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432" windowWidth="14580" windowHeight="8196" activeTab="2"/>
  </bookViews>
  <sheets>
    <sheet name="tickers" sheetId="1" r:id="rId1"/>
    <sheet name="raw data" sheetId="3" r:id="rId2"/>
    <sheet name="cleandata" sheetId="5" r:id="rId3"/>
    <sheet name="Sheet3" sheetId="6" r:id="rId4"/>
    <sheet name="data" sheetId="4" r:id="rId5"/>
  </sheets>
  <externalReferences>
    <externalReference r:id="rId6"/>
  </externalReferences>
  <definedNames>
    <definedName name="_xlnm.Print_Area" localSheetId="0">tickers!$A$1:$H$329</definedName>
  </definedNames>
  <calcPr calcId="0"/>
</workbook>
</file>

<file path=xl/calcChain.xml><?xml version="1.0" encoding="utf-8"?>
<calcChain xmlns="http://schemas.openxmlformats.org/spreadsheetml/2006/main">
  <c r="AD5" i="5" l="1"/>
  <c r="AE5" i="5"/>
  <c r="AF5" i="5"/>
  <c r="AD6" i="5"/>
  <c r="AE6" i="5"/>
  <c r="AF6" i="5"/>
  <c r="AD7" i="5"/>
  <c r="AE7" i="5"/>
  <c r="AF7" i="5"/>
  <c r="AD8" i="5"/>
  <c r="AE8" i="5"/>
  <c r="AF8" i="5"/>
  <c r="AD9" i="5"/>
  <c r="AE9" i="5"/>
  <c r="AF9" i="5"/>
  <c r="AD10" i="5"/>
  <c r="AE10" i="5"/>
  <c r="AF10" i="5"/>
  <c r="AD11" i="5"/>
  <c r="AE11" i="5"/>
  <c r="AF11" i="5"/>
  <c r="AD12" i="5"/>
  <c r="AE12" i="5"/>
  <c r="AF12" i="5"/>
  <c r="AD13" i="5"/>
  <c r="AE13" i="5"/>
  <c r="AF13" i="5"/>
  <c r="AD14" i="5"/>
  <c r="AE14" i="5"/>
  <c r="AF14" i="5"/>
  <c r="AD15" i="5"/>
  <c r="AE15" i="5"/>
  <c r="AF15" i="5"/>
  <c r="AD16" i="5"/>
  <c r="AE16" i="5"/>
  <c r="AF16" i="5"/>
  <c r="AD17" i="5"/>
  <c r="AE17" i="5"/>
  <c r="AF17" i="5"/>
  <c r="AD18" i="5"/>
  <c r="AE18" i="5"/>
  <c r="AF18" i="5"/>
  <c r="AD19" i="5"/>
  <c r="AE19" i="5"/>
  <c r="AF19" i="5"/>
  <c r="AD20" i="5"/>
  <c r="AE20" i="5"/>
  <c r="AF20" i="5"/>
  <c r="AD21" i="5"/>
  <c r="AE21" i="5"/>
  <c r="AF21" i="5"/>
  <c r="AD22" i="5"/>
  <c r="AE22" i="5"/>
  <c r="AF22" i="5"/>
  <c r="AD23" i="5"/>
  <c r="AE23" i="5"/>
  <c r="AF23" i="5"/>
  <c r="AD24" i="5"/>
  <c r="AE24" i="5"/>
  <c r="AF24" i="5"/>
  <c r="AD25" i="5"/>
  <c r="AE25" i="5"/>
  <c r="AF25" i="5"/>
  <c r="AD26" i="5"/>
  <c r="AE26" i="5"/>
  <c r="AF26" i="5"/>
  <c r="AD27" i="5"/>
  <c r="AE27" i="5"/>
  <c r="AF27" i="5"/>
  <c r="AD28" i="5"/>
  <c r="AE28" i="5"/>
  <c r="AF28" i="5"/>
  <c r="AD29" i="5"/>
  <c r="AE29" i="5"/>
  <c r="AF29" i="5"/>
  <c r="AD30" i="5"/>
  <c r="AE30" i="5"/>
  <c r="AF30" i="5"/>
  <c r="AD31" i="5"/>
  <c r="AE31" i="5"/>
  <c r="AF31" i="5"/>
  <c r="AD32" i="5"/>
  <c r="AE32" i="5"/>
  <c r="AF32" i="5"/>
  <c r="AD33" i="5"/>
  <c r="AE33" i="5"/>
  <c r="AF33" i="5"/>
  <c r="AD34" i="5"/>
  <c r="AE34" i="5"/>
  <c r="AF34" i="5"/>
  <c r="AD35" i="5"/>
  <c r="AE35" i="5"/>
  <c r="AF35" i="5"/>
  <c r="AD36" i="5"/>
  <c r="AE36" i="5"/>
  <c r="AF36" i="5"/>
  <c r="AD37" i="5"/>
  <c r="AE37" i="5"/>
  <c r="AF37" i="5"/>
  <c r="AD38" i="5"/>
  <c r="AE38" i="5"/>
  <c r="AF38" i="5"/>
  <c r="AD39" i="5"/>
  <c r="AE39" i="5"/>
  <c r="AF39" i="5"/>
  <c r="AD40" i="5"/>
  <c r="AE40" i="5"/>
  <c r="AF40" i="5"/>
  <c r="AD41" i="5"/>
  <c r="AE41" i="5"/>
  <c r="AF41" i="5"/>
  <c r="AD42" i="5"/>
  <c r="AE42" i="5"/>
  <c r="AF42" i="5"/>
  <c r="AD43" i="5"/>
  <c r="AE43" i="5"/>
  <c r="AF43" i="5"/>
  <c r="AD44" i="5"/>
  <c r="AE44" i="5"/>
  <c r="AF44" i="5"/>
  <c r="AD45" i="5"/>
  <c r="AE45" i="5"/>
  <c r="AF45" i="5"/>
  <c r="AD46" i="5"/>
  <c r="AE46" i="5"/>
  <c r="AF46" i="5"/>
  <c r="AD47" i="5"/>
  <c r="AE47" i="5"/>
  <c r="AF47" i="5"/>
  <c r="AD48" i="5"/>
  <c r="AE48" i="5"/>
  <c r="AF48" i="5"/>
  <c r="AD49" i="5"/>
  <c r="AE49" i="5"/>
  <c r="AF49" i="5"/>
  <c r="AD50" i="5"/>
  <c r="AE50" i="5"/>
  <c r="AF50" i="5"/>
  <c r="AD51" i="5"/>
  <c r="AE51" i="5"/>
  <c r="AF51" i="5"/>
  <c r="AD52" i="5"/>
  <c r="AE52" i="5"/>
  <c r="AF52" i="5"/>
  <c r="AD53" i="5"/>
  <c r="AE53" i="5"/>
  <c r="AF53" i="5"/>
  <c r="AD54" i="5"/>
  <c r="AE54" i="5"/>
  <c r="AF54" i="5"/>
  <c r="AD55" i="5"/>
  <c r="AE55" i="5"/>
  <c r="AF55" i="5"/>
  <c r="AD56" i="5"/>
  <c r="AE56" i="5"/>
  <c r="AF56" i="5"/>
  <c r="AD57" i="5"/>
  <c r="AE57" i="5"/>
  <c r="AF57" i="5"/>
  <c r="AD58" i="5"/>
  <c r="AE58" i="5"/>
  <c r="AF58" i="5"/>
  <c r="AD59" i="5"/>
  <c r="AE59" i="5"/>
  <c r="AF59" i="5"/>
  <c r="AD60" i="5"/>
  <c r="AE60" i="5"/>
  <c r="AF60" i="5"/>
  <c r="AD61" i="5"/>
  <c r="AE61" i="5"/>
  <c r="AF61" i="5"/>
  <c r="AD62" i="5"/>
  <c r="AE62" i="5"/>
  <c r="AF62" i="5"/>
  <c r="AD63" i="5"/>
  <c r="AE63" i="5"/>
  <c r="AF63" i="5"/>
  <c r="AD64" i="5"/>
  <c r="AE64" i="5"/>
  <c r="AF64" i="5"/>
  <c r="AD65" i="5"/>
  <c r="AE65" i="5"/>
  <c r="AF65" i="5"/>
  <c r="AD66" i="5"/>
  <c r="AE66" i="5"/>
  <c r="AF66" i="5"/>
  <c r="AD67" i="5"/>
  <c r="AE67" i="5"/>
  <c r="AF67" i="5"/>
  <c r="AD68" i="5"/>
  <c r="AE68" i="5"/>
  <c r="AF68" i="5"/>
  <c r="AD69" i="5"/>
  <c r="AE69" i="5"/>
  <c r="AF69" i="5"/>
  <c r="AD70" i="5"/>
  <c r="AE70" i="5"/>
  <c r="AF70" i="5"/>
  <c r="AD71" i="5"/>
  <c r="AE71" i="5"/>
  <c r="AF71" i="5"/>
  <c r="AD72" i="5"/>
  <c r="AE72" i="5"/>
  <c r="AF72" i="5"/>
  <c r="AD73" i="5"/>
  <c r="AE73" i="5"/>
  <c r="AF73" i="5"/>
  <c r="AD74" i="5"/>
  <c r="AE74" i="5"/>
  <c r="AF74" i="5"/>
  <c r="AD75" i="5"/>
  <c r="AE75" i="5"/>
  <c r="AF75" i="5"/>
  <c r="AD76" i="5"/>
  <c r="AE76" i="5"/>
  <c r="AF76" i="5"/>
  <c r="AD77" i="5"/>
  <c r="AE77" i="5"/>
  <c r="AF77" i="5"/>
  <c r="AD78" i="5"/>
  <c r="AE78" i="5"/>
  <c r="AF78" i="5"/>
  <c r="AD79" i="5"/>
  <c r="AE79" i="5"/>
  <c r="AF79" i="5"/>
  <c r="AD80" i="5"/>
  <c r="AE80" i="5"/>
  <c r="AF80" i="5"/>
  <c r="AD81" i="5"/>
  <c r="AE81" i="5"/>
  <c r="AF81" i="5"/>
  <c r="AD82" i="5"/>
  <c r="AE82" i="5"/>
  <c r="AF82" i="5"/>
  <c r="AD83" i="5"/>
  <c r="AE83" i="5"/>
  <c r="AF83" i="5"/>
  <c r="AD84" i="5"/>
  <c r="AE84" i="5"/>
  <c r="AF84" i="5"/>
  <c r="AD85" i="5"/>
  <c r="AE85" i="5"/>
  <c r="AF85" i="5"/>
  <c r="AD86" i="5"/>
  <c r="AE86" i="5"/>
  <c r="AF86" i="5"/>
  <c r="AD87" i="5"/>
  <c r="AE87" i="5"/>
  <c r="AF87" i="5"/>
  <c r="AD88" i="5"/>
  <c r="AE88" i="5"/>
  <c r="AF88" i="5"/>
  <c r="AD89" i="5"/>
  <c r="AE89" i="5"/>
  <c r="AF89" i="5"/>
  <c r="AD90" i="5"/>
  <c r="AE90" i="5"/>
  <c r="AF90" i="5"/>
  <c r="AD91" i="5"/>
  <c r="AE91" i="5"/>
  <c r="AF91" i="5"/>
  <c r="AD92" i="5"/>
  <c r="AE92" i="5"/>
  <c r="AF92" i="5"/>
  <c r="AD93" i="5"/>
  <c r="AE93" i="5"/>
  <c r="AF93" i="5"/>
  <c r="AD94" i="5"/>
  <c r="AE94" i="5"/>
  <c r="AF94" i="5"/>
  <c r="AD95" i="5"/>
  <c r="AE95" i="5"/>
  <c r="AF95" i="5"/>
  <c r="AD96" i="5"/>
  <c r="AE96" i="5"/>
  <c r="AF96" i="5"/>
  <c r="AD97" i="5"/>
  <c r="AE97" i="5"/>
  <c r="AF97" i="5"/>
  <c r="AD98" i="5"/>
  <c r="AE98" i="5"/>
  <c r="AF98" i="5"/>
  <c r="AD99" i="5"/>
  <c r="AE99" i="5"/>
  <c r="AF99" i="5"/>
  <c r="AD100" i="5"/>
  <c r="AE100" i="5"/>
  <c r="AF100" i="5"/>
  <c r="AD101" i="5"/>
  <c r="AE101" i="5"/>
  <c r="AF101" i="5"/>
  <c r="AD102" i="5"/>
  <c r="AE102" i="5"/>
  <c r="AF102" i="5"/>
  <c r="AD103" i="5"/>
  <c r="AE103" i="5"/>
  <c r="AF103" i="5"/>
  <c r="AD104" i="5"/>
  <c r="AE104" i="5"/>
  <c r="AF104" i="5"/>
  <c r="AD105" i="5"/>
  <c r="AE105" i="5"/>
  <c r="AF105" i="5"/>
  <c r="AD106" i="5"/>
  <c r="AE106" i="5"/>
  <c r="AF106" i="5"/>
  <c r="AD107" i="5"/>
  <c r="AE107" i="5"/>
  <c r="AF107" i="5"/>
  <c r="AD108" i="5"/>
  <c r="AE108" i="5"/>
  <c r="AF108" i="5"/>
  <c r="AD109" i="5"/>
  <c r="AE109" i="5"/>
  <c r="AF109" i="5"/>
  <c r="AD110" i="5"/>
  <c r="AE110" i="5"/>
  <c r="AF110" i="5"/>
  <c r="AD111" i="5"/>
  <c r="AE111" i="5"/>
  <c r="AF111" i="5"/>
  <c r="AD112" i="5"/>
  <c r="AE112" i="5"/>
  <c r="AF112" i="5"/>
  <c r="AD113" i="5"/>
  <c r="AE113" i="5"/>
  <c r="AF113" i="5"/>
  <c r="AD114" i="5"/>
  <c r="AE114" i="5"/>
  <c r="AF114" i="5"/>
  <c r="AD115" i="5"/>
  <c r="AE115" i="5"/>
  <c r="AF115" i="5"/>
  <c r="AD116" i="5"/>
  <c r="AE116" i="5"/>
  <c r="AF116" i="5"/>
  <c r="AD117" i="5"/>
  <c r="AE117" i="5"/>
  <c r="AF117" i="5"/>
  <c r="AD118" i="5"/>
  <c r="AE118" i="5"/>
  <c r="AF118" i="5"/>
  <c r="AD119" i="5"/>
  <c r="AE119" i="5"/>
  <c r="AF119" i="5"/>
  <c r="AD120" i="5"/>
  <c r="AE120" i="5"/>
  <c r="AF120" i="5"/>
  <c r="AD121" i="5"/>
  <c r="AE121" i="5"/>
  <c r="AF121" i="5"/>
  <c r="AD122" i="5"/>
  <c r="AE122" i="5"/>
  <c r="AF122" i="5"/>
  <c r="AD123" i="5"/>
  <c r="AE123" i="5"/>
  <c r="AF123" i="5"/>
  <c r="AD124" i="5"/>
  <c r="AE124" i="5"/>
  <c r="AF124" i="5"/>
  <c r="AD125" i="5"/>
  <c r="AE125" i="5"/>
  <c r="AF125" i="5"/>
  <c r="AD126" i="5"/>
  <c r="AE126" i="5"/>
  <c r="AF126" i="5"/>
  <c r="AD127" i="5"/>
  <c r="AE127" i="5"/>
  <c r="AF127" i="5"/>
  <c r="AD128" i="5"/>
  <c r="AE128" i="5"/>
  <c r="AF128" i="5"/>
  <c r="AD129" i="5"/>
  <c r="AE129" i="5"/>
  <c r="AF129" i="5"/>
  <c r="AD130" i="5"/>
  <c r="AE130" i="5"/>
  <c r="AF130" i="5"/>
  <c r="AD131" i="5"/>
  <c r="AE131" i="5"/>
  <c r="AF131" i="5"/>
  <c r="AD132" i="5"/>
  <c r="AE132" i="5"/>
  <c r="AF132" i="5"/>
  <c r="AD133" i="5"/>
  <c r="AE133" i="5"/>
  <c r="AF133" i="5"/>
  <c r="AD134" i="5"/>
  <c r="AE134" i="5"/>
  <c r="AF134" i="5"/>
  <c r="AD135" i="5"/>
  <c r="AE135" i="5"/>
  <c r="AF135" i="5"/>
  <c r="AD136" i="5"/>
  <c r="AE136" i="5"/>
  <c r="AF136" i="5"/>
  <c r="AD137" i="5"/>
  <c r="AE137" i="5"/>
  <c r="AF137" i="5"/>
  <c r="AD138" i="5"/>
  <c r="AE138" i="5"/>
  <c r="AF138" i="5"/>
  <c r="AD139" i="5"/>
  <c r="AE139" i="5"/>
  <c r="AF139" i="5"/>
  <c r="AD140" i="5"/>
  <c r="AE140" i="5"/>
  <c r="AF140" i="5"/>
  <c r="AD141" i="5"/>
  <c r="AE141" i="5"/>
  <c r="AF141" i="5"/>
  <c r="AD142" i="5"/>
  <c r="AE142" i="5"/>
  <c r="AF142" i="5"/>
  <c r="AD143" i="5"/>
  <c r="AE143" i="5"/>
  <c r="AF143" i="5"/>
  <c r="AD144" i="5"/>
  <c r="AE144" i="5"/>
  <c r="AF144" i="5"/>
  <c r="AD145" i="5"/>
  <c r="AE145" i="5"/>
  <c r="AF145" i="5"/>
  <c r="AD146" i="5"/>
  <c r="AE146" i="5"/>
  <c r="AF146" i="5"/>
  <c r="AD147" i="5"/>
  <c r="AE147" i="5"/>
  <c r="AF147" i="5"/>
  <c r="AD148" i="5"/>
  <c r="AE148" i="5"/>
  <c r="AF148" i="5"/>
  <c r="AD149" i="5"/>
  <c r="AE149" i="5"/>
  <c r="AF149" i="5"/>
  <c r="AD150" i="5"/>
  <c r="AE150" i="5"/>
  <c r="AF150" i="5"/>
  <c r="AD151" i="5"/>
  <c r="AE151" i="5"/>
  <c r="AF151" i="5"/>
  <c r="AD152" i="5"/>
  <c r="AE152" i="5"/>
  <c r="AF152" i="5"/>
  <c r="AD153" i="5"/>
  <c r="AE153" i="5"/>
  <c r="AF153" i="5"/>
  <c r="AD154" i="5"/>
  <c r="AE154" i="5"/>
  <c r="AF154" i="5"/>
  <c r="AD155" i="5"/>
  <c r="AE155" i="5"/>
  <c r="AF155" i="5"/>
  <c r="AD156" i="5"/>
  <c r="AE156" i="5"/>
  <c r="AF156" i="5"/>
  <c r="AD157" i="5"/>
  <c r="AE157" i="5"/>
  <c r="AF157" i="5"/>
  <c r="AD158" i="5"/>
  <c r="AE158" i="5"/>
  <c r="AF158" i="5"/>
  <c r="AD159" i="5"/>
  <c r="AE159" i="5"/>
  <c r="AF159" i="5"/>
  <c r="AD160" i="5"/>
  <c r="AE160" i="5"/>
  <c r="AF160" i="5"/>
  <c r="AD161" i="5"/>
  <c r="AE161" i="5"/>
  <c r="AF161" i="5"/>
  <c r="AD162" i="5"/>
  <c r="AE162" i="5"/>
  <c r="AF162" i="5"/>
  <c r="AD163" i="5"/>
  <c r="AE163" i="5"/>
  <c r="AF163" i="5"/>
  <c r="AD164" i="5"/>
  <c r="AE164" i="5"/>
  <c r="AF164" i="5"/>
  <c r="AD165" i="5"/>
  <c r="AE165" i="5"/>
  <c r="AF165" i="5"/>
  <c r="AD166" i="5"/>
  <c r="AE166" i="5"/>
  <c r="AF166" i="5"/>
  <c r="AD167" i="5"/>
  <c r="AE167" i="5"/>
  <c r="AF167" i="5"/>
  <c r="AD168" i="5"/>
  <c r="AE168" i="5"/>
  <c r="AF168" i="5"/>
  <c r="AD169" i="5"/>
  <c r="AE169" i="5"/>
  <c r="AF169" i="5"/>
  <c r="AD170" i="5"/>
  <c r="AE170" i="5"/>
  <c r="AF170" i="5"/>
  <c r="AD171" i="5"/>
  <c r="AE171" i="5"/>
  <c r="AF171" i="5"/>
  <c r="AD172" i="5"/>
  <c r="AE172" i="5"/>
  <c r="AF172" i="5"/>
  <c r="AD173" i="5"/>
  <c r="AE173" i="5"/>
  <c r="AF173" i="5"/>
  <c r="AD174" i="5"/>
  <c r="AE174" i="5"/>
  <c r="AF174" i="5"/>
  <c r="AD175" i="5"/>
  <c r="AE175" i="5"/>
  <c r="AF175" i="5"/>
  <c r="AD176" i="5"/>
  <c r="AE176" i="5"/>
  <c r="AF176" i="5"/>
  <c r="AD177" i="5"/>
  <c r="AE177" i="5"/>
  <c r="AF177" i="5"/>
  <c r="AD178" i="5"/>
  <c r="AE178" i="5"/>
  <c r="AF178" i="5"/>
  <c r="AD179" i="5"/>
  <c r="AE179" i="5"/>
  <c r="AF179" i="5"/>
  <c r="AD180" i="5"/>
  <c r="AE180" i="5"/>
  <c r="AF180" i="5"/>
  <c r="AD181" i="5"/>
  <c r="AE181" i="5"/>
  <c r="AF181" i="5"/>
  <c r="AD182" i="5"/>
  <c r="AE182" i="5"/>
  <c r="AF182" i="5"/>
  <c r="AD183" i="5"/>
  <c r="AE183" i="5"/>
  <c r="AF183" i="5"/>
  <c r="AD184" i="5"/>
  <c r="AE184" i="5"/>
  <c r="AF184" i="5"/>
  <c r="AD185" i="5"/>
  <c r="AE185" i="5"/>
  <c r="AF185" i="5"/>
  <c r="AD186" i="5"/>
  <c r="AE186" i="5"/>
  <c r="AF186" i="5"/>
  <c r="AD187" i="5"/>
  <c r="AE187" i="5"/>
  <c r="AF187" i="5"/>
  <c r="AD188" i="5"/>
  <c r="AE188" i="5"/>
  <c r="AF188" i="5"/>
  <c r="AD189" i="5"/>
  <c r="AE189" i="5"/>
  <c r="AF189" i="5"/>
  <c r="AD190" i="5"/>
  <c r="AE190" i="5"/>
  <c r="AF190" i="5"/>
  <c r="AD191" i="5"/>
  <c r="AE191" i="5"/>
  <c r="AF191" i="5"/>
  <c r="AD192" i="5"/>
  <c r="AE192" i="5"/>
  <c r="AF192" i="5"/>
  <c r="AD193" i="5"/>
  <c r="AE193" i="5"/>
  <c r="AF193" i="5"/>
  <c r="AD194" i="5"/>
  <c r="AE194" i="5"/>
  <c r="AF194" i="5"/>
  <c r="AD195" i="5"/>
  <c r="AE195" i="5"/>
  <c r="AF195" i="5"/>
  <c r="AD196" i="5"/>
  <c r="AE196" i="5"/>
  <c r="AF196" i="5"/>
  <c r="AD197" i="5"/>
  <c r="AE197" i="5"/>
  <c r="AF197" i="5"/>
  <c r="AD198" i="5"/>
  <c r="AE198" i="5"/>
  <c r="AF198" i="5"/>
  <c r="AD199" i="5"/>
  <c r="AE199" i="5"/>
  <c r="AF199" i="5"/>
  <c r="AD200" i="5"/>
  <c r="AE200" i="5"/>
  <c r="AF200" i="5"/>
  <c r="AD201" i="5"/>
  <c r="AE201" i="5"/>
  <c r="AF201" i="5"/>
  <c r="AD202" i="5"/>
  <c r="AE202" i="5"/>
  <c r="AF202" i="5"/>
  <c r="AD203" i="5"/>
  <c r="AE203" i="5"/>
  <c r="AF203" i="5"/>
  <c r="AD204" i="5"/>
  <c r="AE204" i="5"/>
  <c r="AF204" i="5"/>
  <c r="AD205" i="5"/>
  <c r="AE205" i="5"/>
  <c r="AF205" i="5"/>
  <c r="AD206" i="5"/>
  <c r="AE206" i="5"/>
  <c r="AF206" i="5"/>
  <c r="AD207" i="5"/>
  <c r="AE207" i="5"/>
  <c r="AF207" i="5"/>
  <c r="AD208" i="5"/>
  <c r="AE208" i="5"/>
  <c r="AF208" i="5"/>
  <c r="AD209" i="5"/>
  <c r="AE209" i="5"/>
  <c r="AF209" i="5"/>
  <c r="AD210" i="5"/>
  <c r="AE210" i="5"/>
  <c r="AF210" i="5"/>
  <c r="AD211" i="5"/>
  <c r="AE211" i="5"/>
  <c r="AF211" i="5"/>
  <c r="AD212" i="5"/>
  <c r="AE212" i="5"/>
  <c r="AF212" i="5"/>
  <c r="AD213" i="5"/>
  <c r="AE213" i="5"/>
  <c r="AF213" i="5"/>
  <c r="AD214" i="5"/>
  <c r="AE214" i="5"/>
  <c r="AF214" i="5"/>
  <c r="AD215" i="5"/>
  <c r="AE215" i="5"/>
  <c r="AF215" i="5"/>
  <c r="AD216" i="5"/>
  <c r="AE216" i="5"/>
  <c r="AF216" i="5"/>
  <c r="AD217" i="5"/>
  <c r="AE217" i="5"/>
  <c r="AF217" i="5"/>
  <c r="AD218" i="5"/>
  <c r="AE218" i="5"/>
  <c r="AF218" i="5"/>
  <c r="AD219" i="5"/>
  <c r="AE219" i="5"/>
  <c r="AF219" i="5"/>
  <c r="AD220" i="5"/>
  <c r="AE220" i="5"/>
  <c r="AF220" i="5"/>
  <c r="AD221" i="5"/>
  <c r="AE221" i="5"/>
  <c r="AF221" i="5"/>
  <c r="AD222" i="5"/>
  <c r="AE222" i="5"/>
  <c r="AF222" i="5"/>
  <c r="AD223" i="5"/>
  <c r="AE223" i="5"/>
  <c r="AF223" i="5"/>
  <c r="AD224" i="5"/>
  <c r="AE224" i="5"/>
  <c r="AF224" i="5"/>
  <c r="AD225" i="5"/>
  <c r="AE225" i="5"/>
  <c r="AF225" i="5"/>
  <c r="AD226" i="5"/>
  <c r="AE226" i="5"/>
  <c r="AF226" i="5"/>
  <c r="AD227" i="5"/>
  <c r="AE227" i="5"/>
  <c r="AF227" i="5"/>
  <c r="AD228" i="5"/>
  <c r="AE228" i="5"/>
  <c r="AF228" i="5"/>
  <c r="AD229" i="5"/>
  <c r="AE229" i="5"/>
  <c r="AF229" i="5"/>
  <c r="AD230" i="5"/>
  <c r="AE230" i="5"/>
  <c r="AF230" i="5"/>
  <c r="AD231" i="5"/>
  <c r="AE231" i="5"/>
  <c r="AF231" i="5"/>
  <c r="AD232" i="5"/>
  <c r="AE232" i="5"/>
  <c r="AF232" i="5"/>
  <c r="AD233" i="5"/>
  <c r="AE233" i="5"/>
  <c r="AF233" i="5"/>
  <c r="AD234" i="5"/>
  <c r="AE234" i="5"/>
  <c r="AF234" i="5"/>
  <c r="AD235" i="5"/>
  <c r="AE235" i="5"/>
  <c r="AF235" i="5"/>
  <c r="AD236" i="5"/>
  <c r="AE236" i="5"/>
  <c r="AF236" i="5"/>
  <c r="AD237" i="5"/>
  <c r="AE237" i="5"/>
  <c r="AF237" i="5"/>
  <c r="AD238" i="5"/>
  <c r="AE238" i="5"/>
  <c r="AF238" i="5"/>
  <c r="AD239" i="5"/>
  <c r="AE239" i="5"/>
  <c r="AF239" i="5"/>
  <c r="AD240" i="5"/>
  <c r="AE240" i="5"/>
  <c r="AF240" i="5"/>
  <c r="AD241" i="5"/>
  <c r="AE241" i="5"/>
  <c r="AF241" i="5"/>
  <c r="AD242" i="5"/>
  <c r="AE242" i="5"/>
  <c r="AF242" i="5"/>
  <c r="AD243" i="5"/>
  <c r="AE243" i="5"/>
  <c r="AF243" i="5"/>
  <c r="AD244" i="5"/>
  <c r="AE244" i="5"/>
  <c r="AF244" i="5"/>
  <c r="AD245" i="5"/>
  <c r="AE245" i="5"/>
  <c r="AF245" i="5"/>
  <c r="AD246" i="5"/>
  <c r="AE246" i="5"/>
  <c r="AF246" i="5"/>
  <c r="AD247" i="5"/>
  <c r="AE247" i="5"/>
  <c r="AF247" i="5"/>
  <c r="AD248" i="5"/>
  <c r="AE248" i="5"/>
  <c r="AF248" i="5"/>
  <c r="AD249" i="5"/>
  <c r="AE249" i="5"/>
  <c r="AF249" i="5"/>
  <c r="AD250" i="5"/>
  <c r="AE250" i="5"/>
  <c r="AF250" i="5"/>
  <c r="AD251" i="5"/>
  <c r="AE251" i="5"/>
  <c r="AF251" i="5"/>
  <c r="AD252" i="5"/>
  <c r="AE252" i="5"/>
  <c r="AF252" i="5"/>
  <c r="AD253" i="5"/>
  <c r="AE253" i="5"/>
  <c r="AF253" i="5"/>
  <c r="AD254" i="5"/>
  <c r="AE254" i="5"/>
  <c r="AF254" i="5"/>
  <c r="AD255" i="5"/>
  <c r="AE255" i="5"/>
  <c r="AF255" i="5"/>
  <c r="AD256" i="5"/>
  <c r="AE256" i="5"/>
  <c r="AF256" i="5"/>
  <c r="AD257" i="5"/>
  <c r="AE257" i="5"/>
  <c r="AF257" i="5"/>
  <c r="AD258" i="5"/>
  <c r="AE258" i="5"/>
  <c r="AF258" i="5"/>
  <c r="AD259" i="5"/>
  <c r="AE259" i="5"/>
  <c r="AF259" i="5"/>
  <c r="AD260" i="5"/>
  <c r="AE260" i="5"/>
  <c r="AF260" i="5"/>
  <c r="AD261" i="5"/>
  <c r="AE261" i="5"/>
  <c r="AF261" i="5"/>
  <c r="AD262" i="5"/>
  <c r="AE262" i="5"/>
  <c r="AF262" i="5"/>
  <c r="AD263" i="5"/>
  <c r="AE263" i="5"/>
  <c r="AF263" i="5"/>
  <c r="AD264" i="5"/>
  <c r="AE264" i="5"/>
  <c r="AF264" i="5"/>
  <c r="AD265" i="5"/>
  <c r="AE265" i="5"/>
  <c r="AF265" i="5"/>
  <c r="AD266" i="5"/>
  <c r="AE266" i="5"/>
  <c r="AF266" i="5"/>
  <c r="AD267" i="5"/>
  <c r="AE267" i="5"/>
  <c r="AF267" i="5"/>
  <c r="AD268" i="5"/>
  <c r="AE268" i="5"/>
  <c r="AF268" i="5"/>
  <c r="AD269" i="5"/>
  <c r="AE269" i="5"/>
  <c r="AF269" i="5"/>
  <c r="AD270" i="5"/>
  <c r="AE270" i="5"/>
  <c r="AF270" i="5"/>
  <c r="AD271" i="5"/>
  <c r="AE271" i="5"/>
  <c r="AF271" i="5"/>
  <c r="AD272" i="5"/>
  <c r="AE272" i="5"/>
  <c r="AF272" i="5"/>
  <c r="AD273" i="5"/>
  <c r="AE273" i="5"/>
  <c r="AF273" i="5"/>
  <c r="AD274" i="5"/>
  <c r="AE274" i="5"/>
  <c r="AF274" i="5"/>
  <c r="AD275" i="5"/>
  <c r="AE275" i="5"/>
  <c r="AF275" i="5"/>
  <c r="AD276" i="5"/>
  <c r="AE276" i="5"/>
  <c r="AF276" i="5"/>
  <c r="AD277" i="5"/>
  <c r="AE277" i="5"/>
  <c r="AF277" i="5"/>
  <c r="AD278" i="5"/>
  <c r="AE278" i="5"/>
  <c r="AF278" i="5"/>
  <c r="AD279" i="5"/>
  <c r="AE279" i="5"/>
  <c r="AF279" i="5"/>
  <c r="AD280" i="5"/>
  <c r="AE280" i="5"/>
  <c r="AF280" i="5"/>
  <c r="AD281" i="5"/>
  <c r="AE281" i="5"/>
  <c r="AF281" i="5"/>
  <c r="AD282" i="5"/>
  <c r="AE282" i="5"/>
  <c r="AF282" i="5"/>
  <c r="AD283" i="5"/>
  <c r="AE283" i="5"/>
  <c r="AF283" i="5"/>
  <c r="AD284" i="5"/>
  <c r="AE284" i="5"/>
  <c r="AF284" i="5"/>
  <c r="AD285" i="5"/>
  <c r="AE285" i="5"/>
  <c r="AF285" i="5"/>
  <c r="AD286" i="5"/>
  <c r="AE286" i="5"/>
  <c r="AF286" i="5"/>
  <c r="AD287" i="5"/>
  <c r="AE287" i="5"/>
  <c r="AF287" i="5"/>
  <c r="AD288" i="5"/>
  <c r="AE288" i="5"/>
  <c r="AF288" i="5"/>
  <c r="AD289" i="5"/>
  <c r="AE289" i="5"/>
  <c r="AF289" i="5"/>
  <c r="AD290" i="5"/>
  <c r="AE290" i="5"/>
  <c r="AF290" i="5"/>
  <c r="AD291" i="5"/>
  <c r="AE291" i="5"/>
  <c r="AF291" i="5"/>
  <c r="AD292" i="5"/>
  <c r="AE292" i="5"/>
  <c r="AF292" i="5"/>
  <c r="AD293" i="5"/>
  <c r="AE293" i="5"/>
  <c r="AF293" i="5"/>
  <c r="AD294" i="5"/>
  <c r="AE294" i="5"/>
  <c r="AF294" i="5"/>
  <c r="AD295" i="5"/>
  <c r="AE295" i="5"/>
  <c r="AF295" i="5"/>
  <c r="AD296" i="5"/>
  <c r="AE296" i="5"/>
  <c r="AF296" i="5"/>
  <c r="AD297" i="5"/>
  <c r="AE297" i="5"/>
  <c r="AF297" i="5"/>
  <c r="AD298" i="5"/>
  <c r="AE298" i="5"/>
  <c r="AF298" i="5"/>
  <c r="AD299" i="5"/>
  <c r="AE299" i="5"/>
  <c r="AF299" i="5"/>
  <c r="AD300" i="5"/>
  <c r="AE300" i="5"/>
  <c r="AF300" i="5"/>
  <c r="AD301" i="5"/>
  <c r="AE301" i="5"/>
  <c r="AF301" i="5"/>
  <c r="AD302" i="5"/>
  <c r="AE302" i="5"/>
  <c r="AF302" i="5"/>
  <c r="AD303" i="5"/>
  <c r="AE303" i="5"/>
  <c r="AF303" i="5"/>
  <c r="AD304" i="5"/>
  <c r="AE304" i="5"/>
  <c r="AF304" i="5"/>
  <c r="AD305" i="5"/>
  <c r="AE305" i="5"/>
  <c r="AF305" i="5"/>
  <c r="AD306" i="5"/>
  <c r="AE306" i="5"/>
  <c r="AF306" i="5"/>
  <c r="AD307" i="5"/>
  <c r="AE307" i="5"/>
  <c r="AF307" i="5"/>
  <c r="AD308" i="5"/>
  <c r="AE308" i="5"/>
  <c r="AF308" i="5"/>
  <c r="AD309" i="5"/>
  <c r="AE309" i="5"/>
  <c r="AF309" i="5"/>
  <c r="AD310" i="5"/>
  <c r="AE310" i="5"/>
  <c r="AF310" i="5"/>
  <c r="AD311" i="5"/>
  <c r="AE311" i="5"/>
  <c r="AF311" i="5"/>
  <c r="AD312" i="5"/>
  <c r="AE312" i="5"/>
  <c r="AF312" i="5"/>
  <c r="AD313" i="5"/>
  <c r="AE313" i="5"/>
  <c r="AF313" i="5"/>
  <c r="AD314" i="5"/>
  <c r="AE314" i="5"/>
  <c r="AF314" i="5"/>
  <c r="AD315" i="5"/>
  <c r="AE315" i="5"/>
  <c r="AF315" i="5"/>
  <c r="AD316" i="5"/>
  <c r="AE316" i="5"/>
  <c r="AF316" i="5"/>
  <c r="AD317" i="5"/>
  <c r="AE317" i="5"/>
  <c r="AF317" i="5"/>
  <c r="AD318" i="5"/>
  <c r="AE318" i="5"/>
  <c r="AF318" i="5"/>
  <c r="AD319" i="5"/>
  <c r="AE319" i="5"/>
  <c r="AF319" i="5"/>
  <c r="AD320" i="5"/>
  <c r="AE320" i="5"/>
  <c r="AF320" i="5"/>
  <c r="AD321" i="5"/>
  <c r="AE321" i="5"/>
  <c r="AF321" i="5"/>
  <c r="AD322" i="5"/>
  <c r="AE322" i="5"/>
  <c r="AF322" i="5"/>
  <c r="AD323" i="5"/>
  <c r="AE323" i="5"/>
  <c r="AF323" i="5"/>
  <c r="AD324" i="5"/>
  <c r="AE324" i="5"/>
  <c r="AF324" i="5"/>
  <c r="AD325" i="5"/>
  <c r="AE325" i="5"/>
  <c r="AF325" i="5"/>
  <c r="AD326" i="5"/>
  <c r="AE326" i="5"/>
  <c r="AF326" i="5"/>
  <c r="AD327" i="5"/>
  <c r="AE327" i="5"/>
  <c r="AF327" i="5"/>
  <c r="AD328" i="5"/>
  <c r="AE328" i="5"/>
  <c r="AF328" i="5"/>
  <c r="AD329" i="5"/>
  <c r="AE329" i="5"/>
  <c r="AF329" i="5"/>
  <c r="AD330" i="5"/>
  <c r="AE330" i="5"/>
  <c r="AF330" i="5"/>
  <c r="AD331" i="5"/>
  <c r="AE331" i="5"/>
  <c r="AF331" i="5"/>
  <c r="AD332" i="5"/>
  <c r="AE332" i="5"/>
  <c r="AF332" i="5"/>
  <c r="AD333" i="5"/>
  <c r="AE333" i="5"/>
  <c r="AF333" i="5"/>
  <c r="AD334" i="5"/>
  <c r="AE334" i="5"/>
  <c r="AF334" i="5"/>
  <c r="AD335" i="5"/>
  <c r="AE335" i="5"/>
  <c r="AF335" i="5"/>
  <c r="AD336" i="5"/>
  <c r="AE336" i="5"/>
  <c r="AF336" i="5"/>
  <c r="AD337" i="5"/>
  <c r="AE337" i="5"/>
  <c r="AF337" i="5"/>
  <c r="AD338" i="5"/>
  <c r="AE338" i="5"/>
  <c r="AF338" i="5"/>
  <c r="AD339" i="5"/>
  <c r="AE339" i="5"/>
  <c r="AF339" i="5"/>
  <c r="AD340" i="5"/>
  <c r="AE340" i="5"/>
  <c r="AF340" i="5"/>
  <c r="AD341" i="5"/>
  <c r="AE341" i="5"/>
  <c r="AF341" i="5"/>
  <c r="AD342" i="5"/>
  <c r="AE342" i="5"/>
  <c r="AF342" i="5"/>
  <c r="AD343" i="5"/>
  <c r="AE343" i="5"/>
  <c r="AF343" i="5"/>
  <c r="AD344" i="5"/>
  <c r="AE344" i="5"/>
  <c r="AF344" i="5"/>
  <c r="AD345" i="5"/>
  <c r="AE345" i="5"/>
  <c r="AF345" i="5"/>
  <c r="AD346" i="5"/>
  <c r="AE346" i="5"/>
  <c r="AF346" i="5"/>
  <c r="AD347" i="5"/>
  <c r="AE347" i="5"/>
  <c r="AF347" i="5"/>
  <c r="AD348" i="5"/>
  <c r="AE348" i="5"/>
  <c r="AF348" i="5"/>
  <c r="AD349" i="5"/>
  <c r="AE349" i="5"/>
  <c r="AF349" i="5"/>
  <c r="AD350" i="5"/>
  <c r="AE350" i="5"/>
  <c r="AF350" i="5"/>
  <c r="AD351" i="5"/>
  <c r="AE351" i="5"/>
  <c r="AF351" i="5"/>
  <c r="AD352" i="5"/>
  <c r="AE352" i="5"/>
  <c r="AF352" i="5"/>
  <c r="AD353" i="5"/>
  <c r="AE353" i="5"/>
  <c r="AF353" i="5"/>
  <c r="AD354" i="5"/>
  <c r="AE354" i="5"/>
  <c r="AF354" i="5"/>
  <c r="AD355" i="5"/>
  <c r="AE355" i="5"/>
  <c r="AF355" i="5"/>
  <c r="AD356" i="5"/>
  <c r="AE356" i="5"/>
  <c r="AF356" i="5"/>
  <c r="AD357" i="5"/>
  <c r="AE357" i="5"/>
  <c r="AF357" i="5"/>
  <c r="AD358" i="5"/>
  <c r="AE358" i="5"/>
  <c r="AF358" i="5"/>
  <c r="AD359" i="5"/>
  <c r="AE359" i="5"/>
  <c r="AF359" i="5"/>
  <c r="AD360" i="5"/>
  <c r="AE360" i="5"/>
  <c r="AF360" i="5"/>
  <c r="AD361" i="5"/>
  <c r="AE361" i="5"/>
  <c r="AF361" i="5"/>
  <c r="AD362" i="5"/>
  <c r="AE362" i="5"/>
  <c r="AF362" i="5"/>
  <c r="AD363" i="5"/>
  <c r="AE363" i="5"/>
  <c r="AF363" i="5"/>
  <c r="AD364" i="5"/>
  <c r="AE364" i="5"/>
  <c r="AF364" i="5"/>
  <c r="AD365" i="5"/>
  <c r="AE365" i="5"/>
  <c r="AF365" i="5"/>
  <c r="AD366" i="5"/>
  <c r="AE366" i="5"/>
  <c r="AF366" i="5"/>
  <c r="AD367" i="5"/>
  <c r="AE367" i="5"/>
  <c r="AF367" i="5"/>
  <c r="AD368" i="5"/>
  <c r="AE368" i="5"/>
  <c r="AF368" i="5"/>
  <c r="AD369" i="5"/>
  <c r="AE369" i="5"/>
  <c r="AF369" i="5"/>
  <c r="AD370" i="5"/>
  <c r="AE370" i="5"/>
  <c r="AF370" i="5"/>
  <c r="AD371" i="5"/>
  <c r="AE371" i="5"/>
  <c r="AF371" i="5"/>
  <c r="AD372" i="5"/>
  <c r="AE372" i="5"/>
  <c r="AF372" i="5"/>
  <c r="AD373" i="5"/>
  <c r="AE373" i="5"/>
  <c r="AF373" i="5"/>
  <c r="AD374" i="5"/>
  <c r="AE374" i="5"/>
  <c r="AF374" i="5"/>
  <c r="AD375" i="5"/>
  <c r="AE375" i="5"/>
  <c r="AF375" i="5"/>
  <c r="AD376" i="5"/>
  <c r="AE376" i="5"/>
  <c r="AF376" i="5"/>
  <c r="AD377" i="5"/>
  <c r="AE377" i="5"/>
  <c r="AF377" i="5"/>
  <c r="AD378" i="5"/>
  <c r="AE378" i="5"/>
  <c r="AF378" i="5"/>
  <c r="AD379" i="5"/>
  <c r="AE379" i="5"/>
  <c r="AF379" i="5"/>
  <c r="AD380" i="5"/>
  <c r="AE380" i="5"/>
  <c r="AF380" i="5"/>
  <c r="AD381" i="5"/>
  <c r="AE381" i="5"/>
  <c r="AF381" i="5"/>
  <c r="AD382" i="5"/>
  <c r="AE382" i="5"/>
  <c r="AF382" i="5"/>
  <c r="AD383" i="5"/>
  <c r="AE383" i="5"/>
  <c r="AF383" i="5"/>
  <c r="AD384" i="5"/>
  <c r="AE384" i="5"/>
  <c r="AF384" i="5"/>
  <c r="AD385" i="5"/>
  <c r="AE385" i="5"/>
  <c r="AF385" i="5"/>
  <c r="AD386" i="5"/>
  <c r="AE386" i="5"/>
  <c r="AF386" i="5"/>
  <c r="AD387" i="5"/>
  <c r="AE387" i="5"/>
  <c r="AF387" i="5"/>
  <c r="AD388" i="5"/>
  <c r="AE388" i="5"/>
  <c r="AF388" i="5"/>
  <c r="AD389" i="5"/>
  <c r="AE389" i="5"/>
  <c r="AF389" i="5"/>
  <c r="AD390" i="5"/>
  <c r="AE390" i="5"/>
  <c r="AF390" i="5"/>
  <c r="AD391" i="5"/>
  <c r="AE391" i="5"/>
  <c r="AF391" i="5"/>
  <c r="AD392" i="5"/>
  <c r="AE392" i="5"/>
  <c r="AF392" i="5"/>
  <c r="AD393" i="5"/>
  <c r="AE393" i="5"/>
  <c r="AF393" i="5"/>
  <c r="AD394" i="5"/>
  <c r="AE394" i="5"/>
  <c r="AF394" i="5"/>
  <c r="AD395" i="5"/>
  <c r="AE395" i="5"/>
  <c r="AF395" i="5"/>
  <c r="AD396" i="5"/>
  <c r="AE396" i="5"/>
  <c r="AF396" i="5"/>
  <c r="AD397" i="5"/>
  <c r="AE397" i="5"/>
  <c r="AF397" i="5"/>
  <c r="AD398" i="5"/>
  <c r="AE398" i="5"/>
  <c r="AF398" i="5"/>
  <c r="AD399" i="5"/>
  <c r="AE399" i="5"/>
  <c r="AF399" i="5"/>
  <c r="AD400" i="5"/>
  <c r="AE400" i="5"/>
  <c r="AF400" i="5"/>
  <c r="AD401" i="5"/>
  <c r="AE401" i="5"/>
  <c r="AF401" i="5"/>
  <c r="AD402" i="5"/>
  <c r="AE402" i="5"/>
  <c r="AF402" i="5"/>
  <c r="AD403" i="5"/>
  <c r="AE403" i="5"/>
  <c r="AF403" i="5"/>
  <c r="AD404" i="5"/>
  <c r="AE404" i="5"/>
  <c r="AF404" i="5"/>
  <c r="AD405" i="5"/>
  <c r="AE405" i="5"/>
  <c r="AF405" i="5"/>
  <c r="AD406" i="5"/>
  <c r="AE406" i="5"/>
  <c r="AF406" i="5"/>
  <c r="AD407" i="5"/>
  <c r="AE407" i="5"/>
  <c r="AF407" i="5"/>
  <c r="AD408" i="5"/>
  <c r="AE408" i="5"/>
  <c r="AF408" i="5"/>
  <c r="AD409" i="5"/>
  <c r="AE409" i="5"/>
  <c r="AF409" i="5"/>
  <c r="AD410" i="5"/>
  <c r="AE410" i="5"/>
  <c r="AF410" i="5"/>
  <c r="AD411" i="5"/>
  <c r="AE411" i="5"/>
  <c r="AF411" i="5"/>
  <c r="AD412" i="5"/>
  <c r="AE412" i="5"/>
  <c r="AF412" i="5"/>
  <c r="AD413" i="5"/>
  <c r="AE413" i="5"/>
  <c r="AF413" i="5"/>
  <c r="AD414" i="5"/>
  <c r="AE414" i="5"/>
  <c r="AF414" i="5"/>
  <c r="AD415" i="5"/>
  <c r="AE415" i="5"/>
  <c r="AF415" i="5"/>
  <c r="AD416" i="5"/>
  <c r="AE416" i="5"/>
  <c r="AF416" i="5"/>
  <c r="AD417" i="5"/>
  <c r="AE417" i="5"/>
  <c r="AF417" i="5"/>
  <c r="AD418" i="5"/>
  <c r="AE418" i="5"/>
  <c r="AF418" i="5"/>
  <c r="AD419" i="5"/>
  <c r="AE419" i="5"/>
  <c r="AF419" i="5"/>
  <c r="AD420" i="5"/>
  <c r="AE420" i="5"/>
  <c r="AF420" i="5"/>
  <c r="AD421" i="5"/>
  <c r="AE421" i="5"/>
  <c r="AF421" i="5"/>
  <c r="AD422" i="5"/>
  <c r="AE422" i="5"/>
  <c r="AF422" i="5"/>
  <c r="AD423" i="5"/>
  <c r="AE423" i="5"/>
  <c r="AF423" i="5"/>
  <c r="AD424" i="5"/>
  <c r="AE424" i="5"/>
  <c r="AF424" i="5"/>
  <c r="AD425" i="5"/>
  <c r="AE425" i="5"/>
  <c r="AF425" i="5"/>
  <c r="AD426" i="5"/>
  <c r="AE426" i="5"/>
  <c r="AF426" i="5"/>
  <c r="AD427" i="5"/>
  <c r="AE427" i="5"/>
  <c r="AF427" i="5"/>
  <c r="AD428" i="5"/>
  <c r="AE428" i="5"/>
  <c r="AF428" i="5"/>
  <c r="AD429" i="5"/>
  <c r="AE429" i="5"/>
  <c r="AF429" i="5"/>
  <c r="AD430" i="5"/>
  <c r="AE430" i="5"/>
  <c r="AF430" i="5"/>
  <c r="AD431" i="5"/>
  <c r="AE431" i="5"/>
  <c r="AF431" i="5"/>
  <c r="AD432" i="5"/>
  <c r="AE432" i="5"/>
  <c r="AF432" i="5"/>
  <c r="AD433" i="5"/>
  <c r="AE433" i="5"/>
  <c r="AF433" i="5"/>
  <c r="AD434" i="5"/>
  <c r="AE434" i="5"/>
  <c r="AF434" i="5"/>
  <c r="AD435" i="5"/>
  <c r="AE435" i="5"/>
  <c r="AF435" i="5"/>
  <c r="AD436" i="5"/>
  <c r="AE436" i="5"/>
  <c r="AF436" i="5"/>
  <c r="AD437" i="5"/>
  <c r="AE437" i="5"/>
  <c r="AF437" i="5"/>
  <c r="AD438" i="5"/>
  <c r="AE438" i="5"/>
  <c r="AF438" i="5"/>
  <c r="AD439" i="5"/>
  <c r="AE439" i="5"/>
  <c r="AF439" i="5"/>
  <c r="AD440" i="5"/>
  <c r="AE440" i="5"/>
  <c r="AF440" i="5"/>
  <c r="AD441" i="5"/>
  <c r="AE441" i="5"/>
  <c r="AF441" i="5"/>
  <c r="AD442" i="5"/>
  <c r="AE442" i="5"/>
  <c r="AF442" i="5"/>
  <c r="AD443" i="5"/>
  <c r="AE443" i="5"/>
  <c r="AF443" i="5"/>
  <c r="AD444" i="5"/>
  <c r="AE444" i="5"/>
  <c r="AF444" i="5"/>
  <c r="AD445" i="5"/>
  <c r="AE445" i="5"/>
  <c r="AF445" i="5"/>
  <c r="AD446" i="5"/>
  <c r="AE446" i="5"/>
  <c r="AF446" i="5"/>
  <c r="AD447" i="5"/>
  <c r="AE447" i="5"/>
  <c r="AF447" i="5"/>
  <c r="AD448" i="5"/>
  <c r="AE448" i="5"/>
  <c r="AF448" i="5"/>
  <c r="AD449" i="5"/>
  <c r="AE449" i="5"/>
  <c r="AF449" i="5"/>
  <c r="AD450" i="5"/>
  <c r="AE450" i="5"/>
  <c r="AF450" i="5"/>
  <c r="AD451" i="5"/>
  <c r="AE451" i="5"/>
  <c r="AF451" i="5"/>
  <c r="AD452" i="5"/>
  <c r="AE452" i="5"/>
  <c r="AF452" i="5"/>
  <c r="AD453" i="5"/>
  <c r="AE453" i="5"/>
  <c r="AF453" i="5"/>
  <c r="AD454" i="5"/>
  <c r="AE454" i="5"/>
  <c r="AF454" i="5"/>
  <c r="AD455" i="5"/>
  <c r="AE455" i="5"/>
  <c r="AF455" i="5"/>
  <c r="AD456" i="5"/>
  <c r="AE456" i="5"/>
  <c r="AF456" i="5"/>
  <c r="AD457" i="5"/>
  <c r="AE457" i="5"/>
  <c r="AF457" i="5"/>
  <c r="AD458" i="5"/>
  <c r="AE458" i="5"/>
  <c r="AF458" i="5"/>
  <c r="AD459" i="5"/>
  <c r="AE459" i="5"/>
  <c r="AF459" i="5"/>
  <c r="AD460" i="5"/>
  <c r="AE460" i="5"/>
  <c r="AF460" i="5"/>
  <c r="AD461" i="5"/>
  <c r="AE461" i="5"/>
  <c r="AF461" i="5"/>
  <c r="AD462" i="5"/>
  <c r="AE462" i="5"/>
  <c r="AF462" i="5"/>
  <c r="AD463" i="5"/>
  <c r="AE463" i="5"/>
  <c r="AF463" i="5"/>
  <c r="AD464" i="5"/>
  <c r="AE464" i="5"/>
  <c r="AF464" i="5"/>
  <c r="AD465" i="5"/>
  <c r="AE465" i="5"/>
  <c r="AF465" i="5"/>
  <c r="AD466" i="5"/>
  <c r="AE466" i="5"/>
  <c r="AF466" i="5"/>
  <c r="AD467" i="5"/>
  <c r="AE467" i="5"/>
  <c r="AF467" i="5"/>
  <c r="AD468" i="5"/>
  <c r="AE468" i="5"/>
  <c r="AF468" i="5"/>
  <c r="AD469" i="5"/>
  <c r="AE469" i="5"/>
  <c r="AF469" i="5"/>
  <c r="AD470" i="5"/>
  <c r="AE470" i="5"/>
  <c r="AF470" i="5"/>
  <c r="AD471" i="5"/>
  <c r="AE471" i="5"/>
  <c r="AF471" i="5"/>
  <c r="AD472" i="5"/>
  <c r="AE472" i="5"/>
  <c r="AF472" i="5"/>
  <c r="AD473" i="5"/>
  <c r="AE473" i="5"/>
  <c r="AF473" i="5"/>
  <c r="AD474" i="5"/>
  <c r="AE474" i="5"/>
  <c r="AF474" i="5"/>
  <c r="AD475" i="5"/>
  <c r="AE475" i="5"/>
  <c r="AF475" i="5"/>
  <c r="AD476" i="5"/>
  <c r="AE476" i="5"/>
  <c r="AF476" i="5"/>
  <c r="AD477" i="5"/>
  <c r="AE477" i="5"/>
  <c r="AF477" i="5"/>
  <c r="AD478" i="5"/>
  <c r="AE478" i="5"/>
  <c r="AF478" i="5"/>
  <c r="AD479" i="5"/>
  <c r="AE479" i="5"/>
  <c r="AF479" i="5"/>
  <c r="AD480" i="5"/>
  <c r="AE480" i="5"/>
  <c r="AF480" i="5"/>
  <c r="AD481" i="5"/>
  <c r="AE481" i="5"/>
  <c r="AF481" i="5"/>
  <c r="AD482" i="5"/>
  <c r="AE482" i="5"/>
  <c r="AF482" i="5"/>
  <c r="AD483" i="5"/>
  <c r="AE483" i="5"/>
  <c r="AF483" i="5"/>
  <c r="AD484" i="5"/>
  <c r="AE484" i="5"/>
  <c r="AF484" i="5"/>
  <c r="AD485" i="5"/>
  <c r="AE485" i="5"/>
  <c r="AF485" i="5"/>
  <c r="AD486" i="5"/>
  <c r="AE486" i="5"/>
  <c r="AF486" i="5"/>
  <c r="AD487" i="5"/>
  <c r="AE487" i="5"/>
  <c r="AF487" i="5"/>
  <c r="AD488" i="5"/>
  <c r="AE488" i="5"/>
  <c r="AF488" i="5"/>
  <c r="AD489" i="5"/>
  <c r="AE489" i="5"/>
  <c r="AF489" i="5"/>
  <c r="AD490" i="5"/>
  <c r="AE490" i="5"/>
  <c r="AF490" i="5"/>
  <c r="AD491" i="5"/>
  <c r="AE491" i="5"/>
  <c r="AF491" i="5"/>
  <c r="AD492" i="5"/>
  <c r="AE492" i="5"/>
  <c r="AF492" i="5"/>
  <c r="AD493" i="5"/>
  <c r="AE493" i="5"/>
  <c r="AF493" i="5"/>
  <c r="AD494" i="5"/>
  <c r="AE494" i="5"/>
  <c r="AF494" i="5"/>
  <c r="AD495" i="5"/>
  <c r="AE495" i="5"/>
  <c r="AF495" i="5"/>
  <c r="AD496" i="5"/>
  <c r="AE496" i="5"/>
  <c r="AF496" i="5"/>
  <c r="AD497" i="5"/>
  <c r="AE497" i="5"/>
  <c r="AF497" i="5"/>
  <c r="AD498" i="5"/>
  <c r="AE498" i="5"/>
  <c r="AF498" i="5"/>
  <c r="AD499" i="5"/>
  <c r="AE499" i="5"/>
  <c r="AF499" i="5"/>
  <c r="AD500" i="5"/>
  <c r="AE500" i="5"/>
  <c r="AF500" i="5"/>
  <c r="AD501" i="5"/>
  <c r="AE501" i="5"/>
  <c r="AF501" i="5"/>
  <c r="AD502" i="5"/>
  <c r="AE502" i="5"/>
  <c r="AF502" i="5"/>
  <c r="AD503" i="5"/>
  <c r="AE503" i="5"/>
  <c r="AF503" i="5"/>
  <c r="AD504" i="5"/>
  <c r="AE504" i="5"/>
  <c r="AF504" i="5"/>
  <c r="AD505" i="5"/>
  <c r="AE505" i="5"/>
  <c r="AF505" i="5"/>
  <c r="AD506" i="5"/>
  <c r="AE506" i="5"/>
  <c r="AF506" i="5"/>
  <c r="AD507" i="5"/>
  <c r="AE507" i="5"/>
  <c r="AF507" i="5"/>
  <c r="AD508" i="5"/>
  <c r="AE508" i="5"/>
  <c r="AF508" i="5"/>
  <c r="AD509" i="5"/>
  <c r="AE509" i="5"/>
  <c r="AF509" i="5"/>
  <c r="AD510" i="5"/>
  <c r="AE510" i="5"/>
  <c r="AF510" i="5"/>
  <c r="AD511" i="5"/>
  <c r="AE511" i="5"/>
  <c r="AF511" i="5"/>
  <c r="AD512" i="5"/>
  <c r="AE512" i="5"/>
  <c r="AF512" i="5"/>
  <c r="AD513" i="5"/>
  <c r="AE513" i="5"/>
  <c r="AF513" i="5"/>
  <c r="AD514" i="5"/>
  <c r="AE514" i="5"/>
  <c r="AF514" i="5"/>
  <c r="AD515" i="5"/>
  <c r="AE515" i="5"/>
  <c r="AF515" i="5"/>
  <c r="AD516" i="5"/>
  <c r="AE516" i="5"/>
  <c r="AF516" i="5"/>
  <c r="AD517" i="5"/>
  <c r="AE517" i="5"/>
  <c r="AF517" i="5"/>
  <c r="AD518" i="5"/>
  <c r="AE518" i="5"/>
  <c r="AF518" i="5"/>
  <c r="AD519" i="5"/>
  <c r="AE519" i="5"/>
  <c r="AF519" i="5"/>
  <c r="AD520" i="5"/>
  <c r="AE520" i="5"/>
  <c r="AF520" i="5"/>
  <c r="AD521" i="5"/>
  <c r="AE521" i="5"/>
  <c r="AF521" i="5"/>
  <c r="AD522" i="5"/>
  <c r="AE522" i="5"/>
  <c r="AF522" i="5"/>
  <c r="AD523" i="5"/>
  <c r="AE523" i="5"/>
  <c r="AF523" i="5"/>
  <c r="AD524" i="5"/>
  <c r="AE524" i="5"/>
  <c r="AF524" i="5"/>
  <c r="AD525" i="5"/>
  <c r="AE525" i="5"/>
  <c r="AF525" i="5"/>
  <c r="AD526" i="5"/>
  <c r="AE526" i="5"/>
  <c r="AF526" i="5"/>
  <c r="AD527" i="5"/>
  <c r="AE527" i="5"/>
  <c r="AF527" i="5"/>
  <c r="AD528" i="5"/>
  <c r="AE528" i="5"/>
  <c r="AF528" i="5"/>
  <c r="AD529" i="5"/>
  <c r="AE529" i="5"/>
  <c r="AF529" i="5"/>
  <c r="AD530" i="5"/>
  <c r="AE530" i="5"/>
  <c r="AF530" i="5"/>
  <c r="AD531" i="5"/>
  <c r="AE531" i="5"/>
  <c r="AF531" i="5"/>
  <c r="AD532" i="5"/>
  <c r="AE532" i="5"/>
  <c r="AF532" i="5"/>
  <c r="AD533" i="5"/>
  <c r="AE533" i="5"/>
  <c r="AF533" i="5"/>
  <c r="AD534" i="5"/>
  <c r="AE534" i="5"/>
  <c r="AF534" i="5"/>
  <c r="AD535" i="5"/>
  <c r="AE535" i="5"/>
  <c r="AF535" i="5"/>
  <c r="AD536" i="5"/>
  <c r="AE536" i="5"/>
  <c r="AF536" i="5"/>
  <c r="AD537" i="5"/>
  <c r="AE537" i="5"/>
  <c r="AF537" i="5"/>
  <c r="AD538" i="5"/>
  <c r="AE538" i="5"/>
  <c r="AF538" i="5"/>
  <c r="AD539" i="5"/>
  <c r="AE539" i="5"/>
  <c r="AF539" i="5"/>
  <c r="AD540" i="5"/>
  <c r="AE540" i="5"/>
  <c r="AF540" i="5"/>
  <c r="AD541" i="5"/>
  <c r="AE541" i="5"/>
  <c r="AF541" i="5"/>
  <c r="AD542" i="5"/>
  <c r="AE542" i="5"/>
  <c r="AF542" i="5"/>
  <c r="AD543" i="5"/>
  <c r="AE543" i="5"/>
  <c r="AF543" i="5"/>
  <c r="AD544" i="5"/>
  <c r="AE544" i="5"/>
  <c r="AF544" i="5"/>
  <c r="AD545" i="5"/>
  <c r="AE545" i="5"/>
  <c r="AF545" i="5"/>
  <c r="AD546" i="5"/>
  <c r="AE546" i="5"/>
  <c r="AF546" i="5"/>
  <c r="AD547" i="5"/>
  <c r="AE547" i="5"/>
  <c r="AF547" i="5"/>
  <c r="AD548" i="5"/>
  <c r="AE548" i="5"/>
  <c r="AF548" i="5"/>
  <c r="AD549" i="5"/>
  <c r="AE549" i="5"/>
  <c r="AF549" i="5"/>
  <c r="AD550" i="5"/>
  <c r="AE550" i="5"/>
  <c r="AF550" i="5"/>
  <c r="AD551" i="5"/>
  <c r="AE551" i="5"/>
  <c r="AF551" i="5"/>
  <c r="AD552" i="5"/>
  <c r="AE552" i="5"/>
  <c r="AF552" i="5"/>
  <c r="AD553" i="5"/>
  <c r="AE553" i="5"/>
  <c r="AF553" i="5"/>
  <c r="AD554" i="5"/>
  <c r="AE554" i="5"/>
  <c r="AF554" i="5"/>
  <c r="AD555" i="5"/>
  <c r="AE555" i="5"/>
  <c r="AF555" i="5"/>
  <c r="AD556" i="5"/>
  <c r="AE556" i="5"/>
  <c r="AF556" i="5"/>
  <c r="AD557" i="5"/>
  <c r="AE557" i="5"/>
  <c r="AF557" i="5"/>
  <c r="AD558" i="5"/>
  <c r="AE558" i="5"/>
  <c r="AF558" i="5"/>
  <c r="AD559" i="5"/>
  <c r="AE559" i="5"/>
  <c r="AF559" i="5"/>
  <c r="AD560" i="5"/>
  <c r="AE560" i="5"/>
  <c r="AF560" i="5"/>
  <c r="AD561" i="5"/>
  <c r="AE561" i="5"/>
  <c r="AF561" i="5"/>
  <c r="AD562" i="5"/>
  <c r="AE562" i="5"/>
  <c r="AF562" i="5"/>
  <c r="AD563" i="5"/>
  <c r="AE563" i="5"/>
  <c r="AF563" i="5"/>
  <c r="AD564" i="5"/>
  <c r="AE564" i="5"/>
  <c r="AF564" i="5"/>
  <c r="AD565" i="5"/>
  <c r="AE565" i="5"/>
  <c r="AF565" i="5"/>
  <c r="AD566" i="5"/>
  <c r="AE566" i="5"/>
  <c r="AF566" i="5"/>
  <c r="AD567" i="5"/>
  <c r="AE567" i="5"/>
  <c r="AF567" i="5"/>
  <c r="AD568" i="5"/>
  <c r="AE568" i="5"/>
  <c r="AF568" i="5"/>
  <c r="AD569" i="5"/>
  <c r="AE569" i="5"/>
  <c r="AF569" i="5"/>
  <c r="AD570" i="5"/>
  <c r="AE570" i="5"/>
  <c r="AF570" i="5"/>
  <c r="AD571" i="5"/>
  <c r="AE571" i="5"/>
  <c r="AF571" i="5"/>
  <c r="AD572" i="5"/>
  <c r="AE572" i="5"/>
  <c r="AF572" i="5"/>
  <c r="AD573" i="5"/>
  <c r="AE573" i="5"/>
  <c r="AF573" i="5"/>
  <c r="AD574" i="5"/>
  <c r="AE574" i="5"/>
  <c r="AF574" i="5"/>
  <c r="AD575" i="5"/>
  <c r="AE575" i="5"/>
  <c r="AF575" i="5"/>
  <c r="AD576" i="5"/>
  <c r="AE576" i="5"/>
  <c r="AF576" i="5"/>
  <c r="AD577" i="5"/>
  <c r="AE577" i="5"/>
  <c r="AF577" i="5"/>
  <c r="AD578" i="5"/>
  <c r="AE578" i="5"/>
  <c r="AF578" i="5"/>
  <c r="AD579" i="5"/>
  <c r="AE579" i="5"/>
  <c r="AF579" i="5"/>
  <c r="AD580" i="5"/>
  <c r="AE580" i="5"/>
  <c r="AF580" i="5"/>
  <c r="AD581" i="5"/>
  <c r="AE581" i="5"/>
  <c r="AF581" i="5"/>
  <c r="AD582" i="5"/>
  <c r="AE582" i="5"/>
  <c r="AF582" i="5"/>
  <c r="AD583" i="5"/>
  <c r="AE583" i="5"/>
  <c r="AF583" i="5"/>
  <c r="AD584" i="5"/>
  <c r="AE584" i="5"/>
  <c r="AF584" i="5"/>
  <c r="AD585" i="5"/>
  <c r="AE585" i="5"/>
  <c r="AF585" i="5"/>
  <c r="AD586" i="5"/>
  <c r="AE586" i="5"/>
  <c r="AF586" i="5"/>
  <c r="AD587" i="5"/>
  <c r="AE587" i="5"/>
  <c r="AF587" i="5"/>
  <c r="AD588" i="5"/>
  <c r="AE588" i="5"/>
  <c r="AF588" i="5"/>
  <c r="AD589" i="5"/>
  <c r="AE589" i="5"/>
  <c r="AF589" i="5"/>
  <c r="AD590" i="5"/>
  <c r="AE590" i="5"/>
  <c r="AF590" i="5"/>
  <c r="AD591" i="5"/>
  <c r="AE591" i="5"/>
  <c r="AF591" i="5"/>
  <c r="AD592" i="5"/>
  <c r="AE592" i="5"/>
  <c r="AF592" i="5"/>
  <c r="AD593" i="5"/>
  <c r="AE593" i="5"/>
  <c r="AF593" i="5"/>
  <c r="AD594" i="5"/>
  <c r="AE594" i="5"/>
  <c r="AF594" i="5"/>
  <c r="AD595" i="5"/>
  <c r="AE595" i="5"/>
  <c r="AF595" i="5"/>
  <c r="AD596" i="5"/>
  <c r="AE596" i="5"/>
  <c r="AF596" i="5"/>
  <c r="AD597" i="5"/>
  <c r="AE597" i="5"/>
  <c r="AF597" i="5"/>
  <c r="AD598" i="5"/>
  <c r="AE598" i="5"/>
  <c r="AF598" i="5"/>
  <c r="AD599" i="5"/>
  <c r="AE599" i="5"/>
  <c r="AF599" i="5"/>
  <c r="AD600" i="5"/>
  <c r="AE600" i="5"/>
  <c r="AF600" i="5"/>
  <c r="AD601" i="5"/>
  <c r="AE601" i="5"/>
  <c r="AF601" i="5"/>
  <c r="AD602" i="5"/>
  <c r="AE602" i="5"/>
  <c r="AF602" i="5"/>
  <c r="AD603" i="5"/>
  <c r="AE603" i="5"/>
  <c r="AF603" i="5"/>
  <c r="AD604" i="5"/>
  <c r="AE604" i="5"/>
  <c r="AF604" i="5"/>
  <c r="AD605" i="5"/>
  <c r="AE605" i="5"/>
  <c r="AF605" i="5"/>
  <c r="AD606" i="5"/>
  <c r="AE606" i="5"/>
  <c r="AF606" i="5"/>
  <c r="AD607" i="5"/>
  <c r="AE607" i="5"/>
  <c r="AF607" i="5"/>
  <c r="AD608" i="5"/>
  <c r="AE608" i="5"/>
  <c r="AF608" i="5"/>
  <c r="AD609" i="5"/>
  <c r="AE609" i="5"/>
  <c r="AF609" i="5"/>
  <c r="AD610" i="5"/>
  <c r="AE610" i="5"/>
  <c r="AF610" i="5"/>
  <c r="AD611" i="5"/>
  <c r="AE611" i="5"/>
  <c r="AF611" i="5"/>
  <c r="AD612" i="5"/>
  <c r="AE612" i="5"/>
  <c r="AF612" i="5"/>
  <c r="AD613" i="5"/>
  <c r="AE613" i="5"/>
  <c r="AF613" i="5"/>
  <c r="AD614" i="5"/>
  <c r="AE614" i="5"/>
  <c r="AF614" i="5"/>
  <c r="AD615" i="5"/>
  <c r="AE615" i="5"/>
  <c r="AF615" i="5"/>
  <c r="AD616" i="5"/>
  <c r="AE616" i="5"/>
  <c r="AF616" i="5"/>
  <c r="AD617" i="5"/>
  <c r="AE617" i="5"/>
  <c r="AF617" i="5"/>
  <c r="AD618" i="5"/>
  <c r="AE618" i="5"/>
  <c r="AF618" i="5"/>
  <c r="AD619" i="5"/>
  <c r="AE619" i="5"/>
  <c r="AF619" i="5"/>
  <c r="AD620" i="5"/>
  <c r="AE620" i="5"/>
  <c r="AF620" i="5"/>
  <c r="AD621" i="5"/>
  <c r="AE621" i="5"/>
  <c r="AF621" i="5"/>
  <c r="AD622" i="5"/>
  <c r="AE622" i="5"/>
  <c r="AF622" i="5"/>
  <c r="AD623" i="5"/>
  <c r="AE623" i="5"/>
  <c r="AF623" i="5"/>
  <c r="AD624" i="5"/>
  <c r="AE624" i="5"/>
  <c r="AF624" i="5"/>
  <c r="AD625" i="5"/>
  <c r="AE625" i="5"/>
  <c r="AF625" i="5"/>
  <c r="AD626" i="5"/>
  <c r="AE626" i="5"/>
  <c r="AF626" i="5"/>
  <c r="AD627" i="5"/>
  <c r="AE627" i="5"/>
  <c r="AF627" i="5"/>
  <c r="AD628" i="5"/>
  <c r="AE628" i="5"/>
  <c r="AF628" i="5"/>
  <c r="AD629" i="5"/>
  <c r="AE629" i="5"/>
  <c r="AF629" i="5"/>
  <c r="AD630" i="5"/>
  <c r="AE630" i="5"/>
  <c r="AF630" i="5"/>
  <c r="AD631" i="5"/>
  <c r="AE631" i="5"/>
  <c r="AF631" i="5"/>
  <c r="AD632" i="5"/>
  <c r="AE632" i="5"/>
  <c r="AF632" i="5"/>
  <c r="AD633" i="5"/>
  <c r="AE633" i="5"/>
  <c r="AF633" i="5"/>
  <c r="AD634" i="5"/>
  <c r="AE634" i="5"/>
  <c r="AF634" i="5"/>
  <c r="AD635" i="5"/>
  <c r="AE635" i="5"/>
  <c r="AF635" i="5"/>
  <c r="AD636" i="5"/>
  <c r="AE636" i="5"/>
  <c r="AF636" i="5"/>
  <c r="AD637" i="5"/>
  <c r="AE637" i="5"/>
  <c r="AF637" i="5"/>
  <c r="AD638" i="5"/>
  <c r="AE638" i="5"/>
  <c r="AF638" i="5"/>
  <c r="AD639" i="5"/>
  <c r="AE639" i="5"/>
  <c r="AF639" i="5"/>
  <c r="AD640" i="5"/>
  <c r="AE640" i="5"/>
  <c r="AF640" i="5"/>
  <c r="AD641" i="5"/>
  <c r="AE641" i="5"/>
  <c r="AF641" i="5"/>
  <c r="AD642" i="5"/>
  <c r="AE642" i="5"/>
  <c r="AF642" i="5"/>
  <c r="AD643" i="5"/>
  <c r="AE643" i="5"/>
  <c r="AF643" i="5"/>
  <c r="AD644" i="5"/>
  <c r="AE644" i="5"/>
  <c r="AF644" i="5"/>
  <c r="AD645" i="5"/>
  <c r="AE645" i="5"/>
  <c r="AF645" i="5"/>
  <c r="AD646" i="5"/>
  <c r="AE646" i="5"/>
  <c r="AF646" i="5"/>
  <c r="AD647" i="5"/>
  <c r="AE647" i="5"/>
  <c r="AF647" i="5"/>
  <c r="AD648" i="5"/>
  <c r="AE648" i="5"/>
  <c r="AF648" i="5"/>
  <c r="AD649" i="5"/>
  <c r="AE649" i="5"/>
  <c r="AF649" i="5"/>
  <c r="AD650" i="5"/>
  <c r="AE650" i="5"/>
  <c r="AF650" i="5"/>
  <c r="AD651" i="5"/>
  <c r="AE651" i="5"/>
  <c r="AF651" i="5"/>
  <c r="AD652" i="5"/>
  <c r="AE652" i="5"/>
  <c r="AF652" i="5"/>
  <c r="AD653" i="5"/>
  <c r="AE653" i="5"/>
  <c r="AF653" i="5"/>
  <c r="AD654" i="5"/>
  <c r="AE654" i="5"/>
  <c r="AF654" i="5"/>
  <c r="AD655" i="5"/>
  <c r="AE655" i="5"/>
  <c r="AF655" i="5"/>
  <c r="AD656" i="5"/>
  <c r="AE656" i="5"/>
  <c r="AF656" i="5"/>
  <c r="AD657" i="5"/>
  <c r="AE657" i="5"/>
  <c r="AF657" i="5"/>
  <c r="AD658" i="5"/>
  <c r="AE658" i="5"/>
  <c r="AF658" i="5"/>
  <c r="AD659" i="5"/>
  <c r="AE659" i="5"/>
  <c r="AF659" i="5"/>
  <c r="AD660" i="5"/>
  <c r="AE660" i="5"/>
  <c r="AF660" i="5"/>
  <c r="AD661" i="5"/>
  <c r="AE661" i="5"/>
  <c r="AF661" i="5"/>
  <c r="AD662" i="5"/>
  <c r="AE662" i="5"/>
  <c r="AF662" i="5"/>
  <c r="AD663" i="5"/>
  <c r="AE663" i="5"/>
  <c r="AF663" i="5"/>
  <c r="AD664" i="5"/>
  <c r="AE664" i="5"/>
  <c r="AF664" i="5"/>
  <c r="AD665" i="5"/>
  <c r="AE665" i="5"/>
  <c r="AF665" i="5"/>
  <c r="AD666" i="5"/>
  <c r="AE666" i="5"/>
  <c r="AF666" i="5"/>
  <c r="AD667" i="5"/>
  <c r="AE667" i="5"/>
  <c r="AF667" i="5"/>
  <c r="AD668" i="5"/>
  <c r="AE668" i="5"/>
  <c r="AF668" i="5"/>
  <c r="AD669" i="5"/>
  <c r="AE669" i="5"/>
  <c r="AF669" i="5"/>
  <c r="AD670" i="5"/>
  <c r="AE670" i="5"/>
  <c r="AF670" i="5"/>
  <c r="AD671" i="5"/>
  <c r="AE671" i="5"/>
  <c r="AF671" i="5"/>
  <c r="AD672" i="5"/>
  <c r="AE672" i="5"/>
  <c r="AF672" i="5"/>
  <c r="AD673" i="5"/>
  <c r="AE673" i="5"/>
  <c r="AF673" i="5"/>
  <c r="AD674" i="5"/>
  <c r="AE674" i="5"/>
  <c r="AF674" i="5"/>
  <c r="AD675" i="5"/>
  <c r="AE675" i="5"/>
  <c r="AF675" i="5"/>
  <c r="AD676" i="5"/>
  <c r="AE676" i="5"/>
  <c r="AF676" i="5"/>
  <c r="AD677" i="5"/>
  <c r="AE677" i="5"/>
  <c r="AF677" i="5"/>
  <c r="AD678" i="5"/>
  <c r="AE678" i="5"/>
  <c r="AF678" i="5"/>
  <c r="AD679" i="5"/>
  <c r="AE679" i="5"/>
  <c r="AF679" i="5"/>
  <c r="AD680" i="5"/>
  <c r="AE680" i="5"/>
  <c r="AF680" i="5"/>
  <c r="AD681" i="5"/>
  <c r="AE681" i="5"/>
  <c r="AF681" i="5"/>
  <c r="AD682" i="5"/>
  <c r="AE682" i="5"/>
  <c r="AF682" i="5"/>
  <c r="AD683" i="5"/>
  <c r="AE683" i="5"/>
  <c r="AF683" i="5"/>
  <c r="AD684" i="5"/>
  <c r="AE684" i="5"/>
  <c r="AF684" i="5"/>
  <c r="AD685" i="5"/>
  <c r="AE685" i="5"/>
  <c r="AF685" i="5"/>
  <c r="AD686" i="5"/>
  <c r="AE686" i="5"/>
  <c r="AF686" i="5"/>
  <c r="AD687" i="5"/>
  <c r="AE687" i="5"/>
  <c r="AF687" i="5"/>
  <c r="AD688" i="5"/>
  <c r="AE688" i="5"/>
  <c r="AF688" i="5"/>
  <c r="AD689" i="5"/>
  <c r="AE689" i="5"/>
  <c r="AF689" i="5"/>
  <c r="AD690" i="5"/>
  <c r="AE690" i="5"/>
  <c r="AF690" i="5"/>
  <c r="AD691" i="5"/>
  <c r="AE691" i="5"/>
  <c r="AF691" i="5"/>
  <c r="AD692" i="5"/>
  <c r="AE692" i="5"/>
  <c r="AF692" i="5"/>
  <c r="AD693" i="5"/>
  <c r="AE693" i="5"/>
  <c r="AF693" i="5"/>
  <c r="AD694" i="5"/>
  <c r="AE694" i="5"/>
  <c r="AF694" i="5"/>
  <c r="AD695" i="5"/>
  <c r="AE695" i="5"/>
  <c r="AF695" i="5"/>
  <c r="AD696" i="5"/>
  <c r="AE696" i="5"/>
  <c r="AF696" i="5"/>
  <c r="AD697" i="5"/>
  <c r="AE697" i="5"/>
  <c r="AF697" i="5"/>
  <c r="AD698" i="5"/>
  <c r="AE698" i="5"/>
  <c r="AF698" i="5"/>
  <c r="AD699" i="5"/>
  <c r="AE699" i="5"/>
  <c r="AF699" i="5"/>
  <c r="AD700" i="5"/>
  <c r="AE700" i="5"/>
  <c r="AF700" i="5"/>
  <c r="AD701" i="5"/>
  <c r="AE701" i="5"/>
  <c r="AF701" i="5"/>
  <c r="AD702" i="5"/>
  <c r="AE702" i="5"/>
  <c r="AF702" i="5"/>
  <c r="AD703" i="5"/>
  <c r="AE703" i="5"/>
  <c r="AF703" i="5"/>
  <c r="AD704" i="5"/>
  <c r="AE704" i="5"/>
  <c r="AF704" i="5"/>
  <c r="AD705" i="5"/>
  <c r="AE705" i="5"/>
  <c r="AF705" i="5"/>
  <c r="AD706" i="5"/>
  <c r="AE706" i="5"/>
  <c r="AF706" i="5"/>
  <c r="AD707" i="5"/>
  <c r="AE707" i="5"/>
  <c r="AF707" i="5"/>
  <c r="AD708" i="5"/>
  <c r="AE708" i="5"/>
  <c r="AF708" i="5"/>
  <c r="AD709" i="5"/>
  <c r="AE709" i="5"/>
  <c r="AF709" i="5"/>
  <c r="AD710" i="5"/>
  <c r="AE710" i="5"/>
  <c r="AF710" i="5"/>
  <c r="AD711" i="5"/>
  <c r="AE711" i="5"/>
  <c r="AF711" i="5"/>
  <c r="AD712" i="5"/>
  <c r="AE712" i="5"/>
  <c r="AF712" i="5"/>
  <c r="AD713" i="5"/>
  <c r="AE713" i="5"/>
  <c r="AF713" i="5"/>
  <c r="AD714" i="5"/>
  <c r="AE714" i="5"/>
  <c r="AF714" i="5"/>
  <c r="AD715" i="5"/>
  <c r="AE715" i="5"/>
  <c r="AF715" i="5"/>
  <c r="AD716" i="5"/>
  <c r="AE716" i="5"/>
  <c r="AF716" i="5"/>
  <c r="AD717" i="5"/>
  <c r="AE717" i="5"/>
  <c r="AF717" i="5"/>
  <c r="AD718" i="5"/>
  <c r="AE718" i="5"/>
  <c r="AF718" i="5"/>
  <c r="AD719" i="5"/>
  <c r="AE719" i="5"/>
  <c r="AF719" i="5"/>
  <c r="AD720" i="5"/>
  <c r="AE720" i="5"/>
  <c r="AF720" i="5"/>
  <c r="AD721" i="5"/>
  <c r="AE721" i="5"/>
  <c r="AF721" i="5"/>
  <c r="AD722" i="5"/>
  <c r="AE722" i="5"/>
  <c r="AF722" i="5"/>
  <c r="AD723" i="5"/>
  <c r="AE723" i="5"/>
  <c r="AF723" i="5"/>
  <c r="AD724" i="5"/>
  <c r="AE724" i="5"/>
  <c r="AF724" i="5"/>
  <c r="AD725" i="5"/>
  <c r="AE725" i="5"/>
  <c r="AF725" i="5"/>
  <c r="AD726" i="5"/>
  <c r="AE726" i="5"/>
  <c r="AF726" i="5"/>
  <c r="AD727" i="5"/>
  <c r="AE727" i="5"/>
  <c r="AF727" i="5"/>
  <c r="AD728" i="5"/>
  <c r="AE728" i="5"/>
  <c r="AF728" i="5"/>
  <c r="AD729" i="5"/>
  <c r="AE729" i="5"/>
  <c r="AF729" i="5"/>
  <c r="AD730" i="5"/>
  <c r="AE730" i="5"/>
  <c r="AF730" i="5"/>
  <c r="AD731" i="5"/>
  <c r="AE731" i="5"/>
  <c r="AF731" i="5"/>
  <c r="AD732" i="5"/>
  <c r="AE732" i="5"/>
  <c r="AF732" i="5"/>
  <c r="AD733" i="5"/>
  <c r="AE733" i="5"/>
  <c r="AF733" i="5"/>
  <c r="AD734" i="5"/>
  <c r="AE734" i="5"/>
  <c r="AF734" i="5"/>
  <c r="AD735" i="5"/>
  <c r="AE735" i="5"/>
  <c r="AF735" i="5"/>
  <c r="AD736" i="5"/>
  <c r="AE736" i="5"/>
  <c r="AF736" i="5"/>
  <c r="AD737" i="5"/>
  <c r="AE737" i="5"/>
  <c r="AF737" i="5"/>
  <c r="AD738" i="5"/>
  <c r="AE738" i="5"/>
  <c r="AF738" i="5"/>
  <c r="AD739" i="5"/>
  <c r="AE739" i="5"/>
  <c r="AF739" i="5"/>
  <c r="AD740" i="5"/>
  <c r="AE740" i="5"/>
  <c r="AF740" i="5"/>
  <c r="AD741" i="5"/>
  <c r="AE741" i="5"/>
  <c r="AF741" i="5"/>
  <c r="AD742" i="5"/>
  <c r="AE742" i="5"/>
  <c r="AF742" i="5"/>
  <c r="AD743" i="5"/>
  <c r="AE743" i="5"/>
  <c r="AF743" i="5"/>
  <c r="AD744" i="5"/>
  <c r="AE744" i="5"/>
  <c r="AF744" i="5"/>
  <c r="AD745" i="5"/>
  <c r="AE745" i="5"/>
  <c r="AF745" i="5"/>
  <c r="AD746" i="5"/>
  <c r="AE746" i="5"/>
  <c r="AF746" i="5"/>
  <c r="AD747" i="5"/>
  <c r="AE747" i="5"/>
  <c r="AF747" i="5"/>
  <c r="AD748" i="5"/>
  <c r="AE748" i="5"/>
  <c r="AF748" i="5"/>
  <c r="AD749" i="5"/>
  <c r="AE749" i="5"/>
  <c r="AF749" i="5"/>
  <c r="AD750" i="5"/>
  <c r="AE750" i="5"/>
  <c r="AF750" i="5"/>
  <c r="AD751" i="5"/>
  <c r="AE751" i="5"/>
  <c r="AF751" i="5"/>
  <c r="AD752" i="5"/>
  <c r="AE752" i="5"/>
  <c r="AF752" i="5"/>
  <c r="AD753" i="5"/>
  <c r="AE753" i="5"/>
  <c r="AF753" i="5"/>
  <c r="AD754" i="5"/>
  <c r="AE754" i="5"/>
  <c r="AF754" i="5"/>
  <c r="AD755" i="5"/>
  <c r="AE755" i="5"/>
  <c r="AF755" i="5"/>
  <c r="AD756" i="5"/>
  <c r="AE756" i="5"/>
  <c r="AF756" i="5"/>
  <c r="AD757" i="5"/>
  <c r="AE757" i="5"/>
  <c r="AF757" i="5"/>
  <c r="AD758" i="5"/>
  <c r="AE758" i="5"/>
  <c r="AF758" i="5"/>
  <c r="AD759" i="5"/>
  <c r="AE759" i="5"/>
  <c r="AF759" i="5"/>
  <c r="AD760" i="5"/>
  <c r="AE760" i="5"/>
  <c r="AF760" i="5"/>
  <c r="AD761" i="5"/>
  <c r="AE761" i="5"/>
  <c r="AF761" i="5"/>
  <c r="AD762" i="5"/>
  <c r="AE762" i="5"/>
  <c r="AF762" i="5"/>
  <c r="AD763" i="5"/>
  <c r="AE763" i="5"/>
  <c r="AF763" i="5"/>
  <c r="AD764" i="5"/>
  <c r="AE764" i="5"/>
  <c r="AF764" i="5"/>
  <c r="AD765" i="5"/>
  <c r="AE765" i="5"/>
  <c r="AF765" i="5"/>
  <c r="AD766" i="5"/>
  <c r="AE766" i="5"/>
  <c r="AF766" i="5"/>
  <c r="AD767" i="5"/>
  <c r="AE767" i="5"/>
  <c r="AF767" i="5"/>
  <c r="AD768" i="5"/>
  <c r="AE768" i="5"/>
  <c r="AF768" i="5"/>
  <c r="AD769" i="5"/>
  <c r="AE769" i="5"/>
  <c r="AF769" i="5"/>
  <c r="AD770" i="5"/>
  <c r="AE770" i="5"/>
  <c r="AF770" i="5"/>
  <c r="AD771" i="5"/>
  <c r="AE771" i="5"/>
  <c r="AF771" i="5"/>
  <c r="AD772" i="5"/>
  <c r="AE772" i="5"/>
  <c r="AF772" i="5"/>
  <c r="AD773" i="5"/>
  <c r="AE773" i="5"/>
  <c r="AF773" i="5"/>
  <c r="AD774" i="5"/>
  <c r="AE774" i="5"/>
  <c r="AF774" i="5"/>
  <c r="AD775" i="5"/>
  <c r="AE775" i="5"/>
  <c r="AF775" i="5"/>
  <c r="AD776" i="5"/>
  <c r="AE776" i="5"/>
  <c r="AF776" i="5"/>
  <c r="AD777" i="5"/>
  <c r="AE777" i="5"/>
  <c r="AF777" i="5"/>
  <c r="AD778" i="5"/>
  <c r="AE778" i="5"/>
  <c r="AF778" i="5"/>
  <c r="AD779" i="5"/>
  <c r="AE779" i="5"/>
  <c r="AF779" i="5"/>
  <c r="AD780" i="5"/>
  <c r="AE780" i="5"/>
  <c r="AF780" i="5"/>
  <c r="AD781" i="5"/>
  <c r="AE781" i="5"/>
  <c r="AF781" i="5"/>
  <c r="AD782" i="5"/>
  <c r="AE782" i="5"/>
  <c r="AF782" i="5"/>
  <c r="AD783" i="5"/>
  <c r="AE783" i="5"/>
  <c r="AF783" i="5"/>
  <c r="AD784" i="5"/>
  <c r="AE784" i="5"/>
  <c r="AF784" i="5"/>
  <c r="AD785" i="5"/>
  <c r="AE785" i="5"/>
  <c r="AF785" i="5"/>
  <c r="AD786" i="5"/>
  <c r="AE786" i="5"/>
  <c r="AF786" i="5"/>
  <c r="AD787" i="5"/>
  <c r="AE787" i="5"/>
  <c r="AF787" i="5"/>
  <c r="AD788" i="5"/>
  <c r="AE788" i="5"/>
  <c r="AF788" i="5"/>
  <c r="AD789" i="5"/>
  <c r="AE789" i="5"/>
  <c r="AF789" i="5"/>
  <c r="AD790" i="5"/>
  <c r="AE790" i="5"/>
  <c r="AF790" i="5"/>
  <c r="AD791" i="5"/>
  <c r="AE791" i="5"/>
  <c r="AF791" i="5"/>
  <c r="AD792" i="5"/>
  <c r="AE792" i="5"/>
  <c r="AF792" i="5"/>
  <c r="AD793" i="5"/>
  <c r="AE793" i="5"/>
  <c r="AF793" i="5"/>
  <c r="AD794" i="5"/>
  <c r="AE794" i="5"/>
  <c r="AF794" i="5"/>
  <c r="AD795" i="5"/>
  <c r="AE795" i="5"/>
  <c r="AF795" i="5"/>
  <c r="AD796" i="5"/>
  <c r="AE796" i="5"/>
  <c r="AF796" i="5"/>
  <c r="AD797" i="5"/>
  <c r="AE797" i="5"/>
  <c r="AF797" i="5"/>
  <c r="AD798" i="5"/>
  <c r="AE798" i="5"/>
  <c r="AF798" i="5"/>
  <c r="AD799" i="5"/>
  <c r="AE799" i="5"/>
  <c r="AF799" i="5"/>
  <c r="AD800" i="5"/>
  <c r="AE800" i="5"/>
  <c r="AF800" i="5"/>
  <c r="AD801" i="5"/>
  <c r="AE801" i="5"/>
  <c r="AF801" i="5"/>
  <c r="AD802" i="5"/>
  <c r="AE802" i="5"/>
  <c r="AF802" i="5"/>
  <c r="AD803" i="5"/>
  <c r="AE803" i="5"/>
  <c r="AF803" i="5"/>
  <c r="AD804" i="5"/>
  <c r="AE804" i="5"/>
  <c r="AF804" i="5"/>
  <c r="AD805" i="5"/>
  <c r="AE805" i="5"/>
  <c r="AF805" i="5"/>
  <c r="AD806" i="5"/>
  <c r="AE806" i="5"/>
  <c r="AF806" i="5"/>
  <c r="AD807" i="5"/>
  <c r="AE807" i="5"/>
  <c r="AF807" i="5"/>
  <c r="AD808" i="5"/>
  <c r="AE808" i="5"/>
  <c r="AF808" i="5"/>
  <c r="AD809" i="5"/>
  <c r="AE809" i="5"/>
  <c r="AF809" i="5"/>
  <c r="AD810" i="5"/>
  <c r="AE810" i="5"/>
  <c r="AF810" i="5"/>
  <c r="AD811" i="5"/>
  <c r="AE811" i="5"/>
  <c r="AF811" i="5"/>
  <c r="AD812" i="5"/>
  <c r="AE812" i="5"/>
  <c r="AF812" i="5"/>
  <c r="AD813" i="5"/>
  <c r="AE813" i="5"/>
  <c r="AF813" i="5"/>
  <c r="AD814" i="5"/>
  <c r="AE814" i="5"/>
  <c r="AF814" i="5"/>
  <c r="AD815" i="5"/>
  <c r="AE815" i="5"/>
  <c r="AF815" i="5"/>
  <c r="AD816" i="5"/>
  <c r="AE816" i="5"/>
  <c r="AF816" i="5"/>
  <c r="AD817" i="5"/>
  <c r="AE817" i="5"/>
  <c r="AF817" i="5"/>
  <c r="AD818" i="5"/>
  <c r="AE818" i="5"/>
  <c r="AF818" i="5"/>
  <c r="AD819" i="5"/>
  <c r="AE819" i="5"/>
  <c r="AF819" i="5"/>
  <c r="AD820" i="5"/>
  <c r="AE820" i="5"/>
  <c r="AF820" i="5"/>
  <c r="AD821" i="5"/>
  <c r="AE821" i="5"/>
  <c r="AF821" i="5"/>
  <c r="AD822" i="5"/>
  <c r="AE822" i="5"/>
  <c r="AF822" i="5"/>
  <c r="AD823" i="5"/>
  <c r="AE823" i="5"/>
  <c r="AF823" i="5"/>
  <c r="AD824" i="5"/>
  <c r="AE824" i="5"/>
  <c r="AF824" i="5"/>
  <c r="AD825" i="5"/>
  <c r="AE825" i="5"/>
  <c r="AF825" i="5"/>
  <c r="AD826" i="5"/>
  <c r="AE826" i="5"/>
  <c r="AF826" i="5"/>
  <c r="AD827" i="5"/>
  <c r="AE827" i="5"/>
  <c r="AF827" i="5"/>
  <c r="AD828" i="5"/>
  <c r="AE828" i="5"/>
  <c r="AF828" i="5"/>
  <c r="AD829" i="5"/>
  <c r="AE829" i="5"/>
  <c r="AF829" i="5"/>
  <c r="AD830" i="5"/>
  <c r="AE830" i="5"/>
  <c r="AF830" i="5"/>
  <c r="AD831" i="5"/>
  <c r="AE831" i="5"/>
  <c r="AF831" i="5"/>
  <c r="AD832" i="5"/>
  <c r="AE832" i="5"/>
  <c r="AF832" i="5"/>
  <c r="AD833" i="5"/>
  <c r="AE833" i="5"/>
  <c r="AF833" i="5"/>
  <c r="AD834" i="5"/>
  <c r="AE834" i="5"/>
  <c r="AF834" i="5"/>
  <c r="AD835" i="5"/>
  <c r="AE835" i="5"/>
  <c r="AF835" i="5"/>
  <c r="AD836" i="5"/>
  <c r="AE836" i="5"/>
  <c r="AF836" i="5"/>
  <c r="AD837" i="5"/>
  <c r="AE837" i="5"/>
  <c r="AF837" i="5"/>
  <c r="AD838" i="5"/>
  <c r="AE838" i="5"/>
  <c r="AF838" i="5"/>
  <c r="AD839" i="5"/>
  <c r="AE839" i="5"/>
  <c r="AF839" i="5"/>
  <c r="AD840" i="5"/>
  <c r="AE840" i="5"/>
  <c r="AF840" i="5"/>
  <c r="AD841" i="5"/>
  <c r="AE841" i="5"/>
  <c r="AF841" i="5"/>
  <c r="AD842" i="5"/>
  <c r="AE842" i="5"/>
  <c r="AF842" i="5"/>
  <c r="AD843" i="5"/>
  <c r="AE843" i="5"/>
  <c r="AF843" i="5"/>
  <c r="AD844" i="5"/>
  <c r="AE844" i="5"/>
  <c r="AF844" i="5"/>
  <c r="AD845" i="5"/>
  <c r="AE845" i="5"/>
  <c r="AF845" i="5"/>
  <c r="AD846" i="5"/>
  <c r="AE846" i="5"/>
  <c r="AF846" i="5"/>
  <c r="AD847" i="5"/>
  <c r="AE847" i="5"/>
  <c r="AF847" i="5"/>
  <c r="AD848" i="5"/>
  <c r="AE848" i="5"/>
  <c r="AF848" i="5"/>
  <c r="AD849" i="5"/>
  <c r="AE849" i="5"/>
  <c r="AF849" i="5"/>
  <c r="AD850" i="5"/>
  <c r="AE850" i="5"/>
  <c r="AF850" i="5"/>
  <c r="AD851" i="5"/>
  <c r="AE851" i="5"/>
  <c r="AF851" i="5"/>
  <c r="AD852" i="5"/>
  <c r="AE852" i="5"/>
  <c r="AF852" i="5"/>
  <c r="AD853" i="5"/>
  <c r="AE853" i="5"/>
  <c r="AF853" i="5"/>
  <c r="AD854" i="5"/>
  <c r="AE854" i="5"/>
  <c r="AF854" i="5"/>
  <c r="AD855" i="5"/>
  <c r="AE855" i="5"/>
  <c r="AF855" i="5"/>
  <c r="AD856" i="5"/>
  <c r="AE856" i="5"/>
  <c r="AF856" i="5"/>
  <c r="AD857" i="5"/>
  <c r="AE857" i="5"/>
  <c r="AF857" i="5"/>
  <c r="AD858" i="5"/>
  <c r="AE858" i="5"/>
  <c r="AF858" i="5"/>
  <c r="AD859" i="5"/>
  <c r="AE859" i="5"/>
  <c r="AF859" i="5"/>
  <c r="AD860" i="5"/>
  <c r="AE860" i="5"/>
  <c r="AF860" i="5"/>
  <c r="AD861" i="5"/>
  <c r="AE861" i="5"/>
  <c r="AF861" i="5"/>
  <c r="AD862" i="5"/>
  <c r="AE862" i="5"/>
  <c r="AF862" i="5"/>
  <c r="AD863" i="5"/>
  <c r="AE863" i="5"/>
  <c r="AF863" i="5"/>
  <c r="AD864" i="5"/>
  <c r="AE864" i="5"/>
  <c r="AF864" i="5"/>
  <c r="AD865" i="5"/>
  <c r="AE865" i="5"/>
  <c r="AF865" i="5"/>
  <c r="AD866" i="5"/>
  <c r="AE866" i="5"/>
  <c r="AF866" i="5"/>
  <c r="AD867" i="5"/>
  <c r="AE867" i="5"/>
  <c r="AF867" i="5"/>
  <c r="AD868" i="5"/>
  <c r="AE868" i="5"/>
  <c r="AF868" i="5"/>
  <c r="AD869" i="5"/>
  <c r="AE869" i="5"/>
  <c r="AF869" i="5"/>
  <c r="AD870" i="5"/>
  <c r="AE870" i="5"/>
  <c r="AF870" i="5"/>
  <c r="AD871" i="5"/>
  <c r="AE871" i="5"/>
  <c r="AF871" i="5"/>
  <c r="AD872" i="5"/>
  <c r="AE872" i="5"/>
  <c r="AF872" i="5"/>
  <c r="AD873" i="5"/>
  <c r="AE873" i="5"/>
  <c r="AF873" i="5"/>
  <c r="AD874" i="5"/>
  <c r="AE874" i="5"/>
  <c r="AF874" i="5"/>
  <c r="AD875" i="5"/>
  <c r="AE875" i="5"/>
  <c r="AF875" i="5"/>
  <c r="AD876" i="5"/>
  <c r="AE876" i="5"/>
  <c r="AF876" i="5"/>
  <c r="AD877" i="5"/>
  <c r="AE877" i="5"/>
  <c r="AF877" i="5"/>
  <c r="AD878" i="5"/>
  <c r="AE878" i="5"/>
  <c r="AF878" i="5"/>
  <c r="AD879" i="5"/>
  <c r="AE879" i="5"/>
  <c r="AF879" i="5"/>
  <c r="AD880" i="5"/>
  <c r="AE880" i="5"/>
  <c r="AF880" i="5"/>
  <c r="AD881" i="5"/>
  <c r="AE881" i="5"/>
  <c r="AF881" i="5"/>
  <c r="AD882" i="5"/>
  <c r="AE882" i="5"/>
  <c r="AF882" i="5"/>
  <c r="AD883" i="5"/>
  <c r="AE883" i="5"/>
  <c r="AF883" i="5"/>
  <c r="AD884" i="5"/>
  <c r="AE884" i="5"/>
  <c r="AF884" i="5"/>
  <c r="AD885" i="5"/>
  <c r="AE885" i="5"/>
  <c r="AF885" i="5"/>
  <c r="AD886" i="5"/>
  <c r="AE886" i="5"/>
  <c r="AF886" i="5"/>
  <c r="AD887" i="5"/>
  <c r="AE887" i="5"/>
  <c r="AF887" i="5"/>
  <c r="AD888" i="5"/>
  <c r="AE888" i="5"/>
  <c r="AF888" i="5"/>
  <c r="AD889" i="5"/>
  <c r="AE889" i="5"/>
  <c r="AF889" i="5"/>
  <c r="AD890" i="5"/>
  <c r="AE890" i="5"/>
  <c r="AF890" i="5"/>
  <c r="AD891" i="5"/>
  <c r="AE891" i="5"/>
  <c r="AF891" i="5"/>
  <c r="AD892" i="5"/>
  <c r="AE892" i="5"/>
  <c r="AF892" i="5"/>
  <c r="AD893" i="5"/>
  <c r="AE893" i="5"/>
  <c r="AF893" i="5"/>
  <c r="AD894" i="5"/>
  <c r="AE894" i="5"/>
  <c r="AF894" i="5"/>
  <c r="AD895" i="5"/>
  <c r="AE895" i="5"/>
  <c r="AF895" i="5"/>
  <c r="AD896" i="5"/>
  <c r="AE896" i="5"/>
  <c r="AF896" i="5"/>
  <c r="AD897" i="5"/>
  <c r="AE897" i="5"/>
  <c r="AF897" i="5"/>
  <c r="AD898" i="5"/>
  <c r="AE898" i="5"/>
  <c r="AF898" i="5"/>
  <c r="AD899" i="5"/>
  <c r="AE899" i="5"/>
  <c r="AF899" i="5"/>
  <c r="AD900" i="5"/>
  <c r="AE900" i="5"/>
  <c r="AF900" i="5"/>
  <c r="AD901" i="5"/>
  <c r="AE901" i="5"/>
  <c r="AF901" i="5"/>
  <c r="AD902" i="5"/>
  <c r="AE902" i="5"/>
  <c r="AF902" i="5"/>
  <c r="AD903" i="5"/>
  <c r="AE903" i="5"/>
  <c r="AF903" i="5"/>
  <c r="AD904" i="5"/>
  <c r="AE904" i="5"/>
  <c r="AF904" i="5"/>
  <c r="AD905" i="5"/>
  <c r="AE905" i="5"/>
  <c r="AF905" i="5"/>
  <c r="AD906" i="5"/>
  <c r="AE906" i="5"/>
  <c r="AF906" i="5"/>
  <c r="AD907" i="5"/>
  <c r="AE907" i="5"/>
  <c r="AF907" i="5"/>
  <c r="AD908" i="5"/>
  <c r="AE908" i="5"/>
  <c r="AF908" i="5"/>
  <c r="AD909" i="5"/>
  <c r="AE909" i="5"/>
  <c r="AF909" i="5"/>
  <c r="AD910" i="5"/>
  <c r="AE910" i="5"/>
  <c r="AF910" i="5"/>
  <c r="AD911" i="5"/>
  <c r="AE911" i="5"/>
  <c r="AF911" i="5"/>
  <c r="AD912" i="5"/>
  <c r="AE912" i="5"/>
  <c r="AF912" i="5"/>
  <c r="AD913" i="5"/>
  <c r="AE913" i="5"/>
  <c r="AF913" i="5"/>
  <c r="AD914" i="5"/>
  <c r="AE914" i="5"/>
  <c r="AF914" i="5"/>
  <c r="AD915" i="5"/>
  <c r="AE915" i="5"/>
  <c r="AF915" i="5"/>
  <c r="AD916" i="5"/>
  <c r="AE916" i="5"/>
  <c r="AF916" i="5"/>
  <c r="AD917" i="5"/>
  <c r="AE917" i="5"/>
  <c r="AF917" i="5"/>
  <c r="AD918" i="5"/>
  <c r="AE918" i="5"/>
  <c r="AF918" i="5"/>
  <c r="AD919" i="5"/>
  <c r="AE919" i="5"/>
  <c r="AF919" i="5"/>
  <c r="AD920" i="5"/>
  <c r="AE920" i="5"/>
  <c r="AF920" i="5"/>
  <c r="AD921" i="5"/>
  <c r="AE921" i="5"/>
  <c r="AF921" i="5"/>
  <c r="AD922" i="5"/>
  <c r="AE922" i="5"/>
  <c r="AF922" i="5"/>
  <c r="AD923" i="5"/>
  <c r="AE923" i="5"/>
  <c r="AF923" i="5"/>
  <c r="AD924" i="5"/>
  <c r="AE924" i="5"/>
  <c r="AF924" i="5"/>
  <c r="AD925" i="5"/>
  <c r="AE925" i="5"/>
  <c r="AF925" i="5"/>
  <c r="AD926" i="5"/>
  <c r="AE926" i="5"/>
  <c r="AF926" i="5"/>
  <c r="AD927" i="5"/>
  <c r="AE927" i="5"/>
  <c r="AF927" i="5"/>
  <c r="AD928" i="5"/>
  <c r="AE928" i="5"/>
  <c r="AF928" i="5"/>
  <c r="AD929" i="5"/>
  <c r="AE929" i="5"/>
  <c r="AF929" i="5"/>
  <c r="AD930" i="5"/>
  <c r="AE930" i="5"/>
  <c r="AF930" i="5"/>
  <c r="AD931" i="5"/>
  <c r="AE931" i="5"/>
  <c r="AF931" i="5"/>
  <c r="AD932" i="5"/>
  <c r="AE932" i="5"/>
  <c r="AF932" i="5"/>
  <c r="AD933" i="5"/>
  <c r="AE933" i="5"/>
  <c r="AF933" i="5"/>
  <c r="AD934" i="5"/>
  <c r="AE934" i="5"/>
  <c r="AF934" i="5"/>
  <c r="AD935" i="5"/>
  <c r="AE935" i="5"/>
  <c r="AF935" i="5"/>
  <c r="AD936" i="5"/>
  <c r="AE936" i="5"/>
  <c r="AF936" i="5"/>
  <c r="AD937" i="5"/>
  <c r="AE937" i="5"/>
  <c r="AF937" i="5"/>
  <c r="AD938" i="5"/>
  <c r="AE938" i="5"/>
  <c r="AF938" i="5"/>
  <c r="AD939" i="5"/>
  <c r="AE939" i="5"/>
  <c r="AF939" i="5"/>
  <c r="AD940" i="5"/>
  <c r="AE940" i="5"/>
  <c r="AF940" i="5"/>
  <c r="AD941" i="5"/>
  <c r="AE941" i="5"/>
  <c r="AF941" i="5"/>
  <c r="AD942" i="5"/>
  <c r="AE942" i="5"/>
  <c r="AF942" i="5"/>
  <c r="AD943" i="5"/>
  <c r="AE943" i="5"/>
  <c r="AF943" i="5"/>
  <c r="AD944" i="5"/>
  <c r="AE944" i="5"/>
  <c r="AF944" i="5"/>
  <c r="AD945" i="5"/>
  <c r="AE945" i="5"/>
  <c r="AF945" i="5"/>
  <c r="AD946" i="5"/>
  <c r="AE946" i="5"/>
  <c r="AF946" i="5"/>
  <c r="AD947" i="5"/>
  <c r="AE947" i="5"/>
  <c r="AF947" i="5"/>
  <c r="AD948" i="5"/>
  <c r="AE948" i="5"/>
  <c r="AF948" i="5"/>
  <c r="AD949" i="5"/>
  <c r="AE949" i="5"/>
  <c r="AF949" i="5"/>
  <c r="AD950" i="5"/>
  <c r="AE950" i="5"/>
  <c r="AF950" i="5"/>
  <c r="AD951" i="5"/>
  <c r="AE951" i="5"/>
  <c r="AF951" i="5"/>
  <c r="AD952" i="5"/>
  <c r="AE952" i="5"/>
  <c r="AF952" i="5"/>
  <c r="AD953" i="5"/>
  <c r="AE953" i="5"/>
  <c r="AF953" i="5"/>
  <c r="AD954" i="5"/>
  <c r="AE954" i="5"/>
  <c r="AF954" i="5"/>
  <c r="AD955" i="5"/>
  <c r="AE955" i="5"/>
  <c r="AF955" i="5"/>
  <c r="AD956" i="5"/>
  <c r="AE956" i="5"/>
  <c r="AF956" i="5"/>
  <c r="AD957" i="5"/>
  <c r="AE957" i="5"/>
  <c r="AF957" i="5"/>
  <c r="AD958" i="5"/>
  <c r="AE958" i="5"/>
  <c r="AF958" i="5"/>
  <c r="AD959" i="5"/>
  <c r="AE959" i="5"/>
  <c r="AF959" i="5"/>
  <c r="AD960" i="5"/>
  <c r="AE960" i="5"/>
  <c r="AF960" i="5"/>
  <c r="AD961" i="5"/>
  <c r="AE961" i="5"/>
  <c r="AF961" i="5"/>
  <c r="AD962" i="5"/>
  <c r="AE962" i="5"/>
  <c r="AF962" i="5"/>
  <c r="AD963" i="5"/>
  <c r="AE963" i="5"/>
  <c r="AF963" i="5"/>
  <c r="AD964" i="5"/>
  <c r="AE964" i="5"/>
  <c r="AF964" i="5"/>
  <c r="AD965" i="5"/>
  <c r="AE965" i="5"/>
  <c r="AF965" i="5"/>
  <c r="AD966" i="5"/>
  <c r="AE966" i="5"/>
  <c r="AF966" i="5"/>
  <c r="AD967" i="5"/>
  <c r="AE967" i="5"/>
  <c r="AF967" i="5"/>
  <c r="AD968" i="5"/>
  <c r="AE968" i="5"/>
  <c r="AF968" i="5"/>
  <c r="AD969" i="5"/>
  <c r="AE969" i="5"/>
  <c r="AF969" i="5"/>
  <c r="AD970" i="5"/>
  <c r="AE970" i="5"/>
  <c r="AF970" i="5"/>
  <c r="AD971" i="5"/>
  <c r="AE971" i="5"/>
  <c r="AF971" i="5"/>
  <c r="AD972" i="5"/>
  <c r="AE972" i="5"/>
  <c r="AF972" i="5"/>
  <c r="AD973" i="5"/>
  <c r="AE973" i="5"/>
  <c r="AF973" i="5"/>
  <c r="AD974" i="5"/>
  <c r="AE974" i="5"/>
  <c r="AF974" i="5"/>
  <c r="AD975" i="5"/>
  <c r="AE975" i="5"/>
  <c r="AF975" i="5"/>
  <c r="AD976" i="5"/>
  <c r="AE976" i="5"/>
  <c r="AF976" i="5"/>
  <c r="AD977" i="5"/>
  <c r="AE977" i="5"/>
  <c r="AF977" i="5"/>
  <c r="AD978" i="5"/>
  <c r="AE978" i="5"/>
  <c r="AF978" i="5"/>
  <c r="AD979" i="5"/>
  <c r="AE979" i="5"/>
  <c r="AF979" i="5"/>
  <c r="AD980" i="5"/>
  <c r="AE980" i="5"/>
  <c r="AF980" i="5"/>
  <c r="AD981" i="5"/>
  <c r="AE981" i="5"/>
  <c r="AF981" i="5"/>
  <c r="AD982" i="5"/>
  <c r="AE982" i="5"/>
  <c r="AF982" i="5"/>
  <c r="AD983" i="5"/>
  <c r="AE983" i="5"/>
  <c r="AF983" i="5"/>
  <c r="AD984" i="5"/>
  <c r="AE984" i="5"/>
  <c r="AF984" i="5"/>
  <c r="AD985" i="5"/>
  <c r="AE985" i="5"/>
  <c r="AF985" i="5"/>
  <c r="AD986" i="5"/>
  <c r="AE986" i="5"/>
  <c r="AF986" i="5"/>
  <c r="AD987" i="5"/>
  <c r="AE987" i="5"/>
  <c r="AF987" i="5"/>
  <c r="AD988" i="5"/>
  <c r="AE988" i="5"/>
  <c r="AF988" i="5"/>
  <c r="AD989" i="5"/>
  <c r="AE989" i="5"/>
  <c r="AF989" i="5"/>
  <c r="AD990" i="5"/>
  <c r="AE990" i="5"/>
  <c r="AF990" i="5"/>
  <c r="AD991" i="5"/>
  <c r="AE991" i="5"/>
  <c r="AF991" i="5"/>
  <c r="AD992" i="5"/>
  <c r="AE992" i="5"/>
  <c r="AF992" i="5"/>
  <c r="AD993" i="5"/>
  <c r="AE993" i="5"/>
  <c r="AF993" i="5"/>
  <c r="AD994" i="5"/>
  <c r="AE994" i="5"/>
  <c r="AF994" i="5"/>
  <c r="AD995" i="5"/>
  <c r="AE995" i="5"/>
  <c r="AF995" i="5"/>
  <c r="AD996" i="5"/>
  <c r="AE996" i="5"/>
  <c r="AF996" i="5"/>
  <c r="AD997" i="5"/>
  <c r="AE997" i="5"/>
  <c r="AF997" i="5"/>
  <c r="AD998" i="5"/>
  <c r="AE998" i="5"/>
  <c r="AF998" i="5"/>
  <c r="AD999" i="5"/>
  <c r="AE999" i="5"/>
  <c r="AF999" i="5"/>
  <c r="AD1000" i="5"/>
  <c r="AE1000" i="5"/>
  <c r="AF1000" i="5"/>
  <c r="AD1001" i="5"/>
  <c r="AE1001" i="5"/>
  <c r="AF1001" i="5"/>
  <c r="AD1002" i="5"/>
  <c r="AE1002" i="5"/>
  <c r="AF1002" i="5"/>
  <c r="AD1003" i="5"/>
  <c r="AE1003" i="5"/>
  <c r="AF1003" i="5"/>
  <c r="AD1004" i="5"/>
  <c r="AE1004" i="5"/>
  <c r="AF1004" i="5"/>
  <c r="AD1005" i="5"/>
  <c r="AE1005" i="5"/>
  <c r="AF1005" i="5"/>
  <c r="AD1006" i="5"/>
  <c r="AE1006" i="5"/>
  <c r="AF1006" i="5"/>
  <c r="AD1007" i="5"/>
  <c r="AE1007" i="5"/>
  <c r="AF1007" i="5"/>
  <c r="AD1008" i="5"/>
  <c r="AE1008" i="5"/>
  <c r="AF1008" i="5"/>
  <c r="AD1009" i="5"/>
  <c r="AE1009" i="5"/>
  <c r="AF1009" i="5"/>
  <c r="AD1010" i="5"/>
  <c r="AE1010" i="5"/>
  <c r="AF1010" i="5"/>
  <c r="AD1011" i="5"/>
  <c r="AE1011" i="5"/>
  <c r="AF1011" i="5"/>
  <c r="AD1012" i="5"/>
  <c r="AE1012" i="5"/>
  <c r="AF1012" i="5"/>
  <c r="AD1013" i="5"/>
  <c r="AE1013" i="5"/>
  <c r="AF1013" i="5"/>
  <c r="AD1014" i="5"/>
  <c r="AE1014" i="5"/>
  <c r="AF1014" i="5"/>
  <c r="AD1015" i="5"/>
  <c r="AE1015" i="5"/>
  <c r="AF1015" i="5"/>
  <c r="AD1016" i="5"/>
  <c r="AE1016" i="5"/>
  <c r="AF1016" i="5"/>
  <c r="AD1017" i="5"/>
  <c r="AE1017" i="5"/>
  <c r="AF1017" i="5"/>
  <c r="AD1018" i="5"/>
  <c r="AE1018" i="5"/>
  <c r="AF1018" i="5"/>
  <c r="AD1019" i="5"/>
  <c r="AE1019" i="5"/>
  <c r="AF1019" i="5"/>
  <c r="AD1020" i="5"/>
  <c r="AE1020" i="5"/>
  <c r="AF1020" i="5"/>
  <c r="AD1021" i="5"/>
  <c r="AE1021" i="5"/>
  <c r="AF1021" i="5"/>
  <c r="AD1022" i="5"/>
  <c r="AE1022" i="5"/>
  <c r="AF1022" i="5"/>
  <c r="AD1023" i="5"/>
  <c r="AE1023" i="5"/>
  <c r="AF1023" i="5"/>
  <c r="AD1024" i="5"/>
  <c r="AE1024" i="5"/>
  <c r="AF1024" i="5"/>
  <c r="AD1025" i="5"/>
  <c r="AE1025" i="5"/>
  <c r="AF1025" i="5"/>
  <c r="AD1026" i="5"/>
  <c r="AE1026" i="5"/>
  <c r="AF1026" i="5"/>
  <c r="AD1027" i="5"/>
  <c r="AE1027" i="5"/>
  <c r="AF1027" i="5"/>
  <c r="AD1028" i="5"/>
  <c r="AE1028" i="5"/>
  <c r="AF1028" i="5"/>
  <c r="AD1029" i="5"/>
  <c r="AE1029" i="5"/>
  <c r="AF1029" i="5"/>
  <c r="AD1030" i="5"/>
  <c r="AE1030" i="5"/>
  <c r="AF1030" i="5"/>
  <c r="AD1031" i="5"/>
  <c r="AE1031" i="5"/>
  <c r="AF1031" i="5"/>
  <c r="AD1032" i="5"/>
  <c r="AE1032" i="5"/>
  <c r="AF1032" i="5"/>
  <c r="AD1033" i="5"/>
  <c r="AE1033" i="5"/>
  <c r="AF1033" i="5"/>
  <c r="AD1034" i="5"/>
  <c r="AE1034" i="5"/>
  <c r="AF1034" i="5"/>
  <c r="AD1035" i="5"/>
  <c r="AE1035" i="5"/>
  <c r="AF1035" i="5"/>
  <c r="AD1036" i="5"/>
  <c r="AE1036" i="5"/>
  <c r="AF1036" i="5"/>
  <c r="AD1037" i="5"/>
  <c r="AE1037" i="5"/>
  <c r="AF1037" i="5"/>
  <c r="AD1038" i="5"/>
  <c r="AE1038" i="5"/>
  <c r="AF1038" i="5"/>
  <c r="AD1039" i="5"/>
  <c r="AE1039" i="5"/>
  <c r="AF1039" i="5"/>
  <c r="AD1040" i="5"/>
  <c r="AE1040" i="5"/>
  <c r="AF1040" i="5"/>
  <c r="AD1041" i="5"/>
  <c r="AE1041" i="5"/>
  <c r="AF1041" i="5"/>
  <c r="AD1042" i="5"/>
  <c r="AE1042" i="5"/>
  <c r="AF1042" i="5"/>
  <c r="AD1043" i="5"/>
  <c r="AE1043" i="5"/>
  <c r="AF1043" i="5"/>
  <c r="AD1044" i="5"/>
  <c r="AE1044" i="5"/>
  <c r="AF1044" i="5"/>
  <c r="AD1045" i="5"/>
  <c r="AE1045" i="5"/>
  <c r="AF1045" i="5"/>
  <c r="AD1046" i="5"/>
  <c r="AE1046" i="5"/>
  <c r="AF1046" i="5"/>
  <c r="AD1047" i="5"/>
  <c r="AE1047" i="5"/>
  <c r="AF1047" i="5"/>
  <c r="AD1048" i="5"/>
  <c r="AE1048" i="5"/>
  <c r="AF1048" i="5"/>
  <c r="AD1049" i="5"/>
  <c r="AE1049" i="5"/>
  <c r="AF1049" i="5"/>
  <c r="AD1050" i="5"/>
  <c r="AE1050" i="5"/>
  <c r="AF1050" i="5"/>
  <c r="AD1051" i="5"/>
  <c r="AE1051" i="5"/>
  <c r="AF1051" i="5"/>
  <c r="AD1052" i="5"/>
  <c r="AE1052" i="5"/>
  <c r="AF1052" i="5"/>
  <c r="AD1053" i="5"/>
  <c r="AE1053" i="5"/>
  <c r="AF1053" i="5"/>
  <c r="AD1054" i="5"/>
  <c r="AE1054" i="5"/>
  <c r="AF1054" i="5"/>
  <c r="AD1055" i="5"/>
  <c r="AE1055" i="5"/>
  <c r="AF1055" i="5"/>
  <c r="AD1056" i="5"/>
  <c r="AE1056" i="5"/>
  <c r="AF1056" i="5"/>
  <c r="AD1057" i="5"/>
  <c r="AE1057" i="5"/>
  <c r="AF1057" i="5"/>
  <c r="AD1058" i="5"/>
  <c r="AE1058" i="5"/>
  <c r="AF1058" i="5"/>
  <c r="AD1059" i="5"/>
  <c r="AE1059" i="5"/>
  <c r="AF1059" i="5"/>
  <c r="AD1060" i="5"/>
  <c r="AE1060" i="5"/>
  <c r="AF1060" i="5"/>
  <c r="AD1061" i="5"/>
  <c r="AE1061" i="5"/>
  <c r="AF1061" i="5"/>
  <c r="AD1062" i="5"/>
  <c r="AE1062" i="5"/>
  <c r="AF1062" i="5"/>
  <c r="AD1063" i="5"/>
  <c r="AE1063" i="5"/>
  <c r="AF1063" i="5"/>
  <c r="AD1064" i="5"/>
  <c r="AE1064" i="5"/>
  <c r="AF1064" i="5"/>
  <c r="AD1065" i="5"/>
  <c r="AE1065" i="5"/>
  <c r="AF1065" i="5"/>
  <c r="AD1066" i="5"/>
  <c r="AE1066" i="5"/>
  <c r="AF1066" i="5"/>
  <c r="AD1067" i="5"/>
  <c r="AE1067" i="5"/>
  <c r="AF1067" i="5"/>
  <c r="AD1068" i="5"/>
  <c r="AE1068" i="5"/>
  <c r="AF1068" i="5"/>
  <c r="AD1069" i="5"/>
  <c r="AE1069" i="5"/>
  <c r="AF1069" i="5"/>
  <c r="AD1070" i="5"/>
  <c r="AE1070" i="5"/>
  <c r="AF1070" i="5"/>
  <c r="AD1071" i="5"/>
  <c r="AE1071" i="5"/>
  <c r="AF1071" i="5"/>
  <c r="AD1072" i="5"/>
  <c r="AE1072" i="5"/>
  <c r="AF1072" i="5"/>
  <c r="AD1073" i="5"/>
  <c r="AE1073" i="5"/>
  <c r="AF1073" i="5"/>
  <c r="AD1074" i="5"/>
  <c r="AE1074" i="5"/>
  <c r="AF1074" i="5"/>
  <c r="AD1075" i="5"/>
  <c r="AE1075" i="5"/>
  <c r="AF1075" i="5"/>
  <c r="AD1076" i="5"/>
  <c r="AE1076" i="5"/>
  <c r="AF1076" i="5"/>
  <c r="AD1077" i="5"/>
  <c r="AE1077" i="5"/>
  <c r="AF1077" i="5"/>
  <c r="AD1078" i="5"/>
  <c r="AE1078" i="5"/>
  <c r="AF1078" i="5"/>
  <c r="AD1079" i="5"/>
  <c r="AE1079" i="5"/>
  <c r="AF1079" i="5"/>
  <c r="AD1080" i="5"/>
  <c r="AE1080" i="5"/>
  <c r="AF1080" i="5"/>
  <c r="AD1081" i="5"/>
  <c r="AE1081" i="5"/>
  <c r="AF1081" i="5"/>
  <c r="AD1082" i="5"/>
  <c r="AE1082" i="5"/>
  <c r="AF1082" i="5"/>
  <c r="AD1083" i="5"/>
  <c r="AE1083" i="5"/>
  <c r="AF1083" i="5"/>
  <c r="AD1084" i="5"/>
  <c r="AE1084" i="5"/>
  <c r="AF1084" i="5"/>
  <c r="AD1085" i="5"/>
  <c r="AE1085" i="5"/>
  <c r="AF1085" i="5"/>
  <c r="AD1086" i="5"/>
  <c r="AE1086" i="5"/>
  <c r="AF1086" i="5"/>
  <c r="AD1087" i="5"/>
  <c r="AE1087" i="5"/>
  <c r="AF1087" i="5"/>
  <c r="AD1088" i="5"/>
  <c r="AE1088" i="5"/>
  <c r="AF1088" i="5"/>
  <c r="AD1089" i="5"/>
  <c r="AE1089" i="5"/>
  <c r="AF1089" i="5"/>
  <c r="AD1090" i="5"/>
  <c r="AE1090" i="5"/>
  <c r="AF1090" i="5"/>
  <c r="AD1091" i="5"/>
  <c r="AE1091" i="5"/>
  <c r="AF1091" i="5"/>
  <c r="AD1092" i="5"/>
  <c r="AE1092" i="5"/>
  <c r="AF1092" i="5"/>
  <c r="AD1093" i="5"/>
  <c r="AE1093" i="5"/>
  <c r="AF1093" i="5"/>
  <c r="AD1094" i="5"/>
  <c r="AE1094" i="5"/>
  <c r="AF1094" i="5"/>
  <c r="AD1095" i="5"/>
  <c r="AE1095" i="5"/>
  <c r="AF1095" i="5"/>
  <c r="AD1096" i="5"/>
  <c r="AE1096" i="5"/>
  <c r="AF1096" i="5"/>
  <c r="AD1097" i="5"/>
  <c r="AE1097" i="5"/>
  <c r="AF1097" i="5"/>
  <c r="AD1098" i="5"/>
  <c r="AE1098" i="5"/>
  <c r="AF1098" i="5"/>
  <c r="AD1099" i="5"/>
  <c r="AE1099" i="5"/>
  <c r="AF1099" i="5"/>
  <c r="AD1100" i="5"/>
  <c r="AE1100" i="5"/>
  <c r="AF1100" i="5"/>
  <c r="AD1101" i="5"/>
  <c r="AE1101" i="5"/>
  <c r="AF1101" i="5"/>
  <c r="AD1102" i="5"/>
  <c r="AE1102" i="5"/>
  <c r="AF1102" i="5"/>
  <c r="AD1103" i="5"/>
  <c r="AE1103" i="5"/>
  <c r="AF1103" i="5"/>
  <c r="AD1104" i="5"/>
  <c r="AE1104" i="5"/>
  <c r="AF1104" i="5"/>
  <c r="AD1105" i="5"/>
  <c r="AE1105" i="5"/>
  <c r="AF1105" i="5"/>
  <c r="AD1106" i="5"/>
  <c r="AE1106" i="5"/>
  <c r="AF1106" i="5"/>
  <c r="C5" i="4"/>
  <c r="C5" i="4" a="1"/>
  <c r="D5" i="4"/>
  <c r="E5" i="4"/>
  <c r="E5" i="4" a="1"/>
  <c r="F5" i="4"/>
  <c r="G5" i="4"/>
  <c r="G5" i="4" a="1"/>
  <c r="H5" i="4"/>
  <c r="I5" i="4"/>
  <c r="I5" i="4" a="1"/>
  <c r="J5" i="4"/>
  <c r="K5" i="4"/>
  <c r="K5" i="4" a="1"/>
  <c r="L5" i="4"/>
  <c r="M5" i="4"/>
  <c r="M5" i="4" a="1"/>
  <c r="N5" i="4"/>
  <c r="O5" i="4"/>
  <c r="O5" i="4" a="1"/>
  <c r="P5" i="4"/>
  <c r="Q5" i="4"/>
  <c r="Q5" i="4" a="1"/>
  <c r="R5" i="4"/>
  <c r="S5" i="4"/>
  <c r="S5" i="4" a="1"/>
  <c r="T5" i="4"/>
  <c r="U5" i="4"/>
  <c r="U5" i="4" a="1"/>
  <c r="V5" i="4"/>
  <c r="W5" i="4"/>
  <c r="W5" i="4" a="1"/>
  <c r="X5" i="4"/>
  <c r="Y5" i="4"/>
  <c r="Y5" i="4" a="1"/>
  <c r="Z5" i="4"/>
  <c r="AA5" i="4"/>
  <c r="AA5" i="4" a="1"/>
  <c r="AB5" i="4"/>
  <c r="AC5" i="4"/>
  <c r="AC5" i="4" a="1"/>
  <c r="AD5" i="4"/>
  <c r="AE5" i="4"/>
  <c r="AE5" i="4" a="1"/>
  <c r="AF5" i="4"/>
  <c r="AG5" i="4"/>
  <c r="AG5" i="4" a="1"/>
  <c r="AH5" i="4"/>
  <c r="AI5" i="4"/>
  <c r="AI5" i="4" a="1"/>
  <c r="AJ5" i="4"/>
  <c r="BL5" i="4"/>
  <c r="BL5" i="4" a="1"/>
  <c r="BM5" i="4"/>
  <c r="BN5" i="4"/>
  <c r="BN5" i="4" a="1"/>
  <c r="BO5" i="4"/>
  <c r="BP5" i="4"/>
  <c r="BP5" i="4" a="1"/>
  <c r="BQ5" i="4"/>
  <c r="BR5" i="4"/>
  <c r="BR5" i="4" a="1"/>
  <c r="BS5" i="4"/>
  <c r="BT5" i="4"/>
  <c r="BT5" i="4" a="1"/>
  <c r="BU5" i="4"/>
  <c r="BV5" i="4"/>
  <c r="BV5" i="4" a="1"/>
  <c r="BW5" i="4"/>
  <c r="BX5" i="4"/>
  <c r="BX5" i="4" a="1"/>
  <c r="BY5" i="4"/>
  <c r="BZ5" i="4"/>
  <c r="BZ5" i="4" a="1"/>
  <c r="CA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BL126" i="4"/>
  <c r="BM126" i="4"/>
  <c r="BN126" i="4"/>
  <c r="BO126" i="4"/>
  <c r="BP126" i="4"/>
  <c r="BQ126" i="4"/>
  <c r="BT126" i="4"/>
  <c r="BU126" i="4"/>
  <c r="BV126" i="4"/>
  <c r="BW126" i="4"/>
  <c r="BX126" i="4"/>
  <c r="BY126" i="4"/>
  <c r="BZ126" i="4"/>
  <c r="CA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BL127" i="4"/>
  <c r="BM127" i="4"/>
  <c r="BN127" i="4"/>
  <c r="BO127" i="4"/>
  <c r="BP127" i="4"/>
  <c r="BQ127" i="4"/>
  <c r="BT127" i="4"/>
  <c r="BU127" i="4"/>
  <c r="BV127" i="4"/>
  <c r="BW127" i="4"/>
  <c r="BX127" i="4"/>
  <c r="BY127" i="4"/>
  <c r="BZ127" i="4"/>
  <c r="CA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BL128" i="4"/>
  <c r="BM128" i="4"/>
  <c r="BN128" i="4"/>
  <c r="BO128" i="4"/>
  <c r="BP128" i="4"/>
  <c r="BQ128" i="4"/>
  <c r="BT128" i="4"/>
  <c r="BU128" i="4"/>
  <c r="BV128" i="4"/>
  <c r="BW128" i="4"/>
  <c r="BX128" i="4"/>
  <c r="BY128" i="4"/>
  <c r="BZ128" i="4"/>
  <c r="CA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BL129" i="4"/>
  <c r="BM129" i="4"/>
  <c r="BN129" i="4"/>
  <c r="BO129" i="4"/>
  <c r="BP129" i="4"/>
  <c r="BQ129" i="4"/>
  <c r="BT129" i="4"/>
  <c r="BU129" i="4"/>
  <c r="BV129" i="4"/>
  <c r="BW129" i="4"/>
  <c r="BX129" i="4"/>
  <c r="BY129" i="4"/>
  <c r="BZ129" i="4"/>
  <c r="CA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BL130" i="4"/>
  <c r="BM130" i="4"/>
  <c r="BN130" i="4"/>
  <c r="BO130" i="4"/>
  <c r="BP130" i="4"/>
  <c r="BQ130" i="4"/>
  <c r="BT130" i="4"/>
  <c r="BU130" i="4"/>
  <c r="BV130" i="4"/>
  <c r="BW130" i="4"/>
  <c r="BX130" i="4"/>
  <c r="BY130" i="4"/>
  <c r="BZ130" i="4"/>
  <c r="CA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BL131" i="4"/>
  <c r="BM131" i="4"/>
  <c r="BN131" i="4"/>
  <c r="BO131" i="4"/>
  <c r="BP131" i="4"/>
  <c r="BQ131" i="4"/>
  <c r="BT131" i="4"/>
  <c r="BU131" i="4"/>
  <c r="BV131" i="4"/>
  <c r="BW131" i="4"/>
  <c r="BX131" i="4"/>
  <c r="BY131" i="4"/>
  <c r="BZ131" i="4"/>
  <c r="CA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BL132" i="4"/>
  <c r="BM132" i="4"/>
  <c r="BN132" i="4"/>
  <c r="BO132" i="4"/>
  <c r="BP132" i="4"/>
  <c r="BQ132" i="4"/>
  <c r="BT132" i="4"/>
  <c r="BU132" i="4"/>
  <c r="BV132" i="4"/>
  <c r="BW132" i="4"/>
  <c r="BX132" i="4"/>
  <c r="BY132" i="4"/>
  <c r="BZ132" i="4"/>
  <c r="CA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BL133" i="4"/>
  <c r="BM133" i="4"/>
  <c r="BN133" i="4"/>
  <c r="BO133" i="4"/>
  <c r="BP133" i="4"/>
  <c r="BQ133" i="4"/>
  <c r="BT133" i="4"/>
  <c r="BU133" i="4"/>
  <c r="BV133" i="4"/>
  <c r="BW133" i="4"/>
  <c r="BX133" i="4"/>
  <c r="BY133" i="4"/>
  <c r="BZ133" i="4"/>
  <c r="CA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BL134" i="4"/>
  <c r="BM134" i="4"/>
  <c r="BN134" i="4"/>
  <c r="BO134" i="4"/>
  <c r="BP134" i="4"/>
  <c r="BQ134" i="4"/>
  <c r="BT134" i="4"/>
  <c r="BU134" i="4"/>
  <c r="BV134" i="4"/>
  <c r="BW134" i="4"/>
  <c r="BX134" i="4"/>
  <c r="BY134" i="4"/>
  <c r="BZ134" i="4"/>
  <c r="CA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BL135" i="4"/>
  <c r="BM135" i="4"/>
  <c r="BN135" i="4"/>
  <c r="BO135" i="4"/>
  <c r="BP135" i="4"/>
  <c r="BQ135" i="4"/>
  <c r="BT135" i="4"/>
  <c r="BU135" i="4"/>
  <c r="BV135" i="4"/>
  <c r="BW135" i="4"/>
  <c r="BX135" i="4"/>
  <c r="BY135" i="4"/>
  <c r="BZ135" i="4"/>
  <c r="CA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BL136" i="4"/>
  <c r="BM136" i="4"/>
  <c r="BN136" i="4"/>
  <c r="BO136" i="4"/>
  <c r="BP136" i="4"/>
  <c r="BQ136" i="4"/>
  <c r="BT136" i="4"/>
  <c r="BU136" i="4"/>
  <c r="BV136" i="4"/>
  <c r="BW136" i="4"/>
  <c r="BX136" i="4"/>
  <c r="BY136" i="4"/>
  <c r="BZ136" i="4"/>
  <c r="CA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BL137" i="4"/>
  <c r="BM137" i="4"/>
  <c r="BN137" i="4"/>
  <c r="BO137" i="4"/>
  <c r="BP137" i="4"/>
  <c r="BQ137" i="4"/>
  <c r="BT137" i="4"/>
  <c r="BU137" i="4"/>
  <c r="BV137" i="4"/>
  <c r="BW137" i="4"/>
  <c r="BX137" i="4"/>
  <c r="BY137" i="4"/>
  <c r="BZ137" i="4"/>
  <c r="CA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BL138" i="4"/>
  <c r="BM138" i="4"/>
  <c r="BN138" i="4"/>
  <c r="BO138" i="4"/>
  <c r="BP138" i="4"/>
  <c r="BQ138" i="4"/>
  <c r="BT138" i="4"/>
  <c r="BU138" i="4"/>
  <c r="BV138" i="4"/>
  <c r="BW138" i="4"/>
  <c r="BX138" i="4"/>
  <c r="BY138" i="4"/>
  <c r="BZ138" i="4"/>
  <c r="CA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BL139" i="4"/>
  <c r="BM139" i="4"/>
  <c r="BN139" i="4"/>
  <c r="BO139" i="4"/>
  <c r="BP139" i="4"/>
  <c r="BQ139" i="4"/>
  <c r="BT139" i="4"/>
  <c r="BU139" i="4"/>
  <c r="BV139" i="4"/>
  <c r="BW139" i="4"/>
  <c r="BX139" i="4"/>
  <c r="BY139" i="4"/>
  <c r="BZ139" i="4"/>
  <c r="CA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BL140" i="4"/>
  <c r="BM140" i="4"/>
  <c r="BN140" i="4"/>
  <c r="BO140" i="4"/>
  <c r="BP140" i="4"/>
  <c r="BQ140" i="4"/>
  <c r="BT140" i="4"/>
  <c r="BU140" i="4"/>
  <c r="BV140" i="4"/>
  <c r="BW140" i="4"/>
  <c r="BX140" i="4"/>
  <c r="BY140" i="4"/>
  <c r="BZ140" i="4"/>
  <c r="CA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BL141" i="4"/>
  <c r="BM141" i="4"/>
  <c r="BN141" i="4"/>
  <c r="BO141" i="4"/>
  <c r="BT141" i="4"/>
  <c r="BU141" i="4"/>
  <c r="BV141" i="4"/>
  <c r="BW141" i="4"/>
  <c r="BX141" i="4"/>
  <c r="BY141" i="4"/>
  <c r="BZ141" i="4"/>
  <c r="CA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BL142" i="4"/>
  <c r="BM142" i="4"/>
  <c r="BN142" i="4"/>
  <c r="BO142" i="4"/>
  <c r="BT142" i="4"/>
  <c r="BU142" i="4"/>
  <c r="BV142" i="4"/>
  <c r="BW142" i="4"/>
  <c r="BX142" i="4"/>
  <c r="BY142" i="4"/>
  <c r="BZ142" i="4"/>
  <c r="CA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BL143" i="4"/>
  <c r="BM143" i="4"/>
  <c r="BN143" i="4"/>
  <c r="BO143" i="4"/>
  <c r="BT143" i="4"/>
  <c r="BU143" i="4"/>
  <c r="BV143" i="4"/>
  <c r="BW143" i="4"/>
  <c r="BX143" i="4"/>
  <c r="BY143" i="4"/>
  <c r="BZ143" i="4"/>
  <c r="CA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BL144" i="4"/>
  <c r="BM144" i="4"/>
  <c r="BN144" i="4"/>
  <c r="BO144" i="4"/>
  <c r="BT144" i="4"/>
  <c r="BU144" i="4"/>
  <c r="BV144" i="4"/>
  <c r="BW144" i="4"/>
  <c r="BX144" i="4"/>
  <c r="BY144" i="4"/>
  <c r="BZ144" i="4"/>
  <c r="CA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BL145" i="4"/>
  <c r="BM145" i="4"/>
  <c r="BN145" i="4"/>
  <c r="BO145" i="4"/>
  <c r="BT145" i="4"/>
  <c r="BU145" i="4"/>
  <c r="BV145" i="4"/>
  <c r="BW145" i="4"/>
  <c r="BX145" i="4"/>
  <c r="BY145" i="4"/>
  <c r="BZ145" i="4"/>
  <c r="CA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BL146" i="4"/>
  <c r="BM146" i="4"/>
  <c r="BN146" i="4"/>
  <c r="BO146" i="4"/>
  <c r="BT146" i="4"/>
  <c r="BU146" i="4"/>
  <c r="BV146" i="4"/>
  <c r="BW146" i="4"/>
  <c r="BX146" i="4"/>
  <c r="BY146" i="4"/>
  <c r="BZ146" i="4"/>
  <c r="CA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BL147" i="4"/>
  <c r="BM147" i="4"/>
  <c r="BN147" i="4"/>
  <c r="BO147" i="4"/>
  <c r="BT147" i="4"/>
  <c r="BU147" i="4"/>
  <c r="BV147" i="4"/>
  <c r="BW147" i="4"/>
  <c r="BX147" i="4"/>
  <c r="BY147" i="4"/>
  <c r="BZ147" i="4"/>
  <c r="CA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BL148" i="4"/>
  <c r="BM148" i="4"/>
  <c r="BN148" i="4"/>
  <c r="BO148" i="4"/>
  <c r="BT148" i="4"/>
  <c r="BU148" i="4"/>
  <c r="BV148" i="4"/>
  <c r="BW148" i="4"/>
  <c r="BX148" i="4"/>
  <c r="BY148" i="4"/>
  <c r="BZ148" i="4"/>
  <c r="CA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BL149" i="4"/>
  <c r="BM149" i="4"/>
  <c r="BN149" i="4"/>
  <c r="BO149" i="4"/>
  <c r="BT149" i="4"/>
  <c r="BU149" i="4"/>
  <c r="BV149" i="4"/>
  <c r="BW149" i="4"/>
  <c r="BX149" i="4"/>
  <c r="BY149" i="4"/>
  <c r="BZ149" i="4"/>
  <c r="CA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BL150" i="4"/>
  <c r="BM150" i="4"/>
  <c r="BN150" i="4"/>
  <c r="BO150" i="4"/>
  <c r="BT150" i="4"/>
  <c r="BU150" i="4"/>
  <c r="BV150" i="4"/>
  <c r="BW150" i="4"/>
  <c r="BX150" i="4"/>
  <c r="BY150" i="4"/>
  <c r="BZ150" i="4"/>
  <c r="CA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BL151" i="4"/>
  <c r="BM151" i="4"/>
  <c r="BN151" i="4"/>
  <c r="BO151" i="4"/>
  <c r="BT151" i="4"/>
  <c r="BU151" i="4"/>
  <c r="BV151" i="4"/>
  <c r="BW151" i="4"/>
  <c r="BX151" i="4"/>
  <c r="BY151" i="4"/>
  <c r="BZ151" i="4"/>
  <c r="CA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BL152" i="4"/>
  <c r="BM152" i="4"/>
  <c r="BN152" i="4"/>
  <c r="BO152" i="4"/>
  <c r="BT152" i="4"/>
  <c r="BU152" i="4"/>
  <c r="BV152" i="4"/>
  <c r="BW152" i="4"/>
  <c r="BX152" i="4"/>
  <c r="BY152" i="4"/>
  <c r="BZ152" i="4"/>
  <c r="CA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BL153" i="4"/>
  <c r="BM153" i="4"/>
  <c r="BN153" i="4"/>
  <c r="BO153" i="4"/>
  <c r="BT153" i="4"/>
  <c r="BU153" i="4"/>
  <c r="BV153" i="4"/>
  <c r="BW153" i="4"/>
  <c r="BX153" i="4"/>
  <c r="BY153" i="4"/>
  <c r="BZ153" i="4"/>
  <c r="CA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BL154" i="4"/>
  <c r="BM154" i="4"/>
  <c r="BN154" i="4"/>
  <c r="BO154" i="4"/>
  <c r="BT154" i="4"/>
  <c r="BU154" i="4"/>
  <c r="BV154" i="4"/>
  <c r="BW154" i="4"/>
  <c r="BX154" i="4"/>
  <c r="BY154" i="4"/>
  <c r="BZ154" i="4"/>
  <c r="CA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BL155" i="4"/>
  <c r="BM155" i="4"/>
  <c r="BN155" i="4"/>
  <c r="BO155" i="4"/>
  <c r="BT155" i="4"/>
  <c r="BU155" i="4"/>
  <c r="BV155" i="4"/>
  <c r="BW155" i="4"/>
  <c r="BX155" i="4"/>
  <c r="BY155" i="4"/>
  <c r="BZ155" i="4"/>
  <c r="CA155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BL156" i="4"/>
  <c r="BM156" i="4"/>
  <c r="BN156" i="4"/>
  <c r="BO156" i="4"/>
  <c r="BT156" i="4"/>
  <c r="BU156" i="4"/>
  <c r="BV156" i="4"/>
  <c r="BW156" i="4"/>
  <c r="BX156" i="4"/>
  <c r="BY156" i="4"/>
  <c r="BZ156" i="4"/>
  <c r="CA156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BL157" i="4"/>
  <c r="BM157" i="4"/>
  <c r="BN157" i="4"/>
  <c r="BO157" i="4"/>
  <c r="BT157" i="4"/>
  <c r="BU157" i="4"/>
  <c r="BV157" i="4"/>
  <c r="BW157" i="4"/>
  <c r="BX157" i="4"/>
  <c r="BY157" i="4"/>
  <c r="BZ157" i="4"/>
  <c r="CA157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BL158" i="4"/>
  <c r="BM158" i="4"/>
  <c r="BN158" i="4"/>
  <c r="BO158" i="4"/>
  <c r="BT158" i="4"/>
  <c r="BU158" i="4"/>
  <c r="BV158" i="4"/>
  <c r="BW158" i="4"/>
  <c r="BX158" i="4"/>
  <c r="BY158" i="4"/>
  <c r="BZ158" i="4"/>
  <c r="CA158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BL159" i="4"/>
  <c r="BM159" i="4"/>
  <c r="BN159" i="4"/>
  <c r="BO159" i="4"/>
  <c r="BT159" i="4"/>
  <c r="BU159" i="4"/>
  <c r="BV159" i="4"/>
  <c r="BW159" i="4"/>
  <c r="BX159" i="4"/>
  <c r="BY159" i="4"/>
  <c r="BZ159" i="4"/>
  <c r="CA159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BL160" i="4"/>
  <c r="BM160" i="4"/>
  <c r="BN160" i="4"/>
  <c r="BO160" i="4"/>
  <c r="BT160" i="4"/>
  <c r="BU160" i="4"/>
  <c r="BV160" i="4"/>
  <c r="BW160" i="4"/>
  <c r="BX160" i="4"/>
  <c r="BY160" i="4"/>
  <c r="BZ160" i="4"/>
  <c r="CA160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BL161" i="4"/>
  <c r="BM161" i="4"/>
  <c r="BN161" i="4"/>
  <c r="BO161" i="4"/>
  <c r="BT161" i="4"/>
  <c r="BU161" i="4"/>
  <c r="BV161" i="4"/>
  <c r="BW161" i="4"/>
  <c r="BX161" i="4"/>
  <c r="BY161" i="4"/>
  <c r="BZ161" i="4"/>
  <c r="CA161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BL162" i="4"/>
  <c r="BM162" i="4"/>
  <c r="BN162" i="4"/>
  <c r="BO162" i="4"/>
  <c r="BT162" i="4"/>
  <c r="BU162" i="4"/>
  <c r="BV162" i="4"/>
  <c r="BW162" i="4"/>
  <c r="BX162" i="4"/>
  <c r="BY162" i="4"/>
  <c r="BZ162" i="4"/>
  <c r="CA162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BL163" i="4"/>
  <c r="BM163" i="4"/>
  <c r="BN163" i="4"/>
  <c r="BO163" i="4"/>
  <c r="BV163" i="4"/>
  <c r="BW163" i="4"/>
  <c r="BX163" i="4"/>
  <c r="BY163" i="4"/>
  <c r="BZ163" i="4"/>
  <c r="CA163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BL164" i="4"/>
  <c r="BM164" i="4"/>
  <c r="BN164" i="4"/>
  <c r="BO164" i="4"/>
  <c r="BV164" i="4"/>
  <c r="BW164" i="4"/>
  <c r="BX164" i="4"/>
  <c r="BY164" i="4"/>
  <c r="BZ164" i="4"/>
  <c r="CA164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BL165" i="4"/>
  <c r="BM165" i="4"/>
  <c r="BN165" i="4"/>
  <c r="BO165" i="4"/>
  <c r="BV165" i="4"/>
  <c r="BW165" i="4"/>
  <c r="BX165" i="4"/>
  <c r="BY165" i="4"/>
  <c r="BZ165" i="4"/>
  <c r="CA165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BL166" i="4"/>
  <c r="BM166" i="4"/>
  <c r="BN166" i="4"/>
  <c r="BO166" i="4"/>
  <c r="BV166" i="4"/>
  <c r="BW166" i="4"/>
  <c r="BX166" i="4"/>
  <c r="BY166" i="4"/>
  <c r="BZ166" i="4"/>
  <c r="CA166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BL167" i="4"/>
  <c r="BM167" i="4"/>
  <c r="BN167" i="4"/>
  <c r="BO167" i="4"/>
  <c r="BV167" i="4"/>
  <c r="BW167" i="4"/>
  <c r="BX167" i="4"/>
  <c r="BY167" i="4"/>
  <c r="BZ167" i="4"/>
  <c r="CA167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BL168" i="4"/>
  <c r="BM168" i="4"/>
  <c r="BN168" i="4"/>
  <c r="BO168" i="4"/>
  <c r="BV168" i="4"/>
  <c r="BW168" i="4"/>
  <c r="BX168" i="4"/>
  <c r="BY168" i="4"/>
  <c r="BZ168" i="4"/>
  <c r="CA168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BL169" i="4"/>
  <c r="BM169" i="4"/>
  <c r="BN169" i="4"/>
  <c r="BO169" i="4"/>
  <c r="BV169" i="4"/>
  <c r="BW169" i="4"/>
  <c r="BX169" i="4"/>
  <c r="BY169" i="4"/>
  <c r="BZ169" i="4"/>
  <c r="CA169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BL170" i="4"/>
  <c r="BM170" i="4"/>
  <c r="BN170" i="4"/>
  <c r="BO170" i="4"/>
  <c r="BV170" i="4"/>
  <c r="BW170" i="4"/>
  <c r="BX170" i="4"/>
  <c r="BY170" i="4"/>
  <c r="BZ170" i="4"/>
  <c r="CA170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BL171" i="4"/>
  <c r="BM171" i="4"/>
  <c r="BN171" i="4"/>
  <c r="BO171" i="4"/>
  <c r="BV171" i="4"/>
  <c r="BW171" i="4"/>
  <c r="BX171" i="4"/>
  <c r="BY171" i="4"/>
  <c r="BZ171" i="4"/>
  <c r="CA171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BL172" i="4"/>
  <c r="BM172" i="4"/>
  <c r="BN172" i="4"/>
  <c r="BO172" i="4"/>
  <c r="BV172" i="4"/>
  <c r="BW172" i="4"/>
  <c r="BX172" i="4"/>
  <c r="BY172" i="4"/>
  <c r="BZ172" i="4"/>
  <c r="CA172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BL173" i="4"/>
  <c r="BM173" i="4"/>
  <c r="BN173" i="4"/>
  <c r="BO173" i="4"/>
  <c r="BV173" i="4"/>
  <c r="BW173" i="4"/>
  <c r="BX173" i="4"/>
  <c r="BY173" i="4"/>
  <c r="BZ173" i="4"/>
  <c r="CA173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BL174" i="4"/>
  <c r="BM174" i="4"/>
  <c r="BN174" i="4"/>
  <c r="BO174" i="4"/>
  <c r="BV174" i="4"/>
  <c r="BW174" i="4"/>
  <c r="BX174" i="4"/>
  <c r="BY174" i="4"/>
  <c r="BZ174" i="4"/>
  <c r="CA174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BL175" i="4"/>
  <c r="BM175" i="4"/>
  <c r="BN175" i="4"/>
  <c r="BO175" i="4"/>
  <c r="BV175" i="4"/>
  <c r="BW175" i="4"/>
  <c r="BX175" i="4"/>
  <c r="BY175" i="4"/>
  <c r="BZ175" i="4"/>
  <c r="CA175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BL176" i="4"/>
  <c r="BM176" i="4"/>
  <c r="BN176" i="4"/>
  <c r="BO176" i="4"/>
  <c r="BV176" i="4"/>
  <c r="BW176" i="4"/>
  <c r="BX176" i="4"/>
  <c r="BY176" i="4"/>
  <c r="BZ176" i="4"/>
  <c r="CA176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BL177" i="4"/>
  <c r="BM177" i="4"/>
  <c r="BN177" i="4"/>
  <c r="BO177" i="4"/>
  <c r="BV177" i="4"/>
  <c r="BW177" i="4"/>
  <c r="BX177" i="4"/>
  <c r="BY177" i="4"/>
  <c r="BZ177" i="4"/>
  <c r="CA177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BL178" i="4"/>
  <c r="BM178" i="4"/>
  <c r="BN178" i="4"/>
  <c r="BO178" i="4"/>
  <c r="BV178" i="4"/>
  <c r="BW178" i="4"/>
  <c r="BX178" i="4"/>
  <c r="BY178" i="4"/>
  <c r="BZ178" i="4"/>
  <c r="CA178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BL179" i="4"/>
  <c r="BM179" i="4"/>
  <c r="BN179" i="4"/>
  <c r="BO179" i="4"/>
  <c r="BV179" i="4"/>
  <c r="BW179" i="4"/>
  <c r="BX179" i="4"/>
  <c r="BY179" i="4"/>
  <c r="BZ179" i="4"/>
  <c r="CA179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BL180" i="4"/>
  <c r="BM180" i="4"/>
  <c r="BN180" i="4"/>
  <c r="BO180" i="4"/>
  <c r="BV180" i="4"/>
  <c r="BW180" i="4"/>
  <c r="BX180" i="4"/>
  <c r="BY180" i="4"/>
  <c r="BZ180" i="4"/>
  <c r="CA180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BL181" i="4"/>
  <c r="BM181" i="4"/>
  <c r="BN181" i="4"/>
  <c r="BO181" i="4"/>
  <c r="BV181" i="4"/>
  <c r="BW181" i="4"/>
  <c r="BX181" i="4"/>
  <c r="BY181" i="4"/>
  <c r="BZ181" i="4"/>
  <c r="CA181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BL182" i="4"/>
  <c r="BM182" i="4"/>
  <c r="BN182" i="4"/>
  <c r="BO182" i="4"/>
  <c r="BV182" i="4"/>
  <c r="BW182" i="4"/>
  <c r="BX182" i="4"/>
  <c r="BY182" i="4"/>
  <c r="BZ182" i="4"/>
  <c r="CA182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BL183" i="4"/>
  <c r="BM183" i="4"/>
  <c r="BN183" i="4"/>
  <c r="BO183" i="4"/>
  <c r="BV183" i="4"/>
  <c r="BW183" i="4"/>
  <c r="BX183" i="4"/>
  <c r="BY183" i="4"/>
  <c r="BZ183" i="4"/>
  <c r="CA183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BL184" i="4"/>
  <c r="BM184" i="4"/>
  <c r="BN184" i="4"/>
  <c r="BO184" i="4"/>
  <c r="BV184" i="4"/>
  <c r="BW184" i="4"/>
  <c r="BX184" i="4"/>
  <c r="BY184" i="4"/>
  <c r="BZ184" i="4"/>
  <c r="CA184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BL185" i="4"/>
  <c r="BM185" i="4"/>
  <c r="BN185" i="4"/>
  <c r="BO185" i="4"/>
  <c r="BV185" i="4"/>
  <c r="BW185" i="4"/>
  <c r="BX185" i="4"/>
  <c r="BY185" i="4"/>
  <c r="BZ185" i="4"/>
  <c r="CA185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BL186" i="4"/>
  <c r="BM186" i="4"/>
  <c r="BN186" i="4"/>
  <c r="BO186" i="4"/>
  <c r="BV186" i="4"/>
  <c r="BW186" i="4"/>
  <c r="BX186" i="4"/>
  <c r="BY186" i="4"/>
  <c r="BZ186" i="4"/>
  <c r="CA186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BL187" i="4"/>
  <c r="BM187" i="4"/>
  <c r="BN187" i="4"/>
  <c r="BO187" i="4"/>
  <c r="BV187" i="4"/>
  <c r="BW187" i="4"/>
  <c r="BX187" i="4"/>
  <c r="BY187" i="4"/>
  <c r="BZ187" i="4"/>
  <c r="CA187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BL188" i="4"/>
  <c r="BM188" i="4"/>
  <c r="BN188" i="4"/>
  <c r="BO188" i="4"/>
  <c r="BV188" i="4"/>
  <c r="BW188" i="4"/>
  <c r="BX188" i="4"/>
  <c r="BY188" i="4"/>
  <c r="BZ188" i="4"/>
  <c r="CA188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BL189" i="4"/>
  <c r="BM189" i="4"/>
  <c r="BN189" i="4"/>
  <c r="BO189" i="4"/>
  <c r="BV189" i="4"/>
  <c r="BW189" i="4"/>
  <c r="BX189" i="4"/>
  <c r="BY189" i="4"/>
  <c r="BZ189" i="4"/>
  <c r="CA189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BL190" i="4"/>
  <c r="BM190" i="4"/>
  <c r="BN190" i="4"/>
  <c r="BO190" i="4"/>
  <c r="BV190" i="4"/>
  <c r="BW190" i="4"/>
  <c r="BX190" i="4"/>
  <c r="BY190" i="4"/>
  <c r="BZ190" i="4"/>
  <c r="CA190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BL191" i="4"/>
  <c r="BM191" i="4"/>
  <c r="BN191" i="4"/>
  <c r="BO191" i="4"/>
  <c r="BV191" i="4"/>
  <c r="BW191" i="4"/>
  <c r="BX191" i="4"/>
  <c r="BY191" i="4"/>
  <c r="BZ191" i="4"/>
  <c r="CA191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BL192" i="4"/>
  <c r="BM192" i="4"/>
  <c r="BN192" i="4"/>
  <c r="BO192" i="4"/>
  <c r="BV192" i="4"/>
  <c r="BW192" i="4"/>
  <c r="BX192" i="4"/>
  <c r="BY192" i="4"/>
  <c r="BZ192" i="4"/>
  <c r="CA192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BL193" i="4"/>
  <c r="BM193" i="4"/>
  <c r="BN193" i="4"/>
  <c r="BO193" i="4"/>
  <c r="BV193" i="4"/>
  <c r="BW193" i="4"/>
  <c r="BX193" i="4"/>
  <c r="BY193" i="4"/>
  <c r="BZ193" i="4"/>
  <c r="CA193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BL194" i="4"/>
  <c r="BM194" i="4"/>
  <c r="BN194" i="4"/>
  <c r="BO194" i="4"/>
  <c r="BV194" i="4"/>
  <c r="BW194" i="4"/>
  <c r="BX194" i="4"/>
  <c r="BY194" i="4"/>
  <c r="BZ194" i="4"/>
  <c r="CA194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BL195" i="4"/>
  <c r="BM195" i="4"/>
  <c r="BN195" i="4"/>
  <c r="BO195" i="4"/>
  <c r="BV195" i="4"/>
  <c r="BW195" i="4"/>
  <c r="BX195" i="4"/>
  <c r="BY195" i="4"/>
  <c r="BZ195" i="4"/>
  <c r="CA195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BL196" i="4"/>
  <c r="BM196" i="4"/>
  <c r="BN196" i="4"/>
  <c r="BO196" i="4"/>
  <c r="BV196" i="4"/>
  <c r="BW196" i="4"/>
  <c r="BX196" i="4"/>
  <c r="BY196" i="4"/>
  <c r="BZ196" i="4"/>
  <c r="CA196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BL197" i="4"/>
  <c r="BM197" i="4"/>
  <c r="BN197" i="4"/>
  <c r="BO197" i="4"/>
  <c r="BV197" i="4"/>
  <c r="BW197" i="4"/>
  <c r="BX197" i="4"/>
  <c r="BY197" i="4"/>
  <c r="BZ197" i="4"/>
  <c r="CA197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BL198" i="4"/>
  <c r="BM198" i="4"/>
  <c r="BN198" i="4"/>
  <c r="BO198" i="4"/>
  <c r="BV198" i="4"/>
  <c r="BW198" i="4"/>
  <c r="BX198" i="4"/>
  <c r="BY198" i="4"/>
  <c r="BZ198" i="4"/>
  <c r="CA198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BL199" i="4"/>
  <c r="BM199" i="4"/>
  <c r="BN199" i="4"/>
  <c r="BO199" i="4"/>
  <c r="BV199" i="4"/>
  <c r="BW199" i="4"/>
  <c r="BX199" i="4"/>
  <c r="BY199" i="4"/>
  <c r="BZ199" i="4"/>
  <c r="CA199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BL200" i="4"/>
  <c r="BM200" i="4"/>
  <c r="BN200" i="4"/>
  <c r="BO200" i="4"/>
  <c r="BV200" i="4"/>
  <c r="BW200" i="4"/>
  <c r="BX200" i="4"/>
  <c r="BY200" i="4"/>
  <c r="BZ200" i="4"/>
  <c r="CA200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BL201" i="4"/>
  <c r="BM201" i="4"/>
  <c r="BN201" i="4"/>
  <c r="BO201" i="4"/>
  <c r="BV201" i="4"/>
  <c r="BW201" i="4"/>
  <c r="BX201" i="4"/>
  <c r="BY201" i="4"/>
  <c r="BZ201" i="4"/>
  <c r="CA201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BL202" i="4"/>
  <c r="BM202" i="4"/>
  <c r="BN202" i="4"/>
  <c r="BO202" i="4"/>
  <c r="BV202" i="4"/>
  <c r="BW202" i="4"/>
  <c r="BX202" i="4"/>
  <c r="BY202" i="4"/>
  <c r="BZ202" i="4"/>
  <c r="CA202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BL203" i="4"/>
  <c r="BM203" i="4"/>
  <c r="BN203" i="4"/>
  <c r="BO203" i="4"/>
  <c r="BV203" i="4"/>
  <c r="BW203" i="4"/>
  <c r="BX203" i="4"/>
  <c r="BY203" i="4"/>
  <c r="BZ203" i="4"/>
  <c r="CA203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BL204" i="4"/>
  <c r="BM204" i="4"/>
  <c r="BN204" i="4"/>
  <c r="BO204" i="4"/>
  <c r="BV204" i="4"/>
  <c r="BW204" i="4"/>
  <c r="BX204" i="4"/>
  <c r="BY204" i="4"/>
  <c r="BZ204" i="4"/>
  <c r="CA204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BL205" i="4"/>
  <c r="BM205" i="4"/>
  <c r="BN205" i="4"/>
  <c r="BO205" i="4"/>
  <c r="BV205" i="4"/>
  <c r="BW205" i="4"/>
  <c r="BX205" i="4"/>
  <c r="BY205" i="4"/>
  <c r="BZ205" i="4"/>
  <c r="CA205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BL206" i="4"/>
  <c r="BM206" i="4"/>
  <c r="BN206" i="4"/>
  <c r="BO206" i="4"/>
  <c r="BV206" i="4"/>
  <c r="BW206" i="4"/>
  <c r="BX206" i="4"/>
  <c r="BY206" i="4"/>
  <c r="BZ206" i="4"/>
  <c r="CA206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BL207" i="4"/>
  <c r="BM207" i="4"/>
  <c r="BN207" i="4"/>
  <c r="BO207" i="4"/>
  <c r="BV207" i="4"/>
  <c r="BW207" i="4"/>
  <c r="BX207" i="4"/>
  <c r="BY207" i="4"/>
  <c r="BZ207" i="4"/>
  <c r="CA207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BL208" i="4"/>
  <c r="BM208" i="4"/>
  <c r="BN208" i="4"/>
  <c r="BO208" i="4"/>
  <c r="BV208" i="4"/>
  <c r="BW208" i="4"/>
  <c r="BX208" i="4"/>
  <c r="BY208" i="4"/>
  <c r="BZ208" i="4"/>
  <c r="CA208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BL209" i="4"/>
  <c r="BM209" i="4"/>
  <c r="BN209" i="4"/>
  <c r="BO209" i="4"/>
  <c r="BV209" i="4"/>
  <c r="BW209" i="4"/>
  <c r="BX209" i="4"/>
  <c r="BY209" i="4"/>
  <c r="BZ209" i="4"/>
  <c r="CA209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BL210" i="4"/>
  <c r="BM210" i="4"/>
  <c r="BN210" i="4"/>
  <c r="BO210" i="4"/>
  <c r="BV210" i="4"/>
  <c r="BW210" i="4"/>
  <c r="BX210" i="4"/>
  <c r="BY210" i="4"/>
  <c r="BZ210" i="4"/>
  <c r="CA210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BL211" i="4"/>
  <c r="BM211" i="4"/>
  <c r="BN211" i="4"/>
  <c r="BO211" i="4"/>
  <c r="BV211" i="4"/>
  <c r="BW211" i="4"/>
  <c r="BX211" i="4"/>
  <c r="BY211" i="4"/>
  <c r="BZ211" i="4"/>
  <c r="CA211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BL212" i="4"/>
  <c r="BM212" i="4"/>
  <c r="BN212" i="4"/>
  <c r="BO212" i="4"/>
  <c r="BV212" i="4"/>
  <c r="BW212" i="4"/>
  <c r="BX212" i="4"/>
  <c r="BY212" i="4"/>
  <c r="BZ212" i="4"/>
  <c r="CA212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BL213" i="4"/>
  <c r="BM213" i="4"/>
  <c r="BN213" i="4"/>
  <c r="BO213" i="4"/>
  <c r="BV213" i="4"/>
  <c r="BW213" i="4"/>
  <c r="BX213" i="4"/>
  <c r="BY213" i="4"/>
  <c r="BZ213" i="4"/>
  <c r="CA213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BL214" i="4"/>
  <c r="BM214" i="4"/>
  <c r="BN214" i="4"/>
  <c r="BO214" i="4"/>
  <c r="BV214" i="4"/>
  <c r="BW214" i="4"/>
  <c r="BX214" i="4"/>
  <c r="BY214" i="4"/>
  <c r="BZ214" i="4"/>
  <c r="CA214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BL215" i="4"/>
  <c r="BM215" i="4"/>
  <c r="BN215" i="4"/>
  <c r="BO215" i="4"/>
  <c r="BV215" i="4"/>
  <c r="BW215" i="4"/>
  <c r="BX215" i="4"/>
  <c r="BY215" i="4"/>
  <c r="BZ215" i="4"/>
  <c r="CA215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BL216" i="4"/>
  <c r="BM216" i="4"/>
  <c r="BN216" i="4"/>
  <c r="BO216" i="4"/>
  <c r="BV216" i="4"/>
  <c r="BW216" i="4"/>
  <c r="BX216" i="4"/>
  <c r="BY216" i="4"/>
  <c r="BZ216" i="4"/>
  <c r="CA216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BL217" i="4"/>
  <c r="BM217" i="4"/>
  <c r="BN217" i="4"/>
  <c r="BO217" i="4"/>
  <c r="BV217" i="4"/>
  <c r="BW217" i="4"/>
  <c r="BX217" i="4"/>
  <c r="BY217" i="4"/>
  <c r="BZ217" i="4"/>
  <c r="CA217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BL218" i="4"/>
  <c r="BM218" i="4"/>
  <c r="BN218" i="4"/>
  <c r="BO218" i="4"/>
  <c r="BV218" i="4"/>
  <c r="BW218" i="4"/>
  <c r="BX218" i="4"/>
  <c r="BY218" i="4"/>
  <c r="BZ218" i="4"/>
  <c r="CA218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BL219" i="4"/>
  <c r="BM219" i="4"/>
  <c r="BN219" i="4"/>
  <c r="BO219" i="4"/>
  <c r="BV219" i="4"/>
  <c r="BW219" i="4"/>
  <c r="BX219" i="4"/>
  <c r="BY219" i="4"/>
  <c r="BZ219" i="4"/>
  <c r="CA219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BL220" i="4"/>
  <c r="BM220" i="4"/>
  <c r="BN220" i="4"/>
  <c r="BO220" i="4"/>
  <c r="BV220" i="4"/>
  <c r="BW220" i="4"/>
  <c r="BX220" i="4"/>
  <c r="BY220" i="4"/>
  <c r="BZ220" i="4"/>
  <c r="CA220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BL221" i="4"/>
  <c r="BM221" i="4"/>
  <c r="BN221" i="4"/>
  <c r="BO221" i="4"/>
  <c r="BV221" i="4"/>
  <c r="BW221" i="4"/>
  <c r="BX221" i="4"/>
  <c r="BY221" i="4"/>
  <c r="BZ221" i="4"/>
  <c r="CA221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BL222" i="4"/>
  <c r="BM222" i="4"/>
  <c r="BN222" i="4"/>
  <c r="BO222" i="4"/>
  <c r="BV222" i="4"/>
  <c r="BW222" i="4"/>
  <c r="BX222" i="4"/>
  <c r="BY222" i="4"/>
  <c r="BZ222" i="4"/>
  <c r="CA222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BL223" i="4"/>
  <c r="BM223" i="4"/>
  <c r="BN223" i="4"/>
  <c r="BO223" i="4"/>
  <c r="BV223" i="4"/>
  <c r="BW223" i="4"/>
  <c r="BX223" i="4"/>
  <c r="BY223" i="4"/>
  <c r="BZ223" i="4"/>
  <c r="CA223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BL224" i="4"/>
  <c r="BM224" i="4"/>
  <c r="BN224" i="4"/>
  <c r="BO224" i="4"/>
  <c r="BV224" i="4"/>
  <c r="BW224" i="4"/>
  <c r="BX224" i="4"/>
  <c r="BY224" i="4"/>
  <c r="BZ224" i="4"/>
  <c r="CA224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BL225" i="4"/>
  <c r="BM225" i="4"/>
  <c r="BN225" i="4"/>
  <c r="BO225" i="4"/>
  <c r="BV225" i="4"/>
  <c r="BW225" i="4"/>
  <c r="BX225" i="4"/>
  <c r="BY225" i="4"/>
  <c r="BZ225" i="4"/>
  <c r="CA225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BL226" i="4"/>
  <c r="BM226" i="4"/>
  <c r="BN226" i="4"/>
  <c r="BO226" i="4"/>
  <c r="BV226" i="4"/>
  <c r="BW226" i="4"/>
  <c r="BX226" i="4"/>
  <c r="BY226" i="4"/>
  <c r="BZ226" i="4"/>
  <c r="CA226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BL227" i="4"/>
  <c r="BM227" i="4"/>
  <c r="BN227" i="4"/>
  <c r="BO227" i="4"/>
  <c r="BV227" i="4"/>
  <c r="BW227" i="4"/>
  <c r="BX227" i="4"/>
  <c r="BY227" i="4"/>
  <c r="BZ227" i="4"/>
  <c r="CA227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BL228" i="4"/>
  <c r="BM228" i="4"/>
  <c r="BN228" i="4"/>
  <c r="BO228" i="4"/>
  <c r="BV228" i="4"/>
  <c r="BW228" i="4"/>
  <c r="BX228" i="4"/>
  <c r="BY228" i="4"/>
  <c r="BZ228" i="4"/>
  <c r="CA228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BL229" i="4"/>
  <c r="BM229" i="4"/>
  <c r="BN229" i="4"/>
  <c r="BO229" i="4"/>
  <c r="BV229" i="4"/>
  <c r="BW229" i="4"/>
  <c r="BX229" i="4"/>
  <c r="BY229" i="4"/>
  <c r="BZ229" i="4"/>
  <c r="CA229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BL230" i="4"/>
  <c r="BM230" i="4"/>
  <c r="BN230" i="4"/>
  <c r="BO230" i="4"/>
  <c r="BV230" i="4"/>
  <c r="BW230" i="4"/>
  <c r="BX230" i="4"/>
  <c r="BY230" i="4"/>
  <c r="BZ230" i="4"/>
  <c r="CA230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BL231" i="4"/>
  <c r="BM231" i="4"/>
  <c r="BN231" i="4"/>
  <c r="BO231" i="4"/>
  <c r="BX231" i="4"/>
  <c r="BY231" i="4"/>
  <c r="BZ231" i="4"/>
  <c r="CA231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BL232" i="4"/>
  <c r="BM232" i="4"/>
  <c r="BN232" i="4"/>
  <c r="BO232" i="4"/>
  <c r="BX232" i="4"/>
  <c r="BY232" i="4"/>
  <c r="BZ232" i="4"/>
  <c r="CA232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BL233" i="4"/>
  <c r="BM233" i="4"/>
  <c r="BN233" i="4"/>
  <c r="BO233" i="4"/>
  <c r="BX233" i="4"/>
  <c r="BY233" i="4"/>
  <c r="BZ233" i="4"/>
  <c r="CA233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BL234" i="4"/>
  <c r="BM234" i="4"/>
  <c r="BN234" i="4"/>
  <c r="BO234" i="4"/>
  <c r="BX234" i="4"/>
  <c r="BY234" i="4"/>
  <c r="BZ234" i="4"/>
  <c r="CA234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BL235" i="4"/>
  <c r="BM235" i="4"/>
  <c r="BN235" i="4"/>
  <c r="BO235" i="4"/>
  <c r="BX235" i="4"/>
  <c r="BY235" i="4"/>
  <c r="BZ235" i="4"/>
  <c r="CA235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L236" i="4"/>
  <c r="BM236" i="4"/>
  <c r="BN236" i="4"/>
  <c r="BO236" i="4"/>
  <c r="BX236" i="4"/>
  <c r="BY236" i="4"/>
  <c r="BZ236" i="4"/>
  <c r="CA236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BL237" i="4"/>
  <c r="BM237" i="4"/>
  <c r="BN237" i="4"/>
  <c r="BO237" i="4"/>
  <c r="BX237" i="4"/>
  <c r="BY237" i="4"/>
  <c r="BZ237" i="4"/>
  <c r="CA237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BL238" i="4"/>
  <c r="BM238" i="4"/>
  <c r="BN238" i="4"/>
  <c r="BO238" i="4"/>
  <c r="BX238" i="4"/>
  <c r="BY238" i="4"/>
  <c r="BZ238" i="4"/>
  <c r="CA238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BL239" i="4"/>
  <c r="BM239" i="4"/>
  <c r="BN239" i="4"/>
  <c r="BO239" i="4"/>
  <c r="BX239" i="4"/>
  <c r="BY239" i="4"/>
  <c r="BZ239" i="4"/>
  <c r="CA239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BL240" i="4"/>
  <c r="BM240" i="4"/>
  <c r="BN240" i="4"/>
  <c r="BO240" i="4"/>
  <c r="BX240" i="4"/>
  <c r="BY240" i="4"/>
  <c r="BZ240" i="4"/>
  <c r="CA240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BL241" i="4"/>
  <c r="BM241" i="4"/>
  <c r="BN241" i="4"/>
  <c r="BO241" i="4"/>
  <c r="BX241" i="4"/>
  <c r="BY241" i="4"/>
  <c r="BZ241" i="4"/>
  <c r="CA241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L242" i="4"/>
  <c r="BM242" i="4"/>
  <c r="BN242" i="4"/>
  <c r="BO242" i="4"/>
  <c r="BX242" i="4"/>
  <c r="BY242" i="4"/>
  <c r="BZ242" i="4"/>
  <c r="CA242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BL243" i="4"/>
  <c r="BM243" i="4"/>
  <c r="BN243" i="4"/>
  <c r="BO243" i="4"/>
  <c r="BX243" i="4"/>
  <c r="BY243" i="4"/>
  <c r="BZ243" i="4"/>
  <c r="CA243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BL244" i="4"/>
  <c r="BM244" i="4"/>
  <c r="BN244" i="4"/>
  <c r="BO244" i="4"/>
  <c r="BX244" i="4"/>
  <c r="BY244" i="4"/>
  <c r="BZ244" i="4"/>
  <c r="CA244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BL245" i="4"/>
  <c r="BM245" i="4"/>
  <c r="BN245" i="4"/>
  <c r="BO245" i="4"/>
  <c r="BX245" i="4"/>
  <c r="BY245" i="4"/>
  <c r="BZ245" i="4"/>
  <c r="CA245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BL246" i="4"/>
  <c r="BM246" i="4"/>
  <c r="BN246" i="4"/>
  <c r="BO246" i="4"/>
  <c r="BX246" i="4"/>
  <c r="BY246" i="4"/>
  <c r="BZ246" i="4"/>
  <c r="CA246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BL247" i="4"/>
  <c r="BM247" i="4"/>
  <c r="BN247" i="4"/>
  <c r="BO247" i="4"/>
  <c r="BX247" i="4"/>
  <c r="BY247" i="4"/>
  <c r="BZ247" i="4"/>
  <c r="CA247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BL248" i="4"/>
  <c r="BM248" i="4"/>
  <c r="BN248" i="4"/>
  <c r="BO248" i="4"/>
  <c r="BX248" i="4"/>
  <c r="BY248" i="4"/>
  <c r="BZ248" i="4"/>
  <c r="CA248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BL249" i="4"/>
  <c r="BM249" i="4"/>
  <c r="BN249" i="4"/>
  <c r="BO249" i="4"/>
  <c r="BX249" i="4"/>
  <c r="BY249" i="4"/>
  <c r="BZ249" i="4"/>
  <c r="CA249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BL250" i="4"/>
  <c r="BM250" i="4"/>
  <c r="BN250" i="4"/>
  <c r="BO250" i="4"/>
  <c r="BX250" i="4"/>
  <c r="BY250" i="4"/>
  <c r="BZ250" i="4"/>
  <c r="CA250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BL251" i="4"/>
  <c r="BM251" i="4"/>
  <c r="BN251" i="4"/>
  <c r="BO251" i="4"/>
  <c r="BX251" i="4"/>
  <c r="BY251" i="4"/>
  <c r="BZ251" i="4"/>
  <c r="CA251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BL252" i="4"/>
  <c r="BM252" i="4"/>
  <c r="BN252" i="4"/>
  <c r="BO252" i="4"/>
  <c r="BX252" i="4"/>
  <c r="BY252" i="4"/>
  <c r="BZ252" i="4"/>
  <c r="CA252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BL253" i="4"/>
  <c r="BM253" i="4"/>
  <c r="BN253" i="4"/>
  <c r="BO253" i="4"/>
  <c r="BX253" i="4"/>
  <c r="BY253" i="4"/>
  <c r="BZ253" i="4"/>
  <c r="CA253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BL254" i="4"/>
  <c r="BM254" i="4"/>
  <c r="BN254" i="4"/>
  <c r="BO254" i="4"/>
  <c r="BX254" i="4"/>
  <c r="BY254" i="4"/>
  <c r="BZ254" i="4"/>
  <c r="CA254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BL255" i="4"/>
  <c r="BM255" i="4"/>
  <c r="BN255" i="4"/>
  <c r="BO255" i="4"/>
  <c r="BX255" i="4"/>
  <c r="BY255" i="4"/>
  <c r="BZ255" i="4"/>
  <c r="CA255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BL256" i="4"/>
  <c r="BM256" i="4"/>
  <c r="BN256" i="4"/>
  <c r="BO256" i="4"/>
  <c r="BX256" i="4"/>
  <c r="BY256" i="4"/>
  <c r="BZ256" i="4"/>
  <c r="CA256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BL257" i="4"/>
  <c r="BM257" i="4"/>
  <c r="BN257" i="4"/>
  <c r="BO257" i="4"/>
  <c r="BX257" i="4"/>
  <c r="BY257" i="4"/>
  <c r="BZ257" i="4"/>
  <c r="CA257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BL258" i="4"/>
  <c r="BM258" i="4"/>
  <c r="BN258" i="4"/>
  <c r="BO258" i="4"/>
  <c r="BX258" i="4"/>
  <c r="BY258" i="4"/>
  <c r="BZ258" i="4"/>
  <c r="CA258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BL259" i="4"/>
  <c r="BM259" i="4"/>
  <c r="BN259" i="4"/>
  <c r="BO259" i="4"/>
  <c r="BX259" i="4"/>
  <c r="BY259" i="4"/>
  <c r="BZ259" i="4"/>
  <c r="CA259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BL260" i="4"/>
  <c r="BM260" i="4"/>
  <c r="BN260" i="4"/>
  <c r="BO260" i="4"/>
  <c r="BX260" i="4"/>
  <c r="BY260" i="4"/>
  <c r="BZ260" i="4"/>
  <c r="CA260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BL261" i="4"/>
  <c r="BM261" i="4"/>
  <c r="BN261" i="4"/>
  <c r="BO261" i="4"/>
  <c r="BX261" i="4"/>
  <c r="BY261" i="4"/>
  <c r="BZ261" i="4"/>
  <c r="CA261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BL262" i="4"/>
  <c r="BM262" i="4"/>
  <c r="BN262" i="4"/>
  <c r="BO262" i="4"/>
  <c r="BX262" i="4"/>
  <c r="BY262" i="4"/>
  <c r="BZ262" i="4"/>
  <c r="CA262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BL263" i="4"/>
  <c r="BM263" i="4"/>
  <c r="BN263" i="4"/>
  <c r="BO263" i="4"/>
  <c r="BX263" i="4"/>
  <c r="BY263" i="4"/>
  <c r="BZ263" i="4"/>
  <c r="CA263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BL264" i="4"/>
  <c r="BM264" i="4"/>
  <c r="BN264" i="4"/>
  <c r="BO264" i="4"/>
  <c r="BX264" i="4"/>
  <c r="BY264" i="4"/>
  <c r="BZ264" i="4"/>
  <c r="CA264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BL265" i="4"/>
  <c r="BM265" i="4"/>
  <c r="BN265" i="4"/>
  <c r="BO265" i="4"/>
  <c r="BX265" i="4"/>
  <c r="BY265" i="4"/>
  <c r="BZ265" i="4"/>
  <c r="CA265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BL266" i="4"/>
  <c r="BM266" i="4"/>
  <c r="BN266" i="4"/>
  <c r="BO266" i="4"/>
  <c r="BX266" i="4"/>
  <c r="BY266" i="4"/>
  <c r="BZ266" i="4"/>
  <c r="CA266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BL267" i="4"/>
  <c r="BM267" i="4"/>
  <c r="BN267" i="4"/>
  <c r="BO267" i="4"/>
  <c r="BX267" i="4"/>
  <c r="BY267" i="4"/>
  <c r="BZ267" i="4"/>
  <c r="CA267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BL268" i="4"/>
  <c r="BM268" i="4"/>
  <c r="BN268" i="4"/>
  <c r="BO268" i="4"/>
  <c r="BX268" i="4"/>
  <c r="BY268" i="4"/>
  <c r="BZ268" i="4"/>
  <c r="CA268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BL269" i="4"/>
  <c r="BM269" i="4"/>
  <c r="BN269" i="4"/>
  <c r="BO269" i="4"/>
  <c r="BX269" i="4"/>
  <c r="BY269" i="4"/>
  <c r="BZ269" i="4"/>
  <c r="CA269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BL270" i="4"/>
  <c r="BM270" i="4"/>
  <c r="BN270" i="4"/>
  <c r="BO270" i="4"/>
  <c r="BX270" i="4"/>
  <c r="BY270" i="4"/>
  <c r="BZ270" i="4"/>
  <c r="CA270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BL271" i="4"/>
  <c r="BM271" i="4"/>
  <c r="BN271" i="4"/>
  <c r="BO271" i="4"/>
  <c r="BX271" i="4"/>
  <c r="BY271" i="4"/>
  <c r="BZ271" i="4"/>
  <c r="CA271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BL272" i="4"/>
  <c r="BM272" i="4"/>
  <c r="BN272" i="4"/>
  <c r="BO272" i="4"/>
  <c r="BX272" i="4"/>
  <c r="BY272" i="4"/>
  <c r="BZ272" i="4"/>
  <c r="CA272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BL273" i="4"/>
  <c r="BM273" i="4"/>
  <c r="BN273" i="4"/>
  <c r="BO273" i="4"/>
  <c r="BX273" i="4"/>
  <c r="BY273" i="4"/>
  <c r="BZ273" i="4"/>
  <c r="CA273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BL274" i="4"/>
  <c r="BM274" i="4"/>
  <c r="BN274" i="4"/>
  <c r="BO274" i="4"/>
  <c r="BX274" i="4"/>
  <c r="BY274" i="4"/>
  <c r="BZ274" i="4"/>
  <c r="CA274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BL275" i="4"/>
  <c r="BM275" i="4"/>
  <c r="BN275" i="4"/>
  <c r="BO275" i="4"/>
  <c r="BX275" i="4"/>
  <c r="BY275" i="4"/>
  <c r="BZ275" i="4"/>
  <c r="CA275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BL276" i="4"/>
  <c r="BM276" i="4"/>
  <c r="BN276" i="4"/>
  <c r="BO276" i="4"/>
  <c r="BX276" i="4"/>
  <c r="BY276" i="4"/>
  <c r="BZ276" i="4"/>
  <c r="CA276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BL277" i="4"/>
  <c r="BM277" i="4"/>
  <c r="BN277" i="4"/>
  <c r="BO277" i="4"/>
  <c r="BX277" i="4"/>
  <c r="BY277" i="4"/>
  <c r="BZ277" i="4"/>
  <c r="CA277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BL278" i="4"/>
  <c r="BM278" i="4"/>
  <c r="BN278" i="4"/>
  <c r="BO278" i="4"/>
  <c r="BX278" i="4"/>
  <c r="BY278" i="4"/>
  <c r="BZ278" i="4"/>
  <c r="CA278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BL279" i="4"/>
  <c r="BM279" i="4"/>
  <c r="BN279" i="4"/>
  <c r="BO279" i="4"/>
  <c r="BX279" i="4"/>
  <c r="BY279" i="4"/>
  <c r="BZ279" i="4"/>
  <c r="CA279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BL280" i="4"/>
  <c r="BM280" i="4"/>
  <c r="BN280" i="4"/>
  <c r="BO280" i="4"/>
  <c r="BX280" i="4"/>
  <c r="BY280" i="4"/>
  <c r="BZ280" i="4"/>
  <c r="CA280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BL281" i="4"/>
  <c r="BM281" i="4"/>
  <c r="BN281" i="4"/>
  <c r="BO281" i="4"/>
  <c r="BX281" i="4"/>
  <c r="BY281" i="4"/>
  <c r="BZ281" i="4"/>
  <c r="CA281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BL282" i="4"/>
  <c r="BM282" i="4"/>
  <c r="BN282" i="4"/>
  <c r="BO282" i="4"/>
  <c r="BX282" i="4"/>
  <c r="BY282" i="4"/>
  <c r="BZ282" i="4"/>
  <c r="CA282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BL283" i="4"/>
  <c r="BM283" i="4"/>
  <c r="BN283" i="4"/>
  <c r="BO283" i="4"/>
  <c r="BX283" i="4"/>
  <c r="BY283" i="4"/>
  <c r="BZ283" i="4"/>
  <c r="CA283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BL284" i="4"/>
  <c r="BM284" i="4"/>
  <c r="BN284" i="4"/>
  <c r="BO284" i="4"/>
  <c r="BX284" i="4"/>
  <c r="BY284" i="4"/>
  <c r="BZ284" i="4"/>
  <c r="CA284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BL285" i="4"/>
  <c r="BM285" i="4"/>
  <c r="BN285" i="4"/>
  <c r="BO285" i="4"/>
  <c r="BX285" i="4"/>
  <c r="BY285" i="4"/>
  <c r="BZ285" i="4"/>
  <c r="CA285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BL286" i="4"/>
  <c r="BM286" i="4"/>
  <c r="BN286" i="4"/>
  <c r="BO286" i="4"/>
  <c r="BX286" i="4"/>
  <c r="BY286" i="4"/>
  <c r="BZ286" i="4"/>
  <c r="CA286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BL287" i="4"/>
  <c r="BM287" i="4"/>
  <c r="BN287" i="4"/>
  <c r="BO287" i="4"/>
  <c r="BX287" i="4"/>
  <c r="BY287" i="4"/>
  <c r="BZ287" i="4"/>
  <c r="CA287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BL288" i="4"/>
  <c r="BM288" i="4"/>
  <c r="BN288" i="4"/>
  <c r="BO288" i="4"/>
  <c r="BX288" i="4"/>
  <c r="BY288" i="4"/>
  <c r="BZ288" i="4"/>
  <c r="CA288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BL289" i="4"/>
  <c r="BM289" i="4"/>
  <c r="BN289" i="4"/>
  <c r="BO289" i="4"/>
  <c r="BX289" i="4"/>
  <c r="BY289" i="4"/>
  <c r="BZ289" i="4"/>
  <c r="CA289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BL290" i="4"/>
  <c r="BM290" i="4"/>
  <c r="BN290" i="4"/>
  <c r="BO290" i="4"/>
  <c r="BX290" i="4"/>
  <c r="BY290" i="4"/>
  <c r="BZ290" i="4"/>
  <c r="CA290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BL291" i="4"/>
  <c r="BM291" i="4"/>
  <c r="BN291" i="4"/>
  <c r="BO291" i="4"/>
  <c r="BX291" i="4"/>
  <c r="BY291" i="4"/>
  <c r="BZ291" i="4"/>
  <c r="CA291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BL292" i="4"/>
  <c r="BM292" i="4"/>
  <c r="BN292" i="4"/>
  <c r="BO292" i="4"/>
  <c r="BX292" i="4"/>
  <c r="BY292" i="4"/>
  <c r="BZ292" i="4"/>
  <c r="CA292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BL293" i="4"/>
  <c r="BM293" i="4"/>
  <c r="BN293" i="4"/>
  <c r="BO293" i="4"/>
  <c r="BX293" i="4"/>
  <c r="BY293" i="4"/>
  <c r="BZ293" i="4"/>
  <c r="CA293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BL294" i="4"/>
  <c r="BM294" i="4"/>
  <c r="BN294" i="4"/>
  <c r="BO294" i="4"/>
  <c r="BX294" i="4"/>
  <c r="BY294" i="4"/>
  <c r="BZ294" i="4"/>
  <c r="CA294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BL295" i="4"/>
  <c r="BM295" i="4"/>
  <c r="BN295" i="4"/>
  <c r="BO295" i="4"/>
  <c r="BX295" i="4"/>
  <c r="BY295" i="4"/>
  <c r="BZ295" i="4"/>
  <c r="CA295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BL296" i="4"/>
  <c r="BM296" i="4"/>
  <c r="BN296" i="4"/>
  <c r="BO296" i="4"/>
  <c r="BX296" i="4"/>
  <c r="BY296" i="4"/>
  <c r="BZ296" i="4"/>
  <c r="CA296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BL297" i="4"/>
  <c r="BM297" i="4"/>
  <c r="BN297" i="4"/>
  <c r="BO297" i="4"/>
  <c r="BX297" i="4"/>
  <c r="BY297" i="4"/>
  <c r="BZ297" i="4"/>
  <c r="CA297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BL298" i="4"/>
  <c r="BM298" i="4"/>
  <c r="BN298" i="4"/>
  <c r="BO298" i="4"/>
  <c r="BX298" i="4"/>
  <c r="BY298" i="4"/>
  <c r="BZ298" i="4"/>
  <c r="CA298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BL299" i="4"/>
  <c r="BM299" i="4"/>
  <c r="BN299" i="4"/>
  <c r="BO299" i="4"/>
  <c r="BX299" i="4"/>
  <c r="BY299" i="4"/>
  <c r="BZ299" i="4"/>
  <c r="CA299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BL300" i="4"/>
  <c r="BM300" i="4"/>
  <c r="BN300" i="4"/>
  <c r="BO300" i="4"/>
  <c r="BX300" i="4"/>
  <c r="BY300" i="4"/>
  <c r="BZ300" i="4"/>
  <c r="CA300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BL301" i="4"/>
  <c r="BM301" i="4"/>
  <c r="BN301" i="4"/>
  <c r="BO301" i="4"/>
  <c r="BX301" i="4"/>
  <c r="BY301" i="4"/>
  <c r="BZ301" i="4"/>
  <c r="CA301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BL302" i="4"/>
  <c r="BM302" i="4"/>
  <c r="BN302" i="4"/>
  <c r="BO302" i="4"/>
  <c r="BX302" i="4"/>
  <c r="BY302" i="4"/>
  <c r="BZ302" i="4"/>
  <c r="CA302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BL303" i="4"/>
  <c r="BM303" i="4"/>
  <c r="BN303" i="4"/>
  <c r="BO303" i="4"/>
  <c r="BX303" i="4"/>
  <c r="BY303" i="4"/>
  <c r="BZ303" i="4"/>
  <c r="CA303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BL304" i="4"/>
  <c r="BM304" i="4"/>
  <c r="BN304" i="4"/>
  <c r="BO304" i="4"/>
  <c r="BX304" i="4"/>
  <c r="BY304" i="4"/>
  <c r="BZ304" i="4"/>
  <c r="CA304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BL305" i="4"/>
  <c r="BM305" i="4"/>
  <c r="BN305" i="4"/>
  <c r="BO305" i="4"/>
  <c r="BX305" i="4"/>
  <c r="BY305" i="4"/>
  <c r="BZ305" i="4"/>
  <c r="CA305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BL306" i="4"/>
  <c r="BM306" i="4"/>
  <c r="BN306" i="4"/>
  <c r="BO306" i="4"/>
  <c r="BX306" i="4"/>
  <c r="BY306" i="4"/>
  <c r="BZ306" i="4"/>
  <c r="CA306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BL307" i="4"/>
  <c r="BM307" i="4"/>
  <c r="BN307" i="4"/>
  <c r="BO307" i="4"/>
  <c r="BX307" i="4"/>
  <c r="BY307" i="4"/>
  <c r="BZ307" i="4"/>
  <c r="CA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BL308" i="4"/>
  <c r="BM308" i="4"/>
  <c r="BN308" i="4"/>
  <c r="BO308" i="4"/>
  <c r="BX308" i="4"/>
  <c r="BY308" i="4"/>
  <c r="BZ308" i="4"/>
  <c r="CA308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BL309" i="4"/>
  <c r="BM309" i="4"/>
  <c r="BN309" i="4"/>
  <c r="BO309" i="4"/>
  <c r="BX309" i="4"/>
  <c r="BY309" i="4"/>
  <c r="BZ309" i="4"/>
  <c r="CA309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BL310" i="4"/>
  <c r="BM310" i="4"/>
  <c r="BN310" i="4"/>
  <c r="BO310" i="4"/>
  <c r="BX310" i="4"/>
  <c r="BY310" i="4"/>
  <c r="BZ310" i="4"/>
  <c r="CA310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BL311" i="4"/>
  <c r="BM311" i="4"/>
  <c r="BN311" i="4"/>
  <c r="BO311" i="4"/>
  <c r="BX311" i="4"/>
  <c r="BY311" i="4"/>
  <c r="BZ311" i="4"/>
  <c r="CA311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BL312" i="4"/>
  <c r="BM312" i="4"/>
  <c r="BN312" i="4"/>
  <c r="BO312" i="4"/>
  <c r="BX312" i="4"/>
  <c r="BY312" i="4"/>
  <c r="BZ312" i="4"/>
  <c r="CA312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BL313" i="4"/>
  <c r="BM313" i="4"/>
  <c r="BN313" i="4"/>
  <c r="BO313" i="4"/>
  <c r="BX313" i="4"/>
  <c r="BY313" i="4"/>
  <c r="BZ313" i="4"/>
  <c r="CA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BL314" i="4"/>
  <c r="BM314" i="4"/>
  <c r="BN314" i="4"/>
  <c r="BO314" i="4"/>
  <c r="BX314" i="4"/>
  <c r="BY314" i="4"/>
  <c r="BZ314" i="4"/>
  <c r="CA314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BL315" i="4"/>
  <c r="BM315" i="4"/>
  <c r="BN315" i="4"/>
  <c r="BO315" i="4"/>
  <c r="BX315" i="4"/>
  <c r="BY315" i="4"/>
  <c r="BZ315" i="4"/>
  <c r="CA315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BL316" i="4"/>
  <c r="BM316" i="4"/>
  <c r="BN316" i="4"/>
  <c r="BO316" i="4"/>
  <c r="BX316" i="4"/>
  <c r="BY316" i="4"/>
  <c r="BZ316" i="4"/>
  <c r="CA316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BL317" i="4"/>
  <c r="BM317" i="4"/>
  <c r="BN317" i="4"/>
  <c r="BO317" i="4"/>
  <c r="BX317" i="4"/>
  <c r="BY317" i="4"/>
  <c r="BZ317" i="4"/>
  <c r="CA317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BL318" i="4"/>
  <c r="BM318" i="4"/>
  <c r="BN318" i="4"/>
  <c r="BO318" i="4"/>
  <c r="BX318" i="4"/>
  <c r="BY318" i="4"/>
  <c r="BZ318" i="4"/>
  <c r="CA318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BL319" i="4"/>
  <c r="BM319" i="4"/>
  <c r="BN319" i="4"/>
  <c r="BO319" i="4"/>
  <c r="BX319" i="4"/>
  <c r="BY319" i="4"/>
  <c r="BZ319" i="4"/>
  <c r="CA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BL320" i="4"/>
  <c r="BM320" i="4"/>
  <c r="BN320" i="4"/>
  <c r="BO320" i="4"/>
  <c r="BX320" i="4"/>
  <c r="BY320" i="4"/>
  <c r="BZ320" i="4"/>
  <c r="CA320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BL321" i="4"/>
  <c r="BM321" i="4"/>
  <c r="BN321" i="4"/>
  <c r="BO321" i="4"/>
  <c r="BX321" i="4"/>
  <c r="BY321" i="4"/>
  <c r="BZ321" i="4"/>
  <c r="CA321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BL322" i="4"/>
  <c r="BM322" i="4"/>
  <c r="BN322" i="4"/>
  <c r="BO322" i="4"/>
  <c r="BX322" i="4"/>
  <c r="BY322" i="4"/>
  <c r="BZ322" i="4"/>
  <c r="CA322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BL323" i="4"/>
  <c r="BM323" i="4"/>
  <c r="BN323" i="4"/>
  <c r="BO323" i="4"/>
  <c r="BX323" i="4"/>
  <c r="BY323" i="4"/>
  <c r="BZ323" i="4"/>
  <c r="CA323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BL324" i="4"/>
  <c r="BM324" i="4"/>
  <c r="BN324" i="4"/>
  <c r="BO324" i="4"/>
  <c r="BX324" i="4"/>
  <c r="BY324" i="4"/>
  <c r="BZ324" i="4"/>
  <c r="CA324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BL325" i="4"/>
  <c r="BM325" i="4"/>
  <c r="BN325" i="4"/>
  <c r="BO325" i="4"/>
  <c r="BX325" i="4"/>
  <c r="BY325" i="4"/>
  <c r="BZ325" i="4"/>
  <c r="CA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BL326" i="4"/>
  <c r="BM326" i="4"/>
  <c r="BN326" i="4"/>
  <c r="BO326" i="4"/>
  <c r="BX326" i="4"/>
  <c r="BY326" i="4"/>
  <c r="BZ326" i="4"/>
  <c r="CA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BL327" i="4"/>
  <c r="BM327" i="4"/>
  <c r="BN327" i="4"/>
  <c r="BO327" i="4"/>
  <c r="BX327" i="4"/>
  <c r="BY327" i="4"/>
  <c r="BZ327" i="4"/>
  <c r="CA327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BL328" i="4"/>
  <c r="BM328" i="4"/>
  <c r="BN328" i="4"/>
  <c r="BO328" i="4"/>
  <c r="BX328" i="4"/>
  <c r="BY328" i="4"/>
  <c r="BZ328" i="4"/>
  <c r="CA328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BL329" i="4"/>
  <c r="BM329" i="4"/>
  <c r="BN329" i="4"/>
  <c r="BO329" i="4"/>
  <c r="BX329" i="4"/>
  <c r="BY329" i="4"/>
  <c r="BZ329" i="4"/>
  <c r="CA329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BL330" i="4"/>
  <c r="BM330" i="4"/>
  <c r="BN330" i="4"/>
  <c r="BO330" i="4"/>
  <c r="BX330" i="4"/>
  <c r="BY330" i="4"/>
  <c r="BZ330" i="4"/>
  <c r="CA330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BL331" i="4"/>
  <c r="BM331" i="4"/>
  <c r="BN331" i="4"/>
  <c r="BO331" i="4"/>
  <c r="BX331" i="4"/>
  <c r="BY331" i="4"/>
  <c r="BZ331" i="4"/>
  <c r="CA331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BL332" i="4"/>
  <c r="BM332" i="4"/>
  <c r="BN332" i="4"/>
  <c r="BO332" i="4"/>
  <c r="BX332" i="4"/>
  <c r="BY332" i="4"/>
  <c r="BZ332" i="4"/>
  <c r="CA332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BL333" i="4"/>
  <c r="BM333" i="4"/>
  <c r="BN333" i="4"/>
  <c r="BO333" i="4"/>
  <c r="BX333" i="4"/>
  <c r="BY333" i="4"/>
  <c r="BZ333" i="4"/>
  <c r="CA333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BL334" i="4"/>
  <c r="BM334" i="4"/>
  <c r="BN334" i="4"/>
  <c r="BO334" i="4"/>
  <c r="BX334" i="4"/>
  <c r="BY334" i="4"/>
  <c r="BZ334" i="4"/>
  <c r="CA334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BL335" i="4"/>
  <c r="BM335" i="4"/>
  <c r="BN335" i="4"/>
  <c r="BO335" i="4"/>
  <c r="BX335" i="4"/>
  <c r="BY335" i="4"/>
  <c r="BZ335" i="4"/>
  <c r="CA335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BL336" i="4"/>
  <c r="BM336" i="4"/>
  <c r="BN336" i="4"/>
  <c r="BO336" i="4"/>
  <c r="BX336" i="4"/>
  <c r="BY336" i="4"/>
  <c r="BZ336" i="4"/>
  <c r="CA336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BL337" i="4"/>
  <c r="BM337" i="4"/>
  <c r="BN337" i="4"/>
  <c r="BO337" i="4"/>
  <c r="BX337" i="4"/>
  <c r="BY337" i="4"/>
  <c r="BZ337" i="4"/>
  <c r="CA337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BL338" i="4"/>
  <c r="BM338" i="4"/>
  <c r="BN338" i="4"/>
  <c r="BO338" i="4"/>
  <c r="BX338" i="4"/>
  <c r="BY338" i="4"/>
  <c r="BZ338" i="4"/>
  <c r="CA338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BL339" i="4"/>
  <c r="BM339" i="4"/>
  <c r="BN339" i="4"/>
  <c r="BO339" i="4"/>
  <c r="BX339" i="4"/>
  <c r="BY339" i="4"/>
  <c r="BZ339" i="4"/>
  <c r="CA339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BL340" i="4"/>
  <c r="BM340" i="4"/>
  <c r="BN340" i="4"/>
  <c r="BO340" i="4"/>
  <c r="BX340" i="4"/>
  <c r="BY340" i="4"/>
  <c r="BZ340" i="4"/>
  <c r="CA340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BL341" i="4"/>
  <c r="BM341" i="4"/>
  <c r="BN341" i="4"/>
  <c r="BO341" i="4"/>
  <c r="BX341" i="4"/>
  <c r="BY341" i="4"/>
  <c r="BZ341" i="4"/>
  <c r="CA341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BL342" i="4"/>
  <c r="BM342" i="4"/>
  <c r="BN342" i="4"/>
  <c r="BO342" i="4"/>
  <c r="BX342" i="4"/>
  <c r="BY342" i="4"/>
  <c r="BZ342" i="4"/>
  <c r="CA342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BL343" i="4"/>
  <c r="BM343" i="4"/>
  <c r="BN343" i="4"/>
  <c r="BO343" i="4"/>
  <c r="BX343" i="4"/>
  <c r="BY343" i="4"/>
  <c r="BZ343" i="4"/>
  <c r="CA343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BL344" i="4"/>
  <c r="BM344" i="4"/>
  <c r="BN344" i="4"/>
  <c r="BO344" i="4"/>
  <c r="BX344" i="4"/>
  <c r="BY344" i="4"/>
  <c r="BZ344" i="4"/>
  <c r="CA344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BL345" i="4"/>
  <c r="BM345" i="4"/>
  <c r="BN345" i="4"/>
  <c r="BO345" i="4"/>
  <c r="BX345" i="4"/>
  <c r="BY345" i="4"/>
  <c r="BZ345" i="4"/>
  <c r="CA345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BL346" i="4"/>
  <c r="BM346" i="4"/>
  <c r="BN346" i="4"/>
  <c r="BO346" i="4"/>
  <c r="BX346" i="4"/>
  <c r="BY346" i="4"/>
  <c r="BZ346" i="4"/>
  <c r="CA346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BL347" i="4"/>
  <c r="BM347" i="4"/>
  <c r="BN347" i="4"/>
  <c r="BO347" i="4"/>
  <c r="BX347" i="4"/>
  <c r="BY347" i="4"/>
  <c r="BZ347" i="4"/>
  <c r="CA347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BL348" i="4"/>
  <c r="BM348" i="4"/>
  <c r="BN348" i="4"/>
  <c r="BO348" i="4"/>
  <c r="BX348" i="4"/>
  <c r="BY348" i="4"/>
  <c r="BZ348" i="4"/>
  <c r="CA348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BL349" i="4"/>
  <c r="BM349" i="4"/>
  <c r="BN349" i="4"/>
  <c r="BO349" i="4"/>
  <c r="BX349" i="4"/>
  <c r="BY349" i="4"/>
  <c r="BZ349" i="4"/>
  <c r="CA349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BL350" i="4"/>
  <c r="BM350" i="4"/>
  <c r="BN350" i="4"/>
  <c r="BO350" i="4"/>
  <c r="BX350" i="4"/>
  <c r="BY350" i="4"/>
  <c r="BZ350" i="4"/>
  <c r="CA350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BL351" i="4"/>
  <c r="BM351" i="4"/>
  <c r="BN351" i="4"/>
  <c r="BO351" i="4"/>
  <c r="BX351" i="4"/>
  <c r="BY351" i="4"/>
  <c r="BZ351" i="4"/>
  <c r="CA351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BL352" i="4"/>
  <c r="BM352" i="4"/>
  <c r="BN352" i="4"/>
  <c r="BO352" i="4"/>
  <c r="BX352" i="4"/>
  <c r="BY352" i="4"/>
  <c r="BZ352" i="4"/>
  <c r="CA352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BL353" i="4"/>
  <c r="BM353" i="4"/>
  <c r="BN353" i="4"/>
  <c r="BO353" i="4"/>
  <c r="BX353" i="4"/>
  <c r="BY353" i="4"/>
  <c r="BZ353" i="4"/>
  <c r="CA353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BL354" i="4"/>
  <c r="BM354" i="4"/>
  <c r="BN354" i="4"/>
  <c r="BO354" i="4"/>
  <c r="BX354" i="4"/>
  <c r="BY354" i="4"/>
  <c r="BZ354" i="4"/>
  <c r="CA354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BL355" i="4"/>
  <c r="BM355" i="4"/>
  <c r="BN355" i="4"/>
  <c r="BO355" i="4"/>
  <c r="BX355" i="4"/>
  <c r="BY355" i="4"/>
  <c r="BZ355" i="4"/>
  <c r="CA355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BL356" i="4"/>
  <c r="BM356" i="4"/>
  <c r="BN356" i="4"/>
  <c r="BO356" i="4"/>
  <c r="BX356" i="4"/>
  <c r="BY356" i="4"/>
  <c r="BZ356" i="4"/>
  <c r="CA356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BL357" i="4"/>
  <c r="BM357" i="4"/>
  <c r="BN357" i="4"/>
  <c r="BO357" i="4"/>
  <c r="BX357" i="4"/>
  <c r="BY357" i="4"/>
  <c r="BZ357" i="4"/>
  <c r="CA357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BL358" i="4"/>
  <c r="BM358" i="4"/>
  <c r="BN358" i="4"/>
  <c r="BO358" i="4"/>
  <c r="BX358" i="4"/>
  <c r="BY358" i="4"/>
  <c r="BZ358" i="4"/>
  <c r="CA358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BL359" i="4"/>
  <c r="BM359" i="4"/>
  <c r="BN359" i="4"/>
  <c r="BO359" i="4"/>
  <c r="BX359" i="4"/>
  <c r="BY359" i="4"/>
  <c r="BZ359" i="4"/>
  <c r="CA359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BL360" i="4"/>
  <c r="BM360" i="4"/>
  <c r="BN360" i="4"/>
  <c r="BO360" i="4"/>
  <c r="BX360" i="4"/>
  <c r="BY360" i="4"/>
  <c r="BZ360" i="4"/>
  <c r="CA360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BL361" i="4"/>
  <c r="BM361" i="4"/>
  <c r="BN361" i="4"/>
  <c r="BO361" i="4"/>
  <c r="BX361" i="4"/>
  <c r="BY361" i="4"/>
  <c r="BZ361" i="4"/>
  <c r="CA361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BL362" i="4"/>
  <c r="BM362" i="4"/>
  <c r="BN362" i="4"/>
  <c r="BO362" i="4"/>
  <c r="BX362" i="4"/>
  <c r="BY362" i="4"/>
  <c r="BZ362" i="4"/>
  <c r="CA362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BL363" i="4"/>
  <c r="BM363" i="4"/>
  <c r="BN363" i="4"/>
  <c r="BO363" i="4"/>
  <c r="BX363" i="4"/>
  <c r="BY363" i="4"/>
  <c r="BZ363" i="4"/>
  <c r="CA363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BL364" i="4"/>
  <c r="BM364" i="4"/>
  <c r="BN364" i="4"/>
  <c r="BO364" i="4"/>
  <c r="BX364" i="4"/>
  <c r="BY364" i="4"/>
  <c r="BZ364" i="4"/>
  <c r="CA364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BL365" i="4"/>
  <c r="BM365" i="4"/>
  <c r="BN365" i="4"/>
  <c r="BO365" i="4"/>
  <c r="BX365" i="4"/>
  <c r="BY365" i="4"/>
  <c r="BZ365" i="4"/>
  <c r="CA365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BL366" i="4"/>
  <c r="BM366" i="4"/>
  <c r="BN366" i="4"/>
  <c r="BO366" i="4"/>
  <c r="BX366" i="4"/>
  <c r="BY366" i="4"/>
  <c r="BZ366" i="4"/>
  <c r="CA366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BL367" i="4"/>
  <c r="BM367" i="4"/>
  <c r="BN367" i="4"/>
  <c r="BO367" i="4"/>
  <c r="BX367" i="4"/>
  <c r="BY367" i="4"/>
  <c r="BZ367" i="4"/>
  <c r="CA367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BL368" i="4"/>
  <c r="BM368" i="4"/>
  <c r="BN368" i="4"/>
  <c r="BO368" i="4"/>
  <c r="BX368" i="4"/>
  <c r="BY368" i="4"/>
  <c r="BZ368" i="4"/>
  <c r="CA368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BL369" i="4"/>
  <c r="BM369" i="4"/>
  <c r="BN369" i="4"/>
  <c r="BO369" i="4"/>
  <c r="BX369" i="4"/>
  <c r="BY369" i="4"/>
  <c r="BZ369" i="4"/>
  <c r="CA369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BL370" i="4"/>
  <c r="BM370" i="4"/>
  <c r="BN370" i="4"/>
  <c r="BO370" i="4"/>
  <c r="BX370" i="4"/>
  <c r="BY370" i="4"/>
  <c r="BZ370" i="4"/>
  <c r="CA370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BL371" i="4"/>
  <c r="BM371" i="4"/>
  <c r="BN371" i="4"/>
  <c r="BO371" i="4"/>
  <c r="BX371" i="4"/>
  <c r="BY371" i="4"/>
  <c r="BZ371" i="4"/>
  <c r="CA371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BL372" i="4"/>
  <c r="BM372" i="4"/>
  <c r="BN372" i="4"/>
  <c r="BO372" i="4"/>
  <c r="BX372" i="4"/>
  <c r="BY372" i="4"/>
  <c r="BZ372" i="4"/>
  <c r="CA372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BL373" i="4"/>
  <c r="BM373" i="4"/>
  <c r="BN373" i="4"/>
  <c r="BO373" i="4"/>
  <c r="BX373" i="4"/>
  <c r="BY373" i="4"/>
  <c r="BZ373" i="4"/>
  <c r="CA373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BL374" i="4"/>
  <c r="BM374" i="4"/>
  <c r="BN374" i="4"/>
  <c r="BO374" i="4"/>
  <c r="BX374" i="4"/>
  <c r="BY374" i="4"/>
  <c r="BZ374" i="4"/>
  <c r="CA374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BL375" i="4"/>
  <c r="BM375" i="4"/>
  <c r="BN375" i="4"/>
  <c r="BO375" i="4"/>
  <c r="BX375" i="4"/>
  <c r="BY375" i="4"/>
  <c r="BZ375" i="4"/>
  <c r="CA375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BL376" i="4"/>
  <c r="BM376" i="4"/>
  <c r="BN376" i="4"/>
  <c r="BO376" i="4"/>
  <c r="BX376" i="4"/>
  <c r="BY376" i="4"/>
  <c r="BZ376" i="4"/>
  <c r="CA376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BL377" i="4"/>
  <c r="BM377" i="4"/>
  <c r="BN377" i="4"/>
  <c r="BO377" i="4"/>
  <c r="BX377" i="4"/>
  <c r="BY377" i="4"/>
  <c r="BZ377" i="4"/>
  <c r="CA377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BL378" i="4"/>
  <c r="BM378" i="4"/>
  <c r="BN378" i="4"/>
  <c r="BO378" i="4"/>
  <c r="BX378" i="4"/>
  <c r="BY378" i="4"/>
  <c r="BZ378" i="4"/>
  <c r="CA378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BL379" i="4"/>
  <c r="BM379" i="4"/>
  <c r="BN379" i="4"/>
  <c r="BO379" i="4"/>
  <c r="BX379" i="4"/>
  <c r="BY379" i="4"/>
  <c r="BZ379" i="4"/>
  <c r="CA379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BL380" i="4"/>
  <c r="BM380" i="4"/>
  <c r="BN380" i="4"/>
  <c r="BO380" i="4"/>
  <c r="BX380" i="4"/>
  <c r="BY380" i="4"/>
  <c r="BZ380" i="4"/>
  <c r="CA380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BL381" i="4"/>
  <c r="BM381" i="4"/>
  <c r="BN381" i="4"/>
  <c r="BO381" i="4"/>
  <c r="BX381" i="4"/>
  <c r="BY381" i="4"/>
  <c r="BZ381" i="4"/>
  <c r="CA381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BL382" i="4"/>
  <c r="BM382" i="4"/>
  <c r="BN382" i="4"/>
  <c r="BO382" i="4"/>
  <c r="BX382" i="4"/>
  <c r="BY382" i="4"/>
  <c r="BZ382" i="4"/>
  <c r="CA382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BL383" i="4"/>
  <c r="BM383" i="4"/>
  <c r="BN383" i="4"/>
  <c r="BO383" i="4"/>
  <c r="BX383" i="4"/>
  <c r="BY383" i="4"/>
  <c r="BZ383" i="4"/>
  <c r="CA383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BL384" i="4"/>
  <c r="BM384" i="4"/>
  <c r="BN384" i="4"/>
  <c r="BO384" i="4"/>
  <c r="BX384" i="4"/>
  <c r="BY384" i="4"/>
  <c r="BZ384" i="4"/>
  <c r="CA384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BL385" i="4"/>
  <c r="BM385" i="4"/>
  <c r="BN385" i="4"/>
  <c r="BO385" i="4"/>
  <c r="BX385" i="4"/>
  <c r="BY385" i="4"/>
  <c r="BZ385" i="4"/>
  <c r="CA385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BL386" i="4"/>
  <c r="BM386" i="4"/>
  <c r="BN386" i="4"/>
  <c r="BO386" i="4"/>
  <c r="BX386" i="4"/>
  <c r="BY386" i="4"/>
  <c r="BZ386" i="4"/>
  <c r="CA386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BL387" i="4"/>
  <c r="BM387" i="4"/>
  <c r="BN387" i="4"/>
  <c r="BO387" i="4"/>
  <c r="BX387" i="4"/>
  <c r="BY387" i="4"/>
  <c r="BZ387" i="4"/>
  <c r="CA387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BL388" i="4"/>
  <c r="BM388" i="4"/>
  <c r="BN388" i="4"/>
  <c r="BO388" i="4"/>
  <c r="BX388" i="4"/>
  <c r="BY388" i="4"/>
  <c r="BZ388" i="4"/>
  <c r="CA388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BL389" i="4"/>
  <c r="BM389" i="4"/>
  <c r="BN389" i="4"/>
  <c r="BO389" i="4"/>
  <c r="BX389" i="4"/>
  <c r="BY389" i="4"/>
  <c r="BZ389" i="4"/>
  <c r="CA389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BL390" i="4"/>
  <c r="BM390" i="4"/>
  <c r="BN390" i="4"/>
  <c r="BO390" i="4"/>
  <c r="BX390" i="4"/>
  <c r="BY390" i="4"/>
  <c r="BZ390" i="4"/>
  <c r="CA390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BL391" i="4"/>
  <c r="BM391" i="4"/>
  <c r="BN391" i="4"/>
  <c r="BO391" i="4"/>
  <c r="BX391" i="4"/>
  <c r="BY391" i="4"/>
  <c r="BZ391" i="4"/>
  <c r="CA391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BL392" i="4"/>
  <c r="BM392" i="4"/>
  <c r="BN392" i="4"/>
  <c r="BO392" i="4"/>
  <c r="BX392" i="4"/>
  <c r="BY392" i="4"/>
  <c r="BZ392" i="4"/>
  <c r="CA392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BL393" i="4"/>
  <c r="BM393" i="4"/>
  <c r="BN393" i="4"/>
  <c r="BO393" i="4"/>
  <c r="BX393" i="4"/>
  <c r="BY393" i="4"/>
  <c r="BZ393" i="4"/>
  <c r="CA393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BL394" i="4"/>
  <c r="BM394" i="4"/>
  <c r="BN394" i="4"/>
  <c r="BO394" i="4"/>
  <c r="BX394" i="4"/>
  <c r="BY394" i="4"/>
  <c r="BZ394" i="4"/>
  <c r="CA394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BL395" i="4"/>
  <c r="BM395" i="4"/>
  <c r="BN395" i="4"/>
  <c r="BO395" i="4"/>
  <c r="BX395" i="4"/>
  <c r="BY395" i="4"/>
  <c r="BZ395" i="4"/>
  <c r="CA395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BL396" i="4"/>
  <c r="BM396" i="4"/>
  <c r="BN396" i="4"/>
  <c r="BO396" i="4"/>
  <c r="BX396" i="4"/>
  <c r="BY396" i="4"/>
  <c r="BZ396" i="4"/>
  <c r="CA396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BL397" i="4"/>
  <c r="BM397" i="4"/>
  <c r="BN397" i="4"/>
  <c r="BO397" i="4"/>
  <c r="BX397" i="4"/>
  <c r="BY397" i="4"/>
  <c r="BZ397" i="4"/>
  <c r="CA397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BL398" i="4"/>
  <c r="BM398" i="4"/>
  <c r="BN398" i="4"/>
  <c r="BO398" i="4"/>
  <c r="BX398" i="4"/>
  <c r="BY398" i="4"/>
  <c r="BZ398" i="4"/>
  <c r="CA398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BL399" i="4"/>
  <c r="BM399" i="4"/>
  <c r="BN399" i="4"/>
  <c r="BO399" i="4"/>
  <c r="BX399" i="4"/>
  <c r="BY399" i="4"/>
  <c r="BZ399" i="4"/>
  <c r="CA399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BL400" i="4"/>
  <c r="BM400" i="4"/>
  <c r="BN400" i="4"/>
  <c r="BO400" i="4"/>
  <c r="BX400" i="4"/>
  <c r="BY400" i="4"/>
  <c r="BZ400" i="4"/>
  <c r="CA400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BL401" i="4"/>
  <c r="BM401" i="4"/>
  <c r="BN401" i="4"/>
  <c r="BO401" i="4"/>
  <c r="BX401" i="4"/>
  <c r="BY401" i="4"/>
  <c r="BZ401" i="4"/>
  <c r="CA401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BL402" i="4"/>
  <c r="BM402" i="4"/>
  <c r="BN402" i="4"/>
  <c r="BO402" i="4"/>
  <c r="BX402" i="4"/>
  <c r="BY402" i="4"/>
  <c r="BZ402" i="4"/>
  <c r="CA402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BL403" i="4"/>
  <c r="BM403" i="4"/>
  <c r="BN403" i="4"/>
  <c r="BO403" i="4"/>
  <c r="BX403" i="4"/>
  <c r="BY403" i="4"/>
  <c r="BZ403" i="4"/>
  <c r="CA403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BL404" i="4"/>
  <c r="BM404" i="4"/>
  <c r="BN404" i="4"/>
  <c r="BO404" i="4"/>
  <c r="BX404" i="4"/>
  <c r="BY404" i="4"/>
  <c r="BZ404" i="4"/>
  <c r="CA404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BL405" i="4"/>
  <c r="BM405" i="4"/>
  <c r="BN405" i="4"/>
  <c r="BO405" i="4"/>
  <c r="BX405" i="4"/>
  <c r="BY405" i="4"/>
  <c r="BZ405" i="4"/>
  <c r="CA405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BL406" i="4"/>
  <c r="BM406" i="4"/>
  <c r="BN406" i="4"/>
  <c r="BO406" i="4"/>
  <c r="BX406" i="4"/>
  <c r="BY406" i="4"/>
  <c r="BZ406" i="4"/>
  <c r="CA406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BL407" i="4"/>
  <c r="BM407" i="4"/>
  <c r="BN407" i="4"/>
  <c r="BO407" i="4"/>
  <c r="BX407" i="4"/>
  <c r="BY407" i="4"/>
  <c r="BZ407" i="4"/>
  <c r="CA407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BL408" i="4"/>
  <c r="BM408" i="4"/>
  <c r="BN408" i="4"/>
  <c r="BO408" i="4"/>
  <c r="BX408" i="4"/>
  <c r="BY408" i="4"/>
  <c r="BZ408" i="4"/>
  <c r="CA408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BL409" i="4"/>
  <c r="BM409" i="4"/>
  <c r="BN409" i="4"/>
  <c r="BO409" i="4"/>
  <c r="BX409" i="4"/>
  <c r="BY409" i="4"/>
  <c r="BZ409" i="4"/>
  <c r="CA409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BL410" i="4"/>
  <c r="BM410" i="4"/>
  <c r="BN410" i="4"/>
  <c r="BO410" i="4"/>
  <c r="BX410" i="4"/>
  <c r="BY410" i="4"/>
  <c r="BZ410" i="4"/>
  <c r="CA410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BL411" i="4"/>
  <c r="BM411" i="4"/>
  <c r="BN411" i="4"/>
  <c r="BO411" i="4"/>
  <c r="BX411" i="4"/>
  <c r="BY411" i="4"/>
  <c r="BZ411" i="4"/>
  <c r="CA411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BL412" i="4"/>
  <c r="BM412" i="4"/>
  <c r="BN412" i="4"/>
  <c r="BO412" i="4"/>
  <c r="BX412" i="4"/>
  <c r="BY412" i="4"/>
  <c r="BZ412" i="4"/>
  <c r="CA412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BL413" i="4"/>
  <c r="BM413" i="4"/>
  <c r="BN413" i="4"/>
  <c r="BO413" i="4"/>
  <c r="BX413" i="4"/>
  <c r="BY413" i="4"/>
  <c r="BZ413" i="4"/>
  <c r="CA413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BL414" i="4"/>
  <c r="BM414" i="4"/>
  <c r="BN414" i="4"/>
  <c r="BO414" i="4"/>
  <c r="BX414" i="4"/>
  <c r="BY414" i="4"/>
  <c r="BZ414" i="4"/>
  <c r="CA414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BL415" i="4"/>
  <c r="BM415" i="4"/>
  <c r="BN415" i="4"/>
  <c r="BO415" i="4"/>
  <c r="BX415" i="4"/>
  <c r="BY415" i="4"/>
  <c r="BZ415" i="4"/>
  <c r="CA415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BL416" i="4"/>
  <c r="BM416" i="4"/>
  <c r="BN416" i="4"/>
  <c r="BO416" i="4"/>
  <c r="BX416" i="4"/>
  <c r="BY416" i="4"/>
  <c r="BZ416" i="4"/>
  <c r="CA416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BL417" i="4"/>
  <c r="BM417" i="4"/>
  <c r="BN417" i="4"/>
  <c r="BO417" i="4"/>
  <c r="BX417" i="4"/>
  <c r="BY417" i="4"/>
  <c r="BZ417" i="4"/>
  <c r="CA417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BL418" i="4"/>
  <c r="BM418" i="4"/>
  <c r="BN418" i="4"/>
  <c r="BO418" i="4"/>
  <c r="BX418" i="4"/>
  <c r="BY418" i="4"/>
  <c r="BZ418" i="4"/>
  <c r="CA418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BL419" i="4"/>
  <c r="BM419" i="4"/>
  <c r="BN419" i="4"/>
  <c r="BO419" i="4"/>
  <c r="BX419" i="4"/>
  <c r="BY419" i="4"/>
  <c r="BZ419" i="4"/>
  <c r="CA419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BL420" i="4"/>
  <c r="BM420" i="4"/>
  <c r="BN420" i="4"/>
  <c r="BO420" i="4"/>
  <c r="BX420" i="4"/>
  <c r="BY420" i="4"/>
  <c r="BZ420" i="4"/>
  <c r="CA420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BL421" i="4"/>
  <c r="BM421" i="4"/>
  <c r="BN421" i="4"/>
  <c r="BO421" i="4"/>
  <c r="BX421" i="4"/>
  <c r="BY421" i="4"/>
  <c r="BZ421" i="4"/>
  <c r="CA421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BL422" i="4"/>
  <c r="BM422" i="4"/>
  <c r="BN422" i="4"/>
  <c r="BO422" i="4"/>
  <c r="BX422" i="4"/>
  <c r="BY422" i="4"/>
  <c r="BZ422" i="4"/>
  <c r="CA422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BL423" i="4"/>
  <c r="BM423" i="4"/>
  <c r="BN423" i="4"/>
  <c r="BO423" i="4"/>
  <c r="BX423" i="4"/>
  <c r="BY423" i="4"/>
  <c r="BZ423" i="4"/>
  <c r="CA423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BL424" i="4"/>
  <c r="BM424" i="4"/>
  <c r="BN424" i="4"/>
  <c r="BO424" i="4"/>
  <c r="BX424" i="4"/>
  <c r="BY424" i="4"/>
  <c r="BZ424" i="4"/>
  <c r="CA424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BL425" i="4"/>
  <c r="BM425" i="4"/>
  <c r="BN425" i="4"/>
  <c r="BO425" i="4"/>
  <c r="BX425" i="4"/>
  <c r="BY425" i="4"/>
  <c r="BZ425" i="4"/>
  <c r="CA425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BL426" i="4"/>
  <c r="BM426" i="4"/>
  <c r="BN426" i="4"/>
  <c r="BO426" i="4"/>
  <c r="BX426" i="4"/>
  <c r="BY426" i="4"/>
  <c r="BZ426" i="4"/>
  <c r="CA426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BL427" i="4"/>
  <c r="BM427" i="4"/>
  <c r="BN427" i="4"/>
  <c r="BO427" i="4"/>
  <c r="BX427" i="4"/>
  <c r="BY427" i="4"/>
  <c r="BZ427" i="4"/>
  <c r="CA427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BL428" i="4"/>
  <c r="BM428" i="4"/>
  <c r="BN428" i="4"/>
  <c r="BO428" i="4"/>
  <c r="BX428" i="4"/>
  <c r="BY428" i="4"/>
  <c r="BZ428" i="4"/>
  <c r="CA428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BL429" i="4"/>
  <c r="BM429" i="4"/>
  <c r="BN429" i="4"/>
  <c r="BO429" i="4"/>
  <c r="BX429" i="4"/>
  <c r="BY429" i="4"/>
  <c r="BZ429" i="4"/>
  <c r="CA429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BL430" i="4"/>
  <c r="BM430" i="4"/>
  <c r="BN430" i="4"/>
  <c r="BO430" i="4"/>
  <c r="BX430" i="4"/>
  <c r="BY430" i="4"/>
  <c r="BZ430" i="4"/>
  <c r="CA430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BL431" i="4"/>
  <c r="BM431" i="4"/>
  <c r="BN431" i="4"/>
  <c r="BO431" i="4"/>
  <c r="BX431" i="4"/>
  <c r="BY431" i="4"/>
  <c r="BZ431" i="4"/>
  <c r="CA431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BL432" i="4"/>
  <c r="BM432" i="4"/>
  <c r="BN432" i="4"/>
  <c r="BO432" i="4"/>
  <c r="BX432" i="4"/>
  <c r="BY432" i="4"/>
  <c r="BZ432" i="4"/>
  <c r="CA432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BL433" i="4"/>
  <c r="BM433" i="4"/>
  <c r="BN433" i="4"/>
  <c r="BO433" i="4"/>
  <c r="BX433" i="4"/>
  <c r="BY433" i="4"/>
  <c r="BZ433" i="4"/>
  <c r="CA433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BL434" i="4"/>
  <c r="BM434" i="4"/>
  <c r="BN434" i="4"/>
  <c r="BO434" i="4"/>
  <c r="BX434" i="4"/>
  <c r="BY434" i="4"/>
  <c r="BZ434" i="4"/>
  <c r="CA434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BL435" i="4"/>
  <c r="BM435" i="4"/>
  <c r="BN435" i="4"/>
  <c r="BO435" i="4"/>
  <c r="BX435" i="4"/>
  <c r="BY435" i="4"/>
  <c r="BZ435" i="4"/>
  <c r="CA435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BL436" i="4"/>
  <c r="BM436" i="4"/>
  <c r="BN436" i="4"/>
  <c r="BO436" i="4"/>
  <c r="BX436" i="4"/>
  <c r="BY436" i="4"/>
  <c r="BZ436" i="4"/>
  <c r="CA436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BL437" i="4"/>
  <c r="BM437" i="4"/>
  <c r="BN437" i="4"/>
  <c r="BO437" i="4"/>
  <c r="BX437" i="4"/>
  <c r="BY437" i="4"/>
  <c r="BZ437" i="4"/>
  <c r="CA437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BL438" i="4"/>
  <c r="BM438" i="4"/>
  <c r="BN438" i="4"/>
  <c r="BO438" i="4"/>
  <c r="BX438" i="4"/>
  <c r="BY438" i="4"/>
  <c r="BZ438" i="4"/>
  <c r="CA438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BL439" i="4"/>
  <c r="BM439" i="4"/>
  <c r="BN439" i="4"/>
  <c r="BO439" i="4"/>
  <c r="BX439" i="4"/>
  <c r="BY439" i="4"/>
  <c r="BZ439" i="4"/>
  <c r="CA439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BL440" i="4"/>
  <c r="BM440" i="4"/>
  <c r="BN440" i="4"/>
  <c r="BO440" i="4"/>
  <c r="BX440" i="4"/>
  <c r="BY440" i="4"/>
  <c r="BZ440" i="4"/>
  <c r="CA440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BL441" i="4"/>
  <c r="BM441" i="4"/>
  <c r="BN441" i="4"/>
  <c r="BO441" i="4"/>
  <c r="BX441" i="4"/>
  <c r="BY441" i="4"/>
  <c r="BZ441" i="4"/>
  <c r="CA441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BL442" i="4"/>
  <c r="BM442" i="4"/>
  <c r="BN442" i="4"/>
  <c r="BO442" i="4"/>
  <c r="BX442" i="4"/>
  <c r="BY442" i="4"/>
  <c r="BZ442" i="4"/>
  <c r="CA442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BL443" i="4"/>
  <c r="BM443" i="4"/>
  <c r="BN443" i="4"/>
  <c r="BO443" i="4"/>
  <c r="BX443" i="4"/>
  <c r="BY443" i="4"/>
  <c r="BZ443" i="4"/>
  <c r="CA443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BL444" i="4"/>
  <c r="BM444" i="4"/>
  <c r="BN444" i="4"/>
  <c r="BO444" i="4"/>
  <c r="BX444" i="4"/>
  <c r="BY444" i="4"/>
  <c r="BZ444" i="4"/>
  <c r="CA444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BL445" i="4"/>
  <c r="BM445" i="4"/>
  <c r="BN445" i="4"/>
  <c r="BO445" i="4"/>
  <c r="BX445" i="4"/>
  <c r="BY445" i="4"/>
  <c r="BZ445" i="4"/>
  <c r="CA445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BL446" i="4"/>
  <c r="BM446" i="4"/>
  <c r="BN446" i="4"/>
  <c r="BO446" i="4"/>
  <c r="BX446" i="4"/>
  <c r="BY446" i="4"/>
  <c r="BZ446" i="4"/>
  <c r="CA446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BL447" i="4"/>
  <c r="BM447" i="4"/>
  <c r="BN447" i="4"/>
  <c r="BO447" i="4"/>
  <c r="BX447" i="4"/>
  <c r="BY447" i="4"/>
  <c r="BZ447" i="4"/>
  <c r="CA447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BL448" i="4"/>
  <c r="BM448" i="4"/>
  <c r="BN448" i="4"/>
  <c r="BO448" i="4"/>
  <c r="BX448" i="4"/>
  <c r="BY448" i="4"/>
  <c r="BZ448" i="4"/>
  <c r="CA448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BL449" i="4"/>
  <c r="BM449" i="4"/>
  <c r="BN449" i="4"/>
  <c r="BO449" i="4"/>
  <c r="BX449" i="4"/>
  <c r="BY449" i="4"/>
  <c r="BZ449" i="4"/>
  <c r="CA449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BL450" i="4"/>
  <c r="BM450" i="4"/>
  <c r="BN450" i="4"/>
  <c r="BO450" i="4"/>
  <c r="BX450" i="4"/>
  <c r="BY450" i="4"/>
  <c r="BZ450" i="4"/>
  <c r="CA450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BL451" i="4"/>
  <c r="BM451" i="4"/>
  <c r="BN451" i="4"/>
  <c r="BO451" i="4"/>
  <c r="BX451" i="4"/>
  <c r="BY451" i="4"/>
  <c r="BZ451" i="4"/>
  <c r="CA451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BL452" i="4"/>
  <c r="BM452" i="4"/>
  <c r="BN452" i="4"/>
  <c r="BO452" i="4"/>
  <c r="BX452" i="4"/>
  <c r="BY452" i="4"/>
  <c r="BZ452" i="4"/>
  <c r="CA452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BL453" i="4"/>
  <c r="BM453" i="4"/>
  <c r="BN453" i="4"/>
  <c r="BO453" i="4"/>
  <c r="BX453" i="4"/>
  <c r="BY453" i="4"/>
  <c r="BZ453" i="4"/>
  <c r="CA453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BL454" i="4"/>
  <c r="BM454" i="4"/>
  <c r="BN454" i="4"/>
  <c r="BO454" i="4"/>
  <c r="BX454" i="4"/>
  <c r="BY454" i="4"/>
  <c r="BZ454" i="4"/>
  <c r="CA454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BL455" i="4"/>
  <c r="BM455" i="4"/>
  <c r="BN455" i="4"/>
  <c r="BO455" i="4"/>
  <c r="BX455" i="4"/>
  <c r="BY455" i="4"/>
  <c r="BZ455" i="4"/>
  <c r="CA455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BL456" i="4"/>
  <c r="BM456" i="4"/>
  <c r="BN456" i="4"/>
  <c r="BO456" i="4"/>
  <c r="BX456" i="4"/>
  <c r="BY456" i="4"/>
  <c r="BZ456" i="4"/>
  <c r="CA456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BL457" i="4"/>
  <c r="BM457" i="4"/>
  <c r="BN457" i="4"/>
  <c r="BO457" i="4"/>
  <c r="BX457" i="4"/>
  <c r="BY457" i="4"/>
  <c r="BZ457" i="4"/>
  <c r="CA457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BL458" i="4"/>
  <c r="BM458" i="4"/>
  <c r="BN458" i="4"/>
  <c r="BO458" i="4"/>
  <c r="BX458" i="4"/>
  <c r="BY458" i="4"/>
  <c r="BZ458" i="4"/>
  <c r="CA458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BL459" i="4"/>
  <c r="BM459" i="4"/>
  <c r="BN459" i="4"/>
  <c r="BO459" i="4"/>
  <c r="BX459" i="4"/>
  <c r="BY459" i="4"/>
  <c r="BZ459" i="4"/>
  <c r="CA459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BL460" i="4"/>
  <c r="BM460" i="4"/>
  <c r="BN460" i="4"/>
  <c r="BO460" i="4"/>
  <c r="BX460" i="4"/>
  <c r="BY460" i="4"/>
  <c r="BZ460" i="4"/>
  <c r="CA460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BL461" i="4"/>
  <c r="BM461" i="4"/>
  <c r="BN461" i="4"/>
  <c r="BO461" i="4"/>
  <c r="BX461" i="4"/>
  <c r="BY461" i="4"/>
  <c r="BZ461" i="4"/>
  <c r="CA461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BL462" i="4"/>
  <c r="BM462" i="4"/>
  <c r="BN462" i="4"/>
  <c r="BO462" i="4"/>
  <c r="BX462" i="4"/>
  <c r="BY462" i="4"/>
  <c r="BZ462" i="4"/>
  <c r="CA462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BL463" i="4"/>
  <c r="BM463" i="4"/>
  <c r="BN463" i="4"/>
  <c r="BO463" i="4"/>
  <c r="BX463" i="4"/>
  <c r="BY463" i="4"/>
  <c r="BZ463" i="4"/>
  <c r="CA463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BL464" i="4"/>
  <c r="BM464" i="4"/>
  <c r="BN464" i="4"/>
  <c r="BO464" i="4"/>
  <c r="BX464" i="4"/>
  <c r="BY464" i="4"/>
  <c r="BZ464" i="4"/>
  <c r="CA464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BL465" i="4"/>
  <c r="BM465" i="4"/>
  <c r="BN465" i="4"/>
  <c r="BO465" i="4"/>
  <c r="BX465" i="4"/>
  <c r="BY465" i="4"/>
  <c r="BZ465" i="4"/>
  <c r="CA465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BL466" i="4"/>
  <c r="BM466" i="4"/>
  <c r="BN466" i="4"/>
  <c r="BO466" i="4"/>
  <c r="BX466" i="4"/>
  <c r="BY466" i="4"/>
  <c r="BZ466" i="4"/>
  <c r="CA466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BL467" i="4"/>
  <c r="BM467" i="4"/>
  <c r="BN467" i="4"/>
  <c r="BO467" i="4"/>
  <c r="BX467" i="4"/>
  <c r="BY467" i="4"/>
  <c r="BZ467" i="4"/>
  <c r="CA467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BL468" i="4"/>
  <c r="BM468" i="4"/>
  <c r="BN468" i="4"/>
  <c r="BO468" i="4"/>
  <c r="BX468" i="4"/>
  <c r="BY468" i="4"/>
  <c r="BZ468" i="4"/>
  <c r="CA468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BL469" i="4"/>
  <c r="BM469" i="4"/>
  <c r="BN469" i="4"/>
  <c r="BO469" i="4"/>
  <c r="BX469" i="4"/>
  <c r="BY469" i="4"/>
  <c r="BZ469" i="4"/>
  <c r="CA469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BL470" i="4"/>
  <c r="BM470" i="4"/>
  <c r="BN470" i="4"/>
  <c r="BO470" i="4"/>
  <c r="BX470" i="4"/>
  <c r="BY470" i="4"/>
  <c r="BZ470" i="4"/>
  <c r="CA470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BL471" i="4"/>
  <c r="BM471" i="4"/>
  <c r="BN471" i="4"/>
  <c r="BO471" i="4"/>
  <c r="BX471" i="4"/>
  <c r="BY471" i="4"/>
  <c r="BZ471" i="4"/>
  <c r="CA471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BL472" i="4"/>
  <c r="BM472" i="4"/>
  <c r="BN472" i="4"/>
  <c r="BO472" i="4"/>
  <c r="BX472" i="4"/>
  <c r="BY472" i="4"/>
  <c r="BZ472" i="4"/>
  <c r="CA472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BL473" i="4"/>
  <c r="BM473" i="4"/>
  <c r="BN473" i="4"/>
  <c r="BO473" i="4"/>
  <c r="BX473" i="4"/>
  <c r="BY473" i="4"/>
  <c r="BZ473" i="4"/>
  <c r="CA473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BL474" i="4"/>
  <c r="BM474" i="4"/>
  <c r="BN474" i="4"/>
  <c r="BO474" i="4"/>
  <c r="BX474" i="4"/>
  <c r="BY474" i="4"/>
  <c r="BZ474" i="4"/>
  <c r="CA474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BL475" i="4"/>
  <c r="BM475" i="4"/>
  <c r="BN475" i="4"/>
  <c r="BO475" i="4"/>
  <c r="BX475" i="4"/>
  <c r="BY475" i="4"/>
  <c r="BZ475" i="4"/>
  <c r="CA475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BL476" i="4"/>
  <c r="BM476" i="4"/>
  <c r="BN476" i="4"/>
  <c r="BO476" i="4"/>
  <c r="BX476" i="4"/>
  <c r="BY476" i="4"/>
  <c r="BZ476" i="4"/>
  <c r="CA476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BL477" i="4"/>
  <c r="BM477" i="4"/>
  <c r="BN477" i="4"/>
  <c r="BO477" i="4"/>
  <c r="BX477" i="4"/>
  <c r="BY477" i="4"/>
  <c r="BZ477" i="4"/>
  <c r="CA477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BL478" i="4"/>
  <c r="BM478" i="4"/>
  <c r="BX478" i="4"/>
  <c r="BY478" i="4"/>
  <c r="BZ478" i="4"/>
  <c r="CA478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BL479" i="4"/>
  <c r="BM479" i="4"/>
  <c r="BX479" i="4"/>
  <c r="BY479" i="4"/>
  <c r="BZ479" i="4"/>
  <c r="CA479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BL480" i="4"/>
  <c r="BM480" i="4"/>
  <c r="BX480" i="4"/>
  <c r="BY480" i="4"/>
  <c r="BZ480" i="4"/>
  <c r="CA480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BL481" i="4"/>
  <c r="BM481" i="4"/>
  <c r="BX481" i="4"/>
  <c r="BY481" i="4"/>
  <c r="BZ481" i="4"/>
  <c r="CA481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BL482" i="4"/>
  <c r="BM482" i="4"/>
  <c r="BX482" i="4"/>
  <c r="BY482" i="4"/>
  <c r="BZ482" i="4"/>
  <c r="CA482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BL483" i="4"/>
  <c r="BM483" i="4"/>
  <c r="BX483" i="4"/>
  <c r="BY483" i="4"/>
  <c r="BZ483" i="4"/>
  <c r="CA483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BL484" i="4"/>
  <c r="BM484" i="4"/>
  <c r="BX484" i="4"/>
  <c r="BY484" i="4"/>
  <c r="BZ484" i="4"/>
  <c r="CA484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BL485" i="4"/>
  <c r="BM485" i="4"/>
  <c r="BX485" i="4"/>
  <c r="BY485" i="4"/>
  <c r="BZ485" i="4"/>
  <c r="CA485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BL486" i="4"/>
  <c r="BM486" i="4"/>
  <c r="BX486" i="4"/>
  <c r="BY486" i="4"/>
  <c r="BZ486" i="4"/>
  <c r="CA486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BL487" i="4"/>
  <c r="BM487" i="4"/>
  <c r="BX487" i="4"/>
  <c r="BY487" i="4"/>
  <c r="BZ487" i="4"/>
  <c r="CA487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BL488" i="4"/>
  <c r="BM488" i="4"/>
  <c r="BX488" i="4"/>
  <c r="BY488" i="4"/>
  <c r="BZ488" i="4"/>
  <c r="CA488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BL489" i="4"/>
  <c r="BM489" i="4"/>
  <c r="BX489" i="4"/>
  <c r="BY489" i="4"/>
  <c r="BZ489" i="4"/>
  <c r="CA489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BL490" i="4"/>
  <c r="BM490" i="4"/>
  <c r="BX490" i="4"/>
  <c r="BY490" i="4"/>
  <c r="BZ490" i="4"/>
  <c r="CA490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BL491" i="4"/>
  <c r="BM491" i="4"/>
  <c r="BX491" i="4"/>
  <c r="BY491" i="4"/>
  <c r="BZ491" i="4"/>
  <c r="CA491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BL492" i="4"/>
  <c r="BM492" i="4"/>
  <c r="BX492" i="4"/>
  <c r="BY492" i="4"/>
  <c r="BZ492" i="4"/>
  <c r="CA492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BL493" i="4"/>
  <c r="BM493" i="4"/>
  <c r="BX493" i="4"/>
  <c r="BY493" i="4"/>
  <c r="BZ493" i="4"/>
  <c r="CA493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BL494" i="4"/>
  <c r="BM494" i="4"/>
  <c r="BX494" i="4"/>
  <c r="BY494" i="4"/>
  <c r="BZ494" i="4"/>
  <c r="CA494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BL495" i="4"/>
  <c r="BM495" i="4"/>
  <c r="BX495" i="4"/>
  <c r="BY495" i="4"/>
  <c r="BZ495" i="4"/>
  <c r="CA495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BL496" i="4"/>
  <c r="BM496" i="4"/>
  <c r="BX496" i="4"/>
  <c r="BY496" i="4"/>
  <c r="BZ496" i="4"/>
  <c r="CA496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BL497" i="4"/>
  <c r="BM497" i="4"/>
  <c r="BX497" i="4"/>
  <c r="BY497" i="4"/>
  <c r="BZ497" i="4"/>
  <c r="CA497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BX498" i="4"/>
  <c r="BY498" i="4"/>
  <c r="BZ498" i="4"/>
  <c r="CA498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BX499" i="4"/>
  <c r="BY499" i="4"/>
  <c r="BZ499" i="4"/>
  <c r="CA499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BX500" i="4"/>
  <c r="BY500" i="4"/>
  <c r="BZ500" i="4"/>
  <c r="CA500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BX501" i="4"/>
  <c r="BY501" i="4"/>
  <c r="BZ501" i="4"/>
  <c r="CA501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BX502" i="4"/>
  <c r="BY502" i="4"/>
  <c r="BZ502" i="4"/>
  <c r="CA502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BX503" i="4"/>
  <c r="BY503" i="4"/>
  <c r="BZ503" i="4"/>
  <c r="CA503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BX504" i="4"/>
  <c r="BY504" i="4"/>
  <c r="BZ504" i="4"/>
  <c r="CA504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BX505" i="4"/>
  <c r="BY505" i="4"/>
  <c r="BZ505" i="4"/>
  <c r="CA505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BX506" i="4"/>
  <c r="BY506" i="4"/>
  <c r="BZ506" i="4"/>
  <c r="CA506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BX507" i="4"/>
  <c r="BY507" i="4"/>
  <c r="BZ507" i="4"/>
  <c r="CA507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BX508" i="4"/>
  <c r="BY508" i="4"/>
  <c r="BZ508" i="4"/>
  <c r="CA508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BX509" i="4"/>
  <c r="BY509" i="4"/>
  <c r="BZ509" i="4"/>
  <c r="CA509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BX510" i="4"/>
  <c r="BY510" i="4"/>
  <c r="BZ510" i="4"/>
  <c r="CA510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BX511" i="4"/>
  <c r="BY511" i="4"/>
  <c r="BZ511" i="4"/>
  <c r="CA511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BX512" i="4"/>
  <c r="BY512" i="4"/>
  <c r="BZ512" i="4"/>
  <c r="CA512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BX513" i="4"/>
  <c r="BY513" i="4"/>
  <c r="BZ513" i="4"/>
  <c r="CA513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BX514" i="4"/>
  <c r="BY514" i="4"/>
  <c r="BZ514" i="4"/>
  <c r="CA514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BX515" i="4"/>
  <c r="BY515" i="4"/>
  <c r="BZ515" i="4"/>
  <c r="CA515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BX516" i="4"/>
  <c r="BY516" i="4"/>
  <c r="BZ516" i="4"/>
  <c r="CA516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BX517" i="4"/>
  <c r="BY517" i="4"/>
  <c r="BZ517" i="4"/>
  <c r="CA517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BX518" i="4"/>
  <c r="BY518" i="4"/>
  <c r="BZ518" i="4"/>
  <c r="CA518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BX519" i="4"/>
  <c r="BY519" i="4"/>
  <c r="BZ519" i="4"/>
  <c r="CA519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BX520" i="4"/>
  <c r="BY520" i="4"/>
  <c r="BZ520" i="4"/>
  <c r="CA520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BX521" i="4"/>
  <c r="BY521" i="4"/>
  <c r="BZ521" i="4"/>
  <c r="CA521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BX522" i="4"/>
  <c r="BY522" i="4"/>
  <c r="BZ522" i="4"/>
  <c r="CA522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BX523" i="4"/>
  <c r="BY523" i="4"/>
  <c r="BZ523" i="4"/>
  <c r="CA523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BX524" i="4"/>
  <c r="BY524" i="4"/>
  <c r="BZ524" i="4"/>
  <c r="CA524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BX525" i="4"/>
  <c r="BY525" i="4"/>
  <c r="BZ525" i="4"/>
  <c r="CA525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BX526" i="4"/>
  <c r="BY526" i="4"/>
  <c r="BZ526" i="4"/>
  <c r="CA526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BX527" i="4"/>
  <c r="BY527" i="4"/>
  <c r="BZ527" i="4"/>
  <c r="CA527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BX528" i="4"/>
  <c r="BY528" i="4"/>
  <c r="BZ528" i="4"/>
  <c r="CA528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BX529" i="4"/>
  <c r="BY529" i="4"/>
  <c r="BZ529" i="4"/>
  <c r="CA529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BX530" i="4"/>
  <c r="BY530" i="4"/>
  <c r="BZ530" i="4"/>
  <c r="CA530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BX531" i="4"/>
  <c r="BY531" i="4"/>
  <c r="BZ531" i="4"/>
  <c r="CA531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BX532" i="4"/>
  <c r="BY532" i="4"/>
  <c r="BZ532" i="4"/>
  <c r="CA532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BX533" i="4"/>
  <c r="BY533" i="4"/>
  <c r="BZ533" i="4"/>
  <c r="CA533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BX534" i="4"/>
  <c r="BY534" i="4"/>
  <c r="BZ534" i="4"/>
  <c r="CA534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BX535" i="4"/>
  <c r="BY535" i="4"/>
  <c r="BZ535" i="4"/>
  <c r="CA535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BX536" i="4"/>
  <c r="BY536" i="4"/>
  <c r="BZ536" i="4"/>
  <c r="CA536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BX537" i="4"/>
  <c r="BY537" i="4"/>
  <c r="BZ537" i="4"/>
  <c r="CA537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BX538" i="4"/>
  <c r="BY538" i="4"/>
  <c r="BZ538" i="4"/>
  <c r="CA538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BX539" i="4"/>
  <c r="BY539" i="4"/>
  <c r="BZ539" i="4"/>
  <c r="CA539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BX540" i="4"/>
  <c r="BY540" i="4"/>
  <c r="BZ540" i="4"/>
  <c r="CA540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BX541" i="4"/>
  <c r="BY541" i="4"/>
  <c r="BZ541" i="4"/>
  <c r="CA541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BX542" i="4"/>
  <c r="BY542" i="4"/>
  <c r="BZ542" i="4"/>
  <c r="CA542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BX543" i="4"/>
  <c r="BY543" i="4"/>
  <c r="BZ543" i="4"/>
  <c r="CA543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BX544" i="4"/>
  <c r="BY544" i="4"/>
  <c r="BZ544" i="4"/>
  <c r="CA544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BX545" i="4"/>
  <c r="BY545" i="4"/>
  <c r="BZ545" i="4"/>
  <c r="CA545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BX546" i="4"/>
  <c r="BY546" i="4"/>
  <c r="BZ546" i="4"/>
  <c r="CA546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BX547" i="4"/>
  <c r="BY547" i="4"/>
  <c r="BZ547" i="4"/>
  <c r="CA547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BX548" i="4"/>
  <c r="BY548" i="4"/>
  <c r="BZ548" i="4"/>
  <c r="CA548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BX549" i="4"/>
  <c r="BY549" i="4"/>
  <c r="BZ549" i="4"/>
  <c r="CA549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BX550" i="4"/>
  <c r="BY550" i="4"/>
  <c r="BZ550" i="4"/>
  <c r="CA550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BX551" i="4"/>
  <c r="BY551" i="4"/>
  <c r="BZ551" i="4"/>
  <c r="CA551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BX552" i="4"/>
  <c r="BY552" i="4"/>
  <c r="BZ552" i="4"/>
  <c r="CA552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BX553" i="4"/>
  <c r="BY553" i="4"/>
  <c r="BZ553" i="4"/>
  <c r="CA553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BX554" i="4"/>
  <c r="BY554" i="4"/>
  <c r="BZ554" i="4"/>
  <c r="CA554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BX555" i="4"/>
  <c r="BY555" i="4"/>
  <c r="BZ555" i="4"/>
  <c r="CA555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BX556" i="4"/>
  <c r="BY556" i="4"/>
  <c r="BZ556" i="4"/>
  <c r="CA556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BX557" i="4"/>
  <c r="BY557" i="4"/>
  <c r="BZ557" i="4"/>
  <c r="CA557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BX558" i="4"/>
  <c r="BY558" i="4"/>
  <c r="BZ558" i="4"/>
  <c r="CA558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BX559" i="4"/>
  <c r="BY559" i="4"/>
  <c r="BZ559" i="4"/>
  <c r="CA559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BX560" i="4"/>
  <c r="BY560" i="4"/>
  <c r="BZ560" i="4"/>
  <c r="CA560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BX561" i="4"/>
  <c r="BY561" i="4"/>
  <c r="BZ561" i="4"/>
  <c r="CA561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BX562" i="4"/>
  <c r="BY562" i="4"/>
  <c r="BZ562" i="4"/>
  <c r="CA562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BX563" i="4"/>
  <c r="BY563" i="4"/>
  <c r="BZ563" i="4"/>
  <c r="CA563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BX564" i="4"/>
  <c r="BY564" i="4"/>
  <c r="BZ564" i="4"/>
  <c r="CA564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BX565" i="4"/>
  <c r="BY565" i="4"/>
  <c r="BZ565" i="4"/>
  <c r="CA565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BX566" i="4"/>
  <c r="BY566" i="4"/>
  <c r="BZ566" i="4"/>
  <c r="CA566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BX567" i="4"/>
  <c r="BY567" i="4"/>
  <c r="BZ567" i="4"/>
  <c r="CA567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BX568" i="4"/>
  <c r="BY568" i="4"/>
  <c r="BZ568" i="4"/>
  <c r="CA568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BX569" i="4"/>
  <c r="BY569" i="4"/>
  <c r="BZ569" i="4"/>
  <c r="CA569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BX570" i="4"/>
  <c r="BY570" i="4"/>
  <c r="BZ570" i="4"/>
  <c r="CA570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BX571" i="4"/>
  <c r="BY571" i="4"/>
  <c r="BZ571" i="4"/>
  <c r="CA571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BX572" i="4"/>
  <c r="BY572" i="4"/>
  <c r="BZ572" i="4"/>
  <c r="CA572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BX573" i="4"/>
  <c r="BY573" i="4"/>
  <c r="BZ573" i="4"/>
  <c r="CA573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BX574" i="4"/>
  <c r="BY574" i="4"/>
  <c r="BZ574" i="4"/>
  <c r="CA574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BX575" i="4"/>
  <c r="BY575" i="4"/>
  <c r="BZ575" i="4"/>
  <c r="CA575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BX576" i="4"/>
  <c r="BY576" i="4"/>
  <c r="BZ576" i="4"/>
  <c r="CA576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BX577" i="4"/>
  <c r="BY577" i="4"/>
  <c r="BZ577" i="4"/>
  <c r="CA577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BX578" i="4"/>
  <c r="BY578" i="4"/>
  <c r="BZ578" i="4"/>
  <c r="CA578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BX579" i="4"/>
  <c r="BY579" i="4"/>
  <c r="BZ579" i="4"/>
  <c r="CA579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BX580" i="4"/>
  <c r="BY580" i="4"/>
  <c r="BZ580" i="4"/>
  <c r="CA580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BX581" i="4"/>
  <c r="BY581" i="4"/>
  <c r="BZ581" i="4"/>
  <c r="CA581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BX582" i="4"/>
  <c r="BY582" i="4"/>
  <c r="BZ582" i="4"/>
  <c r="CA582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BX583" i="4"/>
  <c r="BY583" i="4"/>
  <c r="BZ583" i="4"/>
  <c r="CA583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BX584" i="4"/>
  <c r="BY584" i="4"/>
  <c r="BZ584" i="4"/>
  <c r="CA584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BX585" i="4"/>
  <c r="BY585" i="4"/>
  <c r="BZ585" i="4"/>
  <c r="CA585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BX586" i="4"/>
  <c r="BY586" i="4"/>
  <c r="BZ586" i="4"/>
  <c r="CA586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BX587" i="4"/>
  <c r="BY587" i="4"/>
  <c r="BZ587" i="4"/>
  <c r="CA587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BX588" i="4"/>
  <c r="BY588" i="4"/>
  <c r="BZ588" i="4"/>
  <c r="CA588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BX589" i="4"/>
  <c r="BY589" i="4"/>
  <c r="BZ589" i="4"/>
  <c r="CA589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BX590" i="4"/>
  <c r="BY590" i="4"/>
  <c r="BZ590" i="4"/>
  <c r="CA590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BX591" i="4"/>
  <c r="BY591" i="4"/>
  <c r="BZ591" i="4"/>
  <c r="CA591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BX592" i="4"/>
  <c r="BY592" i="4"/>
  <c r="BZ592" i="4"/>
  <c r="CA592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BX593" i="4"/>
  <c r="BY593" i="4"/>
  <c r="BZ593" i="4"/>
  <c r="CA593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BX594" i="4"/>
  <c r="BY594" i="4"/>
  <c r="BZ594" i="4"/>
  <c r="CA594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BX595" i="4"/>
  <c r="BY595" i="4"/>
  <c r="BZ595" i="4"/>
  <c r="CA595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BX596" i="4"/>
  <c r="BY596" i="4"/>
  <c r="BZ596" i="4"/>
  <c r="CA596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BX597" i="4"/>
  <c r="BY597" i="4"/>
  <c r="BZ597" i="4"/>
  <c r="CA597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BX598" i="4"/>
  <c r="BY598" i="4"/>
  <c r="BZ598" i="4"/>
  <c r="CA598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BX599" i="4"/>
  <c r="BY599" i="4"/>
  <c r="BZ599" i="4"/>
  <c r="CA599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BX600" i="4"/>
  <c r="BY600" i="4"/>
  <c r="BZ600" i="4"/>
  <c r="CA600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BX601" i="4"/>
  <c r="BY601" i="4"/>
  <c r="BZ601" i="4"/>
  <c r="CA601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BX602" i="4"/>
  <c r="BY602" i="4"/>
  <c r="BZ602" i="4"/>
  <c r="CA602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BX603" i="4"/>
  <c r="BY603" i="4"/>
  <c r="BZ603" i="4"/>
  <c r="CA603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BX604" i="4"/>
  <c r="BY604" i="4"/>
  <c r="BZ604" i="4"/>
  <c r="CA604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BX605" i="4"/>
  <c r="BY605" i="4"/>
  <c r="BZ605" i="4"/>
  <c r="CA605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BX606" i="4"/>
  <c r="BY606" i="4"/>
  <c r="BZ606" i="4"/>
  <c r="CA606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BX607" i="4"/>
  <c r="BY607" i="4"/>
  <c r="BZ607" i="4"/>
  <c r="CA607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BX608" i="4"/>
  <c r="BY608" i="4"/>
  <c r="BZ608" i="4"/>
  <c r="CA608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BX609" i="4"/>
  <c r="BY609" i="4"/>
  <c r="BZ609" i="4"/>
  <c r="CA609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BX610" i="4"/>
  <c r="BY610" i="4"/>
  <c r="BZ610" i="4"/>
  <c r="CA610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BX611" i="4"/>
  <c r="BY611" i="4"/>
  <c r="BZ611" i="4"/>
  <c r="CA611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BX612" i="4"/>
  <c r="BY612" i="4"/>
  <c r="BZ612" i="4"/>
  <c r="CA612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BX613" i="4"/>
  <c r="BY613" i="4"/>
  <c r="BZ613" i="4"/>
  <c r="CA613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BX614" i="4"/>
  <c r="BY614" i="4"/>
  <c r="BZ614" i="4"/>
  <c r="CA614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BZ615" i="4"/>
  <c r="CA615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BZ616" i="4"/>
  <c r="CA616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BZ617" i="4"/>
  <c r="CA617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BZ618" i="4"/>
  <c r="CA618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BZ619" i="4"/>
  <c r="CA619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BZ620" i="4"/>
  <c r="CA620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BZ621" i="4"/>
  <c r="CA621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BZ622" i="4"/>
  <c r="CA622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BZ623" i="4"/>
  <c r="CA623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BZ624" i="4"/>
  <c r="CA624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BZ625" i="4"/>
  <c r="CA625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BZ626" i="4"/>
  <c r="CA626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BZ627" i="4"/>
  <c r="CA627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BZ628" i="4"/>
  <c r="CA628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BZ629" i="4"/>
  <c r="CA629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BZ630" i="4"/>
  <c r="CA630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BZ631" i="4"/>
  <c r="CA631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BZ632" i="4"/>
  <c r="CA632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BZ633" i="4"/>
  <c r="CA633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BZ634" i="4"/>
  <c r="CA634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BZ635" i="4"/>
  <c r="CA635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BZ636" i="4"/>
  <c r="CA636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BZ637" i="4"/>
  <c r="CA637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BZ638" i="4"/>
  <c r="CA638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BZ639" i="4"/>
  <c r="CA639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BZ640" i="4"/>
  <c r="CA640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BZ641" i="4"/>
  <c r="CA641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BZ642" i="4"/>
  <c r="CA642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BZ643" i="4"/>
  <c r="CA643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BZ644" i="4"/>
  <c r="CA644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BZ645" i="4"/>
  <c r="CA645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BZ646" i="4"/>
  <c r="CA646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BZ647" i="4"/>
  <c r="CA647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BZ648" i="4"/>
  <c r="CA648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BZ649" i="4"/>
  <c r="CA649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BZ650" i="4"/>
  <c r="CA650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BZ651" i="4"/>
  <c r="CA651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BZ652" i="4"/>
  <c r="CA652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BZ653" i="4"/>
  <c r="CA653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BZ654" i="4"/>
  <c r="CA654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BZ655" i="4"/>
  <c r="CA655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BZ656" i="4"/>
  <c r="CA656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BZ657" i="4"/>
  <c r="CA657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BZ658" i="4"/>
  <c r="CA658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BZ659" i="4"/>
  <c r="CA659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BZ660" i="4"/>
  <c r="CA660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BZ661" i="4"/>
  <c r="CA661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BZ662" i="4"/>
  <c r="CA662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BZ663" i="4"/>
  <c r="CA663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BZ664" i="4"/>
  <c r="CA664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BZ665" i="4"/>
  <c r="CA665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BZ666" i="4"/>
  <c r="CA666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BZ667" i="4"/>
  <c r="CA667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BZ668" i="4"/>
  <c r="CA668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BZ669" i="4"/>
  <c r="CA669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BZ670" i="4"/>
  <c r="CA670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BZ671" i="4"/>
  <c r="CA671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BZ672" i="4"/>
  <c r="CA672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BZ673" i="4"/>
  <c r="CA673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BZ674" i="4"/>
  <c r="CA674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BZ675" i="4"/>
  <c r="CA675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BZ676" i="4"/>
  <c r="CA676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BZ677" i="4"/>
  <c r="CA677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BZ678" i="4"/>
  <c r="CA678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BZ679" i="4"/>
  <c r="CA679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BZ680" i="4"/>
  <c r="CA680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BZ681" i="4"/>
  <c r="CA681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BZ682" i="4"/>
  <c r="CA682" i="4"/>
  <c r="C683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BZ683" i="4"/>
  <c r="CA683" i="4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BZ684" i="4"/>
  <c r="CA684" i="4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BZ685" i="4"/>
  <c r="CA685" i="4"/>
  <c r="C686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BZ686" i="4"/>
  <c r="CA686" i="4"/>
  <c r="C687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BZ687" i="4"/>
  <c r="CA687" i="4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BZ688" i="4"/>
  <c r="CA688" i="4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BZ689" i="4"/>
  <c r="CA689" i="4"/>
  <c r="C690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BZ690" i="4"/>
  <c r="CA690" i="4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BZ691" i="4"/>
  <c r="CA691" i="4"/>
  <c r="C692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BZ692" i="4"/>
  <c r="CA692" i="4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BZ693" i="4"/>
  <c r="CA693" i="4"/>
  <c r="C694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BZ694" i="4"/>
  <c r="CA694" i="4"/>
  <c r="C695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BZ695" i="4"/>
  <c r="CA695" i="4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BZ696" i="4"/>
  <c r="CA696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BZ697" i="4"/>
  <c r="CA697" i="4"/>
  <c r="C698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BZ698" i="4"/>
  <c r="CA698" i="4"/>
  <c r="C699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AG699" i="4"/>
  <c r="AH699" i="4"/>
  <c r="AI699" i="4"/>
  <c r="AJ699" i="4"/>
  <c r="BZ699" i="4"/>
  <c r="CA699" i="4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AG700" i="4"/>
  <c r="AH700" i="4"/>
  <c r="AI700" i="4"/>
  <c r="AJ700" i="4"/>
  <c r="BZ700" i="4"/>
  <c r="CA700" i="4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AG701" i="4"/>
  <c r="AH701" i="4"/>
  <c r="AI701" i="4"/>
  <c r="AJ701" i="4"/>
  <c r="BZ701" i="4"/>
  <c r="CA701" i="4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AG702" i="4"/>
  <c r="AH702" i="4"/>
  <c r="AI702" i="4"/>
  <c r="AJ702" i="4"/>
  <c r="BZ702" i="4"/>
  <c r="CA702" i="4"/>
  <c r="C703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AG703" i="4"/>
  <c r="AH703" i="4"/>
  <c r="AI703" i="4"/>
  <c r="AJ703" i="4"/>
  <c r="BZ703" i="4"/>
  <c r="CA703" i="4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AG704" i="4"/>
  <c r="AH704" i="4"/>
  <c r="AI704" i="4"/>
  <c r="AJ704" i="4"/>
  <c r="BZ704" i="4"/>
  <c r="CA704" i="4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AG705" i="4"/>
  <c r="AH705" i="4"/>
  <c r="AI705" i="4"/>
  <c r="AJ705" i="4"/>
  <c r="BZ705" i="4"/>
  <c r="CA705" i="4"/>
  <c r="C706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AG706" i="4"/>
  <c r="AH706" i="4"/>
  <c r="AI706" i="4"/>
  <c r="AJ706" i="4"/>
  <c r="BZ706" i="4"/>
  <c r="CA706" i="4"/>
  <c r="C707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AG707" i="4"/>
  <c r="AH707" i="4"/>
  <c r="AI707" i="4"/>
  <c r="AJ707" i="4"/>
  <c r="BZ707" i="4"/>
  <c r="CA707" i="4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AG708" i="4"/>
  <c r="AH708" i="4"/>
  <c r="AI708" i="4"/>
  <c r="AJ708" i="4"/>
  <c r="BZ708" i="4"/>
  <c r="CA708" i="4"/>
  <c r="C709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AG709" i="4"/>
  <c r="AH709" i="4"/>
  <c r="AI709" i="4"/>
  <c r="AJ709" i="4"/>
  <c r="BZ709" i="4"/>
  <c r="CA709" i="4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AG710" i="4"/>
  <c r="AH710" i="4"/>
  <c r="AI710" i="4"/>
  <c r="AJ710" i="4"/>
  <c r="BZ710" i="4"/>
  <c r="CA710" i="4"/>
  <c r="C711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AG711" i="4"/>
  <c r="AH711" i="4"/>
  <c r="AI711" i="4"/>
  <c r="AJ711" i="4"/>
  <c r="BZ711" i="4"/>
  <c r="CA711" i="4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AG712" i="4"/>
  <c r="AH712" i="4"/>
  <c r="AI712" i="4"/>
  <c r="AJ712" i="4"/>
  <c r="BZ712" i="4"/>
  <c r="CA712" i="4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AG713" i="4"/>
  <c r="AH713" i="4"/>
  <c r="AI713" i="4"/>
  <c r="AJ713" i="4"/>
  <c r="BZ713" i="4"/>
  <c r="CA713" i="4"/>
  <c r="C714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AG714" i="4"/>
  <c r="AH714" i="4"/>
  <c r="AI714" i="4"/>
  <c r="AJ714" i="4"/>
  <c r="BZ714" i="4"/>
  <c r="CA714" i="4"/>
  <c r="C715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AG715" i="4"/>
  <c r="AH715" i="4"/>
  <c r="AI715" i="4"/>
  <c r="AJ715" i="4"/>
  <c r="BZ715" i="4"/>
  <c r="CA715" i="4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AG716" i="4"/>
  <c r="AH716" i="4"/>
  <c r="AI716" i="4"/>
  <c r="AJ716" i="4"/>
  <c r="BZ716" i="4"/>
  <c r="CA716" i="4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AG717" i="4"/>
  <c r="AH717" i="4"/>
  <c r="AI717" i="4"/>
  <c r="AJ717" i="4"/>
  <c r="BZ717" i="4"/>
  <c r="CA717" i="4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AG718" i="4"/>
  <c r="AH718" i="4"/>
  <c r="AI718" i="4"/>
  <c r="AJ718" i="4"/>
  <c r="BZ718" i="4"/>
  <c r="CA718" i="4"/>
  <c r="C719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AG719" i="4"/>
  <c r="AH719" i="4"/>
  <c r="AI719" i="4"/>
  <c r="AJ719" i="4"/>
  <c r="BZ719" i="4"/>
  <c r="CA719" i="4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AG720" i="4"/>
  <c r="AH720" i="4"/>
  <c r="AI720" i="4"/>
  <c r="AJ720" i="4"/>
  <c r="BZ720" i="4"/>
  <c r="CA720" i="4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AG721" i="4"/>
  <c r="AH721" i="4"/>
  <c r="AI721" i="4"/>
  <c r="AJ721" i="4"/>
  <c r="BZ721" i="4"/>
  <c r="CA721" i="4"/>
  <c r="C722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AG722" i="4"/>
  <c r="AH722" i="4"/>
  <c r="AI722" i="4"/>
  <c r="AJ722" i="4"/>
  <c r="BZ722" i="4"/>
  <c r="CA722" i="4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AG723" i="4"/>
  <c r="AH723" i="4"/>
  <c r="AI723" i="4"/>
  <c r="AJ723" i="4"/>
  <c r="BZ723" i="4"/>
  <c r="CA723" i="4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AG724" i="4"/>
  <c r="AH724" i="4"/>
  <c r="AI724" i="4"/>
  <c r="AJ724" i="4"/>
  <c r="BZ724" i="4"/>
  <c r="CA724" i="4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AG725" i="4"/>
  <c r="AH725" i="4"/>
  <c r="AI725" i="4"/>
  <c r="AJ725" i="4"/>
  <c r="BZ725" i="4"/>
  <c r="CA725" i="4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AG726" i="4"/>
  <c r="AH726" i="4"/>
  <c r="AI726" i="4"/>
  <c r="AJ726" i="4"/>
  <c r="BZ726" i="4"/>
  <c r="CA726" i="4"/>
  <c r="C727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AI727" i="4"/>
  <c r="AJ727" i="4"/>
  <c r="BZ727" i="4"/>
  <c r="CA727" i="4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AI728" i="4"/>
  <c r="AJ728" i="4"/>
  <c r="BZ728" i="4"/>
  <c r="CA728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AG729" i="4"/>
  <c r="AH729" i="4"/>
  <c r="AI729" i="4"/>
  <c r="AJ729" i="4"/>
  <c r="BZ729" i="4"/>
  <c r="CA729" i="4"/>
  <c r="C730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AG730" i="4"/>
  <c r="AH730" i="4"/>
  <c r="AI730" i="4"/>
  <c r="AJ730" i="4"/>
  <c r="BZ730" i="4"/>
  <c r="CA730" i="4"/>
  <c r="C731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AG731" i="4"/>
  <c r="AH731" i="4"/>
  <c r="AI731" i="4"/>
  <c r="AJ731" i="4"/>
  <c r="BZ731" i="4"/>
  <c r="CA731" i="4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AG732" i="4"/>
  <c r="AH732" i="4"/>
  <c r="AI732" i="4"/>
  <c r="AJ732" i="4"/>
  <c r="BZ732" i="4"/>
  <c r="CA732" i="4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AG733" i="4"/>
  <c r="AH733" i="4"/>
  <c r="AI733" i="4"/>
  <c r="AJ733" i="4"/>
  <c r="BZ733" i="4"/>
  <c r="CA733" i="4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AG734" i="4"/>
  <c r="AH734" i="4"/>
  <c r="AI734" i="4"/>
  <c r="AJ734" i="4"/>
  <c r="BZ734" i="4"/>
  <c r="CA734" i="4"/>
  <c r="C735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AG735" i="4"/>
  <c r="AH735" i="4"/>
  <c r="AI735" i="4"/>
  <c r="AJ735" i="4"/>
  <c r="BZ735" i="4"/>
  <c r="CA735" i="4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AG736" i="4"/>
  <c r="AH736" i="4"/>
  <c r="AI736" i="4"/>
  <c r="AJ736" i="4"/>
  <c r="BZ736" i="4"/>
  <c r="CA736" i="4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AG737" i="4"/>
  <c r="AH737" i="4"/>
  <c r="AI737" i="4"/>
  <c r="AJ737" i="4"/>
  <c r="BZ737" i="4"/>
  <c r="CA737" i="4"/>
  <c r="C738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AG738" i="4"/>
  <c r="AH738" i="4"/>
  <c r="AI738" i="4"/>
  <c r="AJ738" i="4"/>
  <c r="BZ738" i="4"/>
  <c r="CA738" i="4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AG739" i="4"/>
  <c r="AH739" i="4"/>
  <c r="AI739" i="4"/>
  <c r="AJ739" i="4"/>
  <c r="BZ739" i="4"/>
  <c r="CA739" i="4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AG740" i="4"/>
  <c r="AH740" i="4"/>
  <c r="AI740" i="4"/>
  <c r="AJ740" i="4"/>
  <c r="BZ740" i="4"/>
  <c r="CA740" i="4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AG741" i="4"/>
  <c r="AH741" i="4"/>
  <c r="AI741" i="4"/>
  <c r="AJ741" i="4"/>
  <c r="BZ741" i="4"/>
  <c r="CA741" i="4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AG742" i="4"/>
  <c r="AH742" i="4"/>
  <c r="AI742" i="4"/>
  <c r="AJ742" i="4"/>
  <c r="BZ742" i="4"/>
  <c r="CA742" i="4"/>
  <c r="C743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AF743" i="4"/>
  <c r="AG743" i="4"/>
  <c r="AH743" i="4"/>
  <c r="AI743" i="4"/>
  <c r="AJ743" i="4"/>
  <c r="BZ743" i="4"/>
  <c r="CA743" i="4"/>
  <c r="C744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AF744" i="4"/>
  <c r="AG744" i="4"/>
  <c r="AH744" i="4"/>
  <c r="AI744" i="4"/>
  <c r="AJ744" i="4"/>
  <c r="BZ744" i="4"/>
  <c r="CA744" i="4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AF745" i="4"/>
  <c r="AG745" i="4"/>
  <c r="AH745" i="4"/>
  <c r="AI745" i="4"/>
  <c r="AJ745" i="4"/>
  <c r="BZ745" i="4"/>
  <c r="CA745" i="4"/>
  <c r="C746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AF746" i="4"/>
  <c r="AG746" i="4"/>
  <c r="AH746" i="4"/>
  <c r="AI746" i="4"/>
  <c r="AJ746" i="4"/>
  <c r="BZ746" i="4"/>
  <c r="CA746" i="4"/>
  <c r="C747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AF747" i="4"/>
  <c r="AG747" i="4"/>
  <c r="AH747" i="4"/>
  <c r="AI747" i="4"/>
  <c r="AJ747" i="4"/>
  <c r="BZ747" i="4"/>
  <c r="CA747" i="4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AF748" i="4"/>
  <c r="AG748" i="4"/>
  <c r="AH748" i="4"/>
  <c r="AI748" i="4"/>
  <c r="AJ748" i="4"/>
  <c r="BZ748" i="4"/>
  <c r="CA748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BZ749" i="4"/>
  <c r="CA749" i="4"/>
  <c r="C750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AF750" i="4"/>
  <c r="AG750" i="4"/>
  <c r="AH750" i="4"/>
  <c r="AI750" i="4"/>
  <c r="AJ750" i="4"/>
  <c r="BZ750" i="4"/>
  <c r="CA750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BZ751" i="4"/>
  <c r="CA751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BZ752" i="4"/>
  <c r="CA752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BZ753" i="4"/>
  <c r="CA753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BZ754" i="4"/>
  <c r="CA754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BZ755" i="4"/>
  <c r="CA755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BZ756" i="4"/>
  <c r="CA756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BZ757" i="4"/>
  <c r="CA757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BZ758" i="4"/>
  <c r="CA758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BZ759" i="4"/>
  <c r="CA759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BZ760" i="4"/>
  <c r="CA760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BZ761" i="4"/>
  <c r="CA761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BZ762" i="4"/>
  <c r="CA762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BZ763" i="4"/>
  <c r="CA763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BZ764" i="4"/>
  <c r="CA764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BZ765" i="4"/>
  <c r="CA765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BZ766" i="4"/>
  <c r="CA766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BZ767" i="4"/>
  <c r="CA767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BZ768" i="4"/>
  <c r="CA768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BZ769" i="4"/>
  <c r="CA769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BZ770" i="4"/>
  <c r="CA770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BZ771" i="4"/>
  <c r="CA771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BZ772" i="4"/>
  <c r="CA772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BZ773" i="4"/>
  <c r="CA773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BZ774" i="4"/>
  <c r="CA774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BZ775" i="4"/>
  <c r="CA775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BZ776" i="4"/>
  <c r="CA776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BZ777" i="4"/>
  <c r="CA777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BZ778" i="4"/>
  <c r="CA778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BZ779" i="4"/>
  <c r="CA779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BZ780" i="4"/>
  <c r="CA780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BZ781" i="4"/>
  <c r="CA781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BZ782" i="4"/>
  <c r="CA782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BZ783" i="4"/>
  <c r="CA783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BZ784" i="4"/>
  <c r="CA784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BZ785" i="4"/>
  <c r="CA785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BZ786" i="4"/>
  <c r="CA786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BZ787" i="4"/>
  <c r="CA787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BZ788" i="4"/>
  <c r="CA788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BZ789" i="4"/>
  <c r="CA789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BZ790" i="4"/>
  <c r="CA790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BZ791" i="4"/>
  <c r="CA791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BZ792" i="4"/>
  <c r="CA792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BZ793" i="4"/>
  <c r="CA793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BZ794" i="4"/>
  <c r="CA794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BZ795" i="4"/>
  <c r="CA795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BZ796" i="4"/>
  <c r="CA796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BZ797" i="4"/>
  <c r="CA797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BZ798" i="4"/>
  <c r="CA798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BZ799" i="4"/>
  <c r="CA799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BZ800" i="4"/>
  <c r="CA800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BZ801" i="4"/>
  <c r="CA801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BZ802" i="4"/>
  <c r="CA802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BZ803" i="4"/>
  <c r="CA803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BZ804" i="4"/>
  <c r="CA804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BZ805" i="4"/>
  <c r="CA805" i="4"/>
  <c r="C806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AF806" i="4"/>
  <c r="AG806" i="4"/>
  <c r="AH806" i="4"/>
  <c r="AI806" i="4"/>
  <c r="AJ806" i="4"/>
  <c r="BZ806" i="4"/>
  <c r="CA806" i="4"/>
  <c r="C807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AF807" i="4"/>
  <c r="AG807" i="4"/>
  <c r="AH807" i="4"/>
  <c r="AI807" i="4"/>
  <c r="AJ807" i="4"/>
  <c r="BZ807" i="4"/>
  <c r="CA807" i="4"/>
  <c r="C808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AF808" i="4"/>
  <c r="AG808" i="4"/>
  <c r="AH808" i="4"/>
  <c r="AI808" i="4"/>
  <c r="AJ808" i="4"/>
  <c r="BZ808" i="4"/>
  <c r="CA808" i="4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AF809" i="4"/>
  <c r="AG809" i="4"/>
  <c r="AH809" i="4"/>
  <c r="AI809" i="4"/>
  <c r="AJ809" i="4"/>
  <c r="BZ809" i="4"/>
  <c r="CA809" i="4"/>
  <c r="C810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AF810" i="4"/>
  <c r="AG810" i="4"/>
  <c r="AH810" i="4"/>
  <c r="AI810" i="4"/>
  <c r="AJ810" i="4"/>
  <c r="BZ810" i="4"/>
  <c r="CA810" i="4"/>
  <c r="C811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AF811" i="4"/>
  <c r="AG811" i="4"/>
  <c r="AH811" i="4"/>
  <c r="AI811" i="4"/>
  <c r="AJ811" i="4"/>
  <c r="BZ811" i="4"/>
  <c r="CA811" i="4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AF812" i="4"/>
  <c r="AG812" i="4"/>
  <c r="AH812" i="4"/>
  <c r="AI812" i="4"/>
  <c r="AJ812" i="4"/>
  <c r="BZ812" i="4"/>
  <c r="CA812" i="4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AF813" i="4"/>
  <c r="AG813" i="4"/>
  <c r="AH813" i="4"/>
  <c r="AI813" i="4"/>
  <c r="AJ813" i="4"/>
  <c r="BZ813" i="4"/>
  <c r="CA813" i="4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AF814" i="4"/>
  <c r="AG814" i="4"/>
  <c r="AH814" i="4"/>
  <c r="AI814" i="4"/>
  <c r="AJ814" i="4"/>
  <c r="BZ814" i="4"/>
  <c r="CA814" i="4"/>
  <c r="C815" i="4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AF815" i="4"/>
  <c r="AG815" i="4"/>
  <c r="AH815" i="4"/>
  <c r="AI815" i="4"/>
  <c r="AJ815" i="4"/>
  <c r="BZ815" i="4"/>
  <c r="CA815" i="4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AF816" i="4"/>
  <c r="AG816" i="4"/>
  <c r="AH816" i="4"/>
  <c r="AI816" i="4"/>
  <c r="AJ816" i="4"/>
  <c r="BZ816" i="4"/>
  <c r="CA816" i="4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AF817" i="4"/>
  <c r="AG817" i="4"/>
  <c r="AH817" i="4"/>
  <c r="AI817" i="4"/>
  <c r="AJ817" i="4"/>
  <c r="BZ817" i="4"/>
  <c r="CA817" i="4"/>
  <c r="C818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AF818" i="4"/>
  <c r="AG818" i="4"/>
  <c r="AH818" i="4"/>
  <c r="AI818" i="4"/>
  <c r="AJ818" i="4"/>
  <c r="BZ818" i="4"/>
  <c r="CA818" i="4"/>
  <c r="C819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AF819" i="4"/>
  <c r="AG819" i="4"/>
  <c r="AH819" i="4"/>
  <c r="AI819" i="4"/>
  <c r="AJ819" i="4"/>
  <c r="BZ819" i="4"/>
  <c r="CA819" i="4"/>
  <c r="C820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AF820" i="4"/>
  <c r="AG820" i="4"/>
  <c r="AH820" i="4"/>
  <c r="AI820" i="4"/>
  <c r="AJ820" i="4"/>
  <c r="BZ820" i="4"/>
  <c r="CA820" i="4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AF821" i="4"/>
  <c r="AG821" i="4"/>
  <c r="AH821" i="4"/>
  <c r="AI821" i="4"/>
  <c r="AJ821" i="4"/>
  <c r="BZ821" i="4"/>
  <c r="CA821" i="4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AF822" i="4"/>
  <c r="AG822" i="4"/>
  <c r="AH822" i="4"/>
  <c r="AI822" i="4"/>
  <c r="AJ822" i="4"/>
  <c r="BZ822" i="4"/>
  <c r="CA822" i="4"/>
  <c r="C823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AF823" i="4"/>
  <c r="AG823" i="4"/>
  <c r="AH823" i="4"/>
  <c r="AI823" i="4"/>
  <c r="AJ823" i="4"/>
  <c r="BZ823" i="4"/>
  <c r="CA823" i="4"/>
  <c r="C824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AF824" i="4"/>
  <c r="AG824" i="4"/>
  <c r="AH824" i="4"/>
  <c r="AI824" i="4"/>
  <c r="AJ824" i="4"/>
  <c r="BZ824" i="4"/>
  <c r="CA824" i="4"/>
  <c r="C825" i="4"/>
  <c r="D825" i="4"/>
  <c r="E825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AF825" i="4"/>
  <c r="AG825" i="4"/>
  <c r="AH825" i="4"/>
  <c r="AI825" i="4"/>
  <c r="AJ825" i="4"/>
  <c r="BZ825" i="4"/>
  <c r="CA825" i="4"/>
  <c r="C826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AF826" i="4"/>
  <c r="AG826" i="4"/>
  <c r="AH826" i="4"/>
  <c r="AI826" i="4"/>
  <c r="AJ826" i="4"/>
  <c r="BZ826" i="4"/>
  <c r="CA826" i="4"/>
  <c r="C827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AF827" i="4"/>
  <c r="AG827" i="4"/>
  <c r="AH827" i="4"/>
  <c r="AI827" i="4"/>
  <c r="AJ827" i="4"/>
  <c r="BZ827" i="4"/>
  <c r="CA827" i="4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AF828" i="4"/>
  <c r="AG828" i="4"/>
  <c r="AH828" i="4"/>
  <c r="AI828" i="4"/>
  <c r="AJ828" i="4"/>
  <c r="BZ828" i="4"/>
  <c r="CA828" i="4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AF829" i="4"/>
  <c r="AG829" i="4"/>
  <c r="AH829" i="4"/>
  <c r="AI829" i="4"/>
  <c r="AJ829" i="4"/>
  <c r="BZ829" i="4"/>
  <c r="CA829" i="4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AF830" i="4"/>
  <c r="AG830" i="4"/>
  <c r="AH830" i="4"/>
  <c r="AI830" i="4"/>
  <c r="AJ830" i="4"/>
  <c r="BZ830" i="4"/>
  <c r="CA830" i="4"/>
  <c r="C831" i="4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AF831" i="4"/>
  <c r="AG831" i="4"/>
  <c r="AH831" i="4"/>
  <c r="AI831" i="4"/>
  <c r="AJ831" i="4"/>
  <c r="BZ831" i="4"/>
  <c r="CA831" i="4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AF832" i="4"/>
  <c r="AG832" i="4"/>
  <c r="AH832" i="4"/>
  <c r="AI832" i="4"/>
  <c r="AJ832" i="4"/>
  <c r="BZ832" i="4"/>
  <c r="CA832" i="4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AF833" i="4"/>
  <c r="AG833" i="4"/>
  <c r="AH833" i="4"/>
  <c r="AI833" i="4"/>
  <c r="AJ833" i="4"/>
  <c r="BZ833" i="4"/>
  <c r="CA833" i="4"/>
  <c r="C834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AF834" i="4"/>
  <c r="AG834" i="4"/>
  <c r="AH834" i="4"/>
  <c r="AI834" i="4"/>
  <c r="AJ834" i="4"/>
  <c r="BZ834" i="4"/>
  <c r="CA834" i="4"/>
  <c r="C835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AF835" i="4"/>
  <c r="AG835" i="4"/>
  <c r="AH835" i="4"/>
  <c r="AI835" i="4"/>
  <c r="AJ835" i="4"/>
  <c r="BZ835" i="4"/>
  <c r="CA835" i="4"/>
  <c r="C836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AF836" i="4"/>
  <c r="AG836" i="4"/>
  <c r="AH836" i="4"/>
  <c r="AI836" i="4"/>
  <c r="AJ836" i="4"/>
  <c r="BZ836" i="4"/>
  <c r="CA836" i="4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AF837" i="4"/>
  <c r="AG837" i="4"/>
  <c r="AH837" i="4"/>
  <c r="AI837" i="4"/>
  <c r="AJ837" i="4"/>
  <c r="BZ837" i="4"/>
  <c r="CA837" i="4"/>
  <c r="C838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AF838" i="4"/>
  <c r="AG838" i="4"/>
  <c r="AH838" i="4"/>
  <c r="AI838" i="4"/>
  <c r="AJ838" i="4"/>
  <c r="BZ838" i="4"/>
  <c r="CA838" i="4"/>
  <c r="C839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AF839" i="4"/>
  <c r="AG839" i="4"/>
  <c r="AH839" i="4"/>
  <c r="AI839" i="4"/>
  <c r="AJ839" i="4"/>
  <c r="BZ839" i="4"/>
  <c r="CA839" i="4"/>
  <c r="C840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AF840" i="4"/>
  <c r="AG840" i="4"/>
  <c r="AH840" i="4"/>
  <c r="AI840" i="4"/>
  <c r="AJ840" i="4"/>
  <c r="BZ840" i="4"/>
  <c r="CA840" i="4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AF841" i="4"/>
  <c r="AG841" i="4"/>
  <c r="AH841" i="4"/>
  <c r="AI841" i="4"/>
  <c r="AJ841" i="4"/>
  <c r="BZ841" i="4"/>
  <c r="CA841" i="4"/>
  <c r="C842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AF842" i="4"/>
  <c r="AG842" i="4"/>
  <c r="AH842" i="4"/>
  <c r="AI842" i="4"/>
  <c r="AJ842" i="4"/>
  <c r="BZ842" i="4"/>
  <c r="CA842" i="4"/>
  <c r="C843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AF843" i="4"/>
  <c r="AG843" i="4"/>
  <c r="AH843" i="4"/>
  <c r="AI843" i="4"/>
  <c r="AJ843" i="4"/>
  <c r="BZ843" i="4"/>
  <c r="CA843" i="4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AF844" i="4"/>
  <c r="AG844" i="4"/>
  <c r="AH844" i="4"/>
  <c r="AI844" i="4"/>
  <c r="AJ844" i="4"/>
  <c r="BZ844" i="4"/>
  <c r="CA844" i="4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AF845" i="4"/>
  <c r="AG845" i="4"/>
  <c r="AH845" i="4"/>
  <c r="AI845" i="4"/>
  <c r="AJ845" i="4"/>
  <c r="BZ845" i="4"/>
  <c r="CA845" i="4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AF846" i="4"/>
  <c r="AG846" i="4"/>
  <c r="AH846" i="4"/>
  <c r="AI846" i="4"/>
  <c r="AJ846" i="4"/>
  <c r="BZ846" i="4"/>
  <c r="CA846" i="4"/>
  <c r="C847" i="4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AB847" i="4"/>
  <c r="AC847" i="4"/>
  <c r="AD847" i="4"/>
  <c r="AE847" i="4"/>
  <c r="AF847" i="4"/>
  <c r="AG847" i="4"/>
  <c r="AH847" i="4"/>
  <c r="AI847" i="4"/>
  <c r="AJ847" i="4"/>
  <c r="BZ847" i="4"/>
  <c r="CA847" i="4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AB848" i="4"/>
  <c r="AC848" i="4"/>
  <c r="AD848" i="4"/>
  <c r="AE848" i="4"/>
  <c r="AF848" i="4"/>
  <c r="AG848" i="4"/>
  <c r="AH848" i="4"/>
  <c r="AI848" i="4"/>
  <c r="AJ848" i="4"/>
  <c r="BZ848" i="4"/>
  <c r="CA848" i="4"/>
  <c r="C849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AB849" i="4"/>
  <c r="AC849" i="4"/>
  <c r="AD849" i="4"/>
  <c r="AE849" i="4"/>
  <c r="AF849" i="4"/>
  <c r="AG849" i="4"/>
  <c r="AH849" i="4"/>
  <c r="AI849" i="4"/>
  <c r="AJ849" i="4"/>
  <c r="BZ849" i="4"/>
  <c r="CA849" i="4"/>
  <c r="C850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AB850" i="4"/>
  <c r="AC850" i="4"/>
  <c r="AD850" i="4"/>
  <c r="AE850" i="4"/>
  <c r="AF850" i="4"/>
  <c r="AG850" i="4"/>
  <c r="AH850" i="4"/>
  <c r="AI850" i="4"/>
  <c r="AJ850" i="4"/>
  <c r="BZ850" i="4"/>
  <c r="CA850" i="4"/>
  <c r="C851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AB851" i="4"/>
  <c r="AC851" i="4"/>
  <c r="AD851" i="4"/>
  <c r="AE851" i="4"/>
  <c r="AF851" i="4"/>
  <c r="AG851" i="4"/>
  <c r="AH851" i="4"/>
  <c r="AI851" i="4"/>
  <c r="AJ851" i="4"/>
  <c r="BZ851" i="4"/>
  <c r="CA851" i="4"/>
  <c r="C852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AB852" i="4"/>
  <c r="AC852" i="4"/>
  <c r="AD852" i="4"/>
  <c r="AE852" i="4"/>
  <c r="AF852" i="4"/>
  <c r="AG852" i="4"/>
  <c r="AH852" i="4"/>
  <c r="AI852" i="4"/>
  <c r="AJ852" i="4"/>
  <c r="BZ852" i="4"/>
  <c r="CA852" i="4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AB853" i="4"/>
  <c r="AC853" i="4"/>
  <c r="AD853" i="4"/>
  <c r="AE853" i="4"/>
  <c r="AF853" i="4"/>
  <c r="AG853" i="4"/>
  <c r="AH853" i="4"/>
  <c r="AI853" i="4"/>
  <c r="AJ853" i="4"/>
  <c r="BZ853" i="4"/>
  <c r="CA853" i="4"/>
  <c r="C854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AB854" i="4"/>
  <c r="AC854" i="4"/>
  <c r="AD854" i="4"/>
  <c r="AE854" i="4"/>
  <c r="AF854" i="4"/>
  <c r="AG854" i="4"/>
  <c r="AH854" i="4"/>
  <c r="AI854" i="4"/>
  <c r="AJ854" i="4"/>
  <c r="BZ854" i="4"/>
  <c r="CA854" i="4"/>
  <c r="C855" i="4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AB855" i="4"/>
  <c r="AC855" i="4"/>
  <c r="AD855" i="4"/>
  <c r="AE855" i="4"/>
  <c r="AF855" i="4"/>
  <c r="AG855" i="4"/>
  <c r="AH855" i="4"/>
  <c r="AI855" i="4"/>
  <c r="AJ855" i="4"/>
  <c r="BZ855" i="4"/>
  <c r="CA855" i="4"/>
  <c r="C856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AB856" i="4"/>
  <c r="AC856" i="4"/>
  <c r="AD856" i="4"/>
  <c r="AE856" i="4"/>
  <c r="AF856" i="4"/>
  <c r="AG856" i="4"/>
  <c r="AH856" i="4"/>
  <c r="AI856" i="4"/>
  <c r="AJ856" i="4"/>
  <c r="BZ856" i="4"/>
  <c r="CA856" i="4"/>
  <c r="C857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AB857" i="4"/>
  <c r="AC857" i="4"/>
  <c r="AD857" i="4"/>
  <c r="AE857" i="4"/>
  <c r="AF857" i="4"/>
  <c r="AG857" i="4"/>
  <c r="AH857" i="4"/>
  <c r="AI857" i="4"/>
  <c r="AJ857" i="4"/>
  <c r="BZ857" i="4"/>
  <c r="CA857" i="4"/>
  <c r="C858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AB858" i="4"/>
  <c r="AC858" i="4"/>
  <c r="AD858" i="4"/>
  <c r="AE858" i="4"/>
  <c r="AF858" i="4"/>
  <c r="AG858" i="4"/>
  <c r="AH858" i="4"/>
  <c r="AI858" i="4"/>
  <c r="AJ858" i="4"/>
  <c r="BZ858" i="4"/>
  <c r="CA858" i="4"/>
  <c r="C859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AB859" i="4"/>
  <c r="AC859" i="4"/>
  <c r="AD859" i="4"/>
  <c r="AE859" i="4"/>
  <c r="AF859" i="4"/>
  <c r="AG859" i="4"/>
  <c r="AH859" i="4"/>
  <c r="AI859" i="4"/>
  <c r="AJ859" i="4"/>
  <c r="BZ859" i="4"/>
  <c r="CA859" i="4"/>
  <c r="C860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AB860" i="4"/>
  <c r="AC860" i="4"/>
  <c r="AD860" i="4"/>
  <c r="AE860" i="4"/>
  <c r="AF860" i="4"/>
  <c r="AG860" i="4"/>
  <c r="AH860" i="4"/>
  <c r="AI860" i="4"/>
  <c r="AJ860" i="4"/>
  <c r="BZ860" i="4"/>
  <c r="CA860" i="4"/>
  <c r="C861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AB861" i="4"/>
  <c r="AC861" i="4"/>
  <c r="AD861" i="4"/>
  <c r="AE861" i="4"/>
  <c r="AF861" i="4"/>
  <c r="AG861" i="4"/>
  <c r="AH861" i="4"/>
  <c r="AI861" i="4"/>
  <c r="AJ861" i="4"/>
  <c r="BZ861" i="4"/>
  <c r="CA861" i="4"/>
  <c r="C862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AB862" i="4"/>
  <c r="AC862" i="4"/>
  <c r="AD862" i="4"/>
  <c r="AE862" i="4"/>
  <c r="AF862" i="4"/>
  <c r="AG862" i="4"/>
  <c r="AH862" i="4"/>
  <c r="AI862" i="4"/>
  <c r="AJ862" i="4"/>
  <c r="BZ862" i="4"/>
  <c r="CA862" i="4"/>
  <c r="C863" i="4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AB863" i="4"/>
  <c r="AC863" i="4"/>
  <c r="AD863" i="4"/>
  <c r="AE863" i="4"/>
  <c r="AF863" i="4"/>
  <c r="AG863" i="4"/>
  <c r="AH863" i="4"/>
  <c r="AI863" i="4"/>
  <c r="AJ863" i="4"/>
  <c r="BZ863" i="4"/>
  <c r="CA863" i="4"/>
  <c r="C864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AB864" i="4"/>
  <c r="AC864" i="4"/>
  <c r="AD864" i="4"/>
  <c r="AE864" i="4"/>
  <c r="AF864" i="4"/>
  <c r="AG864" i="4"/>
  <c r="AH864" i="4"/>
  <c r="AI864" i="4"/>
  <c r="AJ864" i="4"/>
  <c r="BZ864" i="4"/>
  <c r="CA864" i="4"/>
  <c r="C865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AB865" i="4"/>
  <c r="AC865" i="4"/>
  <c r="AD865" i="4"/>
  <c r="AE865" i="4"/>
  <c r="AF865" i="4"/>
  <c r="AG865" i="4"/>
  <c r="AH865" i="4"/>
  <c r="AI865" i="4"/>
  <c r="AJ865" i="4"/>
  <c r="BZ865" i="4"/>
  <c r="CA865" i="4"/>
  <c r="C866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AB866" i="4"/>
  <c r="AC866" i="4"/>
  <c r="AD866" i="4"/>
  <c r="AE866" i="4"/>
  <c r="AF866" i="4"/>
  <c r="AG866" i="4"/>
  <c r="AH866" i="4"/>
  <c r="AI866" i="4"/>
  <c r="AJ866" i="4"/>
  <c r="BZ866" i="4"/>
  <c r="CA866" i="4"/>
  <c r="C867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AB867" i="4"/>
  <c r="AC867" i="4"/>
  <c r="AD867" i="4"/>
  <c r="AE867" i="4"/>
  <c r="AF867" i="4"/>
  <c r="AG867" i="4"/>
  <c r="AH867" i="4"/>
  <c r="AI867" i="4"/>
  <c r="AJ867" i="4"/>
  <c r="BZ867" i="4"/>
  <c r="CA867" i="4"/>
  <c r="C868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AB868" i="4"/>
  <c r="AC868" i="4"/>
  <c r="AD868" i="4"/>
  <c r="AE868" i="4"/>
  <c r="AF868" i="4"/>
  <c r="AG868" i="4"/>
  <c r="AH868" i="4"/>
  <c r="AI868" i="4"/>
  <c r="AJ868" i="4"/>
  <c r="BZ868" i="4"/>
  <c r="CA868" i="4"/>
  <c r="C869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S869" i="4"/>
  <c r="T869" i="4"/>
  <c r="U869" i="4"/>
  <c r="V869" i="4"/>
  <c r="W869" i="4"/>
  <c r="X869" i="4"/>
  <c r="Y869" i="4"/>
  <c r="Z869" i="4"/>
  <c r="AA869" i="4"/>
  <c r="AB869" i="4"/>
  <c r="AC869" i="4"/>
  <c r="AD869" i="4"/>
  <c r="AE869" i="4"/>
  <c r="AF869" i="4"/>
  <c r="AG869" i="4"/>
  <c r="AH869" i="4"/>
  <c r="AI869" i="4"/>
  <c r="AJ869" i="4"/>
  <c r="BZ869" i="4"/>
  <c r="CA869" i="4"/>
  <c r="C870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AB870" i="4"/>
  <c r="AC870" i="4"/>
  <c r="AD870" i="4"/>
  <c r="AE870" i="4"/>
  <c r="AF870" i="4"/>
  <c r="AG870" i="4"/>
  <c r="AH870" i="4"/>
  <c r="AI870" i="4"/>
  <c r="AJ870" i="4"/>
  <c r="BZ870" i="4"/>
  <c r="CA870" i="4"/>
  <c r="C871" i="4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AB871" i="4"/>
  <c r="AC871" i="4"/>
  <c r="AD871" i="4"/>
  <c r="AE871" i="4"/>
  <c r="AF871" i="4"/>
  <c r="AG871" i="4"/>
  <c r="AH871" i="4"/>
  <c r="AI871" i="4"/>
  <c r="AJ871" i="4"/>
  <c r="BZ871" i="4"/>
  <c r="CA871" i="4"/>
  <c r="C872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AB872" i="4"/>
  <c r="AC872" i="4"/>
  <c r="AD872" i="4"/>
  <c r="AE872" i="4"/>
  <c r="AF872" i="4"/>
  <c r="AG872" i="4"/>
  <c r="AH872" i="4"/>
  <c r="AI872" i="4"/>
  <c r="AJ872" i="4"/>
  <c r="BZ872" i="4"/>
  <c r="CA872" i="4"/>
  <c r="C873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AB873" i="4"/>
  <c r="AC873" i="4"/>
  <c r="AD873" i="4"/>
  <c r="AE873" i="4"/>
  <c r="AF873" i="4"/>
  <c r="AG873" i="4"/>
  <c r="AH873" i="4"/>
  <c r="AI873" i="4"/>
  <c r="AJ873" i="4"/>
  <c r="BZ873" i="4"/>
  <c r="CA873" i="4"/>
  <c r="C874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AB874" i="4"/>
  <c r="AC874" i="4"/>
  <c r="AD874" i="4"/>
  <c r="AE874" i="4"/>
  <c r="AF874" i="4"/>
  <c r="AG874" i="4"/>
  <c r="AH874" i="4"/>
  <c r="AI874" i="4"/>
  <c r="AJ874" i="4"/>
  <c r="BZ874" i="4"/>
  <c r="CA874" i="4"/>
  <c r="C875" i="4"/>
  <c r="D875" i="4"/>
  <c r="E875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R875" i="4"/>
  <c r="S875" i="4"/>
  <c r="T875" i="4"/>
  <c r="U875" i="4"/>
  <c r="V875" i="4"/>
  <c r="W875" i="4"/>
  <c r="X875" i="4"/>
  <c r="Y875" i="4"/>
  <c r="Z875" i="4"/>
  <c r="AA875" i="4"/>
  <c r="AB875" i="4"/>
  <c r="AC875" i="4"/>
  <c r="AD875" i="4"/>
  <c r="AE875" i="4"/>
  <c r="AF875" i="4"/>
  <c r="AG875" i="4"/>
  <c r="AH875" i="4"/>
  <c r="AI875" i="4"/>
  <c r="AJ875" i="4"/>
  <c r="BZ875" i="4"/>
  <c r="CA875" i="4"/>
  <c r="C876" i="4"/>
  <c r="D876" i="4"/>
  <c r="E876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R876" i="4"/>
  <c r="S876" i="4"/>
  <c r="T876" i="4"/>
  <c r="U876" i="4"/>
  <c r="V876" i="4"/>
  <c r="W876" i="4"/>
  <c r="X876" i="4"/>
  <c r="Y876" i="4"/>
  <c r="Z876" i="4"/>
  <c r="AA876" i="4"/>
  <c r="AB876" i="4"/>
  <c r="AC876" i="4"/>
  <c r="AD876" i="4"/>
  <c r="AE876" i="4"/>
  <c r="AF876" i="4"/>
  <c r="AG876" i="4"/>
  <c r="AH876" i="4"/>
  <c r="AI876" i="4"/>
  <c r="AJ876" i="4"/>
  <c r="BZ876" i="4"/>
  <c r="CA876" i="4"/>
  <c r="C877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AB877" i="4"/>
  <c r="AC877" i="4"/>
  <c r="AD877" i="4"/>
  <c r="AE877" i="4"/>
  <c r="AF877" i="4"/>
  <c r="AG877" i="4"/>
  <c r="AH877" i="4"/>
  <c r="AI877" i="4"/>
  <c r="AJ877" i="4"/>
  <c r="BZ877" i="4"/>
  <c r="CA877" i="4"/>
  <c r="C878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AB878" i="4"/>
  <c r="AC878" i="4"/>
  <c r="AD878" i="4"/>
  <c r="AE878" i="4"/>
  <c r="AF878" i="4"/>
  <c r="AG878" i="4"/>
  <c r="AH878" i="4"/>
  <c r="AI878" i="4"/>
  <c r="AJ878" i="4"/>
  <c r="BZ878" i="4"/>
  <c r="CA878" i="4"/>
  <c r="C879" i="4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AB879" i="4"/>
  <c r="AC879" i="4"/>
  <c r="AD879" i="4"/>
  <c r="AE879" i="4"/>
  <c r="AF879" i="4"/>
  <c r="AG879" i="4"/>
  <c r="AH879" i="4"/>
  <c r="AI879" i="4"/>
  <c r="AJ879" i="4"/>
  <c r="BZ879" i="4"/>
  <c r="CA879" i="4"/>
  <c r="C880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AB880" i="4"/>
  <c r="AC880" i="4"/>
  <c r="AD880" i="4"/>
  <c r="AE880" i="4"/>
  <c r="AF880" i="4"/>
  <c r="AG880" i="4"/>
  <c r="AH880" i="4"/>
  <c r="AI880" i="4"/>
  <c r="AJ880" i="4"/>
  <c r="BZ880" i="4"/>
  <c r="CA880" i="4"/>
  <c r="C881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AB881" i="4"/>
  <c r="AC881" i="4"/>
  <c r="AD881" i="4"/>
  <c r="AE881" i="4"/>
  <c r="AF881" i="4"/>
  <c r="AG881" i="4"/>
  <c r="AH881" i="4"/>
  <c r="AI881" i="4"/>
  <c r="AJ881" i="4"/>
  <c r="BZ881" i="4"/>
  <c r="CA881" i="4"/>
  <c r="C882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S882" i="4"/>
  <c r="T882" i="4"/>
  <c r="U882" i="4"/>
  <c r="V882" i="4"/>
  <c r="W882" i="4"/>
  <c r="X882" i="4"/>
  <c r="Y882" i="4"/>
  <c r="Z882" i="4"/>
  <c r="AA882" i="4"/>
  <c r="AB882" i="4"/>
  <c r="AC882" i="4"/>
  <c r="AD882" i="4"/>
  <c r="AE882" i="4"/>
  <c r="AF882" i="4"/>
  <c r="AG882" i="4"/>
  <c r="AH882" i="4"/>
  <c r="AI882" i="4"/>
  <c r="AJ882" i="4"/>
  <c r="BZ882" i="4"/>
  <c r="CA882" i="4"/>
  <c r="C883" i="4"/>
  <c r="D883" i="4"/>
  <c r="E883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R883" i="4"/>
  <c r="S883" i="4"/>
  <c r="T883" i="4"/>
  <c r="U883" i="4"/>
  <c r="V883" i="4"/>
  <c r="W883" i="4"/>
  <c r="X883" i="4"/>
  <c r="Y883" i="4"/>
  <c r="Z883" i="4"/>
  <c r="AA883" i="4"/>
  <c r="AB883" i="4"/>
  <c r="AC883" i="4"/>
  <c r="AD883" i="4"/>
  <c r="AE883" i="4"/>
  <c r="AF883" i="4"/>
  <c r="AG883" i="4"/>
  <c r="AH883" i="4"/>
  <c r="AI883" i="4"/>
  <c r="AJ883" i="4"/>
  <c r="BZ883" i="4"/>
  <c r="CA883" i="4"/>
  <c r="C884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AB884" i="4"/>
  <c r="AC884" i="4"/>
  <c r="AD884" i="4"/>
  <c r="AE884" i="4"/>
  <c r="AF884" i="4"/>
  <c r="AG884" i="4"/>
  <c r="AH884" i="4"/>
  <c r="AI884" i="4"/>
  <c r="AJ884" i="4"/>
  <c r="BZ884" i="4"/>
  <c r="CA884" i="4"/>
  <c r="C885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AB885" i="4"/>
  <c r="AC885" i="4"/>
  <c r="AD885" i="4"/>
  <c r="AE885" i="4"/>
  <c r="AF885" i="4"/>
  <c r="AG885" i="4"/>
  <c r="AH885" i="4"/>
  <c r="AI885" i="4"/>
  <c r="AJ885" i="4"/>
  <c r="BZ885" i="4"/>
  <c r="CA885" i="4"/>
  <c r="C886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AB886" i="4"/>
  <c r="AC886" i="4"/>
  <c r="AD886" i="4"/>
  <c r="AE886" i="4"/>
  <c r="AF886" i="4"/>
  <c r="AG886" i="4"/>
  <c r="AH886" i="4"/>
  <c r="AI886" i="4"/>
  <c r="AJ886" i="4"/>
  <c r="BZ886" i="4"/>
  <c r="CA886" i="4"/>
  <c r="C887" i="4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AB887" i="4"/>
  <c r="AC887" i="4"/>
  <c r="AD887" i="4"/>
  <c r="AE887" i="4"/>
  <c r="AF887" i="4"/>
  <c r="AG887" i="4"/>
  <c r="AH887" i="4"/>
  <c r="AI887" i="4"/>
  <c r="AJ887" i="4"/>
  <c r="BZ887" i="4"/>
  <c r="CA887" i="4"/>
  <c r="C888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AB888" i="4"/>
  <c r="AC888" i="4"/>
  <c r="AD888" i="4"/>
  <c r="AE888" i="4"/>
  <c r="AF888" i="4"/>
  <c r="AG888" i="4"/>
  <c r="AH888" i="4"/>
  <c r="AI888" i="4"/>
  <c r="AJ888" i="4"/>
  <c r="BZ888" i="4"/>
  <c r="CA888" i="4"/>
  <c r="C889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AB889" i="4"/>
  <c r="AC889" i="4"/>
  <c r="AD889" i="4"/>
  <c r="AE889" i="4"/>
  <c r="AF889" i="4"/>
  <c r="AG889" i="4"/>
  <c r="AH889" i="4"/>
  <c r="AI889" i="4"/>
  <c r="AJ889" i="4"/>
  <c r="BZ889" i="4"/>
  <c r="CA889" i="4"/>
  <c r="C890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AB890" i="4"/>
  <c r="AC890" i="4"/>
  <c r="AD890" i="4"/>
  <c r="AE890" i="4"/>
  <c r="AF890" i="4"/>
  <c r="AG890" i="4"/>
  <c r="AH890" i="4"/>
  <c r="AI890" i="4"/>
  <c r="AJ890" i="4"/>
  <c r="BZ890" i="4"/>
  <c r="CA890" i="4"/>
  <c r="C891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S891" i="4"/>
  <c r="T891" i="4"/>
  <c r="U891" i="4"/>
  <c r="V891" i="4"/>
  <c r="W891" i="4"/>
  <c r="X891" i="4"/>
  <c r="Y891" i="4"/>
  <c r="Z891" i="4"/>
  <c r="AA891" i="4"/>
  <c r="AB891" i="4"/>
  <c r="AC891" i="4"/>
  <c r="AD891" i="4"/>
  <c r="AE891" i="4"/>
  <c r="AF891" i="4"/>
  <c r="AG891" i="4"/>
  <c r="AH891" i="4"/>
  <c r="AI891" i="4"/>
  <c r="AJ891" i="4"/>
  <c r="BZ891" i="4"/>
  <c r="CA891" i="4"/>
  <c r="C892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AB892" i="4"/>
  <c r="AC892" i="4"/>
  <c r="AD892" i="4"/>
  <c r="AE892" i="4"/>
  <c r="AF892" i="4"/>
  <c r="AG892" i="4"/>
  <c r="AH892" i="4"/>
  <c r="AI892" i="4"/>
  <c r="AJ892" i="4"/>
  <c r="BZ892" i="4"/>
  <c r="CA892" i="4"/>
  <c r="C893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AB893" i="4"/>
  <c r="AC893" i="4"/>
  <c r="AD893" i="4"/>
  <c r="AE893" i="4"/>
  <c r="AF893" i="4"/>
  <c r="AG893" i="4"/>
  <c r="AH893" i="4"/>
  <c r="AI893" i="4"/>
  <c r="AJ893" i="4"/>
  <c r="BZ893" i="4"/>
  <c r="CA893" i="4"/>
  <c r="C894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AB894" i="4"/>
  <c r="AC894" i="4"/>
  <c r="AD894" i="4"/>
  <c r="AE894" i="4"/>
  <c r="AF894" i="4"/>
  <c r="AG894" i="4"/>
  <c r="AH894" i="4"/>
  <c r="AI894" i="4"/>
  <c r="AJ894" i="4"/>
  <c r="BZ894" i="4"/>
  <c r="CA894" i="4"/>
  <c r="C895" i="4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AB895" i="4"/>
  <c r="AC895" i="4"/>
  <c r="AD895" i="4"/>
  <c r="AE895" i="4"/>
  <c r="AF895" i="4"/>
  <c r="AG895" i="4"/>
  <c r="AH895" i="4"/>
  <c r="AI895" i="4"/>
  <c r="AJ895" i="4"/>
  <c r="BZ895" i="4"/>
  <c r="CA895" i="4"/>
  <c r="C896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AB896" i="4"/>
  <c r="AC896" i="4"/>
  <c r="AD896" i="4"/>
  <c r="AE896" i="4"/>
  <c r="AF896" i="4"/>
  <c r="AG896" i="4"/>
  <c r="AH896" i="4"/>
  <c r="AI896" i="4"/>
  <c r="AJ896" i="4"/>
  <c r="BZ896" i="4"/>
  <c r="CA896" i="4"/>
  <c r="C897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AB897" i="4"/>
  <c r="AC897" i="4"/>
  <c r="AD897" i="4"/>
  <c r="AE897" i="4"/>
  <c r="AF897" i="4"/>
  <c r="AG897" i="4"/>
  <c r="AH897" i="4"/>
  <c r="AI897" i="4"/>
  <c r="AJ897" i="4"/>
  <c r="BZ897" i="4"/>
  <c r="CA897" i="4"/>
  <c r="C898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AB898" i="4"/>
  <c r="AC898" i="4"/>
  <c r="AD898" i="4"/>
  <c r="AE898" i="4"/>
  <c r="AF898" i="4"/>
  <c r="AG898" i="4"/>
  <c r="AH898" i="4"/>
  <c r="AI898" i="4"/>
  <c r="AJ898" i="4"/>
  <c r="BZ898" i="4"/>
  <c r="CA898" i="4"/>
  <c r="C899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AB899" i="4"/>
  <c r="AC899" i="4"/>
  <c r="AD899" i="4"/>
  <c r="AE899" i="4"/>
  <c r="AF899" i="4"/>
  <c r="AG899" i="4"/>
  <c r="AH899" i="4"/>
  <c r="AI899" i="4"/>
  <c r="AJ899" i="4"/>
  <c r="BZ899" i="4"/>
  <c r="CA899" i="4"/>
  <c r="C900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AB900" i="4"/>
  <c r="AC900" i="4"/>
  <c r="AD900" i="4"/>
  <c r="AE900" i="4"/>
  <c r="AF900" i="4"/>
  <c r="AG900" i="4"/>
  <c r="AH900" i="4"/>
  <c r="AI900" i="4"/>
  <c r="AJ900" i="4"/>
  <c r="BZ900" i="4"/>
  <c r="CA900" i="4"/>
  <c r="C901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AB901" i="4"/>
  <c r="AC901" i="4"/>
  <c r="AD901" i="4"/>
  <c r="AE901" i="4"/>
  <c r="AF901" i="4"/>
  <c r="AG901" i="4"/>
  <c r="AH901" i="4"/>
  <c r="AI901" i="4"/>
  <c r="AJ901" i="4"/>
  <c r="BZ901" i="4"/>
  <c r="CA901" i="4"/>
  <c r="C902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AB902" i="4"/>
  <c r="AC902" i="4"/>
  <c r="AD902" i="4"/>
  <c r="AE902" i="4"/>
  <c r="AF902" i="4"/>
  <c r="AG902" i="4"/>
  <c r="AH902" i="4"/>
  <c r="AI902" i="4"/>
  <c r="AJ902" i="4"/>
  <c r="BZ902" i="4"/>
  <c r="CA902" i="4"/>
  <c r="C903" i="4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AB903" i="4"/>
  <c r="AC903" i="4"/>
  <c r="AD903" i="4"/>
  <c r="AE903" i="4"/>
  <c r="AF903" i="4"/>
  <c r="AG903" i="4"/>
  <c r="AH903" i="4"/>
  <c r="AI903" i="4"/>
  <c r="AJ903" i="4"/>
  <c r="BZ903" i="4"/>
  <c r="CA903" i="4"/>
  <c r="C904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AB904" i="4"/>
  <c r="AC904" i="4"/>
  <c r="AD904" i="4"/>
  <c r="AE904" i="4"/>
  <c r="AF904" i="4"/>
  <c r="AG904" i="4"/>
  <c r="AH904" i="4"/>
  <c r="AI904" i="4"/>
  <c r="AJ904" i="4"/>
  <c r="BZ904" i="4"/>
  <c r="CA904" i="4"/>
  <c r="C905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AB905" i="4"/>
  <c r="AC905" i="4"/>
  <c r="AD905" i="4"/>
  <c r="AE905" i="4"/>
  <c r="AF905" i="4"/>
  <c r="AG905" i="4"/>
  <c r="AH905" i="4"/>
  <c r="AI905" i="4"/>
  <c r="AJ905" i="4"/>
  <c r="BZ905" i="4"/>
  <c r="CA905" i="4"/>
  <c r="C906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AB906" i="4"/>
  <c r="AC906" i="4"/>
  <c r="AD906" i="4"/>
  <c r="AE906" i="4"/>
  <c r="AF906" i="4"/>
  <c r="AG906" i="4"/>
  <c r="AH906" i="4"/>
  <c r="AI906" i="4"/>
  <c r="AJ906" i="4"/>
  <c r="BZ906" i="4"/>
  <c r="CA906" i="4"/>
  <c r="C907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S907" i="4"/>
  <c r="T907" i="4"/>
  <c r="U907" i="4"/>
  <c r="V907" i="4"/>
  <c r="W907" i="4"/>
  <c r="X907" i="4"/>
  <c r="Y907" i="4"/>
  <c r="Z907" i="4"/>
  <c r="AA907" i="4"/>
  <c r="AB907" i="4"/>
  <c r="AC907" i="4"/>
  <c r="AD907" i="4"/>
  <c r="AE907" i="4"/>
  <c r="AF907" i="4"/>
  <c r="AG907" i="4"/>
  <c r="AH907" i="4"/>
  <c r="AI907" i="4"/>
  <c r="AJ907" i="4"/>
  <c r="BZ907" i="4"/>
  <c r="CA907" i="4"/>
  <c r="C908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AB908" i="4"/>
  <c r="AC908" i="4"/>
  <c r="AD908" i="4"/>
  <c r="AE908" i="4"/>
  <c r="AF908" i="4"/>
  <c r="AG908" i="4"/>
  <c r="AH908" i="4"/>
  <c r="AI908" i="4"/>
  <c r="AJ908" i="4"/>
  <c r="BZ908" i="4"/>
  <c r="CA908" i="4"/>
  <c r="C909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AB909" i="4"/>
  <c r="AC909" i="4"/>
  <c r="AD909" i="4"/>
  <c r="AE909" i="4"/>
  <c r="AF909" i="4"/>
  <c r="AG909" i="4"/>
  <c r="AH909" i="4"/>
  <c r="AI909" i="4"/>
  <c r="AJ909" i="4"/>
  <c r="BZ909" i="4"/>
  <c r="CA909" i="4"/>
  <c r="C910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AB910" i="4"/>
  <c r="AC910" i="4"/>
  <c r="AD910" i="4"/>
  <c r="AE910" i="4"/>
  <c r="AF910" i="4"/>
  <c r="AG910" i="4"/>
  <c r="AH910" i="4"/>
  <c r="AI910" i="4"/>
  <c r="AJ910" i="4"/>
  <c r="BZ910" i="4"/>
  <c r="CA910" i="4"/>
  <c r="C911" i="4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AB911" i="4"/>
  <c r="AC911" i="4"/>
  <c r="AD911" i="4"/>
  <c r="AE911" i="4"/>
  <c r="AF911" i="4"/>
  <c r="AG911" i="4"/>
  <c r="AH911" i="4"/>
  <c r="AI911" i="4"/>
  <c r="AJ911" i="4"/>
  <c r="BZ911" i="4"/>
  <c r="CA911" i="4"/>
  <c r="C912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AB912" i="4"/>
  <c r="AC912" i="4"/>
  <c r="AD912" i="4"/>
  <c r="AE912" i="4"/>
  <c r="AF912" i="4"/>
  <c r="AG912" i="4"/>
  <c r="AH912" i="4"/>
  <c r="AI912" i="4"/>
  <c r="AJ912" i="4"/>
  <c r="BZ912" i="4"/>
  <c r="CA912" i="4"/>
  <c r="C913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AB913" i="4"/>
  <c r="AC913" i="4"/>
  <c r="AD913" i="4"/>
  <c r="AE913" i="4"/>
  <c r="AF913" i="4"/>
  <c r="AG913" i="4"/>
  <c r="AH913" i="4"/>
  <c r="AI913" i="4"/>
  <c r="AJ913" i="4"/>
  <c r="BZ913" i="4"/>
  <c r="CA913" i="4"/>
  <c r="C914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AB914" i="4"/>
  <c r="AC914" i="4"/>
  <c r="AD914" i="4"/>
  <c r="AE914" i="4"/>
  <c r="AF914" i="4"/>
  <c r="AG914" i="4"/>
  <c r="AH914" i="4"/>
  <c r="AI914" i="4"/>
  <c r="AJ914" i="4"/>
  <c r="BZ914" i="4"/>
  <c r="CA914" i="4"/>
  <c r="C915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AB915" i="4"/>
  <c r="AC915" i="4"/>
  <c r="AD915" i="4"/>
  <c r="AE915" i="4"/>
  <c r="AF915" i="4"/>
  <c r="AG915" i="4"/>
  <c r="AH915" i="4"/>
  <c r="AI915" i="4"/>
  <c r="AJ915" i="4"/>
  <c r="BZ915" i="4"/>
  <c r="CA915" i="4"/>
  <c r="C916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AB916" i="4"/>
  <c r="AC916" i="4"/>
  <c r="AD916" i="4"/>
  <c r="AE916" i="4"/>
  <c r="AF916" i="4"/>
  <c r="AG916" i="4"/>
  <c r="AH916" i="4"/>
  <c r="AI916" i="4"/>
  <c r="AJ916" i="4"/>
  <c r="BZ916" i="4"/>
  <c r="CA916" i="4"/>
  <c r="C917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AB917" i="4"/>
  <c r="AC917" i="4"/>
  <c r="AD917" i="4"/>
  <c r="AE917" i="4"/>
  <c r="AF917" i="4"/>
  <c r="AG917" i="4"/>
  <c r="AH917" i="4"/>
  <c r="AI917" i="4"/>
  <c r="AJ917" i="4"/>
  <c r="BZ917" i="4"/>
  <c r="CA917" i="4"/>
  <c r="C918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AB918" i="4"/>
  <c r="AC918" i="4"/>
  <c r="AD918" i="4"/>
  <c r="AE918" i="4"/>
  <c r="AF918" i="4"/>
  <c r="AG918" i="4"/>
  <c r="AH918" i="4"/>
  <c r="AI918" i="4"/>
  <c r="AJ918" i="4"/>
  <c r="BZ918" i="4"/>
  <c r="CA918" i="4"/>
  <c r="C919" i="4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AB919" i="4"/>
  <c r="AC919" i="4"/>
  <c r="AD919" i="4"/>
  <c r="AE919" i="4"/>
  <c r="AF919" i="4"/>
  <c r="AG919" i="4"/>
  <c r="AH919" i="4"/>
  <c r="AI919" i="4"/>
  <c r="AJ919" i="4"/>
  <c r="BZ919" i="4"/>
  <c r="CA919" i="4"/>
  <c r="C920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AB920" i="4"/>
  <c r="AC920" i="4"/>
  <c r="AD920" i="4"/>
  <c r="AE920" i="4"/>
  <c r="AF920" i="4"/>
  <c r="AG920" i="4"/>
  <c r="AH920" i="4"/>
  <c r="AI920" i="4"/>
  <c r="AJ920" i="4"/>
  <c r="BZ920" i="4"/>
  <c r="CA920" i="4"/>
  <c r="C921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AB921" i="4"/>
  <c r="AC921" i="4"/>
  <c r="AD921" i="4"/>
  <c r="AE921" i="4"/>
  <c r="AF921" i="4"/>
  <c r="AG921" i="4"/>
  <c r="AH921" i="4"/>
  <c r="AI921" i="4"/>
  <c r="AJ921" i="4"/>
  <c r="BZ921" i="4"/>
  <c r="CA921" i="4"/>
  <c r="C922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AB922" i="4"/>
  <c r="AC922" i="4"/>
  <c r="AD922" i="4"/>
  <c r="AE922" i="4"/>
  <c r="AF922" i="4"/>
  <c r="AG922" i="4"/>
  <c r="AH922" i="4"/>
  <c r="AI922" i="4"/>
  <c r="AJ922" i="4"/>
  <c r="BZ922" i="4"/>
  <c r="CA922" i="4"/>
  <c r="C923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S923" i="4"/>
  <c r="T923" i="4"/>
  <c r="U923" i="4"/>
  <c r="V923" i="4"/>
  <c r="W923" i="4"/>
  <c r="X923" i="4"/>
  <c r="Y923" i="4"/>
  <c r="Z923" i="4"/>
  <c r="AA923" i="4"/>
  <c r="AB923" i="4"/>
  <c r="AC923" i="4"/>
  <c r="AD923" i="4"/>
  <c r="AE923" i="4"/>
  <c r="AF923" i="4"/>
  <c r="AG923" i="4"/>
  <c r="AH923" i="4"/>
  <c r="AI923" i="4"/>
  <c r="AJ923" i="4"/>
  <c r="BZ923" i="4"/>
  <c r="CA923" i="4"/>
  <c r="C924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AB924" i="4"/>
  <c r="AC924" i="4"/>
  <c r="AD924" i="4"/>
  <c r="AE924" i="4"/>
  <c r="AF924" i="4"/>
  <c r="AG924" i="4"/>
  <c r="AH924" i="4"/>
  <c r="AI924" i="4"/>
  <c r="AJ924" i="4"/>
  <c r="BZ924" i="4"/>
  <c r="CA924" i="4"/>
  <c r="C925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AB925" i="4"/>
  <c r="AC925" i="4"/>
  <c r="AD925" i="4"/>
  <c r="AE925" i="4"/>
  <c r="AF925" i="4"/>
  <c r="AG925" i="4"/>
  <c r="AH925" i="4"/>
  <c r="AI925" i="4"/>
  <c r="AJ925" i="4"/>
  <c r="BZ925" i="4"/>
  <c r="CA925" i="4"/>
  <c r="C926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AB926" i="4"/>
  <c r="AC926" i="4"/>
  <c r="AD926" i="4"/>
  <c r="AE926" i="4"/>
  <c r="AF926" i="4"/>
  <c r="AG926" i="4"/>
  <c r="AH926" i="4"/>
  <c r="AI926" i="4"/>
  <c r="AJ926" i="4"/>
  <c r="BZ926" i="4"/>
  <c r="CA926" i="4"/>
  <c r="C927" i="4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AB927" i="4"/>
  <c r="AC927" i="4"/>
  <c r="AD927" i="4"/>
  <c r="AE927" i="4"/>
  <c r="AF927" i="4"/>
  <c r="AG927" i="4"/>
  <c r="AH927" i="4"/>
  <c r="AI927" i="4"/>
  <c r="AJ927" i="4"/>
  <c r="BZ927" i="4"/>
  <c r="CA927" i="4"/>
  <c r="C928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AB928" i="4"/>
  <c r="AC928" i="4"/>
  <c r="AD928" i="4"/>
  <c r="AE928" i="4"/>
  <c r="AF928" i="4"/>
  <c r="AG928" i="4"/>
  <c r="AH928" i="4"/>
  <c r="AI928" i="4"/>
  <c r="AJ928" i="4"/>
  <c r="BZ928" i="4"/>
  <c r="CA928" i="4"/>
  <c r="C929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AB929" i="4"/>
  <c r="AC929" i="4"/>
  <c r="AD929" i="4"/>
  <c r="AE929" i="4"/>
  <c r="AF929" i="4"/>
  <c r="AG929" i="4"/>
  <c r="AH929" i="4"/>
  <c r="AI929" i="4"/>
  <c r="AJ929" i="4"/>
  <c r="BZ929" i="4"/>
  <c r="CA929" i="4"/>
  <c r="C930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AB930" i="4"/>
  <c r="AC930" i="4"/>
  <c r="AD930" i="4"/>
  <c r="AE930" i="4"/>
  <c r="AF930" i="4"/>
  <c r="AG930" i="4"/>
  <c r="AH930" i="4"/>
  <c r="AI930" i="4"/>
  <c r="AJ930" i="4"/>
  <c r="BZ930" i="4"/>
  <c r="CA930" i="4"/>
  <c r="C931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AB931" i="4"/>
  <c r="AC931" i="4"/>
  <c r="AD931" i="4"/>
  <c r="AE931" i="4"/>
  <c r="AF931" i="4"/>
  <c r="AG931" i="4"/>
  <c r="AH931" i="4"/>
  <c r="AI931" i="4"/>
  <c r="AJ931" i="4"/>
  <c r="BZ931" i="4"/>
  <c r="CA931" i="4"/>
  <c r="C932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AB932" i="4"/>
  <c r="AC932" i="4"/>
  <c r="AD932" i="4"/>
  <c r="AE932" i="4"/>
  <c r="AF932" i="4"/>
  <c r="AG932" i="4"/>
  <c r="AH932" i="4"/>
  <c r="AI932" i="4"/>
  <c r="AJ932" i="4"/>
  <c r="BZ932" i="4"/>
  <c r="CA932" i="4"/>
  <c r="C933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AB933" i="4"/>
  <c r="AC933" i="4"/>
  <c r="AD933" i="4"/>
  <c r="AE933" i="4"/>
  <c r="AF933" i="4"/>
  <c r="AG933" i="4"/>
  <c r="AH933" i="4"/>
  <c r="AI933" i="4"/>
  <c r="AJ933" i="4"/>
  <c r="BZ933" i="4"/>
  <c r="CA933" i="4"/>
  <c r="C934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AB934" i="4"/>
  <c r="AC934" i="4"/>
  <c r="AD934" i="4"/>
  <c r="AE934" i="4"/>
  <c r="AF934" i="4"/>
  <c r="AG934" i="4"/>
  <c r="AH934" i="4"/>
  <c r="AI934" i="4"/>
  <c r="AJ934" i="4"/>
  <c r="BZ934" i="4"/>
  <c r="CA934" i="4"/>
  <c r="C935" i="4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AB935" i="4"/>
  <c r="AC935" i="4"/>
  <c r="AD935" i="4"/>
  <c r="AE935" i="4"/>
  <c r="AF935" i="4"/>
  <c r="AG935" i="4"/>
  <c r="AH935" i="4"/>
  <c r="AI935" i="4"/>
  <c r="AJ935" i="4"/>
  <c r="BZ935" i="4"/>
  <c r="CA935" i="4"/>
  <c r="C936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AB936" i="4"/>
  <c r="AC936" i="4"/>
  <c r="AD936" i="4"/>
  <c r="AE936" i="4"/>
  <c r="AF936" i="4"/>
  <c r="AG936" i="4"/>
  <c r="AH936" i="4"/>
  <c r="AI936" i="4"/>
  <c r="AJ936" i="4"/>
  <c r="BZ936" i="4"/>
  <c r="CA936" i="4"/>
  <c r="C937" i="4"/>
  <c r="D937" i="4"/>
  <c r="E937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S937" i="4"/>
  <c r="T937" i="4"/>
  <c r="U937" i="4"/>
  <c r="V937" i="4"/>
  <c r="W937" i="4"/>
  <c r="X937" i="4"/>
  <c r="Y937" i="4"/>
  <c r="Z937" i="4"/>
  <c r="AA937" i="4"/>
  <c r="AB937" i="4"/>
  <c r="AC937" i="4"/>
  <c r="AD937" i="4"/>
  <c r="AE937" i="4"/>
  <c r="AF937" i="4"/>
  <c r="AG937" i="4"/>
  <c r="AH937" i="4"/>
  <c r="AI937" i="4"/>
  <c r="AJ937" i="4"/>
  <c r="BZ937" i="4"/>
  <c r="CA937" i="4"/>
  <c r="C938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AB938" i="4"/>
  <c r="AC938" i="4"/>
  <c r="AD938" i="4"/>
  <c r="AE938" i="4"/>
  <c r="AF938" i="4"/>
  <c r="AG938" i="4"/>
  <c r="AH938" i="4"/>
  <c r="AI938" i="4"/>
  <c r="AJ938" i="4"/>
  <c r="BZ938" i="4"/>
  <c r="CA938" i="4"/>
  <c r="C939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S939" i="4"/>
  <c r="T939" i="4"/>
  <c r="U939" i="4"/>
  <c r="V939" i="4"/>
  <c r="W939" i="4"/>
  <c r="X939" i="4"/>
  <c r="Y939" i="4"/>
  <c r="Z939" i="4"/>
  <c r="AA939" i="4"/>
  <c r="AB939" i="4"/>
  <c r="AC939" i="4"/>
  <c r="AD939" i="4"/>
  <c r="AE939" i="4"/>
  <c r="AF939" i="4"/>
  <c r="AG939" i="4"/>
  <c r="AH939" i="4"/>
  <c r="AI939" i="4"/>
  <c r="AJ939" i="4"/>
  <c r="BZ939" i="4"/>
  <c r="CA939" i="4"/>
  <c r="C940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AB940" i="4"/>
  <c r="AC940" i="4"/>
  <c r="AD940" i="4"/>
  <c r="AE940" i="4"/>
  <c r="AF940" i="4"/>
  <c r="AG940" i="4"/>
  <c r="AH940" i="4"/>
  <c r="AI940" i="4"/>
  <c r="AJ940" i="4"/>
  <c r="BZ940" i="4"/>
  <c r="CA940" i="4"/>
  <c r="C941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AB941" i="4"/>
  <c r="AC941" i="4"/>
  <c r="AD941" i="4"/>
  <c r="AE941" i="4"/>
  <c r="AF941" i="4"/>
  <c r="AG941" i="4"/>
  <c r="AH941" i="4"/>
  <c r="AI941" i="4"/>
  <c r="AJ941" i="4"/>
  <c r="BZ941" i="4"/>
  <c r="CA941" i="4"/>
  <c r="C942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AB942" i="4"/>
  <c r="AC942" i="4"/>
  <c r="AD942" i="4"/>
  <c r="AE942" i="4"/>
  <c r="AF942" i="4"/>
  <c r="AG942" i="4"/>
  <c r="AH942" i="4"/>
  <c r="AI942" i="4"/>
  <c r="AJ942" i="4"/>
  <c r="BZ942" i="4"/>
  <c r="CA942" i="4"/>
  <c r="C943" i="4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AB943" i="4"/>
  <c r="AC943" i="4"/>
  <c r="AD943" i="4"/>
  <c r="AE943" i="4"/>
  <c r="AF943" i="4"/>
  <c r="AG943" i="4"/>
  <c r="AH943" i="4"/>
  <c r="AI943" i="4"/>
  <c r="AJ943" i="4"/>
  <c r="BZ943" i="4"/>
  <c r="CA943" i="4"/>
  <c r="C944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AB944" i="4"/>
  <c r="AC944" i="4"/>
  <c r="AD944" i="4"/>
  <c r="AE944" i="4"/>
  <c r="AF944" i="4"/>
  <c r="AG944" i="4"/>
  <c r="AH944" i="4"/>
  <c r="AI944" i="4"/>
  <c r="AJ944" i="4"/>
  <c r="BZ944" i="4"/>
  <c r="CA944" i="4"/>
  <c r="C945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AB945" i="4"/>
  <c r="AC945" i="4"/>
  <c r="AD945" i="4"/>
  <c r="AE945" i="4"/>
  <c r="AF945" i="4"/>
  <c r="AG945" i="4"/>
  <c r="AH945" i="4"/>
  <c r="AI945" i="4"/>
  <c r="AJ945" i="4"/>
  <c r="BZ945" i="4"/>
  <c r="CA945" i="4"/>
  <c r="C946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AB946" i="4"/>
  <c r="AC946" i="4"/>
  <c r="AD946" i="4"/>
  <c r="AE946" i="4"/>
  <c r="AF946" i="4"/>
  <c r="AG946" i="4"/>
  <c r="AH946" i="4"/>
  <c r="AI946" i="4"/>
  <c r="AJ946" i="4"/>
  <c r="BZ946" i="4"/>
  <c r="CA946" i="4"/>
  <c r="C947" i="4"/>
  <c r="D947" i="4"/>
  <c r="E947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R947" i="4"/>
  <c r="S947" i="4"/>
  <c r="T947" i="4"/>
  <c r="U947" i="4"/>
  <c r="V947" i="4"/>
  <c r="W947" i="4"/>
  <c r="X947" i="4"/>
  <c r="Y947" i="4"/>
  <c r="Z947" i="4"/>
  <c r="AA947" i="4"/>
  <c r="AB947" i="4"/>
  <c r="AC947" i="4"/>
  <c r="AD947" i="4"/>
  <c r="AE947" i="4"/>
  <c r="AF947" i="4"/>
  <c r="AG947" i="4"/>
  <c r="AH947" i="4"/>
  <c r="AI947" i="4"/>
  <c r="AJ947" i="4"/>
  <c r="BZ947" i="4"/>
  <c r="CA947" i="4"/>
  <c r="C948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S948" i="4"/>
  <c r="T948" i="4"/>
  <c r="U948" i="4"/>
  <c r="V948" i="4"/>
  <c r="W948" i="4"/>
  <c r="X948" i="4"/>
  <c r="Y948" i="4"/>
  <c r="Z948" i="4"/>
  <c r="AA948" i="4"/>
  <c r="AB948" i="4"/>
  <c r="AC948" i="4"/>
  <c r="AD948" i="4"/>
  <c r="AE948" i="4"/>
  <c r="AF948" i="4"/>
  <c r="AG948" i="4"/>
  <c r="AH948" i="4"/>
  <c r="AI948" i="4"/>
  <c r="AJ948" i="4"/>
  <c r="BZ948" i="4"/>
  <c r="CA948" i="4"/>
  <c r="C949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AB949" i="4"/>
  <c r="AC949" i="4"/>
  <c r="AD949" i="4"/>
  <c r="AE949" i="4"/>
  <c r="AF949" i="4"/>
  <c r="AG949" i="4"/>
  <c r="AH949" i="4"/>
  <c r="AI949" i="4"/>
  <c r="AJ949" i="4"/>
  <c r="BZ949" i="4"/>
  <c r="CA949" i="4"/>
  <c r="C950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AB950" i="4"/>
  <c r="AC950" i="4"/>
  <c r="AD950" i="4"/>
  <c r="AE950" i="4"/>
  <c r="AF950" i="4"/>
  <c r="AG950" i="4"/>
  <c r="AH950" i="4"/>
  <c r="AI950" i="4"/>
  <c r="AJ950" i="4"/>
  <c r="BZ950" i="4"/>
  <c r="CA950" i="4"/>
  <c r="C951" i="4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AB951" i="4"/>
  <c r="AC951" i="4"/>
  <c r="AD951" i="4"/>
  <c r="AE951" i="4"/>
  <c r="AF951" i="4"/>
  <c r="AG951" i="4"/>
  <c r="AH951" i="4"/>
  <c r="AI951" i="4"/>
  <c r="AJ951" i="4"/>
  <c r="BZ951" i="4"/>
  <c r="CA951" i="4"/>
  <c r="C952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AB952" i="4"/>
  <c r="AC952" i="4"/>
  <c r="AD952" i="4"/>
  <c r="AE952" i="4"/>
  <c r="AF952" i="4"/>
  <c r="AG952" i="4"/>
  <c r="AH952" i="4"/>
  <c r="AI952" i="4"/>
  <c r="AJ952" i="4"/>
  <c r="BZ952" i="4"/>
  <c r="CA952" i="4"/>
  <c r="C953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AB953" i="4"/>
  <c r="AC953" i="4"/>
  <c r="AD953" i="4"/>
  <c r="AE953" i="4"/>
  <c r="AF953" i="4"/>
  <c r="AG953" i="4"/>
  <c r="AH953" i="4"/>
  <c r="AI953" i="4"/>
  <c r="AJ953" i="4"/>
  <c r="BZ953" i="4"/>
  <c r="CA953" i="4"/>
  <c r="C954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AB954" i="4"/>
  <c r="AC954" i="4"/>
  <c r="AD954" i="4"/>
  <c r="AE954" i="4"/>
  <c r="AF954" i="4"/>
  <c r="AG954" i="4"/>
  <c r="AH954" i="4"/>
  <c r="AI954" i="4"/>
  <c r="AJ954" i="4"/>
  <c r="BZ954" i="4"/>
  <c r="CA954" i="4"/>
  <c r="C955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S955" i="4"/>
  <c r="T955" i="4"/>
  <c r="U955" i="4"/>
  <c r="V955" i="4"/>
  <c r="W955" i="4"/>
  <c r="X955" i="4"/>
  <c r="Y955" i="4"/>
  <c r="Z955" i="4"/>
  <c r="AA955" i="4"/>
  <c r="AB955" i="4"/>
  <c r="AC955" i="4"/>
  <c r="AD955" i="4"/>
  <c r="AE955" i="4"/>
  <c r="AF955" i="4"/>
  <c r="AG955" i="4"/>
  <c r="AH955" i="4"/>
  <c r="AI955" i="4"/>
  <c r="AJ955" i="4"/>
  <c r="BZ955" i="4"/>
  <c r="CA955" i="4"/>
  <c r="C956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AB956" i="4"/>
  <c r="AC956" i="4"/>
  <c r="AD956" i="4"/>
  <c r="AE956" i="4"/>
  <c r="AF956" i="4"/>
  <c r="AG956" i="4"/>
  <c r="AH956" i="4"/>
  <c r="AI956" i="4"/>
  <c r="AJ956" i="4"/>
  <c r="BZ956" i="4"/>
  <c r="CA956" i="4"/>
  <c r="C957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AB957" i="4"/>
  <c r="AC957" i="4"/>
  <c r="AD957" i="4"/>
  <c r="AE957" i="4"/>
  <c r="AF957" i="4"/>
  <c r="AG957" i="4"/>
  <c r="AH957" i="4"/>
  <c r="AI957" i="4"/>
  <c r="AJ957" i="4"/>
  <c r="BZ957" i="4"/>
  <c r="CA957" i="4"/>
  <c r="C958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AB958" i="4"/>
  <c r="AC958" i="4"/>
  <c r="AD958" i="4"/>
  <c r="AE958" i="4"/>
  <c r="AF958" i="4"/>
  <c r="AG958" i="4"/>
  <c r="AH958" i="4"/>
  <c r="AI958" i="4"/>
  <c r="AJ958" i="4"/>
  <c r="BZ958" i="4"/>
  <c r="CA958" i="4"/>
  <c r="C959" i="4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AB959" i="4"/>
  <c r="AC959" i="4"/>
  <c r="AD959" i="4"/>
  <c r="AE959" i="4"/>
  <c r="AF959" i="4"/>
  <c r="AG959" i="4"/>
  <c r="AH959" i="4"/>
  <c r="AI959" i="4"/>
  <c r="AJ959" i="4"/>
  <c r="BZ959" i="4"/>
  <c r="CA959" i="4"/>
  <c r="C960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S960" i="4"/>
  <c r="T960" i="4"/>
  <c r="U960" i="4"/>
  <c r="V960" i="4"/>
  <c r="W960" i="4"/>
  <c r="X960" i="4"/>
  <c r="Y960" i="4"/>
  <c r="Z960" i="4"/>
  <c r="AA960" i="4"/>
  <c r="AB960" i="4"/>
  <c r="AC960" i="4"/>
  <c r="AD960" i="4"/>
  <c r="AE960" i="4"/>
  <c r="AF960" i="4"/>
  <c r="AG960" i="4"/>
  <c r="AH960" i="4"/>
  <c r="AI960" i="4"/>
  <c r="AJ960" i="4"/>
  <c r="BZ960" i="4"/>
  <c r="CA960" i="4"/>
  <c r="C961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S961" i="4"/>
  <c r="T961" i="4"/>
  <c r="U961" i="4"/>
  <c r="V961" i="4"/>
  <c r="W961" i="4"/>
  <c r="X961" i="4"/>
  <c r="Y961" i="4"/>
  <c r="Z961" i="4"/>
  <c r="AA961" i="4"/>
  <c r="AB961" i="4"/>
  <c r="AC961" i="4"/>
  <c r="AD961" i="4"/>
  <c r="AE961" i="4"/>
  <c r="AF961" i="4"/>
  <c r="AG961" i="4"/>
  <c r="AH961" i="4"/>
  <c r="AI961" i="4"/>
  <c r="AJ961" i="4"/>
  <c r="BZ961" i="4"/>
  <c r="CA961" i="4"/>
  <c r="C962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AB962" i="4"/>
  <c r="AC962" i="4"/>
  <c r="AD962" i="4"/>
  <c r="AE962" i="4"/>
  <c r="AF962" i="4"/>
  <c r="AG962" i="4"/>
  <c r="AH962" i="4"/>
  <c r="AI962" i="4"/>
  <c r="AJ962" i="4"/>
  <c r="BZ962" i="4"/>
  <c r="CA962" i="4"/>
  <c r="C963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AB963" i="4"/>
  <c r="AC963" i="4"/>
  <c r="AD963" i="4"/>
  <c r="AE963" i="4"/>
  <c r="AF963" i="4"/>
  <c r="AG963" i="4"/>
  <c r="AH963" i="4"/>
  <c r="AI963" i="4"/>
  <c r="AJ963" i="4"/>
  <c r="BZ963" i="4"/>
  <c r="CA963" i="4"/>
  <c r="C964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AB964" i="4"/>
  <c r="AC964" i="4"/>
  <c r="AD964" i="4"/>
  <c r="AE964" i="4"/>
  <c r="AF964" i="4"/>
  <c r="AG964" i="4"/>
  <c r="AH964" i="4"/>
  <c r="AI964" i="4"/>
  <c r="AJ964" i="4"/>
  <c r="BZ964" i="4"/>
  <c r="CA964" i="4"/>
  <c r="C965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AB965" i="4"/>
  <c r="AC965" i="4"/>
  <c r="AD965" i="4"/>
  <c r="AE965" i="4"/>
  <c r="AF965" i="4"/>
  <c r="AG965" i="4"/>
  <c r="AH965" i="4"/>
  <c r="AI965" i="4"/>
  <c r="AJ965" i="4"/>
  <c r="BZ965" i="4"/>
  <c r="CA965" i="4"/>
  <c r="C966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AB966" i="4"/>
  <c r="AC966" i="4"/>
  <c r="AD966" i="4"/>
  <c r="AE966" i="4"/>
  <c r="AF966" i="4"/>
  <c r="AG966" i="4"/>
  <c r="AH966" i="4"/>
  <c r="AI966" i="4"/>
  <c r="AJ966" i="4"/>
  <c r="BZ966" i="4"/>
  <c r="CA966" i="4"/>
  <c r="C967" i="4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AB967" i="4"/>
  <c r="AC967" i="4"/>
  <c r="AD967" i="4"/>
  <c r="AE967" i="4"/>
  <c r="AF967" i="4"/>
  <c r="AG967" i="4"/>
  <c r="AH967" i="4"/>
  <c r="AI967" i="4"/>
  <c r="AJ967" i="4"/>
  <c r="BZ967" i="4"/>
  <c r="CA967" i="4"/>
  <c r="C968" i="4"/>
  <c r="D968" i="4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S968" i="4"/>
  <c r="T968" i="4"/>
  <c r="U968" i="4"/>
  <c r="V968" i="4"/>
  <c r="W968" i="4"/>
  <c r="X968" i="4"/>
  <c r="Y968" i="4"/>
  <c r="Z968" i="4"/>
  <c r="AA968" i="4"/>
  <c r="AB968" i="4"/>
  <c r="AC968" i="4"/>
  <c r="AD968" i="4"/>
  <c r="AE968" i="4"/>
  <c r="AF968" i="4"/>
  <c r="AG968" i="4"/>
  <c r="AH968" i="4"/>
  <c r="AI968" i="4"/>
  <c r="AJ968" i="4"/>
  <c r="BZ968" i="4"/>
  <c r="CA968" i="4"/>
  <c r="C969" i="4"/>
  <c r="D969" i="4"/>
  <c r="E969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S969" i="4"/>
  <c r="T969" i="4"/>
  <c r="U969" i="4"/>
  <c r="V969" i="4"/>
  <c r="W969" i="4"/>
  <c r="X969" i="4"/>
  <c r="Y969" i="4"/>
  <c r="Z969" i="4"/>
  <c r="AA969" i="4"/>
  <c r="AB969" i="4"/>
  <c r="AC969" i="4"/>
  <c r="AD969" i="4"/>
  <c r="AE969" i="4"/>
  <c r="AF969" i="4"/>
  <c r="AG969" i="4"/>
  <c r="AH969" i="4"/>
  <c r="AI969" i="4"/>
  <c r="AJ969" i="4"/>
  <c r="BZ969" i="4"/>
  <c r="CA969" i="4"/>
  <c r="C970" i="4"/>
  <c r="D970" i="4"/>
  <c r="E970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S970" i="4"/>
  <c r="T970" i="4"/>
  <c r="U970" i="4"/>
  <c r="V970" i="4"/>
  <c r="W970" i="4"/>
  <c r="X970" i="4"/>
  <c r="Y970" i="4"/>
  <c r="Z970" i="4"/>
  <c r="AA970" i="4"/>
  <c r="AB970" i="4"/>
  <c r="AC970" i="4"/>
  <c r="AD970" i="4"/>
  <c r="AE970" i="4"/>
  <c r="AF970" i="4"/>
  <c r="AG970" i="4"/>
  <c r="AH970" i="4"/>
  <c r="AI970" i="4"/>
  <c r="AJ970" i="4"/>
  <c r="BZ970" i="4"/>
  <c r="CA970" i="4"/>
  <c r="C971" i="4"/>
  <c r="D971" i="4"/>
  <c r="E971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R971" i="4"/>
  <c r="S971" i="4"/>
  <c r="T971" i="4"/>
  <c r="U971" i="4"/>
  <c r="V971" i="4"/>
  <c r="W971" i="4"/>
  <c r="X971" i="4"/>
  <c r="Y971" i="4"/>
  <c r="Z971" i="4"/>
  <c r="AA971" i="4"/>
  <c r="AB971" i="4"/>
  <c r="AC971" i="4"/>
  <c r="AD971" i="4"/>
  <c r="AE971" i="4"/>
  <c r="AF971" i="4"/>
  <c r="AG971" i="4"/>
  <c r="AH971" i="4"/>
  <c r="AI971" i="4"/>
  <c r="AJ971" i="4"/>
  <c r="BZ971" i="4"/>
  <c r="CA971" i="4"/>
  <c r="C972" i="4"/>
  <c r="D972" i="4"/>
  <c r="E972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R972" i="4"/>
  <c r="S972" i="4"/>
  <c r="T972" i="4"/>
  <c r="U972" i="4"/>
  <c r="V972" i="4"/>
  <c r="W972" i="4"/>
  <c r="X972" i="4"/>
  <c r="Y972" i="4"/>
  <c r="Z972" i="4"/>
  <c r="AA972" i="4"/>
  <c r="AB972" i="4"/>
  <c r="AC972" i="4"/>
  <c r="AD972" i="4"/>
  <c r="AE972" i="4"/>
  <c r="AF972" i="4"/>
  <c r="AG972" i="4"/>
  <c r="AH972" i="4"/>
  <c r="AI972" i="4"/>
  <c r="AJ972" i="4"/>
  <c r="BZ972" i="4"/>
  <c r="CA972" i="4"/>
  <c r="C973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S973" i="4"/>
  <c r="T973" i="4"/>
  <c r="U973" i="4"/>
  <c r="V973" i="4"/>
  <c r="W973" i="4"/>
  <c r="X973" i="4"/>
  <c r="Y973" i="4"/>
  <c r="Z973" i="4"/>
  <c r="AA973" i="4"/>
  <c r="AB973" i="4"/>
  <c r="AC973" i="4"/>
  <c r="AD973" i="4"/>
  <c r="AE973" i="4"/>
  <c r="AF973" i="4"/>
  <c r="AG973" i="4"/>
  <c r="AH973" i="4"/>
  <c r="AI973" i="4"/>
  <c r="AJ973" i="4"/>
  <c r="BZ973" i="4"/>
  <c r="CA973" i="4"/>
  <c r="C974" i="4"/>
  <c r="D974" i="4"/>
  <c r="E974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S974" i="4"/>
  <c r="T974" i="4"/>
  <c r="U974" i="4"/>
  <c r="V974" i="4"/>
  <c r="W974" i="4"/>
  <c r="X974" i="4"/>
  <c r="Y974" i="4"/>
  <c r="Z974" i="4"/>
  <c r="AA974" i="4"/>
  <c r="AB974" i="4"/>
  <c r="AC974" i="4"/>
  <c r="AD974" i="4"/>
  <c r="AE974" i="4"/>
  <c r="AF974" i="4"/>
  <c r="AG974" i="4"/>
  <c r="AH974" i="4"/>
  <c r="AI974" i="4"/>
  <c r="AJ974" i="4"/>
  <c r="BZ974" i="4"/>
  <c r="CA974" i="4"/>
  <c r="C975" i="4"/>
  <c r="D975" i="4"/>
  <c r="E975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S975" i="4"/>
  <c r="T975" i="4"/>
  <c r="U975" i="4"/>
  <c r="V975" i="4"/>
  <c r="W975" i="4"/>
  <c r="X975" i="4"/>
  <c r="Y975" i="4"/>
  <c r="Z975" i="4"/>
  <c r="AA975" i="4"/>
  <c r="AB975" i="4"/>
  <c r="AC975" i="4"/>
  <c r="AD975" i="4"/>
  <c r="AE975" i="4"/>
  <c r="AF975" i="4"/>
  <c r="AG975" i="4"/>
  <c r="AH975" i="4"/>
  <c r="AI975" i="4"/>
  <c r="AJ975" i="4"/>
  <c r="BZ975" i="4"/>
  <c r="CA975" i="4"/>
  <c r="C976" i="4"/>
  <c r="D976" i="4"/>
  <c r="E976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R976" i="4"/>
  <c r="S976" i="4"/>
  <c r="T976" i="4"/>
  <c r="U976" i="4"/>
  <c r="V976" i="4"/>
  <c r="W976" i="4"/>
  <c r="X976" i="4"/>
  <c r="Y976" i="4"/>
  <c r="Z976" i="4"/>
  <c r="AA976" i="4"/>
  <c r="AB976" i="4"/>
  <c r="AC976" i="4"/>
  <c r="AD976" i="4"/>
  <c r="AE976" i="4"/>
  <c r="AF976" i="4"/>
  <c r="AG976" i="4"/>
  <c r="AH976" i="4"/>
  <c r="AI976" i="4"/>
  <c r="AJ976" i="4"/>
  <c r="BZ976" i="4"/>
  <c r="CA976" i="4"/>
  <c r="C977" i="4"/>
  <c r="D977" i="4"/>
  <c r="E977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R977" i="4"/>
  <c r="S977" i="4"/>
  <c r="T977" i="4"/>
  <c r="U977" i="4"/>
  <c r="V977" i="4"/>
  <c r="W977" i="4"/>
  <c r="X977" i="4"/>
  <c r="Y977" i="4"/>
  <c r="Z977" i="4"/>
  <c r="AA977" i="4"/>
  <c r="AB977" i="4"/>
  <c r="AC977" i="4"/>
  <c r="AD977" i="4"/>
  <c r="AE977" i="4"/>
  <c r="AF977" i="4"/>
  <c r="AG977" i="4"/>
  <c r="AH977" i="4"/>
  <c r="AI977" i="4"/>
  <c r="AJ977" i="4"/>
  <c r="BZ977" i="4"/>
  <c r="CA977" i="4"/>
  <c r="C978" i="4"/>
  <c r="D978" i="4"/>
  <c r="E978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R978" i="4"/>
  <c r="S978" i="4"/>
  <c r="T978" i="4"/>
  <c r="U978" i="4"/>
  <c r="V978" i="4"/>
  <c r="W978" i="4"/>
  <c r="X978" i="4"/>
  <c r="Y978" i="4"/>
  <c r="Z978" i="4"/>
  <c r="AA978" i="4"/>
  <c r="AB978" i="4"/>
  <c r="AC978" i="4"/>
  <c r="AD978" i="4"/>
  <c r="AE978" i="4"/>
  <c r="AF978" i="4"/>
  <c r="AG978" i="4"/>
  <c r="AH978" i="4"/>
  <c r="AI978" i="4"/>
  <c r="AJ978" i="4"/>
  <c r="BZ978" i="4"/>
  <c r="CA978" i="4"/>
  <c r="C979" i="4"/>
  <c r="D979" i="4"/>
  <c r="E979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R979" i="4"/>
  <c r="S979" i="4"/>
  <c r="T979" i="4"/>
  <c r="U979" i="4"/>
  <c r="V979" i="4"/>
  <c r="W979" i="4"/>
  <c r="X979" i="4"/>
  <c r="Y979" i="4"/>
  <c r="Z979" i="4"/>
  <c r="AA979" i="4"/>
  <c r="AB979" i="4"/>
  <c r="AC979" i="4"/>
  <c r="AD979" i="4"/>
  <c r="AE979" i="4"/>
  <c r="AF979" i="4"/>
  <c r="AG979" i="4"/>
  <c r="AH979" i="4"/>
  <c r="AI979" i="4"/>
  <c r="AJ979" i="4"/>
  <c r="BZ979" i="4"/>
  <c r="CA979" i="4"/>
  <c r="C980" i="4"/>
  <c r="D980" i="4"/>
  <c r="E980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R980" i="4"/>
  <c r="S980" i="4"/>
  <c r="T980" i="4"/>
  <c r="U980" i="4"/>
  <c r="V980" i="4"/>
  <c r="W980" i="4"/>
  <c r="X980" i="4"/>
  <c r="Y980" i="4"/>
  <c r="Z980" i="4"/>
  <c r="AA980" i="4"/>
  <c r="AB980" i="4"/>
  <c r="AC980" i="4"/>
  <c r="AD980" i="4"/>
  <c r="AE980" i="4"/>
  <c r="AF980" i="4"/>
  <c r="AG980" i="4"/>
  <c r="AH980" i="4"/>
  <c r="AI980" i="4"/>
  <c r="AJ980" i="4"/>
  <c r="BZ980" i="4"/>
  <c r="CA980" i="4"/>
  <c r="C981" i="4"/>
  <c r="D981" i="4"/>
  <c r="E981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R981" i="4"/>
  <c r="S981" i="4"/>
  <c r="T981" i="4"/>
  <c r="U981" i="4"/>
  <c r="V981" i="4"/>
  <c r="W981" i="4"/>
  <c r="X981" i="4"/>
  <c r="Y981" i="4"/>
  <c r="Z981" i="4"/>
  <c r="AA981" i="4"/>
  <c r="AB981" i="4"/>
  <c r="AC981" i="4"/>
  <c r="AD981" i="4"/>
  <c r="AE981" i="4"/>
  <c r="AF981" i="4"/>
  <c r="AG981" i="4"/>
  <c r="AH981" i="4"/>
  <c r="AI981" i="4"/>
  <c r="AJ981" i="4"/>
  <c r="BZ981" i="4"/>
  <c r="CA981" i="4"/>
  <c r="C982" i="4"/>
  <c r="D982" i="4"/>
  <c r="E982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R982" i="4"/>
  <c r="S982" i="4"/>
  <c r="T982" i="4"/>
  <c r="U982" i="4"/>
  <c r="V982" i="4"/>
  <c r="W982" i="4"/>
  <c r="X982" i="4"/>
  <c r="Y982" i="4"/>
  <c r="Z982" i="4"/>
  <c r="AA982" i="4"/>
  <c r="AB982" i="4"/>
  <c r="AC982" i="4"/>
  <c r="AD982" i="4"/>
  <c r="AE982" i="4"/>
  <c r="AF982" i="4"/>
  <c r="AG982" i="4"/>
  <c r="AH982" i="4"/>
  <c r="AI982" i="4"/>
  <c r="AJ982" i="4"/>
  <c r="BZ982" i="4"/>
  <c r="CA982" i="4"/>
  <c r="C983" i="4"/>
  <c r="D983" i="4"/>
  <c r="E983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R983" i="4"/>
  <c r="S983" i="4"/>
  <c r="T983" i="4"/>
  <c r="U983" i="4"/>
  <c r="V983" i="4"/>
  <c r="W983" i="4"/>
  <c r="X983" i="4"/>
  <c r="Y983" i="4"/>
  <c r="Z983" i="4"/>
  <c r="AA983" i="4"/>
  <c r="AB983" i="4"/>
  <c r="AC983" i="4"/>
  <c r="AD983" i="4"/>
  <c r="AE983" i="4"/>
  <c r="AF983" i="4"/>
  <c r="AG983" i="4"/>
  <c r="AH983" i="4"/>
  <c r="AI983" i="4"/>
  <c r="AJ983" i="4"/>
  <c r="BZ983" i="4"/>
  <c r="CA983" i="4"/>
  <c r="C984" i="4"/>
  <c r="D984" i="4"/>
  <c r="E984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S984" i="4"/>
  <c r="T984" i="4"/>
  <c r="U984" i="4"/>
  <c r="V984" i="4"/>
  <c r="W984" i="4"/>
  <c r="X984" i="4"/>
  <c r="Y984" i="4"/>
  <c r="Z984" i="4"/>
  <c r="AA984" i="4"/>
  <c r="AB984" i="4"/>
  <c r="AC984" i="4"/>
  <c r="AD984" i="4"/>
  <c r="AE984" i="4"/>
  <c r="AF984" i="4"/>
  <c r="AG984" i="4"/>
  <c r="AH984" i="4"/>
  <c r="AI984" i="4"/>
  <c r="AJ984" i="4"/>
  <c r="BZ984" i="4"/>
  <c r="CA984" i="4"/>
  <c r="C985" i="4"/>
  <c r="D985" i="4"/>
  <c r="E985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R985" i="4"/>
  <c r="S985" i="4"/>
  <c r="T985" i="4"/>
  <c r="U985" i="4"/>
  <c r="V985" i="4"/>
  <c r="W985" i="4"/>
  <c r="X985" i="4"/>
  <c r="Y985" i="4"/>
  <c r="Z985" i="4"/>
  <c r="AA985" i="4"/>
  <c r="AB985" i="4"/>
  <c r="AC985" i="4"/>
  <c r="AD985" i="4"/>
  <c r="AE985" i="4"/>
  <c r="AF985" i="4"/>
  <c r="AG985" i="4"/>
  <c r="AH985" i="4"/>
  <c r="AI985" i="4"/>
  <c r="AJ985" i="4"/>
  <c r="BZ985" i="4"/>
  <c r="CA985" i="4"/>
  <c r="C986" i="4"/>
  <c r="D986" i="4"/>
  <c r="E986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R986" i="4"/>
  <c r="S986" i="4"/>
  <c r="T986" i="4"/>
  <c r="U986" i="4"/>
  <c r="V986" i="4"/>
  <c r="W986" i="4"/>
  <c r="X986" i="4"/>
  <c r="Y986" i="4"/>
  <c r="Z986" i="4"/>
  <c r="AA986" i="4"/>
  <c r="AB986" i="4"/>
  <c r="AC986" i="4"/>
  <c r="AD986" i="4"/>
  <c r="AE986" i="4"/>
  <c r="AF986" i="4"/>
  <c r="AG986" i="4"/>
  <c r="AH986" i="4"/>
  <c r="AI986" i="4"/>
  <c r="AJ986" i="4"/>
  <c r="BZ986" i="4"/>
  <c r="CA986" i="4"/>
  <c r="C987" i="4"/>
  <c r="D987" i="4"/>
  <c r="E987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S987" i="4"/>
  <c r="T987" i="4"/>
  <c r="U987" i="4"/>
  <c r="V987" i="4"/>
  <c r="W987" i="4"/>
  <c r="X987" i="4"/>
  <c r="Y987" i="4"/>
  <c r="Z987" i="4"/>
  <c r="AA987" i="4"/>
  <c r="AB987" i="4"/>
  <c r="AC987" i="4"/>
  <c r="AD987" i="4"/>
  <c r="AE987" i="4"/>
  <c r="AF987" i="4"/>
  <c r="AG987" i="4"/>
  <c r="AH987" i="4"/>
  <c r="AI987" i="4"/>
  <c r="AJ987" i="4"/>
  <c r="BZ987" i="4"/>
  <c r="CA987" i="4"/>
  <c r="C988" i="4"/>
  <c r="D988" i="4"/>
  <c r="E988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R988" i="4"/>
  <c r="S988" i="4"/>
  <c r="T988" i="4"/>
  <c r="U988" i="4"/>
  <c r="V988" i="4"/>
  <c r="W988" i="4"/>
  <c r="X988" i="4"/>
  <c r="Y988" i="4"/>
  <c r="Z988" i="4"/>
  <c r="AA988" i="4"/>
  <c r="AB988" i="4"/>
  <c r="AC988" i="4"/>
  <c r="AD988" i="4"/>
  <c r="AE988" i="4"/>
  <c r="AF988" i="4"/>
  <c r="AG988" i="4"/>
  <c r="AH988" i="4"/>
  <c r="AI988" i="4"/>
  <c r="AJ988" i="4"/>
  <c r="BZ988" i="4"/>
  <c r="CA988" i="4"/>
  <c r="C989" i="4"/>
  <c r="D989" i="4"/>
  <c r="E989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R989" i="4"/>
  <c r="S989" i="4"/>
  <c r="T989" i="4"/>
  <c r="U989" i="4"/>
  <c r="V989" i="4"/>
  <c r="W989" i="4"/>
  <c r="X989" i="4"/>
  <c r="Y989" i="4"/>
  <c r="Z989" i="4"/>
  <c r="AA989" i="4"/>
  <c r="AB989" i="4"/>
  <c r="AC989" i="4"/>
  <c r="AD989" i="4"/>
  <c r="AE989" i="4"/>
  <c r="AF989" i="4"/>
  <c r="AG989" i="4"/>
  <c r="AH989" i="4"/>
  <c r="AI989" i="4"/>
  <c r="AJ989" i="4"/>
  <c r="BZ989" i="4"/>
  <c r="CA989" i="4"/>
  <c r="C990" i="4"/>
  <c r="D990" i="4"/>
  <c r="E990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R990" i="4"/>
  <c r="S990" i="4"/>
  <c r="T990" i="4"/>
  <c r="U990" i="4"/>
  <c r="V990" i="4"/>
  <c r="W990" i="4"/>
  <c r="X990" i="4"/>
  <c r="Y990" i="4"/>
  <c r="Z990" i="4"/>
  <c r="AA990" i="4"/>
  <c r="AB990" i="4"/>
  <c r="AC990" i="4"/>
  <c r="AD990" i="4"/>
  <c r="AE990" i="4"/>
  <c r="AF990" i="4"/>
  <c r="AG990" i="4"/>
  <c r="AH990" i="4"/>
  <c r="AI990" i="4"/>
  <c r="AJ990" i="4"/>
  <c r="BZ990" i="4"/>
  <c r="CA990" i="4"/>
  <c r="C991" i="4"/>
  <c r="D991" i="4"/>
  <c r="E991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R991" i="4"/>
  <c r="S991" i="4"/>
  <c r="T991" i="4"/>
  <c r="U991" i="4"/>
  <c r="V991" i="4"/>
  <c r="W991" i="4"/>
  <c r="X991" i="4"/>
  <c r="Y991" i="4"/>
  <c r="Z991" i="4"/>
  <c r="AA991" i="4"/>
  <c r="AB991" i="4"/>
  <c r="AC991" i="4"/>
  <c r="AD991" i="4"/>
  <c r="AE991" i="4"/>
  <c r="AF991" i="4"/>
  <c r="AG991" i="4"/>
  <c r="AH991" i="4"/>
  <c r="AI991" i="4"/>
  <c r="AJ991" i="4"/>
  <c r="BZ991" i="4"/>
  <c r="CA991" i="4"/>
  <c r="C992" i="4"/>
  <c r="D992" i="4"/>
  <c r="E992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R992" i="4"/>
  <c r="S992" i="4"/>
  <c r="T992" i="4"/>
  <c r="U992" i="4"/>
  <c r="V992" i="4"/>
  <c r="W992" i="4"/>
  <c r="X992" i="4"/>
  <c r="Y992" i="4"/>
  <c r="Z992" i="4"/>
  <c r="AA992" i="4"/>
  <c r="AB992" i="4"/>
  <c r="AC992" i="4"/>
  <c r="AD992" i="4"/>
  <c r="AE992" i="4"/>
  <c r="AF992" i="4"/>
  <c r="AG992" i="4"/>
  <c r="AH992" i="4"/>
  <c r="AI992" i="4"/>
  <c r="AJ992" i="4"/>
  <c r="BZ992" i="4"/>
  <c r="CA992" i="4"/>
  <c r="C993" i="4"/>
  <c r="D993" i="4"/>
  <c r="E993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R993" i="4"/>
  <c r="S993" i="4"/>
  <c r="T993" i="4"/>
  <c r="U993" i="4"/>
  <c r="V993" i="4"/>
  <c r="W993" i="4"/>
  <c r="X993" i="4"/>
  <c r="Y993" i="4"/>
  <c r="Z993" i="4"/>
  <c r="AA993" i="4"/>
  <c r="AB993" i="4"/>
  <c r="AC993" i="4"/>
  <c r="AD993" i="4"/>
  <c r="AE993" i="4"/>
  <c r="AF993" i="4"/>
  <c r="AG993" i="4"/>
  <c r="AH993" i="4"/>
  <c r="AI993" i="4"/>
  <c r="AJ993" i="4"/>
  <c r="BZ993" i="4"/>
  <c r="CA993" i="4"/>
  <c r="C994" i="4"/>
  <c r="D994" i="4"/>
  <c r="E994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R994" i="4"/>
  <c r="S994" i="4"/>
  <c r="T994" i="4"/>
  <c r="U994" i="4"/>
  <c r="V994" i="4"/>
  <c r="W994" i="4"/>
  <c r="X994" i="4"/>
  <c r="Y994" i="4"/>
  <c r="Z994" i="4"/>
  <c r="AA994" i="4"/>
  <c r="AB994" i="4"/>
  <c r="AC994" i="4"/>
  <c r="AD994" i="4"/>
  <c r="AE994" i="4"/>
  <c r="AF994" i="4"/>
  <c r="AG994" i="4"/>
  <c r="AH994" i="4"/>
  <c r="AI994" i="4"/>
  <c r="AJ994" i="4"/>
  <c r="BZ994" i="4"/>
  <c r="CA994" i="4"/>
  <c r="C995" i="4"/>
  <c r="D995" i="4"/>
  <c r="E995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R995" i="4"/>
  <c r="S995" i="4"/>
  <c r="T995" i="4"/>
  <c r="U995" i="4"/>
  <c r="V995" i="4"/>
  <c r="W995" i="4"/>
  <c r="X995" i="4"/>
  <c r="Y995" i="4"/>
  <c r="Z995" i="4"/>
  <c r="AA995" i="4"/>
  <c r="AB995" i="4"/>
  <c r="AC995" i="4"/>
  <c r="AD995" i="4"/>
  <c r="AE995" i="4"/>
  <c r="AF995" i="4"/>
  <c r="AG995" i="4"/>
  <c r="AH995" i="4"/>
  <c r="AI995" i="4"/>
  <c r="AJ995" i="4"/>
  <c r="BZ995" i="4"/>
  <c r="CA995" i="4"/>
  <c r="C996" i="4"/>
  <c r="D996" i="4"/>
  <c r="E996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R996" i="4"/>
  <c r="S996" i="4"/>
  <c r="T996" i="4"/>
  <c r="U996" i="4"/>
  <c r="V996" i="4"/>
  <c r="W996" i="4"/>
  <c r="X996" i="4"/>
  <c r="Y996" i="4"/>
  <c r="Z996" i="4"/>
  <c r="AA996" i="4"/>
  <c r="AB996" i="4"/>
  <c r="AC996" i="4"/>
  <c r="AD996" i="4"/>
  <c r="AE996" i="4"/>
  <c r="AF996" i="4"/>
  <c r="AG996" i="4"/>
  <c r="AH996" i="4"/>
  <c r="AI996" i="4"/>
  <c r="AJ996" i="4"/>
  <c r="BZ996" i="4"/>
  <c r="CA996" i="4"/>
  <c r="C997" i="4"/>
  <c r="D997" i="4"/>
  <c r="E997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R997" i="4"/>
  <c r="S997" i="4"/>
  <c r="T997" i="4"/>
  <c r="U997" i="4"/>
  <c r="V997" i="4"/>
  <c r="W997" i="4"/>
  <c r="X997" i="4"/>
  <c r="Y997" i="4"/>
  <c r="Z997" i="4"/>
  <c r="AA997" i="4"/>
  <c r="AB997" i="4"/>
  <c r="AC997" i="4"/>
  <c r="AD997" i="4"/>
  <c r="AE997" i="4"/>
  <c r="AF997" i="4"/>
  <c r="AG997" i="4"/>
  <c r="AH997" i="4"/>
  <c r="AI997" i="4"/>
  <c r="AJ997" i="4"/>
  <c r="BZ997" i="4"/>
  <c r="CA997" i="4"/>
  <c r="C998" i="4"/>
  <c r="D998" i="4"/>
  <c r="E998" i="4"/>
  <c r="F998" i="4"/>
  <c r="G998" i="4"/>
  <c r="H998" i="4"/>
  <c r="I998" i="4"/>
  <c r="J998" i="4"/>
  <c r="K998" i="4"/>
  <c r="L998" i="4"/>
  <c r="M998" i="4"/>
  <c r="N998" i="4"/>
  <c r="O998" i="4"/>
  <c r="P998" i="4"/>
  <c r="Q998" i="4"/>
  <c r="R998" i="4"/>
  <c r="S998" i="4"/>
  <c r="T998" i="4"/>
  <c r="U998" i="4"/>
  <c r="V998" i="4"/>
  <c r="W998" i="4"/>
  <c r="X998" i="4"/>
  <c r="Y998" i="4"/>
  <c r="Z998" i="4"/>
  <c r="AA998" i="4"/>
  <c r="AB998" i="4"/>
  <c r="AC998" i="4"/>
  <c r="AD998" i="4"/>
  <c r="AE998" i="4"/>
  <c r="AF998" i="4"/>
  <c r="AG998" i="4"/>
  <c r="AH998" i="4"/>
  <c r="AI998" i="4"/>
  <c r="AJ998" i="4"/>
  <c r="BZ998" i="4"/>
  <c r="CA998" i="4"/>
  <c r="C999" i="4"/>
  <c r="D999" i="4"/>
  <c r="E999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R999" i="4"/>
  <c r="S999" i="4"/>
  <c r="T999" i="4"/>
  <c r="U999" i="4"/>
  <c r="V999" i="4"/>
  <c r="W999" i="4"/>
  <c r="X999" i="4"/>
  <c r="Y999" i="4"/>
  <c r="Z999" i="4"/>
  <c r="AA999" i="4"/>
  <c r="AB999" i="4"/>
  <c r="AC999" i="4"/>
  <c r="AD999" i="4"/>
  <c r="AE999" i="4"/>
  <c r="AF999" i="4"/>
  <c r="AG999" i="4"/>
  <c r="AH999" i="4"/>
  <c r="AI999" i="4"/>
  <c r="AJ999" i="4"/>
  <c r="BZ999" i="4"/>
  <c r="CA999" i="4"/>
  <c r="C1000" i="4"/>
  <c r="D1000" i="4"/>
  <c r="E1000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R1000" i="4"/>
  <c r="S1000" i="4"/>
  <c r="T1000" i="4"/>
  <c r="U1000" i="4"/>
  <c r="V1000" i="4"/>
  <c r="W1000" i="4"/>
  <c r="X1000" i="4"/>
  <c r="Y1000" i="4"/>
  <c r="Z1000" i="4"/>
  <c r="AA1000" i="4"/>
  <c r="AB1000" i="4"/>
  <c r="AC1000" i="4"/>
  <c r="AD1000" i="4"/>
  <c r="AE1000" i="4"/>
  <c r="AF1000" i="4"/>
  <c r="AG1000" i="4"/>
  <c r="AH1000" i="4"/>
  <c r="AI1000" i="4"/>
  <c r="AJ1000" i="4"/>
  <c r="BZ1000" i="4"/>
  <c r="CA1000" i="4"/>
  <c r="C1001" i="4"/>
  <c r="D1001" i="4"/>
  <c r="E1001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R1001" i="4"/>
  <c r="S1001" i="4"/>
  <c r="T1001" i="4"/>
  <c r="U1001" i="4"/>
  <c r="V1001" i="4"/>
  <c r="W1001" i="4"/>
  <c r="X1001" i="4"/>
  <c r="Y1001" i="4"/>
  <c r="Z1001" i="4"/>
  <c r="AA1001" i="4"/>
  <c r="AB1001" i="4"/>
  <c r="AC1001" i="4"/>
  <c r="AD1001" i="4"/>
  <c r="AE1001" i="4"/>
  <c r="AF1001" i="4"/>
  <c r="AG1001" i="4"/>
  <c r="AH1001" i="4"/>
  <c r="AI1001" i="4"/>
  <c r="AJ1001" i="4"/>
  <c r="BZ1001" i="4"/>
  <c r="CA1001" i="4"/>
  <c r="C1002" i="4"/>
  <c r="D1002" i="4"/>
  <c r="E1002" i="4"/>
  <c r="F1002" i="4"/>
  <c r="G1002" i="4"/>
  <c r="H1002" i="4"/>
  <c r="I1002" i="4"/>
  <c r="J1002" i="4"/>
  <c r="K1002" i="4"/>
  <c r="L1002" i="4"/>
  <c r="M1002" i="4"/>
  <c r="N1002" i="4"/>
  <c r="O1002" i="4"/>
  <c r="P1002" i="4"/>
  <c r="Q1002" i="4"/>
  <c r="R1002" i="4"/>
  <c r="S1002" i="4"/>
  <c r="T1002" i="4"/>
  <c r="U1002" i="4"/>
  <c r="V1002" i="4"/>
  <c r="W1002" i="4"/>
  <c r="X1002" i="4"/>
  <c r="Y1002" i="4"/>
  <c r="Z1002" i="4"/>
  <c r="AA1002" i="4"/>
  <c r="AB1002" i="4"/>
  <c r="AC1002" i="4"/>
  <c r="AD1002" i="4"/>
  <c r="AE1002" i="4"/>
  <c r="AF1002" i="4"/>
  <c r="AG1002" i="4"/>
  <c r="AH1002" i="4"/>
  <c r="AI1002" i="4"/>
  <c r="AJ1002" i="4"/>
  <c r="BZ1002" i="4"/>
  <c r="CA1002" i="4"/>
  <c r="C1003" i="4"/>
  <c r="D1003" i="4"/>
  <c r="E1003" i="4"/>
  <c r="F1003" i="4"/>
  <c r="G1003" i="4"/>
  <c r="H1003" i="4"/>
  <c r="I1003" i="4"/>
  <c r="J1003" i="4"/>
  <c r="K1003" i="4"/>
  <c r="L1003" i="4"/>
  <c r="M1003" i="4"/>
  <c r="N1003" i="4"/>
  <c r="O1003" i="4"/>
  <c r="P1003" i="4"/>
  <c r="Q1003" i="4"/>
  <c r="R1003" i="4"/>
  <c r="S1003" i="4"/>
  <c r="T1003" i="4"/>
  <c r="U1003" i="4"/>
  <c r="V1003" i="4"/>
  <c r="W1003" i="4"/>
  <c r="X1003" i="4"/>
  <c r="Y1003" i="4"/>
  <c r="Z1003" i="4"/>
  <c r="AA1003" i="4"/>
  <c r="AB1003" i="4"/>
  <c r="AC1003" i="4"/>
  <c r="AD1003" i="4"/>
  <c r="AE1003" i="4"/>
  <c r="AF1003" i="4"/>
  <c r="AG1003" i="4"/>
  <c r="AH1003" i="4"/>
  <c r="AI1003" i="4"/>
  <c r="AJ1003" i="4"/>
  <c r="BZ1003" i="4"/>
  <c r="CA1003" i="4"/>
  <c r="C1004" i="4"/>
  <c r="D1004" i="4"/>
  <c r="E1004" i="4"/>
  <c r="F1004" i="4"/>
  <c r="G1004" i="4"/>
  <c r="H1004" i="4"/>
  <c r="I1004" i="4"/>
  <c r="J1004" i="4"/>
  <c r="K1004" i="4"/>
  <c r="L1004" i="4"/>
  <c r="M1004" i="4"/>
  <c r="N1004" i="4"/>
  <c r="O1004" i="4"/>
  <c r="P1004" i="4"/>
  <c r="Q1004" i="4"/>
  <c r="R1004" i="4"/>
  <c r="S1004" i="4"/>
  <c r="T1004" i="4"/>
  <c r="U1004" i="4"/>
  <c r="V1004" i="4"/>
  <c r="W1004" i="4"/>
  <c r="X1004" i="4"/>
  <c r="Y1004" i="4"/>
  <c r="Z1004" i="4"/>
  <c r="AA1004" i="4"/>
  <c r="AB1004" i="4"/>
  <c r="AC1004" i="4"/>
  <c r="AD1004" i="4"/>
  <c r="AE1004" i="4"/>
  <c r="AF1004" i="4"/>
  <c r="AG1004" i="4"/>
  <c r="AH1004" i="4"/>
  <c r="AI1004" i="4"/>
  <c r="AJ1004" i="4"/>
  <c r="BZ1004" i="4"/>
  <c r="CA1004" i="4"/>
  <c r="C1005" i="4"/>
  <c r="D1005" i="4"/>
  <c r="E1005" i="4"/>
  <c r="F1005" i="4"/>
  <c r="G1005" i="4"/>
  <c r="H1005" i="4"/>
  <c r="I1005" i="4"/>
  <c r="J1005" i="4"/>
  <c r="K1005" i="4"/>
  <c r="L1005" i="4"/>
  <c r="M1005" i="4"/>
  <c r="N1005" i="4"/>
  <c r="O1005" i="4"/>
  <c r="P1005" i="4"/>
  <c r="Q1005" i="4"/>
  <c r="R1005" i="4"/>
  <c r="S1005" i="4"/>
  <c r="T1005" i="4"/>
  <c r="U1005" i="4"/>
  <c r="V1005" i="4"/>
  <c r="W1005" i="4"/>
  <c r="X1005" i="4"/>
  <c r="Y1005" i="4"/>
  <c r="Z1005" i="4"/>
  <c r="AA1005" i="4"/>
  <c r="AB1005" i="4"/>
  <c r="AC1005" i="4"/>
  <c r="AD1005" i="4"/>
  <c r="AE1005" i="4"/>
  <c r="AF1005" i="4"/>
  <c r="AG1005" i="4"/>
  <c r="AH1005" i="4"/>
  <c r="AI1005" i="4"/>
  <c r="AJ1005" i="4"/>
  <c r="BZ1005" i="4"/>
  <c r="CA1005" i="4"/>
  <c r="C1006" i="4"/>
  <c r="D1006" i="4"/>
  <c r="E1006" i="4"/>
  <c r="F1006" i="4"/>
  <c r="G1006" i="4"/>
  <c r="H1006" i="4"/>
  <c r="I1006" i="4"/>
  <c r="J1006" i="4"/>
  <c r="K1006" i="4"/>
  <c r="L1006" i="4"/>
  <c r="M1006" i="4"/>
  <c r="N1006" i="4"/>
  <c r="O1006" i="4"/>
  <c r="P1006" i="4"/>
  <c r="Q1006" i="4"/>
  <c r="R1006" i="4"/>
  <c r="S1006" i="4"/>
  <c r="T1006" i="4"/>
  <c r="U1006" i="4"/>
  <c r="V1006" i="4"/>
  <c r="W1006" i="4"/>
  <c r="X1006" i="4"/>
  <c r="Y1006" i="4"/>
  <c r="Z1006" i="4"/>
  <c r="AA1006" i="4"/>
  <c r="AB1006" i="4"/>
  <c r="AC1006" i="4"/>
  <c r="AD1006" i="4"/>
  <c r="AE1006" i="4"/>
  <c r="AF1006" i="4"/>
  <c r="AG1006" i="4"/>
  <c r="AH1006" i="4"/>
  <c r="AI1006" i="4"/>
  <c r="AJ1006" i="4"/>
  <c r="BZ1006" i="4"/>
  <c r="CA1006" i="4"/>
  <c r="C1007" i="4"/>
  <c r="D1007" i="4"/>
  <c r="E1007" i="4"/>
  <c r="F1007" i="4"/>
  <c r="G1007" i="4"/>
  <c r="H1007" i="4"/>
  <c r="I1007" i="4"/>
  <c r="J1007" i="4"/>
  <c r="K1007" i="4"/>
  <c r="L1007" i="4"/>
  <c r="M1007" i="4"/>
  <c r="N1007" i="4"/>
  <c r="O1007" i="4"/>
  <c r="P1007" i="4"/>
  <c r="Q1007" i="4"/>
  <c r="R1007" i="4"/>
  <c r="S1007" i="4"/>
  <c r="T1007" i="4"/>
  <c r="U1007" i="4"/>
  <c r="V1007" i="4"/>
  <c r="W1007" i="4"/>
  <c r="X1007" i="4"/>
  <c r="Y1007" i="4"/>
  <c r="Z1007" i="4"/>
  <c r="AA1007" i="4"/>
  <c r="AB1007" i="4"/>
  <c r="AC1007" i="4"/>
  <c r="AD1007" i="4"/>
  <c r="AE1007" i="4"/>
  <c r="AF1007" i="4"/>
  <c r="AG1007" i="4"/>
  <c r="AH1007" i="4"/>
  <c r="AI1007" i="4"/>
  <c r="AJ1007" i="4"/>
  <c r="BZ1007" i="4"/>
  <c r="CA1007" i="4"/>
  <c r="C1008" i="4"/>
  <c r="D1008" i="4"/>
  <c r="E1008" i="4"/>
  <c r="F1008" i="4"/>
  <c r="G1008" i="4"/>
  <c r="H1008" i="4"/>
  <c r="I1008" i="4"/>
  <c r="J1008" i="4"/>
  <c r="K1008" i="4"/>
  <c r="L1008" i="4"/>
  <c r="M1008" i="4"/>
  <c r="N1008" i="4"/>
  <c r="O1008" i="4"/>
  <c r="P1008" i="4"/>
  <c r="Q1008" i="4"/>
  <c r="R1008" i="4"/>
  <c r="S1008" i="4"/>
  <c r="T1008" i="4"/>
  <c r="U1008" i="4"/>
  <c r="V1008" i="4"/>
  <c r="W1008" i="4"/>
  <c r="X1008" i="4"/>
  <c r="Y1008" i="4"/>
  <c r="Z1008" i="4"/>
  <c r="AA1008" i="4"/>
  <c r="AB1008" i="4"/>
  <c r="AC1008" i="4"/>
  <c r="AD1008" i="4"/>
  <c r="AE1008" i="4"/>
  <c r="AF1008" i="4"/>
  <c r="AG1008" i="4"/>
  <c r="AH1008" i="4"/>
  <c r="AI1008" i="4"/>
  <c r="AJ1008" i="4"/>
  <c r="BZ1008" i="4"/>
  <c r="CA1008" i="4"/>
  <c r="C1009" i="4"/>
  <c r="D1009" i="4"/>
  <c r="E1009" i="4"/>
  <c r="F1009" i="4"/>
  <c r="G1009" i="4"/>
  <c r="H1009" i="4"/>
  <c r="I1009" i="4"/>
  <c r="J1009" i="4"/>
  <c r="K1009" i="4"/>
  <c r="L1009" i="4"/>
  <c r="M1009" i="4"/>
  <c r="N1009" i="4"/>
  <c r="O1009" i="4"/>
  <c r="P1009" i="4"/>
  <c r="Q1009" i="4"/>
  <c r="R1009" i="4"/>
  <c r="S1009" i="4"/>
  <c r="T1009" i="4"/>
  <c r="U1009" i="4"/>
  <c r="V1009" i="4"/>
  <c r="W1009" i="4"/>
  <c r="X1009" i="4"/>
  <c r="Y1009" i="4"/>
  <c r="Z1009" i="4"/>
  <c r="AA1009" i="4"/>
  <c r="AB1009" i="4"/>
  <c r="AC1009" i="4"/>
  <c r="AD1009" i="4"/>
  <c r="AE1009" i="4"/>
  <c r="AF1009" i="4"/>
  <c r="AG1009" i="4"/>
  <c r="AH1009" i="4"/>
  <c r="AI1009" i="4"/>
  <c r="AJ1009" i="4"/>
  <c r="BZ1009" i="4"/>
  <c r="CA1009" i="4"/>
  <c r="C1010" i="4"/>
  <c r="D1010" i="4"/>
  <c r="E1010" i="4"/>
  <c r="F1010" i="4"/>
  <c r="G1010" i="4"/>
  <c r="H1010" i="4"/>
  <c r="I1010" i="4"/>
  <c r="J1010" i="4"/>
  <c r="K1010" i="4"/>
  <c r="L1010" i="4"/>
  <c r="M1010" i="4"/>
  <c r="N1010" i="4"/>
  <c r="O1010" i="4"/>
  <c r="P1010" i="4"/>
  <c r="Q1010" i="4"/>
  <c r="R1010" i="4"/>
  <c r="S1010" i="4"/>
  <c r="T1010" i="4"/>
  <c r="U1010" i="4"/>
  <c r="V1010" i="4"/>
  <c r="W1010" i="4"/>
  <c r="X1010" i="4"/>
  <c r="Y1010" i="4"/>
  <c r="Z1010" i="4"/>
  <c r="AA1010" i="4"/>
  <c r="AB1010" i="4"/>
  <c r="AC1010" i="4"/>
  <c r="AD1010" i="4"/>
  <c r="AE1010" i="4"/>
  <c r="AF1010" i="4"/>
  <c r="AG1010" i="4"/>
  <c r="AH1010" i="4"/>
  <c r="AI1010" i="4"/>
  <c r="AJ1010" i="4"/>
  <c r="BZ1010" i="4"/>
  <c r="CA1010" i="4"/>
  <c r="C1011" i="4"/>
  <c r="D1011" i="4"/>
  <c r="E1011" i="4"/>
  <c r="F1011" i="4"/>
  <c r="G1011" i="4"/>
  <c r="H1011" i="4"/>
  <c r="I1011" i="4"/>
  <c r="J1011" i="4"/>
  <c r="K1011" i="4"/>
  <c r="L1011" i="4"/>
  <c r="M1011" i="4"/>
  <c r="N1011" i="4"/>
  <c r="O1011" i="4"/>
  <c r="P1011" i="4"/>
  <c r="Q1011" i="4"/>
  <c r="R1011" i="4"/>
  <c r="S1011" i="4"/>
  <c r="T1011" i="4"/>
  <c r="U1011" i="4"/>
  <c r="V1011" i="4"/>
  <c r="W1011" i="4"/>
  <c r="X1011" i="4"/>
  <c r="Y1011" i="4"/>
  <c r="Z1011" i="4"/>
  <c r="AA1011" i="4"/>
  <c r="AB1011" i="4"/>
  <c r="AC1011" i="4"/>
  <c r="AD1011" i="4"/>
  <c r="AE1011" i="4"/>
  <c r="AF1011" i="4"/>
  <c r="AG1011" i="4"/>
  <c r="AH1011" i="4"/>
  <c r="AI1011" i="4"/>
  <c r="AJ1011" i="4"/>
  <c r="BZ1011" i="4"/>
  <c r="CA1011" i="4"/>
  <c r="C1012" i="4"/>
  <c r="D1012" i="4"/>
  <c r="E1012" i="4"/>
  <c r="F1012" i="4"/>
  <c r="G1012" i="4"/>
  <c r="H1012" i="4"/>
  <c r="I1012" i="4"/>
  <c r="J1012" i="4"/>
  <c r="K1012" i="4"/>
  <c r="L1012" i="4"/>
  <c r="M1012" i="4"/>
  <c r="N1012" i="4"/>
  <c r="O1012" i="4"/>
  <c r="P1012" i="4"/>
  <c r="Q1012" i="4"/>
  <c r="R1012" i="4"/>
  <c r="S1012" i="4"/>
  <c r="T1012" i="4"/>
  <c r="U1012" i="4"/>
  <c r="V1012" i="4"/>
  <c r="W1012" i="4"/>
  <c r="X1012" i="4"/>
  <c r="Y1012" i="4"/>
  <c r="Z1012" i="4"/>
  <c r="AA1012" i="4"/>
  <c r="AB1012" i="4"/>
  <c r="AC1012" i="4"/>
  <c r="AD1012" i="4"/>
  <c r="AE1012" i="4"/>
  <c r="AF1012" i="4"/>
  <c r="AG1012" i="4"/>
  <c r="AH1012" i="4"/>
  <c r="AI1012" i="4"/>
  <c r="AJ1012" i="4"/>
  <c r="BZ1012" i="4"/>
  <c r="CA1012" i="4"/>
  <c r="C1013" i="4"/>
  <c r="D1013" i="4"/>
  <c r="E1013" i="4"/>
  <c r="F1013" i="4"/>
  <c r="G1013" i="4"/>
  <c r="H1013" i="4"/>
  <c r="I1013" i="4"/>
  <c r="J1013" i="4"/>
  <c r="K1013" i="4"/>
  <c r="L1013" i="4"/>
  <c r="M1013" i="4"/>
  <c r="N1013" i="4"/>
  <c r="O1013" i="4"/>
  <c r="P1013" i="4"/>
  <c r="Q1013" i="4"/>
  <c r="R1013" i="4"/>
  <c r="S1013" i="4"/>
  <c r="T1013" i="4"/>
  <c r="U1013" i="4"/>
  <c r="V1013" i="4"/>
  <c r="W1013" i="4"/>
  <c r="X1013" i="4"/>
  <c r="Y1013" i="4"/>
  <c r="Z1013" i="4"/>
  <c r="AA1013" i="4"/>
  <c r="AB1013" i="4"/>
  <c r="AC1013" i="4"/>
  <c r="AD1013" i="4"/>
  <c r="AE1013" i="4"/>
  <c r="AF1013" i="4"/>
  <c r="AG1013" i="4"/>
  <c r="AH1013" i="4"/>
  <c r="AI1013" i="4"/>
  <c r="AJ1013" i="4"/>
  <c r="BZ1013" i="4"/>
  <c r="CA1013" i="4"/>
  <c r="C1014" i="4"/>
  <c r="D1014" i="4"/>
  <c r="E1014" i="4"/>
  <c r="F1014" i="4"/>
  <c r="G1014" i="4"/>
  <c r="H1014" i="4"/>
  <c r="I1014" i="4"/>
  <c r="J1014" i="4"/>
  <c r="K1014" i="4"/>
  <c r="L1014" i="4"/>
  <c r="M1014" i="4"/>
  <c r="N1014" i="4"/>
  <c r="O1014" i="4"/>
  <c r="P1014" i="4"/>
  <c r="Q1014" i="4"/>
  <c r="R1014" i="4"/>
  <c r="S1014" i="4"/>
  <c r="T1014" i="4"/>
  <c r="U1014" i="4"/>
  <c r="V1014" i="4"/>
  <c r="W1014" i="4"/>
  <c r="X1014" i="4"/>
  <c r="Y1014" i="4"/>
  <c r="Z1014" i="4"/>
  <c r="AA1014" i="4"/>
  <c r="AB1014" i="4"/>
  <c r="AC1014" i="4"/>
  <c r="AD1014" i="4"/>
  <c r="AE1014" i="4"/>
  <c r="AF1014" i="4"/>
  <c r="AG1014" i="4"/>
  <c r="AH1014" i="4"/>
  <c r="AI1014" i="4"/>
  <c r="AJ1014" i="4"/>
  <c r="BZ1014" i="4"/>
  <c r="CA1014" i="4"/>
  <c r="C1015" i="4"/>
  <c r="D1015" i="4"/>
  <c r="E1015" i="4"/>
  <c r="F1015" i="4"/>
  <c r="G1015" i="4"/>
  <c r="H1015" i="4"/>
  <c r="I1015" i="4"/>
  <c r="J1015" i="4"/>
  <c r="K1015" i="4"/>
  <c r="L1015" i="4"/>
  <c r="M1015" i="4"/>
  <c r="N1015" i="4"/>
  <c r="O1015" i="4"/>
  <c r="P1015" i="4"/>
  <c r="Q1015" i="4"/>
  <c r="R1015" i="4"/>
  <c r="S1015" i="4"/>
  <c r="T1015" i="4"/>
  <c r="U1015" i="4"/>
  <c r="V1015" i="4"/>
  <c r="W1015" i="4"/>
  <c r="X1015" i="4"/>
  <c r="Y1015" i="4"/>
  <c r="Z1015" i="4"/>
  <c r="AA1015" i="4"/>
  <c r="AB1015" i="4"/>
  <c r="AC1015" i="4"/>
  <c r="AD1015" i="4"/>
  <c r="AE1015" i="4"/>
  <c r="AF1015" i="4"/>
  <c r="AG1015" i="4"/>
  <c r="AH1015" i="4"/>
  <c r="AI1015" i="4"/>
  <c r="AJ1015" i="4"/>
  <c r="BZ1015" i="4"/>
  <c r="CA1015" i="4"/>
  <c r="C1016" i="4"/>
  <c r="D1016" i="4"/>
  <c r="E1016" i="4"/>
  <c r="F1016" i="4"/>
  <c r="G1016" i="4"/>
  <c r="H1016" i="4"/>
  <c r="I1016" i="4"/>
  <c r="J1016" i="4"/>
  <c r="K1016" i="4"/>
  <c r="L1016" i="4"/>
  <c r="M1016" i="4"/>
  <c r="N1016" i="4"/>
  <c r="O1016" i="4"/>
  <c r="P1016" i="4"/>
  <c r="Q1016" i="4"/>
  <c r="R1016" i="4"/>
  <c r="S1016" i="4"/>
  <c r="T1016" i="4"/>
  <c r="U1016" i="4"/>
  <c r="V1016" i="4"/>
  <c r="W1016" i="4"/>
  <c r="X1016" i="4"/>
  <c r="Y1016" i="4"/>
  <c r="Z1016" i="4"/>
  <c r="AA1016" i="4"/>
  <c r="AB1016" i="4"/>
  <c r="AC1016" i="4"/>
  <c r="AD1016" i="4"/>
  <c r="AE1016" i="4"/>
  <c r="AF1016" i="4"/>
  <c r="AG1016" i="4"/>
  <c r="AH1016" i="4"/>
  <c r="AI1016" i="4"/>
  <c r="AJ1016" i="4"/>
  <c r="BZ1016" i="4"/>
  <c r="CA1016" i="4"/>
  <c r="C1017" i="4"/>
  <c r="D1017" i="4"/>
  <c r="E1017" i="4"/>
  <c r="F1017" i="4"/>
  <c r="G1017" i="4"/>
  <c r="H1017" i="4"/>
  <c r="I1017" i="4"/>
  <c r="J1017" i="4"/>
  <c r="K1017" i="4"/>
  <c r="L1017" i="4"/>
  <c r="M1017" i="4"/>
  <c r="N1017" i="4"/>
  <c r="O1017" i="4"/>
  <c r="P1017" i="4"/>
  <c r="Q1017" i="4"/>
  <c r="R1017" i="4"/>
  <c r="S1017" i="4"/>
  <c r="T1017" i="4"/>
  <c r="U1017" i="4"/>
  <c r="V1017" i="4"/>
  <c r="W1017" i="4"/>
  <c r="X1017" i="4"/>
  <c r="Y1017" i="4"/>
  <c r="Z1017" i="4"/>
  <c r="AA1017" i="4"/>
  <c r="AB1017" i="4"/>
  <c r="AC1017" i="4"/>
  <c r="AD1017" i="4"/>
  <c r="AE1017" i="4"/>
  <c r="AF1017" i="4"/>
  <c r="AG1017" i="4"/>
  <c r="AH1017" i="4"/>
  <c r="AI1017" i="4"/>
  <c r="AJ1017" i="4"/>
  <c r="BZ1017" i="4"/>
  <c r="CA1017" i="4"/>
  <c r="C1018" i="4"/>
  <c r="D1018" i="4"/>
  <c r="E1018" i="4"/>
  <c r="F1018" i="4"/>
  <c r="G1018" i="4"/>
  <c r="H1018" i="4"/>
  <c r="I1018" i="4"/>
  <c r="J1018" i="4"/>
  <c r="K1018" i="4"/>
  <c r="L1018" i="4"/>
  <c r="M1018" i="4"/>
  <c r="N1018" i="4"/>
  <c r="O1018" i="4"/>
  <c r="P1018" i="4"/>
  <c r="Q1018" i="4"/>
  <c r="R1018" i="4"/>
  <c r="S1018" i="4"/>
  <c r="T1018" i="4"/>
  <c r="U1018" i="4"/>
  <c r="V1018" i="4"/>
  <c r="W1018" i="4"/>
  <c r="X1018" i="4"/>
  <c r="Y1018" i="4"/>
  <c r="Z1018" i="4"/>
  <c r="AA1018" i="4"/>
  <c r="AB1018" i="4"/>
  <c r="AC1018" i="4"/>
  <c r="AD1018" i="4"/>
  <c r="AE1018" i="4"/>
  <c r="AF1018" i="4"/>
  <c r="AG1018" i="4"/>
  <c r="AH1018" i="4"/>
  <c r="AI1018" i="4"/>
  <c r="AJ1018" i="4"/>
  <c r="BZ1018" i="4"/>
  <c r="CA1018" i="4"/>
  <c r="C1019" i="4"/>
  <c r="D1019" i="4"/>
  <c r="E1019" i="4"/>
  <c r="F1019" i="4"/>
  <c r="G1019" i="4"/>
  <c r="H1019" i="4"/>
  <c r="I1019" i="4"/>
  <c r="J1019" i="4"/>
  <c r="K1019" i="4"/>
  <c r="L1019" i="4"/>
  <c r="M1019" i="4"/>
  <c r="N1019" i="4"/>
  <c r="O1019" i="4"/>
  <c r="P1019" i="4"/>
  <c r="Q1019" i="4"/>
  <c r="R1019" i="4"/>
  <c r="S1019" i="4"/>
  <c r="T1019" i="4"/>
  <c r="U1019" i="4"/>
  <c r="V1019" i="4"/>
  <c r="W1019" i="4"/>
  <c r="X1019" i="4"/>
  <c r="Y1019" i="4"/>
  <c r="Z1019" i="4"/>
  <c r="AA1019" i="4"/>
  <c r="AB1019" i="4"/>
  <c r="AC1019" i="4"/>
  <c r="AD1019" i="4"/>
  <c r="AE1019" i="4"/>
  <c r="AF1019" i="4"/>
  <c r="AG1019" i="4"/>
  <c r="AH1019" i="4"/>
  <c r="AI1019" i="4"/>
  <c r="AJ1019" i="4"/>
  <c r="BZ1019" i="4"/>
  <c r="CA1019" i="4"/>
  <c r="C1020" i="4"/>
  <c r="D1020" i="4"/>
  <c r="E1020" i="4"/>
  <c r="F1020" i="4"/>
  <c r="G1020" i="4"/>
  <c r="H1020" i="4"/>
  <c r="I1020" i="4"/>
  <c r="J1020" i="4"/>
  <c r="K1020" i="4"/>
  <c r="L1020" i="4"/>
  <c r="M1020" i="4"/>
  <c r="N1020" i="4"/>
  <c r="O1020" i="4"/>
  <c r="P1020" i="4"/>
  <c r="Q1020" i="4"/>
  <c r="R1020" i="4"/>
  <c r="S1020" i="4"/>
  <c r="T1020" i="4"/>
  <c r="U1020" i="4"/>
  <c r="V1020" i="4"/>
  <c r="W1020" i="4"/>
  <c r="X1020" i="4"/>
  <c r="Y1020" i="4"/>
  <c r="Z1020" i="4"/>
  <c r="AA1020" i="4"/>
  <c r="AB1020" i="4"/>
  <c r="AC1020" i="4"/>
  <c r="AD1020" i="4"/>
  <c r="AE1020" i="4"/>
  <c r="AF1020" i="4"/>
  <c r="AG1020" i="4"/>
  <c r="AH1020" i="4"/>
  <c r="AI1020" i="4"/>
  <c r="AJ1020" i="4"/>
  <c r="BZ1020" i="4"/>
  <c r="CA1020" i="4"/>
  <c r="C1021" i="4"/>
  <c r="D1021" i="4"/>
  <c r="E1021" i="4"/>
  <c r="F1021" i="4"/>
  <c r="G1021" i="4"/>
  <c r="H1021" i="4"/>
  <c r="I1021" i="4"/>
  <c r="J1021" i="4"/>
  <c r="K1021" i="4"/>
  <c r="L1021" i="4"/>
  <c r="M1021" i="4"/>
  <c r="N1021" i="4"/>
  <c r="O1021" i="4"/>
  <c r="P1021" i="4"/>
  <c r="Q1021" i="4"/>
  <c r="R1021" i="4"/>
  <c r="S1021" i="4"/>
  <c r="T1021" i="4"/>
  <c r="U1021" i="4"/>
  <c r="V1021" i="4"/>
  <c r="W1021" i="4"/>
  <c r="X1021" i="4"/>
  <c r="Y1021" i="4"/>
  <c r="Z1021" i="4"/>
  <c r="AA1021" i="4"/>
  <c r="AB1021" i="4"/>
  <c r="AC1021" i="4"/>
  <c r="AD1021" i="4"/>
  <c r="AE1021" i="4"/>
  <c r="AF1021" i="4"/>
  <c r="AG1021" i="4"/>
  <c r="AH1021" i="4"/>
  <c r="AI1021" i="4"/>
  <c r="AJ1021" i="4"/>
  <c r="BZ1021" i="4"/>
  <c r="CA1021" i="4"/>
  <c r="C1022" i="4"/>
  <c r="D1022" i="4"/>
  <c r="E1022" i="4"/>
  <c r="F1022" i="4"/>
  <c r="G1022" i="4"/>
  <c r="H1022" i="4"/>
  <c r="I1022" i="4"/>
  <c r="J1022" i="4"/>
  <c r="K1022" i="4"/>
  <c r="L1022" i="4"/>
  <c r="M1022" i="4"/>
  <c r="N1022" i="4"/>
  <c r="O1022" i="4"/>
  <c r="P1022" i="4"/>
  <c r="Q1022" i="4"/>
  <c r="R1022" i="4"/>
  <c r="S1022" i="4"/>
  <c r="T1022" i="4"/>
  <c r="U1022" i="4"/>
  <c r="V1022" i="4"/>
  <c r="W1022" i="4"/>
  <c r="X1022" i="4"/>
  <c r="Y1022" i="4"/>
  <c r="Z1022" i="4"/>
  <c r="AA1022" i="4"/>
  <c r="AB1022" i="4"/>
  <c r="AC1022" i="4"/>
  <c r="AD1022" i="4"/>
  <c r="AE1022" i="4"/>
  <c r="AF1022" i="4"/>
  <c r="AG1022" i="4"/>
  <c r="AH1022" i="4"/>
  <c r="AI1022" i="4"/>
  <c r="AJ1022" i="4"/>
  <c r="BZ1022" i="4"/>
  <c r="CA1022" i="4"/>
  <c r="C1023" i="4"/>
  <c r="D1023" i="4"/>
  <c r="E1023" i="4"/>
  <c r="F1023" i="4"/>
  <c r="G1023" i="4"/>
  <c r="H1023" i="4"/>
  <c r="I1023" i="4"/>
  <c r="J1023" i="4"/>
  <c r="K1023" i="4"/>
  <c r="L1023" i="4"/>
  <c r="M1023" i="4"/>
  <c r="N1023" i="4"/>
  <c r="O1023" i="4"/>
  <c r="P1023" i="4"/>
  <c r="Q1023" i="4"/>
  <c r="R1023" i="4"/>
  <c r="S1023" i="4"/>
  <c r="T1023" i="4"/>
  <c r="U1023" i="4"/>
  <c r="V1023" i="4"/>
  <c r="W1023" i="4"/>
  <c r="X1023" i="4"/>
  <c r="Y1023" i="4"/>
  <c r="Z1023" i="4"/>
  <c r="AA1023" i="4"/>
  <c r="AB1023" i="4"/>
  <c r="AC1023" i="4"/>
  <c r="AD1023" i="4"/>
  <c r="AE1023" i="4"/>
  <c r="AF1023" i="4"/>
  <c r="AG1023" i="4"/>
  <c r="AH1023" i="4"/>
  <c r="AI1023" i="4"/>
  <c r="AJ1023" i="4"/>
  <c r="BZ1023" i="4"/>
  <c r="CA1023" i="4"/>
  <c r="C1024" i="4"/>
  <c r="D1024" i="4"/>
  <c r="E1024" i="4"/>
  <c r="F1024" i="4"/>
  <c r="G1024" i="4"/>
  <c r="H1024" i="4"/>
  <c r="I1024" i="4"/>
  <c r="J1024" i="4"/>
  <c r="K1024" i="4"/>
  <c r="L1024" i="4"/>
  <c r="M1024" i="4"/>
  <c r="N1024" i="4"/>
  <c r="O1024" i="4"/>
  <c r="P1024" i="4"/>
  <c r="Q1024" i="4"/>
  <c r="R1024" i="4"/>
  <c r="S1024" i="4"/>
  <c r="T1024" i="4"/>
  <c r="U1024" i="4"/>
  <c r="V1024" i="4"/>
  <c r="W1024" i="4"/>
  <c r="X1024" i="4"/>
  <c r="Y1024" i="4"/>
  <c r="Z1024" i="4"/>
  <c r="AA1024" i="4"/>
  <c r="AB1024" i="4"/>
  <c r="AC1024" i="4"/>
  <c r="AD1024" i="4"/>
  <c r="AE1024" i="4"/>
  <c r="AF1024" i="4"/>
  <c r="AG1024" i="4"/>
  <c r="AH1024" i="4"/>
  <c r="AI1024" i="4"/>
  <c r="AJ1024" i="4"/>
  <c r="BZ1024" i="4"/>
  <c r="CA1024" i="4"/>
  <c r="C1025" i="4"/>
  <c r="D1025" i="4"/>
  <c r="E1025" i="4"/>
  <c r="F1025" i="4"/>
  <c r="G1025" i="4"/>
  <c r="H1025" i="4"/>
  <c r="I1025" i="4"/>
  <c r="J1025" i="4"/>
  <c r="K1025" i="4"/>
  <c r="L1025" i="4"/>
  <c r="M1025" i="4"/>
  <c r="N1025" i="4"/>
  <c r="O1025" i="4"/>
  <c r="P1025" i="4"/>
  <c r="Q1025" i="4"/>
  <c r="R1025" i="4"/>
  <c r="S1025" i="4"/>
  <c r="T1025" i="4"/>
  <c r="U1025" i="4"/>
  <c r="V1025" i="4"/>
  <c r="W1025" i="4"/>
  <c r="X1025" i="4"/>
  <c r="Y1025" i="4"/>
  <c r="Z1025" i="4"/>
  <c r="AA1025" i="4"/>
  <c r="AB1025" i="4"/>
  <c r="AC1025" i="4"/>
  <c r="AD1025" i="4"/>
  <c r="AE1025" i="4"/>
  <c r="AF1025" i="4"/>
  <c r="AG1025" i="4"/>
  <c r="AH1025" i="4"/>
  <c r="AI1025" i="4"/>
  <c r="AJ1025" i="4"/>
  <c r="BZ1025" i="4"/>
  <c r="CA1025" i="4"/>
  <c r="C1026" i="4"/>
  <c r="D1026" i="4"/>
  <c r="E1026" i="4"/>
  <c r="F1026" i="4"/>
  <c r="G1026" i="4"/>
  <c r="H1026" i="4"/>
  <c r="I1026" i="4"/>
  <c r="J1026" i="4"/>
  <c r="K1026" i="4"/>
  <c r="L1026" i="4"/>
  <c r="M1026" i="4"/>
  <c r="N1026" i="4"/>
  <c r="O1026" i="4"/>
  <c r="P1026" i="4"/>
  <c r="Q1026" i="4"/>
  <c r="R1026" i="4"/>
  <c r="S1026" i="4"/>
  <c r="T1026" i="4"/>
  <c r="U1026" i="4"/>
  <c r="V1026" i="4"/>
  <c r="W1026" i="4"/>
  <c r="X1026" i="4"/>
  <c r="Y1026" i="4"/>
  <c r="Z1026" i="4"/>
  <c r="AA1026" i="4"/>
  <c r="AB1026" i="4"/>
  <c r="AC1026" i="4"/>
  <c r="AD1026" i="4"/>
  <c r="AE1026" i="4"/>
  <c r="AF1026" i="4"/>
  <c r="AG1026" i="4"/>
  <c r="AH1026" i="4"/>
  <c r="AI1026" i="4"/>
  <c r="AJ1026" i="4"/>
  <c r="BZ1026" i="4"/>
  <c r="CA1026" i="4"/>
  <c r="C1027" i="4"/>
  <c r="D1027" i="4"/>
  <c r="E1027" i="4"/>
  <c r="F1027" i="4"/>
  <c r="G1027" i="4"/>
  <c r="H1027" i="4"/>
  <c r="I1027" i="4"/>
  <c r="J1027" i="4"/>
  <c r="K1027" i="4"/>
  <c r="L1027" i="4"/>
  <c r="M1027" i="4"/>
  <c r="N1027" i="4"/>
  <c r="O1027" i="4"/>
  <c r="P1027" i="4"/>
  <c r="Q1027" i="4"/>
  <c r="R1027" i="4"/>
  <c r="S1027" i="4"/>
  <c r="T1027" i="4"/>
  <c r="U1027" i="4"/>
  <c r="V1027" i="4"/>
  <c r="W1027" i="4"/>
  <c r="X1027" i="4"/>
  <c r="Y1027" i="4"/>
  <c r="Z1027" i="4"/>
  <c r="AA1027" i="4"/>
  <c r="AB1027" i="4"/>
  <c r="AC1027" i="4"/>
  <c r="AD1027" i="4"/>
  <c r="AE1027" i="4"/>
  <c r="AF1027" i="4"/>
  <c r="AG1027" i="4"/>
  <c r="AH1027" i="4"/>
  <c r="AI1027" i="4"/>
  <c r="AJ1027" i="4"/>
  <c r="BZ1027" i="4"/>
  <c r="CA1027" i="4"/>
  <c r="C1028" i="4"/>
  <c r="D1028" i="4"/>
  <c r="E1028" i="4"/>
  <c r="F1028" i="4"/>
  <c r="G1028" i="4"/>
  <c r="H1028" i="4"/>
  <c r="I1028" i="4"/>
  <c r="J1028" i="4"/>
  <c r="K1028" i="4"/>
  <c r="L1028" i="4"/>
  <c r="M1028" i="4"/>
  <c r="N1028" i="4"/>
  <c r="O1028" i="4"/>
  <c r="P1028" i="4"/>
  <c r="Q1028" i="4"/>
  <c r="R1028" i="4"/>
  <c r="S1028" i="4"/>
  <c r="T1028" i="4"/>
  <c r="U1028" i="4"/>
  <c r="V1028" i="4"/>
  <c r="W1028" i="4"/>
  <c r="X1028" i="4"/>
  <c r="Y1028" i="4"/>
  <c r="Z1028" i="4"/>
  <c r="AA1028" i="4"/>
  <c r="AB1028" i="4"/>
  <c r="AC1028" i="4"/>
  <c r="AD1028" i="4"/>
  <c r="AE1028" i="4"/>
  <c r="AF1028" i="4"/>
  <c r="AG1028" i="4"/>
  <c r="AH1028" i="4"/>
  <c r="AI1028" i="4"/>
  <c r="AJ1028" i="4"/>
  <c r="BZ1028" i="4"/>
  <c r="CA1028" i="4"/>
  <c r="C1029" i="4"/>
  <c r="D1029" i="4"/>
  <c r="E1029" i="4"/>
  <c r="F1029" i="4"/>
  <c r="G1029" i="4"/>
  <c r="H1029" i="4"/>
  <c r="I1029" i="4"/>
  <c r="J1029" i="4"/>
  <c r="K1029" i="4"/>
  <c r="L1029" i="4"/>
  <c r="M1029" i="4"/>
  <c r="N1029" i="4"/>
  <c r="O1029" i="4"/>
  <c r="P1029" i="4"/>
  <c r="Q1029" i="4"/>
  <c r="R1029" i="4"/>
  <c r="S1029" i="4"/>
  <c r="T1029" i="4"/>
  <c r="U1029" i="4"/>
  <c r="V1029" i="4"/>
  <c r="W1029" i="4"/>
  <c r="X1029" i="4"/>
  <c r="Y1029" i="4"/>
  <c r="Z1029" i="4"/>
  <c r="AA1029" i="4"/>
  <c r="AB1029" i="4"/>
  <c r="AC1029" i="4"/>
  <c r="AD1029" i="4"/>
  <c r="AE1029" i="4"/>
  <c r="AF1029" i="4"/>
  <c r="AG1029" i="4"/>
  <c r="AH1029" i="4"/>
  <c r="AI1029" i="4"/>
  <c r="AJ1029" i="4"/>
  <c r="BZ1029" i="4"/>
  <c r="CA1029" i="4"/>
  <c r="C1030" i="4"/>
  <c r="D1030" i="4"/>
  <c r="E1030" i="4"/>
  <c r="F1030" i="4"/>
  <c r="G1030" i="4"/>
  <c r="H1030" i="4"/>
  <c r="I1030" i="4"/>
  <c r="J1030" i="4"/>
  <c r="K1030" i="4"/>
  <c r="L1030" i="4"/>
  <c r="M1030" i="4"/>
  <c r="N1030" i="4"/>
  <c r="O1030" i="4"/>
  <c r="P1030" i="4"/>
  <c r="Q1030" i="4"/>
  <c r="R1030" i="4"/>
  <c r="S1030" i="4"/>
  <c r="T1030" i="4"/>
  <c r="U1030" i="4"/>
  <c r="V1030" i="4"/>
  <c r="W1030" i="4"/>
  <c r="X1030" i="4"/>
  <c r="Y1030" i="4"/>
  <c r="Z1030" i="4"/>
  <c r="AA1030" i="4"/>
  <c r="AB1030" i="4"/>
  <c r="AC1030" i="4"/>
  <c r="AD1030" i="4"/>
  <c r="AE1030" i="4"/>
  <c r="AF1030" i="4"/>
  <c r="AG1030" i="4"/>
  <c r="AH1030" i="4"/>
  <c r="AI1030" i="4"/>
  <c r="AJ1030" i="4"/>
  <c r="BZ1030" i="4"/>
  <c r="CA1030" i="4"/>
  <c r="C1031" i="4"/>
  <c r="D1031" i="4"/>
  <c r="E1031" i="4"/>
  <c r="F1031" i="4"/>
  <c r="G1031" i="4"/>
  <c r="H1031" i="4"/>
  <c r="I1031" i="4"/>
  <c r="J1031" i="4"/>
  <c r="K1031" i="4"/>
  <c r="L1031" i="4"/>
  <c r="M1031" i="4"/>
  <c r="N1031" i="4"/>
  <c r="O1031" i="4"/>
  <c r="P1031" i="4"/>
  <c r="Q1031" i="4"/>
  <c r="R1031" i="4"/>
  <c r="S1031" i="4"/>
  <c r="T1031" i="4"/>
  <c r="U1031" i="4"/>
  <c r="V1031" i="4"/>
  <c r="W1031" i="4"/>
  <c r="X1031" i="4"/>
  <c r="Y1031" i="4"/>
  <c r="Z1031" i="4"/>
  <c r="AA1031" i="4"/>
  <c r="AB1031" i="4"/>
  <c r="AC1031" i="4"/>
  <c r="AD1031" i="4"/>
  <c r="AE1031" i="4"/>
  <c r="AF1031" i="4"/>
  <c r="AG1031" i="4"/>
  <c r="AH1031" i="4"/>
  <c r="AI1031" i="4"/>
  <c r="AJ1031" i="4"/>
  <c r="BZ1031" i="4"/>
  <c r="CA1031" i="4"/>
  <c r="C1032" i="4"/>
  <c r="D1032" i="4"/>
  <c r="E1032" i="4"/>
  <c r="F1032" i="4"/>
  <c r="G1032" i="4"/>
  <c r="H1032" i="4"/>
  <c r="I1032" i="4"/>
  <c r="J1032" i="4"/>
  <c r="K1032" i="4"/>
  <c r="L1032" i="4"/>
  <c r="M1032" i="4"/>
  <c r="N1032" i="4"/>
  <c r="O1032" i="4"/>
  <c r="P1032" i="4"/>
  <c r="Q1032" i="4"/>
  <c r="R1032" i="4"/>
  <c r="S1032" i="4"/>
  <c r="T1032" i="4"/>
  <c r="U1032" i="4"/>
  <c r="V1032" i="4"/>
  <c r="W1032" i="4"/>
  <c r="X1032" i="4"/>
  <c r="Y1032" i="4"/>
  <c r="Z1032" i="4"/>
  <c r="AA1032" i="4"/>
  <c r="AB1032" i="4"/>
  <c r="AC1032" i="4"/>
  <c r="AD1032" i="4"/>
  <c r="AE1032" i="4"/>
  <c r="AF1032" i="4"/>
  <c r="AG1032" i="4"/>
  <c r="AH1032" i="4"/>
  <c r="AI1032" i="4"/>
  <c r="AJ1032" i="4"/>
  <c r="BZ1032" i="4"/>
  <c r="CA1032" i="4"/>
  <c r="C1033" i="4"/>
  <c r="D1033" i="4"/>
  <c r="E1033" i="4"/>
  <c r="F1033" i="4"/>
  <c r="G1033" i="4"/>
  <c r="H1033" i="4"/>
  <c r="I1033" i="4"/>
  <c r="J1033" i="4"/>
  <c r="K1033" i="4"/>
  <c r="L1033" i="4"/>
  <c r="M1033" i="4"/>
  <c r="N1033" i="4"/>
  <c r="O1033" i="4"/>
  <c r="P1033" i="4"/>
  <c r="Q1033" i="4"/>
  <c r="R1033" i="4"/>
  <c r="S1033" i="4"/>
  <c r="T1033" i="4"/>
  <c r="U1033" i="4"/>
  <c r="V1033" i="4"/>
  <c r="W1033" i="4"/>
  <c r="X1033" i="4"/>
  <c r="Y1033" i="4"/>
  <c r="Z1033" i="4"/>
  <c r="AA1033" i="4"/>
  <c r="AB1033" i="4"/>
  <c r="AC1033" i="4"/>
  <c r="AD1033" i="4"/>
  <c r="AE1033" i="4"/>
  <c r="AF1033" i="4"/>
  <c r="AG1033" i="4"/>
  <c r="AH1033" i="4"/>
  <c r="AI1033" i="4"/>
  <c r="AJ1033" i="4"/>
  <c r="BZ1033" i="4"/>
  <c r="CA1033" i="4"/>
  <c r="C1034" i="4"/>
  <c r="D1034" i="4"/>
  <c r="E1034" i="4"/>
  <c r="F1034" i="4"/>
  <c r="G1034" i="4"/>
  <c r="H1034" i="4"/>
  <c r="I1034" i="4"/>
  <c r="J1034" i="4"/>
  <c r="K1034" i="4"/>
  <c r="L1034" i="4"/>
  <c r="M1034" i="4"/>
  <c r="N1034" i="4"/>
  <c r="O1034" i="4"/>
  <c r="P1034" i="4"/>
  <c r="Q1034" i="4"/>
  <c r="R1034" i="4"/>
  <c r="S1034" i="4"/>
  <c r="T1034" i="4"/>
  <c r="U1034" i="4"/>
  <c r="V1034" i="4"/>
  <c r="W1034" i="4"/>
  <c r="X1034" i="4"/>
  <c r="Y1034" i="4"/>
  <c r="Z1034" i="4"/>
  <c r="AA1034" i="4"/>
  <c r="AB1034" i="4"/>
  <c r="AC1034" i="4"/>
  <c r="AD1034" i="4"/>
  <c r="AE1034" i="4"/>
  <c r="AF1034" i="4"/>
  <c r="AG1034" i="4"/>
  <c r="AH1034" i="4"/>
  <c r="AI1034" i="4"/>
  <c r="AJ1034" i="4"/>
  <c r="BZ1034" i="4"/>
  <c r="CA1034" i="4"/>
  <c r="C1035" i="4"/>
  <c r="D1035" i="4"/>
  <c r="E1035" i="4"/>
  <c r="F1035" i="4"/>
  <c r="G1035" i="4"/>
  <c r="H1035" i="4"/>
  <c r="I1035" i="4"/>
  <c r="J1035" i="4"/>
  <c r="K1035" i="4"/>
  <c r="L1035" i="4"/>
  <c r="M1035" i="4"/>
  <c r="N1035" i="4"/>
  <c r="O1035" i="4"/>
  <c r="P1035" i="4"/>
  <c r="Q1035" i="4"/>
  <c r="R1035" i="4"/>
  <c r="S1035" i="4"/>
  <c r="T1035" i="4"/>
  <c r="U1035" i="4"/>
  <c r="V1035" i="4"/>
  <c r="W1035" i="4"/>
  <c r="X1035" i="4"/>
  <c r="Y1035" i="4"/>
  <c r="Z1035" i="4"/>
  <c r="AA1035" i="4"/>
  <c r="AB1035" i="4"/>
  <c r="AC1035" i="4"/>
  <c r="AD1035" i="4"/>
  <c r="AE1035" i="4"/>
  <c r="AF1035" i="4"/>
  <c r="AG1035" i="4"/>
  <c r="AH1035" i="4"/>
  <c r="AI1035" i="4"/>
  <c r="AJ1035" i="4"/>
  <c r="BZ1035" i="4"/>
  <c r="CA1035" i="4"/>
  <c r="C1036" i="4"/>
  <c r="D1036" i="4"/>
  <c r="E1036" i="4"/>
  <c r="F1036" i="4"/>
  <c r="G1036" i="4"/>
  <c r="H1036" i="4"/>
  <c r="I1036" i="4"/>
  <c r="J1036" i="4"/>
  <c r="K1036" i="4"/>
  <c r="L1036" i="4"/>
  <c r="M1036" i="4"/>
  <c r="N1036" i="4"/>
  <c r="O1036" i="4"/>
  <c r="P1036" i="4"/>
  <c r="Q1036" i="4"/>
  <c r="R1036" i="4"/>
  <c r="S1036" i="4"/>
  <c r="T1036" i="4"/>
  <c r="U1036" i="4"/>
  <c r="V1036" i="4"/>
  <c r="W1036" i="4"/>
  <c r="X1036" i="4"/>
  <c r="Y1036" i="4"/>
  <c r="Z1036" i="4"/>
  <c r="AA1036" i="4"/>
  <c r="AB1036" i="4"/>
  <c r="AC1036" i="4"/>
  <c r="AD1036" i="4"/>
  <c r="AE1036" i="4"/>
  <c r="AF1036" i="4"/>
  <c r="AG1036" i="4"/>
  <c r="AH1036" i="4"/>
  <c r="AI1036" i="4"/>
  <c r="AJ1036" i="4"/>
  <c r="BZ1036" i="4"/>
  <c r="CA1036" i="4"/>
  <c r="C1037" i="4"/>
  <c r="D1037" i="4"/>
  <c r="E1037" i="4"/>
  <c r="F1037" i="4"/>
  <c r="G1037" i="4"/>
  <c r="H1037" i="4"/>
  <c r="I1037" i="4"/>
  <c r="J1037" i="4"/>
  <c r="K1037" i="4"/>
  <c r="L1037" i="4"/>
  <c r="M1037" i="4"/>
  <c r="N1037" i="4"/>
  <c r="O1037" i="4"/>
  <c r="P1037" i="4"/>
  <c r="Q1037" i="4"/>
  <c r="R1037" i="4"/>
  <c r="S1037" i="4"/>
  <c r="T1037" i="4"/>
  <c r="U1037" i="4"/>
  <c r="V1037" i="4"/>
  <c r="W1037" i="4"/>
  <c r="X1037" i="4"/>
  <c r="Y1037" i="4"/>
  <c r="Z1037" i="4"/>
  <c r="AA1037" i="4"/>
  <c r="AB1037" i="4"/>
  <c r="AC1037" i="4"/>
  <c r="AD1037" i="4"/>
  <c r="AE1037" i="4"/>
  <c r="AF1037" i="4"/>
  <c r="AG1037" i="4"/>
  <c r="AH1037" i="4"/>
  <c r="AI1037" i="4"/>
  <c r="AJ1037" i="4"/>
  <c r="BZ1037" i="4"/>
  <c r="CA1037" i="4"/>
  <c r="C1038" i="4"/>
  <c r="D1038" i="4"/>
  <c r="E1038" i="4"/>
  <c r="F1038" i="4"/>
  <c r="G1038" i="4"/>
  <c r="H1038" i="4"/>
  <c r="I1038" i="4"/>
  <c r="J1038" i="4"/>
  <c r="K1038" i="4"/>
  <c r="L1038" i="4"/>
  <c r="M1038" i="4"/>
  <c r="N1038" i="4"/>
  <c r="O1038" i="4"/>
  <c r="P1038" i="4"/>
  <c r="Q1038" i="4"/>
  <c r="R1038" i="4"/>
  <c r="S1038" i="4"/>
  <c r="T1038" i="4"/>
  <c r="U1038" i="4"/>
  <c r="V1038" i="4"/>
  <c r="W1038" i="4"/>
  <c r="X1038" i="4"/>
  <c r="Y1038" i="4"/>
  <c r="Z1038" i="4"/>
  <c r="AA1038" i="4"/>
  <c r="AB1038" i="4"/>
  <c r="AC1038" i="4"/>
  <c r="AD1038" i="4"/>
  <c r="AE1038" i="4"/>
  <c r="AF1038" i="4"/>
  <c r="AG1038" i="4"/>
  <c r="AH1038" i="4"/>
  <c r="AI1038" i="4"/>
  <c r="AJ1038" i="4"/>
  <c r="BZ1038" i="4"/>
  <c r="CA1038" i="4"/>
  <c r="C1039" i="4"/>
  <c r="D1039" i="4"/>
  <c r="E1039" i="4"/>
  <c r="F1039" i="4"/>
  <c r="G1039" i="4"/>
  <c r="H1039" i="4"/>
  <c r="I1039" i="4"/>
  <c r="J1039" i="4"/>
  <c r="K1039" i="4"/>
  <c r="L1039" i="4"/>
  <c r="M1039" i="4"/>
  <c r="N1039" i="4"/>
  <c r="O1039" i="4"/>
  <c r="P1039" i="4"/>
  <c r="Q1039" i="4"/>
  <c r="R1039" i="4"/>
  <c r="S1039" i="4"/>
  <c r="T1039" i="4"/>
  <c r="U1039" i="4"/>
  <c r="V1039" i="4"/>
  <c r="W1039" i="4"/>
  <c r="X1039" i="4"/>
  <c r="Y1039" i="4"/>
  <c r="Z1039" i="4"/>
  <c r="AA1039" i="4"/>
  <c r="AB1039" i="4"/>
  <c r="AC1039" i="4"/>
  <c r="AD1039" i="4"/>
  <c r="AE1039" i="4"/>
  <c r="AF1039" i="4"/>
  <c r="AG1039" i="4"/>
  <c r="AH1039" i="4"/>
  <c r="AI1039" i="4"/>
  <c r="AJ1039" i="4"/>
  <c r="BZ1039" i="4"/>
  <c r="CA1039" i="4"/>
  <c r="C1040" i="4"/>
  <c r="D1040" i="4"/>
  <c r="E1040" i="4"/>
  <c r="F1040" i="4"/>
  <c r="G1040" i="4"/>
  <c r="H1040" i="4"/>
  <c r="I1040" i="4"/>
  <c r="J1040" i="4"/>
  <c r="K1040" i="4"/>
  <c r="L1040" i="4"/>
  <c r="M1040" i="4"/>
  <c r="N1040" i="4"/>
  <c r="O1040" i="4"/>
  <c r="P1040" i="4"/>
  <c r="Q1040" i="4"/>
  <c r="R1040" i="4"/>
  <c r="S1040" i="4"/>
  <c r="T1040" i="4"/>
  <c r="U1040" i="4"/>
  <c r="V1040" i="4"/>
  <c r="W1040" i="4"/>
  <c r="X1040" i="4"/>
  <c r="Y1040" i="4"/>
  <c r="Z1040" i="4"/>
  <c r="AA1040" i="4"/>
  <c r="AB1040" i="4"/>
  <c r="AC1040" i="4"/>
  <c r="AD1040" i="4"/>
  <c r="AE1040" i="4"/>
  <c r="AF1040" i="4"/>
  <c r="AG1040" i="4"/>
  <c r="AH1040" i="4"/>
  <c r="AI1040" i="4"/>
  <c r="AJ1040" i="4"/>
  <c r="BZ1040" i="4"/>
  <c r="CA1040" i="4"/>
  <c r="C1041" i="4"/>
  <c r="D1041" i="4"/>
  <c r="E1041" i="4"/>
  <c r="F1041" i="4"/>
  <c r="G1041" i="4"/>
  <c r="H1041" i="4"/>
  <c r="I1041" i="4"/>
  <c r="J1041" i="4"/>
  <c r="K1041" i="4"/>
  <c r="L1041" i="4"/>
  <c r="M1041" i="4"/>
  <c r="N1041" i="4"/>
  <c r="O1041" i="4"/>
  <c r="P1041" i="4"/>
  <c r="Q1041" i="4"/>
  <c r="R1041" i="4"/>
  <c r="S1041" i="4"/>
  <c r="T1041" i="4"/>
  <c r="U1041" i="4"/>
  <c r="V1041" i="4"/>
  <c r="W1041" i="4"/>
  <c r="X1041" i="4"/>
  <c r="Y1041" i="4"/>
  <c r="Z1041" i="4"/>
  <c r="AA1041" i="4"/>
  <c r="AB1041" i="4"/>
  <c r="AC1041" i="4"/>
  <c r="AD1041" i="4"/>
  <c r="AE1041" i="4"/>
  <c r="AF1041" i="4"/>
  <c r="AG1041" i="4"/>
  <c r="AH1041" i="4"/>
  <c r="AI1041" i="4"/>
  <c r="AJ1041" i="4"/>
  <c r="BZ1041" i="4"/>
  <c r="CA1041" i="4"/>
  <c r="C1042" i="4"/>
  <c r="D1042" i="4"/>
  <c r="E1042" i="4"/>
  <c r="F1042" i="4"/>
  <c r="G1042" i="4"/>
  <c r="H1042" i="4"/>
  <c r="I1042" i="4"/>
  <c r="J1042" i="4"/>
  <c r="K1042" i="4"/>
  <c r="L1042" i="4"/>
  <c r="M1042" i="4"/>
  <c r="N1042" i="4"/>
  <c r="O1042" i="4"/>
  <c r="P1042" i="4"/>
  <c r="Q1042" i="4"/>
  <c r="R1042" i="4"/>
  <c r="S1042" i="4"/>
  <c r="T1042" i="4"/>
  <c r="U1042" i="4"/>
  <c r="V1042" i="4"/>
  <c r="W1042" i="4"/>
  <c r="X1042" i="4"/>
  <c r="Y1042" i="4"/>
  <c r="Z1042" i="4"/>
  <c r="AA1042" i="4"/>
  <c r="AB1042" i="4"/>
  <c r="AC1042" i="4"/>
  <c r="AD1042" i="4"/>
  <c r="AE1042" i="4"/>
  <c r="AF1042" i="4"/>
  <c r="AG1042" i="4"/>
  <c r="AH1042" i="4"/>
  <c r="AI1042" i="4"/>
  <c r="AJ1042" i="4"/>
  <c r="BZ1042" i="4"/>
  <c r="CA1042" i="4"/>
  <c r="C1043" i="4"/>
  <c r="D1043" i="4"/>
  <c r="E1043" i="4"/>
  <c r="F1043" i="4"/>
  <c r="G1043" i="4"/>
  <c r="H1043" i="4"/>
  <c r="I1043" i="4"/>
  <c r="J1043" i="4"/>
  <c r="K1043" i="4"/>
  <c r="L1043" i="4"/>
  <c r="M1043" i="4"/>
  <c r="N1043" i="4"/>
  <c r="O1043" i="4"/>
  <c r="P1043" i="4"/>
  <c r="Q1043" i="4"/>
  <c r="R1043" i="4"/>
  <c r="S1043" i="4"/>
  <c r="T1043" i="4"/>
  <c r="U1043" i="4"/>
  <c r="V1043" i="4"/>
  <c r="W1043" i="4"/>
  <c r="X1043" i="4"/>
  <c r="Y1043" i="4"/>
  <c r="Z1043" i="4"/>
  <c r="AA1043" i="4"/>
  <c r="AB1043" i="4"/>
  <c r="AC1043" i="4"/>
  <c r="AD1043" i="4"/>
  <c r="AE1043" i="4"/>
  <c r="AF1043" i="4"/>
  <c r="AG1043" i="4"/>
  <c r="AH1043" i="4"/>
  <c r="AI1043" i="4"/>
  <c r="AJ1043" i="4"/>
  <c r="BZ1043" i="4"/>
  <c r="CA1043" i="4"/>
  <c r="C1044" i="4"/>
  <c r="D1044" i="4"/>
  <c r="E1044" i="4"/>
  <c r="F1044" i="4"/>
  <c r="G1044" i="4"/>
  <c r="H1044" i="4"/>
  <c r="I1044" i="4"/>
  <c r="J1044" i="4"/>
  <c r="K1044" i="4"/>
  <c r="L1044" i="4"/>
  <c r="M1044" i="4"/>
  <c r="N1044" i="4"/>
  <c r="O1044" i="4"/>
  <c r="P1044" i="4"/>
  <c r="Q1044" i="4"/>
  <c r="R1044" i="4"/>
  <c r="S1044" i="4"/>
  <c r="T1044" i="4"/>
  <c r="U1044" i="4"/>
  <c r="V1044" i="4"/>
  <c r="W1044" i="4"/>
  <c r="X1044" i="4"/>
  <c r="Y1044" i="4"/>
  <c r="Z1044" i="4"/>
  <c r="AA1044" i="4"/>
  <c r="AB1044" i="4"/>
  <c r="AC1044" i="4"/>
  <c r="AD1044" i="4"/>
  <c r="AE1044" i="4"/>
  <c r="AF1044" i="4"/>
  <c r="AG1044" i="4"/>
  <c r="AH1044" i="4"/>
  <c r="AI1044" i="4"/>
  <c r="AJ1044" i="4"/>
  <c r="BZ1044" i="4"/>
  <c r="CA1044" i="4"/>
  <c r="C1045" i="4"/>
  <c r="D1045" i="4"/>
  <c r="E1045" i="4"/>
  <c r="F1045" i="4"/>
  <c r="G1045" i="4"/>
  <c r="H1045" i="4"/>
  <c r="I1045" i="4"/>
  <c r="J1045" i="4"/>
  <c r="K1045" i="4"/>
  <c r="L1045" i="4"/>
  <c r="M1045" i="4"/>
  <c r="N1045" i="4"/>
  <c r="O1045" i="4"/>
  <c r="P1045" i="4"/>
  <c r="Q1045" i="4"/>
  <c r="R1045" i="4"/>
  <c r="S1045" i="4"/>
  <c r="T1045" i="4"/>
  <c r="U1045" i="4"/>
  <c r="V1045" i="4"/>
  <c r="W1045" i="4"/>
  <c r="X1045" i="4"/>
  <c r="Y1045" i="4"/>
  <c r="Z1045" i="4"/>
  <c r="AA1045" i="4"/>
  <c r="AB1045" i="4"/>
  <c r="AC1045" i="4"/>
  <c r="AD1045" i="4"/>
  <c r="AE1045" i="4"/>
  <c r="AF1045" i="4"/>
  <c r="AG1045" i="4"/>
  <c r="AH1045" i="4"/>
  <c r="AI1045" i="4"/>
  <c r="AJ1045" i="4"/>
  <c r="BZ1045" i="4"/>
  <c r="CA1045" i="4"/>
  <c r="C1046" i="4"/>
  <c r="D1046" i="4"/>
  <c r="E1046" i="4"/>
  <c r="F1046" i="4"/>
  <c r="G1046" i="4"/>
  <c r="H1046" i="4"/>
  <c r="I1046" i="4"/>
  <c r="J1046" i="4"/>
  <c r="K1046" i="4"/>
  <c r="L1046" i="4"/>
  <c r="M1046" i="4"/>
  <c r="N1046" i="4"/>
  <c r="O1046" i="4"/>
  <c r="P1046" i="4"/>
  <c r="Q1046" i="4"/>
  <c r="R1046" i="4"/>
  <c r="S1046" i="4"/>
  <c r="T1046" i="4"/>
  <c r="U1046" i="4"/>
  <c r="V1046" i="4"/>
  <c r="W1046" i="4"/>
  <c r="X1046" i="4"/>
  <c r="Y1046" i="4"/>
  <c r="Z1046" i="4"/>
  <c r="AA1046" i="4"/>
  <c r="AB1046" i="4"/>
  <c r="AC1046" i="4"/>
  <c r="AD1046" i="4"/>
  <c r="AE1046" i="4"/>
  <c r="AF1046" i="4"/>
  <c r="AG1046" i="4"/>
  <c r="AH1046" i="4"/>
  <c r="AI1046" i="4"/>
  <c r="AJ1046" i="4"/>
  <c r="BZ1046" i="4"/>
  <c r="CA1046" i="4"/>
  <c r="C1047" i="4"/>
  <c r="D1047" i="4"/>
  <c r="E1047" i="4"/>
  <c r="F1047" i="4"/>
  <c r="G1047" i="4"/>
  <c r="H1047" i="4"/>
  <c r="I1047" i="4"/>
  <c r="J1047" i="4"/>
  <c r="K1047" i="4"/>
  <c r="L1047" i="4"/>
  <c r="M1047" i="4"/>
  <c r="N1047" i="4"/>
  <c r="O1047" i="4"/>
  <c r="P1047" i="4"/>
  <c r="Q1047" i="4"/>
  <c r="R1047" i="4"/>
  <c r="S1047" i="4"/>
  <c r="T1047" i="4"/>
  <c r="U1047" i="4"/>
  <c r="V1047" i="4"/>
  <c r="W1047" i="4"/>
  <c r="X1047" i="4"/>
  <c r="Y1047" i="4"/>
  <c r="Z1047" i="4"/>
  <c r="AA1047" i="4"/>
  <c r="AB1047" i="4"/>
  <c r="AC1047" i="4"/>
  <c r="AD1047" i="4"/>
  <c r="AE1047" i="4"/>
  <c r="AF1047" i="4"/>
  <c r="AG1047" i="4"/>
  <c r="AH1047" i="4"/>
  <c r="AI1047" i="4"/>
  <c r="AJ1047" i="4"/>
  <c r="BZ1047" i="4"/>
  <c r="CA1047" i="4"/>
  <c r="C1048" i="4"/>
  <c r="D1048" i="4"/>
  <c r="E1048" i="4"/>
  <c r="F1048" i="4"/>
  <c r="G1048" i="4"/>
  <c r="H1048" i="4"/>
  <c r="I1048" i="4"/>
  <c r="J1048" i="4"/>
  <c r="K1048" i="4"/>
  <c r="L1048" i="4"/>
  <c r="M1048" i="4"/>
  <c r="N1048" i="4"/>
  <c r="O1048" i="4"/>
  <c r="P1048" i="4"/>
  <c r="Q1048" i="4"/>
  <c r="R1048" i="4"/>
  <c r="S1048" i="4"/>
  <c r="T1048" i="4"/>
  <c r="U1048" i="4"/>
  <c r="V1048" i="4"/>
  <c r="W1048" i="4"/>
  <c r="X1048" i="4"/>
  <c r="Y1048" i="4"/>
  <c r="Z1048" i="4"/>
  <c r="AA1048" i="4"/>
  <c r="AB1048" i="4"/>
  <c r="AC1048" i="4"/>
  <c r="AD1048" i="4"/>
  <c r="AE1048" i="4"/>
  <c r="AF1048" i="4"/>
  <c r="AG1048" i="4"/>
  <c r="AH1048" i="4"/>
  <c r="AI1048" i="4"/>
  <c r="AJ1048" i="4"/>
  <c r="BZ1048" i="4"/>
  <c r="CA1048" i="4"/>
  <c r="C1049" i="4"/>
  <c r="D1049" i="4"/>
  <c r="E1049" i="4"/>
  <c r="F1049" i="4"/>
  <c r="G1049" i="4"/>
  <c r="H1049" i="4"/>
  <c r="I1049" i="4"/>
  <c r="J1049" i="4"/>
  <c r="K1049" i="4"/>
  <c r="L1049" i="4"/>
  <c r="M1049" i="4"/>
  <c r="N1049" i="4"/>
  <c r="O1049" i="4"/>
  <c r="P1049" i="4"/>
  <c r="Q1049" i="4"/>
  <c r="R1049" i="4"/>
  <c r="S1049" i="4"/>
  <c r="T1049" i="4"/>
  <c r="U1049" i="4"/>
  <c r="V1049" i="4"/>
  <c r="W1049" i="4"/>
  <c r="X1049" i="4"/>
  <c r="Y1049" i="4"/>
  <c r="Z1049" i="4"/>
  <c r="AA1049" i="4"/>
  <c r="AB1049" i="4"/>
  <c r="AC1049" i="4"/>
  <c r="AD1049" i="4"/>
  <c r="AE1049" i="4"/>
  <c r="AF1049" i="4"/>
  <c r="AG1049" i="4"/>
  <c r="AH1049" i="4"/>
  <c r="AI1049" i="4"/>
  <c r="AJ1049" i="4"/>
  <c r="BZ1049" i="4"/>
  <c r="CA1049" i="4"/>
  <c r="C1050" i="4"/>
  <c r="D1050" i="4"/>
  <c r="E1050" i="4"/>
  <c r="F1050" i="4"/>
  <c r="G1050" i="4"/>
  <c r="H1050" i="4"/>
  <c r="I1050" i="4"/>
  <c r="J1050" i="4"/>
  <c r="K1050" i="4"/>
  <c r="L1050" i="4"/>
  <c r="M1050" i="4"/>
  <c r="N1050" i="4"/>
  <c r="O1050" i="4"/>
  <c r="P1050" i="4"/>
  <c r="Q1050" i="4"/>
  <c r="R1050" i="4"/>
  <c r="S1050" i="4"/>
  <c r="T1050" i="4"/>
  <c r="U1050" i="4"/>
  <c r="V1050" i="4"/>
  <c r="W1050" i="4"/>
  <c r="X1050" i="4"/>
  <c r="Y1050" i="4"/>
  <c r="Z1050" i="4"/>
  <c r="AA1050" i="4"/>
  <c r="AB1050" i="4"/>
  <c r="AC1050" i="4"/>
  <c r="AD1050" i="4"/>
  <c r="AE1050" i="4"/>
  <c r="AF1050" i="4"/>
  <c r="AG1050" i="4"/>
  <c r="AH1050" i="4"/>
  <c r="AI1050" i="4"/>
  <c r="AJ1050" i="4"/>
  <c r="BZ1050" i="4"/>
  <c r="CA1050" i="4"/>
  <c r="C1051" i="4"/>
  <c r="D1051" i="4"/>
  <c r="E1051" i="4"/>
  <c r="F1051" i="4"/>
  <c r="G1051" i="4"/>
  <c r="H1051" i="4"/>
  <c r="I1051" i="4"/>
  <c r="J1051" i="4"/>
  <c r="K1051" i="4"/>
  <c r="L1051" i="4"/>
  <c r="M1051" i="4"/>
  <c r="N1051" i="4"/>
  <c r="O1051" i="4"/>
  <c r="P1051" i="4"/>
  <c r="Q1051" i="4"/>
  <c r="R1051" i="4"/>
  <c r="S1051" i="4"/>
  <c r="T1051" i="4"/>
  <c r="U1051" i="4"/>
  <c r="V1051" i="4"/>
  <c r="W1051" i="4"/>
  <c r="X1051" i="4"/>
  <c r="Y1051" i="4"/>
  <c r="Z1051" i="4"/>
  <c r="AA1051" i="4"/>
  <c r="AB1051" i="4"/>
  <c r="AC1051" i="4"/>
  <c r="AD1051" i="4"/>
  <c r="AE1051" i="4"/>
  <c r="AF1051" i="4"/>
  <c r="AG1051" i="4"/>
  <c r="AH1051" i="4"/>
  <c r="AI1051" i="4"/>
  <c r="AJ1051" i="4"/>
  <c r="BZ1051" i="4"/>
  <c r="CA1051" i="4"/>
  <c r="C1052" i="4"/>
  <c r="D1052" i="4"/>
  <c r="E1052" i="4"/>
  <c r="F1052" i="4"/>
  <c r="G1052" i="4"/>
  <c r="H1052" i="4"/>
  <c r="I1052" i="4"/>
  <c r="J1052" i="4"/>
  <c r="K1052" i="4"/>
  <c r="L1052" i="4"/>
  <c r="M1052" i="4"/>
  <c r="N1052" i="4"/>
  <c r="O1052" i="4"/>
  <c r="P1052" i="4"/>
  <c r="Q1052" i="4"/>
  <c r="R1052" i="4"/>
  <c r="S1052" i="4"/>
  <c r="T1052" i="4"/>
  <c r="U1052" i="4"/>
  <c r="V1052" i="4"/>
  <c r="W1052" i="4"/>
  <c r="X1052" i="4"/>
  <c r="Y1052" i="4"/>
  <c r="Z1052" i="4"/>
  <c r="AA1052" i="4"/>
  <c r="AB1052" i="4"/>
  <c r="AC1052" i="4"/>
  <c r="AD1052" i="4"/>
  <c r="AE1052" i="4"/>
  <c r="AF1052" i="4"/>
  <c r="AG1052" i="4"/>
  <c r="AH1052" i="4"/>
  <c r="AI1052" i="4"/>
  <c r="AJ1052" i="4"/>
  <c r="BZ1052" i="4"/>
  <c r="CA1052" i="4"/>
  <c r="C1053" i="4"/>
  <c r="D1053" i="4"/>
  <c r="E1053" i="4"/>
  <c r="F1053" i="4"/>
  <c r="G1053" i="4"/>
  <c r="H1053" i="4"/>
  <c r="I1053" i="4"/>
  <c r="J1053" i="4"/>
  <c r="K1053" i="4"/>
  <c r="L1053" i="4"/>
  <c r="M1053" i="4"/>
  <c r="N1053" i="4"/>
  <c r="O1053" i="4"/>
  <c r="P1053" i="4"/>
  <c r="Q1053" i="4"/>
  <c r="R1053" i="4"/>
  <c r="S1053" i="4"/>
  <c r="T1053" i="4"/>
  <c r="U1053" i="4"/>
  <c r="V1053" i="4"/>
  <c r="W1053" i="4"/>
  <c r="X1053" i="4"/>
  <c r="Y1053" i="4"/>
  <c r="Z1053" i="4"/>
  <c r="AA1053" i="4"/>
  <c r="AB1053" i="4"/>
  <c r="AC1053" i="4"/>
  <c r="AD1053" i="4"/>
  <c r="AE1053" i="4"/>
  <c r="AF1053" i="4"/>
  <c r="AG1053" i="4"/>
  <c r="AH1053" i="4"/>
  <c r="AI1053" i="4"/>
  <c r="AJ1053" i="4"/>
  <c r="BZ1053" i="4"/>
  <c r="CA1053" i="4"/>
  <c r="C1054" i="4"/>
  <c r="D1054" i="4"/>
  <c r="E1054" i="4"/>
  <c r="F1054" i="4"/>
  <c r="G1054" i="4"/>
  <c r="H1054" i="4"/>
  <c r="I1054" i="4"/>
  <c r="J1054" i="4"/>
  <c r="K1054" i="4"/>
  <c r="L1054" i="4"/>
  <c r="M1054" i="4"/>
  <c r="N1054" i="4"/>
  <c r="O1054" i="4"/>
  <c r="P1054" i="4"/>
  <c r="Q1054" i="4"/>
  <c r="R1054" i="4"/>
  <c r="S1054" i="4"/>
  <c r="T1054" i="4"/>
  <c r="U1054" i="4"/>
  <c r="V1054" i="4"/>
  <c r="W1054" i="4"/>
  <c r="X1054" i="4"/>
  <c r="Y1054" i="4"/>
  <c r="Z1054" i="4"/>
  <c r="AA1054" i="4"/>
  <c r="AB1054" i="4"/>
  <c r="AC1054" i="4"/>
  <c r="AD1054" i="4"/>
  <c r="AE1054" i="4"/>
  <c r="AF1054" i="4"/>
  <c r="AG1054" i="4"/>
  <c r="AH1054" i="4"/>
  <c r="AI1054" i="4"/>
  <c r="AJ1054" i="4"/>
  <c r="BZ1054" i="4"/>
  <c r="CA1054" i="4"/>
  <c r="C1055" i="4"/>
  <c r="D1055" i="4"/>
  <c r="E1055" i="4"/>
  <c r="F1055" i="4"/>
  <c r="G1055" i="4"/>
  <c r="H1055" i="4"/>
  <c r="I1055" i="4"/>
  <c r="J1055" i="4"/>
  <c r="K1055" i="4"/>
  <c r="L1055" i="4"/>
  <c r="M1055" i="4"/>
  <c r="N1055" i="4"/>
  <c r="O1055" i="4"/>
  <c r="P1055" i="4"/>
  <c r="Q1055" i="4"/>
  <c r="R1055" i="4"/>
  <c r="S1055" i="4"/>
  <c r="T1055" i="4"/>
  <c r="U1055" i="4"/>
  <c r="V1055" i="4"/>
  <c r="W1055" i="4"/>
  <c r="X1055" i="4"/>
  <c r="Y1055" i="4"/>
  <c r="Z1055" i="4"/>
  <c r="AA1055" i="4"/>
  <c r="AB1055" i="4"/>
  <c r="AC1055" i="4"/>
  <c r="AD1055" i="4"/>
  <c r="AE1055" i="4"/>
  <c r="AF1055" i="4"/>
  <c r="AG1055" i="4"/>
  <c r="AH1055" i="4"/>
  <c r="AI1055" i="4"/>
  <c r="AJ1055" i="4"/>
  <c r="BZ1055" i="4"/>
  <c r="CA1055" i="4"/>
  <c r="C1056" i="4"/>
  <c r="D1056" i="4"/>
  <c r="E1056" i="4"/>
  <c r="F1056" i="4"/>
  <c r="G1056" i="4"/>
  <c r="H1056" i="4"/>
  <c r="I1056" i="4"/>
  <c r="J1056" i="4"/>
  <c r="K1056" i="4"/>
  <c r="L1056" i="4"/>
  <c r="M1056" i="4"/>
  <c r="N1056" i="4"/>
  <c r="O1056" i="4"/>
  <c r="P1056" i="4"/>
  <c r="Q1056" i="4"/>
  <c r="R1056" i="4"/>
  <c r="S1056" i="4"/>
  <c r="T1056" i="4"/>
  <c r="U1056" i="4"/>
  <c r="V1056" i="4"/>
  <c r="W1056" i="4"/>
  <c r="X1056" i="4"/>
  <c r="Y1056" i="4"/>
  <c r="Z1056" i="4"/>
  <c r="AA1056" i="4"/>
  <c r="AB1056" i="4"/>
  <c r="AC1056" i="4"/>
  <c r="AD1056" i="4"/>
  <c r="AE1056" i="4"/>
  <c r="AF1056" i="4"/>
  <c r="AG1056" i="4"/>
  <c r="AH1056" i="4"/>
  <c r="AI1056" i="4"/>
  <c r="AJ1056" i="4"/>
  <c r="BZ1056" i="4"/>
  <c r="CA1056" i="4"/>
  <c r="C1057" i="4"/>
  <c r="D1057" i="4"/>
  <c r="E1057" i="4"/>
  <c r="F1057" i="4"/>
  <c r="G1057" i="4"/>
  <c r="H1057" i="4"/>
  <c r="I1057" i="4"/>
  <c r="J1057" i="4"/>
  <c r="K1057" i="4"/>
  <c r="L1057" i="4"/>
  <c r="M1057" i="4"/>
  <c r="N1057" i="4"/>
  <c r="O1057" i="4"/>
  <c r="P1057" i="4"/>
  <c r="Q1057" i="4"/>
  <c r="R1057" i="4"/>
  <c r="S1057" i="4"/>
  <c r="T1057" i="4"/>
  <c r="U1057" i="4"/>
  <c r="V1057" i="4"/>
  <c r="W1057" i="4"/>
  <c r="X1057" i="4"/>
  <c r="Y1057" i="4"/>
  <c r="Z1057" i="4"/>
  <c r="AA1057" i="4"/>
  <c r="AB1057" i="4"/>
  <c r="AC1057" i="4"/>
  <c r="AD1057" i="4"/>
  <c r="AE1057" i="4"/>
  <c r="AF1057" i="4"/>
  <c r="AG1057" i="4"/>
  <c r="AH1057" i="4"/>
  <c r="AI1057" i="4"/>
  <c r="AJ1057" i="4"/>
  <c r="BZ1057" i="4"/>
  <c r="CA1057" i="4"/>
  <c r="C1058" i="4"/>
  <c r="D1058" i="4"/>
  <c r="E1058" i="4"/>
  <c r="F1058" i="4"/>
  <c r="G1058" i="4"/>
  <c r="H1058" i="4"/>
  <c r="I1058" i="4"/>
  <c r="J1058" i="4"/>
  <c r="K1058" i="4"/>
  <c r="L1058" i="4"/>
  <c r="M1058" i="4"/>
  <c r="N1058" i="4"/>
  <c r="O1058" i="4"/>
  <c r="P1058" i="4"/>
  <c r="Q1058" i="4"/>
  <c r="R1058" i="4"/>
  <c r="S1058" i="4"/>
  <c r="T1058" i="4"/>
  <c r="U1058" i="4"/>
  <c r="V1058" i="4"/>
  <c r="W1058" i="4"/>
  <c r="X1058" i="4"/>
  <c r="Y1058" i="4"/>
  <c r="Z1058" i="4"/>
  <c r="AA1058" i="4"/>
  <c r="AB1058" i="4"/>
  <c r="AC1058" i="4"/>
  <c r="AD1058" i="4"/>
  <c r="AE1058" i="4"/>
  <c r="AF1058" i="4"/>
  <c r="AG1058" i="4"/>
  <c r="AH1058" i="4"/>
  <c r="AI1058" i="4"/>
  <c r="AJ1058" i="4"/>
  <c r="BZ1058" i="4"/>
  <c r="CA1058" i="4"/>
  <c r="C1059" i="4"/>
  <c r="D1059" i="4"/>
  <c r="E1059" i="4"/>
  <c r="F1059" i="4"/>
  <c r="G1059" i="4"/>
  <c r="H1059" i="4"/>
  <c r="I1059" i="4"/>
  <c r="J1059" i="4"/>
  <c r="K1059" i="4"/>
  <c r="L1059" i="4"/>
  <c r="M1059" i="4"/>
  <c r="N1059" i="4"/>
  <c r="O1059" i="4"/>
  <c r="P1059" i="4"/>
  <c r="Q1059" i="4"/>
  <c r="R1059" i="4"/>
  <c r="S1059" i="4"/>
  <c r="T1059" i="4"/>
  <c r="U1059" i="4"/>
  <c r="V1059" i="4"/>
  <c r="W1059" i="4"/>
  <c r="X1059" i="4"/>
  <c r="Y1059" i="4"/>
  <c r="Z1059" i="4"/>
  <c r="AA1059" i="4"/>
  <c r="AB1059" i="4"/>
  <c r="AC1059" i="4"/>
  <c r="AD1059" i="4"/>
  <c r="AE1059" i="4"/>
  <c r="AF1059" i="4"/>
  <c r="AG1059" i="4"/>
  <c r="AH1059" i="4"/>
  <c r="AI1059" i="4"/>
  <c r="AJ1059" i="4"/>
  <c r="BZ1059" i="4"/>
  <c r="CA1059" i="4"/>
  <c r="C1060" i="4"/>
  <c r="D1060" i="4"/>
  <c r="E1060" i="4"/>
  <c r="F1060" i="4"/>
  <c r="G1060" i="4"/>
  <c r="H1060" i="4"/>
  <c r="I1060" i="4"/>
  <c r="J1060" i="4"/>
  <c r="K1060" i="4"/>
  <c r="L1060" i="4"/>
  <c r="M1060" i="4"/>
  <c r="N1060" i="4"/>
  <c r="O1060" i="4"/>
  <c r="P1060" i="4"/>
  <c r="Q1060" i="4"/>
  <c r="R1060" i="4"/>
  <c r="S1060" i="4"/>
  <c r="T1060" i="4"/>
  <c r="U1060" i="4"/>
  <c r="V1060" i="4"/>
  <c r="W1060" i="4"/>
  <c r="X1060" i="4"/>
  <c r="Y1060" i="4"/>
  <c r="Z1060" i="4"/>
  <c r="AA1060" i="4"/>
  <c r="AB1060" i="4"/>
  <c r="AC1060" i="4"/>
  <c r="AD1060" i="4"/>
  <c r="AE1060" i="4"/>
  <c r="AF1060" i="4"/>
  <c r="AG1060" i="4"/>
  <c r="AH1060" i="4"/>
  <c r="AI1060" i="4"/>
  <c r="AJ1060" i="4"/>
  <c r="BZ1060" i="4"/>
  <c r="CA1060" i="4"/>
  <c r="C1061" i="4"/>
  <c r="D1061" i="4"/>
  <c r="E1061" i="4"/>
  <c r="F1061" i="4"/>
  <c r="G1061" i="4"/>
  <c r="H1061" i="4"/>
  <c r="I1061" i="4"/>
  <c r="J1061" i="4"/>
  <c r="K1061" i="4"/>
  <c r="L1061" i="4"/>
  <c r="M1061" i="4"/>
  <c r="N1061" i="4"/>
  <c r="O1061" i="4"/>
  <c r="P1061" i="4"/>
  <c r="Q1061" i="4"/>
  <c r="R1061" i="4"/>
  <c r="S1061" i="4"/>
  <c r="T1061" i="4"/>
  <c r="U1061" i="4"/>
  <c r="V1061" i="4"/>
  <c r="W1061" i="4"/>
  <c r="X1061" i="4"/>
  <c r="Y1061" i="4"/>
  <c r="Z1061" i="4"/>
  <c r="AA1061" i="4"/>
  <c r="AB1061" i="4"/>
  <c r="AC1061" i="4"/>
  <c r="AD1061" i="4"/>
  <c r="AE1061" i="4"/>
  <c r="AF1061" i="4"/>
  <c r="AG1061" i="4"/>
  <c r="AH1061" i="4"/>
  <c r="AI1061" i="4"/>
  <c r="AJ1061" i="4"/>
  <c r="BZ1061" i="4"/>
  <c r="CA1061" i="4"/>
  <c r="C1062" i="4"/>
  <c r="D1062" i="4"/>
  <c r="E1062" i="4"/>
  <c r="F1062" i="4"/>
  <c r="G1062" i="4"/>
  <c r="H1062" i="4"/>
  <c r="I1062" i="4"/>
  <c r="J1062" i="4"/>
  <c r="K1062" i="4"/>
  <c r="L1062" i="4"/>
  <c r="M1062" i="4"/>
  <c r="N1062" i="4"/>
  <c r="O1062" i="4"/>
  <c r="P1062" i="4"/>
  <c r="Q1062" i="4"/>
  <c r="R1062" i="4"/>
  <c r="S1062" i="4"/>
  <c r="T1062" i="4"/>
  <c r="U1062" i="4"/>
  <c r="V1062" i="4"/>
  <c r="W1062" i="4"/>
  <c r="X1062" i="4"/>
  <c r="Y1062" i="4"/>
  <c r="Z1062" i="4"/>
  <c r="AA1062" i="4"/>
  <c r="AB1062" i="4"/>
  <c r="AC1062" i="4"/>
  <c r="AD1062" i="4"/>
  <c r="AE1062" i="4"/>
  <c r="AF1062" i="4"/>
  <c r="AG1062" i="4"/>
  <c r="AH1062" i="4"/>
  <c r="AI1062" i="4"/>
  <c r="AJ1062" i="4"/>
  <c r="BZ1062" i="4"/>
  <c r="CA1062" i="4"/>
  <c r="C1063" i="4"/>
  <c r="D1063" i="4"/>
  <c r="E1063" i="4"/>
  <c r="F1063" i="4"/>
  <c r="G1063" i="4"/>
  <c r="H1063" i="4"/>
  <c r="I1063" i="4"/>
  <c r="J1063" i="4"/>
  <c r="K1063" i="4"/>
  <c r="L1063" i="4"/>
  <c r="M1063" i="4"/>
  <c r="N1063" i="4"/>
  <c r="O1063" i="4"/>
  <c r="P1063" i="4"/>
  <c r="Q1063" i="4"/>
  <c r="R1063" i="4"/>
  <c r="S1063" i="4"/>
  <c r="T1063" i="4"/>
  <c r="U1063" i="4"/>
  <c r="V1063" i="4"/>
  <c r="W1063" i="4"/>
  <c r="X1063" i="4"/>
  <c r="Y1063" i="4"/>
  <c r="Z1063" i="4"/>
  <c r="AA1063" i="4"/>
  <c r="AB1063" i="4"/>
  <c r="AC1063" i="4"/>
  <c r="AD1063" i="4"/>
  <c r="AE1063" i="4"/>
  <c r="AF1063" i="4"/>
  <c r="AG1063" i="4"/>
  <c r="AH1063" i="4"/>
  <c r="AI1063" i="4"/>
  <c r="AJ1063" i="4"/>
  <c r="BZ1063" i="4"/>
  <c r="CA1063" i="4"/>
  <c r="C1064" i="4"/>
  <c r="D1064" i="4"/>
  <c r="E1064" i="4"/>
  <c r="F1064" i="4"/>
  <c r="G1064" i="4"/>
  <c r="H1064" i="4"/>
  <c r="I1064" i="4"/>
  <c r="J1064" i="4"/>
  <c r="K1064" i="4"/>
  <c r="L1064" i="4"/>
  <c r="M1064" i="4"/>
  <c r="N1064" i="4"/>
  <c r="O1064" i="4"/>
  <c r="P1064" i="4"/>
  <c r="Q1064" i="4"/>
  <c r="R1064" i="4"/>
  <c r="S1064" i="4"/>
  <c r="T1064" i="4"/>
  <c r="U1064" i="4"/>
  <c r="V1064" i="4"/>
  <c r="W1064" i="4"/>
  <c r="X1064" i="4"/>
  <c r="Y1064" i="4"/>
  <c r="Z1064" i="4"/>
  <c r="AA1064" i="4"/>
  <c r="AB1064" i="4"/>
  <c r="AC1064" i="4"/>
  <c r="AD1064" i="4"/>
  <c r="AE1064" i="4"/>
  <c r="AF1064" i="4"/>
  <c r="AG1064" i="4"/>
  <c r="AH1064" i="4"/>
  <c r="AI1064" i="4"/>
  <c r="AJ1064" i="4"/>
  <c r="BZ1064" i="4"/>
  <c r="CA1064" i="4"/>
  <c r="C1065" i="4"/>
  <c r="D1065" i="4"/>
  <c r="E1065" i="4"/>
  <c r="F1065" i="4"/>
  <c r="G1065" i="4"/>
  <c r="H1065" i="4"/>
  <c r="I1065" i="4"/>
  <c r="J1065" i="4"/>
  <c r="K1065" i="4"/>
  <c r="L1065" i="4"/>
  <c r="M1065" i="4"/>
  <c r="N1065" i="4"/>
  <c r="O1065" i="4"/>
  <c r="P1065" i="4"/>
  <c r="Q1065" i="4"/>
  <c r="R1065" i="4"/>
  <c r="S1065" i="4"/>
  <c r="T1065" i="4"/>
  <c r="U1065" i="4"/>
  <c r="V1065" i="4"/>
  <c r="W1065" i="4"/>
  <c r="X1065" i="4"/>
  <c r="Y1065" i="4"/>
  <c r="Z1065" i="4"/>
  <c r="AA1065" i="4"/>
  <c r="AB1065" i="4"/>
  <c r="AC1065" i="4"/>
  <c r="AD1065" i="4"/>
  <c r="AE1065" i="4"/>
  <c r="AF1065" i="4"/>
  <c r="AG1065" i="4"/>
  <c r="AH1065" i="4"/>
  <c r="AI1065" i="4"/>
  <c r="AJ1065" i="4"/>
  <c r="BZ1065" i="4"/>
  <c r="CA1065" i="4"/>
  <c r="C1066" i="4"/>
  <c r="D1066" i="4"/>
  <c r="E1066" i="4"/>
  <c r="F1066" i="4"/>
  <c r="G1066" i="4"/>
  <c r="H1066" i="4"/>
  <c r="I1066" i="4"/>
  <c r="J1066" i="4"/>
  <c r="K1066" i="4"/>
  <c r="L1066" i="4"/>
  <c r="M1066" i="4"/>
  <c r="N1066" i="4"/>
  <c r="O1066" i="4"/>
  <c r="P1066" i="4"/>
  <c r="Q1066" i="4"/>
  <c r="R1066" i="4"/>
  <c r="S1066" i="4"/>
  <c r="T1066" i="4"/>
  <c r="U1066" i="4"/>
  <c r="V1066" i="4"/>
  <c r="W1066" i="4"/>
  <c r="X1066" i="4"/>
  <c r="Y1066" i="4"/>
  <c r="Z1066" i="4"/>
  <c r="AA1066" i="4"/>
  <c r="AB1066" i="4"/>
  <c r="AC1066" i="4"/>
  <c r="AD1066" i="4"/>
  <c r="AE1066" i="4"/>
  <c r="AF1066" i="4"/>
  <c r="AG1066" i="4"/>
  <c r="AH1066" i="4"/>
  <c r="AI1066" i="4"/>
  <c r="AJ1066" i="4"/>
  <c r="BZ1066" i="4"/>
  <c r="CA1066" i="4"/>
  <c r="C1067" i="4"/>
  <c r="D1067" i="4"/>
  <c r="E1067" i="4"/>
  <c r="F1067" i="4"/>
  <c r="G1067" i="4"/>
  <c r="H1067" i="4"/>
  <c r="I1067" i="4"/>
  <c r="J1067" i="4"/>
  <c r="K1067" i="4"/>
  <c r="L1067" i="4"/>
  <c r="M1067" i="4"/>
  <c r="N1067" i="4"/>
  <c r="O1067" i="4"/>
  <c r="P1067" i="4"/>
  <c r="Q1067" i="4"/>
  <c r="R1067" i="4"/>
  <c r="S1067" i="4"/>
  <c r="T1067" i="4"/>
  <c r="U1067" i="4"/>
  <c r="V1067" i="4"/>
  <c r="W1067" i="4"/>
  <c r="X1067" i="4"/>
  <c r="Y1067" i="4"/>
  <c r="Z1067" i="4"/>
  <c r="AA1067" i="4"/>
  <c r="AB1067" i="4"/>
  <c r="AC1067" i="4"/>
  <c r="AD1067" i="4"/>
  <c r="AE1067" i="4"/>
  <c r="AF1067" i="4"/>
  <c r="AG1067" i="4"/>
  <c r="AH1067" i="4"/>
  <c r="AI1067" i="4"/>
  <c r="AJ1067" i="4"/>
  <c r="BZ1067" i="4"/>
  <c r="CA1067" i="4"/>
  <c r="C1068" i="4"/>
  <c r="D1068" i="4"/>
  <c r="E1068" i="4"/>
  <c r="F1068" i="4"/>
  <c r="G1068" i="4"/>
  <c r="H1068" i="4"/>
  <c r="I1068" i="4"/>
  <c r="J1068" i="4"/>
  <c r="K1068" i="4"/>
  <c r="L1068" i="4"/>
  <c r="M1068" i="4"/>
  <c r="N1068" i="4"/>
  <c r="O1068" i="4"/>
  <c r="P1068" i="4"/>
  <c r="Q1068" i="4"/>
  <c r="R1068" i="4"/>
  <c r="S1068" i="4"/>
  <c r="T1068" i="4"/>
  <c r="U1068" i="4"/>
  <c r="V1068" i="4"/>
  <c r="W1068" i="4"/>
  <c r="X1068" i="4"/>
  <c r="Y1068" i="4"/>
  <c r="Z1068" i="4"/>
  <c r="AA1068" i="4"/>
  <c r="AB1068" i="4"/>
  <c r="AC1068" i="4"/>
  <c r="AD1068" i="4"/>
  <c r="AE1068" i="4"/>
  <c r="AF1068" i="4"/>
  <c r="AG1068" i="4"/>
  <c r="AH1068" i="4"/>
  <c r="AI1068" i="4"/>
  <c r="AJ1068" i="4"/>
  <c r="BZ1068" i="4"/>
  <c r="CA1068" i="4"/>
  <c r="C1069" i="4"/>
  <c r="D1069" i="4"/>
  <c r="E1069" i="4"/>
  <c r="F1069" i="4"/>
  <c r="G1069" i="4"/>
  <c r="H1069" i="4"/>
  <c r="I1069" i="4"/>
  <c r="J1069" i="4"/>
  <c r="K1069" i="4"/>
  <c r="L1069" i="4"/>
  <c r="M1069" i="4"/>
  <c r="N1069" i="4"/>
  <c r="O1069" i="4"/>
  <c r="P1069" i="4"/>
  <c r="Q1069" i="4"/>
  <c r="R1069" i="4"/>
  <c r="S1069" i="4"/>
  <c r="T1069" i="4"/>
  <c r="U1069" i="4"/>
  <c r="V1069" i="4"/>
  <c r="W1069" i="4"/>
  <c r="X1069" i="4"/>
  <c r="Y1069" i="4"/>
  <c r="Z1069" i="4"/>
  <c r="AA1069" i="4"/>
  <c r="AB1069" i="4"/>
  <c r="AC1069" i="4"/>
  <c r="AD1069" i="4"/>
  <c r="AE1069" i="4"/>
  <c r="AF1069" i="4"/>
  <c r="AG1069" i="4"/>
  <c r="AH1069" i="4"/>
  <c r="AI1069" i="4"/>
  <c r="AJ1069" i="4"/>
  <c r="BZ1069" i="4"/>
  <c r="CA1069" i="4"/>
  <c r="C1070" i="4"/>
  <c r="D1070" i="4"/>
  <c r="E1070" i="4"/>
  <c r="F1070" i="4"/>
  <c r="G1070" i="4"/>
  <c r="H1070" i="4"/>
  <c r="I1070" i="4"/>
  <c r="J1070" i="4"/>
  <c r="K1070" i="4"/>
  <c r="L1070" i="4"/>
  <c r="M1070" i="4"/>
  <c r="N1070" i="4"/>
  <c r="O1070" i="4"/>
  <c r="P1070" i="4"/>
  <c r="Q1070" i="4"/>
  <c r="R1070" i="4"/>
  <c r="S1070" i="4"/>
  <c r="T1070" i="4"/>
  <c r="U1070" i="4"/>
  <c r="V1070" i="4"/>
  <c r="W1070" i="4"/>
  <c r="X1070" i="4"/>
  <c r="Y1070" i="4"/>
  <c r="Z1070" i="4"/>
  <c r="AA1070" i="4"/>
  <c r="AB1070" i="4"/>
  <c r="AC1070" i="4"/>
  <c r="AD1070" i="4"/>
  <c r="AE1070" i="4"/>
  <c r="AF1070" i="4"/>
  <c r="AG1070" i="4"/>
  <c r="AH1070" i="4"/>
  <c r="AI1070" i="4"/>
  <c r="AJ1070" i="4"/>
  <c r="BZ1070" i="4"/>
  <c r="CA1070" i="4"/>
  <c r="C1071" i="4"/>
  <c r="D1071" i="4"/>
  <c r="E1071" i="4"/>
  <c r="F1071" i="4"/>
  <c r="G1071" i="4"/>
  <c r="H1071" i="4"/>
  <c r="I1071" i="4"/>
  <c r="J1071" i="4"/>
  <c r="K1071" i="4"/>
  <c r="L1071" i="4"/>
  <c r="M1071" i="4"/>
  <c r="N1071" i="4"/>
  <c r="O1071" i="4"/>
  <c r="P1071" i="4"/>
  <c r="Q1071" i="4"/>
  <c r="R1071" i="4"/>
  <c r="S1071" i="4"/>
  <c r="T1071" i="4"/>
  <c r="U1071" i="4"/>
  <c r="V1071" i="4"/>
  <c r="W1071" i="4"/>
  <c r="X1071" i="4"/>
  <c r="Y1071" i="4"/>
  <c r="Z1071" i="4"/>
  <c r="AA1071" i="4"/>
  <c r="AB1071" i="4"/>
  <c r="AC1071" i="4"/>
  <c r="AD1071" i="4"/>
  <c r="AE1071" i="4"/>
  <c r="AF1071" i="4"/>
  <c r="AG1071" i="4"/>
  <c r="AH1071" i="4"/>
  <c r="AI1071" i="4"/>
  <c r="AJ1071" i="4"/>
  <c r="BZ1071" i="4"/>
  <c r="CA1071" i="4"/>
  <c r="C1072" i="4"/>
  <c r="D1072" i="4"/>
  <c r="E1072" i="4"/>
  <c r="F1072" i="4"/>
  <c r="G1072" i="4"/>
  <c r="H1072" i="4"/>
  <c r="I1072" i="4"/>
  <c r="J1072" i="4"/>
  <c r="K1072" i="4"/>
  <c r="L1072" i="4"/>
  <c r="M1072" i="4"/>
  <c r="N1072" i="4"/>
  <c r="O1072" i="4"/>
  <c r="P1072" i="4"/>
  <c r="Q1072" i="4"/>
  <c r="R1072" i="4"/>
  <c r="S1072" i="4"/>
  <c r="T1072" i="4"/>
  <c r="U1072" i="4"/>
  <c r="V1072" i="4"/>
  <c r="W1072" i="4"/>
  <c r="X1072" i="4"/>
  <c r="Y1072" i="4"/>
  <c r="Z1072" i="4"/>
  <c r="AA1072" i="4"/>
  <c r="AB1072" i="4"/>
  <c r="AC1072" i="4"/>
  <c r="AD1072" i="4"/>
  <c r="AE1072" i="4"/>
  <c r="AF1072" i="4"/>
  <c r="AG1072" i="4"/>
  <c r="AH1072" i="4"/>
  <c r="AI1072" i="4"/>
  <c r="AJ1072" i="4"/>
  <c r="BZ1072" i="4"/>
  <c r="CA1072" i="4"/>
  <c r="C1073" i="4"/>
  <c r="D1073" i="4"/>
  <c r="E1073" i="4"/>
  <c r="F1073" i="4"/>
  <c r="G1073" i="4"/>
  <c r="H1073" i="4"/>
  <c r="I1073" i="4"/>
  <c r="J1073" i="4"/>
  <c r="K1073" i="4"/>
  <c r="L1073" i="4"/>
  <c r="M1073" i="4"/>
  <c r="N1073" i="4"/>
  <c r="O1073" i="4"/>
  <c r="P1073" i="4"/>
  <c r="Q1073" i="4"/>
  <c r="R1073" i="4"/>
  <c r="S1073" i="4"/>
  <c r="T1073" i="4"/>
  <c r="U1073" i="4"/>
  <c r="V1073" i="4"/>
  <c r="W1073" i="4"/>
  <c r="X1073" i="4"/>
  <c r="Y1073" i="4"/>
  <c r="Z1073" i="4"/>
  <c r="AA1073" i="4"/>
  <c r="AB1073" i="4"/>
  <c r="AC1073" i="4"/>
  <c r="AD1073" i="4"/>
  <c r="AE1073" i="4"/>
  <c r="AF1073" i="4"/>
  <c r="AG1073" i="4"/>
  <c r="AH1073" i="4"/>
  <c r="AI1073" i="4"/>
  <c r="AJ1073" i="4"/>
  <c r="BZ1073" i="4"/>
  <c r="CA1073" i="4"/>
  <c r="C1074" i="4"/>
  <c r="D1074" i="4"/>
  <c r="E1074" i="4"/>
  <c r="F1074" i="4"/>
  <c r="G1074" i="4"/>
  <c r="H1074" i="4"/>
  <c r="I1074" i="4"/>
  <c r="J1074" i="4"/>
  <c r="K1074" i="4"/>
  <c r="L1074" i="4"/>
  <c r="M1074" i="4"/>
  <c r="N1074" i="4"/>
  <c r="O1074" i="4"/>
  <c r="P1074" i="4"/>
  <c r="Q1074" i="4"/>
  <c r="R1074" i="4"/>
  <c r="S1074" i="4"/>
  <c r="T1074" i="4"/>
  <c r="U1074" i="4"/>
  <c r="V1074" i="4"/>
  <c r="W1074" i="4"/>
  <c r="X1074" i="4"/>
  <c r="Y1074" i="4"/>
  <c r="Z1074" i="4"/>
  <c r="AA1074" i="4"/>
  <c r="AB1074" i="4"/>
  <c r="AC1074" i="4"/>
  <c r="AD1074" i="4"/>
  <c r="AE1074" i="4"/>
  <c r="AF1074" i="4"/>
  <c r="AG1074" i="4"/>
  <c r="AH1074" i="4"/>
  <c r="AI1074" i="4"/>
  <c r="AJ1074" i="4"/>
  <c r="BZ1074" i="4"/>
  <c r="CA1074" i="4"/>
  <c r="C1075" i="4"/>
  <c r="D1075" i="4"/>
  <c r="E1075" i="4"/>
  <c r="F1075" i="4"/>
  <c r="G1075" i="4"/>
  <c r="H1075" i="4"/>
  <c r="I1075" i="4"/>
  <c r="J1075" i="4"/>
  <c r="K1075" i="4"/>
  <c r="L1075" i="4"/>
  <c r="M1075" i="4"/>
  <c r="N1075" i="4"/>
  <c r="O1075" i="4"/>
  <c r="P1075" i="4"/>
  <c r="Q1075" i="4"/>
  <c r="R1075" i="4"/>
  <c r="S1075" i="4"/>
  <c r="T1075" i="4"/>
  <c r="U1075" i="4"/>
  <c r="V1075" i="4"/>
  <c r="W1075" i="4"/>
  <c r="X1075" i="4"/>
  <c r="Y1075" i="4"/>
  <c r="Z1075" i="4"/>
  <c r="AA1075" i="4"/>
  <c r="AB1075" i="4"/>
  <c r="AC1075" i="4"/>
  <c r="AD1075" i="4"/>
  <c r="AE1075" i="4"/>
  <c r="AF1075" i="4"/>
  <c r="AG1075" i="4"/>
  <c r="AH1075" i="4"/>
  <c r="AI1075" i="4"/>
  <c r="AJ1075" i="4"/>
  <c r="BZ1075" i="4"/>
  <c r="CA1075" i="4"/>
  <c r="C1076" i="4"/>
  <c r="D1076" i="4"/>
  <c r="E1076" i="4"/>
  <c r="F1076" i="4"/>
  <c r="G1076" i="4"/>
  <c r="H1076" i="4"/>
  <c r="I1076" i="4"/>
  <c r="J1076" i="4"/>
  <c r="K1076" i="4"/>
  <c r="L1076" i="4"/>
  <c r="M1076" i="4"/>
  <c r="N1076" i="4"/>
  <c r="O1076" i="4"/>
  <c r="P1076" i="4"/>
  <c r="Q1076" i="4"/>
  <c r="R1076" i="4"/>
  <c r="S1076" i="4"/>
  <c r="T1076" i="4"/>
  <c r="U1076" i="4"/>
  <c r="V1076" i="4"/>
  <c r="W1076" i="4"/>
  <c r="X1076" i="4"/>
  <c r="Y1076" i="4"/>
  <c r="Z1076" i="4"/>
  <c r="AA1076" i="4"/>
  <c r="AB1076" i="4"/>
  <c r="AC1076" i="4"/>
  <c r="AD1076" i="4"/>
  <c r="AE1076" i="4"/>
  <c r="AF1076" i="4"/>
  <c r="AG1076" i="4"/>
  <c r="AH1076" i="4"/>
  <c r="AI1076" i="4"/>
  <c r="AJ1076" i="4"/>
  <c r="BZ1076" i="4"/>
  <c r="CA1076" i="4"/>
  <c r="C1077" i="4"/>
  <c r="D1077" i="4"/>
  <c r="E1077" i="4"/>
  <c r="F1077" i="4"/>
  <c r="G1077" i="4"/>
  <c r="H1077" i="4"/>
  <c r="I1077" i="4"/>
  <c r="J1077" i="4"/>
  <c r="K1077" i="4"/>
  <c r="L1077" i="4"/>
  <c r="M1077" i="4"/>
  <c r="N1077" i="4"/>
  <c r="O1077" i="4"/>
  <c r="P1077" i="4"/>
  <c r="Q1077" i="4"/>
  <c r="R1077" i="4"/>
  <c r="S1077" i="4"/>
  <c r="T1077" i="4"/>
  <c r="U1077" i="4"/>
  <c r="V1077" i="4"/>
  <c r="W1077" i="4"/>
  <c r="X1077" i="4"/>
  <c r="Y1077" i="4"/>
  <c r="Z1077" i="4"/>
  <c r="AA1077" i="4"/>
  <c r="AB1077" i="4"/>
  <c r="AC1077" i="4"/>
  <c r="AD1077" i="4"/>
  <c r="AE1077" i="4"/>
  <c r="AF1077" i="4"/>
  <c r="AG1077" i="4"/>
  <c r="AH1077" i="4"/>
  <c r="AI1077" i="4"/>
  <c r="AJ1077" i="4"/>
  <c r="BZ1077" i="4"/>
  <c r="CA1077" i="4"/>
  <c r="C1078" i="4"/>
  <c r="D1078" i="4"/>
  <c r="E1078" i="4"/>
  <c r="F1078" i="4"/>
  <c r="G1078" i="4"/>
  <c r="H1078" i="4"/>
  <c r="I1078" i="4"/>
  <c r="J1078" i="4"/>
  <c r="K1078" i="4"/>
  <c r="L1078" i="4"/>
  <c r="M1078" i="4"/>
  <c r="N1078" i="4"/>
  <c r="O1078" i="4"/>
  <c r="P1078" i="4"/>
  <c r="Q1078" i="4"/>
  <c r="R1078" i="4"/>
  <c r="S1078" i="4"/>
  <c r="T1078" i="4"/>
  <c r="U1078" i="4"/>
  <c r="V1078" i="4"/>
  <c r="W1078" i="4"/>
  <c r="X1078" i="4"/>
  <c r="Y1078" i="4"/>
  <c r="Z1078" i="4"/>
  <c r="AA1078" i="4"/>
  <c r="AB1078" i="4"/>
  <c r="AC1078" i="4"/>
  <c r="AD1078" i="4"/>
  <c r="AE1078" i="4"/>
  <c r="AF1078" i="4"/>
  <c r="AG1078" i="4"/>
  <c r="AH1078" i="4"/>
  <c r="AI1078" i="4"/>
  <c r="AJ1078" i="4"/>
  <c r="BD1078" i="4"/>
  <c r="BZ1078" i="4"/>
  <c r="CA1078" i="4"/>
  <c r="C1079" i="4"/>
  <c r="D1079" i="4"/>
  <c r="E1079" i="4"/>
  <c r="F1079" i="4"/>
  <c r="G1079" i="4"/>
  <c r="H1079" i="4"/>
  <c r="I1079" i="4"/>
  <c r="J1079" i="4"/>
  <c r="K1079" i="4"/>
  <c r="L1079" i="4"/>
  <c r="M1079" i="4"/>
  <c r="N1079" i="4"/>
  <c r="O1079" i="4"/>
  <c r="P1079" i="4"/>
  <c r="Q1079" i="4"/>
  <c r="R1079" i="4"/>
  <c r="S1079" i="4"/>
  <c r="T1079" i="4"/>
  <c r="U1079" i="4"/>
  <c r="V1079" i="4"/>
  <c r="W1079" i="4"/>
  <c r="X1079" i="4"/>
  <c r="Y1079" i="4"/>
  <c r="Z1079" i="4"/>
  <c r="AA1079" i="4"/>
  <c r="AB1079" i="4"/>
  <c r="AC1079" i="4"/>
  <c r="AD1079" i="4"/>
  <c r="AE1079" i="4"/>
  <c r="AF1079" i="4"/>
  <c r="AG1079" i="4"/>
  <c r="AH1079" i="4"/>
  <c r="AI1079" i="4"/>
  <c r="AJ1079" i="4"/>
  <c r="BZ1079" i="4"/>
  <c r="CA1079" i="4"/>
  <c r="C1080" i="4"/>
  <c r="D1080" i="4"/>
  <c r="E1080" i="4"/>
  <c r="F1080" i="4"/>
  <c r="G1080" i="4"/>
  <c r="H1080" i="4"/>
  <c r="I1080" i="4"/>
  <c r="J1080" i="4"/>
  <c r="K1080" i="4"/>
  <c r="L1080" i="4"/>
  <c r="M1080" i="4"/>
  <c r="N1080" i="4"/>
  <c r="O1080" i="4"/>
  <c r="P1080" i="4"/>
  <c r="Q1080" i="4"/>
  <c r="R1080" i="4"/>
  <c r="S1080" i="4"/>
  <c r="T1080" i="4"/>
  <c r="U1080" i="4"/>
  <c r="V1080" i="4"/>
  <c r="W1080" i="4"/>
  <c r="X1080" i="4"/>
  <c r="Y1080" i="4"/>
  <c r="Z1080" i="4"/>
  <c r="AA1080" i="4"/>
  <c r="AB1080" i="4"/>
  <c r="AC1080" i="4"/>
  <c r="AD1080" i="4"/>
  <c r="AE1080" i="4"/>
  <c r="AF1080" i="4"/>
  <c r="AG1080" i="4"/>
  <c r="AH1080" i="4"/>
  <c r="AI1080" i="4"/>
  <c r="AJ1080" i="4"/>
  <c r="BZ1080" i="4"/>
  <c r="CA1080" i="4"/>
  <c r="C1081" i="4"/>
  <c r="D1081" i="4"/>
  <c r="E1081" i="4"/>
  <c r="F1081" i="4"/>
  <c r="G1081" i="4"/>
  <c r="H1081" i="4"/>
  <c r="I1081" i="4"/>
  <c r="J1081" i="4"/>
  <c r="K1081" i="4"/>
  <c r="L1081" i="4"/>
  <c r="M1081" i="4"/>
  <c r="N1081" i="4"/>
  <c r="O1081" i="4"/>
  <c r="P1081" i="4"/>
  <c r="Q1081" i="4"/>
  <c r="R1081" i="4"/>
  <c r="S1081" i="4"/>
  <c r="T1081" i="4"/>
  <c r="U1081" i="4"/>
  <c r="V1081" i="4"/>
  <c r="W1081" i="4"/>
  <c r="X1081" i="4"/>
  <c r="Y1081" i="4"/>
  <c r="Z1081" i="4"/>
  <c r="AA1081" i="4"/>
  <c r="AB1081" i="4"/>
  <c r="AC1081" i="4"/>
  <c r="AD1081" i="4"/>
  <c r="AE1081" i="4"/>
  <c r="AF1081" i="4"/>
  <c r="AG1081" i="4"/>
  <c r="AH1081" i="4"/>
  <c r="AI1081" i="4"/>
  <c r="AJ1081" i="4"/>
  <c r="BZ1081" i="4"/>
  <c r="CA1081" i="4"/>
  <c r="C1082" i="4"/>
  <c r="D1082" i="4"/>
  <c r="E1082" i="4"/>
  <c r="F1082" i="4"/>
  <c r="G1082" i="4"/>
  <c r="H1082" i="4"/>
  <c r="I1082" i="4"/>
  <c r="J1082" i="4"/>
  <c r="K1082" i="4"/>
  <c r="L1082" i="4"/>
  <c r="M1082" i="4"/>
  <c r="N1082" i="4"/>
  <c r="O1082" i="4"/>
  <c r="P1082" i="4"/>
  <c r="Q1082" i="4"/>
  <c r="R1082" i="4"/>
  <c r="S1082" i="4"/>
  <c r="T1082" i="4"/>
  <c r="U1082" i="4"/>
  <c r="V1082" i="4"/>
  <c r="W1082" i="4"/>
  <c r="X1082" i="4"/>
  <c r="Y1082" i="4"/>
  <c r="Z1082" i="4"/>
  <c r="AA1082" i="4"/>
  <c r="AB1082" i="4"/>
  <c r="AC1082" i="4"/>
  <c r="AD1082" i="4"/>
  <c r="AE1082" i="4"/>
  <c r="AF1082" i="4"/>
  <c r="AG1082" i="4"/>
  <c r="AH1082" i="4"/>
  <c r="AI1082" i="4"/>
  <c r="AJ1082" i="4"/>
  <c r="BZ1082" i="4"/>
  <c r="CA1082" i="4"/>
  <c r="C1083" i="4"/>
  <c r="D1083" i="4"/>
  <c r="E1083" i="4"/>
  <c r="F1083" i="4"/>
  <c r="G1083" i="4"/>
  <c r="H1083" i="4"/>
  <c r="I1083" i="4"/>
  <c r="J1083" i="4"/>
  <c r="K1083" i="4"/>
  <c r="L1083" i="4"/>
  <c r="M1083" i="4"/>
  <c r="N1083" i="4"/>
  <c r="O1083" i="4"/>
  <c r="P1083" i="4"/>
  <c r="Q1083" i="4"/>
  <c r="R1083" i="4"/>
  <c r="S1083" i="4"/>
  <c r="T1083" i="4"/>
  <c r="U1083" i="4"/>
  <c r="V1083" i="4"/>
  <c r="W1083" i="4"/>
  <c r="X1083" i="4"/>
  <c r="Y1083" i="4"/>
  <c r="Z1083" i="4"/>
  <c r="AA1083" i="4"/>
  <c r="AB1083" i="4"/>
  <c r="AC1083" i="4"/>
  <c r="AD1083" i="4"/>
  <c r="AE1083" i="4"/>
  <c r="AF1083" i="4"/>
  <c r="AG1083" i="4"/>
  <c r="AH1083" i="4"/>
  <c r="AI1083" i="4"/>
  <c r="AJ1083" i="4"/>
  <c r="BZ1083" i="4"/>
  <c r="CA1083" i="4"/>
  <c r="C1084" i="4"/>
  <c r="D1084" i="4"/>
  <c r="E1084" i="4"/>
  <c r="F1084" i="4"/>
  <c r="G1084" i="4"/>
  <c r="H1084" i="4"/>
  <c r="I1084" i="4"/>
  <c r="J1084" i="4"/>
  <c r="K1084" i="4"/>
  <c r="L1084" i="4"/>
  <c r="M1084" i="4"/>
  <c r="N1084" i="4"/>
  <c r="O1084" i="4"/>
  <c r="P1084" i="4"/>
  <c r="Q1084" i="4"/>
  <c r="R1084" i="4"/>
  <c r="S1084" i="4"/>
  <c r="T1084" i="4"/>
  <c r="U1084" i="4"/>
  <c r="V1084" i="4"/>
  <c r="W1084" i="4"/>
  <c r="X1084" i="4"/>
  <c r="Y1084" i="4"/>
  <c r="Z1084" i="4"/>
  <c r="AA1084" i="4"/>
  <c r="AB1084" i="4"/>
  <c r="AC1084" i="4"/>
  <c r="AD1084" i="4"/>
  <c r="AE1084" i="4"/>
  <c r="AF1084" i="4"/>
  <c r="AG1084" i="4"/>
  <c r="AH1084" i="4"/>
  <c r="AI1084" i="4"/>
  <c r="AJ1084" i="4"/>
  <c r="BZ1084" i="4"/>
  <c r="CA1084" i="4"/>
  <c r="C1085" i="4"/>
  <c r="D1085" i="4"/>
  <c r="E1085" i="4"/>
  <c r="F1085" i="4"/>
  <c r="G1085" i="4"/>
  <c r="H1085" i="4"/>
  <c r="I1085" i="4"/>
  <c r="J1085" i="4"/>
  <c r="K1085" i="4"/>
  <c r="L1085" i="4"/>
  <c r="M1085" i="4"/>
  <c r="N1085" i="4"/>
  <c r="O1085" i="4"/>
  <c r="P1085" i="4"/>
  <c r="Q1085" i="4"/>
  <c r="R1085" i="4"/>
  <c r="S1085" i="4"/>
  <c r="T1085" i="4"/>
  <c r="U1085" i="4"/>
  <c r="V1085" i="4"/>
  <c r="W1085" i="4"/>
  <c r="X1085" i="4"/>
  <c r="Y1085" i="4"/>
  <c r="Z1085" i="4"/>
  <c r="AA1085" i="4"/>
  <c r="AB1085" i="4"/>
  <c r="AC1085" i="4"/>
  <c r="AD1085" i="4"/>
  <c r="AE1085" i="4"/>
  <c r="AF1085" i="4"/>
  <c r="AG1085" i="4"/>
  <c r="AH1085" i="4"/>
  <c r="AI1085" i="4"/>
  <c r="AJ1085" i="4"/>
  <c r="BZ1085" i="4"/>
  <c r="CA1085" i="4"/>
  <c r="C1086" i="4"/>
  <c r="D1086" i="4"/>
  <c r="E1086" i="4"/>
  <c r="F1086" i="4"/>
  <c r="G1086" i="4"/>
  <c r="H1086" i="4"/>
  <c r="I1086" i="4"/>
  <c r="J1086" i="4"/>
  <c r="K1086" i="4"/>
  <c r="L1086" i="4"/>
  <c r="M1086" i="4"/>
  <c r="N1086" i="4"/>
  <c r="O1086" i="4"/>
  <c r="P1086" i="4"/>
  <c r="Q1086" i="4"/>
  <c r="R1086" i="4"/>
  <c r="S1086" i="4"/>
  <c r="T1086" i="4"/>
  <c r="U1086" i="4"/>
  <c r="V1086" i="4"/>
  <c r="W1086" i="4"/>
  <c r="X1086" i="4"/>
  <c r="Y1086" i="4"/>
  <c r="Z1086" i="4"/>
  <c r="AA1086" i="4"/>
  <c r="AB1086" i="4"/>
  <c r="AC1086" i="4"/>
  <c r="AD1086" i="4"/>
  <c r="AE1086" i="4"/>
  <c r="AF1086" i="4"/>
  <c r="AG1086" i="4"/>
  <c r="AH1086" i="4"/>
  <c r="AI1086" i="4"/>
  <c r="AJ1086" i="4"/>
  <c r="BZ1086" i="4"/>
  <c r="CA1086" i="4"/>
  <c r="C1087" i="4"/>
  <c r="D1087" i="4"/>
  <c r="E1087" i="4"/>
  <c r="F1087" i="4"/>
  <c r="G1087" i="4"/>
  <c r="H1087" i="4"/>
  <c r="I1087" i="4"/>
  <c r="J1087" i="4"/>
  <c r="K1087" i="4"/>
  <c r="L1087" i="4"/>
  <c r="M1087" i="4"/>
  <c r="N1087" i="4"/>
  <c r="O1087" i="4"/>
  <c r="P1087" i="4"/>
  <c r="Q1087" i="4"/>
  <c r="R1087" i="4"/>
  <c r="S1087" i="4"/>
  <c r="T1087" i="4"/>
  <c r="U1087" i="4"/>
  <c r="V1087" i="4"/>
  <c r="W1087" i="4"/>
  <c r="X1087" i="4"/>
  <c r="Y1087" i="4"/>
  <c r="Z1087" i="4"/>
  <c r="AA1087" i="4"/>
  <c r="AB1087" i="4"/>
  <c r="AC1087" i="4"/>
  <c r="AD1087" i="4"/>
  <c r="AE1087" i="4"/>
  <c r="AF1087" i="4"/>
  <c r="AG1087" i="4"/>
  <c r="AH1087" i="4"/>
  <c r="AI1087" i="4"/>
  <c r="AJ1087" i="4"/>
  <c r="BZ1087" i="4"/>
  <c r="CA1087" i="4"/>
  <c r="C1088" i="4"/>
  <c r="D1088" i="4"/>
  <c r="E1088" i="4"/>
  <c r="F1088" i="4"/>
  <c r="G1088" i="4"/>
  <c r="H1088" i="4"/>
  <c r="I1088" i="4"/>
  <c r="J1088" i="4"/>
  <c r="K1088" i="4"/>
  <c r="L1088" i="4"/>
  <c r="M1088" i="4"/>
  <c r="N1088" i="4"/>
  <c r="O1088" i="4"/>
  <c r="P1088" i="4"/>
  <c r="Q1088" i="4"/>
  <c r="R1088" i="4"/>
  <c r="S1088" i="4"/>
  <c r="T1088" i="4"/>
  <c r="U1088" i="4"/>
  <c r="V1088" i="4"/>
  <c r="W1088" i="4"/>
  <c r="X1088" i="4"/>
  <c r="Y1088" i="4"/>
  <c r="Z1088" i="4"/>
  <c r="AA1088" i="4"/>
  <c r="AB1088" i="4"/>
  <c r="AC1088" i="4"/>
  <c r="AD1088" i="4"/>
  <c r="AE1088" i="4"/>
  <c r="AF1088" i="4"/>
  <c r="AG1088" i="4"/>
  <c r="AH1088" i="4"/>
  <c r="AI1088" i="4"/>
  <c r="AJ1088" i="4"/>
  <c r="BZ1088" i="4"/>
  <c r="CA1088" i="4"/>
  <c r="C1089" i="4"/>
  <c r="D1089" i="4"/>
  <c r="E1089" i="4"/>
  <c r="F1089" i="4"/>
  <c r="G1089" i="4"/>
  <c r="H1089" i="4"/>
  <c r="I1089" i="4"/>
  <c r="J1089" i="4"/>
  <c r="K1089" i="4"/>
  <c r="L1089" i="4"/>
  <c r="M1089" i="4"/>
  <c r="N1089" i="4"/>
  <c r="O1089" i="4"/>
  <c r="P1089" i="4"/>
  <c r="Q1089" i="4"/>
  <c r="R1089" i="4"/>
  <c r="S1089" i="4"/>
  <c r="T1089" i="4"/>
  <c r="U1089" i="4"/>
  <c r="V1089" i="4"/>
  <c r="W1089" i="4"/>
  <c r="X1089" i="4"/>
  <c r="Y1089" i="4"/>
  <c r="Z1089" i="4"/>
  <c r="AA1089" i="4"/>
  <c r="AB1089" i="4"/>
  <c r="AC1089" i="4"/>
  <c r="AD1089" i="4"/>
  <c r="AE1089" i="4"/>
  <c r="AF1089" i="4"/>
  <c r="AG1089" i="4"/>
  <c r="AH1089" i="4"/>
  <c r="AI1089" i="4"/>
  <c r="AJ1089" i="4"/>
  <c r="BZ1089" i="4"/>
  <c r="CA1089" i="4"/>
  <c r="C1090" i="4"/>
  <c r="D1090" i="4"/>
  <c r="E1090" i="4"/>
  <c r="F1090" i="4"/>
  <c r="G1090" i="4"/>
  <c r="H1090" i="4"/>
  <c r="I1090" i="4"/>
  <c r="J1090" i="4"/>
  <c r="K1090" i="4"/>
  <c r="L1090" i="4"/>
  <c r="M1090" i="4"/>
  <c r="N1090" i="4"/>
  <c r="O1090" i="4"/>
  <c r="P1090" i="4"/>
  <c r="Q1090" i="4"/>
  <c r="R1090" i="4"/>
  <c r="S1090" i="4"/>
  <c r="T1090" i="4"/>
  <c r="U1090" i="4"/>
  <c r="V1090" i="4"/>
  <c r="W1090" i="4"/>
  <c r="X1090" i="4"/>
  <c r="Y1090" i="4"/>
  <c r="Z1090" i="4"/>
  <c r="AA1090" i="4"/>
  <c r="AB1090" i="4"/>
  <c r="AC1090" i="4"/>
  <c r="AD1090" i="4"/>
  <c r="AE1090" i="4"/>
  <c r="AF1090" i="4"/>
  <c r="AG1090" i="4"/>
  <c r="AH1090" i="4"/>
  <c r="AI1090" i="4"/>
  <c r="AJ1090" i="4"/>
  <c r="BZ1090" i="4"/>
  <c r="CA1090" i="4"/>
  <c r="C1091" i="4"/>
  <c r="D1091" i="4"/>
  <c r="E1091" i="4"/>
  <c r="F1091" i="4"/>
  <c r="G1091" i="4"/>
  <c r="H1091" i="4"/>
  <c r="I1091" i="4"/>
  <c r="J1091" i="4"/>
  <c r="K1091" i="4"/>
  <c r="L1091" i="4"/>
  <c r="M1091" i="4"/>
  <c r="N1091" i="4"/>
  <c r="O1091" i="4"/>
  <c r="P1091" i="4"/>
  <c r="Q1091" i="4"/>
  <c r="R1091" i="4"/>
  <c r="S1091" i="4"/>
  <c r="T1091" i="4"/>
  <c r="U1091" i="4"/>
  <c r="V1091" i="4"/>
  <c r="W1091" i="4"/>
  <c r="X1091" i="4"/>
  <c r="Y1091" i="4"/>
  <c r="Z1091" i="4"/>
  <c r="AA1091" i="4"/>
  <c r="AB1091" i="4"/>
  <c r="AC1091" i="4"/>
  <c r="AD1091" i="4"/>
  <c r="AE1091" i="4"/>
  <c r="AF1091" i="4"/>
  <c r="AG1091" i="4"/>
  <c r="AH1091" i="4"/>
  <c r="AI1091" i="4"/>
  <c r="AJ1091" i="4"/>
  <c r="BZ1091" i="4"/>
  <c r="CA1091" i="4"/>
  <c r="C1092" i="4"/>
  <c r="D1092" i="4"/>
  <c r="E1092" i="4"/>
  <c r="F1092" i="4"/>
  <c r="G1092" i="4"/>
  <c r="H1092" i="4"/>
  <c r="I1092" i="4"/>
  <c r="J1092" i="4"/>
  <c r="K1092" i="4"/>
  <c r="L1092" i="4"/>
  <c r="M1092" i="4"/>
  <c r="N1092" i="4"/>
  <c r="O1092" i="4"/>
  <c r="P1092" i="4"/>
  <c r="Q1092" i="4"/>
  <c r="R1092" i="4"/>
  <c r="S1092" i="4"/>
  <c r="T1092" i="4"/>
  <c r="U1092" i="4"/>
  <c r="V1092" i="4"/>
  <c r="W1092" i="4"/>
  <c r="X1092" i="4"/>
  <c r="Y1092" i="4"/>
  <c r="Z1092" i="4"/>
  <c r="AA1092" i="4"/>
  <c r="AB1092" i="4"/>
  <c r="AC1092" i="4"/>
  <c r="AD1092" i="4"/>
  <c r="AE1092" i="4"/>
  <c r="AF1092" i="4"/>
  <c r="AG1092" i="4"/>
  <c r="AH1092" i="4"/>
  <c r="AI1092" i="4"/>
  <c r="AJ1092" i="4"/>
  <c r="BZ1092" i="4"/>
  <c r="CA1092" i="4"/>
  <c r="C1093" i="4"/>
  <c r="D1093" i="4"/>
  <c r="E1093" i="4"/>
  <c r="F1093" i="4"/>
  <c r="G1093" i="4"/>
  <c r="H1093" i="4"/>
  <c r="I1093" i="4"/>
  <c r="J1093" i="4"/>
  <c r="K1093" i="4"/>
  <c r="L1093" i="4"/>
  <c r="M1093" i="4"/>
  <c r="N1093" i="4"/>
  <c r="O1093" i="4"/>
  <c r="P1093" i="4"/>
  <c r="Q1093" i="4"/>
  <c r="R1093" i="4"/>
  <c r="S1093" i="4"/>
  <c r="T1093" i="4"/>
  <c r="U1093" i="4"/>
  <c r="V1093" i="4"/>
  <c r="W1093" i="4"/>
  <c r="X1093" i="4"/>
  <c r="Y1093" i="4"/>
  <c r="Z1093" i="4"/>
  <c r="AA1093" i="4"/>
  <c r="AB1093" i="4"/>
  <c r="AC1093" i="4"/>
  <c r="AD1093" i="4"/>
  <c r="AE1093" i="4"/>
  <c r="AF1093" i="4"/>
  <c r="AG1093" i="4"/>
  <c r="AH1093" i="4"/>
  <c r="AI1093" i="4"/>
  <c r="AJ1093" i="4"/>
  <c r="BZ1093" i="4"/>
  <c r="CA1093" i="4"/>
  <c r="C1094" i="4"/>
  <c r="D1094" i="4"/>
  <c r="E1094" i="4"/>
  <c r="F1094" i="4"/>
  <c r="G1094" i="4"/>
  <c r="H1094" i="4"/>
  <c r="I1094" i="4"/>
  <c r="J1094" i="4"/>
  <c r="K1094" i="4"/>
  <c r="L1094" i="4"/>
  <c r="M1094" i="4"/>
  <c r="N1094" i="4"/>
  <c r="O1094" i="4"/>
  <c r="P1094" i="4"/>
  <c r="Q1094" i="4"/>
  <c r="R1094" i="4"/>
  <c r="S1094" i="4"/>
  <c r="T1094" i="4"/>
  <c r="U1094" i="4"/>
  <c r="V1094" i="4"/>
  <c r="W1094" i="4"/>
  <c r="X1094" i="4"/>
  <c r="Y1094" i="4"/>
  <c r="Z1094" i="4"/>
  <c r="AA1094" i="4"/>
  <c r="AB1094" i="4"/>
  <c r="AC1094" i="4"/>
  <c r="AD1094" i="4"/>
  <c r="AE1094" i="4"/>
  <c r="AF1094" i="4"/>
  <c r="AG1094" i="4"/>
  <c r="AH1094" i="4"/>
  <c r="AI1094" i="4"/>
  <c r="AJ1094" i="4"/>
  <c r="BZ1094" i="4"/>
  <c r="CA1094" i="4"/>
  <c r="C1095" i="4"/>
  <c r="D1095" i="4"/>
  <c r="E1095" i="4"/>
  <c r="F1095" i="4"/>
  <c r="G1095" i="4"/>
  <c r="H1095" i="4"/>
  <c r="I1095" i="4"/>
  <c r="J1095" i="4"/>
  <c r="K1095" i="4"/>
  <c r="L1095" i="4"/>
  <c r="M1095" i="4"/>
  <c r="N1095" i="4"/>
  <c r="O1095" i="4"/>
  <c r="P1095" i="4"/>
  <c r="Q1095" i="4"/>
  <c r="R1095" i="4"/>
  <c r="S1095" i="4"/>
  <c r="T1095" i="4"/>
  <c r="U1095" i="4"/>
  <c r="V1095" i="4"/>
  <c r="W1095" i="4"/>
  <c r="X1095" i="4"/>
  <c r="Y1095" i="4"/>
  <c r="Z1095" i="4"/>
  <c r="AA1095" i="4"/>
  <c r="AB1095" i="4"/>
  <c r="AC1095" i="4"/>
  <c r="AD1095" i="4"/>
  <c r="AE1095" i="4"/>
  <c r="AF1095" i="4"/>
  <c r="AG1095" i="4"/>
  <c r="AH1095" i="4"/>
  <c r="AI1095" i="4"/>
  <c r="AJ1095" i="4"/>
  <c r="BZ1095" i="4"/>
  <c r="CA1095" i="4"/>
  <c r="C1096" i="4"/>
  <c r="D1096" i="4"/>
  <c r="E1096" i="4"/>
  <c r="F1096" i="4"/>
  <c r="G1096" i="4"/>
  <c r="H1096" i="4"/>
  <c r="I1096" i="4"/>
  <c r="J1096" i="4"/>
  <c r="K1096" i="4"/>
  <c r="L1096" i="4"/>
  <c r="M1096" i="4"/>
  <c r="N1096" i="4"/>
  <c r="O1096" i="4"/>
  <c r="P1096" i="4"/>
  <c r="Q1096" i="4"/>
  <c r="R1096" i="4"/>
  <c r="S1096" i="4"/>
  <c r="T1096" i="4"/>
  <c r="U1096" i="4"/>
  <c r="V1096" i="4"/>
  <c r="W1096" i="4"/>
  <c r="X1096" i="4"/>
  <c r="Y1096" i="4"/>
  <c r="Z1096" i="4"/>
  <c r="AA1096" i="4"/>
  <c r="AB1096" i="4"/>
  <c r="AC1096" i="4"/>
  <c r="AD1096" i="4"/>
  <c r="AE1096" i="4"/>
  <c r="AF1096" i="4"/>
  <c r="AG1096" i="4"/>
  <c r="AH1096" i="4"/>
  <c r="AI1096" i="4"/>
  <c r="AJ1096" i="4"/>
  <c r="BZ1096" i="4"/>
  <c r="CA1096" i="4"/>
  <c r="C1097" i="4"/>
  <c r="D1097" i="4"/>
  <c r="E1097" i="4"/>
  <c r="F1097" i="4"/>
  <c r="G1097" i="4"/>
  <c r="H1097" i="4"/>
  <c r="I1097" i="4"/>
  <c r="J1097" i="4"/>
  <c r="K1097" i="4"/>
  <c r="L1097" i="4"/>
  <c r="M1097" i="4"/>
  <c r="N1097" i="4"/>
  <c r="O1097" i="4"/>
  <c r="P1097" i="4"/>
  <c r="Q1097" i="4"/>
  <c r="R1097" i="4"/>
  <c r="S1097" i="4"/>
  <c r="T1097" i="4"/>
  <c r="U1097" i="4"/>
  <c r="V1097" i="4"/>
  <c r="W1097" i="4"/>
  <c r="X1097" i="4"/>
  <c r="Y1097" i="4"/>
  <c r="Z1097" i="4"/>
  <c r="AA1097" i="4"/>
  <c r="AB1097" i="4"/>
  <c r="AC1097" i="4"/>
  <c r="AD1097" i="4"/>
  <c r="AE1097" i="4"/>
  <c r="AF1097" i="4"/>
  <c r="AG1097" i="4"/>
  <c r="AH1097" i="4"/>
  <c r="AI1097" i="4"/>
  <c r="AJ1097" i="4"/>
  <c r="BZ1097" i="4"/>
  <c r="CA1097" i="4"/>
  <c r="C1098" i="4"/>
  <c r="D1098" i="4"/>
  <c r="E1098" i="4"/>
  <c r="F1098" i="4"/>
  <c r="G1098" i="4"/>
  <c r="H1098" i="4"/>
  <c r="I1098" i="4"/>
  <c r="J1098" i="4"/>
  <c r="K1098" i="4"/>
  <c r="L1098" i="4"/>
  <c r="M1098" i="4"/>
  <c r="N1098" i="4"/>
  <c r="O1098" i="4"/>
  <c r="P1098" i="4"/>
  <c r="Q1098" i="4"/>
  <c r="R1098" i="4"/>
  <c r="S1098" i="4"/>
  <c r="T1098" i="4"/>
  <c r="U1098" i="4"/>
  <c r="V1098" i="4"/>
  <c r="W1098" i="4"/>
  <c r="X1098" i="4"/>
  <c r="Y1098" i="4"/>
  <c r="Z1098" i="4"/>
  <c r="AA1098" i="4"/>
  <c r="AB1098" i="4"/>
  <c r="AC1098" i="4"/>
  <c r="AD1098" i="4"/>
  <c r="AE1098" i="4"/>
  <c r="AF1098" i="4"/>
  <c r="AG1098" i="4"/>
  <c r="AH1098" i="4"/>
  <c r="AI1098" i="4"/>
  <c r="AJ1098" i="4"/>
  <c r="BZ1098" i="4"/>
  <c r="CA1098" i="4"/>
  <c r="C1099" i="4"/>
  <c r="D1099" i="4"/>
  <c r="E1099" i="4"/>
  <c r="F1099" i="4"/>
  <c r="G1099" i="4"/>
  <c r="H1099" i="4"/>
  <c r="I1099" i="4"/>
  <c r="J1099" i="4"/>
  <c r="K1099" i="4"/>
  <c r="L1099" i="4"/>
  <c r="M1099" i="4"/>
  <c r="N1099" i="4"/>
  <c r="O1099" i="4"/>
  <c r="P1099" i="4"/>
  <c r="Q1099" i="4"/>
  <c r="R1099" i="4"/>
  <c r="S1099" i="4"/>
  <c r="T1099" i="4"/>
  <c r="U1099" i="4"/>
  <c r="V1099" i="4"/>
  <c r="W1099" i="4"/>
  <c r="X1099" i="4"/>
  <c r="Y1099" i="4"/>
  <c r="Z1099" i="4"/>
  <c r="AA1099" i="4"/>
  <c r="AB1099" i="4"/>
  <c r="AC1099" i="4"/>
  <c r="AD1099" i="4"/>
  <c r="AE1099" i="4"/>
  <c r="AF1099" i="4"/>
  <c r="AG1099" i="4"/>
  <c r="AH1099" i="4"/>
  <c r="AI1099" i="4"/>
  <c r="AJ1099" i="4"/>
  <c r="BZ1099" i="4"/>
  <c r="CA1099" i="4"/>
  <c r="C1100" i="4"/>
  <c r="D1100" i="4"/>
  <c r="E1100" i="4"/>
  <c r="F1100" i="4"/>
  <c r="G1100" i="4"/>
  <c r="H1100" i="4"/>
  <c r="I1100" i="4"/>
  <c r="J1100" i="4"/>
  <c r="K1100" i="4"/>
  <c r="L1100" i="4"/>
  <c r="M1100" i="4"/>
  <c r="N1100" i="4"/>
  <c r="O1100" i="4"/>
  <c r="P1100" i="4"/>
  <c r="Q1100" i="4"/>
  <c r="R1100" i="4"/>
  <c r="S1100" i="4"/>
  <c r="T1100" i="4"/>
  <c r="U1100" i="4"/>
  <c r="V1100" i="4"/>
  <c r="W1100" i="4"/>
  <c r="X1100" i="4"/>
  <c r="Y1100" i="4"/>
  <c r="Z1100" i="4"/>
  <c r="AA1100" i="4"/>
  <c r="AB1100" i="4"/>
  <c r="AC1100" i="4"/>
  <c r="AD1100" i="4"/>
  <c r="AE1100" i="4"/>
  <c r="AF1100" i="4"/>
  <c r="AG1100" i="4"/>
  <c r="AH1100" i="4"/>
  <c r="AI1100" i="4"/>
  <c r="AJ1100" i="4"/>
  <c r="BZ1100" i="4"/>
  <c r="CA1100" i="4"/>
  <c r="C1101" i="4"/>
  <c r="D1101" i="4"/>
  <c r="E1101" i="4"/>
  <c r="F1101" i="4"/>
  <c r="G1101" i="4"/>
  <c r="H1101" i="4"/>
  <c r="I1101" i="4"/>
  <c r="J1101" i="4"/>
  <c r="K1101" i="4"/>
  <c r="L1101" i="4"/>
  <c r="M1101" i="4"/>
  <c r="N1101" i="4"/>
  <c r="O1101" i="4"/>
  <c r="P1101" i="4"/>
  <c r="Q1101" i="4"/>
  <c r="R1101" i="4"/>
  <c r="S1101" i="4"/>
  <c r="T1101" i="4"/>
  <c r="U1101" i="4"/>
  <c r="V1101" i="4"/>
  <c r="W1101" i="4"/>
  <c r="X1101" i="4"/>
  <c r="Y1101" i="4"/>
  <c r="Z1101" i="4"/>
  <c r="AA1101" i="4"/>
  <c r="AB1101" i="4"/>
  <c r="AC1101" i="4"/>
  <c r="AD1101" i="4"/>
  <c r="AE1101" i="4"/>
  <c r="AF1101" i="4"/>
  <c r="AG1101" i="4"/>
  <c r="AH1101" i="4"/>
  <c r="AI1101" i="4"/>
  <c r="AJ1101" i="4"/>
  <c r="BZ1101" i="4"/>
  <c r="CA1101" i="4"/>
  <c r="C1102" i="4"/>
  <c r="D1102" i="4"/>
  <c r="E1102" i="4"/>
  <c r="F1102" i="4"/>
  <c r="G1102" i="4"/>
  <c r="H1102" i="4"/>
  <c r="I1102" i="4"/>
  <c r="J1102" i="4"/>
  <c r="K1102" i="4"/>
  <c r="L1102" i="4"/>
  <c r="M1102" i="4"/>
  <c r="N1102" i="4"/>
  <c r="O1102" i="4"/>
  <c r="P1102" i="4"/>
  <c r="Q1102" i="4"/>
  <c r="R1102" i="4"/>
  <c r="S1102" i="4"/>
  <c r="T1102" i="4"/>
  <c r="U1102" i="4"/>
  <c r="V1102" i="4"/>
  <c r="W1102" i="4"/>
  <c r="X1102" i="4"/>
  <c r="Y1102" i="4"/>
  <c r="Z1102" i="4"/>
  <c r="AA1102" i="4"/>
  <c r="AB1102" i="4"/>
  <c r="AC1102" i="4"/>
  <c r="AD1102" i="4"/>
  <c r="AE1102" i="4"/>
  <c r="AF1102" i="4"/>
  <c r="AG1102" i="4"/>
  <c r="AH1102" i="4"/>
  <c r="AI1102" i="4"/>
  <c r="AJ1102" i="4"/>
  <c r="BZ1102" i="4"/>
  <c r="CA1102" i="4"/>
  <c r="C1103" i="4"/>
  <c r="D1103" i="4"/>
  <c r="E1103" i="4"/>
  <c r="F1103" i="4"/>
  <c r="G1103" i="4"/>
  <c r="H1103" i="4"/>
  <c r="I1103" i="4"/>
  <c r="J1103" i="4"/>
  <c r="K1103" i="4"/>
  <c r="L1103" i="4"/>
  <c r="M1103" i="4"/>
  <c r="N1103" i="4"/>
  <c r="O1103" i="4"/>
  <c r="P1103" i="4"/>
  <c r="Q1103" i="4"/>
  <c r="R1103" i="4"/>
  <c r="S1103" i="4"/>
  <c r="T1103" i="4"/>
  <c r="U1103" i="4"/>
  <c r="V1103" i="4"/>
  <c r="W1103" i="4"/>
  <c r="X1103" i="4"/>
  <c r="Y1103" i="4"/>
  <c r="Z1103" i="4"/>
  <c r="AA1103" i="4"/>
  <c r="AB1103" i="4"/>
  <c r="AC1103" i="4"/>
  <c r="AD1103" i="4"/>
  <c r="AE1103" i="4"/>
  <c r="AF1103" i="4"/>
  <c r="AG1103" i="4"/>
  <c r="AH1103" i="4"/>
  <c r="AI1103" i="4"/>
  <c r="AJ1103" i="4"/>
  <c r="BZ1103" i="4"/>
  <c r="CA1103" i="4"/>
  <c r="C1104" i="4"/>
  <c r="D1104" i="4"/>
  <c r="E1104" i="4"/>
  <c r="F1104" i="4"/>
  <c r="G1104" i="4"/>
  <c r="H1104" i="4"/>
  <c r="I1104" i="4"/>
  <c r="J1104" i="4"/>
  <c r="K1104" i="4"/>
  <c r="L1104" i="4"/>
  <c r="M1104" i="4"/>
  <c r="N1104" i="4"/>
  <c r="O1104" i="4"/>
  <c r="P1104" i="4"/>
  <c r="Q1104" i="4"/>
  <c r="R1104" i="4"/>
  <c r="S1104" i="4"/>
  <c r="T1104" i="4"/>
  <c r="U1104" i="4"/>
  <c r="V1104" i="4"/>
  <c r="W1104" i="4"/>
  <c r="X1104" i="4"/>
  <c r="Y1104" i="4"/>
  <c r="Z1104" i="4"/>
  <c r="AA1104" i="4"/>
  <c r="AB1104" i="4"/>
  <c r="AC1104" i="4"/>
  <c r="AD1104" i="4"/>
  <c r="AE1104" i="4"/>
  <c r="AF1104" i="4"/>
  <c r="AG1104" i="4"/>
  <c r="AH1104" i="4"/>
  <c r="AI1104" i="4"/>
  <c r="AJ1104" i="4"/>
  <c r="BZ1104" i="4"/>
  <c r="CA1104" i="4"/>
  <c r="C1105" i="4"/>
  <c r="D1105" i="4"/>
  <c r="E1105" i="4"/>
  <c r="F1105" i="4"/>
  <c r="G1105" i="4"/>
  <c r="H1105" i="4"/>
  <c r="I1105" i="4"/>
  <c r="J1105" i="4"/>
  <c r="K1105" i="4"/>
  <c r="L1105" i="4"/>
  <c r="M1105" i="4"/>
  <c r="N1105" i="4"/>
  <c r="O1105" i="4"/>
  <c r="P1105" i="4"/>
  <c r="Q1105" i="4"/>
  <c r="R1105" i="4"/>
  <c r="S1105" i="4"/>
  <c r="T1105" i="4"/>
  <c r="U1105" i="4"/>
  <c r="V1105" i="4"/>
  <c r="W1105" i="4"/>
  <c r="X1105" i="4"/>
  <c r="Y1105" i="4"/>
  <c r="Z1105" i="4"/>
  <c r="AA1105" i="4"/>
  <c r="AB1105" i="4"/>
  <c r="AC1105" i="4"/>
  <c r="AD1105" i="4"/>
  <c r="AE1105" i="4"/>
  <c r="AF1105" i="4"/>
  <c r="AG1105" i="4"/>
  <c r="AH1105" i="4"/>
  <c r="AI1105" i="4"/>
  <c r="AJ1105" i="4"/>
  <c r="BZ1105" i="4"/>
  <c r="CA1105" i="4"/>
  <c r="C1106" i="4"/>
  <c r="D1106" i="4"/>
  <c r="E1106" i="4"/>
  <c r="F1106" i="4"/>
  <c r="G1106" i="4"/>
  <c r="H1106" i="4"/>
  <c r="I1106" i="4"/>
  <c r="J1106" i="4"/>
  <c r="K1106" i="4"/>
  <c r="L1106" i="4"/>
  <c r="M1106" i="4"/>
  <c r="N1106" i="4"/>
  <c r="O1106" i="4"/>
  <c r="P1106" i="4"/>
  <c r="Q1106" i="4"/>
  <c r="R1106" i="4"/>
  <c r="S1106" i="4"/>
  <c r="T1106" i="4"/>
  <c r="U1106" i="4"/>
  <c r="V1106" i="4"/>
  <c r="W1106" i="4"/>
  <c r="X1106" i="4"/>
  <c r="Y1106" i="4"/>
  <c r="Z1106" i="4"/>
  <c r="AA1106" i="4"/>
  <c r="AB1106" i="4"/>
  <c r="AC1106" i="4"/>
  <c r="AD1106" i="4"/>
  <c r="AE1106" i="4"/>
  <c r="AF1106" i="4"/>
  <c r="AG1106" i="4"/>
  <c r="AH1106" i="4"/>
  <c r="AI1106" i="4"/>
  <c r="AJ1106" i="4"/>
  <c r="BZ1106" i="4"/>
  <c r="CA1106" i="4"/>
  <c r="C5" i="3"/>
  <c r="C5" i="3" a="1"/>
  <c r="D5" i="3"/>
  <c r="F5" i="3"/>
  <c r="F5" i="3" a="1"/>
  <c r="G5" i="3"/>
  <c r="I5" i="3"/>
  <c r="I5" i="3" a="1"/>
  <c r="J5" i="3"/>
  <c r="L5" i="3"/>
  <c r="L5" i="3" a="1"/>
  <c r="M5" i="3"/>
  <c r="O5" i="3"/>
  <c r="O5" i="3" a="1"/>
  <c r="P5" i="3"/>
  <c r="R5" i="3"/>
  <c r="R5" i="3" a="1"/>
  <c r="S5" i="3"/>
  <c r="U5" i="3"/>
  <c r="U5" i="3" a="1"/>
  <c r="V5" i="3"/>
  <c r="X5" i="3"/>
  <c r="X5" i="3" a="1"/>
  <c r="Y5" i="3"/>
  <c r="AA5" i="3"/>
  <c r="AA5" i="3" a="1"/>
  <c r="AB5" i="3"/>
  <c r="AD5" i="3"/>
  <c r="AD5" i="3" a="1"/>
  <c r="AE5" i="3"/>
  <c r="AG5" i="3"/>
  <c r="AG5" i="3" a="1"/>
  <c r="AH5" i="3"/>
  <c r="AJ5" i="3"/>
  <c r="AJ5" i="3" a="1"/>
  <c r="AK5" i="3"/>
  <c r="AM5" i="3"/>
  <c r="AM5" i="3" a="1"/>
  <c r="AN5" i="3"/>
  <c r="AP5" i="3"/>
  <c r="AP5" i="3" a="1"/>
  <c r="AQ5" i="3"/>
  <c r="AS5" i="3"/>
  <c r="AS5" i="3" a="1"/>
  <c r="AT5" i="3"/>
  <c r="AV5" i="3"/>
  <c r="AV5" i="3" a="1"/>
  <c r="AW5" i="3"/>
  <c r="AY5" i="3"/>
  <c r="AY5" i="3" a="1"/>
  <c r="AZ5" i="3"/>
  <c r="BB5" i="3"/>
  <c r="BB5" i="3" a="1"/>
  <c r="BC5" i="3"/>
  <c r="BE5" i="3"/>
  <c r="BE5" i="3" a="1"/>
  <c r="BF5" i="3"/>
  <c r="BH5" i="3"/>
  <c r="BH5" i="3" a="1"/>
  <c r="BI5" i="3"/>
  <c r="BK5" i="3"/>
  <c r="BK5" i="3" a="1"/>
  <c r="BL5" i="3"/>
  <c r="BN5" i="3"/>
  <c r="BN5" i="3" a="1"/>
  <c r="BO5" i="3"/>
  <c r="BQ5" i="3"/>
  <c r="BQ5" i="3" a="1"/>
  <c r="BR5" i="3"/>
  <c r="BT5" i="3"/>
  <c r="BT5" i="3" a="1"/>
  <c r="BU5" i="3"/>
  <c r="BW5" i="3"/>
  <c r="BW5" i="3" a="1"/>
  <c r="BX5" i="3"/>
  <c r="C6" i="3"/>
  <c r="D6" i="3"/>
  <c r="F6" i="3"/>
  <c r="G6" i="3"/>
  <c r="I6" i="3"/>
  <c r="J6" i="3"/>
  <c r="L6" i="3"/>
  <c r="M6" i="3"/>
  <c r="O6" i="3"/>
  <c r="P6" i="3"/>
  <c r="R6" i="3"/>
  <c r="S6" i="3"/>
  <c r="U6" i="3"/>
  <c r="V6" i="3"/>
  <c r="X6" i="3"/>
  <c r="Y6" i="3"/>
  <c r="AA6" i="3"/>
  <c r="AB6" i="3"/>
  <c r="AD6" i="3"/>
  <c r="AE6" i="3"/>
  <c r="AG6" i="3"/>
  <c r="AH6" i="3"/>
  <c r="AJ6" i="3"/>
  <c r="AK6" i="3"/>
  <c r="AM6" i="3"/>
  <c r="AN6" i="3"/>
  <c r="AP6" i="3"/>
  <c r="AQ6" i="3"/>
  <c r="AS6" i="3"/>
  <c r="AT6" i="3"/>
  <c r="AV6" i="3"/>
  <c r="AW6" i="3"/>
  <c r="AY6" i="3"/>
  <c r="AZ6" i="3"/>
  <c r="BB6" i="3"/>
  <c r="BC6" i="3"/>
  <c r="BE6" i="3"/>
  <c r="BF6" i="3"/>
  <c r="BH6" i="3"/>
  <c r="BI6" i="3"/>
  <c r="BK6" i="3"/>
  <c r="BL6" i="3"/>
  <c r="BN6" i="3"/>
  <c r="BO6" i="3"/>
  <c r="BQ6" i="3"/>
  <c r="BR6" i="3"/>
  <c r="BT6" i="3"/>
  <c r="BU6" i="3"/>
  <c r="BW6" i="3"/>
  <c r="BX6" i="3"/>
  <c r="C7" i="3"/>
  <c r="D7" i="3"/>
  <c r="F7" i="3"/>
  <c r="G7" i="3"/>
  <c r="I7" i="3"/>
  <c r="J7" i="3"/>
  <c r="L7" i="3"/>
  <c r="M7" i="3"/>
  <c r="O7" i="3"/>
  <c r="P7" i="3"/>
  <c r="R7" i="3"/>
  <c r="S7" i="3"/>
  <c r="U7" i="3"/>
  <c r="V7" i="3"/>
  <c r="X7" i="3"/>
  <c r="Y7" i="3"/>
  <c r="AA7" i="3"/>
  <c r="AB7" i="3"/>
  <c r="AD7" i="3"/>
  <c r="AE7" i="3"/>
  <c r="AG7" i="3"/>
  <c r="AH7" i="3"/>
  <c r="AJ7" i="3"/>
  <c r="AK7" i="3"/>
  <c r="AM7" i="3"/>
  <c r="AN7" i="3"/>
  <c r="AP7" i="3"/>
  <c r="AQ7" i="3"/>
  <c r="AS7" i="3"/>
  <c r="AT7" i="3"/>
  <c r="AV7" i="3"/>
  <c r="AW7" i="3"/>
  <c r="AY7" i="3"/>
  <c r="AZ7" i="3"/>
  <c r="BB7" i="3"/>
  <c r="BC7" i="3"/>
  <c r="BE7" i="3"/>
  <c r="BF7" i="3"/>
  <c r="BH7" i="3"/>
  <c r="BI7" i="3"/>
  <c r="BK7" i="3"/>
  <c r="BL7" i="3"/>
  <c r="BN7" i="3"/>
  <c r="BO7" i="3"/>
  <c r="BQ7" i="3"/>
  <c r="BR7" i="3"/>
  <c r="BT7" i="3"/>
  <c r="BU7" i="3"/>
  <c r="BW7" i="3"/>
  <c r="BX7" i="3"/>
  <c r="C8" i="3"/>
  <c r="D8" i="3"/>
  <c r="F8" i="3"/>
  <c r="G8" i="3"/>
  <c r="I8" i="3"/>
  <c r="J8" i="3"/>
  <c r="L8" i="3"/>
  <c r="M8" i="3"/>
  <c r="O8" i="3"/>
  <c r="P8" i="3"/>
  <c r="R8" i="3"/>
  <c r="S8" i="3"/>
  <c r="U8" i="3"/>
  <c r="V8" i="3"/>
  <c r="X8" i="3"/>
  <c r="Y8" i="3"/>
  <c r="AA8" i="3"/>
  <c r="AB8" i="3"/>
  <c r="AD8" i="3"/>
  <c r="AE8" i="3"/>
  <c r="AG8" i="3"/>
  <c r="AH8" i="3"/>
  <c r="AJ8" i="3"/>
  <c r="AK8" i="3"/>
  <c r="AM8" i="3"/>
  <c r="AN8" i="3"/>
  <c r="AP8" i="3"/>
  <c r="AQ8" i="3"/>
  <c r="AS8" i="3"/>
  <c r="AT8" i="3"/>
  <c r="AV8" i="3"/>
  <c r="AW8" i="3"/>
  <c r="AY8" i="3"/>
  <c r="AZ8" i="3"/>
  <c r="BB8" i="3"/>
  <c r="BC8" i="3"/>
  <c r="BE8" i="3"/>
  <c r="BF8" i="3"/>
  <c r="BH8" i="3"/>
  <c r="BI8" i="3"/>
  <c r="BK8" i="3"/>
  <c r="BL8" i="3"/>
  <c r="BN8" i="3"/>
  <c r="BO8" i="3"/>
  <c r="BQ8" i="3"/>
  <c r="BR8" i="3"/>
  <c r="BT8" i="3"/>
  <c r="BU8" i="3"/>
  <c r="BW8" i="3"/>
  <c r="BX8" i="3"/>
  <c r="C9" i="3"/>
  <c r="D9" i="3"/>
  <c r="F9" i="3"/>
  <c r="G9" i="3"/>
  <c r="I9" i="3"/>
  <c r="J9" i="3"/>
  <c r="L9" i="3"/>
  <c r="M9" i="3"/>
  <c r="O9" i="3"/>
  <c r="P9" i="3"/>
  <c r="R9" i="3"/>
  <c r="S9" i="3"/>
  <c r="U9" i="3"/>
  <c r="V9" i="3"/>
  <c r="X9" i="3"/>
  <c r="Y9" i="3"/>
  <c r="AA9" i="3"/>
  <c r="AB9" i="3"/>
  <c r="AD9" i="3"/>
  <c r="AE9" i="3"/>
  <c r="AG9" i="3"/>
  <c r="AH9" i="3"/>
  <c r="AJ9" i="3"/>
  <c r="AK9" i="3"/>
  <c r="AM9" i="3"/>
  <c r="AN9" i="3"/>
  <c r="AP9" i="3"/>
  <c r="AQ9" i="3"/>
  <c r="AS9" i="3"/>
  <c r="AT9" i="3"/>
  <c r="AV9" i="3"/>
  <c r="AW9" i="3"/>
  <c r="AY9" i="3"/>
  <c r="AZ9" i="3"/>
  <c r="BB9" i="3"/>
  <c r="BC9" i="3"/>
  <c r="BE9" i="3"/>
  <c r="BF9" i="3"/>
  <c r="BH9" i="3"/>
  <c r="BI9" i="3"/>
  <c r="BK9" i="3"/>
  <c r="BL9" i="3"/>
  <c r="BN9" i="3"/>
  <c r="BO9" i="3"/>
  <c r="BQ9" i="3"/>
  <c r="BR9" i="3"/>
  <c r="BT9" i="3"/>
  <c r="BU9" i="3"/>
  <c r="BW9" i="3"/>
  <c r="BX9" i="3"/>
  <c r="C10" i="3"/>
  <c r="D10" i="3"/>
  <c r="F10" i="3"/>
  <c r="G10" i="3"/>
  <c r="I10" i="3"/>
  <c r="J10" i="3"/>
  <c r="L10" i="3"/>
  <c r="M10" i="3"/>
  <c r="O10" i="3"/>
  <c r="P10" i="3"/>
  <c r="R10" i="3"/>
  <c r="S10" i="3"/>
  <c r="U10" i="3"/>
  <c r="V10" i="3"/>
  <c r="X10" i="3"/>
  <c r="Y10" i="3"/>
  <c r="AA10" i="3"/>
  <c r="AB10" i="3"/>
  <c r="AD10" i="3"/>
  <c r="AE10" i="3"/>
  <c r="AG10" i="3"/>
  <c r="AH10" i="3"/>
  <c r="AJ10" i="3"/>
  <c r="AK10" i="3"/>
  <c r="AM10" i="3"/>
  <c r="AN10" i="3"/>
  <c r="AP10" i="3"/>
  <c r="AQ10" i="3"/>
  <c r="AS10" i="3"/>
  <c r="AT10" i="3"/>
  <c r="AV10" i="3"/>
  <c r="AW10" i="3"/>
  <c r="AY10" i="3"/>
  <c r="AZ10" i="3"/>
  <c r="BB10" i="3"/>
  <c r="BC10" i="3"/>
  <c r="BE10" i="3"/>
  <c r="BF10" i="3"/>
  <c r="BH10" i="3"/>
  <c r="BI10" i="3"/>
  <c r="BK10" i="3"/>
  <c r="BL10" i="3"/>
  <c r="BN10" i="3"/>
  <c r="BO10" i="3"/>
  <c r="BQ10" i="3"/>
  <c r="BR10" i="3"/>
  <c r="BT10" i="3"/>
  <c r="BU10" i="3"/>
  <c r="BW10" i="3"/>
  <c r="BX10" i="3"/>
  <c r="C11" i="3"/>
  <c r="D11" i="3"/>
  <c r="F11" i="3"/>
  <c r="G11" i="3"/>
  <c r="I11" i="3"/>
  <c r="J11" i="3"/>
  <c r="L11" i="3"/>
  <c r="M11" i="3"/>
  <c r="O11" i="3"/>
  <c r="P11" i="3"/>
  <c r="R11" i="3"/>
  <c r="S11" i="3"/>
  <c r="U11" i="3"/>
  <c r="V11" i="3"/>
  <c r="X11" i="3"/>
  <c r="Y11" i="3"/>
  <c r="AA11" i="3"/>
  <c r="AB11" i="3"/>
  <c r="AD11" i="3"/>
  <c r="AE11" i="3"/>
  <c r="AG11" i="3"/>
  <c r="AH11" i="3"/>
  <c r="AJ11" i="3"/>
  <c r="AK11" i="3"/>
  <c r="AM11" i="3"/>
  <c r="AN11" i="3"/>
  <c r="AP11" i="3"/>
  <c r="AQ11" i="3"/>
  <c r="AS11" i="3"/>
  <c r="AT11" i="3"/>
  <c r="AV11" i="3"/>
  <c r="AW11" i="3"/>
  <c r="AY11" i="3"/>
  <c r="AZ11" i="3"/>
  <c r="BB11" i="3"/>
  <c r="BC11" i="3"/>
  <c r="BE11" i="3"/>
  <c r="BF11" i="3"/>
  <c r="BH11" i="3"/>
  <c r="BI11" i="3"/>
  <c r="BK11" i="3"/>
  <c r="BL11" i="3"/>
  <c r="BN11" i="3"/>
  <c r="BO11" i="3"/>
  <c r="BQ11" i="3"/>
  <c r="BR11" i="3"/>
  <c r="BT11" i="3"/>
  <c r="BU11" i="3"/>
  <c r="BW11" i="3"/>
  <c r="BX11" i="3"/>
  <c r="C12" i="3"/>
  <c r="D12" i="3"/>
  <c r="F12" i="3"/>
  <c r="G12" i="3"/>
  <c r="I12" i="3"/>
  <c r="J12" i="3"/>
  <c r="L12" i="3"/>
  <c r="M12" i="3"/>
  <c r="O12" i="3"/>
  <c r="P12" i="3"/>
  <c r="R12" i="3"/>
  <c r="S12" i="3"/>
  <c r="U12" i="3"/>
  <c r="V12" i="3"/>
  <c r="X12" i="3"/>
  <c r="Y12" i="3"/>
  <c r="AA12" i="3"/>
  <c r="AB12" i="3"/>
  <c r="AD12" i="3"/>
  <c r="AE12" i="3"/>
  <c r="AG12" i="3"/>
  <c r="AH12" i="3"/>
  <c r="AJ12" i="3"/>
  <c r="AK12" i="3"/>
  <c r="AM12" i="3"/>
  <c r="AN12" i="3"/>
  <c r="AP12" i="3"/>
  <c r="AQ12" i="3"/>
  <c r="AS12" i="3"/>
  <c r="AT12" i="3"/>
  <c r="AV12" i="3"/>
  <c r="AW12" i="3"/>
  <c r="AY12" i="3"/>
  <c r="AZ12" i="3"/>
  <c r="BB12" i="3"/>
  <c r="BC12" i="3"/>
  <c r="BE12" i="3"/>
  <c r="BF12" i="3"/>
  <c r="BH12" i="3"/>
  <c r="BI12" i="3"/>
  <c r="BK12" i="3"/>
  <c r="BL12" i="3"/>
  <c r="BN12" i="3"/>
  <c r="BO12" i="3"/>
  <c r="BQ12" i="3"/>
  <c r="BR12" i="3"/>
  <c r="BT12" i="3"/>
  <c r="BU12" i="3"/>
  <c r="BW12" i="3"/>
  <c r="BX12" i="3"/>
  <c r="C13" i="3"/>
  <c r="D13" i="3"/>
  <c r="F13" i="3"/>
  <c r="G13" i="3"/>
  <c r="I13" i="3"/>
  <c r="J13" i="3"/>
  <c r="L13" i="3"/>
  <c r="M13" i="3"/>
  <c r="O13" i="3"/>
  <c r="P13" i="3"/>
  <c r="R13" i="3"/>
  <c r="S13" i="3"/>
  <c r="U13" i="3"/>
  <c r="V13" i="3"/>
  <c r="X13" i="3"/>
  <c r="Y13" i="3"/>
  <c r="AA13" i="3"/>
  <c r="AB13" i="3"/>
  <c r="AD13" i="3"/>
  <c r="AE13" i="3"/>
  <c r="AG13" i="3"/>
  <c r="AH13" i="3"/>
  <c r="AJ13" i="3"/>
  <c r="AK13" i="3"/>
  <c r="AM13" i="3"/>
  <c r="AN13" i="3"/>
  <c r="AP13" i="3"/>
  <c r="AQ13" i="3"/>
  <c r="AS13" i="3"/>
  <c r="AT13" i="3"/>
  <c r="AV13" i="3"/>
  <c r="AW13" i="3"/>
  <c r="AY13" i="3"/>
  <c r="AZ13" i="3"/>
  <c r="BB13" i="3"/>
  <c r="BC13" i="3"/>
  <c r="BE13" i="3"/>
  <c r="BF13" i="3"/>
  <c r="BH13" i="3"/>
  <c r="BI13" i="3"/>
  <c r="BK13" i="3"/>
  <c r="BL13" i="3"/>
  <c r="BN13" i="3"/>
  <c r="BO13" i="3"/>
  <c r="BQ13" i="3"/>
  <c r="BR13" i="3"/>
  <c r="BT13" i="3"/>
  <c r="BU13" i="3"/>
  <c r="BW13" i="3"/>
  <c r="BX13" i="3"/>
  <c r="C14" i="3"/>
  <c r="D14" i="3"/>
  <c r="F14" i="3"/>
  <c r="G14" i="3"/>
  <c r="I14" i="3"/>
  <c r="J14" i="3"/>
  <c r="L14" i="3"/>
  <c r="M14" i="3"/>
  <c r="O14" i="3"/>
  <c r="P14" i="3"/>
  <c r="R14" i="3"/>
  <c r="S14" i="3"/>
  <c r="U14" i="3"/>
  <c r="V14" i="3"/>
  <c r="X14" i="3"/>
  <c r="Y14" i="3"/>
  <c r="AA14" i="3"/>
  <c r="AB14" i="3"/>
  <c r="AD14" i="3"/>
  <c r="AE14" i="3"/>
  <c r="AG14" i="3"/>
  <c r="AH14" i="3"/>
  <c r="AJ14" i="3"/>
  <c r="AK14" i="3"/>
  <c r="AM14" i="3"/>
  <c r="AN14" i="3"/>
  <c r="AP14" i="3"/>
  <c r="AQ14" i="3"/>
  <c r="AS14" i="3"/>
  <c r="AT14" i="3"/>
  <c r="AV14" i="3"/>
  <c r="AW14" i="3"/>
  <c r="AY14" i="3"/>
  <c r="AZ14" i="3"/>
  <c r="BB14" i="3"/>
  <c r="BC14" i="3"/>
  <c r="BE14" i="3"/>
  <c r="BF14" i="3"/>
  <c r="BH14" i="3"/>
  <c r="BI14" i="3"/>
  <c r="BK14" i="3"/>
  <c r="BL14" i="3"/>
  <c r="BN14" i="3"/>
  <c r="BO14" i="3"/>
  <c r="BQ14" i="3"/>
  <c r="BR14" i="3"/>
  <c r="BT14" i="3"/>
  <c r="BU14" i="3"/>
  <c r="BW14" i="3"/>
  <c r="BX14" i="3"/>
  <c r="C15" i="3"/>
  <c r="D15" i="3"/>
  <c r="F15" i="3"/>
  <c r="G15" i="3"/>
  <c r="I15" i="3"/>
  <c r="J15" i="3"/>
  <c r="L15" i="3"/>
  <c r="M15" i="3"/>
  <c r="O15" i="3"/>
  <c r="P15" i="3"/>
  <c r="R15" i="3"/>
  <c r="S15" i="3"/>
  <c r="U15" i="3"/>
  <c r="V15" i="3"/>
  <c r="X15" i="3"/>
  <c r="Y15" i="3"/>
  <c r="AA15" i="3"/>
  <c r="AB15" i="3"/>
  <c r="AD15" i="3"/>
  <c r="AE15" i="3"/>
  <c r="AG15" i="3"/>
  <c r="AH15" i="3"/>
  <c r="AJ15" i="3"/>
  <c r="AK15" i="3"/>
  <c r="AM15" i="3"/>
  <c r="AN15" i="3"/>
  <c r="AP15" i="3"/>
  <c r="AQ15" i="3"/>
  <c r="AS15" i="3"/>
  <c r="AT15" i="3"/>
  <c r="AV15" i="3"/>
  <c r="AW15" i="3"/>
  <c r="AY15" i="3"/>
  <c r="AZ15" i="3"/>
  <c r="BB15" i="3"/>
  <c r="BC15" i="3"/>
  <c r="BE15" i="3"/>
  <c r="BF15" i="3"/>
  <c r="BH15" i="3"/>
  <c r="BI15" i="3"/>
  <c r="BK15" i="3"/>
  <c r="BL15" i="3"/>
  <c r="BN15" i="3"/>
  <c r="BO15" i="3"/>
  <c r="BQ15" i="3"/>
  <c r="BR15" i="3"/>
  <c r="BT15" i="3"/>
  <c r="BU15" i="3"/>
  <c r="BW15" i="3"/>
  <c r="BX15" i="3"/>
  <c r="C16" i="3"/>
  <c r="D16" i="3"/>
  <c r="F16" i="3"/>
  <c r="G16" i="3"/>
  <c r="I16" i="3"/>
  <c r="J16" i="3"/>
  <c r="L16" i="3"/>
  <c r="M16" i="3"/>
  <c r="O16" i="3"/>
  <c r="P16" i="3"/>
  <c r="R16" i="3"/>
  <c r="S16" i="3"/>
  <c r="U16" i="3"/>
  <c r="V16" i="3"/>
  <c r="X16" i="3"/>
  <c r="Y16" i="3"/>
  <c r="AA16" i="3"/>
  <c r="AB16" i="3"/>
  <c r="AD16" i="3"/>
  <c r="AE16" i="3"/>
  <c r="AG16" i="3"/>
  <c r="AH16" i="3"/>
  <c r="AJ16" i="3"/>
  <c r="AK16" i="3"/>
  <c r="AM16" i="3"/>
  <c r="AN16" i="3"/>
  <c r="AP16" i="3"/>
  <c r="AQ16" i="3"/>
  <c r="AS16" i="3"/>
  <c r="AT16" i="3"/>
  <c r="AV16" i="3"/>
  <c r="AW16" i="3"/>
  <c r="AY16" i="3"/>
  <c r="AZ16" i="3"/>
  <c r="BB16" i="3"/>
  <c r="BC16" i="3"/>
  <c r="BE16" i="3"/>
  <c r="BF16" i="3"/>
  <c r="BH16" i="3"/>
  <c r="BI16" i="3"/>
  <c r="BK16" i="3"/>
  <c r="BL16" i="3"/>
  <c r="BN16" i="3"/>
  <c r="BO16" i="3"/>
  <c r="BQ16" i="3"/>
  <c r="BR16" i="3"/>
  <c r="BT16" i="3"/>
  <c r="BU16" i="3"/>
  <c r="BW16" i="3"/>
  <c r="BX16" i="3"/>
  <c r="C17" i="3"/>
  <c r="D17" i="3"/>
  <c r="F17" i="3"/>
  <c r="G17" i="3"/>
  <c r="I17" i="3"/>
  <c r="J17" i="3"/>
  <c r="L17" i="3"/>
  <c r="M17" i="3"/>
  <c r="O17" i="3"/>
  <c r="P17" i="3"/>
  <c r="R17" i="3"/>
  <c r="S17" i="3"/>
  <c r="U17" i="3"/>
  <c r="V17" i="3"/>
  <c r="X17" i="3"/>
  <c r="Y17" i="3"/>
  <c r="AA17" i="3"/>
  <c r="AB17" i="3"/>
  <c r="AD17" i="3"/>
  <c r="AE17" i="3"/>
  <c r="AG17" i="3"/>
  <c r="AH17" i="3"/>
  <c r="AJ17" i="3"/>
  <c r="AK17" i="3"/>
  <c r="AM17" i="3"/>
  <c r="AN17" i="3"/>
  <c r="AP17" i="3"/>
  <c r="AQ17" i="3"/>
  <c r="AS17" i="3"/>
  <c r="AT17" i="3"/>
  <c r="AV17" i="3"/>
  <c r="AW17" i="3"/>
  <c r="AY17" i="3"/>
  <c r="AZ17" i="3"/>
  <c r="BB17" i="3"/>
  <c r="BC17" i="3"/>
  <c r="BE17" i="3"/>
  <c r="BF17" i="3"/>
  <c r="BH17" i="3"/>
  <c r="BI17" i="3"/>
  <c r="BK17" i="3"/>
  <c r="BL17" i="3"/>
  <c r="BN17" i="3"/>
  <c r="BO17" i="3"/>
  <c r="BQ17" i="3"/>
  <c r="BR17" i="3"/>
  <c r="BT17" i="3"/>
  <c r="BU17" i="3"/>
  <c r="BW17" i="3"/>
  <c r="BX17" i="3"/>
  <c r="C18" i="3"/>
  <c r="D18" i="3"/>
  <c r="F18" i="3"/>
  <c r="G18" i="3"/>
  <c r="I18" i="3"/>
  <c r="J18" i="3"/>
  <c r="L18" i="3"/>
  <c r="M18" i="3"/>
  <c r="O18" i="3"/>
  <c r="P18" i="3"/>
  <c r="R18" i="3"/>
  <c r="S18" i="3"/>
  <c r="U18" i="3"/>
  <c r="V18" i="3"/>
  <c r="X18" i="3"/>
  <c r="Y18" i="3"/>
  <c r="AA18" i="3"/>
  <c r="AB18" i="3"/>
  <c r="AD18" i="3"/>
  <c r="AE18" i="3"/>
  <c r="AG18" i="3"/>
  <c r="AH18" i="3"/>
  <c r="AJ18" i="3"/>
  <c r="AK18" i="3"/>
  <c r="AM18" i="3"/>
  <c r="AN18" i="3"/>
  <c r="AP18" i="3"/>
  <c r="AQ18" i="3"/>
  <c r="AS18" i="3"/>
  <c r="AT18" i="3"/>
  <c r="AV18" i="3"/>
  <c r="AW18" i="3"/>
  <c r="AY18" i="3"/>
  <c r="AZ18" i="3"/>
  <c r="BB18" i="3"/>
  <c r="BC18" i="3"/>
  <c r="BE18" i="3"/>
  <c r="BF18" i="3"/>
  <c r="BH18" i="3"/>
  <c r="BI18" i="3"/>
  <c r="BK18" i="3"/>
  <c r="BL18" i="3"/>
  <c r="BN18" i="3"/>
  <c r="BO18" i="3"/>
  <c r="BQ18" i="3"/>
  <c r="BR18" i="3"/>
  <c r="BT18" i="3"/>
  <c r="BU18" i="3"/>
  <c r="BW18" i="3"/>
  <c r="BX18" i="3"/>
  <c r="C19" i="3"/>
  <c r="D19" i="3"/>
  <c r="F19" i="3"/>
  <c r="G19" i="3"/>
  <c r="I19" i="3"/>
  <c r="J19" i="3"/>
  <c r="L19" i="3"/>
  <c r="M19" i="3"/>
  <c r="O19" i="3"/>
  <c r="P19" i="3"/>
  <c r="R19" i="3"/>
  <c r="S19" i="3"/>
  <c r="U19" i="3"/>
  <c r="V19" i="3"/>
  <c r="X19" i="3"/>
  <c r="Y19" i="3"/>
  <c r="AA19" i="3"/>
  <c r="AB19" i="3"/>
  <c r="AD19" i="3"/>
  <c r="AE19" i="3"/>
  <c r="AG19" i="3"/>
  <c r="AH19" i="3"/>
  <c r="AJ19" i="3"/>
  <c r="AK19" i="3"/>
  <c r="AM19" i="3"/>
  <c r="AN19" i="3"/>
  <c r="AP19" i="3"/>
  <c r="AQ19" i="3"/>
  <c r="AS19" i="3"/>
  <c r="AT19" i="3"/>
  <c r="AV19" i="3"/>
  <c r="AW19" i="3"/>
  <c r="AY19" i="3"/>
  <c r="AZ19" i="3"/>
  <c r="BB19" i="3"/>
  <c r="BC19" i="3"/>
  <c r="BE19" i="3"/>
  <c r="BF19" i="3"/>
  <c r="BH19" i="3"/>
  <c r="BI19" i="3"/>
  <c r="BK19" i="3"/>
  <c r="BL19" i="3"/>
  <c r="BN19" i="3"/>
  <c r="BO19" i="3"/>
  <c r="BQ19" i="3"/>
  <c r="BR19" i="3"/>
  <c r="BT19" i="3"/>
  <c r="BU19" i="3"/>
  <c r="BW19" i="3"/>
  <c r="BX19" i="3"/>
  <c r="C20" i="3"/>
  <c r="D20" i="3"/>
  <c r="F20" i="3"/>
  <c r="G20" i="3"/>
  <c r="I20" i="3"/>
  <c r="J20" i="3"/>
  <c r="L20" i="3"/>
  <c r="M20" i="3"/>
  <c r="O20" i="3"/>
  <c r="P20" i="3"/>
  <c r="R20" i="3"/>
  <c r="S20" i="3"/>
  <c r="U20" i="3"/>
  <c r="V20" i="3"/>
  <c r="X20" i="3"/>
  <c r="Y20" i="3"/>
  <c r="AA20" i="3"/>
  <c r="AB20" i="3"/>
  <c r="AD20" i="3"/>
  <c r="AE20" i="3"/>
  <c r="AG20" i="3"/>
  <c r="AH20" i="3"/>
  <c r="AJ20" i="3"/>
  <c r="AK20" i="3"/>
  <c r="AM20" i="3"/>
  <c r="AN20" i="3"/>
  <c r="AP20" i="3"/>
  <c r="AQ20" i="3"/>
  <c r="AS20" i="3"/>
  <c r="AT20" i="3"/>
  <c r="AV20" i="3"/>
  <c r="AW20" i="3"/>
  <c r="AY20" i="3"/>
  <c r="AZ20" i="3"/>
  <c r="BB20" i="3"/>
  <c r="BC20" i="3"/>
  <c r="BE20" i="3"/>
  <c r="BF20" i="3"/>
  <c r="BH20" i="3"/>
  <c r="BI20" i="3"/>
  <c r="BK20" i="3"/>
  <c r="BL20" i="3"/>
  <c r="BN20" i="3"/>
  <c r="BO20" i="3"/>
  <c r="BQ20" i="3"/>
  <c r="BR20" i="3"/>
  <c r="BT20" i="3"/>
  <c r="BU20" i="3"/>
  <c r="BW20" i="3"/>
  <c r="BX20" i="3"/>
  <c r="C21" i="3"/>
  <c r="D21" i="3"/>
  <c r="F21" i="3"/>
  <c r="G21" i="3"/>
  <c r="I21" i="3"/>
  <c r="J21" i="3"/>
  <c r="L21" i="3"/>
  <c r="M21" i="3"/>
  <c r="O21" i="3"/>
  <c r="P21" i="3"/>
  <c r="R21" i="3"/>
  <c r="S21" i="3"/>
  <c r="U21" i="3"/>
  <c r="V21" i="3"/>
  <c r="X21" i="3"/>
  <c r="Y21" i="3"/>
  <c r="AA21" i="3"/>
  <c r="AB21" i="3"/>
  <c r="AD21" i="3"/>
  <c r="AE21" i="3"/>
  <c r="AG21" i="3"/>
  <c r="AH21" i="3"/>
  <c r="AJ21" i="3"/>
  <c r="AK21" i="3"/>
  <c r="AM21" i="3"/>
  <c r="AN21" i="3"/>
  <c r="AP21" i="3"/>
  <c r="AQ21" i="3"/>
  <c r="AS21" i="3"/>
  <c r="AT21" i="3"/>
  <c r="AV21" i="3"/>
  <c r="AW21" i="3"/>
  <c r="AY21" i="3"/>
  <c r="AZ21" i="3"/>
  <c r="BB21" i="3"/>
  <c r="BC21" i="3"/>
  <c r="BE21" i="3"/>
  <c r="BF21" i="3"/>
  <c r="BH21" i="3"/>
  <c r="BI21" i="3"/>
  <c r="BK21" i="3"/>
  <c r="BL21" i="3"/>
  <c r="BN21" i="3"/>
  <c r="BO21" i="3"/>
  <c r="BQ21" i="3"/>
  <c r="BR21" i="3"/>
  <c r="BT21" i="3"/>
  <c r="BU21" i="3"/>
  <c r="BW21" i="3"/>
  <c r="BX21" i="3"/>
  <c r="C22" i="3"/>
  <c r="D22" i="3"/>
  <c r="F22" i="3"/>
  <c r="G22" i="3"/>
  <c r="I22" i="3"/>
  <c r="J22" i="3"/>
  <c r="L22" i="3"/>
  <c r="M22" i="3"/>
  <c r="O22" i="3"/>
  <c r="P22" i="3"/>
  <c r="R22" i="3"/>
  <c r="S22" i="3"/>
  <c r="U22" i="3"/>
  <c r="V22" i="3"/>
  <c r="X22" i="3"/>
  <c r="Y22" i="3"/>
  <c r="AA22" i="3"/>
  <c r="AB22" i="3"/>
  <c r="AD22" i="3"/>
  <c r="AE22" i="3"/>
  <c r="AG22" i="3"/>
  <c r="AH22" i="3"/>
  <c r="AJ22" i="3"/>
  <c r="AK22" i="3"/>
  <c r="AM22" i="3"/>
  <c r="AN22" i="3"/>
  <c r="AP22" i="3"/>
  <c r="AQ22" i="3"/>
  <c r="AS22" i="3"/>
  <c r="AT22" i="3"/>
  <c r="AV22" i="3"/>
  <c r="AW22" i="3"/>
  <c r="AY22" i="3"/>
  <c r="AZ22" i="3"/>
  <c r="BB22" i="3"/>
  <c r="BC22" i="3"/>
  <c r="BE22" i="3"/>
  <c r="BF22" i="3"/>
  <c r="BH22" i="3"/>
  <c r="BI22" i="3"/>
  <c r="BK22" i="3"/>
  <c r="BL22" i="3"/>
  <c r="BN22" i="3"/>
  <c r="BO22" i="3"/>
  <c r="BQ22" i="3"/>
  <c r="BR22" i="3"/>
  <c r="BT22" i="3"/>
  <c r="BU22" i="3"/>
  <c r="BW22" i="3"/>
  <c r="BX22" i="3"/>
  <c r="C23" i="3"/>
  <c r="D23" i="3"/>
  <c r="F23" i="3"/>
  <c r="G23" i="3"/>
  <c r="I23" i="3"/>
  <c r="J23" i="3"/>
  <c r="L23" i="3"/>
  <c r="M23" i="3"/>
  <c r="O23" i="3"/>
  <c r="P23" i="3"/>
  <c r="R23" i="3"/>
  <c r="S23" i="3"/>
  <c r="U23" i="3"/>
  <c r="V23" i="3"/>
  <c r="X23" i="3"/>
  <c r="Y23" i="3"/>
  <c r="AA23" i="3"/>
  <c r="AB23" i="3"/>
  <c r="AD23" i="3"/>
  <c r="AE23" i="3"/>
  <c r="AG23" i="3"/>
  <c r="AH23" i="3"/>
  <c r="AJ23" i="3"/>
  <c r="AK23" i="3"/>
  <c r="AM23" i="3"/>
  <c r="AN23" i="3"/>
  <c r="AP23" i="3"/>
  <c r="AQ23" i="3"/>
  <c r="AS23" i="3"/>
  <c r="AT23" i="3"/>
  <c r="AV23" i="3"/>
  <c r="AW23" i="3"/>
  <c r="AY23" i="3"/>
  <c r="AZ23" i="3"/>
  <c r="BB23" i="3"/>
  <c r="BC23" i="3"/>
  <c r="BE23" i="3"/>
  <c r="BF23" i="3"/>
  <c r="BH23" i="3"/>
  <c r="BI23" i="3"/>
  <c r="BK23" i="3"/>
  <c r="BL23" i="3"/>
  <c r="BN23" i="3"/>
  <c r="BO23" i="3"/>
  <c r="BQ23" i="3"/>
  <c r="BR23" i="3"/>
  <c r="BT23" i="3"/>
  <c r="BU23" i="3"/>
  <c r="BW23" i="3"/>
  <c r="BX23" i="3"/>
  <c r="C24" i="3"/>
  <c r="D24" i="3"/>
  <c r="F24" i="3"/>
  <c r="G24" i="3"/>
  <c r="I24" i="3"/>
  <c r="J24" i="3"/>
  <c r="L24" i="3"/>
  <c r="M24" i="3"/>
  <c r="O24" i="3"/>
  <c r="P24" i="3"/>
  <c r="R24" i="3"/>
  <c r="S24" i="3"/>
  <c r="U24" i="3"/>
  <c r="V24" i="3"/>
  <c r="X24" i="3"/>
  <c r="Y24" i="3"/>
  <c r="AA24" i="3"/>
  <c r="AB24" i="3"/>
  <c r="AD24" i="3"/>
  <c r="AE24" i="3"/>
  <c r="AG24" i="3"/>
  <c r="AH24" i="3"/>
  <c r="AJ24" i="3"/>
  <c r="AK24" i="3"/>
  <c r="AM24" i="3"/>
  <c r="AN24" i="3"/>
  <c r="AP24" i="3"/>
  <c r="AQ24" i="3"/>
  <c r="AS24" i="3"/>
  <c r="AT24" i="3"/>
  <c r="AV24" i="3"/>
  <c r="AW24" i="3"/>
  <c r="AY24" i="3"/>
  <c r="AZ24" i="3"/>
  <c r="BB24" i="3"/>
  <c r="BC24" i="3"/>
  <c r="BE24" i="3"/>
  <c r="BF24" i="3"/>
  <c r="BH24" i="3"/>
  <c r="BI24" i="3"/>
  <c r="BK24" i="3"/>
  <c r="BL24" i="3"/>
  <c r="BN24" i="3"/>
  <c r="BO24" i="3"/>
  <c r="BQ24" i="3"/>
  <c r="BR24" i="3"/>
  <c r="BT24" i="3"/>
  <c r="BU24" i="3"/>
  <c r="BW24" i="3"/>
  <c r="BX24" i="3"/>
  <c r="C25" i="3"/>
  <c r="D25" i="3"/>
  <c r="F25" i="3"/>
  <c r="G25" i="3"/>
  <c r="I25" i="3"/>
  <c r="J25" i="3"/>
  <c r="L25" i="3"/>
  <c r="M25" i="3"/>
  <c r="O25" i="3"/>
  <c r="P25" i="3"/>
  <c r="R25" i="3"/>
  <c r="S25" i="3"/>
  <c r="U25" i="3"/>
  <c r="V25" i="3"/>
  <c r="X25" i="3"/>
  <c r="Y25" i="3"/>
  <c r="AA25" i="3"/>
  <c r="AB25" i="3"/>
  <c r="AD25" i="3"/>
  <c r="AE25" i="3"/>
  <c r="AG25" i="3"/>
  <c r="AH25" i="3"/>
  <c r="AJ25" i="3"/>
  <c r="AK25" i="3"/>
  <c r="AM25" i="3"/>
  <c r="AN25" i="3"/>
  <c r="AP25" i="3"/>
  <c r="AQ25" i="3"/>
  <c r="AS25" i="3"/>
  <c r="AT25" i="3"/>
  <c r="AV25" i="3"/>
  <c r="AW25" i="3"/>
  <c r="AY25" i="3"/>
  <c r="AZ25" i="3"/>
  <c r="BB25" i="3"/>
  <c r="BC25" i="3"/>
  <c r="BE25" i="3"/>
  <c r="BF25" i="3"/>
  <c r="BH25" i="3"/>
  <c r="BI25" i="3"/>
  <c r="BK25" i="3"/>
  <c r="BL25" i="3"/>
  <c r="BN25" i="3"/>
  <c r="BO25" i="3"/>
  <c r="BQ25" i="3"/>
  <c r="BR25" i="3"/>
  <c r="BT25" i="3"/>
  <c r="BU25" i="3"/>
  <c r="BW25" i="3"/>
  <c r="BX25" i="3"/>
  <c r="C26" i="3"/>
  <c r="D26" i="3"/>
  <c r="F26" i="3"/>
  <c r="G26" i="3"/>
  <c r="I26" i="3"/>
  <c r="J26" i="3"/>
  <c r="L26" i="3"/>
  <c r="M26" i="3"/>
  <c r="O26" i="3"/>
  <c r="P26" i="3"/>
  <c r="R26" i="3"/>
  <c r="S26" i="3"/>
  <c r="U26" i="3"/>
  <c r="V26" i="3"/>
  <c r="X26" i="3"/>
  <c r="Y26" i="3"/>
  <c r="AA26" i="3"/>
  <c r="AB26" i="3"/>
  <c r="AD26" i="3"/>
  <c r="AE26" i="3"/>
  <c r="AG26" i="3"/>
  <c r="AH26" i="3"/>
  <c r="AJ26" i="3"/>
  <c r="AK26" i="3"/>
  <c r="AM26" i="3"/>
  <c r="AN26" i="3"/>
  <c r="AP26" i="3"/>
  <c r="AQ26" i="3"/>
  <c r="AS26" i="3"/>
  <c r="AT26" i="3"/>
  <c r="AV26" i="3"/>
  <c r="AW26" i="3"/>
  <c r="AY26" i="3"/>
  <c r="AZ26" i="3"/>
  <c r="BB26" i="3"/>
  <c r="BC26" i="3"/>
  <c r="BE26" i="3"/>
  <c r="BF26" i="3"/>
  <c r="BH26" i="3"/>
  <c r="BI26" i="3"/>
  <c r="BK26" i="3"/>
  <c r="BL26" i="3"/>
  <c r="BN26" i="3"/>
  <c r="BO26" i="3"/>
  <c r="BQ26" i="3"/>
  <c r="BR26" i="3"/>
  <c r="BT26" i="3"/>
  <c r="BU26" i="3"/>
  <c r="BW26" i="3"/>
  <c r="BX26" i="3"/>
  <c r="C27" i="3"/>
  <c r="D27" i="3"/>
  <c r="F27" i="3"/>
  <c r="G27" i="3"/>
  <c r="I27" i="3"/>
  <c r="J27" i="3"/>
  <c r="L27" i="3"/>
  <c r="M27" i="3"/>
  <c r="O27" i="3"/>
  <c r="P27" i="3"/>
  <c r="R27" i="3"/>
  <c r="S27" i="3"/>
  <c r="U27" i="3"/>
  <c r="V27" i="3"/>
  <c r="X27" i="3"/>
  <c r="Y27" i="3"/>
  <c r="AA27" i="3"/>
  <c r="AB27" i="3"/>
  <c r="AD27" i="3"/>
  <c r="AE27" i="3"/>
  <c r="AG27" i="3"/>
  <c r="AH27" i="3"/>
  <c r="AJ27" i="3"/>
  <c r="AK27" i="3"/>
  <c r="AM27" i="3"/>
  <c r="AN27" i="3"/>
  <c r="AP27" i="3"/>
  <c r="AQ27" i="3"/>
  <c r="AS27" i="3"/>
  <c r="AT27" i="3"/>
  <c r="AV27" i="3"/>
  <c r="AW27" i="3"/>
  <c r="AY27" i="3"/>
  <c r="AZ27" i="3"/>
  <c r="BB27" i="3"/>
  <c r="BC27" i="3"/>
  <c r="BE27" i="3"/>
  <c r="BF27" i="3"/>
  <c r="BH27" i="3"/>
  <c r="BI27" i="3"/>
  <c r="BK27" i="3"/>
  <c r="BL27" i="3"/>
  <c r="BN27" i="3"/>
  <c r="BO27" i="3"/>
  <c r="BQ27" i="3"/>
  <c r="BR27" i="3"/>
  <c r="BT27" i="3"/>
  <c r="BU27" i="3"/>
  <c r="BW27" i="3"/>
  <c r="BX27" i="3"/>
  <c r="C28" i="3"/>
  <c r="D28" i="3"/>
  <c r="F28" i="3"/>
  <c r="G28" i="3"/>
  <c r="I28" i="3"/>
  <c r="J28" i="3"/>
  <c r="L28" i="3"/>
  <c r="M28" i="3"/>
  <c r="O28" i="3"/>
  <c r="P28" i="3"/>
  <c r="R28" i="3"/>
  <c r="S28" i="3"/>
  <c r="U28" i="3"/>
  <c r="V28" i="3"/>
  <c r="X28" i="3"/>
  <c r="Y28" i="3"/>
  <c r="AA28" i="3"/>
  <c r="AB28" i="3"/>
  <c r="AD28" i="3"/>
  <c r="AE28" i="3"/>
  <c r="AG28" i="3"/>
  <c r="AH28" i="3"/>
  <c r="AJ28" i="3"/>
  <c r="AK28" i="3"/>
  <c r="AM28" i="3"/>
  <c r="AN28" i="3"/>
  <c r="AP28" i="3"/>
  <c r="AQ28" i="3"/>
  <c r="AS28" i="3"/>
  <c r="AT28" i="3"/>
  <c r="AV28" i="3"/>
  <c r="AW28" i="3"/>
  <c r="AY28" i="3"/>
  <c r="AZ28" i="3"/>
  <c r="BB28" i="3"/>
  <c r="BC28" i="3"/>
  <c r="BE28" i="3"/>
  <c r="BF28" i="3"/>
  <c r="BH28" i="3"/>
  <c r="BI28" i="3"/>
  <c r="BK28" i="3"/>
  <c r="BL28" i="3"/>
  <c r="BN28" i="3"/>
  <c r="BO28" i="3"/>
  <c r="BQ28" i="3"/>
  <c r="BR28" i="3"/>
  <c r="BT28" i="3"/>
  <c r="BU28" i="3"/>
  <c r="BW28" i="3"/>
  <c r="BX28" i="3"/>
  <c r="C29" i="3"/>
  <c r="D29" i="3"/>
  <c r="F29" i="3"/>
  <c r="G29" i="3"/>
  <c r="I29" i="3"/>
  <c r="J29" i="3"/>
  <c r="L29" i="3"/>
  <c r="M29" i="3"/>
  <c r="O29" i="3"/>
  <c r="P29" i="3"/>
  <c r="R29" i="3"/>
  <c r="S29" i="3"/>
  <c r="U29" i="3"/>
  <c r="V29" i="3"/>
  <c r="X29" i="3"/>
  <c r="Y29" i="3"/>
  <c r="AA29" i="3"/>
  <c r="AB29" i="3"/>
  <c r="AD29" i="3"/>
  <c r="AE29" i="3"/>
  <c r="AG29" i="3"/>
  <c r="AH29" i="3"/>
  <c r="AJ29" i="3"/>
  <c r="AK29" i="3"/>
  <c r="AM29" i="3"/>
  <c r="AN29" i="3"/>
  <c r="AP29" i="3"/>
  <c r="AQ29" i="3"/>
  <c r="AS29" i="3"/>
  <c r="AT29" i="3"/>
  <c r="AV29" i="3"/>
  <c r="AW29" i="3"/>
  <c r="AY29" i="3"/>
  <c r="AZ29" i="3"/>
  <c r="BB29" i="3"/>
  <c r="BC29" i="3"/>
  <c r="BE29" i="3"/>
  <c r="BF29" i="3"/>
  <c r="BH29" i="3"/>
  <c r="BI29" i="3"/>
  <c r="BK29" i="3"/>
  <c r="BL29" i="3"/>
  <c r="BN29" i="3"/>
  <c r="BO29" i="3"/>
  <c r="BQ29" i="3"/>
  <c r="BR29" i="3"/>
  <c r="BT29" i="3"/>
  <c r="BU29" i="3"/>
  <c r="BW29" i="3"/>
  <c r="BX29" i="3"/>
  <c r="C30" i="3"/>
  <c r="D30" i="3"/>
  <c r="F30" i="3"/>
  <c r="G30" i="3"/>
  <c r="I30" i="3"/>
  <c r="J30" i="3"/>
  <c r="L30" i="3"/>
  <c r="M30" i="3"/>
  <c r="O30" i="3"/>
  <c r="P30" i="3"/>
  <c r="R30" i="3"/>
  <c r="S30" i="3"/>
  <c r="U30" i="3"/>
  <c r="V30" i="3"/>
  <c r="X30" i="3"/>
  <c r="Y30" i="3"/>
  <c r="AA30" i="3"/>
  <c r="AB30" i="3"/>
  <c r="AD30" i="3"/>
  <c r="AE30" i="3"/>
  <c r="AG30" i="3"/>
  <c r="AH30" i="3"/>
  <c r="AJ30" i="3"/>
  <c r="AK30" i="3"/>
  <c r="AM30" i="3"/>
  <c r="AN30" i="3"/>
  <c r="AP30" i="3"/>
  <c r="AQ30" i="3"/>
  <c r="AS30" i="3"/>
  <c r="AT30" i="3"/>
  <c r="AV30" i="3"/>
  <c r="AW30" i="3"/>
  <c r="AY30" i="3"/>
  <c r="AZ30" i="3"/>
  <c r="BB30" i="3"/>
  <c r="BC30" i="3"/>
  <c r="BE30" i="3"/>
  <c r="BF30" i="3"/>
  <c r="BH30" i="3"/>
  <c r="BI30" i="3"/>
  <c r="BK30" i="3"/>
  <c r="BL30" i="3"/>
  <c r="BN30" i="3"/>
  <c r="BO30" i="3"/>
  <c r="BQ30" i="3"/>
  <c r="BR30" i="3"/>
  <c r="BT30" i="3"/>
  <c r="BU30" i="3"/>
  <c r="BW30" i="3"/>
  <c r="BX30" i="3"/>
  <c r="C31" i="3"/>
  <c r="D31" i="3"/>
  <c r="F31" i="3"/>
  <c r="G31" i="3"/>
  <c r="I31" i="3"/>
  <c r="J31" i="3"/>
  <c r="L31" i="3"/>
  <c r="M31" i="3"/>
  <c r="O31" i="3"/>
  <c r="P31" i="3"/>
  <c r="R31" i="3"/>
  <c r="S31" i="3"/>
  <c r="U31" i="3"/>
  <c r="V31" i="3"/>
  <c r="X31" i="3"/>
  <c r="Y31" i="3"/>
  <c r="AA31" i="3"/>
  <c r="AB31" i="3"/>
  <c r="AD31" i="3"/>
  <c r="AE31" i="3"/>
  <c r="AG31" i="3"/>
  <c r="AH31" i="3"/>
  <c r="AJ31" i="3"/>
  <c r="AK31" i="3"/>
  <c r="AM31" i="3"/>
  <c r="AN31" i="3"/>
  <c r="AP31" i="3"/>
  <c r="AQ31" i="3"/>
  <c r="AS31" i="3"/>
  <c r="AT31" i="3"/>
  <c r="AV31" i="3"/>
  <c r="AW31" i="3"/>
  <c r="AY31" i="3"/>
  <c r="AZ31" i="3"/>
  <c r="BB31" i="3"/>
  <c r="BC31" i="3"/>
  <c r="BE31" i="3"/>
  <c r="BF31" i="3"/>
  <c r="BH31" i="3"/>
  <c r="BI31" i="3"/>
  <c r="BK31" i="3"/>
  <c r="BL31" i="3"/>
  <c r="BN31" i="3"/>
  <c r="BO31" i="3"/>
  <c r="BQ31" i="3"/>
  <c r="BR31" i="3"/>
  <c r="BT31" i="3"/>
  <c r="BU31" i="3"/>
  <c r="BW31" i="3"/>
  <c r="BX31" i="3"/>
  <c r="C32" i="3"/>
  <c r="D32" i="3"/>
  <c r="F32" i="3"/>
  <c r="G32" i="3"/>
  <c r="I32" i="3"/>
  <c r="J32" i="3"/>
  <c r="L32" i="3"/>
  <c r="M32" i="3"/>
  <c r="O32" i="3"/>
  <c r="P32" i="3"/>
  <c r="R32" i="3"/>
  <c r="S32" i="3"/>
  <c r="U32" i="3"/>
  <c r="V32" i="3"/>
  <c r="X32" i="3"/>
  <c r="Y32" i="3"/>
  <c r="AA32" i="3"/>
  <c r="AB32" i="3"/>
  <c r="AD32" i="3"/>
  <c r="AE32" i="3"/>
  <c r="AG32" i="3"/>
  <c r="AH32" i="3"/>
  <c r="AJ32" i="3"/>
  <c r="AK32" i="3"/>
  <c r="AM32" i="3"/>
  <c r="AN32" i="3"/>
  <c r="AP32" i="3"/>
  <c r="AQ32" i="3"/>
  <c r="AS32" i="3"/>
  <c r="AT32" i="3"/>
  <c r="AV32" i="3"/>
  <c r="AW32" i="3"/>
  <c r="AY32" i="3"/>
  <c r="AZ32" i="3"/>
  <c r="BB32" i="3"/>
  <c r="BC32" i="3"/>
  <c r="BE32" i="3"/>
  <c r="BF32" i="3"/>
  <c r="BH32" i="3"/>
  <c r="BI32" i="3"/>
  <c r="BK32" i="3"/>
  <c r="BL32" i="3"/>
  <c r="BN32" i="3"/>
  <c r="BO32" i="3"/>
  <c r="BQ32" i="3"/>
  <c r="BR32" i="3"/>
  <c r="BT32" i="3"/>
  <c r="BU32" i="3"/>
  <c r="BW32" i="3"/>
  <c r="BX32" i="3"/>
  <c r="C33" i="3"/>
  <c r="D33" i="3"/>
  <c r="F33" i="3"/>
  <c r="G33" i="3"/>
  <c r="I33" i="3"/>
  <c r="J33" i="3"/>
  <c r="L33" i="3"/>
  <c r="M33" i="3"/>
  <c r="O33" i="3"/>
  <c r="P33" i="3"/>
  <c r="R33" i="3"/>
  <c r="S33" i="3"/>
  <c r="U33" i="3"/>
  <c r="V33" i="3"/>
  <c r="X33" i="3"/>
  <c r="Y33" i="3"/>
  <c r="AA33" i="3"/>
  <c r="AB33" i="3"/>
  <c r="AD33" i="3"/>
  <c r="AE33" i="3"/>
  <c r="AG33" i="3"/>
  <c r="AH33" i="3"/>
  <c r="AJ33" i="3"/>
  <c r="AK33" i="3"/>
  <c r="AM33" i="3"/>
  <c r="AN33" i="3"/>
  <c r="AP33" i="3"/>
  <c r="AQ33" i="3"/>
  <c r="AS33" i="3"/>
  <c r="AT33" i="3"/>
  <c r="AV33" i="3"/>
  <c r="AW33" i="3"/>
  <c r="AY33" i="3"/>
  <c r="AZ33" i="3"/>
  <c r="BB33" i="3"/>
  <c r="BC33" i="3"/>
  <c r="BE33" i="3"/>
  <c r="BF33" i="3"/>
  <c r="BH33" i="3"/>
  <c r="BI33" i="3"/>
  <c r="BK33" i="3"/>
  <c r="BL33" i="3"/>
  <c r="BN33" i="3"/>
  <c r="BO33" i="3"/>
  <c r="BQ33" i="3"/>
  <c r="BR33" i="3"/>
  <c r="BT33" i="3"/>
  <c r="BU33" i="3"/>
  <c r="BW33" i="3"/>
  <c r="BX33" i="3"/>
  <c r="C34" i="3"/>
  <c r="D34" i="3"/>
  <c r="F34" i="3"/>
  <c r="G34" i="3"/>
  <c r="I34" i="3"/>
  <c r="J34" i="3"/>
  <c r="L34" i="3"/>
  <c r="M34" i="3"/>
  <c r="O34" i="3"/>
  <c r="P34" i="3"/>
  <c r="R34" i="3"/>
  <c r="S34" i="3"/>
  <c r="U34" i="3"/>
  <c r="V34" i="3"/>
  <c r="X34" i="3"/>
  <c r="Y34" i="3"/>
  <c r="AA34" i="3"/>
  <c r="AB34" i="3"/>
  <c r="AD34" i="3"/>
  <c r="AE34" i="3"/>
  <c r="AG34" i="3"/>
  <c r="AH34" i="3"/>
  <c r="AJ34" i="3"/>
  <c r="AK34" i="3"/>
  <c r="AM34" i="3"/>
  <c r="AN34" i="3"/>
  <c r="AP34" i="3"/>
  <c r="AQ34" i="3"/>
  <c r="AS34" i="3"/>
  <c r="AT34" i="3"/>
  <c r="AV34" i="3"/>
  <c r="AW34" i="3"/>
  <c r="AY34" i="3"/>
  <c r="AZ34" i="3"/>
  <c r="BB34" i="3"/>
  <c r="BC34" i="3"/>
  <c r="BE34" i="3"/>
  <c r="BF34" i="3"/>
  <c r="BH34" i="3"/>
  <c r="BI34" i="3"/>
  <c r="BK34" i="3"/>
  <c r="BL34" i="3"/>
  <c r="BN34" i="3"/>
  <c r="BO34" i="3"/>
  <c r="BQ34" i="3"/>
  <c r="BR34" i="3"/>
  <c r="BT34" i="3"/>
  <c r="BU34" i="3"/>
  <c r="BW34" i="3"/>
  <c r="BX34" i="3"/>
  <c r="C35" i="3"/>
  <c r="D35" i="3"/>
  <c r="F35" i="3"/>
  <c r="G35" i="3"/>
  <c r="I35" i="3"/>
  <c r="J35" i="3"/>
  <c r="L35" i="3"/>
  <c r="M35" i="3"/>
  <c r="O35" i="3"/>
  <c r="P35" i="3"/>
  <c r="R35" i="3"/>
  <c r="S35" i="3"/>
  <c r="U35" i="3"/>
  <c r="V35" i="3"/>
  <c r="X35" i="3"/>
  <c r="Y35" i="3"/>
  <c r="AA35" i="3"/>
  <c r="AB35" i="3"/>
  <c r="AD35" i="3"/>
  <c r="AE35" i="3"/>
  <c r="AG35" i="3"/>
  <c r="AH35" i="3"/>
  <c r="AJ35" i="3"/>
  <c r="AK35" i="3"/>
  <c r="AM35" i="3"/>
  <c r="AN35" i="3"/>
  <c r="AP35" i="3"/>
  <c r="AQ35" i="3"/>
  <c r="AS35" i="3"/>
  <c r="AT35" i="3"/>
  <c r="AV35" i="3"/>
  <c r="AW35" i="3"/>
  <c r="AY35" i="3"/>
  <c r="AZ35" i="3"/>
  <c r="BB35" i="3"/>
  <c r="BC35" i="3"/>
  <c r="BE35" i="3"/>
  <c r="BF35" i="3"/>
  <c r="BH35" i="3"/>
  <c r="BI35" i="3"/>
  <c r="BK35" i="3"/>
  <c r="BL35" i="3"/>
  <c r="BN35" i="3"/>
  <c r="BO35" i="3"/>
  <c r="BQ35" i="3"/>
  <c r="BR35" i="3"/>
  <c r="BT35" i="3"/>
  <c r="BU35" i="3"/>
  <c r="BW35" i="3"/>
  <c r="BX35" i="3"/>
  <c r="C36" i="3"/>
  <c r="D36" i="3"/>
  <c r="F36" i="3"/>
  <c r="G36" i="3"/>
  <c r="I36" i="3"/>
  <c r="J36" i="3"/>
  <c r="L36" i="3"/>
  <c r="M36" i="3"/>
  <c r="O36" i="3"/>
  <c r="P36" i="3"/>
  <c r="R36" i="3"/>
  <c r="S36" i="3"/>
  <c r="U36" i="3"/>
  <c r="V36" i="3"/>
  <c r="X36" i="3"/>
  <c r="Y36" i="3"/>
  <c r="AA36" i="3"/>
  <c r="AB36" i="3"/>
  <c r="AD36" i="3"/>
  <c r="AE36" i="3"/>
  <c r="AG36" i="3"/>
  <c r="AH36" i="3"/>
  <c r="AJ36" i="3"/>
  <c r="AK36" i="3"/>
  <c r="AM36" i="3"/>
  <c r="AN36" i="3"/>
  <c r="AP36" i="3"/>
  <c r="AQ36" i="3"/>
  <c r="AS36" i="3"/>
  <c r="AT36" i="3"/>
  <c r="AV36" i="3"/>
  <c r="AW36" i="3"/>
  <c r="AY36" i="3"/>
  <c r="AZ36" i="3"/>
  <c r="BB36" i="3"/>
  <c r="BC36" i="3"/>
  <c r="BE36" i="3"/>
  <c r="BF36" i="3"/>
  <c r="BH36" i="3"/>
  <c r="BI36" i="3"/>
  <c r="BK36" i="3"/>
  <c r="BL36" i="3"/>
  <c r="BN36" i="3"/>
  <c r="BO36" i="3"/>
  <c r="BQ36" i="3"/>
  <c r="BR36" i="3"/>
  <c r="BT36" i="3"/>
  <c r="BU36" i="3"/>
  <c r="BW36" i="3"/>
  <c r="BX36" i="3"/>
  <c r="C37" i="3"/>
  <c r="D37" i="3"/>
  <c r="F37" i="3"/>
  <c r="G37" i="3"/>
  <c r="I37" i="3"/>
  <c r="J37" i="3"/>
  <c r="L37" i="3"/>
  <c r="M37" i="3"/>
  <c r="O37" i="3"/>
  <c r="P37" i="3"/>
  <c r="R37" i="3"/>
  <c r="S37" i="3"/>
  <c r="U37" i="3"/>
  <c r="V37" i="3"/>
  <c r="X37" i="3"/>
  <c r="Y37" i="3"/>
  <c r="AA37" i="3"/>
  <c r="AB37" i="3"/>
  <c r="AD37" i="3"/>
  <c r="AE37" i="3"/>
  <c r="AG37" i="3"/>
  <c r="AH37" i="3"/>
  <c r="AJ37" i="3"/>
  <c r="AK37" i="3"/>
  <c r="AM37" i="3"/>
  <c r="AN37" i="3"/>
  <c r="AP37" i="3"/>
  <c r="AQ37" i="3"/>
  <c r="AS37" i="3"/>
  <c r="AT37" i="3"/>
  <c r="AV37" i="3"/>
  <c r="AW37" i="3"/>
  <c r="AY37" i="3"/>
  <c r="AZ37" i="3"/>
  <c r="BB37" i="3"/>
  <c r="BC37" i="3"/>
  <c r="BE37" i="3"/>
  <c r="BF37" i="3"/>
  <c r="BH37" i="3"/>
  <c r="BI37" i="3"/>
  <c r="BK37" i="3"/>
  <c r="BL37" i="3"/>
  <c r="BN37" i="3"/>
  <c r="BO37" i="3"/>
  <c r="BQ37" i="3"/>
  <c r="BR37" i="3"/>
  <c r="BT37" i="3"/>
  <c r="BU37" i="3"/>
  <c r="BW37" i="3"/>
  <c r="BX37" i="3"/>
  <c r="C38" i="3"/>
  <c r="D38" i="3"/>
  <c r="F38" i="3"/>
  <c r="G38" i="3"/>
  <c r="I38" i="3"/>
  <c r="J38" i="3"/>
  <c r="L38" i="3"/>
  <c r="M38" i="3"/>
  <c r="O38" i="3"/>
  <c r="P38" i="3"/>
  <c r="R38" i="3"/>
  <c r="S38" i="3"/>
  <c r="U38" i="3"/>
  <c r="V38" i="3"/>
  <c r="X38" i="3"/>
  <c r="Y38" i="3"/>
  <c r="AA38" i="3"/>
  <c r="AB38" i="3"/>
  <c r="AD38" i="3"/>
  <c r="AE38" i="3"/>
  <c r="AG38" i="3"/>
  <c r="AH38" i="3"/>
  <c r="AJ38" i="3"/>
  <c r="AK38" i="3"/>
  <c r="AM38" i="3"/>
  <c r="AN38" i="3"/>
  <c r="AP38" i="3"/>
  <c r="AQ38" i="3"/>
  <c r="AS38" i="3"/>
  <c r="AT38" i="3"/>
  <c r="AV38" i="3"/>
  <c r="AW38" i="3"/>
  <c r="AY38" i="3"/>
  <c r="AZ38" i="3"/>
  <c r="BB38" i="3"/>
  <c r="BC38" i="3"/>
  <c r="BE38" i="3"/>
  <c r="BF38" i="3"/>
  <c r="BH38" i="3"/>
  <c r="BI38" i="3"/>
  <c r="BK38" i="3"/>
  <c r="BL38" i="3"/>
  <c r="BN38" i="3"/>
  <c r="BO38" i="3"/>
  <c r="BQ38" i="3"/>
  <c r="BR38" i="3"/>
  <c r="BT38" i="3"/>
  <c r="BU38" i="3"/>
  <c r="BW38" i="3"/>
  <c r="BX38" i="3"/>
  <c r="C39" i="3"/>
  <c r="D39" i="3"/>
  <c r="F39" i="3"/>
  <c r="G39" i="3"/>
  <c r="I39" i="3"/>
  <c r="J39" i="3"/>
  <c r="L39" i="3"/>
  <c r="M39" i="3"/>
  <c r="O39" i="3"/>
  <c r="P39" i="3"/>
  <c r="R39" i="3"/>
  <c r="S39" i="3"/>
  <c r="U39" i="3"/>
  <c r="V39" i="3"/>
  <c r="X39" i="3"/>
  <c r="Y39" i="3"/>
  <c r="AA39" i="3"/>
  <c r="AB39" i="3"/>
  <c r="AD39" i="3"/>
  <c r="AE39" i="3"/>
  <c r="AG39" i="3"/>
  <c r="AH39" i="3"/>
  <c r="AJ39" i="3"/>
  <c r="AK39" i="3"/>
  <c r="AM39" i="3"/>
  <c r="AN39" i="3"/>
  <c r="AP39" i="3"/>
  <c r="AQ39" i="3"/>
  <c r="AS39" i="3"/>
  <c r="AT39" i="3"/>
  <c r="AV39" i="3"/>
  <c r="AW39" i="3"/>
  <c r="AY39" i="3"/>
  <c r="AZ39" i="3"/>
  <c r="BB39" i="3"/>
  <c r="BC39" i="3"/>
  <c r="BE39" i="3"/>
  <c r="BF39" i="3"/>
  <c r="BH39" i="3"/>
  <c r="BI39" i="3"/>
  <c r="BK39" i="3"/>
  <c r="BL39" i="3"/>
  <c r="BN39" i="3"/>
  <c r="BO39" i="3"/>
  <c r="BQ39" i="3"/>
  <c r="BR39" i="3"/>
  <c r="BT39" i="3"/>
  <c r="BU39" i="3"/>
  <c r="BW39" i="3"/>
  <c r="BX39" i="3"/>
  <c r="C40" i="3"/>
  <c r="D40" i="3"/>
  <c r="F40" i="3"/>
  <c r="G40" i="3"/>
  <c r="I40" i="3"/>
  <c r="J40" i="3"/>
  <c r="L40" i="3"/>
  <c r="M40" i="3"/>
  <c r="O40" i="3"/>
  <c r="P40" i="3"/>
  <c r="R40" i="3"/>
  <c r="S40" i="3"/>
  <c r="U40" i="3"/>
  <c r="V40" i="3"/>
  <c r="X40" i="3"/>
  <c r="Y40" i="3"/>
  <c r="AA40" i="3"/>
  <c r="AB40" i="3"/>
  <c r="AD40" i="3"/>
  <c r="AE40" i="3"/>
  <c r="AG40" i="3"/>
  <c r="AH40" i="3"/>
  <c r="AJ40" i="3"/>
  <c r="AK40" i="3"/>
  <c r="AM40" i="3"/>
  <c r="AN40" i="3"/>
  <c r="AP40" i="3"/>
  <c r="AQ40" i="3"/>
  <c r="AS40" i="3"/>
  <c r="AT40" i="3"/>
  <c r="AV40" i="3"/>
  <c r="AW40" i="3"/>
  <c r="AY40" i="3"/>
  <c r="AZ40" i="3"/>
  <c r="BB40" i="3"/>
  <c r="BC40" i="3"/>
  <c r="BE40" i="3"/>
  <c r="BF40" i="3"/>
  <c r="BH40" i="3"/>
  <c r="BI40" i="3"/>
  <c r="BK40" i="3"/>
  <c r="BL40" i="3"/>
  <c r="BN40" i="3"/>
  <c r="BO40" i="3"/>
  <c r="BQ40" i="3"/>
  <c r="BR40" i="3"/>
  <c r="BT40" i="3"/>
  <c r="BU40" i="3"/>
  <c r="BW40" i="3"/>
  <c r="BX40" i="3"/>
  <c r="C41" i="3"/>
  <c r="D41" i="3"/>
  <c r="F41" i="3"/>
  <c r="G41" i="3"/>
  <c r="I41" i="3"/>
  <c r="J41" i="3"/>
  <c r="L41" i="3"/>
  <c r="M41" i="3"/>
  <c r="O41" i="3"/>
  <c r="P41" i="3"/>
  <c r="R41" i="3"/>
  <c r="S41" i="3"/>
  <c r="U41" i="3"/>
  <c r="V41" i="3"/>
  <c r="X41" i="3"/>
  <c r="Y41" i="3"/>
  <c r="AA41" i="3"/>
  <c r="AB41" i="3"/>
  <c r="AD41" i="3"/>
  <c r="AE41" i="3"/>
  <c r="AG41" i="3"/>
  <c r="AH41" i="3"/>
  <c r="AJ41" i="3"/>
  <c r="AK41" i="3"/>
  <c r="AM41" i="3"/>
  <c r="AN41" i="3"/>
  <c r="AP41" i="3"/>
  <c r="AQ41" i="3"/>
  <c r="AS41" i="3"/>
  <c r="AT41" i="3"/>
  <c r="AV41" i="3"/>
  <c r="AW41" i="3"/>
  <c r="AY41" i="3"/>
  <c r="AZ41" i="3"/>
  <c r="BB41" i="3"/>
  <c r="BC41" i="3"/>
  <c r="BE41" i="3"/>
  <c r="BF41" i="3"/>
  <c r="BH41" i="3"/>
  <c r="BI41" i="3"/>
  <c r="BK41" i="3"/>
  <c r="BL41" i="3"/>
  <c r="BN41" i="3"/>
  <c r="BO41" i="3"/>
  <c r="BQ41" i="3"/>
  <c r="BR41" i="3"/>
  <c r="BT41" i="3"/>
  <c r="BU41" i="3"/>
  <c r="BW41" i="3"/>
  <c r="BX41" i="3"/>
  <c r="C42" i="3"/>
  <c r="D42" i="3"/>
  <c r="F42" i="3"/>
  <c r="G42" i="3"/>
  <c r="I42" i="3"/>
  <c r="J42" i="3"/>
  <c r="L42" i="3"/>
  <c r="M42" i="3"/>
  <c r="O42" i="3"/>
  <c r="P42" i="3"/>
  <c r="R42" i="3"/>
  <c r="S42" i="3"/>
  <c r="U42" i="3"/>
  <c r="V42" i="3"/>
  <c r="X42" i="3"/>
  <c r="Y42" i="3"/>
  <c r="AA42" i="3"/>
  <c r="AB42" i="3"/>
  <c r="AD42" i="3"/>
  <c r="AE42" i="3"/>
  <c r="AG42" i="3"/>
  <c r="AH42" i="3"/>
  <c r="AJ42" i="3"/>
  <c r="AK42" i="3"/>
  <c r="AM42" i="3"/>
  <c r="AN42" i="3"/>
  <c r="AP42" i="3"/>
  <c r="AQ42" i="3"/>
  <c r="AS42" i="3"/>
  <c r="AT42" i="3"/>
  <c r="AV42" i="3"/>
  <c r="AW42" i="3"/>
  <c r="AY42" i="3"/>
  <c r="AZ42" i="3"/>
  <c r="BB42" i="3"/>
  <c r="BC42" i="3"/>
  <c r="BE42" i="3"/>
  <c r="BF42" i="3"/>
  <c r="BH42" i="3"/>
  <c r="BI42" i="3"/>
  <c r="BK42" i="3"/>
  <c r="BL42" i="3"/>
  <c r="BN42" i="3"/>
  <c r="BO42" i="3"/>
  <c r="BQ42" i="3"/>
  <c r="BR42" i="3"/>
  <c r="BT42" i="3"/>
  <c r="BU42" i="3"/>
  <c r="BW42" i="3"/>
  <c r="BX42" i="3"/>
  <c r="C43" i="3"/>
  <c r="D43" i="3"/>
  <c r="F43" i="3"/>
  <c r="G43" i="3"/>
  <c r="I43" i="3"/>
  <c r="J43" i="3"/>
  <c r="L43" i="3"/>
  <c r="M43" i="3"/>
  <c r="O43" i="3"/>
  <c r="P43" i="3"/>
  <c r="R43" i="3"/>
  <c r="S43" i="3"/>
  <c r="U43" i="3"/>
  <c r="V43" i="3"/>
  <c r="X43" i="3"/>
  <c r="Y43" i="3"/>
  <c r="AA43" i="3"/>
  <c r="AB43" i="3"/>
  <c r="AD43" i="3"/>
  <c r="AE43" i="3"/>
  <c r="AG43" i="3"/>
  <c r="AH43" i="3"/>
  <c r="AJ43" i="3"/>
  <c r="AK43" i="3"/>
  <c r="AM43" i="3"/>
  <c r="AN43" i="3"/>
  <c r="AP43" i="3"/>
  <c r="AQ43" i="3"/>
  <c r="AS43" i="3"/>
  <c r="AT43" i="3"/>
  <c r="AV43" i="3"/>
  <c r="AW43" i="3"/>
  <c r="AY43" i="3"/>
  <c r="AZ43" i="3"/>
  <c r="BB43" i="3"/>
  <c r="BC43" i="3"/>
  <c r="BE43" i="3"/>
  <c r="BF43" i="3"/>
  <c r="BH43" i="3"/>
  <c r="BI43" i="3"/>
  <c r="BK43" i="3"/>
  <c r="BL43" i="3"/>
  <c r="BN43" i="3"/>
  <c r="BO43" i="3"/>
  <c r="BQ43" i="3"/>
  <c r="BR43" i="3"/>
  <c r="BT43" i="3"/>
  <c r="BU43" i="3"/>
  <c r="BW43" i="3"/>
  <c r="BX43" i="3"/>
  <c r="C44" i="3"/>
  <c r="D44" i="3"/>
  <c r="F44" i="3"/>
  <c r="G44" i="3"/>
  <c r="I44" i="3"/>
  <c r="J44" i="3"/>
  <c r="L44" i="3"/>
  <c r="M44" i="3"/>
  <c r="O44" i="3"/>
  <c r="P44" i="3"/>
  <c r="R44" i="3"/>
  <c r="S44" i="3"/>
  <c r="U44" i="3"/>
  <c r="V44" i="3"/>
  <c r="X44" i="3"/>
  <c r="Y44" i="3"/>
  <c r="AA44" i="3"/>
  <c r="AB44" i="3"/>
  <c r="AD44" i="3"/>
  <c r="AE44" i="3"/>
  <c r="AG44" i="3"/>
  <c r="AH44" i="3"/>
  <c r="AJ44" i="3"/>
  <c r="AK44" i="3"/>
  <c r="AM44" i="3"/>
  <c r="AN44" i="3"/>
  <c r="AP44" i="3"/>
  <c r="AQ44" i="3"/>
  <c r="AS44" i="3"/>
  <c r="AT44" i="3"/>
  <c r="AV44" i="3"/>
  <c r="AW44" i="3"/>
  <c r="AY44" i="3"/>
  <c r="AZ44" i="3"/>
  <c r="BB44" i="3"/>
  <c r="BC44" i="3"/>
  <c r="BE44" i="3"/>
  <c r="BF44" i="3"/>
  <c r="BH44" i="3"/>
  <c r="BI44" i="3"/>
  <c r="BK44" i="3"/>
  <c r="BL44" i="3"/>
  <c r="BN44" i="3"/>
  <c r="BO44" i="3"/>
  <c r="BQ44" i="3"/>
  <c r="BR44" i="3"/>
  <c r="BT44" i="3"/>
  <c r="BU44" i="3"/>
  <c r="BW44" i="3"/>
  <c r="BX44" i="3"/>
  <c r="C45" i="3"/>
  <c r="D45" i="3"/>
  <c r="F45" i="3"/>
  <c r="G45" i="3"/>
  <c r="I45" i="3"/>
  <c r="J45" i="3"/>
  <c r="L45" i="3"/>
  <c r="M45" i="3"/>
  <c r="O45" i="3"/>
  <c r="P45" i="3"/>
  <c r="R45" i="3"/>
  <c r="S45" i="3"/>
  <c r="U45" i="3"/>
  <c r="V45" i="3"/>
  <c r="X45" i="3"/>
  <c r="Y45" i="3"/>
  <c r="AA45" i="3"/>
  <c r="AB45" i="3"/>
  <c r="AD45" i="3"/>
  <c r="AE45" i="3"/>
  <c r="AG45" i="3"/>
  <c r="AH45" i="3"/>
  <c r="AJ45" i="3"/>
  <c r="AK45" i="3"/>
  <c r="AM45" i="3"/>
  <c r="AN45" i="3"/>
  <c r="AP45" i="3"/>
  <c r="AQ45" i="3"/>
  <c r="AS45" i="3"/>
  <c r="AT45" i="3"/>
  <c r="AV45" i="3"/>
  <c r="AW45" i="3"/>
  <c r="AY45" i="3"/>
  <c r="AZ45" i="3"/>
  <c r="BB45" i="3"/>
  <c r="BC45" i="3"/>
  <c r="BE45" i="3"/>
  <c r="BF45" i="3"/>
  <c r="BH45" i="3"/>
  <c r="BI45" i="3"/>
  <c r="BK45" i="3"/>
  <c r="BL45" i="3"/>
  <c r="BN45" i="3"/>
  <c r="BO45" i="3"/>
  <c r="BQ45" i="3"/>
  <c r="BR45" i="3"/>
  <c r="BT45" i="3"/>
  <c r="BU45" i="3"/>
  <c r="BW45" i="3"/>
  <c r="BX45" i="3"/>
  <c r="C46" i="3"/>
  <c r="D46" i="3"/>
  <c r="F46" i="3"/>
  <c r="G46" i="3"/>
  <c r="I46" i="3"/>
  <c r="J46" i="3"/>
  <c r="L46" i="3"/>
  <c r="M46" i="3"/>
  <c r="O46" i="3"/>
  <c r="P46" i="3"/>
  <c r="R46" i="3"/>
  <c r="S46" i="3"/>
  <c r="U46" i="3"/>
  <c r="V46" i="3"/>
  <c r="X46" i="3"/>
  <c r="Y46" i="3"/>
  <c r="AA46" i="3"/>
  <c r="AB46" i="3"/>
  <c r="AD46" i="3"/>
  <c r="AE46" i="3"/>
  <c r="AG46" i="3"/>
  <c r="AH46" i="3"/>
  <c r="AJ46" i="3"/>
  <c r="AK46" i="3"/>
  <c r="AM46" i="3"/>
  <c r="AN46" i="3"/>
  <c r="AP46" i="3"/>
  <c r="AQ46" i="3"/>
  <c r="AS46" i="3"/>
  <c r="AT46" i="3"/>
  <c r="AV46" i="3"/>
  <c r="AW46" i="3"/>
  <c r="AY46" i="3"/>
  <c r="AZ46" i="3"/>
  <c r="BB46" i="3"/>
  <c r="BC46" i="3"/>
  <c r="BE46" i="3"/>
  <c r="BF46" i="3"/>
  <c r="BH46" i="3"/>
  <c r="BI46" i="3"/>
  <c r="BK46" i="3"/>
  <c r="BL46" i="3"/>
  <c r="BN46" i="3"/>
  <c r="BO46" i="3"/>
  <c r="BQ46" i="3"/>
  <c r="BR46" i="3"/>
  <c r="BT46" i="3"/>
  <c r="BU46" i="3"/>
  <c r="BW46" i="3"/>
  <c r="BX46" i="3"/>
  <c r="C47" i="3"/>
  <c r="D47" i="3"/>
  <c r="F47" i="3"/>
  <c r="G47" i="3"/>
  <c r="I47" i="3"/>
  <c r="J47" i="3"/>
  <c r="L47" i="3"/>
  <c r="M47" i="3"/>
  <c r="O47" i="3"/>
  <c r="P47" i="3"/>
  <c r="R47" i="3"/>
  <c r="S47" i="3"/>
  <c r="U47" i="3"/>
  <c r="V47" i="3"/>
  <c r="X47" i="3"/>
  <c r="Y47" i="3"/>
  <c r="AA47" i="3"/>
  <c r="AB47" i="3"/>
  <c r="AD47" i="3"/>
  <c r="AE47" i="3"/>
  <c r="AG47" i="3"/>
  <c r="AH47" i="3"/>
  <c r="AJ47" i="3"/>
  <c r="AK47" i="3"/>
  <c r="AM47" i="3"/>
  <c r="AN47" i="3"/>
  <c r="AP47" i="3"/>
  <c r="AQ47" i="3"/>
  <c r="AS47" i="3"/>
  <c r="AT47" i="3"/>
  <c r="AV47" i="3"/>
  <c r="AW47" i="3"/>
  <c r="AY47" i="3"/>
  <c r="AZ47" i="3"/>
  <c r="BB47" i="3"/>
  <c r="BC47" i="3"/>
  <c r="BE47" i="3"/>
  <c r="BF47" i="3"/>
  <c r="BH47" i="3"/>
  <c r="BI47" i="3"/>
  <c r="BK47" i="3"/>
  <c r="BL47" i="3"/>
  <c r="BN47" i="3"/>
  <c r="BO47" i="3"/>
  <c r="BQ47" i="3"/>
  <c r="BR47" i="3"/>
  <c r="BT47" i="3"/>
  <c r="BU47" i="3"/>
  <c r="BW47" i="3"/>
  <c r="BX47" i="3"/>
  <c r="C48" i="3"/>
  <c r="D48" i="3"/>
  <c r="F48" i="3"/>
  <c r="G48" i="3"/>
  <c r="I48" i="3"/>
  <c r="J48" i="3"/>
  <c r="L48" i="3"/>
  <c r="M48" i="3"/>
  <c r="O48" i="3"/>
  <c r="P48" i="3"/>
  <c r="R48" i="3"/>
  <c r="S48" i="3"/>
  <c r="U48" i="3"/>
  <c r="V48" i="3"/>
  <c r="X48" i="3"/>
  <c r="Y48" i="3"/>
  <c r="AA48" i="3"/>
  <c r="AB48" i="3"/>
  <c r="AD48" i="3"/>
  <c r="AE48" i="3"/>
  <c r="AG48" i="3"/>
  <c r="AH48" i="3"/>
  <c r="AJ48" i="3"/>
  <c r="AK48" i="3"/>
  <c r="AM48" i="3"/>
  <c r="AN48" i="3"/>
  <c r="AP48" i="3"/>
  <c r="AQ48" i="3"/>
  <c r="AS48" i="3"/>
  <c r="AT48" i="3"/>
  <c r="AV48" i="3"/>
  <c r="AW48" i="3"/>
  <c r="AY48" i="3"/>
  <c r="AZ48" i="3"/>
  <c r="BB48" i="3"/>
  <c r="BC48" i="3"/>
  <c r="BE48" i="3"/>
  <c r="BF48" i="3"/>
  <c r="BH48" i="3"/>
  <c r="BI48" i="3"/>
  <c r="BK48" i="3"/>
  <c r="BL48" i="3"/>
  <c r="BN48" i="3"/>
  <c r="BO48" i="3"/>
  <c r="BQ48" i="3"/>
  <c r="BR48" i="3"/>
  <c r="BT48" i="3"/>
  <c r="BU48" i="3"/>
  <c r="BW48" i="3"/>
  <c r="BX48" i="3"/>
  <c r="C49" i="3"/>
  <c r="D49" i="3"/>
  <c r="F49" i="3"/>
  <c r="G49" i="3"/>
  <c r="I49" i="3"/>
  <c r="J49" i="3"/>
  <c r="L49" i="3"/>
  <c r="M49" i="3"/>
  <c r="O49" i="3"/>
  <c r="P49" i="3"/>
  <c r="R49" i="3"/>
  <c r="S49" i="3"/>
  <c r="U49" i="3"/>
  <c r="V49" i="3"/>
  <c r="X49" i="3"/>
  <c r="Y49" i="3"/>
  <c r="AA49" i="3"/>
  <c r="AB49" i="3"/>
  <c r="AD49" i="3"/>
  <c r="AE49" i="3"/>
  <c r="AG49" i="3"/>
  <c r="AH49" i="3"/>
  <c r="AJ49" i="3"/>
  <c r="AK49" i="3"/>
  <c r="AM49" i="3"/>
  <c r="AN49" i="3"/>
  <c r="AP49" i="3"/>
  <c r="AQ49" i="3"/>
  <c r="AS49" i="3"/>
  <c r="AT49" i="3"/>
  <c r="AV49" i="3"/>
  <c r="AW49" i="3"/>
  <c r="AY49" i="3"/>
  <c r="AZ49" i="3"/>
  <c r="BB49" i="3"/>
  <c r="BC49" i="3"/>
  <c r="BE49" i="3"/>
  <c r="BF49" i="3"/>
  <c r="BH49" i="3"/>
  <c r="BI49" i="3"/>
  <c r="BK49" i="3"/>
  <c r="BL49" i="3"/>
  <c r="BN49" i="3"/>
  <c r="BO49" i="3"/>
  <c r="BQ49" i="3"/>
  <c r="BR49" i="3"/>
  <c r="BT49" i="3"/>
  <c r="BU49" i="3"/>
  <c r="BW49" i="3"/>
  <c r="BX49" i="3"/>
  <c r="C50" i="3"/>
  <c r="D50" i="3"/>
  <c r="F50" i="3"/>
  <c r="G50" i="3"/>
  <c r="I50" i="3"/>
  <c r="J50" i="3"/>
  <c r="L50" i="3"/>
  <c r="M50" i="3"/>
  <c r="O50" i="3"/>
  <c r="P50" i="3"/>
  <c r="R50" i="3"/>
  <c r="S50" i="3"/>
  <c r="U50" i="3"/>
  <c r="V50" i="3"/>
  <c r="X50" i="3"/>
  <c r="Y50" i="3"/>
  <c r="AA50" i="3"/>
  <c r="AB50" i="3"/>
  <c r="AD50" i="3"/>
  <c r="AE50" i="3"/>
  <c r="AG50" i="3"/>
  <c r="AH50" i="3"/>
  <c r="AJ50" i="3"/>
  <c r="AK50" i="3"/>
  <c r="AM50" i="3"/>
  <c r="AN50" i="3"/>
  <c r="AP50" i="3"/>
  <c r="AQ50" i="3"/>
  <c r="AS50" i="3"/>
  <c r="AT50" i="3"/>
  <c r="AV50" i="3"/>
  <c r="AW50" i="3"/>
  <c r="AY50" i="3"/>
  <c r="AZ50" i="3"/>
  <c r="BB50" i="3"/>
  <c r="BC50" i="3"/>
  <c r="BE50" i="3"/>
  <c r="BF50" i="3"/>
  <c r="BH50" i="3"/>
  <c r="BI50" i="3"/>
  <c r="BK50" i="3"/>
  <c r="BL50" i="3"/>
  <c r="BN50" i="3"/>
  <c r="BO50" i="3"/>
  <c r="BQ50" i="3"/>
  <c r="BR50" i="3"/>
  <c r="BT50" i="3"/>
  <c r="BU50" i="3"/>
  <c r="BW50" i="3"/>
  <c r="BX50" i="3"/>
  <c r="C51" i="3"/>
  <c r="D51" i="3"/>
  <c r="F51" i="3"/>
  <c r="G51" i="3"/>
  <c r="I51" i="3"/>
  <c r="J51" i="3"/>
  <c r="L51" i="3"/>
  <c r="M51" i="3"/>
  <c r="O51" i="3"/>
  <c r="P51" i="3"/>
  <c r="R51" i="3"/>
  <c r="S51" i="3"/>
  <c r="U51" i="3"/>
  <c r="V51" i="3"/>
  <c r="X51" i="3"/>
  <c r="Y51" i="3"/>
  <c r="AA51" i="3"/>
  <c r="AB51" i="3"/>
  <c r="AD51" i="3"/>
  <c r="AE51" i="3"/>
  <c r="AG51" i="3"/>
  <c r="AH51" i="3"/>
  <c r="AJ51" i="3"/>
  <c r="AK51" i="3"/>
  <c r="AM51" i="3"/>
  <c r="AN51" i="3"/>
  <c r="AP51" i="3"/>
  <c r="AQ51" i="3"/>
  <c r="AS51" i="3"/>
  <c r="AT51" i="3"/>
  <c r="AV51" i="3"/>
  <c r="AW51" i="3"/>
  <c r="AY51" i="3"/>
  <c r="AZ51" i="3"/>
  <c r="BB51" i="3"/>
  <c r="BC51" i="3"/>
  <c r="BE51" i="3"/>
  <c r="BF51" i="3"/>
  <c r="BH51" i="3"/>
  <c r="BI51" i="3"/>
  <c r="BK51" i="3"/>
  <c r="BL51" i="3"/>
  <c r="BN51" i="3"/>
  <c r="BO51" i="3"/>
  <c r="BQ51" i="3"/>
  <c r="BR51" i="3"/>
  <c r="BT51" i="3"/>
  <c r="BU51" i="3"/>
  <c r="BW51" i="3"/>
  <c r="BX51" i="3"/>
  <c r="C52" i="3"/>
  <c r="D52" i="3"/>
  <c r="F52" i="3"/>
  <c r="G52" i="3"/>
  <c r="I52" i="3"/>
  <c r="J52" i="3"/>
  <c r="L52" i="3"/>
  <c r="M52" i="3"/>
  <c r="O52" i="3"/>
  <c r="P52" i="3"/>
  <c r="R52" i="3"/>
  <c r="S52" i="3"/>
  <c r="U52" i="3"/>
  <c r="V52" i="3"/>
  <c r="X52" i="3"/>
  <c r="Y52" i="3"/>
  <c r="AA52" i="3"/>
  <c r="AB52" i="3"/>
  <c r="AD52" i="3"/>
  <c r="AE52" i="3"/>
  <c r="AG52" i="3"/>
  <c r="AH52" i="3"/>
  <c r="AJ52" i="3"/>
  <c r="AK52" i="3"/>
  <c r="AM52" i="3"/>
  <c r="AN52" i="3"/>
  <c r="AP52" i="3"/>
  <c r="AQ52" i="3"/>
  <c r="AS52" i="3"/>
  <c r="AT52" i="3"/>
  <c r="AV52" i="3"/>
  <c r="AW52" i="3"/>
  <c r="AY52" i="3"/>
  <c r="AZ52" i="3"/>
  <c r="BB52" i="3"/>
  <c r="BC52" i="3"/>
  <c r="BE52" i="3"/>
  <c r="BF52" i="3"/>
  <c r="BH52" i="3"/>
  <c r="BI52" i="3"/>
  <c r="BK52" i="3"/>
  <c r="BL52" i="3"/>
  <c r="BN52" i="3"/>
  <c r="BO52" i="3"/>
  <c r="BQ52" i="3"/>
  <c r="BR52" i="3"/>
  <c r="BT52" i="3"/>
  <c r="BU52" i="3"/>
  <c r="BW52" i="3"/>
  <c r="BX52" i="3"/>
  <c r="C53" i="3"/>
  <c r="D53" i="3"/>
  <c r="F53" i="3"/>
  <c r="G53" i="3"/>
  <c r="I53" i="3"/>
  <c r="J53" i="3"/>
  <c r="L53" i="3"/>
  <c r="M53" i="3"/>
  <c r="O53" i="3"/>
  <c r="P53" i="3"/>
  <c r="R53" i="3"/>
  <c r="S53" i="3"/>
  <c r="U53" i="3"/>
  <c r="V53" i="3"/>
  <c r="X53" i="3"/>
  <c r="Y53" i="3"/>
  <c r="AA53" i="3"/>
  <c r="AB53" i="3"/>
  <c r="AD53" i="3"/>
  <c r="AE53" i="3"/>
  <c r="AG53" i="3"/>
  <c r="AH53" i="3"/>
  <c r="AJ53" i="3"/>
  <c r="AK53" i="3"/>
  <c r="AM53" i="3"/>
  <c r="AN53" i="3"/>
  <c r="AP53" i="3"/>
  <c r="AQ53" i="3"/>
  <c r="AS53" i="3"/>
  <c r="AT53" i="3"/>
  <c r="AV53" i="3"/>
  <c r="AW53" i="3"/>
  <c r="AY53" i="3"/>
  <c r="AZ53" i="3"/>
  <c r="BB53" i="3"/>
  <c r="BC53" i="3"/>
  <c r="BE53" i="3"/>
  <c r="BF53" i="3"/>
  <c r="BH53" i="3"/>
  <c r="BI53" i="3"/>
  <c r="BK53" i="3"/>
  <c r="BL53" i="3"/>
  <c r="BN53" i="3"/>
  <c r="BO53" i="3"/>
  <c r="BQ53" i="3"/>
  <c r="BR53" i="3"/>
  <c r="BT53" i="3"/>
  <c r="BU53" i="3"/>
  <c r="BW53" i="3"/>
  <c r="BX53" i="3"/>
  <c r="C54" i="3"/>
  <c r="D54" i="3"/>
  <c r="F54" i="3"/>
  <c r="G54" i="3"/>
  <c r="I54" i="3"/>
  <c r="J54" i="3"/>
  <c r="L54" i="3"/>
  <c r="M54" i="3"/>
  <c r="O54" i="3"/>
  <c r="P54" i="3"/>
  <c r="R54" i="3"/>
  <c r="S54" i="3"/>
  <c r="U54" i="3"/>
  <c r="V54" i="3"/>
  <c r="X54" i="3"/>
  <c r="Y54" i="3"/>
  <c r="AA54" i="3"/>
  <c r="AB54" i="3"/>
  <c r="AD54" i="3"/>
  <c r="AE54" i="3"/>
  <c r="AG54" i="3"/>
  <c r="AH54" i="3"/>
  <c r="AJ54" i="3"/>
  <c r="AK54" i="3"/>
  <c r="AM54" i="3"/>
  <c r="AN54" i="3"/>
  <c r="AP54" i="3"/>
  <c r="AQ54" i="3"/>
  <c r="AS54" i="3"/>
  <c r="AT54" i="3"/>
  <c r="AV54" i="3"/>
  <c r="AW54" i="3"/>
  <c r="AY54" i="3"/>
  <c r="AZ54" i="3"/>
  <c r="BB54" i="3"/>
  <c r="BC54" i="3"/>
  <c r="BE54" i="3"/>
  <c r="BF54" i="3"/>
  <c r="BH54" i="3"/>
  <c r="BI54" i="3"/>
  <c r="BK54" i="3"/>
  <c r="BL54" i="3"/>
  <c r="BN54" i="3"/>
  <c r="BO54" i="3"/>
  <c r="BQ54" i="3"/>
  <c r="BR54" i="3"/>
  <c r="BT54" i="3"/>
  <c r="BU54" i="3"/>
  <c r="BW54" i="3"/>
  <c r="BX54" i="3"/>
  <c r="C55" i="3"/>
  <c r="D55" i="3"/>
  <c r="F55" i="3"/>
  <c r="G55" i="3"/>
  <c r="I55" i="3"/>
  <c r="J55" i="3"/>
  <c r="L55" i="3"/>
  <c r="M55" i="3"/>
  <c r="O55" i="3"/>
  <c r="P55" i="3"/>
  <c r="R55" i="3"/>
  <c r="S55" i="3"/>
  <c r="U55" i="3"/>
  <c r="V55" i="3"/>
  <c r="X55" i="3"/>
  <c r="Y55" i="3"/>
  <c r="AA55" i="3"/>
  <c r="AB55" i="3"/>
  <c r="AD55" i="3"/>
  <c r="AE55" i="3"/>
  <c r="AG55" i="3"/>
  <c r="AH55" i="3"/>
  <c r="AJ55" i="3"/>
  <c r="AK55" i="3"/>
  <c r="AM55" i="3"/>
  <c r="AN55" i="3"/>
  <c r="AP55" i="3"/>
  <c r="AQ55" i="3"/>
  <c r="AS55" i="3"/>
  <c r="AT55" i="3"/>
  <c r="AV55" i="3"/>
  <c r="AW55" i="3"/>
  <c r="AY55" i="3"/>
  <c r="AZ55" i="3"/>
  <c r="BB55" i="3"/>
  <c r="BC55" i="3"/>
  <c r="BE55" i="3"/>
  <c r="BF55" i="3"/>
  <c r="BH55" i="3"/>
  <c r="BI55" i="3"/>
  <c r="BK55" i="3"/>
  <c r="BL55" i="3"/>
  <c r="BN55" i="3"/>
  <c r="BO55" i="3"/>
  <c r="BQ55" i="3"/>
  <c r="BR55" i="3"/>
  <c r="BT55" i="3"/>
  <c r="BU55" i="3"/>
  <c r="BW55" i="3"/>
  <c r="BX55" i="3"/>
  <c r="C56" i="3"/>
  <c r="D56" i="3"/>
  <c r="F56" i="3"/>
  <c r="G56" i="3"/>
  <c r="I56" i="3"/>
  <c r="J56" i="3"/>
  <c r="L56" i="3"/>
  <c r="M56" i="3"/>
  <c r="O56" i="3"/>
  <c r="P56" i="3"/>
  <c r="R56" i="3"/>
  <c r="S56" i="3"/>
  <c r="U56" i="3"/>
  <c r="V56" i="3"/>
  <c r="X56" i="3"/>
  <c r="Y56" i="3"/>
  <c r="AA56" i="3"/>
  <c r="AB56" i="3"/>
  <c r="AD56" i="3"/>
  <c r="AE56" i="3"/>
  <c r="AG56" i="3"/>
  <c r="AH56" i="3"/>
  <c r="AJ56" i="3"/>
  <c r="AK56" i="3"/>
  <c r="AM56" i="3"/>
  <c r="AN56" i="3"/>
  <c r="AP56" i="3"/>
  <c r="AQ56" i="3"/>
  <c r="AS56" i="3"/>
  <c r="AT56" i="3"/>
  <c r="AV56" i="3"/>
  <c r="AW56" i="3"/>
  <c r="AY56" i="3"/>
  <c r="AZ56" i="3"/>
  <c r="BB56" i="3"/>
  <c r="BC56" i="3"/>
  <c r="BE56" i="3"/>
  <c r="BF56" i="3"/>
  <c r="BH56" i="3"/>
  <c r="BI56" i="3"/>
  <c r="BK56" i="3"/>
  <c r="BL56" i="3"/>
  <c r="BN56" i="3"/>
  <c r="BO56" i="3"/>
  <c r="BQ56" i="3"/>
  <c r="BR56" i="3"/>
  <c r="BT56" i="3"/>
  <c r="BU56" i="3"/>
  <c r="BW56" i="3"/>
  <c r="BX56" i="3"/>
  <c r="C57" i="3"/>
  <c r="D57" i="3"/>
  <c r="F57" i="3"/>
  <c r="G57" i="3"/>
  <c r="I57" i="3"/>
  <c r="J57" i="3"/>
  <c r="L57" i="3"/>
  <c r="M57" i="3"/>
  <c r="O57" i="3"/>
  <c r="P57" i="3"/>
  <c r="R57" i="3"/>
  <c r="S57" i="3"/>
  <c r="U57" i="3"/>
  <c r="V57" i="3"/>
  <c r="X57" i="3"/>
  <c r="Y57" i="3"/>
  <c r="AA57" i="3"/>
  <c r="AB57" i="3"/>
  <c r="AD57" i="3"/>
  <c r="AE57" i="3"/>
  <c r="AG57" i="3"/>
  <c r="AH57" i="3"/>
  <c r="AJ57" i="3"/>
  <c r="AK57" i="3"/>
  <c r="AM57" i="3"/>
  <c r="AN57" i="3"/>
  <c r="AP57" i="3"/>
  <c r="AQ57" i="3"/>
  <c r="AS57" i="3"/>
  <c r="AT57" i="3"/>
  <c r="AV57" i="3"/>
  <c r="AW57" i="3"/>
  <c r="AY57" i="3"/>
  <c r="AZ57" i="3"/>
  <c r="BB57" i="3"/>
  <c r="BC57" i="3"/>
  <c r="BE57" i="3"/>
  <c r="BF57" i="3"/>
  <c r="BH57" i="3"/>
  <c r="BI57" i="3"/>
  <c r="BK57" i="3"/>
  <c r="BL57" i="3"/>
  <c r="BN57" i="3"/>
  <c r="BO57" i="3"/>
  <c r="BQ57" i="3"/>
  <c r="BR57" i="3"/>
  <c r="BT57" i="3"/>
  <c r="BU57" i="3"/>
  <c r="BW57" i="3"/>
  <c r="BX57" i="3"/>
  <c r="C58" i="3"/>
  <c r="D58" i="3"/>
  <c r="F58" i="3"/>
  <c r="G58" i="3"/>
  <c r="I58" i="3"/>
  <c r="J58" i="3"/>
  <c r="L58" i="3"/>
  <c r="M58" i="3"/>
  <c r="O58" i="3"/>
  <c r="P58" i="3"/>
  <c r="R58" i="3"/>
  <c r="S58" i="3"/>
  <c r="U58" i="3"/>
  <c r="V58" i="3"/>
  <c r="X58" i="3"/>
  <c r="Y58" i="3"/>
  <c r="AA58" i="3"/>
  <c r="AB58" i="3"/>
  <c r="AD58" i="3"/>
  <c r="AE58" i="3"/>
  <c r="AG58" i="3"/>
  <c r="AH58" i="3"/>
  <c r="AJ58" i="3"/>
  <c r="AK58" i="3"/>
  <c r="AM58" i="3"/>
  <c r="AN58" i="3"/>
  <c r="AP58" i="3"/>
  <c r="AQ58" i="3"/>
  <c r="AS58" i="3"/>
  <c r="AT58" i="3"/>
  <c r="AV58" i="3"/>
  <c r="AW58" i="3"/>
  <c r="AY58" i="3"/>
  <c r="AZ58" i="3"/>
  <c r="BB58" i="3"/>
  <c r="BC58" i="3"/>
  <c r="BE58" i="3"/>
  <c r="BF58" i="3"/>
  <c r="BH58" i="3"/>
  <c r="BI58" i="3"/>
  <c r="BK58" i="3"/>
  <c r="BL58" i="3"/>
  <c r="BN58" i="3"/>
  <c r="BO58" i="3"/>
  <c r="BQ58" i="3"/>
  <c r="BR58" i="3"/>
  <c r="BT58" i="3"/>
  <c r="BU58" i="3"/>
  <c r="BW58" i="3"/>
  <c r="BX58" i="3"/>
  <c r="C59" i="3"/>
  <c r="D59" i="3"/>
  <c r="F59" i="3"/>
  <c r="G59" i="3"/>
  <c r="I59" i="3"/>
  <c r="J59" i="3"/>
  <c r="L59" i="3"/>
  <c r="M59" i="3"/>
  <c r="O59" i="3"/>
  <c r="P59" i="3"/>
  <c r="R59" i="3"/>
  <c r="S59" i="3"/>
  <c r="U59" i="3"/>
  <c r="V59" i="3"/>
  <c r="X59" i="3"/>
  <c r="Y59" i="3"/>
  <c r="AA59" i="3"/>
  <c r="AB59" i="3"/>
  <c r="AD59" i="3"/>
  <c r="AE59" i="3"/>
  <c r="AG59" i="3"/>
  <c r="AH59" i="3"/>
  <c r="AJ59" i="3"/>
  <c r="AK59" i="3"/>
  <c r="AM59" i="3"/>
  <c r="AN59" i="3"/>
  <c r="AP59" i="3"/>
  <c r="AQ59" i="3"/>
  <c r="AS59" i="3"/>
  <c r="AT59" i="3"/>
  <c r="AV59" i="3"/>
  <c r="AW59" i="3"/>
  <c r="AY59" i="3"/>
  <c r="AZ59" i="3"/>
  <c r="BB59" i="3"/>
  <c r="BC59" i="3"/>
  <c r="BE59" i="3"/>
  <c r="BF59" i="3"/>
  <c r="BH59" i="3"/>
  <c r="BI59" i="3"/>
  <c r="BK59" i="3"/>
  <c r="BL59" i="3"/>
  <c r="BN59" i="3"/>
  <c r="BO59" i="3"/>
  <c r="BQ59" i="3"/>
  <c r="BR59" i="3"/>
  <c r="BT59" i="3"/>
  <c r="BU59" i="3"/>
  <c r="BW59" i="3"/>
  <c r="BX59" i="3"/>
  <c r="C60" i="3"/>
  <c r="D60" i="3"/>
  <c r="F60" i="3"/>
  <c r="G60" i="3"/>
  <c r="I60" i="3"/>
  <c r="J60" i="3"/>
  <c r="L60" i="3"/>
  <c r="M60" i="3"/>
  <c r="O60" i="3"/>
  <c r="P60" i="3"/>
  <c r="R60" i="3"/>
  <c r="S60" i="3"/>
  <c r="U60" i="3"/>
  <c r="V60" i="3"/>
  <c r="X60" i="3"/>
  <c r="Y60" i="3"/>
  <c r="AA60" i="3"/>
  <c r="AB60" i="3"/>
  <c r="AD60" i="3"/>
  <c r="AE60" i="3"/>
  <c r="AG60" i="3"/>
  <c r="AH60" i="3"/>
  <c r="AJ60" i="3"/>
  <c r="AK60" i="3"/>
  <c r="AM60" i="3"/>
  <c r="AN60" i="3"/>
  <c r="AP60" i="3"/>
  <c r="AQ60" i="3"/>
  <c r="AS60" i="3"/>
  <c r="AT60" i="3"/>
  <c r="AV60" i="3"/>
  <c r="AW60" i="3"/>
  <c r="AY60" i="3"/>
  <c r="AZ60" i="3"/>
  <c r="BB60" i="3"/>
  <c r="BC60" i="3"/>
  <c r="BE60" i="3"/>
  <c r="BF60" i="3"/>
  <c r="BH60" i="3"/>
  <c r="BI60" i="3"/>
  <c r="BK60" i="3"/>
  <c r="BL60" i="3"/>
  <c r="BN60" i="3"/>
  <c r="BO60" i="3"/>
  <c r="BQ60" i="3"/>
  <c r="BR60" i="3"/>
  <c r="BT60" i="3"/>
  <c r="BU60" i="3"/>
  <c r="BW60" i="3"/>
  <c r="BX60" i="3"/>
  <c r="C61" i="3"/>
  <c r="D61" i="3"/>
  <c r="F61" i="3"/>
  <c r="G61" i="3"/>
  <c r="I61" i="3"/>
  <c r="J61" i="3"/>
  <c r="L61" i="3"/>
  <c r="M61" i="3"/>
  <c r="O61" i="3"/>
  <c r="P61" i="3"/>
  <c r="R61" i="3"/>
  <c r="S61" i="3"/>
  <c r="U61" i="3"/>
  <c r="V61" i="3"/>
  <c r="X61" i="3"/>
  <c r="Y61" i="3"/>
  <c r="AA61" i="3"/>
  <c r="AB61" i="3"/>
  <c r="AD61" i="3"/>
  <c r="AE61" i="3"/>
  <c r="AG61" i="3"/>
  <c r="AH61" i="3"/>
  <c r="AJ61" i="3"/>
  <c r="AK61" i="3"/>
  <c r="AM61" i="3"/>
  <c r="AN61" i="3"/>
  <c r="AP61" i="3"/>
  <c r="AQ61" i="3"/>
  <c r="AS61" i="3"/>
  <c r="AT61" i="3"/>
  <c r="AV61" i="3"/>
  <c r="AW61" i="3"/>
  <c r="AY61" i="3"/>
  <c r="AZ61" i="3"/>
  <c r="BB61" i="3"/>
  <c r="BC61" i="3"/>
  <c r="BE61" i="3"/>
  <c r="BF61" i="3"/>
  <c r="BH61" i="3"/>
  <c r="BI61" i="3"/>
  <c r="BK61" i="3"/>
  <c r="BL61" i="3"/>
  <c r="BN61" i="3"/>
  <c r="BO61" i="3"/>
  <c r="BQ61" i="3"/>
  <c r="BR61" i="3"/>
  <c r="BT61" i="3"/>
  <c r="BU61" i="3"/>
  <c r="BW61" i="3"/>
  <c r="BX61" i="3"/>
  <c r="C62" i="3"/>
  <c r="D62" i="3"/>
  <c r="F62" i="3"/>
  <c r="G62" i="3"/>
  <c r="I62" i="3"/>
  <c r="J62" i="3"/>
  <c r="L62" i="3"/>
  <c r="M62" i="3"/>
  <c r="O62" i="3"/>
  <c r="P62" i="3"/>
  <c r="R62" i="3"/>
  <c r="S62" i="3"/>
  <c r="U62" i="3"/>
  <c r="V62" i="3"/>
  <c r="X62" i="3"/>
  <c r="Y62" i="3"/>
  <c r="AA62" i="3"/>
  <c r="AB62" i="3"/>
  <c r="AD62" i="3"/>
  <c r="AE62" i="3"/>
  <c r="AG62" i="3"/>
  <c r="AH62" i="3"/>
  <c r="AJ62" i="3"/>
  <c r="AK62" i="3"/>
  <c r="AM62" i="3"/>
  <c r="AN62" i="3"/>
  <c r="AP62" i="3"/>
  <c r="AQ62" i="3"/>
  <c r="AS62" i="3"/>
  <c r="AT62" i="3"/>
  <c r="AV62" i="3"/>
  <c r="AW62" i="3"/>
  <c r="AY62" i="3"/>
  <c r="AZ62" i="3"/>
  <c r="BB62" i="3"/>
  <c r="BC62" i="3"/>
  <c r="BE62" i="3"/>
  <c r="BF62" i="3"/>
  <c r="BH62" i="3"/>
  <c r="BI62" i="3"/>
  <c r="BK62" i="3"/>
  <c r="BL62" i="3"/>
  <c r="BN62" i="3"/>
  <c r="BO62" i="3"/>
  <c r="BQ62" i="3"/>
  <c r="BR62" i="3"/>
  <c r="BT62" i="3"/>
  <c r="BU62" i="3"/>
  <c r="BW62" i="3"/>
  <c r="BX62" i="3"/>
  <c r="C63" i="3"/>
  <c r="D63" i="3"/>
  <c r="F63" i="3"/>
  <c r="G63" i="3"/>
  <c r="I63" i="3"/>
  <c r="J63" i="3"/>
  <c r="L63" i="3"/>
  <c r="M63" i="3"/>
  <c r="O63" i="3"/>
  <c r="P63" i="3"/>
  <c r="R63" i="3"/>
  <c r="S63" i="3"/>
  <c r="U63" i="3"/>
  <c r="V63" i="3"/>
  <c r="X63" i="3"/>
  <c r="Y63" i="3"/>
  <c r="AA63" i="3"/>
  <c r="AB63" i="3"/>
  <c r="AD63" i="3"/>
  <c r="AE63" i="3"/>
  <c r="AG63" i="3"/>
  <c r="AH63" i="3"/>
  <c r="AJ63" i="3"/>
  <c r="AK63" i="3"/>
  <c r="AM63" i="3"/>
  <c r="AN63" i="3"/>
  <c r="AP63" i="3"/>
  <c r="AQ63" i="3"/>
  <c r="AS63" i="3"/>
  <c r="AT63" i="3"/>
  <c r="AV63" i="3"/>
  <c r="AW63" i="3"/>
  <c r="AY63" i="3"/>
  <c r="AZ63" i="3"/>
  <c r="BB63" i="3"/>
  <c r="BC63" i="3"/>
  <c r="BE63" i="3"/>
  <c r="BF63" i="3"/>
  <c r="BH63" i="3"/>
  <c r="BI63" i="3"/>
  <c r="BK63" i="3"/>
  <c r="BL63" i="3"/>
  <c r="BN63" i="3"/>
  <c r="BO63" i="3"/>
  <c r="BQ63" i="3"/>
  <c r="BR63" i="3"/>
  <c r="BT63" i="3"/>
  <c r="BU63" i="3"/>
  <c r="BW63" i="3"/>
  <c r="BX63" i="3"/>
  <c r="C64" i="3"/>
  <c r="D64" i="3"/>
  <c r="F64" i="3"/>
  <c r="G64" i="3"/>
  <c r="I64" i="3"/>
  <c r="J64" i="3"/>
  <c r="L64" i="3"/>
  <c r="M64" i="3"/>
  <c r="O64" i="3"/>
  <c r="P64" i="3"/>
  <c r="R64" i="3"/>
  <c r="S64" i="3"/>
  <c r="U64" i="3"/>
  <c r="V64" i="3"/>
  <c r="X64" i="3"/>
  <c r="Y64" i="3"/>
  <c r="AA64" i="3"/>
  <c r="AB64" i="3"/>
  <c r="AD64" i="3"/>
  <c r="AE64" i="3"/>
  <c r="AG64" i="3"/>
  <c r="AH64" i="3"/>
  <c r="AJ64" i="3"/>
  <c r="AK64" i="3"/>
  <c r="AM64" i="3"/>
  <c r="AN64" i="3"/>
  <c r="AP64" i="3"/>
  <c r="AQ64" i="3"/>
  <c r="AS64" i="3"/>
  <c r="AT64" i="3"/>
  <c r="AV64" i="3"/>
  <c r="AW64" i="3"/>
  <c r="AY64" i="3"/>
  <c r="AZ64" i="3"/>
  <c r="BB64" i="3"/>
  <c r="BC64" i="3"/>
  <c r="BE64" i="3"/>
  <c r="BF64" i="3"/>
  <c r="BH64" i="3"/>
  <c r="BI64" i="3"/>
  <c r="BK64" i="3"/>
  <c r="BL64" i="3"/>
  <c r="BN64" i="3"/>
  <c r="BO64" i="3"/>
  <c r="BQ64" i="3"/>
  <c r="BR64" i="3"/>
  <c r="BT64" i="3"/>
  <c r="BU64" i="3"/>
  <c r="BW64" i="3"/>
  <c r="BX64" i="3"/>
  <c r="C65" i="3"/>
  <c r="D65" i="3"/>
  <c r="F65" i="3"/>
  <c r="G65" i="3"/>
  <c r="I65" i="3"/>
  <c r="J65" i="3"/>
  <c r="L65" i="3"/>
  <c r="M65" i="3"/>
  <c r="O65" i="3"/>
  <c r="P65" i="3"/>
  <c r="R65" i="3"/>
  <c r="S65" i="3"/>
  <c r="U65" i="3"/>
  <c r="V65" i="3"/>
  <c r="X65" i="3"/>
  <c r="Y65" i="3"/>
  <c r="AA65" i="3"/>
  <c r="AB65" i="3"/>
  <c r="AD65" i="3"/>
  <c r="AE65" i="3"/>
  <c r="AG65" i="3"/>
  <c r="AH65" i="3"/>
  <c r="AJ65" i="3"/>
  <c r="AK65" i="3"/>
  <c r="AM65" i="3"/>
  <c r="AN65" i="3"/>
  <c r="AP65" i="3"/>
  <c r="AQ65" i="3"/>
  <c r="AS65" i="3"/>
  <c r="AT65" i="3"/>
  <c r="AV65" i="3"/>
  <c r="AW65" i="3"/>
  <c r="AY65" i="3"/>
  <c r="AZ65" i="3"/>
  <c r="BB65" i="3"/>
  <c r="BC65" i="3"/>
  <c r="BE65" i="3"/>
  <c r="BF65" i="3"/>
  <c r="BH65" i="3"/>
  <c r="BI65" i="3"/>
  <c r="BK65" i="3"/>
  <c r="BL65" i="3"/>
  <c r="BN65" i="3"/>
  <c r="BO65" i="3"/>
  <c r="BQ65" i="3"/>
  <c r="BR65" i="3"/>
  <c r="BT65" i="3"/>
  <c r="BU65" i="3"/>
  <c r="BW65" i="3"/>
  <c r="BX65" i="3"/>
  <c r="C66" i="3"/>
  <c r="D66" i="3"/>
  <c r="F66" i="3"/>
  <c r="G66" i="3"/>
  <c r="I66" i="3"/>
  <c r="J66" i="3"/>
  <c r="L66" i="3"/>
  <c r="M66" i="3"/>
  <c r="O66" i="3"/>
  <c r="P66" i="3"/>
  <c r="R66" i="3"/>
  <c r="S66" i="3"/>
  <c r="U66" i="3"/>
  <c r="V66" i="3"/>
  <c r="X66" i="3"/>
  <c r="Y66" i="3"/>
  <c r="AA66" i="3"/>
  <c r="AB66" i="3"/>
  <c r="AD66" i="3"/>
  <c r="AE66" i="3"/>
  <c r="AG66" i="3"/>
  <c r="AH66" i="3"/>
  <c r="AJ66" i="3"/>
  <c r="AK66" i="3"/>
  <c r="AM66" i="3"/>
  <c r="AN66" i="3"/>
  <c r="AP66" i="3"/>
  <c r="AQ66" i="3"/>
  <c r="AS66" i="3"/>
  <c r="AT66" i="3"/>
  <c r="AV66" i="3"/>
  <c r="AW66" i="3"/>
  <c r="AY66" i="3"/>
  <c r="AZ66" i="3"/>
  <c r="BB66" i="3"/>
  <c r="BC66" i="3"/>
  <c r="BE66" i="3"/>
  <c r="BF66" i="3"/>
  <c r="BH66" i="3"/>
  <c r="BI66" i="3"/>
  <c r="BK66" i="3"/>
  <c r="BL66" i="3"/>
  <c r="BN66" i="3"/>
  <c r="BO66" i="3"/>
  <c r="BQ66" i="3"/>
  <c r="BR66" i="3"/>
  <c r="BT66" i="3"/>
  <c r="BU66" i="3"/>
  <c r="BW66" i="3"/>
  <c r="BX66" i="3"/>
  <c r="C67" i="3"/>
  <c r="D67" i="3"/>
  <c r="F67" i="3"/>
  <c r="G67" i="3"/>
  <c r="I67" i="3"/>
  <c r="J67" i="3"/>
  <c r="L67" i="3"/>
  <c r="M67" i="3"/>
  <c r="O67" i="3"/>
  <c r="P67" i="3"/>
  <c r="R67" i="3"/>
  <c r="S67" i="3"/>
  <c r="U67" i="3"/>
  <c r="V67" i="3"/>
  <c r="X67" i="3"/>
  <c r="Y67" i="3"/>
  <c r="AA67" i="3"/>
  <c r="AB67" i="3"/>
  <c r="AD67" i="3"/>
  <c r="AE67" i="3"/>
  <c r="AG67" i="3"/>
  <c r="AH67" i="3"/>
  <c r="AJ67" i="3"/>
  <c r="AK67" i="3"/>
  <c r="AM67" i="3"/>
  <c r="AN67" i="3"/>
  <c r="AP67" i="3"/>
  <c r="AQ67" i="3"/>
  <c r="AS67" i="3"/>
  <c r="AT67" i="3"/>
  <c r="AV67" i="3"/>
  <c r="AW67" i="3"/>
  <c r="AY67" i="3"/>
  <c r="AZ67" i="3"/>
  <c r="BB67" i="3"/>
  <c r="BC67" i="3"/>
  <c r="BE67" i="3"/>
  <c r="BF67" i="3"/>
  <c r="BH67" i="3"/>
  <c r="BI67" i="3"/>
  <c r="BK67" i="3"/>
  <c r="BL67" i="3"/>
  <c r="BN67" i="3"/>
  <c r="BO67" i="3"/>
  <c r="BQ67" i="3"/>
  <c r="BR67" i="3"/>
  <c r="BT67" i="3"/>
  <c r="BU67" i="3"/>
  <c r="BW67" i="3"/>
  <c r="BX67" i="3"/>
  <c r="C68" i="3"/>
  <c r="D68" i="3"/>
  <c r="F68" i="3"/>
  <c r="G68" i="3"/>
  <c r="I68" i="3"/>
  <c r="J68" i="3"/>
  <c r="L68" i="3"/>
  <c r="M68" i="3"/>
  <c r="O68" i="3"/>
  <c r="P68" i="3"/>
  <c r="R68" i="3"/>
  <c r="S68" i="3"/>
  <c r="U68" i="3"/>
  <c r="V68" i="3"/>
  <c r="X68" i="3"/>
  <c r="Y68" i="3"/>
  <c r="AA68" i="3"/>
  <c r="AB68" i="3"/>
  <c r="AD68" i="3"/>
  <c r="AE68" i="3"/>
  <c r="AG68" i="3"/>
  <c r="AH68" i="3"/>
  <c r="AJ68" i="3"/>
  <c r="AK68" i="3"/>
  <c r="AM68" i="3"/>
  <c r="AN68" i="3"/>
  <c r="AP68" i="3"/>
  <c r="AQ68" i="3"/>
  <c r="AS68" i="3"/>
  <c r="AT68" i="3"/>
  <c r="AV68" i="3"/>
  <c r="AW68" i="3"/>
  <c r="AY68" i="3"/>
  <c r="AZ68" i="3"/>
  <c r="BB68" i="3"/>
  <c r="BC68" i="3"/>
  <c r="BE68" i="3"/>
  <c r="BF68" i="3"/>
  <c r="BH68" i="3"/>
  <c r="BI68" i="3"/>
  <c r="BK68" i="3"/>
  <c r="BL68" i="3"/>
  <c r="BN68" i="3"/>
  <c r="BO68" i="3"/>
  <c r="BQ68" i="3"/>
  <c r="BR68" i="3"/>
  <c r="BT68" i="3"/>
  <c r="BU68" i="3"/>
  <c r="BW68" i="3"/>
  <c r="BX68" i="3"/>
  <c r="C69" i="3"/>
  <c r="D69" i="3"/>
  <c r="F69" i="3"/>
  <c r="G69" i="3"/>
  <c r="I69" i="3"/>
  <c r="J69" i="3"/>
  <c r="L69" i="3"/>
  <c r="M69" i="3"/>
  <c r="O69" i="3"/>
  <c r="P69" i="3"/>
  <c r="R69" i="3"/>
  <c r="S69" i="3"/>
  <c r="U69" i="3"/>
  <c r="V69" i="3"/>
  <c r="X69" i="3"/>
  <c r="Y69" i="3"/>
  <c r="AA69" i="3"/>
  <c r="AB69" i="3"/>
  <c r="AD69" i="3"/>
  <c r="AE69" i="3"/>
  <c r="AG69" i="3"/>
  <c r="AH69" i="3"/>
  <c r="AJ69" i="3"/>
  <c r="AK69" i="3"/>
  <c r="AM69" i="3"/>
  <c r="AN69" i="3"/>
  <c r="AP69" i="3"/>
  <c r="AQ69" i="3"/>
  <c r="AS69" i="3"/>
  <c r="AT69" i="3"/>
  <c r="AV69" i="3"/>
  <c r="AW69" i="3"/>
  <c r="AY69" i="3"/>
  <c r="AZ69" i="3"/>
  <c r="BB69" i="3"/>
  <c r="BC69" i="3"/>
  <c r="BE69" i="3"/>
  <c r="BF69" i="3"/>
  <c r="BH69" i="3"/>
  <c r="BI69" i="3"/>
  <c r="BK69" i="3"/>
  <c r="BL69" i="3"/>
  <c r="BN69" i="3"/>
  <c r="BO69" i="3"/>
  <c r="BQ69" i="3"/>
  <c r="BR69" i="3"/>
  <c r="BT69" i="3"/>
  <c r="BU69" i="3"/>
  <c r="BW69" i="3"/>
  <c r="BX69" i="3"/>
  <c r="C70" i="3"/>
  <c r="D70" i="3"/>
  <c r="F70" i="3"/>
  <c r="G70" i="3"/>
  <c r="I70" i="3"/>
  <c r="J70" i="3"/>
  <c r="L70" i="3"/>
  <c r="M70" i="3"/>
  <c r="O70" i="3"/>
  <c r="P70" i="3"/>
  <c r="R70" i="3"/>
  <c r="S70" i="3"/>
  <c r="U70" i="3"/>
  <c r="V70" i="3"/>
  <c r="X70" i="3"/>
  <c r="Y70" i="3"/>
  <c r="AA70" i="3"/>
  <c r="AB70" i="3"/>
  <c r="AD70" i="3"/>
  <c r="AE70" i="3"/>
  <c r="AG70" i="3"/>
  <c r="AH70" i="3"/>
  <c r="AJ70" i="3"/>
  <c r="AK70" i="3"/>
  <c r="AM70" i="3"/>
  <c r="AN70" i="3"/>
  <c r="AP70" i="3"/>
  <c r="AQ70" i="3"/>
  <c r="AS70" i="3"/>
  <c r="AT70" i="3"/>
  <c r="AV70" i="3"/>
  <c r="AW70" i="3"/>
  <c r="AY70" i="3"/>
  <c r="AZ70" i="3"/>
  <c r="BB70" i="3"/>
  <c r="BC70" i="3"/>
  <c r="BE70" i="3"/>
  <c r="BF70" i="3"/>
  <c r="BH70" i="3"/>
  <c r="BI70" i="3"/>
  <c r="BK70" i="3"/>
  <c r="BL70" i="3"/>
  <c r="BN70" i="3"/>
  <c r="BO70" i="3"/>
  <c r="BQ70" i="3"/>
  <c r="BR70" i="3"/>
  <c r="BT70" i="3"/>
  <c r="BU70" i="3"/>
  <c r="BW70" i="3"/>
  <c r="BX70" i="3"/>
  <c r="C71" i="3"/>
  <c r="D71" i="3"/>
  <c r="F71" i="3"/>
  <c r="G71" i="3"/>
  <c r="I71" i="3"/>
  <c r="J71" i="3"/>
  <c r="L71" i="3"/>
  <c r="M71" i="3"/>
  <c r="O71" i="3"/>
  <c r="P71" i="3"/>
  <c r="R71" i="3"/>
  <c r="S71" i="3"/>
  <c r="U71" i="3"/>
  <c r="V71" i="3"/>
  <c r="X71" i="3"/>
  <c r="Y71" i="3"/>
  <c r="AA71" i="3"/>
  <c r="AB71" i="3"/>
  <c r="AD71" i="3"/>
  <c r="AE71" i="3"/>
  <c r="AG71" i="3"/>
  <c r="AH71" i="3"/>
  <c r="AJ71" i="3"/>
  <c r="AK71" i="3"/>
  <c r="AM71" i="3"/>
  <c r="AN71" i="3"/>
  <c r="AP71" i="3"/>
  <c r="AQ71" i="3"/>
  <c r="AS71" i="3"/>
  <c r="AT71" i="3"/>
  <c r="AV71" i="3"/>
  <c r="AW71" i="3"/>
  <c r="AY71" i="3"/>
  <c r="AZ71" i="3"/>
  <c r="BB71" i="3"/>
  <c r="BC71" i="3"/>
  <c r="BE71" i="3"/>
  <c r="BF71" i="3"/>
  <c r="BH71" i="3"/>
  <c r="BI71" i="3"/>
  <c r="BK71" i="3"/>
  <c r="BL71" i="3"/>
  <c r="BN71" i="3"/>
  <c r="BO71" i="3"/>
  <c r="BQ71" i="3"/>
  <c r="BR71" i="3"/>
  <c r="BT71" i="3"/>
  <c r="BU71" i="3"/>
  <c r="BW71" i="3"/>
  <c r="BX71" i="3"/>
  <c r="C72" i="3"/>
  <c r="D72" i="3"/>
  <c r="F72" i="3"/>
  <c r="G72" i="3"/>
  <c r="I72" i="3"/>
  <c r="J72" i="3"/>
  <c r="L72" i="3"/>
  <c r="M72" i="3"/>
  <c r="O72" i="3"/>
  <c r="P72" i="3"/>
  <c r="R72" i="3"/>
  <c r="S72" i="3"/>
  <c r="U72" i="3"/>
  <c r="V72" i="3"/>
  <c r="X72" i="3"/>
  <c r="Y72" i="3"/>
  <c r="AA72" i="3"/>
  <c r="AB72" i="3"/>
  <c r="AD72" i="3"/>
  <c r="AE72" i="3"/>
  <c r="AG72" i="3"/>
  <c r="AH72" i="3"/>
  <c r="AJ72" i="3"/>
  <c r="AK72" i="3"/>
  <c r="AM72" i="3"/>
  <c r="AN72" i="3"/>
  <c r="AP72" i="3"/>
  <c r="AQ72" i="3"/>
  <c r="AS72" i="3"/>
  <c r="AT72" i="3"/>
  <c r="AV72" i="3"/>
  <c r="AW72" i="3"/>
  <c r="AY72" i="3"/>
  <c r="AZ72" i="3"/>
  <c r="BB72" i="3"/>
  <c r="BC72" i="3"/>
  <c r="BE72" i="3"/>
  <c r="BF72" i="3"/>
  <c r="BH72" i="3"/>
  <c r="BI72" i="3"/>
  <c r="BK72" i="3"/>
  <c r="BL72" i="3"/>
  <c r="BN72" i="3"/>
  <c r="BO72" i="3"/>
  <c r="BQ72" i="3"/>
  <c r="BR72" i="3"/>
  <c r="BT72" i="3"/>
  <c r="BU72" i="3"/>
  <c r="BW72" i="3"/>
  <c r="BX72" i="3"/>
  <c r="C73" i="3"/>
  <c r="D73" i="3"/>
  <c r="F73" i="3"/>
  <c r="G73" i="3"/>
  <c r="I73" i="3"/>
  <c r="J73" i="3"/>
  <c r="L73" i="3"/>
  <c r="M73" i="3"/>
  <c r="O73" i="3"/>
  <c r="P73" i="3"/>
  <c r="R73" i="3"/>
  <c r="S73" i="3"/>
  <c r="U73" i="3"/>
  <c r="V73" i="3"/>
  <c r="X73" i="3"/>
  <c r="Y73" i="3"/>
  <c r="AA73" i="3"/>
  <c r="AB73" i="3"/>
  <c r="AD73" i="3"/>
  <c r="AE73" i="3"/>
  <c r="AG73" i="3"/>
  <c r="AH73" i="3"/>
  <c r="AJ73" i="3"/>
  <c r="AK73" i="3"/>
  <c r="AM73" i="3"/>
  <c r="AN73" i="3"/>
  <c r="AP73" i="3"/>
  <c r="AQ73" i="3"/>
  <c r="AS73" i="3"/>
  <c r="AT73" i="3"/>
  <c r="AV73" i="3"/>
  <c r="AW73" i="3"/>
  <c r="AY73" i="3"/>
  <c r="AZ73" i="3"/>
  <c r="BB73" i="3"/>
  <c r="BC73" i="3"/>
  <c r="BE73" i="3"/>
  <c r="BF73" i="3"/>
  <c r="BH73" i="3"/>
  <c r="BI73" i="3"/>
  <c r="BK73" i="3"/>
  <c r="BL73" i="3"/>
  <c r="BN73" i="3"/>
  <c r="BO73" i="3"/>
  <c r="BQ73" i="3"/>
  <c r="BR73" i="3"/>
  <c r="BT73" i="3"/>
  <c r="BU73" i="3"/>
  <c r="BW73" i="3"/>
  <c r="BX73" i="3"/>
  <c r="C74" i="3"/>
  <c r="D74" i="3"/>
  <c r="F74" i="3"/>
  <c r="G74" i="3"/>
  <c r="I74" i="3"/>
  <c r="J74" i="3"/>
  <c r="L74" i="3"/>
  <c r="M74" i="3"/>
  <c r="O74" i="3"/>
  <c r="P74" i="3"/>
  <c r="R74" i="3"/>
  <c r="S74" i="3"/>
  <c r="U74" i="3"/>
  <c r="V74" i="3"/>
  <c r="X74" i="3"/>
  <c r="Y74" i="3"/>
  <c r="AA74" i="3"/>
  <c r="AB74" i="3"/>
  <c r="AD74" i="3"/>
  <c r="AE74" i="3"/>
  <c r="AG74" i="3"/>
  <c r="AH74" i="3"/>
  <c r="AJ74" i="3"/>
  <c r="AK74" i="3"/>
  <c r="AM74" i="3"/>
  <c r="AN74" i="3"/>
  <c r="AP74" i="3"/>
  <c r="AQ74" i="3"/>
  <c r="AS74" i="3"/>
  <c r="AT74" i="3"/>
  <c r="AV74" i="3"/>
  <c r="AW74" i="3"/>
  <c r="AY74" i="3"/>
  <c r="AZ74" i="3"/>
  <c r="BB74" i="3"/>
  <c r="BC74" i="3"/>
  <c r="BE74" i="3"/>
  <c r="BF74" i="3"/>
  <c r="BH74" i="3"/>
  <c r="BI74" i="3"/>
  <c r="BK74" i="3"/>
  <c r="BL74" i="3"/>
  <c r="BN74" i="3"/>
  <c r="BO74" i="3"/>
  <c r="BQ74" i="3"/>
  <c r="BR74" i="3"/>
  <c r="BT74" i="3"/>
  <c r="BU74" i="3"/>
  <c r="BW74" i="3"/>
  <c r="BX74" i="3"/>
  <c r="C75" i="3"/>
  <c r="D75" i="3"/>
  <c r="F75" i="3"/>
  <c r="G75" i="3"/>
  <c r="I75" i="3"/>
  <c r="J75" i="3"/>
  <c r="L75" i="3"/>
  <c r="M75" i="3"/>
  <c r="O75" i="3"/>
  <c r="P75" i="3"/>
  <c r="R75" i="3"/>
  <c r="S75" i="3"/>
  <c r="U75" i="3"/>
  <c r="V75" i="3"/>
  <c r="X75" i="3"/>
  <c r="Y75" i="3"/>
  <c r="AA75" i="3"/>
  <c r="AB75" i="3"/>
  <c r="AD75" i="3"/>
  <c r="AE75" i="3"/>
  <c r="AG75" i="3"/>
  <c r="AH75" i="3"/>
  <c r="AJ75" i="3"/>
  <c r="AK75" i="3"/>
  <c r="AM75" i="3"/>
  <c r="AN75" i="3"/>
  <c r="AP75" i="3"/>
  <c r="AQ75" i="3"/>
  <c r="AS75" i="3"/>
  <c r="AT75" i="3"/>
  <c r="AV75" i="3"/>
  <c r="AW75" i="3"/>
  <c r="AY75" i="3"/>
  <c r="AZ75" i="3"/>
  <c r="BB75" i="3"/>
  <c r="BC75" i="3"/>
  <c r="BE75" i="3"/>
  <c r="BF75" i="3"/>
  <c r="BH75" i="3"/>
  <c r="BI75" i="3"/>
  <c r="BK75" i="3"/>
  <c r="BL75" i="3"/>
  <c r="BN75" i="3"/>
  <c r="BO75" i="3"/>
  <c r="BQ75" i="3"/>
  <c r="BR75" i="3"/>
  <c r="BT75" i="3"/>
  <c r="BU75" i="3"/>
  <c r="BW75" i="3"/>
  <c r="BX75" i="3"/>
  <c r="C76" i="3"/>
  <c r="D76" i="3"/>
  <c r="F76" i="3"/>
  <c r="G76" i="3"/>
  <c r="I76" i="3"/>
  <c r="J76" i="3"/>
  <c r="L76" i="3"/>
  <c r="M76" i="3"/>
  <c r="O76" i="3"/>
  <c r="P76" i="3"/>
  <c r="R76" i="3"/>
  <c r="S76" i="3"/>
  <c r="U76" i="3"/>
  <c r="V76" i="3"/>
  <c r="X76" i="3"/>
  <c r="Y76" i="3"/>
  <c r="AA76" i="3"/>
  <c r="AB76" i="3"/>
  <c r="AD76" i="3"/>
  <c r="AE76" i="3"/>
  <c r="AG76" i="3"/>
  <c r="AH76" i="3"/>
  <c r="AJ76" i="3"/>
  <c r="AK76" i="3"/>
  <c r="AM76" i="3"/>
  <c r="AN76" i="3"/>
  <c r="AP76" i="3"/>
  <c r="AQ76" i="3"/>
  <c r="AS76" i="3"/>
  <c r="AT76" i="3"/>
  <c r="AV76" i="3"/>
  <c r="AW76" i="3"/>
  <c r="AY76" i="3"/>
  <c r="AZ76" i="3"/>
  <c r="BB76" i="3"/>
  <c r="BC76" i="3"/>
  <c r="BE76" i="3"/>
  <c r="BF76" i="3"/>
  <c r="BH76" i="3"/>
  <c r="BI76" i="3"/>
  <c r="BK76" i="3"/>
  <c r="BL76" i="3"/>
  <c r="BN76" i="3"/>
  <c r="BO76" i="3"/>
  <c r="BQ76" i="3"/>
  <c r="BR76" i="3"/>
  <c r="BT76" i="3"/>
  <c r="BU76" i="3"/>
  <c r="BW76" i="3"/>
  <c r="BX76" i="3"/>
  <c r="C77" i="3"/>
  <c r="D77" i="3"/>
  <c r="F77" i="3"/>
  <c r="G77" i="3"/>
  <c r="I77" i="3"/>
  <c r="J77" i="3"/>
  <c r="L77" i="3"/>
  <c r="M77" i="3"/>
  <c r="O77" i="3"/>
  <c r="P77" i="3"/>
  <c r="R77" i="3"/>
  <c r="S77" i="3"/>
  <c r="U77" i="3"/>
  <c r="V77" i="3"/>
  <c r="X77" i="3"/>
  <c r="Y77" i="3"/>
  <c r="AA77" i="3"/>
  <c r="AB77" i="3"/>
  <c r="AD77" i="3"/>
  <c r="AE77" i="3"/>
  <c r="AG77" i="3"/>
  <c r="AH77" i="3"/>
  <c r="AJ77" i="3"/>
  <c r="AK77" i="3"/>
  <c r="AM77" i="3"/>
  <c r="AN77" i="3"/>
  <c r="AP77" i="3"/>
  <c r="AQ77" i="3"/>
  <c r="AS77" i="3"/>
  <c r="AT77" i="3"/>
  <c r="AV77" i="3"/>
  <c r="AW77" i="3"/>
  <c r="AY77" i="3"/>
  <c r="AZ77" i="3"/>
  <c r="BB77" i="3"/>
  <c r="BC77" i="3"/>
  <c r="BE77" i="3"/>
  <c r="BF77" i="3"/>
  <c r="BH77" i="3"/>
  <c r="BI77" i="3"/>
  <c r="BK77" i="3"/>
  <c r="BL77" i="3"/>
  <c r="BN77" i="3"/>
  <c r="BO77" i="3"/>
  <c r="BQ77" i="3"/>
  <c r="BR77" i="3"/>
  <c r="BT77" i="3"/>
  <c r="BU77" i="3"/>
  <c r="BW77" i="3"/>
  <c r="BX77" i="3"/>
  <c r="C78" i="3"/>
  <c r="D78" i="3"/>
  <c r="F78" i="3"/>
  <c r="G78" i="3"/>
  <c r="I78" i="3"/>
  <c r="J78" i="3"/>
  <c r="L78" i="3"/>
  <c r="M78" i="3"/>
  <c r="O78" i="3"/>
  <c r="P78" i="3"/>
  <c r="R78" i="3"/>
  <c r="S78" i="3"/>
  <c r="U78" i="3"/>
  <c r="V78" i="3"/>
  <c r="X78" i="3"/>
  <c r="Y78" i="3"/>
  <c r="AA78" i="3"/>
  <c r="AB78" i="3"/>
  <c r="AD78" i="3"/>
  <c r="AE78" i="3"/>
  <c r="AG78" i="3"/>
  <c r="AH78" i="3"/>
  <c r="AJ78" i="3"/>
  <c r="AK78" i="3"/>
  <c r="AM78" i="3"/>
  <c r="AN78" i="3"/>
  <c r="AP78" i="3"/>
  <c r="AQ78" i="3"/>
  <c r="AS78" i="3"/>
  <c r="AT78" i="3"/>
  <c r="AV78" i="3"/>
  <c r="AW78" i="3"/>
  <c r="AY78" i="3"/>
  <c r="AZ78" i="3"/>
  <c r="BB78" i="3"/>
  <c r="BC78" i="3"/>
  <c r="BE78" i="3"/>
  <c r="BF78" i="3"/>
  <c r="BH78" i="3"/>
  <c r="BI78" i="3"/>
  <c r="BK78" i="3"/>
  <c r="BL78" i="3"/>
  <c r="BN78" i="3"/>
  <c r="BO78" i="3"/>
  <c r="BQ78" i="3"/>
  <c r="BR78" i="3"/>
  <c r="BT78" i="3"/>
  <c r="BU78" i="3"/>
  <c r="BW78" i="3"/>
  <c r="BX78" i="3"/>
  <c r="C79" i="3"/>
  <c r="D79" i="3"/>
  <c r="F79" i="3"/>
  <c r="G79" i="3"/>
  <c r="I79" i="3"/>
  <c r="J79" i="3"/>
  <c r="L79" i="3"/>
  <c r="M79" i="3"/>
  <c r="O79" i="3"/>
  <c r="P79" i="3"/>
  <c r="R79" i="3"/>
  <c r="S79" i="3"/>
  <c r="U79" i="3"/>
  <c r="V79" i="3"/>
  <c r="X79" i="3"/>
  <c r="Y79" i="3"/>
  <c r="AA79" i="3"/>
  <c r="AB79" i="3"/>
  <c r="AD79" i="3"/>
  <c r="AE79" i="3"/>
  <c r="AG79" i="3"/>
  <c r="AH79" i="3"/>
  <c r="AJ79" i="3"/>
  <c r="AK79" i="3"/>
  <c r="AM79" i="3"/>
  <c r="AN79" i="3"/>
  <c r="AP79" i="3"/>
  <c r="AQ79" i="3"/>
  <c r="AS79" i="3"/>
  <c r="AT79" i="3"/>
  <c r="AV79" i="3"/>
  <c r="AW79" i="3"/>
  <c r="AY79" i="3"/>
  <c r="AZ79" i="3"/>
  <c r="BB79" i="3"/>
  <c r="BC79" i="3"/>
  <c r="BE79" i="3"/>
  <c r="BF79" i="3"/>
  <c r="BH79" i="3"/>
  <c r="BI79" i="3"/>
  <c r="BK79" i="3"/>
  <c r="BL79" i="3"/>
  <c r="BN79" i="3"/>
  <c r="BO79" i="3"/>
  <c r="BQ79" i="3"/>
  <c r="BR79" i="3"/>
  <c r="BT79" i="3"/>
  <c r="BU79" i="3"/>
  <c r="BW79" i="3"/>
  <c r="BX79" i="3"/>
  <c r="C80" i="3"/>
  <c r="D80" i="3"/>
  <c r="F80" i="3"/>
  <c r="G80" i="3"/>
  <c r="I80" i="3"/>
  <c r="J80" i="3"/>
  <c r="L80" i="3"/>
  <c r="M80" i="3"/>
  <c r="O80" i="3"/>
  <c r="P80" i="3"/>
  <c r="R80" i="3"/>
  <c r="S80" i="3"/>
  <c r="U80" i="3"/>
  <c r="V80" i="3"/>
  <c r="X80" i="3"/>
  <c r="Y80" i="3"/>
  <c r="AA80" i="3"/>
  <c r="AB80" i="3"/>
  <c r="AD80" i="3"/>
  <c r="AE80" i="3"/>
  <c r="AG80" i="3"/>
  <c r="AH80" i="3"/>
  <c r="AJ80" i="3"/>
  <c r="AK80" i="3"/>
  <c r="AM80" i="3"/>
  <c r="AN80" i="3"/>
  <c r="AP80" i="3"/>
  <c r="AQ80" i="3"/>
  <c r="AS80" i="3"/>
  <c r="AT80" i="3"/>
  <c r="AV80" i="3"/>
  <c r="AW80" i="3"/>
  <c r="AY80" i="3"/>
  <c r="AZ80" i="3"/>
  <c r="BB80" i="3"/>
  <c r="BC80" i="3"/>
  <c r="BE80" i="3"/>
  <c r="BF80" i="3"/>
  <c r="BH80" i="3"/>
  <c r="BI80" i="3"/>
  <c r="BK80" i="3"/>
  <c r="BL80" i="3"/>
  <c r="BN80" i="3"/>
  <c r="BO80" i="3"/>
  <c r="BQ80" i="3"/>
  <c r="BR80" i="3"/>
  <c r="BT80" i="3"/>
  <c r="BU80" i="3"/>
  <c r="BW80" i="3"/>
  <c r="BX80" i="3"/>
  <c r="C81" i="3"/>
  <c r="D81" i="3"/>
  <c r="F81" i="3"/>
  <c r="G81" i="3"/>
  <c r="I81" i="3"/>
  <c r="J81" i="3"/>
  <c r="L81" i="3"/>
  <c r="M81" i="3"/>
  <c r="O81" i="3"/>
  <c r="P81" i="3"/>
  <c r="R81" i="3"/>
  <c r="S81" i="3"/>
  <c r="U81" i="3"/>
  <c r="V81" i="3"/>
  <c r="X81" i="3"/>
  <c r="Y81" i="3"/>
  <c r="AA81" i="3"/>
  <c r="AB81" i="3"/>
  <c r="AD81" i="3"/>
  <c r="AE81" i="3"/>
  <c r="AG81" i="3"/>
  <c r="AH81" i="3"/>
  <c r="AJ81" i="3"/>
  <c r="AK81" i="3"/>
  <c r="AM81" i="3"/>
  <c r="AN81" i="3"/>
  <c r="AP81" i="3"/>
  <c r="AQ81" i="3"/>
  <c r="AS81" i="3"/>
  <c r="AT81" i="3"/>
  <c r="AV81" i="3"/>
  <c r="AW81" i="3"/>
  <c r="AY81" i="3"/>
  <c r="AZ81" i="3"/>
  <c r="BB81" i="3"/>
  <c r="BC81" i="3"/>
  <c r="BE81" i="3"/>
  <c r="BF81" i="3"/>
  <c r="BH81" i="3"/>
  <c r="BI81" i="3"/>
  <c r="BK81" i="3"/>
  <c r="BL81" i="3"/>
  <c r="BN81" i="3"/>
  <c r="BO81" i="3"/>
  <c r="BQ81" i="3"/>
  <c r="BR81" i="3"/>
  <c r="BT81" i="3"/>
  <c r="BU81" i="3"/>
  <c r="BW81" i="3"/>
  <c r="BX81" i="3"/>
  <c r="C82" i="3"/>
  <c r="D82" i="3"/>
  <c r="F82" i="3"/>
  <c r="G82" i="3"/>
  <c r="I82" i="3"/>
  <c r="J82" i="3"/>
  <c r="L82" i="3"/>
  <c r="M82" i="3"/>
  <c r="O82" i="3"/>
  <c r="P82" i="3"/>
  <c r="R82" i="3"/>
  <c r="S82" i="3"/>
  <c r="U82" i="3"/>
  <c r="V82" i="3"/>
  <c r="X82" i="3"/>
  <c r="Y82" i="3"/>
  <c r="AA82" i="3"/>
  <c r="AB82" i="3"/>
  <c r="AD82" i="3"/>
  <c r="AE82" i="3"/>
  <c r="AG82" i="3"/>
  <c r="AH82" i="3"/>
  <c r="AJ82" i="3"/>
  <c r="AK82" i="3"/>
  <c r="AM82" i="3"/>
  <c r="AN82" i="3"/>
  <c r="AP82" i="3"/>
  <c r="AQ82" i="3"/>
  <c r="AS82" i="3"/>
  <c r="AT82" i="3"/>
  <c r="AV82" i="3"/>
  <c r="AW82" i="3"/>
  <c r="AY82" i="3"/>
  <c r="AZ82" i="3"/>
  <c r="BB82" i="3"/>
  <c r="BC82" i="3"/>
  <c r="BE82" i="3"/>
  <c r="BF82" i="3"/>
  <c r="BH82" i="3"/>
  <c r="BI82" i="3"/>
  <c r="BK82" i="3"/>
  <c r="BL82" i="3"/>
  <c r="BN82" i="3"/>
  <c r="BO82" i="3"/>
  <c r="BQ82" i="3"/>
  <c r="BR82" i="3"/>
  <c r="BT82" i="3"/>
  <c r="BU82" i="3"/>
  <c r="BW82" i="3"/>
  <c r="BX82" i="3"/>
  <c r="C83" i="3"/>
  <c r="D83" i="3"/>
  <c r="F83" i="3"/>
  <c r="G83" i="3"/>
  <c r="I83" i="3"/>
  <c r="J83" i="3"/>
  <c r="L83" i="3"/>
  <c r="M83" i="3"/>
  <c r="O83" i="3"/>
  <c r="P83" i="3"/>
  <c r="R83" i="3"/>
  <c r="S83" i="3"/>
  <c r="U83" i="3"/>
  <c r="V83" i="3"/>
  <c r="X83" i="3"/>
  <c r="Y83" i="3"/>
  <c r="AA83" i="3"/>
  <c r="AB83" i="3"/>
  <c r="AD83" i="3"/>
  <c r="AE83" i="3"/>
  <c r="AG83" i="3"/>
  <c r="AH83" i="3"/>
  <c r="AJ83" i="3"/>
  <c r="AK83" i="3"/>
  <c r="AM83" i="3"/>
  <c r="AN83" i="3"/>
  <c r="AP83" i="3"/>
  <c r="AQ83" i="3"/>
  <c r="AS83" i="3"/>
  <c r="AT83" i="3"/>
  <c r="AV83" i="3"/>
  <c r="AW83" i="3"/>
  <c r="AY83" i="3"/>
  <c r="AZ83" i="3"/>
  <c r="BB83" i="3"/>
  <c r="BC83" i="3"/>
  <c r="BE83" i="3"/>
  <c r="BF83" i="3"/>
  <c r="BH83" i="3"/>
  <c r="BI83" i="3"/>
  <c r="BK83" i="3"/>
  <c r="BL83" i="3"/>
  <c r="BN83" i="3"/>
  <c r="BO83" i="3"/>
  <c r="BQ83" i="3"/>
  <c r="BR83" i="3"/>
  <c r="BT83" i="3"/>
  <c r="BU83" i="3"/>
  <c r="BW83" i="3"/>
  <c r="BX83" i="3"/>
  <c r="C84" i="3"/>
  <c r="D84" i="3"/>
  <c r="F84" i="3"/>
  <c r="G84" i="3"/>
  <c r="I84" i="3"/>
  <c r="J84" i="3"/>
  <c r="L84" i="3"/>
  <c r="M84" i="3"/>
  <c r="O84" i="3"/>
  <c r="P84" i="3"/>
  <c r="R84" i="3"/>
  <c r="S84" i="3"/>
  <c r="U84" i="3"/>
  <c r="V84" i="3"/>
  <c r="X84" i="3"/>
  <c r="Y84" i="3"/>
  <c r="AA84" i="3"/>
  <c r="AB84" i="3"/>
  <c r="AD84" i="3"/>
  <c r="AE84" i="3"/>
  <c r="AG84" i="3"/>
  <c r="AH84" i="3"/>
  <c r="AJ84" i="3"/>
  <c r="AK84" i="3"/>
  <c r="AM84" i="3"/>
  <c r="AN84" i="3"/>
  <c r="AP84" i="3"/>
  <c r="AQ84" i="3"/>
  <c r="AS84" i="3"/>
  <c r="AT84" i="3"/>
  <c r="AV84" i="3"/>
  <c r="AW84" i="3"/>
  <c r="AY84" i="3"/>
  <c r="AZ84" i="3"/>
  <c r="BB84" i="3"/>
  <c r="BC84" i="3"/>
  <c r="BE84" i="3"/>
  <c r="BF84" i="3"/>
  <c r="BH84" i="3"/>
  <c r="BI84" i="3"/>
  <c r="BK84" i="3"/>
  <c r="BL84" i="3"/>
  <c r="BN84" i="3"/>
  <c r="BO84" i="3"/>
  <c r="BQ84" i="3"/>
  <c r="BR84" i="3"/>
  <c r="BT84" i="3"/>
  <c r="BU84" i="3"/>
  <c r="BW84" i="3"/>
  <c r="BX84" i="3"/>
  <c r="C85" i="3"/>
  <c r="D85" i="3"/>
  <c r="F85" i="3"/>
  <c r="G85" i="3"/>
  <c r="I85" i="3"/>
  <c r="J85" i="3"/>
  <c r="L85" i="3"/>
  <c r="M85" i="3"/>
  <c r="O85" i="3"/>
  <c r="P85" i="3"/>
  <c r="R85" i="3"/>
  <c r="S85" i="3"/>
  <c r="U85" i="3"/>
  <c r="V85" i="3"/>
  <c r="X85" i="3"/>
  <c r="Y85" i="3"/>
  <c r="AA85" i="3"/>
  <c r="AB85" i="3"/>
  <c r="AD85" i="3"/>
  <c r="AE85" i="3"/>
  <c r="AG85" i="3"/>
  <c r="AH85" i="3"/>
  <c r="AJ85" i="3"/>
  <c r="AK85" i="3"/>
  <c r="AM85" i="3"/>
  <c r="AN85" i="3"/>
  <c r="AP85" i="3"/>
  <c r="AQ85" i="3"/>
  <c r="AS85" i="3"/>
  <c r="AT85" i="3"/>
  <c r="AV85" i="3"/>
  <c r="AW85" i="3"/>
  <c r="AY85" i="3"/>
  <c r="AZ85" i="3"/>
  <c r="BB85" i="3"/>
  <c r="BC85" i="3"/>
  <c r="BE85" i="3"/>
  <c r="BF85" i="3"/>
  <c r="BH85" i="3"/>
  <c r="BI85" i="3"/>
  <c r="BK85" i="3"/>
  <c r="BL85" i="3"/>
  <c r="BN85" i="3"/>
  <c r="BO85" i="3"/>
  <c r="BQ85" i="3"/>
  <c r="BR85" i="3"/>
  <c r="BT85" i="3"/>
  <c r="BU85" i="3"/>
  <c r="BW85" i="3"/>
  <c r="BX85" i="3"/>
  <c r="C86" i="3"/>
  <c r="D86" i="3"/>
  <c r="F86" i="3"/>
  <c r="G86" i="3"/>
  <c r="I86" i="3"/>
  <c r="J86" i="3"/>
  <c r="L86" i="3"/>
  <c r="M86" i="3"/>
  <c r="O86" i="3"/>
  <c r="P86" i="3"/>
  <c r="R86" i="3"/>
  <c r="S86" i="3"/>
  <c r="U86" i="3"/>
  <c r="V86" i="3"/>
  <c r="X86" i="3"/>
  <c r="Y86" i="3"/>
  <c r="AA86" i="3"/>
  <c r="AB86" i="3"/>
  <c r="AD86" i="3"/>
  <c r="AE86" i="3"/>
  <c r="AG86" i="3"/>
  <c r="AH86" i="3"/>
  <c r="AJ86" i="3"/>
  <c r="AK86" i="3"/>
  <c r="AM86" i="3"/>
  <c r="AN86" i="3"/>
  <c r="AP86" i="3"/>
  <c r="AQ86" i="3"/>
  <c r="AS86" i="3"/>
  <c r="AT86" i="3"/>
  <c r="AV86" i="3"/>
  <c r="AW86" i="3"/>
  <c r="AY86" i="3"/>
  <c r="AZ86" i="3"/>
  <c r="BB86" i="3"/>
  <c r="BC86" i="3"/>
  <c r="BE86" i="3"/>
  <c r="BF86" i="3"/>
  <c r="BH86" i="3"/>
  <c r="BI86" i="3"/>
  <c r="BK86" i="3"/>
  <c r="BL86" i="3"/>
  <c r="BN86" i="3"/>
  <c r="BO86" i="3"/>
  <c r="BQ86" i="3"/>
  <c r="BR86" i="3"/>
  <c r="BT86" i="3"/>
  <c r="BU86" i="3"/>
  <c r="BW86" i="3"/>
  <c r="BX86" i="3"/>
  <c r="C87" i="3"/>
  <c r="D87" i="3"/>
  <c r="F87" i="3"/>
  <c r="G87" i="3"/>
  <c r="I87" i="3"/>
  <c r="J87" i="3"/>
  <c r="L87" i="3"/>
  <c r="M87" i="3"/>
  <c r="O87" i="3"/>
  <c r="P87" i="3"/>
  <c r="R87" i="3"/>
  <c r="S87" i="3"/>
  <c r="U87" i="3"/>
  <c r="V87" i="3"/>
  <c r="X87" i="3"/>
  <c r="Y87" i="3"/>
  <c r="AA87" i="3"/>
  <c r="AB87" i="3"/>
  <c r="AD87" i="3"/>
  <c r="AE87" i="3"/>
  <c r="AG87" i="3"/>
  <c r="AH87" i="3"/>
  <c r="AJ87" i="3"/>
  <c r="AK87" i="3"/>
  <c r="AM87" i="3"/>
  <c r="AN87" i="3"/>
  <c r="AP87" i="3"/>
  <c r="AQ87" i="3"/>
  <c r="AS87" i="3"/>
  <c r="AT87" i="3"/>
  <c r="AV87" i="3"/>
  <c r="AW87" i="3"/>
  <c r="AY87" i="3"/>
  <c r="AZ87" i="3"/>
  <c r="BB87" i="3"/>
  <c r="BC87" i="3"/>
  <c r="BE87" i="3"/>
  <c r="BF87" i="3"/>
  <c r="BH87" i="3"/>
  <c r="BI87" i="3"/>
  <c r="BK87" i="3"/>
  <c r="BL87" i="3"/>
  <c r="BN87" i="3"/>
  <c r="BO87" i="3"/>
  <c r="BQ87" i="3"/>
  <c r="BR87" i="3"/>
  <c r="BT87" i="3"/>
  <c r="BU87" i="3"/>
  <c r="BW87" i="3"/>
  <c r="BX87" i="3"/>
  <c r="C88" i="3"/>
  <c r="D88" i="3"/>
  <c r="F88" i="3"/>
  <c r="G88" i="3"/>
  <c r="I88" i="3"/>
  <c r="J88" i="3"/>
  <c r="L88" i="3"/>
  <c r="M88" i="3"/>
  <c r="O88" i="3"/>
  <c r="P88" i="3"/>
  <c r="R88" i="3"/>
  <c r="S88" i="3"/>
  <c r="U88" i="3"/>
  <c r="V88" i="3"/>
  <c r="X88" i="3"/>
  <c r="Y88" i="3"/>
  <c r="AA88" i="3"/>
  <c r="AB88" i="3"/>
  <c r="AD88" i="3"/>
  <c r="AE88" i="3"/>
  <c r="AG88" i="3"/>
  <c r="AH88" i="3"/>
  <c r="AJ88" i="3"/>
  <c r="AK88" i="3"/>
  <c r="AM88" i="3"/>
  <c r="AN88" i="3"/>
  <c r="AP88" i="3"/>
  <c r="AQ88" i="3"/>
  <c r="AS88" i="3"/>
  <c r="AT88" i="3"/>
  <c r="AV88" i="3"/>
  <c r="AW88" i="3"/>
  <c r="AY88" i="3"/>
  <c r="AZ88" i="3"/>
  <c r="BB88" i="3"/>
  <c r="BC88" i="3"/>
  <c r="BE88" i="3"/>
  <c r="BF88" i="3"/>
  <c r="BH88" i="3"/>
  <c r="BI88" i="3"/>
  <c r="BK88" i="3"/>
  <c r="BL88" i="3"/>
  <c r="BN88" i="3"/>
  <c r="BO88" i="3"/>
  <c r="BQ88" i="3"/>
  <c r="BR88" i="3"/>
  <c r="BT88" i="3"/>
  <c r="BU88" i="3"/>
  <c r="BW88" i="3"/>
  <c r="BX88" i="3"/>
  <c r="C89" i="3"/>
  <c r="D89" i="3"/>
  <c r="F89" i="3"/>
  <c r="G89" i="3"/>
  <c r="I89" i="3"/>
  <c r="J89" i="3"/>
  <c r="L89" i="3"/>
  <c r="M89" i="3"/>
  <c r="O89" i="3"/>
  <c r="P89" i="3"/>
  <c r="R89" i="3"/>
  <c r="S89" i="3"/>
  <c r="U89" i="3"/>
  <c r="V89" i="3"/>
  <c r="X89" i="3"/>
  <c r="Y89" i="3"/>
  <c r="AA89" i="3"/>
  <c r="AB89" i="3"/>
  <c r="AD89" i="3"/>
  <c r="AE89" i="3"/>
  <c r="AG89" i="3"/>
  <c r="AH89" i="3"/>
  <c r="AJ89" i="3"/>
  <c r="AK89" i="3"/>
  <c r="AM89" i="3"/>
  <c r="AN89" i="3"/>
  <c r="AP89" i="3"/>
  <c r="AQ89" i="3"/>
  <c r="AS89" i="3"/>
  <c r="AT89" i="3"/>
  <c r="AV89" i="3"/>
  <c r="AW89" i="3"/>
  <c r="AY89" i="3"/>
  <c r="AZ89" i="3"/>
  <c r="BB89" i="3"/>
  <c r="BC89" i="3"/>
  <c r="BE89" i="3"/>
  <c r="BF89" i="3"/>
  <c r="BH89" i="3"/>
  <c r="BI89" i="3"/>
  <c r="BK89" i="3"/>
  <c r="BL89" i="3"/>
  <c r="BN89" i="3"/>
  <c r="BO89" i="3"/>
  <c r="BQ89" i="3"/>
  <c r="BR89" i="3"/>
  <c r="BT89" i="3"/>
  <c r="BU89" i="3"/>
  <c r="BW89" i="3"/>
  <c r="BX89" i="3"/>
  <c r="C90" i="3"/>
  <c r="D90" i="3"/>
  <c r="F90" i="3"/>
  <c r="G90" i="3"/>
  <c r="I90" i="3"/>
  <c r="J90" i="3"/>
  <c r="L90" i="3"/>
  <c r="M90" i="3"/>
  <c r="O90" i="3"/>
  <c r="P90" i="3"/>
  <c r="R90" i="3"/>
  <c r="S90" i="3"/>
  <c r="U90" i="3"/>
  <c r="V90" i="3"/>
  <c r="X90" i="3"/>
  <c r="Y90" i="3"/>
  <c r="AA90" i="3"/>
  <c r="AB90" i="3"/>
  <c r="AD90" i="3"/>
  <c r="AE90" i="3"/>
  <c r="AG90" i="3"/>
  <c r="AH90" i="3"/>
  <c r="AJ90" i="3"/>
  <c r="AK90" i="3"/>
  <c r="AM90" i="3"/>
  <c r="AN90" i="3"/>
  <c r="AP90" i="3"/>
  <c r="AQ90" i="3"/>
  <c r="AS90" i="3"/>
  <c r="AT90" i="3"/>
  <c r="AV90" i="3"/>
  <c r="AW90" i="3"/>
  <c r="AY90" i="3"/>
  <c r="AZ90" i="3"/>
  <c r="BB90" i="3"/>
  <c r="BC90" i="3"/>
  <c r="BE90" i="3"/>
  <c r="BF90" i="3"/>
  <c r="BH90" i="3"/>
  <c r="BI90" i="3"/>
  <c r="BK90" i="3"/>
  <c r="BL90" i="3"/>
  <c r="BN90" i="3"/>
  <c r="BO90" i="3"/>
  <c r="BQ90" i="3"/>
  <c r="BR90" i="3"/>
  <c r="BT90" i="3"/>
  <c r="BU90" i="3"/>
  <c r="BW90" i="3"/>
  <c r="BX90" i="3"/>
  <c r="C91" i="3"/>
  <c r="D91" i="3"/>
  <c r="F91" i="3"/>
  <c r="G91" i="3"/>
  <c r="I91" i="3"/>
  <c r="J91" i="3"/>
  <c r="L91" i="3"/>
  <c r="M91" i="3"/>
  <c r="O91" i="3"/>
  <c r="P91" i="3"/>
  <c r="R91" i="3"/>
  <c r="S91" i="3"/>
  <c r="U91" i="3"/>
  <c r="V91" i="3"/>
  <c r="X91" i="3"/>
  <c r="Y91" i="3"/>
  <c r="AA91" i="3"/>
  <c r="AB91" i="3"/>
  <c r="AD91" i="3"/>
  <c r="AE91" i="3"/>
  <c r="AG91" i="3"/>
  <c r="AH91" i="3"/>
  <c r="AJ91" i="3"/>
  <c r="AK91" i="3"/>
  <c r="AM91" i="3"/>
  <c r="AN91" i="3"/>
  <c r="AP91" i="3"/>
  <c r="AQ91" i="3"/>
  <c r="AS91" i="3"/>
  <c r="AT91" i="3"/>
  <c r="AV91" i="3"/>
  <c r="AW91" i="3"/>
  <c r="AY91" i="3"/>
  <c r="AZ91" i="3"/>
  <c r="BB91" i="3"/>
  <c r="BC91" i="3"/>
  <c r="BE91" i="3"/>
  <c r="BF91" i="3"/>
  <c r="BH91" i="3"/>
  <c r="BI91" i="3"/>
  <c r="BK91" i="3"/>
  <c r="BL91" i="3"/>
  <c r="BN91" i="3"/>
  <c r="BO91" i="3"/>
  <c r="BQ91" i="3"/>
  <c r="BR91" i="3"/>
  <c r="BT91" i="3"/>
  <c r="BU91" i="3"/>
  <c r="BW91" i="3"/>
  <c r="BX91" i="3"/>
  <c r="C92" i="3"/>
  <c r="D92" i="3"/>
  <c r="F92" i="3"/>
  <c r="G92" i="3"/>
  <c r="I92" i="3"/>
  <c r="J92" i="3"/>
  <c r="L92" i="3"/>
  <c r="M92" i="3"/>
  <c r="O92" i="3"/>
  <c r="P92" i="3"/>
  <c r="R92" i="3"/>
  <c r="S92" i="3"/>
  <c r="U92" i="3"/>
  <c r="V92" i="3"/>
  <c r="X92" i="3"/>
  <c r="Y92" i="3"/>
  <c r="AA92" i="3"/>
  <c r="AB92" i="3"/>
  <c r="AD92" i="3"/>
  <c r="AE92" i="3"/>
  <c r="AG92" i="3"/>
  <c r="AH92" i="3"/>
  <c r="AJ92" i="3"/>
  <c r="AK92" i="3"/>
  <c r="AM92" i="3"/>
  <c r="AN92" i="3"/>
  <c r="AP92" i="3"/>
  <c r="AQ92" i="3"/>
  <c r="AS92" i="3"/>
  <c r="AT92" i="3"/>
  <c r="AV92" i="3"/>
  <c r="AW92" i="3"/>
  <c r="AY92" i="3"/>
  <c r="AZ92" i="3"/>
  <c r="BB92" i="3"/>
  <c r="BC92" i="3"/>
  <c r="BE92" i="3"/>
  <c r="BF92" i="3"/>
  <c r="BH92" i="3"/>
  <c r="BI92" i="3"/>
  <c r="BK92" i="3"/>
  <c r="BL92" i="3"/>
  <c r="BN92" i="3"/>
  <c r="BO92" i="3"/>
  <c r="BQ92" i="3"/>
  <c r="BR92" i="3"/>
  <c r="BT92" i="3"/>
  <c r="BU92" i="3"/>
  <c r="BW92" i="3"/>
  <c r="BX92" i="3"/>
  <c r="C93" i="3"/>
  <c r="D93" i="3"/>
  <c r="F93" i="3"/>
  <c r="G93" i="3"/>
  <c r="I93" i="3"/>
  <c r="J93" i="3"/>
  <c r="L93" i="3"/>
  <c r="M93" i="3"/>
  <c r="O93" i="3"/>
  <c r="P93" i="3"/>
  <c r="R93" i="3"/>
  <c r="S93" i="3"/>
  <c r="U93" i="3"/>
  <c r="V93" i="3"/>
  <c r="X93" i="3"/>
  <c r="Y93" i="3"/>
  <c r="AA93" i="3"/>
  <c r="AB93" i="3"/>
  <c r="AD93" i="3"/>
  <c r="AE93" i="3"/>
  <c r="AG93" i="3"/>
  <c r="AH93" i="3"/>
  <c r="AJ93" i="3"/>
  <c r="AK93" i="3"/>
  <c r="AM93" i="3"/>
  <c r="AN93" i="3"/>
  <c r="AP93" i="3"/>
  <c r="AQ93" i="3"/>
  <c r="AS93" i="3"/>
  <c r="AT93" i="3"/>
  <c r="AV93" i="3"/>
  <c r="AW93" i="3"/>
  <c r="AY93" i="3"/>
  <c r="AZ93" i="3"/>
  <c r="BB93" i="3"/>
  <c r="BC93" i="3"/>
  <c r="BE93" i="3"/>
  <c r="BF93" i="3"/>
  <c r="BH93" i="3"/>
  <c r="BI93" i="3"/>
  <c r="BK93" i="3"/>
  <c r="BL93" i="3"/>
  <c r="BN93" i="3"/>
  <c r="BO93" i="3"/>
  <c r="BQ93" i="3"/>
  <c r="BR93" i="3"/>
  <c r="BT93" i="3"/>
  <c r="BU93" i="3"/>
  <c r="BW93" i="3"/>
  <c r="BX93" i="3"/>
  <c r="C94" i="3"/>
  <c r="D94" i="3"/>
  <c r="F94" i="3"/>
  <c r="G94" i="3"/>
  <c r="I94" i="3"/>
  <c r="J94" i="3"/>
  <c r="L94" i="3"/>
  <c r="M94" i="3"/>
  <c r="O94" i="3"/>
  <c r="P94" i="3"/>
  <c r="R94" i="3"/>
  <c r="S94" i="3"/>
  <c r="U94" i="3"/>
  <c r="V94" i="3"/>
  <c r="X94" i="3"/>
  <c r="Y94" i="3"/>
  <c r="AA94" i="3"/>
  <c r="AB94" i="3"/>
  <c r="AD94" i="3"/>
  <c r="AE94" i="3"/>
  <c r="AG94" i="3"/>
  <c r="AH94" i="3"/>
  <c r="AJ94" i="3"/>
  <c r="AK94" i="3"/>
  <c r="AM94" i="3"/>
  <c r="AN94" i="3"/>
  <c r="AP94" i="3"/>
  <c r="AQ94" i="3"/>
  <c r="AS94" i="3"/>
  <c r="AT94" i="3"/>
  <c r="AV94" i="3"/>
  <c r="AW94" i="3"/>
  <c r="AY94" i="3"/>
  <c r="AZ94" i="3"/>
  <c r="BB94" i="3"/>
  <c r="BC94" i="3"/>
  <c r="BE94" i="3"/>
  <c r="BF94" i="3"/>
  <c r="BH94" i="3"/>
  <c r="BI94" i="3"/>
  <c r="BK94" i="3"/>
  <c r="BL94" i="3"/>
  <c r="BN94" i="3"/>
  <c r="BO94" i="3"/>
  <c r="BQ94" i="3"/>
  <c r="BR94" i="3"/>
  <c r="BT94" i="3"/>
  <c r="BU94" i="3"/>
  <c r="BW94" i="3"/>
  <c r="BX94" i="3"/>
  <c r="C95" i="3"/>
  <c r="D95" i="3"/>
  <c r="F95" i="3"/>
  <c r="G95" i="3"/>
  <c r="I95" i="3"/>
  <c r="J95" i="3"/>
  <c r="L95" i="3"/>
  <c r="M95" i="3"/>
  <c r="O95" i="3"/>
  <c r="P95" i="3"/>
  <c r="R95" i="3"/>
  <c r="S95" i="3"/>
  <c r="U95" i="3"/>
  <c r="V95" i="3"/>
  <c r="X95" i="3"/>
  <c r="Y95" i="3"/>
  <c r="AA95" i="3"/>
  <c r="AB95" i="3"/>
  <c r="AD95" i="3"/>
  <c r="AE95" i="3"/>
  <c r="AG95" i="3"/>
  <c r="AH95" i="3"/>
  <c r="AJ95" i="3"/>
  <c r="AK95" i="3"/>
  <c r="AM95" i="3"/>
  <c r="AN95" i="3"/>
  <c r="AP95" i="3"/>
  <c r="AQ95" i="3"/>
  <c r="AS95" i="3"/>
  <c r="AT95" i="3"/>
  <c r="AV95" i="3"/>
  <c r="AW95" i="3"/>
  <c r="AY95" i="3"/>
  <c r="AZ95" i="3"/>
  <c r="BB95" i="3"/>
  <c r="BC95" i="3"/>
  <c r="BE95" i="3"/>
  <c r="BF95" i="3"/>
  <c r="BH95" i="3"/>
  <c r="BI95" i="3"/>
  <c r="BK95" i="3"/>
  <c r="BL95" i="3"/>
  <c r="BN95" i="3"/>
  <c r="BO95" i="3"/>
  <c r="BQ95" i="3"/>
  <c r="BR95" i="3"/>
  <c r="BT95" i="3"/>
  <c r="BU95" i="3"/>
  <c r="BW95" i="3"/>
  <c r="BX95" i="3"/>
  <c r="C96" i="3"/>
  <c r="D96" i="3"/>
  <c r="F96" i="3"/>
  <c r="G96" i="3"/>
  <c r="I96" i="3"/>
  <c r="J96" i="3"/>
  <c r="L96" i="3"/>
  <c r="M96" i="3"/>
  <c r="O96" i="3"/>
  <c r="P96" i="3"/>
  <c r="R96" i="3"/>
  <c r="S96" i="3"/>
  <c r="U96" i="3"/>
  <c r="V96" i="3"/>
  <c r="X96" i="3"/>
  <c r="Y96" i="3"/>
  <c r="AA96" i="3"/>
  <c r="AB96" i="3"/>
  <c r="AD96" i="3"/>
  <c r="AE96" i="3"/>
  <c r="AG96" i="3"/>
  <c r="AH96" i="3"/>
  <c r="AJ96" i="3"/>
  <c r="AK96" i="3"/>
  <c r="AM96" i="3"/>
  <c r="AN96" i="3"/>
  <c r="AP96" i="3"/>
  <c r="AQ96" i="3"/>
  <c r="AS96" i="3"/>
  <c r="AT96" i="3"/>
  <c r="AV96" i="3"/>
  <c r="AW96" i="3"/>
  <c r="AY96" i="3"/>
  <c r="AZ96" i="3"/>
  <c r="BB96" i="3"/>
  <c r="BC96" i="3"/>
  <c r="BE96" i="3"/>
  <c r="BF96" i="3"/>
  <c r="BH96" i="3"/>
  <c r="BI96" i="3"/>
  <c r="BK96" i="3"/>
  <c r="BL96" i="3"/>
  <c r="BN96" i="3"/>
  <c r="BO96" i="3"/>
  <c r="BQ96" i="3"/>
  <c r="BR96" i="3"/>
  <c r="BT96" i="3"/>
  <c r="BU96" i="3"/>
  <c r="BW96" i="3"/>
  <c r="BX96" i="3"/>
  <c r="C97" i="3"/>
  <c r="D97" i="3"/>
  <c r="F97" i="3"/>
  <c r="G97" i="3"/>
  <c r="I97" i="3"/>
  <c r="J97" i="3"/>
  <c r="L97" i="3"/>
  <c r="M97" i="3"/>
  <c r="O97" i="3"/>
  <c r="P97" i="3"/>
  <c r="R97" i="3"/>
  <c r="S97" i="3"/>
  <c r="U97" i="3"/>
  <c r="V97" i="3"/>
  <c r="X97" i="3"/>
  <c r="Y97" i="3"/>
  <c r="AA97" i="3"/>
  <c r="AB97" i="3"/>
  <c r="AD97" i="3"/>
  <c r="AE97" i="3"/>
  <c r="AG97" i="3"/>
  <c r="AH97" i="3"/>
  <c r="AJ97" i="3"/>
  <c r="AK97" i="3"/>
  <c r="AM97" i="3"/>
  <c r="AN97" i="3"/>
  <c r="AP97" i="3"/>
  <c r="AQ97" i="3"/>
  <c r="AS97" i="3"/>
  <c r="AT97" i="3"/>
  <c r="AV97" i="3"/>
  <c r="AW97" i="3"/>
  <c r="AY97" i="3"/>
  <c r="AZ97" i="3"/>
  <c r="BB97" i="3"/>
  <c r="BC97" i="3"/>
  <c r="BE97" i="3"/>
  <c r="BF97" i="3"/>
  <c r="BH97" i="3"/>
  <c r="BI97" i="3"/>
  <c r="BK97" i="3"/>
  <c r="BL97" i="3"/>
  <c r="BN97" i="3"/>
  <c r="BO97" i="3"/>
  <c r="BQ97" i="3"/>
  <c r="BR97" i="3"/>
  <c r="BT97" i="3"/>
  <c r="BU97" i="3"/>
  <c r="BW97" i="3"/>
  <c r="BX97" i="3"/>
  <c r="C98" i="3"/>
  <c r="D98" i="3"/>
  <c r="F98" i="3"/>
  <c r="G98" i="3"/>
  <c r="I98" i="3"/>
  <c r="J98" i="3"/>
  <c r="L98" i="3"/>
  <c r="M98" i="3"/>
  <c r="O98" i="3"/>
  <c r="P98" i="3"/>
  <c r="R98" i="3"/>
  <c r="S98" i="3"/>
  <c r="U98" i="3"/>
  <c r="V98" i="3"/>
  <c r="X98" i="3"/>
  <c r="Y98" i="3"/>
  <c r="AA98" i="3"/>
  <c r="AB98" i="3"/>
  <c r="AD98" i="3"/>
  <c r="AE98" i="3"/>
  <c r="AG98" i="3"/>
  <c r="AH98" i="3"/>
  <c r="AJ98" i="3"/>
  <c r="AK98" i="3"/>
  <c r="AM98" i="3"/>
  <c r="AN98" i="3"/>
  <c r="AP98" i="3"/>
  <c r="AQ98" i="3"/>
  <c r="AS98" i="3"/>
  <c r="AT98" i="3"/>
  <c r="AV98" i="3"/>
  <c r="AW98" i="3"/>
  <c r="AY98" i="3"/>
  <c r="AZ98" i="3"/>
  <c r="BB98" i="3"/>
  <c r="BC98" i="3"/>
  <c r="BE98" i="3"/>
  <c r="BF98" i="3"/>
  <c r="BH98" i="3"/>
  <c r="BI98" i="3"/>
  <c r="BK98" i="3"/>
  <c r="BL98" i="3"/>
  <c r="BN98" i="3"/>
  <c r="BO98" i="3"/>
  <c r="BQ98" i="3"/>
  <c r="BR98" i="3"/>
  <c r="BT98" i="3"/>
  <c r="BU98" i="3"/>
  <c r="BW98" i="3"/>
  <c r="BX98" i="3"/>
  <c r="C99" i="3"/>
  <c r="D99" i="3"/>
  <c r="F99" i="3"/>
  <c r="G99" i="3"/>
  <c r="I99" i="3"/>
  <c r="J99" i="3"/>
  <c r="L99" i="3"/>
  <c r="M99" i="3"/>
  <c r="O99" i="3"/>
  <c r="P99" i="3"/>
  <c r="R99" i="3"/>
  <c r="S99" i="3"/>
  <c r="U99" i="3"/>
  <c r="V99" i="3"/>
  <c r="X99" i="3"/>
  <c r="Y99" i="3"/>
  <c r="AA99" i="3"/>
  <c r="AB99" i="3"/>
  <c r="AD99" i="3"/>
  <c r="AE99" i="3"/>
  <c r="AG99" i="3"/>
  <c r="AH99" i="3"/>
  <c r="AJ99" i="3"/>
  <c r="AK99" i="3"/>
  <c r="AM99" i="3"/>
  <c r="AN99" i="3"/>
  <c r="AP99" i="3"/>
  <c r="AQ99" i="3"/>
  <c r="AS99" i="3"/>
  <c r="AT99" i="3"/>
  <c r="AV99" i="3"/>
  <c r="AW99" i="3"/>
  <c r="AY99" i="3"/>
  <c r="AZ99" i="3"/>
  <c r="BB99" i="3"/>
  <c r="BC99" i="3"/>
  <c r="BE99" i="3"/>
  <c r="BF99" i="3"/>
  <c r="BH99" i="3"/>
  <c r="BI99" i="3"/>
  <c r="BK99" i="3"/>
  <c r="BL99" i="3"/>
  <c r="BN99" i="3"/>
  <c r="BO99" i="3"/>
  <c r="BQ99" i="3"/>
  <c r="BR99" i="3"/>
  <c r="BT99" i="3"/>
  <c r="BU99" i="3"/>
  <c r="BW99" i="3"/>
  <c r="BX99" i="3"/>
  <c r="C100" i="3"/>
  <c r="D100" i="3"/>
  <c r="F100" i="3"/>
  <c r="G100" i="3"/>
  <c r="I100" i="3"/>
  <c r="J100" i="3"/>
  <c r="L100" i="3"/>
  <c r="M100" i="3"/>
  <c r="O100" i="3"/>
  <c r="P100" i="3"/>
  <c r="R100" i="3"/>
  <c r="S100" i="3"/>
  <c r="U100" i="3"/>
  <c r="V100" i="3"/>
  <c r="X100" i="3"/>
  <c r="Y100" i="3"/>
  <c r="AA100" i="3"/>
  <c r="AB100" i="3"/>
  <c r="AD100" i="3"/>
  <c r="AE100" i="3"/>
  <c r="AG100" i="3"/>
  <c r="AH100" i="3"/>
  <c r="AJ100" i="3"/>
  <c r="AK100" i="3"/>
  <c r="AM100" i="3"/>
  <c r="AN100" i="3"/>
  <c r="AP100" i="3"/>
  <c r="AQ100" i="3"/>
  <c r="AS100" i="3"/>
  <c r="AT100" i="3"/>
  <c r="AV100" i="3"/>
  <c r="AW100" i="3"/>
  <c r="AY100" i="3"/>
  <c r="AZ100" i="3"/>
  <c r="BB100" i="3"/>
  <c r="BC100" i="3"/>
  <c r="BE100" i="3"/>
  <c r="BF100" i="3"/>
  <c r="BH100" i="3"/>
  <c r="BI100" i="3"/>
  <c r="BK100" i="3"/>
  <c r="BL100" i="3"/>
  <c r="BN100" i="3"/>
  <c r="BO100" i="3"/>
  <c r="BQ100" i="3"/>
  <c r="BR100" i="3"/>
  <c r="BT100" i="3"/>
  <c r="BU100" i="3"/>
  <c r="BW100" i="3"/>
  <c r="BX100" i="3"/>
  <c r="C101" i="3"/>
  <c r="D101" i="3"/>
  <c r="F101" i="3"/>
  <c r="G101" i="3"/>
  <c r="I101" i="3"/>
  <c r="J101" i="3"/>
  <c r="L101" i="3"/>
  <c r="M101" i="3"/>
  <c r="O101" i="3"/>
  <c r="P101" i="3"/>
  <c r="R101" i="3"/>
  <c r="S101" i="3"/>
  <c r="U101" i="3"/>
  <c r="V101" i="3"/>
  <c r="X101" i="3"/>
  <c r="Y101" i="3"/>
  <c r="AA101" i="3"/>
  <c r="AB101" i="3"/>
  <c r="AD101" i="3"/>
  <c r="AE101" i="3"/>
  <c r="AG101" i="3"/>
  <c r="AH101" i="3"/>
  <c r="AJ101" i="3"/>
  <c r="AK101" i="3"/>
  <c r="AM101" i="3"/>
  <c r="AN101" i="3"/>
  <c r="AP101" i="3"/>
  <c r="AQ101" i="3"/>
  <c r="AS101" i="3"/>
  <c r="AT101" i="3"/>
  <c r="AV101" i="3"/>
  <c r="AW101" i="3"/>
  <c r="AY101" i="3"/>
  <c r="AZ101" i="3"/>
  <c r="BB101" i="3"/>
  <c r="BC101" i="3"/>
  <c r="BE101" i="3"/>
  <c r="BF101" i="3"/>
  <c r="BH101" i="3"/>
  <c r="BI101" i="3"/>
  <c r="BK101" i="3"/>
  <c r="BL101" i="3"/>
  <c r="BN101" i="3"/>
  <c r="BO101" i="3"/>
  <c r="BQ101" i="3"/>
  <c r="BR101" i="3"/>
  <c r="BT101" i="3"/>
  <c r="BU101" i="3"/>
  <c r="BW101" i="3"/>
  <c r="BX101" i="3"/>
  <c r="C102" i="3"/>
  <c r="D102" i="3"/>
  <c r="F102" i="3"/>
  <c r="G102" i="3"/>
  <c r="I102" i="3"/>
  <c r="J102" i="3"/>
  <c r="L102" i="3"/>
  <c r="M102" i="3"/>
  <c r="O102" i="3"/>
  <c r="P102" i="3"/>
  <c r="R102" i="3"/>
  <c r="S102" i="3"/>
  <c r="U102" i="3"/>
  <c r="V102" i="3"/>
  <c r="X102" i="3"/>
  <c r="Y102" i="3"/>
  <c r="AA102" i="3"/>
  <c r="AB102" i="3"/>
  <c r="AD102" i="3"/>
  <c r="AE102" i="3"/>
  <c r="AG102" i="3"/>
  <c r="AH102" i="3"/>
  <c r="AJ102" i="3"/>
  <c r="AK102" i="3"/>
  <c r="AM102" i="3"/>
  <c r="AN102" i="3"/>
  <c r="AP102" i="3"/>
  <c r="AQ102" i="3"/>
  <c r="AS102" i="3"/>
  <c r="AT102" i="3"/>
  <c r="AV102" i="3"/>
  <c r="AW102" i="3"/>
  <c r="AY102" i="3"/>
  <c r="AZ102" i="3"/>
  <c r="BB102" i="3"/>
  <c r="BC102" i="3"/>
  <c r="BE102" i="3"/>
  <c r="BF102" i="3"/>
  <c r="BH102" i="3"/>
  <c r="BI102" i="3"/>
  <c r="BK102" i="3"/>
  <c r="BL102" i="3"/>
  <c r="BN102" i="3"/>
  <c r="BO102" i="3"/>
  <c r="BQ102" i="3"/>
  <c r="BR102" i="3"/>
  <c r="BT102" i="3"/>
  <c r="BU102" i="3"/>
  <c r="BW102" i="3"/>
  <c r="BX102" i="3"/>
  <c r="C103" i="3"/>
  <c r="D103" i="3"/>
  <c r="F103" i="3"/>
  <c r="G103" i="3"/>
  <c r="I103" i="3"/>
  <c r="J103" i="3"/>
  <c r="L103" i="3"/>
  <c r="M103" i="3"/>
  <c r="O103" i="3"/>
  <c r="P103" i="3"/>
  <c r="R103" i="3"/>
  <c r="S103" i="3"/>
  <c r="U103" i="3"/>
  <c r="V103" i="3"/>
  <c r="X103" i="3"/>
  <c r="Y103" i="3"/>
  <c r="AA103" i="3"/>
  <c r="AB103" i="3"/>
  <c r="AD103" i="3"/>
  <c r="AE103" i="3"/>
  <c r="AG103" i="3"/>
  <c r="AH103" i="3"/>
  <c r="AJ103" i="3"/>
  <c r="AK103" i="3"/>
  <c r="AM103" i="3"/>
  <c r="AN103" i="3"/>
  <c r="AP103" i="3"/>
  <c r="AQ103" i="3"/>
  <c r="AS103" i="3"/>
  <c r="AT103" i="3"/>
  <c r="AV103" i="3"/>
  <c r="AW103" i="3"/>
  <c r="AY103" i="3"/>
  <c r="AZ103" i="3"/>
  <c r="BB103" i="3"/>
  <c r="BC103" i="3"/>
  <c r="BE103" i="3"/>
  <c r="BF103" i="3"/>
  <c r="BH103" i="3"/>
  <c r="BI103" i="3"/>
  <c r="BK103" i="3"/>
  <c r="BL103" i="3"/>
  <c r="BN103" i="3"/>
  <c r="BO103" i="3"/>
  <c r="BQ103" i="3"/>
  <c r="BR103" i="3"/>
  <c r="BT103" i="3"/>
  <c r="BU103" i="3"/>
  <c r="BW103" i="3"/>
  <c r="BX103" i="3"/>
  <c r="C104" i="3"/>
  <c r="D104" i="3"/>
  <c r="F104" i="3"/>
  <c r="G104" i="3"/>
  <c r="I104" i="3"/>
  <c r="J104" i="3"/>
  <c r="L104" i="3"/>
  <c r="M104" i="3"/>
  <c r="O104" i="3"/>
  <c r="P104" i="3"/>
  <c r="R104" i="3"/>
  <c r="S104" i="3"/>
  <c r="U104" i="3"/>
  <c r="V104" i="3"/>
  <c r="X104" i="3"/>
  <c r="Y104" i="3"/>
  <c r="AA104" i="3"/>
  <c r="AB104" i="3"/>
  <c r="AD104" i="3"/>
  <c r="AE104" i="3"/>
  <c r="AG104" i="3"/>
  <c r="AH104" i="3"/>
  <c r="AJ104" i="3"/>
  <c r="AK104" i="3"/>
  <c r="AM104" i="3"/>
  <c r="AN104" i="3"/>
  <c r="AP104" i="3"/>
  <c r="AQ104" i="3"/>
  <c r="AS104" i="3"/>
  <c r="AT104" i="3"/>
  <c r="AV104" i="3"/>
  <c r="AW104" i="3"/>
  <c r="AY104" i="3"/>
  <c r="AZ104" i="3"/>
  <c r="BB104" i="3"/>
  <c r="BC104" i="3"/>
  <c r="BE104" i="3"/>
  <c r="BF104" i="3"/>
  <c r="BH104" i="3"/>
  <c r="BI104" i="3"/>
  <c r="BK104" i="3"/>
  <c r="BL104" i="3"/>
  <c r="BN104" i="3"/>
  <c r="BO104" i="3"/>
  <c r="BQ104" i="3"/>
  <c r="BR104" i="3"/>
  <c r="BT104" i="3"/>
  <c r="BU104" i="3"/>
  <c r="BW104" i="3"/>
  <c r="BX104" i="3"/>
  <c r="C105" i="3"/>
  <c r="D105" i="3"/>
  <c r="F105" i="3"/>
  <c r="G105" i="3"/>
  <c r="I105" i="3"/>
  <c r="J105" i="3"/>
  <c r="L105" i="3"/>
  <c r="M105" i="3"/>
  <c r="O105" i="3"/>
  <c r="P105" i="3"/>
  <c r="R105" i="3"/>
  <c r="S105" i="3"/>
  <c r="U105" i="3"/>
  <c r="V105" i="3"/>
  <c r="X105" i="3"/>
  <c r="Y105" i="3"/>
  <c r="AA105" i="3"/>
  <c r="AB105" i="3"/>
  <c r="AD105" i="3"/>
  <c r="AE105" i="3"/>
  <c r="AG105" i="3"/>
  <c r="AH105" i="3"/>
  <c r="AJ105" i="3"/>
  <c r="AK105" i="3"/>
  <c r="AM105" i="3"/>
  <c r="AN105" i="3"/>
  <c r="AP105" i="3"/>
  <c r="AQ105" i="3"/>
  <c r="AS105" i="3"/>
  <c r="AT105" i="3"/>
  <c r="AV105" i="3"/>
  <c r="AW105" i="3"/>
  <c r="AY105" i="3"/>
  <c r="AZ105" i="3"/>
  <c r="BB105" i="3"/>
  <c r="BC105" i="3"/>
  <c r="BE105" i="3"/>
  <c r="BF105" i="3"/>
  <c r="BH105" i="3"/>
  <c r="BI105" i="3"/>
  <c r="BK105" i="3"/>
  <c r="BL105" i="3"/>
  <c r="BN105" i="3"/>
  <c r="BO105" i="3"/>
  <c r="BQ105" i="3"/>
  <c r="BR105" i="3"/>
  <c r="BT105" i="3"/>
  <c r="BU105" i="3"/>
  <c r="BW105" i="3"/>
  <c r="BX105" i="3"/>
  <c r="C106" i="3"/>
  <c r="D106" i="3"/>
  <c r="F106" i="3"/>
  <c r="G106" i="3"/>
  <c r="I106" i="3"/>
  <c r="J106" i="3"/>
  <c r="L106" i="3"/>
  <c r="M106" i="3"/>
  <c r="O106" i="3"/>
  <c r="P106" i="3"/>
  <c r="R106" i="3"/>
  <c r="S106" i="3"/>
  <c r="U106" i="3"/>
  <c r="V106" i="3"/>
  <c r="X106" i="3"/>
  <c r="Y106" i="3"/>
  <c r="AA106" i="3"/>
  <c r="AB106" i="3"/>
  <c r="AD106" i="3"/>
  <c r="AE106" i="3"/>
  <c r="AG106" i="3"/>
  <c r="AH106" i="3"/>
  <c r="AJ106" i="3"/>
  <c r="AK106" i="3"/>
  <c r="AM106" i="3"/>
  <c r="AN106" i="3"/>
  <c r="AP106" i="3"/>
  <c r="AQ106" i="3"/>
  <c r="AS106" i="3"/>
  <c r="AT106" i="3"/>
  <c r="AV106" i="3"/>
  <c r="AW106" i="3"/>
  <c r="AY106" i="3"/>
  <c r="AZ106" i="3"/>
  <c r="BB106" i="3"/>
  <c r="BC106" i="3"/>
  <c r="BE106" i="3"/>
  <c r="BF106" i="3"/>
  <c r="BH106" i="3"/>
  <c r="BI106" i="3"/>
  <c r="BK106" i="3"/>
  <c r="BL106" i="3"/>
  <c r="BN106" i="3"/>
  <c r="BO106" i="3"/>
  <c r="BQ106" i="3"/>
  <c r="BR106" i="3"/>
  <c r="BT106" i="3"/>
  <c r="BU106" i="3"/>
  <c r="BW106" i="3"/>
  <c r="BX106" i="3"/>
  <c r="C107" i="3"/>
  <c r="D107" i="3"/>
  <c r="F107" i="3"/>
  <c r="G107" i="3"/>
  <c r="I107" i="3"/>
  <c r="J107" i="3"/>
  <c r="L107" i="3"/>
  <c r="M107" i="3"/>
  <c r="O107" i="3"/>
  <c r="P107" i="3"/>
  <c r="R107" i="3"/>
  <c r="S107" i="3"/>
  <c r="U107" i="3"/>
  <c r="V107" i="3"/>
  <c r="X107" i="3"/>
  <c r="Y107" i="3"/>
  <c r="AA107" i="3"/>
  <c r="AB107" i="3"/>
  <c r="AD107" i="3"/>
  <c r="AE107" i="3"/>
  <c r="AG107" i="3"/>
  <c r="AH107" i="3"/>
  <c r="AJ107" i="3"/>
  <c r="AK107" i="3"/>
  <c r="AM107" i="3"/>
  <c r="AN107" i="3"/>
  <c r="AP107" i="3"/>
  <c r="AQ107" i="3"/>
  <c r="AS107" i="3"/>
  <c r="AT107" i="3"/>
  <c r="AV107" i="3"/>
  <c r="AW107" i="3"/>
  <c r="AY107" i="3"/>
  <c r="AZ107" i="3"/>
  <c r="BB107" i="3"/>
  <c r="BC107" i="3"/>
  <c r="BE107" i="3"/>
  <c r="BF107" i="3"/>
  <c r="BH107" i="3"/>
  <c r="BI107" i="3"/>
  <c r="BK107" i="3"/>
  <c r="BL107" i="3"/>
  <c r="BN107" i="3"/>
  <c r="BO107" i="3"/>
  <c r="BQ107" i="3"/>
  <c r="BR107" i="3"/>
  <c r="BT107" i="3"/>
  <c r="BU107" i="3"/>
  <c r="BW107" i="3"/>
  <c r="BX107" i="3"/>
  <c r="C108" i="3"/>
  <c r="D108" i="3"/>
  <c r="F108" i="3"/>
  <c r="G108" i="3"/>
  <c r="I108" i="3"/>
  <c r="J108" i="3"/>
  <c r="L108" i="3"/>
  <c r="M108" i="3"/>
  <c r="O108" i="3"/>
  <c r="P108" i="3"/>
  <c r="R108" i="3"/>
  <c r="S108" i="3"/>
  <c r="U108" i="3"/>
  <c r="V108" i="3"/>
  <c r="X108" i="3"/>
  <c r="Y108" i="3"/>
  <c r="AA108" i="3"/>
  <c r="AB108" i="3"/>
  <c r="AD108" i="3"/>
  <c r="AE108" i="3"/>
  <c r="AG108" i="3"/>
  <c r="AH108" i="3"/>
  <c r="AJ108" i="3"/>
  <c r="AK108" i="3"/>
  <c r="AM108" i="3"/>
  <c r="AN108" i="3"/>
  <c r="AP108" i="3"/>
  <c r="AQ108" i="3"/>
  <c r="AS108" i="3"/>
  <c r="AT108" i="3"/>
  <c r="AV108" i="3"/>
  <c r="AW108" i="3"/>
  <c r="AY108" i="3"/>
  <c r="AZ108" i="3"/>
  <c r="BB108" i="3"/>
  <c r="BC108" i="3"/>
  <c r="BE108" i="3"/>
  <c r="BF108" i="3"/>
  <c r="BH108" i="3"/>
  <c r="BI108" i="3"/>
  <c r="BK108" i="3"/>
  <c r="BL108" i="3"/>
  <c r="BN108" i="3"/>
  <c r="BO108" i="3"/>
  <c r="BQ108" i="3"/>
  <c r="BR108" i="3"/>
  <c r="BT108" i="3"/>
  <c r="BU108" i="3"/>
  <c r="BW108" i="3"/>
  <c r="BX108" i="3"/>
  <c r="C109" i="3"/>
  <c r="D109" i="3"/>
  <c r="F109" i="3"/>
  <c r="G109" i="3"/>
  <c r="I109" i="3"/>
  <c r="J109" i="3"/>
  <c r="L109" i="3"/>
  <c r="M109" i="3"/>
  <c r="O109" i="3"/>
  <c r="P109" i="3"/>
  <c r="R109" i="3"/>
  <c r="S109" i="3"/>
  <c r="U109" i="3"/>
  <c r="V109" i="3"/>
  <c r="X109" i="3"/>
  <c r="Y109" i="3"/>
  <c r="AA109" i="3"/>
  <c r="AB109" i="3"/>
  <c r="AD109" i="3"/>
  <c r="AE109" i="3"/>
  <c r="AG109" i="3"/>
  <c r="AH109" i="3"/>
  <c r="AJ109" i="3"/>
  <c r="AK109" i="3"/>
  <c r="AM109" i="3"/>
  <c r="AN109" i="3"/>
  <c r="AP109" i="3"/>
  <c r="AQ109" i="3"/>
  <c r="AS109" i="3"/>
  <c r="AT109" i="3"/>
  <c r="AV109" i="3"/>
  <c r="AW109" i="3"/>
  <c r="AY109" i="3"/>
  <c r="AZ109" i="3"/>
  <c r="BB109" i="3"/>
  <c r="BC109" i="3"/>
  <c r="BE109" i="3"/>
  <c r="BF109" i="3"/>
  <c r="BH109" i="3"/>
  <c r="BI109" i="3"/>
  <c r="BK109" i="3"/>
  <c r="BL109" i="3"/>
  <c r="BN109" i="3"/>
  <c r="BO109" i="3"/>
  <c r="BQ109" i="3"/>
  <c r="BR109" i="3"/>
  <c r="BT109" i="3"/>
  <c r="BU109" i="3"/>
  <c r="BW109" i="3"/>
  <c r="BX109" i="3"/>
  <c r="C110" i="3"/>
  <c r="D110" i="3"/>
  <c r="F110" i="3"/>
  <c r="G110" i="3"/>
  <c r="I110" i="3"/>
  <c r="J110" i="3"/>
  <c r="L110" i="3"/>
  <c r="M110" i="3"/>
  <c r="O110" i="3"/>
  <c r="P110" i="3"/>
  <c r="R110" i="3"/>
  <c r="S110" i="3"/>
  <c r="U110" i="3"/>
  <c r="V110" i="3"/>
  <c r="X110" i="3"/>
  <c r="Y110" i="3"/>
  <c r="AA110" i="3"/>
  <c r="AB110" i="3"/>
  <c r="AD110" i="3"/>
  <c r="AE110" i="3"/>
  <c r="AG110" i="3"/>
  <c r="AH110" i="3"/>
  <c r="AJ110" i="3"/>
  <c r="AK110" i="3"/>
  <c r="AM110" i="3"/>
  <c r="AN110" i="3"/>
  <c r="AP110" i="3"/>
  <c r="AQ110" i="3"/>
  <c r="AS110" i="3"/>
  <c r="AT110" i="3"/>
  <c r="AV110" i="3"/>
  <c r="AW110" i="3"/>
  <c r="AY110" i="3"/>
  <c r="AZ110" i="3"/>
  <c r="BB110" i="3"/>
  <c r="BC110" i="3"/>
  <c r="BE110" i="3"/>
  <c r="BF110" i="3"/>
  <c r="BH110" i="3"/>
  <c r="BI110" i="3"/>
  <c r="BK110" i="3"/>
  <c r="BL110" i="3"/>
  <c r="BN110" i="3"/>
  <c r="BO110" i="3"/>
  <c r="BQ110" i="3"/>
  <c r="BR110" i="3"/>
  <c r="BT110" i="3"/>
  <c r="BU110" i="3"/>
  <c r="BW110" i="3"/>
  <c r="BX110" i="3"/>
  <c r="C111" i="3"/>
  <c r="D111" i="3"/>
  <c r="F111" i="3"/>
  <c r="G111" i="3"/>
  <c r="I111" i="3"/>
  <c r="J111" i="3"/>
  <c r="L111" i="3"/>
  <c r="M111" i="3"/>
  <c r="O111" i="3"/>
  <c r="P111" i="3"/>
  <c r="R111" i="3"/>
  <c r="S111" i="3"/>
  <c r="U111" i="3"/>
  <c r="V111" i="3"/>
  <c r="X111" i="3"/>
  <c r="Y111" i="3"/>
  <c r="AA111" i="3"/>
  <c r="AB111" i="3"/>
  <c r="AD111" i="3"/>
  <c r="AE111" i="3"/>
  <c r="AG111" i="3"/>
  <c r="AH111" i="3"/>
  <c r="AJ111" i="3"/>
  <c r="AK111" i="3"/>
  <c r="AM111" i="3"/>
  <c r="AN111" i="3"/>
  <c r="AP111" i="3"/>
  <c r="AQ111" i="3"/>
  <c r="AS111" i="3"/>
  <c r="AT111" i="3"/>
  <c r="AV111" i="3"/>
  <c r="AW111" i="3"/>
  <c r="AY111" i="3"/>
  <c r="AZ111" i="3"/>
  <c r="BB111" i="3"/>
  <c r="BC111" i="3"/>
  <c r="BE111" i="3"/>
  <c r="BF111" i="3"/>
  <c r="BH111" i="3"/>
  <c r="BI111" i="3"/>
  <c r="BK111" i="3"/>
  <c r="BL111" i="3"/>
  <c r="BN111" i="3"/>
  <c r="BO111" i="3"/>
  <c r="BQ111" i="3"/>
  <c r="BR111" i="3"/>
  <c r="BT111" i="3"/>
  <c r="BU111" i="3"/>
  <c r="BW111" i="3"/>
  <c r="BX111" i="3"/>
  <c r="C112" i="3"/>
  <c r="D112" i="3"/>
  <c r="F112" i="3"/>
  <c r="G112" i="3"/>
  <c r="I112" i="3"/>
  <c r="J112" i="3"/>
  <c r="L112" i="3"/>
  <c r="M112" i="3"/>
  <c r="O112" i="3"/>
  <c r="P112" i="3"/>
  <c r="R112" i="3"/>
  <c r="S112" i="3"/>
  <c r="U112" i="3"/>
  <c r="V112" i="3"/>
  <c r="X112" i="3"/>
  <c r="Y112" i="3"/>
  <c r="AA112" i="3"/>
  <c r="AB112" i="3"/>
  <c r="AD112" i="3"/>
  <c r="AE112" i="3"/>
  <c r="AG112" i="3"/>
  <c r="AH112" i="3"/>
  <c r="AJ112" i="3"/>
  <c r="AK112" i="3"/>
  <c r="AM112" i="3"/>
  <c r="AN112" i="3"/>
  <c r="AP112" i="3"/>
  <c r="AQ112" i="3"/>
  <c r="AS112" i="3"/>
  <c r="AT112" i="3"/>
  <c r="AV112" i="3"/>
  <c r="AW112" i="3"/>
  <c r="AY112" i="3"/>
  <c r="AZ112" i="3"/>
  <c r="BB112" i="3"/>
  <c r="BC112" i="3"/>
  <c r="BE112" i="3"/>
  <c r="BF112" i="3"/>
  <c r="BH112" i="3"/>
  <c r="BI112" i="3"/>
  <c r="BK112" i="3"/>
  <c r="BL112" i="3"/>
  <c r="BN112" i="3"/>
  <c r="BO112" i="3"/>
  <c r="BQ112" i="3"/>
  <c r="BR112" i="3"/>
  <c r="BT112" i="3"/>
  <c r="BU112" i="3"/>
  <c r="BW112" i="3"/>
  <c r="BX112" i="3"/>
  <c r="C113" i="3"/>
  <c r="D113" i="3"/>
  <c r="F113" i="3"/>
  <c r="G113" i="3"/>
  <c r="I113" i="3"/>
  <c r="J113" i="3"/>
  <c r="L113" i="3"/>
  <c r="M113" i="3"/>
  <c r="O113" i="3"/>
  <c r="P113" i="3"/>
  <c r="R113" i="3"/>
  <c r="S113" i="3"/>
  <c r="U113" i="3"/>
  <c r="V113" i="3"/>
  <c r="X113" i="3"/>
  <c r="Y113" i="3"/>
  <c r="AA113" i="3"/>
  <c r="AB113" i="3"/>
  <c r="AD113" i="3"/>
  <c r="AE113" i="3"/>
  <c r="AG113" i="3"/>
  <c r="AH113" i="3"/>
  <c r="AJ113" i="3"/>
  <c r="AK113" i="3"/>
  <c r="AM113" i="3"/>
  <c r="AN113" i="3"/>
  <c r="AP113" i="3"/>
  <c r="AQ113" i="3"/>
  <c r="AS113" i="3"/>
  <c r="AT113" i="3"/>
  <c r="AV113" i="3"/>
  <c r="AW113" i="3"/>
  <c r="AY113" i="3"/>
  <c r="AZ113" i="3"/>
  <c r="BB113" i="3"/>
  <c r="BC113" i="3"/>
  <c r="BE113" i="3"/>
  <c r="BF113" i="3"/>
  <c r="BH113" i="3"/>
  <c r="BI113" i="3"/>
  <c r="BK113" i="3"/>
  <c r="BL113" i="3"/>
  <c r="BN113" i="3"/>
  <c r="BO113" i="3"/>
  <c r="BQ113" i="3"/>
  <c r="BR113" i="3"/>
  <c r="BT113" i="3"/>
  <c r="BU113" i="3"/>
  <c r="BW113" i="3"/>
  <c r="BX113" i="3"/>
  <c r="C114" i="3"/>
  <c r="D114" i="3"/>
  <c r="F114" i="3"/>
  <c r="G114" i="3"/>
  <c r="I114" i="3"/>
  <c r="J114" i="3"/>
  <c r="L114" i="3"/>
  <c r="M114" i="3"/>
  <c r="O114" i="3"/>
  <c r="P114" i="3"/>
  <c r="R114" i="3"/>
  <c r="S114" i="3"/>
  <c r="U114" i="3"/>
  <c r="V114" i="3"/>
  <c r="X114" i="3"/>
  <c r="Y114" i="3"/>
  <c r="AA114" i="3"/>
  <c r="AB114" i="3"/>
  <c r="AD114" i="3"/>
  <c r="AE114" i="3"/>
  <c r="AG114" i="3"/>
  <c r="AH114" i="3"/>
  <c r="AJ114" i="3"/>
  <c r="AK114" i="3"/>
  <c r="AM114" i="3"/>
  <c r="AN114" i="3"/>
  <c r="AP114" i="3"/>
  <c r="AQ114" i="3"/>
  <c r="AS114" i="3"/>
  <c r="AT114" i="3"/>
  <c r="AV114" i="3"/>
  <c r="AW114" i="3"/>
  <c r="AY114" i="3"/>
  <c r="AZ114" i="3"/>
  <c r="BB114" i="3"/>
  <c r="BC114" i="3"/>
  <c r="BE114" i="3"/>
  <c r="BF114" i="3"/>
  <c r="BH114" i="3"/>
  <c r="BI114" i="3"/>
  <c r="BK114" i="3"/>
  <c r="BL114" i="3"/>
  <c r="BN114" i="3"/>
  <c r="BO114" i="3"/>
  <c r="BQ114" i="3"/>
  <c r="BR114" i="3"/>
  <c r="BT114" i="3"/>
  <c r="BU114" i="3"/>
  <c r="BW114" i="3"/>
  <c r="BX114" i="3"/>
  <c r="C115" i="3"/>
  <c r="D115" i="3"/>
  <c r="F115" i="3"/>
  <c r="G115" i="3"/>
  <c r="I115" i="3"/>
  <c r="J115" i="3"/>
  <c r="L115" i="3"/>
  <c r="M115" i="3"/>
  <c r="O115" i="3"/>
  <c r="P115" i="3"/>
  <c r="R115" i="3"/>
  <c r="S115" i="3"/>
  <c r="U115" i="3"/>
  <c r="V115" i="3"/>
  <c r="X115" i="3"/>
  <c r="Y115" i="3"/>
  <c r="AA115" i="3"/>
  <c r="AB115" i="3"/>
  <c r="AD115" i="3"/>
  <c r="AE115" i="3"/>
  <c r="AG115" i="3"/>
  <c r="AH115" i="3"/>
  <c r="AJ115" i="3"/>
  <c r="AK115" i="3"/>
  <c r="AM115" i="3"/>
  <c r="AN115" i="3"/>
  <c r="AP115" i="3"/>
  <c r="AQ115" i="3"/>
  <c r="AS115" i="3"/>
  <c r="AT115" i="3"/>
  <c r="AV115" i="3"/>
  <c r="AW115" i="3"/>
  <c r="AY115" i="3"/>
  <c r="AZ115" i="3"/>
  <c r="BB115" i="3"/>
  <c r="BC115" i="3"/>
  <c r="BE115" i="3"/>
  <c r="BF115" i="3"/>
  <c r="BH115" i="3"/>
  <c r="BI115" i="3"/>
  <c r="BK115" i="3"/>
  <c r="BL115" i="3"/>
  <c r="BN115" i="3"/>
  <c r="BO115" i="3"/>
  <c r="BQ115" i="3"/>
  <c r="BR115" i="3"/>
  <c r="BT115" i="3"/>
  <c r="BU115" i="3"/>
  <c r="BW115" i="3"/>
  <c r="BX115" i="3"/>
  <c r="C116" i="3"/>
  <c r="D116" i="3"/>
  <c r="F116" i="3"/>
  <c r="G116" i="3"/>
  <c r="I116" i="3"/>
  <c r="J116" i="3"/>
  <c r="L116" i="3"/>
  <c r="M116" i="3"/>
  <c r="O116" i="3"/>
  <c r="P116" i="3"/>
  <c r="R116" i="3"/>
  <c r="S116" i="3"/>
  <c r="U116" i="3"/>
  <c r="V116" i="3"/>
  <c r="X116" i="3"/>
  <c r="Y116" i="3"/>
  <c r="AA116" i="3"/>
  <c r="AB116" i="3"/>
  <c r="AD116" i="3"/>
  <c r="AE116" i="3"/>
  <c r="AG116" i="3"/>
  <c r="AH116" i="3"/>
  <c r="AJ116" i="3"/>
  <c r="AK116" i="3"/>
  <c r="AM116" i="3"/>
  <c r="AN116" i="3"/>
  <c r="AP116" i="3"/>
  <c r="AQ116" i="3"/>
  <c r="AS116" i="3"/>
  <c r="AT116" i="3"/>
  <c r="AV116" i="3"/>
  <c r="AW116" i="3"/>
  <c r="AY116" i="3"/>
  <c r="AZ116" i="3"/>
  <c r="BB116" i="3"/>
  <c r="BC116" i="3"/>
  <c r="BE116" i="3"/>
  <c r="BF116" i="3"/>
  <c r="BH116" i="3"/>
  <c r="BI116" i="3"/>
  <c r="BK116" i="3"/>
  <c r="BL116" i="3"/>
  <c r="BN116" i="3"/>
  <c r="BO116" i="3"/>
  <c r="BQ116" i="3"/>
  <c r="BR116" i="3"/>
  <c r="BT116" i="3"/>
  <c r="BU116" i="3"/>
  <c r="BW116" i="3"/>
  <c r="BX116" i="3"/>
  <c r="C117" i="3"/>
  <c r="D117" i="3"/>
  <c r="F117" i="3"/>
  <c r="G117" i="3"/>
  <c r="I117" i="3"/>
  <c r="J117" i="3"/>
  <c r="L117" i="3"/>
  <c r="M117" i="3"/>
  <c r="O117" i="3"/>
  <c r="P117" i="3"/>
  <c r="R117" i="3"/>
  <c r="S117" i="3"/>
  <c r="U117" i="3"/>
  <c r="V117" i="3"/>
  <c r="X117" i="3"/>
  <c r="Y117" i="3"/>
  <c r="AA117" i="3"/>
  <c r="AB117" i="3"/>
  <c r="AD117" i="3"/>
  <c r="AE117" i="3"/>
  <c r="AG117" i="3"/>
  <c r="AH117" i="3"/>
  <c r="AJ117" i="3"/>
  <c r="AK117" i="3"/>
  <c r="AM117" i="3"/>
  <c r="AN117" i="3"/>
  <c r="AP117" i="3"/>
  <c r="AQ117" i="3"/>
  <c r="AS117" i="3"/>
  <c r="AT117" i="3"/>
  <c r="AV117" i="3"/>
  <c r="AW117" i="3"/>
  <c r="AY117" i="3"/>
  <c r="AZ117" i="3"/>
  <c r="BB117" i="3"/>
  <c r="BC117" i="3"/>
  <c r="BE117" i="3"/>
  <c r="BF117" i="3"/>
  <c r="BH117" i="3"/>
  <c r="BI117" i="3"/>
  <c r="BK117" i="3"/>
  <c r="BL117" i="3"/>
  <c r="BN117" i="3"/>
  <c r="BO117" i="3"/>
  <c r="BQ117" i="3"/>
  <c r="BR117" i="3"/>
  <c r="BT117" i="3"/>
  <c r="BU117" i="3"/>
  <c r="BW117" i="3"/>
  <c r="BX117" i="3"/>
  <c r="C118" i="3"/>
  <c r="D118" i="3"/>
  <c r="F118" i="3"/>
  <c r="G118" i="3"/>
  <c r="I118" i="3"/>
  <c r="J118" i="3"/>
  <c r="L118" i="3"/>
  <c r="M118" i="3"/>
  <c r="O118" i="3"/>
  <c r="P118" i="3"/>
  <c r="R118" i="3"/>
  <c r="S118" i="3"/>
  <c r="U118" i="3"/>
  <c r="V118" i="3"/>
  <c r="X118" i="3"/>
  <c r="Y118" i="3"/>
  <c r="AA118" i="3"/>
  <c r="AB118" i="3"/>
  <c r="AD118" i="3"/>
  <c r="AE118" i="3"/>
  <c r="AG118" i="3"/>
  <c r="AH118" i="3"/>
  <c r="AJ118" i="3"/>
  <c r="AK118" i="3"/>
  <c r="AM118" i="3"/>
  <c r="AN118" i="3"/>
  <c r="AP118" i="3"/>
  <c r="AQ118" i="3"/>
  <c r="AS118" i="3"/>
  <c r="AT118" i="3"/>
  <c r="AV118" i="3"/>
  <c r="AW118" i="3"/>
  <c r="AY118" i="3"/>
  <c r="AZ118" i="3"/>
  <c r="BB118" i="3"/>
  <c r="BC118" i="3"/>
  <c r="BE118" i="3"/>
  <c r="BF118" i="3"/>
  <c r="BH118" i="3"/>
  <c r="BI118" i="3"/>
  <c r="BK118" i="3"/>
  <c r="BL118" i="3"/>
  <c r="BN118" i="3"/>
  <c r="BO118" i="3"/>
  <c r="BQ118" i="3"/>
  <c r="BR118" i="3"/>
  <c r="BT118" i="3"/>
  <c r="BU118" i="3"/>
  <c r="BW118" i="3"/>
  <c r="BX118" i="3"/>
  <c r="C119" i="3"/>
  <c r="D119" i="3"/>
  <c r="F119" i="3"/>
  <c r="G119" i="3"/>
  <c r="I119" i="3"/>
  <c r="J119" i="3"/>
  <c r="L119" i="3"/>
  <c r="M119" i="3"/>
  <c r="O119" i="3"/>
  <c r="P119" i="3"/>
  <c r="R119" i="3"/>
  <c r="S119" i="3"/>
  <c r="U119" i="3"/>
  <c r="V119" i="3"/>
  <c r="X119" i="3"/>
  <c r="Y119" i="3"/>
  <c r="AA119" i="3"/>
  <c r="AB119" i="3"/>
  <c r="AD119" i="3"/>
  <c r="AE119" i="3"/>
  <c r="AG119" i="3"/>
  <c r="AH119" i="3"/>
  <c r="AJ119" i="3"/>
  <c r="AK119" i="3"/>
  <c r="AM119" i="3"/>
  <c r="AN119" i="3"/>
  <c r="AP119" i="3"/>
  <c r="AQ119" i="3"/>
  <c r="AS119" i="3"/>
  <c r="AT119" i="3"/>
  <c r="AV119" i="3"/>
  <c r="AW119" i="3"/>
  <c r="AY119" i="3"/>
  <c r="AZ119" i="3"/>
  <c r="BB119" i="3"/>
  <c r="BC119" i="3"/>
  <c r="BE119" i="3"/>
  <c r="BF119" i="3"/>
  <c r="BH119" i="3"/>
  <c r="BI119" i="3"/>
  <c r="BK119" i="3"/>
  <c r="BL119" i="3"/>
  <c r="BN119" i="3"/>
  <c r="BO119" i="3"/>
  <c r="BQ119" i="3"/>
  <c r="BR119" i="3"/>
  <c r="BT119" i="3"/>
  <c r="BU119" i="3"/>
  <c r="BW119" i="3"/>
  <c r="BX119" i="3"/>
  <c r="C120" i="3"/>
  <c r="D120" i="3"/>
  <c r="F120" i="3"/>
  <c r="G120" i="3"/>
  <c r="I120" i="3"/>
  <c r="J120" i="3"/>
  <c r="L120" i="3"/>
  <c r="M120" i="3"/>
  <c r="O120" i="3"/>
  <c r="P120" i="3"/>
  <c r="R120" i="3"/>
  <c r="S120" i="3"/>
  <c r="U120" i="3"/>
  <c r="V120" i="3"/>
  <c r="X120" i="3"/>
  <c r="Y120" i="3"/>
  <c r="AA120" i="3"/>
  <c r="AB120" i="3"/>
  <c r="AD120" i="3"/>
  <c r="AE120" i="3"/>
  <c r="AG120" i="3"/>
  <c r="AH120" i="3"/>
  <c r="AJ120" i="3"/>
  <c r="AK120" i="3"/>
  <c r="AM120" i="3"/>
  <c r="AN120" i="3"/>
  <c r="AP120" i="3"/>
  <c r="AQ120" i="3"/>
  <c r="AS120" i="3"/>
  <c r="AT120" i="3"/>
  <c r="AV120" i="3"/>
  <c r="AW120" i="3"/>
  <c r="AY120" i="3"/>
  <c r="AZ120" i="3"/>
  <c r="BB120" i="3"/>
  <c r="BC120" i="3"/>
  <c r="BE120" i="3"/>
  <c r="BF120" i="3"/>
  <c r="BH120" i="3"/>
  <c r="BI120" i="3"/>
  <c r="BK120" i="3"/>
  <c r="BL120" i="3"/>
  <c r="BN120" i="3"/>
  <c r="BO120" i="3"/>
  <c r="BQ120" i="3"/>
  <c r="BR120" i="3"/>
  <c r="BT120" i="3"/>
  <c r="BU120" i="3"/>
  <c r="BW120" i="3"/>
  <c r="BX120" i="3"/>
  <c r="C121" i="3"/>
  <c r="D121" i="3"/>
  <c r="F121" i="3"/>
  <c r="G121" i="3"/>
  <c r="I121" i="3"/>
  <c r="J121" i="3"/>
  <c r="L121" i="3"/>
  <c r="M121" i="3"/>
  <c r="O121" i="3"/>
  <c r="P121" i="3"/>
  <c r="R121" i="3"/>
  <c r="S121" i="3"/>
  <c r="U121" i="3"/>
  <c r="V121" i="3"/>
  <c r="X121" i="3"/>
  <c r="Y121" i="3"/>
  <c r="AA121" i="3"/>
  <c r="AB121" i="3"/>
  <c r="AD121" i="3"/>
  <c r="AE121" i="3"/>
  <c r="AG121" i="3"/>
  <c r="AH121" i="3"/>
  <c r="AJ121" i="3"/>
  <c r="AK121" i="3"/>
  <c r="AM121" i="3"/>
  <c r="AN121" i="3"/>
  <c r="AP121" i="3"/>
  <c r="AQ121" i="3"/>
  <c r="AS121" i="3"/>
  <c r="AT121" i="3"/>
  <c r="AV121" i="3"/>
  <c r="AW121" i="3"/>
  <c r="AY121" i="3"/>
  <c r="AZ121" i="3"/>
  <c r="BB121" i="3"/>
  <c r="BC121" i="3"/>
  <c r="BE121" i="3"/>
  <c r="BF121" i="3"/>
  <c r="BH121" i="3"/>
  <c r="BI121" i="3"/>
  <c r="BK121" i="3"/>
  <c r="BL121" i="3"/>
  <c r="BN121" i="3"/>
  <c r="BO121" i="3"/>
  <c r="BQ121" i="3"/>
  <c r="BR121" i="3"/>
  <c r="BT121" i="3"/>
  <c r="BU121" i="3"/>
  <c r="BW121" i="3"/>
  <c r="BX121" i="3"/>
  <c r="C122" i="3"/>
  <c r="D122" i="3"/>
  <c r="F122" i="3"/>
  <c r="G122" i="3"/>
  <c r="I122" i="3"/>
  <c r="J122" i="3"/>
  <c r="L122" i="3"/>
  <c r="M122" i="3"/>
  <c r="O122" i="3"/>
  <c r="P122" i="3"/>
  <c r="R122" i="3"/>
  <c r="S122" i="3"/>
  <c r="U122" i="3"/>
  <c r="V122" i="3"/>
  <c r="X122" i="3"/>
  <c r="Y122" i="3"/>
  <c r="AA122" i="3"/>
  <c r="AB122" i="3"/>
  <c r="AD122" i="3"/>
  <c r="AE122" i="3"/>
  <c r="AG122" i="3"/>
  <c r="AH122" i="3"/>
  <c r="AJ122" i="3"/>
  <c r="AK122" i="3"/>
  <c r="AM122" i="3"/>
  <c r="AN122" i="3"/>
  <c r="AP122" i="3"/>
  <c r="AQ122" i="3"/>
  <c r="AS122" i="3"/>
  <c r="AT122" i="3"/>
  <c r="AV122" i="3"/>
  <c r="AW122" i="3"/>
  <c r="AY122" i="3"/>
  <c r="AZ122" i="3"/>
  <c r="BB122" i="3"/>
  <c r="BC122" i="3"/>
  <c r="BE122" i="3"/>
  <c r="BF122" i="3"/>
  <c r="BH122" i="3"/>
  <c r="BI122" i="3"/>
  <c r="BK122" i="3"/>
  <c r="BL122" i="3"/>
  <c r="BN122" i="3"/>
  <c r="BO122" i="3"/>
  <c r="BQ122" i="3"/>
  <c r="BR122" i="3"/>
  <c r="BT122" i="3"/>
  <c r="BU122" i="3"/>
  <c r="BW122" i="3"/>
  <c r="BX122" i="3"/>
  <c r="C123" i="3"/>
  <c r="D123" i="3"/>
  <c r="F123" i="3"/>
  <c r="G123" i="3"/>
  <c r="I123" i="3"/>
  <c r="J123" i="3"/>
  <c r="L123" i="3"/>
  <c r="M123" i="3"/>
  <c r="O123" i="3"/>
  <c r="P123" i="3"/>
  <c r="R123" i="3"/>
  <c r="S123" i="3"/>
  <c r="U123" i="3"/>
  <c r="V123" i="3"/>
  <c r="X123" i="3"/>
  <c r="Y123" i="3"/>
  <c r="AA123" i="3"/>
  <c r="AB123" i="3"/>
  <c r="AD123" i="3"/>
  <c r="AE123" i="3"/>
  <c r="AG123" i="3"/>
  <c r="AH123" i="3"/>
  <c r="AJ123" i="3"/>
  <c r="AK123" i="3"/>
  <c r="AM123" i="3"/>
  <c r="AN123" i="3"/>
  <c r="AP123" i="3"/>
  <c r="AQ123" i="3"/>
  <c r="AS123" i="3"/>
  <c r="AT123" i="3"/>
  <c r="AV123" i="3"/>
  <c r="AW123" i="3"/>
  <c r="AY123" i="3"/>
  <c r="AZ123" i="3"/>
  <c r="BB123" i="3"/>
  <c r="BC123" i="3"/>
  <c r="BE123" i="3"/>
  <c r="BF123" i="3"/>
  <c r="BH123" i="3"/>
  <c r="BI123" i="3"/>
  <c r="BK123" i="3"/>
  <c r="BL123" i="3"/>
  <c r="BN123" i="3"/>
  <c r="BO123" i="3"/>
  <c r="BQ123" i="3"/>
  <c r="BR123" i="3"/>
  <c r="BT123" i="3"/>
  <c r="BU123" i="3"/>
  <c r="BW123" i="3"/>
  <c r="BX123" i="3"/>
  <c r="C124" i="3"/>
  <c r="D124" i="3"/>
  <c r="F124" i="3"/>
  <c r="G124" i="3"/>
  <c r="I124" i="3"/>
  <c r="J124" i="3"/>
  <c r="L124" i="3"/>
  <c r="M124" i="3"/>
  <c r="O124" i="3"/>
  <c r="P124" i="3"/>
  <c r="R124" i="3"/>
  <c r="S124" i="3"/>
  <c r="U124" i="3"/>
  <c r="V124" i="3"/>
  <c r="X124" i="3"/>
  <c r="Y124" i="3"/>
  <c r="AA124" i="3"/>
  <c r="AB124" i="3"/>
  <c r="AD124" i="3"/>
  <c r="AE124" i="3"/>
  <c r="AG124" i="3"/>
  <c r="AH124" i="3"/>
  <c r="AJ124" i="3"/>
  <c r="AK124" i="3"/>
  <c r="AM124" i="3"/>
  <c r="AN124" i="3"/>
  <c r="AP124" i="3"/>
  <c r="AQ124" i="3"/>
  <c r="AS124" i="3"/>
  <c r="AT124" i="3"/>
  <c r="AV124" i="3"/>
  <c r="AW124" i="3"/>
  <c r="AY124" i="3"/>
  <c r="AZ124" i="3"/>
  <c r="BB124" i="3"/>
  <c r="BC124" i="3"/>
  <c r="BE124" i="3"/>
  <c r="BF124" i="3"/>
  <c r="BH124" i="3"/>
  <c r="BI124" i="3"/>
  <c r="BK124" i="3"/>
  <c r="BL124" i="3"/>
  <c r="BN124" i="3"/>
  <c r="BO124" i="3"/>
  <c r="BQ124" i="3"/>
  <c r="BR124" i="3"/>
  <c r="BT124" i="3"/>
  <c r="BU124" i="3"/>
  <c r="BW124" i="3"/>
  <c r="BX124" i="3"/>
  <c r="C125" i="3"/>
  <c r="D125" i="3"/>
  <c r="F125" i="3"/>
  <c r="G125" i="3"/>
  <c r="I125" i="3"/>
  <c r="J125" i="3"/>
  <c r="L125" i="3"/>
  <c r="M125" i="3"/>
  <c r="O125" i="3"/>
  <c r="P125" i="3"/>
  <c r="R125" i="3"/>
  <c r="S125" i="3"/>
  <c r="U125" i="3"/>
  <c r="V125" i="3"/>
  <c r="X125" i="3"/>
  <c r="Y125" i="3"/>
  <c r="AA125" i="3"/>
  <c r="AB125" i="3"/>
  <c r="AD125" i="3"/>
  <c r="AE125" i="3"/>
  <c r="AG125" i="3"/>
  <c r="AH125" i="3"/>
  <c r="AJ125" i="3"/>
  <c r="AK125" i="3"/>
  <c r="AM125" i="3"/>
  <c r="AN125" i="3"/>
  <c r="AP125" i="3"/>
  <c r="AQ125" i="3"/>
  <c r="AS125" i="3"/>
  <c r="AT125" i="3"/>
  <c r="AV125" i="3"/>
  <c r="AW125" i="3"/>
  <c r="AY125" i="3"/>
  <c r="AZ125" i="3"/>
  <c r="BB125" i="3"/>
  <c r="BC125" i="3"/>
  <c r="BE125" i="3"/>
  <c r="BF125" i="3"/>
  <c r="BH125" i="3"/>
  <c r="BI125" i="3"/>
  <c r="BK125" i="3"/>
  <c r="BL125" i="3"/>
  <c r="BN125" i="3"/>
  <c r="BO125" i="3"/>
  <c r="BQ125" i="3"/>
  <c r="BR125" i="3"/>
  <c r="BT125" i="3"/>
  <c r="BU125" i="3"/>
  <c r="BW125" i="3"/>
  <c r="BX125" i="3"/>
  <c r="C126" i="3"/>
  <c r="D126" i="3"/>
  <c r="F126" i="3"/>
  <c r="G126" i="3"/>
  <c r="I126" i="3"/>
  <c r="J126" i="3"/>
  <c r="L126" i="3"/>
  <c r="M126" i="3"/>
  <c r="O126" i="3"/>
  <c r="P126" i="3"/>
  <c r="R126" i="3"/>
  <c r="S126" i="3"/>
  <c r="U126" i="3"/>
  <c r="V126" i="3"/>
  <c r="X126" i="3"/>
  <c r="Y126" i="3"/>
  <c r="AA126" i="3"/>
  <c r="AB126" i="3"/>
  <c r="AD126" i="3"/>
  <c r="AE126" i="3"/>
  <c r="AG126" i="3"/>
  <c r="AH126" i="3"/>
  <c r="AJ126" i="3"/>
  <c r="AK126" i="3"/>
  <c r="AM126" i="3"/>
  <c r="AN126" i="3"/>
  <c r="AP126" i="3"/>
  <c r="AQ126" i="3"/>
  <c r="AS126" i="3"/>
  <c r="AT126" i="3"/>
  <c r="AV126" i="3"/>
  <c r="AW126" i="3"/>
  <c r="AY126" i="3"/>
  <c r="AZ126" i="3"/>
  <c r="BB126" i="3"/>
  <c r="BC126" i="3"/>
  <c r="BE126" i="3"/>
  <c r="BF126" i="3"/>
  <c r="BH126" i="3"/>
  <c r="BI126" i="3"/>
  <c r="BN126" i="3"/>
  <c r="BO126" i="3"/>
  <c r="BQ126" i="3"/>
  <c r="BR126" i="3"/>
  <c r="BT126" i="3"/>
  <c r="BU126" i="3"/>
  <c r="BW126" i="3"/>
  <c r="BX126" i="3"/>
  <c r="C127" i="3"/>
  <c r="D127" i="3"/>
  <c r="F127" i="3"/>
  <c r="G127" i="3"/>
  <c r="I127" i="3"/>
  <c r="J127" i="3"/>
  <c r="L127" i="3"/>
  <c r="M127" i="3"/>
  <c r="O127" i="3"/>
  <c r="P127" i="3"/>
  <c r="R127" i="3"/>
  <c r="S127" i="3"/>
  <c r="U127" i="3"/>
  <c r="V127" i="3"/>
  <c r="X127" i="3"/>
  <c r="Y127" i="3"/>
  <c r="AA127" i="3"/>
  <c r="AB127" i="3"/>
  <c r="AD127" i="3"/>
  <c r="AE127" i="3"/>
  <c r="AG127" i="3"/>
  <c r="AH127" i="3"/>
  <c r="AJ127" i="3"/>
  <c r="AK127" i="3"/>
  <c r="AM127" i="3"/>
  <c r="AN127" i="3"/>
  <c r="AP127" i="3"/>
  <c r="AQ127" i="3"/>
  <c r="AS127" i="3"/>
  <c r="AT127" i="3"/>
  <c r="AV127" i="3"/>
  <c r="AW127" i="3"/>
  <c r="AY127" i="3"/>
  <c r="AZ127" i="3"/>
  <c r="BB127" i="3"/>
  <c r="BC127" i="3"/>
  <c r="BE127" i="3"/>
  <c r="BF127" i="3"/>
  <c r="BH127" i="3"/>
  <c r="BI127" i="3"/>
  <c r="BN127" i="3"/>
  <c r="BO127" i="3"/>
  <c r="BQ127" i="3"/>
  <c r="BR127" i="3"/>
  <c r="BT127" i="3"/>
  <c r="BU127" i="3"/>
  <c r="BW127" i="3"/>
  <c r="BX127" i="3"/>
  <c r="C128" i="3"/>
  <c r="D128" i="3"/>
  <c r="F128" i="3"/>
  <c r="G128" i="3"/>
  <c r="I128" i="3"/>
  <c r="J128" i="3"/>
  <c r="L128" i="3"/>
  <c r="M128" i="3"/>
  <c r="O128" i="3"/>
  <c r="P128" i="3"/>
  <c r="R128" i="3"/>
  <c r="S128" i="3"/>
  <c r="U128" i="3"/>
  <c r="V128" i="3"/>
  <c r="X128" i="3"/>
  <c r="Y128" i="3"/>
  <c r="AA128" i="3"/>
  <c r="AB128" i="3"/>
  <c r="AD128" i="3"/>
  <c r="AE128" i="3"/>
  <c r="AG128" i="3"/>
  <c r="AH128" i="3"/>
  <c r="AJ128" i="3"/>
  <c r="AK128" i="3"/>
  <c r="AM128" i="3"/>
  <c r="AN128" i="3"/>
  <c r="AP128" i="3"/>
  <c r="AQ128" i="3"/>
  <c r="AS128" i="3"/>
  <c r="AT128" i="3"/>
  <c r="AV128" i="3"/>
  <c r="AW128" i="3"/>
  <c r="AY128" i="3"/>
  <c r="AZ128" i="3"/>
  <c r="BB128" i="3"/>
  <c r="BC128" i="3"/>
  <c r="BE128" i="3"/>
  <c r="BF128" i="3"/>
  <c r="BH128" i="3"/>
  <c r="BI128" i="3"/>
  <c r="BN128" i="3"/>
  <c r="BO128" i="3"/>
  <c r="BQ128" i="3"/>
  <c r="BR128" i="3"/>
  <c r="BT128" i="3"/>
  <c r="BU128" i="3"/>
  <c r="BW128" i="3"/>
  <c r="BX128" i="3"/>
  <c r="C129" i="3"/>
  <c r="D129" i="3"/>
  <c r="F129" i="3"/>
  <c r="G129" i="3"/>
  <c r="I129" i="3"/>
  <c r="J129" i="3"/>
  <c r="L129" i="3"/>
  <c r="M129" i="3"/>
  <c r="O129" i="3"/>
  <c r="P129" i="3"/>
  <c r="R129" i="3"/>
  <c r="S129" i="3"/>
  <c r="U129" i="3"/>
  <c r="V129" i="3"/>
  <c r="X129" i="3"/>
  <c r="Y129" i="3"/>
  <c r="AA129" i="3"/>
  <c r="AB129" i="3"/>
  <c r="AD129" i="3"/>
  <c r="AE129" i="3"/>
  <c r="AG129" i="3"/>
  <c r="AH129" i="3"/>
  <c r="AJ129" i="3"/>
  <c r="AK129" i="3"/>
  <c r="AM129" i="3"/>
  <c r="AN129" i="3"/>
  <c r="AP129" i="3"/>
  <c r="AQ129" i="3"/>
  <c r="AS129" i="3"/>
  <c r="AT129" i="3"/>
  <c r="AV129" i="3"/>
  <c r="AW129" i="3"/>
  <c r="AY129" i="3"/>
  <c r="AZ129" i="3"/>
  <c r="BB129" i="3"/>
  <c r="BC129" i="3"/>
  <c r="BE129" i="3"/>
  <c r="BF129" i="3"/>
  <c r="BH129" i="3"/>
  <c r="BI129" i="3"/>
  <c r="BN129" i="3"/>
  <c r="BO129" i="3"/>
  <c r="BQ129" i="3"/>
  <c r="BR129" i="3"/>
  <c r="BT129" i="3"/>
  <c r="BU129" i="3"/>
  <c r="BW129" i="3"/>
  <c r="BX129" i="3"/>
  <c r="C130" i="3"/>
  <c r="D130" i="3"/>
  <c r="F130" i="3"/>
  <c r="G130" i="3"/>
  <c r="I130" i="3"/>
  <c r="J130" i="3"/>
  <c r="L130" i="3"/>
  <c r="M130" i="3"/>
  <c r="O130" i="3"/>
  <c r="P130" i="3"/>
  <c r="R130" i="3"/>
  <c r="S130" i="3"/>
  <c r="U130" i="3"/>
  <c r="V130" i="3"/>
  <c r="X130" i="3"/>
  <c r="Y130" i="3"/>
  <c r="AA130" i="3"/>
  <c r="AB130" i="3"/>
  <c r="AD130" i="3"/>
  <c r="AE130" i="3"/>
  <c r="AG130" i="3"/>
  <c r="AH130" i="3"/>
  <c r="AJ130" i="3"/>
  <c r="AK130" i="3"/>
  <c r="AM130" i="3"/>
  <c r="AN130" i="3"/>
  <c r="AP130" i="3"/>
  <c r="AQ130" i="3"/>
  <c r="AS130" i="3"/>
  <c r="AT130" i="3"/>
  <c r="AV130" i="3"/>
  <c r="AW130" i="3"/>
  <c r="AY130" i="3"/>
  <c r="AZ130" i="3"/>
  <c r="BB130" i="3"/>
  <c r="BC130" i="3"/>
  <c r="BE130" i="3"/>
  <c r="BF130" i="3"/>
  <c r="BH130" i="3"/>
  <c r="BI130" i="3"/>
  <c r="BN130" i="3"/>
  <c r="BO130" i="3"/>
  <c r="BQ130" i="3"/>
  <c r="BR130" i="3"/>
  <c r="BT130" i="3"/>
  <c r="BU130" i="3"/>
  <c r="BW130" i="3"/>
  <c r="BX130" i="3"/>
  <c r="C131" i="3"/>
  <c r="D131" i="3"/>
  <c r="F131" i="3"/>
  <c r="G131" i="3"/>
  <c r="I131" i="3"/>
  <c r="J131" i="3"/>
  <c r="L131" i="3"/>
  <c r="M131" i="3"/>
  <c r="O131" i="3"/>
  <c r="P131" i="3"/>
  <c r="R131" i="3"/>
  <c r="S131" i="3"/>
  <c r="U131" i="3"/>
  <c r="V131" i="3"/>
  <c r="X131" i="3"/>
  <c r="Y131" i="3"/>
  <c r="AA131" i="3"/>
  <c r="AB131" i="3"/>
  <c r="AD131" i="3"/>
  <c r="AE131" i="3"/>
  <c r="AG131" i="3"/>
  <c r="AH131" i="3"/>
  <c r="AJ131" i="3"/>
  <c r="AK131" i="3"/>
  <c r="AM131" i="3"/>
  <c r="AN131" i="3"/>
  <c r="AP131" i="3"/>
  <c r="AQ131" i="3"/>
  <c r="AS131" i="3"/>
  <c r="AT131" i="3"/>
  <c r="AV131" i="3"/>
  <c r="AW131" i="3"/>
  <c r="AY131" i="3"/>
  <c r="AZ131" i="3"/>
  <c r="BB131" i="3"/>
  <c r="BC131" i="3"/>
  <c r="BE131" i="3"/>
  <c r="BF131" i="3"/>
  <c r="BH131" i="3"/>
  <c r="BI131" i="3"/>
  <c r="BN131" i="3"/>
  <c r="BO131" i="3"/>
  <c r="BQ131" i="3"/>
  <c r="BR131" i="3"/>
  <c r="BT131" i="3"/>
  <c r="BU131" i="3"/>
  <c r="BW131" i="3"/>
  <c r="BX131" i="3"/>
  <c r="C132" i="3"/>
  <c r="D132" i="3"/>
  <c r="F132" i="3"/>
  <c r="G132" i="3"/>
  <c r="I132" i="3"/>
  <c r="J132" i="3"/>
  <c r="L132" i="3"/>
  <c r="M132" i="3"/>
  <c r="O132" i="3"/>
  <c r="P132" i="3"/>
  <c r="R132" i="3"/>
  <c r="S132" i="3"/>
  <c r="U132" i="3"/>
  <c r="V132" i="3"/>
  <c r="X132" i="3"/>
  <c r="Y132" i="3"/>
  <c r="AA132" i="3"/>
  <c r="AB132" i="3"/>
  <c r="AD132" i="3"/>
  <c r="AE132" i="3"/>
  <c r="AG132" i="3"/>
  <c r="AH132" i="3"/>
  <c r="AJ132" i="3"/>
  <c r="AK132" i="3"/>
  <c r="AM132" i="3"/>
  <c r="AN132" i="3"/>
  <c r="AP132" i="3"/>
  <c r="AQ132" i="3"/>
  <c r="AS132" i="3"/>
  <c r="AT132" i="3"/>
  <c r="AV132" i="3"/>
  <c r="AW132" i="3"/>
  <c r="AY132" i="3"/>
  <c r="AZ132" i="3"/>
  <c r="BB132" i="3"/>
  <c r="BC132" i="3"/>
  <c r="BE132" i="3"/>
  <c r="BF132" i="3"/>
  <c r="BH132" i="3"/>
  <c r="BI132" i="3"/>
  <c r="BN132" i="3"/>
  <c r="BO132" i="3"/>
  <c r="BQ132" i="3"/>
  <c r="BR132" i="3"/>
  <c r="BT132" i="3"/>
  <c r="BU132" i="3"/>
  <c r="BW132" i="3"/>
  <c r="BX132" i="3"/>
  <c r="C133" i="3"/>
  <c r="D133" i="3"/>
  <c r="F133" i="3"/>
  <c r="G133" i="3"/>
  <c r="I133" i="3"/>
  <c r="J133" i="3"/>
  <c r="L133" i="3"/>
  <c r="M133" i="3"/>
  <c r="O133" i="3"/>
  <c r="P133" i="3"/>
  <c r="R133" i="3"/>
  <c r="S133" i="3"/>
  <c r="U133" i="3"/>
  <c r="V133" i="3"/>
  <c r="X133" i="3"/>
  <c r="Y133" i="3"/>
  <c r="AA133" i="3"/>
  <c r="AB133" i="3"/>
  <c r="AD133" i="3"/>
  <c r="AE133" i="3"/>
  <c r="AG133" i="3"/>
  <c r="AH133" i="3"/>
  <c r="AJ133" i="3"/>
  <c r="AK133" i="3"/>
  <c r="AM133" i="3"/>
  <c r="AN133" i="3"/>
  <c r="AP133" i="3"/>
  <c r="AQ133" i="3"/>
  <c r="AS133" i="3"/>
  <c r="AT133" i="3"/>
  <c r="AV133" i="3"/>
  <c r="AW133" i="3"/>
  <c r="AY133" i="3"/>
  <c r="AZ133" i="3"/>
  <c r="BB133" i="3"/>
  <c r="BC133" i="3"/>
  <c r="BE133" i="3"/>
  <c r="BF133" i="3"/>
  <c r="BH133" i="3"/>
  <c r="BI133" i="3"/>
  <c r="BN133" i="3"/>
  <c r="BO133" i="3"/>
  <c r="BQ133" i="3"/>
  <c r="BR133" i="3"/>
  <c r="BT133" i="3"/>
  <c r="BU133" i="3"/>
  <c r="BW133" i="3"/>
  <c r="BX133" i="3"/>
  <c r="C134" i="3"/>
  <c r="D134" i="3"/>
  <c r="F134" i="3"/>
  <c r="G134" i="3"/>
  <c r="I134" i="3"/>
  <c r="J134" i="3"/>
  <c r="L134" i="3"/>
  <c r="M134" i="3"/>
  <c r="O134" i="3"/>
  <c r="P134" i="3"/>
  <c r="R134" i="3"/>
  <c r="S134" i="3"/>
  <c r="U134" i="3"/>
  <c r="V134" i="3"/>
  <c r="X134" i="3"/>
  <c r="Y134" i="3"/>
  <c r="AA134" i="3"/>
  <c r="AB134" i="3"/>
  <c r="AD134" i="3"/>
  <c r="AE134" i="3"/>
  <c r="AG134" i="3"/>
  <c r="AH134" i="3"/>
  <c r="AJ134" i="3"/>
  <c r="AK134" i="3"/>
  <c r="AM134" i="3"/>
  <c r="AN134" i="3"/>
  <c r="AP134" i="3"/>
  <c r="AQ134" i="3"/>
  <c r="AS134" i="3"/>
  <c r="AT134" i="3"/>
  <c r="AV134" i="3"/>
  <c r="AW134" i="3"/>
  <c r="AY134" i="3"/>
  <c r="AZ134" i="3"/>
  <c r="BB134" i="3"/>
  <c r="BC134" i="3"/>
  <c r="BE134" i="3"/>
  <c r="BF134" i="3"/>
  <c r="BH134" i="3"/>
  <c r="BI134" i="3"/>
  <c r="BN134" i="3"/>
  <c r="BO134" i="3"/>
  <c r="BQ134" i="3"/>
  <c r="BR134" i="3"/>
  <c r="BT134" i="3"/>
  <c r="BU134" i="3"/>
  <c r="BW134" i="3"/>
  <c r="BX134" i="3"/>
  <c r="C135" i="3"/>
  <c r="D135" i="3"/>
  <c r="F135" i="3"/>
  <c r="G135" i="3"/>
  <c r="I135" i="3"/>
  <c r="J135" i="3"/>
  <c r="L135" i="3"/>
  <c r="M135" i="3"/>
  <c r="O135" i="3"/>
  <c r="P135" i="3"/>
  <c r="R135" i="3"/>
  <c r="S135" i="3"/>
  <c r="U135" i="3"/>
  <c r="V135" i="3"/>
  <c r="X135" i="3"/>
  <c r="Y135" i="3"/>
  <c r="AA135" i="3"/>
  <c r="AB135" i="3"/>
  <c r="AD135" i="3"/>
  <c r="AE135" i="3"/>
  <c r="AG135" i="3"/>
  <c r="AH135" i="3"/>
  <c r="AJ135" i="3"/>
  <c r="AK135" i="3"/>
  <c r="AM135" i="3"/>
  <c r="AN135" i="3"/>
  <c r="AP135" i="3"/>
  <c r="AQ135" i="3"/>
  <c r="AS135" i="3"/>
  <c r="AT135" i="3"/>
  <c r="AV135" i="3"/>
  <c r="AW135" i="3"/>
  <c r="AY135" i="3"/>
  <c r="AZ135" i="3"/>
  <c r="BB135" i="3"/>
  <c r="BC135" i="3"/>
  <c r="BE135" i="3"/>
  <c r="BF135" i="3"/>
  <c r="BH135" i="3"/>
  <c r="BI135" i="3"/>
  <c r="BN135" i="3"/>
  <c r="BO135" i="3"/>
  <c r="BQ135" i="3"/>
  <c r="BR135" i="3"/>
  <c r="BT135" i="3"/>
  <c r="BU135" i="3"/>
  <c r="BW135" i="3"/>
  <c r="BX135" i="3"/>
  <c r="C136" i="3"/>
  <c r="D136" i="3"/>
  <c r="F136" i="3"/>
  <c r="G136" i="3"/>
  <c r="I136" i="3"/>
  <c r="J136" i="3"/>
  <c r="L136" i="3"/>
  <c r="M136" i="3"/>
  <c r="O136" i="3"/>
  <c r="P136" i="3"/>
  <c r="R136" i="3"/>
  <c r="S136" i="3"/>
  <c r="U136" i="3"/>
  <c r="V136" i="3"/>
  <c r="X136" i="3"/>
  <c r="Y136" i="3"/>
  <c r="AA136" i="3"/>
  <c r="AB136" i="3"/>
  <c r="AD136" i="3"/>
  <c r="AE136" i="3"/>
  <c r="AG136" i="3"/>
  <c r="AH136" i="3"/>
  <c r="AJ136" i="3"/>
  <c r="AK136" i="3"/>
  <c r="AM136" i="3"/>
  <c r="AN136" i="3"/>
  <c r="AP136" i="3"/>
  <c r="AQ136" i="3"/>
  <c r="AS136" i="3"/>
  <c r="AT136" i="3"/>
  <c r="AV136" i="3"/>
  <c r="AW136" i="3"/>
  <c r="AY136" i="3"/>
  <c r="AZ136" i="3"/>
  <c r="BB136" i="3"/>
  <c r="BC136" i="3"/>
  <c r="BE136" i="3"/>
  <c r="BF136" i="3"/>
  <c r="BH136" i="3"/>
  <c r="BI136" i="3"/>
  <c r="BN136" i="3"/>
  <c r="BO136" i="3"/>
  <c r="BQ136" i="3"/>
  <c r="BR136" i="3"/>
  <c r="BT136" i="3"/>
  <c r="BU136" i="3"/>
  <c r="BW136" i="3"/>
  <c r="BX136" i="3"/>
  <c r="C137" i="3"/>
  <c r="D137" i="3"/>
  <c r="F137" i="3"/>
  <c r="G137" i="3"/>
  <c r="I137" i="3"/>
  <c r="J137" i="3"/>
  <c r="L137" i="3"/>
  <c r="M137" i="3"/>
  <c r="O137" i="3"/>
  <c r="P137" i="3"/>
  <c r="R137" i="3"/>
  <c r="S137" i="3"/>
  <c r="U137" i="3"/>
  <c r="V137" i="3"/>
  <c r="X137" i="3"/>
  <c r="Y137" i="3"/>
  <c r="AA137" i="3"/>
  <c r="AB137" i="3"/>
  <c r="AD137" i="3"/>
  <c r="AE137" i="3"/>
  <c r="AG137" i="3"/>
  <c r="AH137" i="3"/>
  <c r="AJ137" i="3"/>
  <c r="AK137" i="3"/>
  <c r="AM137" i="3"/>
  <c r="AN137" i="3"/>
  <c r="AP137" i="3"/>
  <c r="AQ137" i="3"/>
  <c r="AS137" i="3"/>
  <c r="AT137" i="3"/>
  <c r="AV137" i="3"/>
  <c r="AW137" i="3"/>
  <c r="AY137" i="3"/>
  <c r="AZ137" i="3"/>
  <c r="BB137" i="3"/>
  <c r="BC137" i="3"/>
  <c r="BE137" i="3"/>
  <c r="BF137" i="3"/>
  <c r="BH137" i="3"/>
  <c r="BI137" i="3"/>
  <c r="BN137" i="3"/>
  <c r="BO137" i="3"/>
  <c r="BQ137" i="3"/>
  <c r="BR137" i="3"/>
  <c r="BT137" i="3"/>
  <c r="BU137" i="3"/>
  <c r="BW137" i="3"/>
  <c r="BX137" i="3"/>
  <c r="C138" i="3"/>
  <c r="D138" i="3"/>
  <c r="F138" i="3"/>
  <c r="G138" i="3"/>
  <c r="I138" i="3"/>
  <c r="J138" i="3"/>
  <c r="L138" i="3"/>
  <c r="M138" i="3"/>
  <c r="O138" i="3"/>
  <c r="P138" i="3"/>
  <c r="R138" i="3"/>
  <c r="S138" i="3"/>
  <c r="U138" i="3"/>
  <c r="V138" i="3"/>
  <c r="X138" i="3"/>
  <c r="Y138" i="3"/>
  <c r="AA138" i="3"/>
  <c r="AB138" i="3"/>
  <c r="AD138" i="3"/>
  <c r="AE138" i="3"/>
  <c r="AG138" i="3"/>
  <c r="AH138" i="3"/>
  <c r="AJ138" i="3"/>
  <c r="AK138" i="3"/>
  <c r="AM138" i="3"/>
  <c r="AN138" i="3"/>
  <c r="AP138" i="3"/>
  <c r="AQ138" i="3"/>
  <c r="AS138" i="3"/>
  <c r="AT138" i="3"/>
  <c r="AV138" i="3"/>
  <c r="AW138" i="3"/>
  <c r="AY138" i="3"/>
  <c r="AZ138" i="3"/>
  <c r="BB138" i="3"/>
  <c r="BC138" i="3"/>
  <c r="BE138" i="3"/>
  <c r="BF138" i="3"/>
  <c r="BH138" i="3"/>
  <c r="BI138" i="3"/>
  <c r="BN138" i="3"/>
  <c r="BO138" i="3"/>
  <c r="BQ138" i="3"/>
  <c r="BR138" i="3"/>
  <c r="BT138" i="3"/>
  <c r="BU138" i="3"/>
  <c r="BW138" i="3"/>
  <c r="BX138" i="3"/>
  <c r="C139" i="3"/>
  <c r="D139" i="3"/>
  <c r="F139" i="3"/>
  <c r="G139" i="3"/>
  <c r="I139" i="3"/>
  <c r="J139" i="3"/>
  <c r="L139" i="3"/>
  <c r="M139" i="3"/>
  <c r="O139" i="3"/>
  <c r="P139" i="3"/>
  <c r="R139" i="3"/>
  <c r="S139" i="3"/>
  <c r="U139" i="3"/>
  <c r="V139" i="3"/>
  <c r="X139" i="3"/>
  <c r="Y139" i="3"/>
  <c r="AA139" i="3"/>
  <c r="AB139" i="3"/>
  <c r="AD139" i="3"/>
  <c r="AE139" i="3"/>
  <c r="AG139" i="3"/>
  <c r="AH139" i="3"/>
  <c r="AJ139" i="3"/>
  <c r="AK139" i="3"/>
  <c r="AM139" i="3"/>
  <c r="AN139" i="3"/>
  <c r="AP139" i="3"/>
  <c r="AQ139" i="3"/>
  <c r="AS139" i="3"/>
  <c r="AT139" i="3"/>
  <c r="AV139" i="3"/>
  <c r="AW139" i="3"/>
  <c r="AY139" i="3"/>
  <c r="AZ139" i="3"/>
  <c r="BB139" i="3"/>
  <c r="BC139" i="3"/>
  <c r="BE139" i="3"/>
  <c r="BF139" i="3"/>
  <c r="BH139" i="3"/>
  <c r="BI139" i="3"/>
  <c r="BN139" i="3"/>
  <c r="BO139" i="3"/>
  <c r="BQ139" i="3"/>
  <c r="BR139" i="3"/>
  <c r="BT139" i="3"/>
  <c r="BU139" i="3"/>
  <c r="BW139" i="3"/>
  <c r="BX139" i="3"/>
  <c r="C140" i="3"/>
  <c r="D140" i="3"/>
  <c r="F140" i="3"/>
  <c r="G140" i="3"/>
  <c r="I140" i="3"/>
  <c r="J140" i="3"/>
  <c r="L140" i="3"/>
  <c r="M140" i="3"/>
  <c r="O140" i="3"/>
  <c r="P140" i="3"/>
  <c r="R140" i="3"/>
  <c r="S140" i="3"/>
  <c r="U140" i="3"/>
  <c r="V140" i="3"/>
  <c r="X140" i="3"/>
  <c r="Y140" i="3"/>
  <c r="AA140" i="3"/>
  <c r="AB140" i="3"/>
  <c r="AD140" i="3"/>
  <c r="AE140" i="3"/>
  <c r="AG140" i="3"/>
  <c r="AH140" i="3"/>
  <c r="AJ140" i="3"/>
  <c r="AK140" i="3"/>
  <c r="AM140" i="3"/>
  <c r="AN140" i="3"/>
  <c r="AP140" i="3"/>
  <c r="AQ140" i="3"/>
  <c r="AS140" i="3"/>
  <c r="AT140" i="3"/>
  <c r="AV140" i="3"/>
  <c r="AW140" i="3"/>
  <c r="AY140" i="3"/>
  <c r="AZ140" i="3"/>
  <c r="BB140" i="3"/>
  <c r="BC140" i="3"/>
  <c r="BE140" i="3"/>
  <c r="BF140" i="3"/>
  <c r="BH140" i="3"/>
  <c r="BI140" i="3"/>
  <c r="BN140" i="3"/>
  <c r="BO140" i="3"/>
  <c r="BQ140" i="3"/>
  <c r="BR140" i="3"/>
  <c r="BT140" i="3"/>
  <c r="BU140" i="3"/>
  <c r="BW140" i="3"/>
  <c r="BX140" i="3"/>
  <c r="C141" i="3"/>
  <c r="D141" i="3"/>
  <c r="F141" i="3"/>
  <c r="G141" i="3"/>
  <c r="I141" i="3"/>
  <c r="J141" i="3"/>
  <c r="L141" i="3"/>
  <c r="M141" i="3"/>
  <c r="O141" i="3"/>
  <c r="P141" i="3"/>
  <c r="R141" i="3"/>
  <c r="S141" i="3"/>
  <c r="U141" i="3"/>
  <c r="V141" i="3"/>
  <c r="X141" i="3"/>
  <c r="Y141" i="3"/>
  <c r="AA141" i="3"/>
  <c r="AB141" i="3"/>
  <c r="AD141" i="3"/>
  <c r="AE141" i="3"/>
  <c r="AG141" i="3"/>
  <c r="AH141" i="3"/>
  <c r="AJ141" i="3"/>
  <c r="AK141" i="3"/>
  <c r="AM141" i="3"/>
  <c r="AN141" i="3"/>
  <c r="AP141" i="3"/>
  <c r="AQ141" i="3"/>
  <c r="AS141" i="3"/>
  <c r="AT141" i="3"/>
  <c r="AV141" i="3"/>
  <c r="AW141" i="3"/>
  <c r="AY141" i="3"/>
  <c r="AZ141" i="3"/>
  <c r="BB141" i="3"/>
  <c r="BC141" i="3"/>
  <c r="BE141" i="3"/>
  <c r="BF141" i="3"/>
  <c r="BN141" i="3"/>
  <c r="BO141" i="3"/>
  <c r="BQ141" i="3"/>
  <c r="BR141" i="3"/>
  <c r="BT141" i="3"/>
  <c r="BU141" i="3"/>
  <c r="BW141" i="3"/>
  <c r="BX141" i="3"/>
  <c r="C142" i="3"/>
  <c r="D142" i="3"/>
  <c r="F142" i="3"/>
  <c r="G142" i="3"/>
  <c r="I142" i="3"/>
  <c r="J142" i="3"/>
  <c r="L142" i="3"/>
  <c r="M142" i="3"/>
  <c r="O142" i="3"/>
  <c r="P142" i="3"/>
  <c r="R142" i="3"/>
  <c r="S142" i="3"/>
  <c r="U142" i="3"/>
  <c r="V142" i="3"/>
  <c r="X142" i="3"/>
  <c r="Y142" i="3"/>
  <c r="AA142" i="3"/>
  <c r="AB142" i="3"/>
  <c r="AD142" i="3"/>
  <c r="AE142" i="3"/>
  <c r="AG142" i="3"/>
  <c r="AH142" i="3"/>
  <c r="AJ142" i="3"/>
  <c r="AK142" i="3"/>
  <c r="AM142" i="3"/>
  <c r="AN142" i="3"/>
  <c r="AP142" i="3"/>
  <c r="AQ142" i="3"/>
  <c r="AS142" i="3"/>
  <c r="AT142" i="3"/>
  <c r="AV142" i="3"/>
  <c r="AW142" i="3"/>
  <c r="AY142" i="3"/>
  <c r="AZ142" i="3"/>
  <c r="BB142" i="3"/>
  <c r="BC142" i="3"/>
  <c r="BE142" i="3"/>
  <c r="BF142" i="3"/>
  <c r="BN142" i="3"/>
  <c r="BO142" i="3"/>
  <c r="BQ142" i="3"/>
  <c r="BR142" i="3"/>
  <c r="BT142" i="3"/>
  <c r="BU142" i="3"/>
  <c r="BW142" i="3"/>
  <c r="BX142" i="3"/>
  <c r="C143" i="3"/>
  <c r="D143" i="3"/>
  <c r="F143" i="3"/>
  <c r="G143" i="3"/>
  <c r="I143" i="3"/>
  <c r="J143" i="3"/>
  <c r="L143" i="3"/>
  <c r="M143" i="3"/>
  <c r="O143" i="3"/>
  <c r="P143" i="3"/>
  <c r="R143" i="3"/>
  <c r="S143" i="3"/>
  <c r="U143" i="3"/>
  <c r="V143" i="3"/>
  <c r="X143" i="3"/>
  <c r="Y143" i="3"/>
  <c r="AA143" i="3"/>
  <c r="AB143" i="3"/>
  <c r="AD143" i="3"/>
  <c r="AE143" i="3"/>
  <c r="AG143" i="3"/>
  <c r="AH143" i="3"/>
  <c r="AJ143" i="3"/>
  <c r="AK143" i="3"/>
  <c r="AM143" i="3"/>
  <c r="AN143" i="3"/>
  <c r="AP143" i="3"/>
  <c r="AQ143" i="3"/>
  <c r="AS143" i="3"/>
  <c r="AT143" i="3"/>
  <c r="AV143" i="3"/>
  <c r="AW143" i="3"/>
  <c r="AY143" i="3"/>
  <c r="AZ143" i="3"/>
  <c r="BB143" i="3"/>
  <c r="BC143" i="3"/>
  <c r="BE143" i="3"/>
  <c r="BF143" i="3"/>
  <c r="BN143" i="3"/>
  <c r="BO143" i="3"/>
  <c r="BQ143" i="3"/>
  <c r="BR143" i="3"/>
  <c r="BT143" i="3"/>
  <c r="BU143" i="3"/>
  <c r="BW143" i="3"/>
  <c r="BX143" i="3"/>
  <c r="C144" i="3"/>
  <c r="D144" i="3"/>
  <c r="F144" i="3"/>
  <c r="G144" i="3"/>
  <c r="I144" i="3"/>
  <c r="J144" i="3"/>
  <c r="L144" i="3"/>
  <c r="M144" i="3"/>
  <c r="O144" i="3"/>
  <c r="P144" i="3"/>
  <c r="R144" i="3"/>
  <c r="S144" i="3"/>
  <c r="U144" i="3"/>
  <c r="V144" i="3"/>
  <c r="X144" i="3"/>
  <c r="Y144" i="3"/>
  <c r="AA144" i="3"/>
  <c r="AB144" i="3"/>
  <c r="AD144" i="3"/>
  <c r="AE144" i="3"/>
  <c r="AG144" i="3"/>
  <c r="AH144" i="3"/>
  <c r="AJ144" i="3"/>
  <c r="AK144" i="3"/>
  <c r="AM144" i="3"/>
  <c r="AN144" i="3"/>
  <c r="AP144" i="3"/>
  <c r="AQ144" i="3"/>
  <c r="AS144" i="3"/>
  <c r="AT144" i="3"/>
  <c r="AV144" i="3"/>
  <c r="AW144" i="3"/>
  <c r="AY144" i="3"/>
  <c r="AZ144" i="3"/>
  <c r="BB144" i="3"/>
  <c r="BC144" i="3"/>
  <c r="BE144" i="3"/>
  <c r="BF144" i="3"/>
  <c r="BN144" i="3"/>
  <c r="BO144" i="3"/>
  <c r="BQ144" i="3"/>
  <c r="BR144" i="3"/>
  <c r="BT144" i="3"/>
  <c r="BU144" i="3"/>
  <c r="BW144" i="3"/>
  <c r="BX144" i="3"/>
  <c r="C145" i="3"/>
  <c r="D145" i="3"/>
  <c r="F145" i="3"/>
  <c r="G145" i="3"/>
  <c r="I145" i="3"/>
  <c r="J145" i="3"/>
  <c r="L145" i="3"/>
  <c r="M145" i="3"/>
  <c r="O145" i="3"/>
  <c r="P145" i="3"/>
  <c r="R145" i="3"/>
  <c r="S145" i="3"/>
  <c r="U145" i="3"/>
  <c r="V145" i="3"/>
  <c r="X145" i="3"/>
  <c r="Y145" i="3"/>
  <c r="AA145" i="3"/>
  <c r="AB145" i="3"/>
  <c r="AD145" i="3"/>
  <c r="AE145" i="3"/>
  <c r="AG145" i="3"/>
  <c r="AH145" i="3"/>
  <c r="AJ145" i="3"/>
  <c r="AK145" i="3"/>
  <c r="AM145" i="3"/>
  <c r="AN145" i="3"/>
  <c r="AP145" i="3"/>
  <c r="AQ145" i="3"/>
  <c r="AS145" i="3"/>
  <c r="AT145" i="3"/>
  <c r="AV145" i="3"/>
  <c r="AW145" i="3"/>
  <c r="AY145" i="3"/>
  <c r="AZ145" i="3"/>
  <c r="BB145" i="3"/>
  <c r="BC145" i="3"/>
  <c r="BE145" i="3"/>
  <c r="BF145" i="3"/>
  <c r="BN145" i="3"/>
  <c r="BO145" i="3"/>
  <c r="BQ145" i="3"/>
  <c r="BR145" i="3"/>
  <c r="BT145" i="3"/>
  <c r="BU145" i="3"/>
  <c r="BW145" i="3"/>
  <c r="BX145" i="3"/>
  <c r="C146" i="3"/>
  <c r="D146" i="3"/>
  <c r="F146" i="3"/>
  <c r="G146" i="3"/>
  <c r="I146" i="3"/>
  <c r="J146" i="3"/>
  <c r="L146" i="3"/>
  <c r="M146" i="3"/>
  <c r="O146" i="3"/>
  <c r="P146" i="3"/>
  <c r="R146" i="3"/>
  <c r="S146" i="3"/>
  <c r="U146" i="3"/>
  <c r="V146" i="3"/>
  <c r="X146" i="3"/>
  <c r="Y146" i="3"/>
  <c r="AA146" i="3"/>
  <c r="AB146" i="3"/>
  <c r="AD146" i="3"/>
  <c r="AE146" i="3"/>
  <c r="AG146" i="3"/>
  <c r="AH146" i="3"/>
  <c r="AJ146" i="3"/>
  <c r="AK146" i="3"/>
  <c r="AM146" i="3"/>
  <c r="AN146" i="3"/>
  <c r="AP146" i="3"/>
  <c r="AQ146" i="3"/>
  <c r="AS146" i="3"/>
  <c r="AT146" i="3"/>
  <c r="AV146" i="3"/>
  <c r="AW146" i="3"/>
  <c r="AY146" i="3"/>
  <c r="AZ146" i="3"/>
  <c r="BB146" i="3"/>
  <c r="BC146" i="3"/>
  <c r="BE146" i="3"/>
  <c r="BF146" i="3"/>
  <c r="BN146" i="3"/>
  <c r="BO146" i="3"/>
  <c r="BQ146" i="3"/>
  <c r="BR146" i="3"/>
  <c r="BT146" i="3"/>
  <c r="BU146" i="3"/>
  <c r="BW146" i="3"/>
  <c r="BX146" i="3"/>
  <c r="C147" i="3"/>
  <c r="D147" i="3"/>
  <c r="F147" i="3"/>
  <c r="G147" i="3"/>
  <c r="I147" i="3"/>
  <c r="J147" i="3"/>
  <c r="L147" i="3"/>
  <c r="M147" i="3"/>
  <c r="O147" i="3"/>
  <c r="P147" i="3"/>
  <c r="R147" i="3"/>
  <c r="S147" i="3"/>
  <c r="U147" i="3"/>
  <c r="V147" i="3"/>
  <c r="X147" i="3"/>
  <c r="Y147" i="3"/>
  <c r="AA147" i="3"/>
  <c r="AB147" i="3"/>
  <c r="AD147" i="3"/>
  <c r="AE147" i="3"/>
  <c r="AG147" i="3"/>
  <c r="AH147" i="3"/>
  <c r="AJ147" i="3"/>
  <c r="AK147" i="3"/>
  <c r="AM147" i="3"/>
  <c r="AN147" i="3"/>
  <c r="AP147" i="3"/>
  <c r="AQ147" i="3"/>
  <c r="AS147" i="3"/>
  <c r="AT147" i="3"/>
  <c r="AV147" i="3"/>
  <c r="AW147" i="3"/>
  <c r="AY147" i="3"/>
  <c r="AZ147" i="3"/>
  <c r="BB147" i="3"/>
  <c r="BC147" i="3"/>
  <c r="BE147" i="3"/>
  <c r="BF147" i="3"/>
  <c r="BN147" i="3"/>
  <c r="BO147" i="3"/>
  <c r="BQ147" i="3"/>
  <c r="BR147" i="3"/>
  <c r="BT147" i="3"/>
  <c r="BU147" i="3"/>
  <c r="BW147" i="3"/>
  <c r="BX147" i="3"/>
  <c r="C148" i="3"/>
  <c r="D148" i="3"/>
  <c r="F148" i="3"/>
  <c r="G148" i="3"/>
  <c r="I148" i="3"/>
  <c r="J148" i="3"/>
  <c r="L148" i="3"/>
  <c r="M148" i="3"/>
  <c r="O148" i="3"/>
  <c r="P148" i="3"/>
  <c r="R148" i="3"/>
  <c r="S148" i="3"/>
  <c r="U148" i="3"/>
  <c r="V148" i="3"/>
  <c r="X148" i="3"/>
  <c r="Y148" i="3"/>
  <c r="AA148" i="3"/>
  <c r="AB148" i="3"/>
  <c r="AD148" i="3"/>
  <c r="AE148" i="3"/>
  <c r="AG148" i="3"/>
  <c r="AH148" i="3"/>
  <c r="AJ148" i="3"/>
  <c r="AK148" i="3"/>
  <c r="AM148" i="3"/>
  <c r="AN148" i="3"/>
  <c r="AP148" i="3"/>
  <c r="AQ148" i="3"/>
  <c r="AS148" i="3"/>
  <c r="AT148" i="3"/>
  <c r="AV148" i="3"/>
  <c r="AW148" i="3"/>
  <c r="AY148" i="3"/>
  <c r="AZ148" i="3"/>
  <c r="BB148" i="3"/>
  <c r="BC148" i="3"/>
  <c r="BE148" i="3"/>
  <c r="BF148" i="3"/>
  <c r="BN148" i="3"/>
  <c r="BO148" i="3"/>
  <c r="BQ148" i="3"/>
  <c r="BR148" i="3"/>
  <c r="BT148" i="3"/>
  <c r="BU148" i="3"/>
  <c r="BW148" i="3"/>
  <c r="BX148" i="3"/>
  <c r="C149" i="3"/>
  <c r="D149" i="3"/>
  <c r="F149" i="3"/>
  <c r="G149" i="3"/>
  <c r="I149" i="3"/>
  <c r="J149" i="3"/>
  <c r="L149" i="3"/>
  <c r="M149" i="3"/>
  <c r="O149" i="3"/>
  <c r="P149" i="3"/>
  <c r="R149" i="3"/>
  <c r="S149" i="3"/>
  <c r="U149" i="3"/>
  <c r="V149" i="3"/>
  <c r="X149" i="3"/>
  <c r="Y149" i="3"/>
  <c r="AA149" i="3"/>
  <c r="AB149" i="3"/>
  <c r="AD149" i="3"/>
  <c r="AE149" i="3"/>
  <c r="AG149" i="3"/>
  <c r="AH149" i="3"/>
  <c r="AJ149" i="3"/>
  <c r="AK149" i="3"/>
  <c r="AM149" i="3"/>
  <c r="AN149" i="3"/>
  <c r="AP149" i="3"/>
  <c r="AQ149" i="3"/>
  <c r="AS149" i="3"/>
  <c r="AT149" i="3"/>
  <c r="AV149" i="3"/>
  <c r="AW149" i="3"/>
  <c r="AY149" i="3"/>
  <c r="AZ149" i="3"/>
  <c r="BB149" i="3"/>
  <c r="BC149" i="3"/>
  <c r="BE149" i="3"/>
  <c r="BF149" i="3"/>
  <c r="BN149" i="3"/>
  <c r="BO149" i="3"/>
  <c r="BQ149" i="3"/>
  <c r="BR149" i="3"/>
  <c r="BT149" i="3"/>
  <c r="BU149" i="3"/>
  <c r="BW149" i="3"/>
  <c r="BX149" i="3"/>
  <c r="C150" i="3"/>
  <c r="D150" i="3"/>
  <c r="F150" i="3"/>
  <c r="G150" i="3"/>
  <c r="I150" i="3"/>
  <c r="J150" i="3"/>
  <c r="L150" i="3"/>
  <c r="M150" i="3"/>
  <c r="O150" i="3"/>
  <c r="P150" i="3"/>
  <c r="R150" i="3"/>
  <c r="S150" i="3"/>
  <c r="U150" i="3"/>
  <c r="V150" i="3"/>
  <c r="X150" i="3"/>
  <c r="Y150" i="3"/>
  <c r="AA150" i="3"/>
  <c r="AB150" i="3"/>
  <c r="AD150" i="3"/>
  <c r="AE150" i="3"/>
  <c r="AG150" i="3"/>
  <c r="AH150" i="3"/>
  <c r="AJ150" i="3"/>
  <c r="AK150" i="3"/>
  <c r="AM150" i="3"/>
  <c r="AN150" i="3"/>
  <c r="AP150" i="3"/>
  <c r="AQ150" i="3"/>
  <c r="AS150" i="3"/>
  <c r="AT150" i="3"/>
  <c r="AV150" i="3"/>
  <c r="AW150" i="3"/>
  <c r="AY150" i="3"/>
  <c r="AZ150" i="3"/>
  <c r="BB150" i="3"/>
  <c r="BC150" i="3"/>
  <c r="BE150" i="3"/>
  <c r="BF150" i="3"/>
  <c r="BN150" i="3"/>
  <c r="BO150" i="3"/>
  <c r="BQ150" i="3"/>
  <c r="BR150" i="3"/>
  <c r="BT150" i="3"/>
  <c r="BU150" i="3"/>
  <c r="BW150" i="3"/>
  <c r="BX150" i="3"/>
  <c r="C151" i="3"/>
  <c r="D151" i="3"/>
  <c r="F151" i="3"/>
  <c r="G151" i="3"/>
  <c r="I151" i="3"/>
  <c r="J151" i="3"/>
  <c r="L151" i="3"/>
  <c r="M151" i="3"/>
  <c r="O151" i="3"/>
  <c r="P151" i="3"/>
  <c r="R151" i="3"/>
  <c r="S151" i="3"/>
  <c r="U151" i="3"/>
  <c r="V151" i="3"/>
  <c r="X151" i="3"/>
  <c r="Y151" i="3"/>
  <c r="AA151" i="3"/>
  <c r="AB151" i="3"/>
  <c r="AD151" i="3"/>
  <c r="AE151" i="3"/>
  <c r="AG151" i="3"/>
  <c r="AH151" i="3"/>
  <c r="AJ151" i="3"/>
  <c r="AK151" i="3"/>
  <c r="AM151" i="3"/>
  <c r="AN151" i="3"/>
  <c r="AP151" i="3"/>
  <c r="AQ151" i="3"/>
  <c r="AS151" i="3"/>
  <c r="AT151" i="3"/>
  <c r="AV151" i="3"/>
  <c r="AW151" i="3"/>
  <c r="AY151" i="3"/>
  <c r="AZ151" i="3"/>
  <c r="BB151" i="3"/>
  <c r="BC151" i="3"/>
  <c r="BE151" i="3"/>
  <c r="BF151" i="3"/>
  <c r="BN151" i="3"/>
  <c r="BO151" i="3"/>
  <c r="BQ151" i="3"/>
  <c r="BR151" i="3"/>
  <c r="BT151" i="3"/>
  <c r="BU151" i="3"/>
  <c r="BW151" i="3"/>
  <c r="BX151" i="3"/>
  <c r="C152" i="3"/>
  <c r="D152" i="3"/>
  <c r="F152" i="3"/>
  <c r="G152" i="3"/>
  <c r="I152" i="3"/>
  <c r="J152" i="3"/>
  <c r="L152" i="3"/>
  <c r="M152" i="3"/>
  <c r="O152" i="3"/>
  <c r="P152" i="3"/>
  <c r="R152" i="3"/>
  <c r="S152" i="3"/>
  <c r="U152" i="3"/>
  <c r="V152" i="3"/>
  <c r="X152" i="3"/>
  <c r="Y152" i="3"/>
  <c r="AA152" i="3"/>
  <c r="AB152" i="3"/>
  <c r="AD152" i="3"/>
  <c r="AE152" i="3"/>
  <c r="AG152" i="3"/>
  <c r="AH152" i="3"/>
  <c r="AJ152" i="3"/>
  <c r="AK152" i="3"/>
  <c r="AM152" i="3"/>
  <c r="AN152" i="3"/>
  <c r="AP152" i="3"/>
  <c r="AQ152" i="3"/>
  <c r="AS152" i="3"/>
  <c r="AT152" i="3"/>
  <c r="AV152" i="3"/>
  <c r="AW152" i="3"/>
  <c r="AY152" i="3"/>
  <c r="AZ152" i="3"/>
  <c r="BB152" i="3"/>
  <c r="BC152" i="3"/>
  <c r="BE152" i="3"/>
  <c r="BF152" i="3"/>
  <c r="BN152" i="3"/>
  <c r="BO152" i="3"/>
  <c r="BQ152" i="3"/>
  <c r="BR152" i="3"/>
  <c r="BT152" i="3"/>
  <c r="BU152" i="3"/>
  <c r="BW152" i="3"/>
  <c r="BX152" i="3"/>
  <c r="C153" i="3"/>
  <c r="D153" i="3"/>
  <c r="F153" i="3"/>
  <c r="G153" i="3"/>
  <c r="I153" i="3"/>
  <c r="J153" i="3"/>
  <c r="L153" i="3"/>
  <c r="M153" i="3"/>
  <c r="O153" i="3"/>
  <c r="P153" i="3"/>
  <c r="R153" i="3"/>
  <c r="S153" i="3"/>
  <c r="U153" i="3"/>
  <c r="V153" i="3"/>
  <c r="X153" i="3"/>
  <c r="Y153" i="3"/>
  <c r="AA153" i="3"/>
  <c r="AB153" i="3"/>
  <c r="AD153" i="3"/>
  <c r="AE153" i="3"/>
  <c r="AG153" i="3"/>
  <c r="AH153" i="3"/>
  <c r="AJ153" i="3"/>
  <c r="AK153" i="3"/>
  <c r="AM153" i="3"/>
  <c r="AN153" i="3"/>
  <c r="AP153" i="3"/>
  <c r="AQ153" i="3"/>
  <c r="AS153" i="3"/>
  <c r="AT153" i="3"/>
  <c r="AV153" i="3"/>
  <c r="AW153" i="3"/>
  <c r="AY153" i="3"/>
  <c r="AZ153" i="3"/>
  <c r="BB153" i="3"/>
  <c r="BC153" i="3"/>
  <c r="BE153" i="3"/>
  <c r="BF153" i="3"/>
  <c r="BN153" i="3"/>
  <c r="BO153" i="3"/>
  <c r="BQ153" i="3"/>
  <c r="BR153" i="3"/>
  <c r="BT153" i="3"/>
  <c r="BU153" i="3"/>
  <c r="BW153" i="3"/>
  <c r="BX153" i="3"/>
  <c r="C154" i="3"/>
  <c r="D154" i="3"/>
  <c r="F154" i="3"/>
  <c r="G154" i="3"/>
  <c r="I154" i="3"/>
  <c r="J154" i="3"/>
  <c r="L154" i="3"/>
  <c r="M154" i="3"/>
  <c r="O154" i="3"/>
  <c r="P154" i="3"/>
  <c r="R154" i="3"/>
  <c r="S154" i="3"/>
  <c r="U154" i="3"/>
  <c r="V154" i="3"/>
  <c r="X154" i="3"/>
  <c r="Y154" i="3"/>
  <c r="AA154" i="3"/>
  <c r="AB154" i="3"/>
  <c r="AD154" i="3"/>
  <c r="AE154" i="3"/>
  <c r="AG154" i="3"/>
  <c r="AH154" i="3"/>
  <c r="AJ154" i="3"/>
  <c r="AK154" i="3"/>
  <c r="AM154" i="3"/>
  <c r="AN154" i="3"/>
  <c r="AP154" i="3"/>
  <c r="AQ154" i="3"/>
  <c r="AS154" i="3"/>
  <c r="AT154" i="3"/>
  <c r="AV154" i="3"/>
  <c r="AW154" i="3"/>
  <c r="AY154" i="3"/>
  <c r="AZ154" i="3"/>
  <c r="BB154" i="3"/>
  <c r="BC154" i="3"/>
  <c r="BE154" i="3"/>
  <c r="BF154" i="3"/>
  <c r="BN154" i="3"/>
  <c r="BO154" i="3"/>
  <c r="BQ154" i="3"/>
  <c r="BR154" i="3"/>
  <c r="BT154" i="3"/>
  <c r="BU154" i="3"/>
  <c r="BW154" i="3"/>
  <c r="BX154" i="3"/>
  <c r="C155" i="3"/>
  <c r="D155" i="3"/>
  <c r="F155" i="3"/>
  <c r="G155" i="3"/>
  <c r="I155" i="3"/>
  <c r="J155" i="3"/>
  <c r="L155" i="3"/>
  <c r="M155" i="3"/>
  <c r="O155" i="3"/>
  <c r="P155" i="3"/>
  <c r="R155" i="3"/>
  <c r="S155" i="3"/>
  <c r="U155" i="3"/>
  <c r="V155" i="3"/>
  <c r="X155" i="3"/>
  <c r="Y155" i="3"/>
  <c r="AA155" i="3"/>
  <c r="AB155" i="3"/>
  <c r="AD155" i="3"/>
  <c r="AE155" i="3"/>
  <c r="AG155" i="3"/>
  <c r="AH155" i="3"/>
  <c r="AJ155" i="3"/>
  <c r="AK155" i="3"/>
  <c r="AM155" i="3"/>
  <c r="AN155" i="3"/>
  <c r="AP155" i="3"/>
  <c r="AQ155" i="3"/>
  <c r="AS155" i="3"/>
  <c r="AT155" i="3"/>
  <c r="AV155" i="3"/>
  <c r="AW155" i="3"/>
  <c r="AY155" i="3"/>
  <c r="AZ155" i="3"/>
  <c r="BB155" i="3"/>
  <c r="BC155" i="3"/>
  <c r="BE155" i="3"/>
  <c r="BF155" i="3"/>
  <c r="BN155" i="3"/>
  <c r="BO155" i="3"/>
  <c r="BQ155" i="3"/>
  <c r="BR155" i="3"/>
  <c r="BT155" i="3"/>
  <c r="BU155" i="3"/>
  <c r="BW155" i="3"/>
  <c r="BX155" i="3"/>
  <c r="C156" i="3"/>
  <c r="D156" i="3"/>
  <c r="F156" i="3"/>
  <c r="G156" i="3"/>
  <c r="I156" i="3"/>
  <c r="J156" i="3"/>
  <c r="L156" i="3"/>
  <c r="M156" i="3"/>
  <c r="O156" i="3"/>
  <c r="P156" i="3"/>
  <c r="R156" i="3"/>
  <c r="S156" i="3"/>
  <c r="U156" i="3"/>
  <c r="V156" i="3"/>
  <c r="X156" i="3"/>
  <c r="Y156" i="3"/>
  <c r="AA156" i="3"/>
  <c r="AB156" i="3"/>
  <c r="AD156" i="3"/>
  <c r="AE156" i="3"/>
  <c r="AG156" i="3"/>
  <c r="AH156" i="3"/>
  <c r="AJ156" i="3"/>
  <c r="AK156" i="3"/>
  <c r="AM156" i="3"/>
  <c r="AN156" i="3"/>
  <c r="AP156" i="3"/>
  <c r="AQ156" i="3"/>
  <c r="AS156" i="3"/>
  <c r="AT156" i="3"/>
  <c r="AV156" i="3"/>
  <c r="AW156" i="3"/>
  <c r="AY156" i="3"/>
  <c r="AZ156" i="3"/>
  <c r="BB156" i="3"/>
  <c r="BC156" i="3"/>
  <c r="BE156" i="3"/>
  <c r="BF156" i="3"/>
  <c r="BN156" i="3"/>
  <c r="BO156" i="3"/>
  <c r="BQ156" i="3"/>
  <c r="BR156" i="3"/>
  <c r="BT156" i="3"/>
  <c r="BU156" i="3"/>
  <c r="BW156" i="3"/>
  <c r="BX156" i="3"/>
  <c r="C157" i="3"/>
  <c r="D157" i="3"/>
  <c r="F157" i="3"/>
  <c r="G157" i="3"/>
  <c r="I157" i="3"/>
  <c r="J157" i="3"/>
  <c r="L157" i="3"/>
  <c r="M157" i="3"/>
  <c r="O157" i="3"/>
  <c r="P157" i="3"/>
  <c r="R157" i="3"/>
  <c r="S157" i="3"/>
  <c r="U157" i="3"/>
  <c r="V157" i="3"/>
  <c r="X157" i="3"/>
  <c r="Y157" i="3"/>
  <c r="AA157" i="3"/>
  <c r="AB157" i="3"/>
  <c r="AD157" i="3"/>
  <c r="AE157" i="3"/>
  <c r="AG157" i="3"/>
  <c r="AH157" i="3"/>
  <c r="AJ157" i="3"/>
  <c r="AK157" i="3"/>
  <c r="AM157" i="3"/>
  <c r="AN157" i="3"/>
  <c r="AP157" i="3"/>
  <c r="AQ157" i="3"/>
  <c r="AS157" i="3"/>
  <c r="AT157" i="3"/>
  <c r="AV157" i="3"/>
  <c r="AW157" i="3"/>
  <c r="AY157" i="3"/>
  <c r="AZ157" i="3"/>
  <c r="BB157" i="3"/>
  <c r="BC157" i="3"/>
  <c r="BE157" i="3"/>
  <c r="BF157" i="3"/>
  <c r="BN157" i="3"/>
  <c r="BO157" i="3"/>
  <c r="BQ157" i="3"/>
  <c r="BR157" i="3"/>
  <c r="BT157" i="3"/>
  <c r="BU157" i="3"/>
  <c r="BW157" i="3"/>
  <c r="BX157" i="3"/>
  <c r="C158" i="3"/>
  <c r="D158" i="3"/>
  <c r="F158" i="3"/>
  <c r="G158" i="3"/>
  <c r="I158" i="3"/>
  <c r="J158" i="3"/>
  <c r="L158" i="3"/>
  <c r="M158" i="3"/>
  <c r="O158" i="3"/>
  <c r="P158" i="3"/>
  <c r="R158" i="3"/>
  <c r="S158" i="3"/>
  <c r="U158" i="3"/>
  <c r="V158" i="3"/>
  <c r="X158" i="3"/>
  <c r="Y158" i="3"/>
  <c r="AA158" i="3"/>
  <c r="AB158" i="3"/>
  <c r="AD158" i="3"/>
  <c r="AE158" i="3"/>
  <c r="AG158" i="3"/>
  <c r="AH158" i="3"/>
  <c r="AJ158" i="3"/>
  <c r="AK158" i="3"/>
  <c r="AM158" i="3"/>
  <c r="AN158" i="3"/>
  <c r="AP158" i="3"/>
  <c r="AQ158" i="3"/>
  <c r="AS158" i="3"/>
  <c r="AT158" i="3"/>
  <c r="AV158" i="3"/>
  <c r="AW158" i="3"/>
  <c r="AY158" i="3"/>
  <c r="AZ158" i="3"/>
  <c r="BB158" i="3"/>
  <c r="BC158" i="3"/>
  <c r="BE158" i="3"/>
  <c r="BF158" i="3"/>
  <c r="BN158" i="3"/>
  <c r="BO158" i="3"/>
  <c r="BQ158" i="3"/>
  <c r="BR158" i="3"/>
  <c r="BT158" i="3"/>
  <c r="BU158" i="3"/>
  <c r="BW158" i="3"/>
  <c r="BX158" i="3"/>
  <c r="C159" i="3"/>
  <c r="D159" i="3"/>
  <c r="F159" i="3"/>
  <c r="G159" i="3"/>
  <c r="I159" i="3"/>
  <c r="J159" i="3"/>
  <c r="L159" i="3"/>
  <c r="M159" i="3"/>
  <c r="O159" i="3"/>
  <c r="P159" i="3"/>
  <c r="R159" i="3"/>
  <c r="S159" i="3"/>
  <c r="U159" i="3"/>
  <c r="V159" i="3"/>
  <c r="X159" i="3"/>
  <c r="Y159" i="3"/>
  <c r="AA159" i="3"/>
  <c r="AB159" i="3"/>
  <c r="AD159" i="3"/>
  <c r="AE159" i="3"/>
  <c r="AG159" i="3"/>
  <c r="AH159" i="3"/>
  <c r="AJ159" i="3"/>
  <c r="AK159" i="3"/>
  <c r="AM159" i="3"/>
  <c r="AN159" i="3"/>
  <c r="AP159" i="3"/>
  <c r="AQ159" i="3"/>
  <c r="AS159" i="3"/>
  <c r="AT159" i="3"/>
  <c r="AV159" i="3"/>
  <c r="AW159" i="3"/>
  <c r="AY159" i="3"/>
  <c r="AZ159" i="3"/>
  <c r="BB159" i="3"/>
  <c r="BC159" i="3"/>
  <c r="BE159" i="3"/>
  <c r="BF159" i="3"/>
  <c r="BN159" i="3"/>
  <c r="BO159" i="3"/>
  <c r="BQ159" i="3"/>
  <c r="BR159" i="3"/>
  <c r="BT159" i="3"/>
  <c r="BU159" i="3"/>
  <c r="BW159" i="3"/>
  <c r="BX159" i="3"/>
  <c r="C160" i="3"/>
  <c r="D160" i="3"/>
  <c r="F160" i="3"/>
  <c r="G160" i="3"/>
  <c r="I160" i="3"/>
  <c r="J160" i="3"/>
  <c r="L160" i="3"/>
  <c r="M160" i="3"/>
  <c r="O160" i="3"/>
  <c r="P160" i="3"/>
  <c r="R160" i="3"/>
  <c r="S160" i="3"/>
  <c r="U160" i="3"/>
  <c r="V160" i="3"/>
  <c r="X160" i="3"/>
  <c r="Y160" i="3"/>
  <c r="AA160" i="3"/>
  <c r="AB160" i="3"/>
  <c r="AD160" i="3"/>
  <c r="AE160" i="3"/>
  <c r="AG160" i="3"/>
  <c r="AH160" i="3"/>
  <c r="AJ160" i="3"/>
  <c r="AK160" i="3"/>
  <c r="AM160" i="3"/>
  <c r="AN160" i="3"/>
  <c r="AP160" i="3"/>
  <c r="AQ160" i="3"/>
  <c r="AS160" i="3"/>
  <c r="AT160" i="3"/>
  <c r="AV160" i="3"/>
  <c r="AW160" i="3"/>
  <c r="AY160" i="3"/>
  <c r="AZ160" i="3"/>
  <c r="BB160" i="3"/>
  <c r="BC160" i="3"/>
  <c r="BE160" i="3"/>
  <c r="BF160" i="3"/>
  <c r="BN160" i="3"/>
  <c r="BO160" i="3"/>
  <c r="BQ160" i="3"/>
  <c r="BR160" i="3"/>
  <c r="BT160" i="3"/>
  <c r="BU160" i="3"/>
  <c r="BW160" i="3"/>
  <c r="BX160" i="3"/>
  <c r="C161" i="3"/>
  <c r="D161" i="3"/>
  <c r="F161" i="3"/>
  <c r="G161" i="3"/>
  <c r="I161" i="3"/>
  <c r="J161" i="3"/>
  <c r="L161" i="3"/>
  <c r="M161" i="3"/>
  <c r="O161" i="3"/>
  <c r="P161" i="3"/>
  <c r="R161" i="3"/>
  <c r="S161" i="3"/>
  <c r="U161" i="3"/>
  <c r="V161" i="3"/>
  <c r="X161" i="3"/>
  <c r="Y161" i="3"/>
  <c r="AA161" i="3"/>
  <c r="AB161" i="3"/>
  <c r="AD161" i="3"/>
  <c r="AE161" i="3"/>
  <c r="AG161" i="3"/>
  <c r="AH161" i="3"/>
  <c r="AJ161" i="3"/>
  <c r="AK161" i="3"/>
  <c r="AM161" i="3"/>
  <c r="AN161" i="3"/>
  <c r="AP161" i="3"/>
  <c r="AQ161" i="3"/>
  <c r="AS161" i="3"/>
  <c r="AT161" i="3"/>
  <c r="AV161" i="3"/>
  <c r="AW161" i="3"/>
  <c r="AY161" i="3"/>
  <c r="AZ161" i="3"/>
  <c r="BB161" i="3"/>
  <c r="BC161" i="3"/>
  <c r="BE161" i="3"/>
  <c r="BF161" i="3"/>
  <c r="BN161" i="3"/>
  <c r="BO161" i="3"/>
  <c r="BQ161" i="3"/>
  <c r="BR161" i="3"/>
  <c r="BT161" i="3"/>
  <c r="BU161" i="3"/>
  <c r="BW161" i="3"/>
  <c r="BX161" i="3"/>
  <c r="C162" i="3"/>
  <c r="D162" i="3"/>
  <c r="F162" i="3"/>
  <c r="G162" i="3"/>
  <c r="I162" i="3"/>
  <c r="J162" i="3"/>
  <c r="L162" i="3"/>
  <c r="M162" i="3"/>
  <c r="O162" i="3"/>
  <c r="P162" i="3"/>
  <c r="R162" i="3"/>
  <c r="S162" i="3"/>
  <c r="U162" i="3"/>
  <c r="V162" i="3"/>
  <c r="X162" i="3"/>
  <c r="Y162" i="3"/>
  <c r="AA162" i="3"/>
  <c r="AB162" i="3"/>
  <c r="AD162" i="3"/>
  <c r="AE162" i="3"/>
  <c r="AG162" i="3"/>
  <c r="AH162" i="3"/>
  <c r="AJ162" i="3"/>
  <c r="AK162" i="3"/>
  <c r="AM162" i="3"/>
  <c r="AN162" i="3"/>
  <c r="AP162" i="3"/>
  <c r="AQ162" i="3"/>
  <c r="AS162" i="3"/>
  <c r="AT162" i="3"/>
  <c r="AV162" i="3"/>
  <c r="AW162" i="3"/>
  <c r="AY162" i="3"/>
  <c r="AZ162" i="3"/>
  <c r="BB162" i="3"/>
  <c r="BC162" i="3"/>
  <c r="BE162" i="3"/>
  <c r="BF162" i="3"/>
  <c r="BN162" i="3"/>
  <c r="BO162" i="3"/>
  <c r="BQ162" i="3"/>
  <c r="BR162" i="3"/>
  <c r="BT162" i="3"/>
  <c r="BU162" i="3"/>
  <c r="BW162" i="3"/>
  <c r="BX162" i="3"/>
  <c r="C163" i="3"/>
  <c r="D163" i="3"/>
  <c r="F163" i="3"/>
  <c r="G163" i="3"/>
  <c r="I163" i="3"/>
  <c r="J163" i="3"/>
  <c r="L163" i="3"/>
  <c r="M163" i="3"/>
  <c r="O163" i="3"/>
  <c r="P163" i="3"/>
  <c r="R163" i="3"/>
  <c r="S163" i="3"/>
  <c r="U163" i="3"/>
  <c r="V163" i="3"/>
  <c r="X163" i="3"/>
  <c r="Y163" i="3"/>
  <c r="AA163" i="3"/>
  <c r="AB163" i="3"/>
  <c r="AD163" i="3"/>
  <c r="AE163" i="3"/>
  <c r="AG163" i="3"/>
  <c r="AH163" i="3"/>
  <c r="AJ163" i="3"/>
  <c r="AK163" i="3"/>
  <c r="AM163" i="3"/>
  <c r="AN163" i="3"/>
  <c r="AP163" i="3"/>
  <c r="AQ163" i="3"/>
  <c r="AS163" i="3"/>
  <c r="AT163" i="3"/>
  <c r="AV163" i="3"/>
  <c r="AW163" i="3"/>
  <c r="AY163" i="3"/>
  <c r="AZ163" i="3"/>
  <c r="BB163" i="3"/>
  <c r="BC163" i="3"/>
  <c r="BE163" i="3"/>
  <c r="BF163" i="3"/>
  <c r="BQ163" i="3"/>
  <c r="BR163" i="3"/>
  <c r="BT163" i="3"/>
  <c r="BU163" i="3"/>
  <c r="BW163" i="3"/>
  <c r="BX163" i="3"/>
  <c r="C164" i="3"/>
  <c r="D164" i="3"/>
  <c r="F164" i="3"/>
  <c r="G164" i="3"/>
  <c r="I164" i="3"/>
  <c r="J164" i="3"/>
  <c r="L164" i="3"/>
  <c r="M164" i="3"/>
  <c r="O164" i="3"/>
  <c r="P164" i="3"/>
  <c r="R164" i="3"/>
  <c r="S164" i="3"/>
  <c r="U164" i="3"/>
  <c r="V164" i="3"/>
  <c r="X164" i="3"/>
  <c r="Y164" i="3"/>
  <c r="AA164" i="3"/>
  <c r="AB164" i="3"/>
  <c r="AD164" i="3"/>
  <c r="AE164" i="3"/>
  <c r="AG164" i="3"/>
  <c r="AH164" i="3"/>
  <c r="AJ164" i="3"/>
  <c r="AK164" i="3"/>
  <c r="AM164" i="3"/>
  <c r="AN164" i="3"/>
  <c r="AP164" i="3"/>
  <c r="AQ164" i="3"/>
  <c r="AS164" i="3"/>
  <c r="AT164" i="3"/>
  <c r="AV164" i="3"/>
  <c r="AW164" i="3"/>
  <c r="AY164" i="3"/>
  <c r="AZ164" i="3"/>
  <c r="BB164" i="3"/>
  <c r="BC164" i="3"/>
  <c r="BE164" i="3"/>
  <c r="BF164" i="3"/>
  <c r="BQ164" i="3"/>
  <c r="BR164" i="3"/>
  <c r="BT164" i="3"/>
  <c r="BU164" i="3"/>
  <c r="BW164" i="3"/>
  <c r="BX164" i="3"/>
  <c r="C165" i="3"/>
  <c r="D165" i="3"/>
  <c r="F165" i="3"/>
  <c r="G165" i="3"/>
  <c r="I165" i="3"/>
  <c r="J165" i="3"/>
  <c r="L165" i="3"/>
  <c r="M165" i="3"/>
  <c r="O165" i="3"/>
  <c r="P165" i="3"/>
  <c r="R165" i="3"/>
  <c r="S165" i="3"/>
  <c r="U165" i="3"/>
  <c r="V165" i="3"/>
  <c r="X165" i="3"/>
  <c r="Y165" i="3"/>
  <c r="AA165" i="3"/>
  <c r="AB165" i="3"/>
  <c r="AD165" i="3"/>
  <c r="AE165" i="3"/>
  <c r="AG165" i="3"/>
  <c r="AH165" i="3"/>
  <c r="AJ165" i="3"/>
  <c r="AK165" i="3"/>
  <c r="AM165" i="3"/>
  <c r="AN165" i="3"/>
  <c r="AP165" i="3"/>
  <c r="AQ165" i="3"/>
  <c r="AS165" i="3"/>
  <c r="AT165" i="3"/>
  <c r="AV165" i="3"/>
  <c r="AW165" i="3"/>
  <c r="AY165" i="3"/>
  <c r="AZ165" i="3"/>
  <c r="BB165" i="3"/>
  <c r="BC165" i="3"/>
  <c r="BE165" i="3"/>
  <c r="BF165" i="3"/>
  <c r="BQ165" i="3"/>
  <c r="BR165" i="3"/>
  <c r="BT165" i="3"/>
  <c r="BU165" i="3"/>
  <c r="BW165" i="3"/>
  <c r="BX165" i="3"/>
  <c r="C166" i="3"/>
  <c r="D166" i="3"/>
  <c r="F166" i="3"/>
  <c r="G166" i="3"/>
  <c r="I166" i="3"/>
  <c r="J166" i="3"/>
  <c r="L166" i="3"/>
  <c r="M166" i="3"/>
  <c r="O166" i="3"/>
  <c r="P166" i="3"/>
  <c r="R166" i="3"/>
  <c r="S166" i="3"/>
  <c r="U166" i="3"/>
  <c r="V166" i="3"/>
  <c r="X166" i="3"/>
  <c r="Y166" i="3"/>
  <c r="AA166" i="3"/>
  <c r="AB166" i="3"/>
  <c r="AD166" i="3"/>
  <c r="AE166" i="3"/>
  <c r="AG166" i="3"/>
  <c r="AH166" i="3"/>
  <c r="AJ166" i="3"/>
  <c r="AK166" i="3"/>
  <c r="AM166" i="3"/>
  <c r="AN166" i="3"/>
  <c r="AP166" i="3"/>
  <c r="AQ166" i="3"/>
  <c r="AS166" i="3"/>
  <c r="AT166" i="3"/>
  <c r="AV166" i="3"/>
  <c r="AW166" i="3"/>
  <c r="AY166" i="3"/>
  <c r="AZ166" i="3"/>
  <c r="BB166" i="3"/>
  <c r="BC166" i="3"/>
  <c r="BE166" i="3"/>
  <c r="BF166" i="3"/>
  <c r="BQ166" i="3"/>
  <c r="BR166" i="3"/>
  <c r="BT166" i="3"/>
  <c r="BU166" i="3"/>
  <c r="BW166" i="3"/>
  <c r="BX166" i="3"/>
  <c r="C167" i="3"/>
  <c r="D167" i="3"/>
  <c r="F167" i="3"/>
  <c r="G167" i="3"/>
  <c r="I167" i="3"/>
  <c r="J167" i="3"/>
  <c r="L167" i="3"/>
  <c r="M167" i="3"/>
  <c r="O167" i="3"/>
  <c r="P167" i="3"/>
  <c r="R167" i="3"/>
  <c r="S167" i="3"/>
  <c r="U167" i="3"/>
  <c r="V167" i="3"/>
  <c r="X167" i="3"/>
  <c r="Y167" i="3"/>
  <c r="AA167" i="3"/>
  <c r="AB167" i="3"/>
  <c r="AD167" i="3"/>
  <c r="AE167" i="3"/>
  <c r="AG167" i="3"/>
  <c r="AH167" i="3"/>
  <c r="AJ167" i="3"/>
  <c r="AK167" i="3"/>
  <c r="AM167" i="3"/>
  <c r="AN167" i="3"/>
  <c r="AP167" i="3"/>
  <c r="AQ167" i="3"/>
  <c r="AS167" i="3"/>
  <c r="AT167" i="3"/>
  <c r="AV167" i="3"/>
  <c r="AW167" i="3"/>
  <c r="AY167" i="3"/>
  <c r="AZ167" i="3"/>
  <c r="BB167" i="3"/>
  <c r="BC167" i="3"/>
  <c r="BE167" i="3"/>
  <c r="BF167" i="3"/>
  <c r="BQ167" i="3"/>
  <c r="BR167" i="3"/>
  <c r="BT167" i="3"/>
  <c r="BU167" i="3"/>
  <c r="BW167" i="3"/>
  <c r="BX167" i="3"/>
  <c r="C168" i="3"/>
  <c r="D168" i="3"/>
  <c r="F168" i="3"/>
  <c r="G168" i="3"/>
  <c r="I168" i="3"/>
  <c r="J168" i="3"/>
  <c r="L168" i="3"/>
  <c r="M168" i="3"/>
  <c r="O168" i="3"/>
  <c r="P168" i="3"/>
  <c r="R168" i="3"/>
  <c r="S168" i="3"/>
  <c r="U168" i="3"/>
  <c r="V168" i="3"/>
  <c r="X168" i="3"/>
  <c r="Y168" i="3"/>
  <c r="AA168" i="3"/>
  <c r="AB168" i="3"/>
  <c r="AD168" i="3"/>
  <c r="AE168" i="3"/>
  <c r="AG168" i="3"/>
  <c r="AH168" i="3"/>
  <c r="AJ168" i="3"/>
  <c r="AK168" i="3"/>
  <c r="AM168" i="3"/>
  <c r="AN168" i="3"/>
  <c r="AP168" i="3"/>
  <c r="AQ168" i="3"/>
  <c r="AS168" i="3"/>
  <c r="AT168" i="3"/>
  <c r="AV168" i="3"/>
  <c r="AW168" i="3"/>
  <c r="AY168" i="3"/>
  <c r="AZ168" i="3"/>
  <c r="BB168" i="3"/>
  <c r="BC168" i="3"/>
  <c r="BE168" i="3"/>
  <c r="BF168" i="3"/>
  <c r="BQ168" i="3"/>
  <c r="BR168" i="3"/>
  <c r="BT168" i="3"/>
  <c r="BU168" i="3"/>
  <c r="BW168" i="3"/>
  <c r="BX168" i="3"/>
  <c r="C169" i="3"/>
  <c r="D169" i="3"/>
  <c r="F169" i="3"/>
  <c r="G169" i="3"/>
  <c r="I169" i="3"/>
  <c r="J169" i="3"/>
  <c r="L169" i="3"/>
  <c r="M169" i="3"/>
  <c r="O169" i="3"/>
  <c r="P169" i="3"/>
  <c r="R169" i="3"/>
  <c r="S169" i="3"/>
  <c r="U169" i="3"/>
  <c r="V169" i="3"/>
  <c r="X169" i="3"/>
  <c r="Y169" i="3"/>
  <c r="AA169" i="3"/>
  <c r="AB169" i="3"/>
  <c r="AD169" i="3"/>
  <c r="AE169" i="3"/>
  <c r="AG169" i="3"/>
  <c r="AH169" i="3"/>
  <c r="AJ169" i="3"/>
  <c r="AK169" i="3"/>
  <c r="AM169" i="3"/>
  <c r="AN169" i="3"/>
  <c r="AP169" i="3"/>
  <c r="AQ169" i="3"/>
  <c r="AS169" i="3"/>
  <c r="AT169" i="3"/>
  <c r="AV169" i="3"/>
  <c r="AW169" i="3"/>
  <c r="AY169" i="3"/>
  <c r="AZ169" i="3"/>
  <c r="BB169" i="3"/>
  <c r="BC169" i="3"/>
  <c r="BE169" i="3"/>
  <c r="BF169" i="3"/>
  <c r="BQ169" i="3"/>
  <c r="BR169" i="3"/>
  <c r="BT169" i="3"/>
  <c r="BU169" i="3"/>
  <c r="BW169" i="3"/>
  <c r="BX169" i="3"/>
  <c r="C170" i="3"/>
  <c r="D170" i="3"/>
  <c r="F170" i="3"/>
  <c r="G170" i="3"/>
  <c r="I170" i="3"/>
  <c r="J170" i="3"/>
  <c r="L170" i="3"/>
  <c r="M170" i="3"/>
  <c r="O170" i="3"/>
  <c r="P170" i="3"/>
  <c r="R170" i="3"/>
  <c r="S170" i="3"/>
  <c r="U170" i="3"/>
  <c r="V170" i="3"/>
  <c r="X170" i="3"/>
  <c r="Y170" i="3"/>
  <c r="AA170" i="3"/>
  <c r="AB170" i="3"/>
  <c r="AD170" i="3"/>
  <c r="AE170" i="3"/>
  <c r="AG170" i="3"/>
  <c r="AH170" i="3"/>
  <c r="AJ170" i="3"/>
  <c r="AK170" i="3"/>
  <c r="AM170" i="3"/>
  <c r="AN170" i="3"/>
  <c r="AP170" i="3"/>
  <c r="AQ170" i="3"/>
  <c r="AS170" i="3"/>
  <c r="AT170" i="3"/>
  <c r="AV170" i="3"/>
  <c r="AW170" i="3"/>
  <c r="AY170" i="3"/>
  <c r="AZ170" i="3"/>
  <c r="BB170" i="3"/>
  <c r="BC170" i="3"/>
  <c r="BE170" i="3"/>
  <c r="BF170" i="3"/>
  <c r="BQ170" i="3"/>
  <c r="BR170" i="3"/>
  <c r="BT170" i="3"/>
  <c r="BU170" i="3"/>
  <c r="BW170" i="3"/>
  <c r="BX170" i="3"/>
  <c r="C171" i="3"/>
  <c r="D171" i="3"/>
  <c r="F171" i="3"/>
  <c r="G171" i="3"/>
  <c r="I171" i="3"/>
  <c r="J171" i="3"/>
  <c r="L171" i="3"/>
  <c r="M171" i="3"/>
  <c r="O171" i="3"/>
  <c r="P171" i="3"/>
  <c r="R171" i="3"/>
  <c r="S171" i="3"/>
  <c r="U171" i="3"/>
  <c r="V171" i="3"/>
  <c r="X171" i="3"/>
  <c r="Y171" i="3"/>
  <c r="AA171" i="3"/>
  <c r="AB171" i="3"/>
  <c r="AD171" i="3"/>
  <c r="AE171" i="3"/>
  <c r="AG171" i="3"/>
  <c r="AH171" i="3"/>
  <c r="AJ171" i="3"/>
  <c r="AK171" i="3"/>
  <c r="AM171" i="3"/>
  <c r="AN171" i="3"/>
  <c r="AP171" i="3"/>
  <c r="AQ171" i="3"/>
  <c r="AS171" i="3"/>
  <c r="AT171" i="3"/>
  <c r="AV171" i="3"/>
  <c r="AW171" i="3"/>
  <c r="AY171" i="3"/>
  <c r="AZ171" i="3"/>
  <c r="BB171" i="3"/>
  <c r="BC171" i="3"/>
  <c r="BE171" i="3"/>
  <c r="BF171" i="3"/>
  <c r="BQ171" i="3"/>
  <c r="BR171" i="3"/>
  <c r="BT171" i="3"/>
  <c r="BU171" i="3"/>
  <c r="BW171" i="3"/>
  <c r="BX171" i="3"/>
  <c r="C172" i="3"/>
  <c r="D172" i="3"/>
  <c r="F172" i="3"/>
  <c r="G172" i="3"/>
  <c r="I172" i="3"/>
  <c r="J172" i="3"/>
  <c r="L172" i="3"/>
  <c r="M172" i="3"/>
  <c r="O172" i="3"/>
  <c r="P172" i="3"/>
  <c r="R172" i="3"/>
  <c r="S172" i="3"/>
  <c r="U172" i="3"/>
  <c r="V172" i="3"/>
  <c r="X172" i="3"/>
  <c r="Y172" i="3"/>
  <c r="AA172" i="3"/>
  <c r="AB172" i="3"/>
  <c r="AD172" i="3"/>
  <c r="AE172" i="3"/>
  <c r="AG172" i="3"/>
  <c r="AH172" i="3"/>
  <c r="AJ172" i="3"/>
  <c r="AK172" i="3"/>
  <c r="AM172" i="3"/>
  <c r="AN172" i="3"/>
  <c r="AP172" i="3"/>
  <c r="AQ172" i="3"/>
  <c r="AS172" i="3"/>
  <c r="AT172" i="3"/>
  <c r="AV172" i="3"/>
  <c r="AW172" i="3"/>
  <c r="AY172" i="3"/>
  <c r="AZ172" i="3"/>
  <c r="BB172" i="3"/>
  <c r="BC172" i="3"/>
  <c r="BE172" i="3"/>
  <c r="BF172" i="3"/>
  <c r="BQ172" i="3"/>
  <c r="BR172" i="3"/>
  <c r="BT172" i="3"/>
  <c r="BU172" i="3"/>
  <c r="BW172" i="3"/>
  <c r="BX172" i="3"/>
  <c r="C173" i="3"/>
  <c r="D173" i="3"/>
  <c r="F173" i="3"/>
  <c r="G173" i="3"/>
  <c r="I173" i="3"/>
  <c r="J173" i="3"/>
  <c r="L173" i="3"/>
  <c r="M173" i="3"/>
  <c r="O173" i="3"/>
  <c r="P173" i="3"/>
  <c r="R173" i="3"/>
  <c r="S173" i="3"/>
  <c r="U173" i="3"/>
  <c r="V173" i="3"/>
  <c r="X173" i="3"/>
  <c r="Y173" i="3"/>
  <c r="AA173" i="3"/>
  <c r="AB173" i="3"/>
  <c r="AD173" i="3"/>
  <c r="AE173" i="3"/>
  <c r="AG173" i="3"/>
  <c r="AH173" i="3"/>
  <c r="AJ173" i="3"/>
  <c r="AK173" i="3"/>
  <c r="AM173" i="3"/>
  <c r="AN173" i="3"/>
  <c r="AP173" i="3"/>
  <c r="AQ173" i="3"/>
  <c r="AS173" i="3"/>
  <c r="AT173" i="3"/>
  <c r="AV173" i="3"/>
  <c r="AW173" i="3"/>
  <c r="AY173" i="3"/>
  <c r="AZ173" i="3"/>
  <c r="BB173" i="3"/>
  <c r="BC173" i="3"/>
  <c r="BE173" i="3"/>
  <c r="BF173" i="3"/>
  <c r="BQ173" i="3"/>
  <c r="BR173" i="3"/>
  <c r="BT173" i="3"/>
  <c r="BU173" i="3"/>
  <c r="BW173" i="3"/>
  <c r="BX173" i="3"/>
  <c r="C174" i="3"/>
  <c r="D174" i="3"/>
  <c r="F174" i="3"/>
  <c r="G174" i="3"/>
  <c r="I174" i="3"/>
  <c r="J174" i="3"/>
  <c r="L174" i="3"/>
  <c r="M174" i="3"/>
  <c r="O174" i="3"/>
  <c r="P174" i="3"/>
  <c r="R174" i="3"/>
  <c r="S174" i="3"/>
  <c r="U174" i="3"/>
  <c r="V174" i="3"/>
  <c r="X174" i="3"/>
  <c r="Y174" i="3"/>
  <c r="AA174" i="3"/>
  <c r="AB174" i="3"/>
  <c r="AD174" i="3"/>
  <c r="AE174" i="3"/>
  <c r="AG174" i="3"/>
  <c r="AH174" i="3"/>
  <c r="AJ174" i="3"/>
  <c r="AK174" i="3"/>
  <c r="AM174" i="3"/>
  <c r="AN174" i="3"/>
  <c r="AP174" i="3"/>
  <c r="AQ174" i="3"/>
  <c r="AS174" i="3"/>
  <c r="AT174" i="3"/>
  <c r="AV174" i="3"/>
  <c r="AW174" i="3"/>
  <c r="AY174" i="3"/>
  <c r="AZ174" i="3"/>
  <c r="BB174" i="3"/>
  <c r="BC174" i="3"/>
  <c r="BE174" i="3"/>
  <c r="BF174" i="3"/>
  <c r="BQ174" i="3"/>
  <c r="BR174" i="3"/>
  <c r="BT174" i="3"/>
  <c r="BU174" i="3"/>
  <c r="BW174" i="3"/>
  <c r="BX174" i="3"/>
  <c r="C175" i="3"/>
  <c r="D175" i="3"/>
  <c r="F175" i="3"/>
  <c r="G175" i="3"/>
  <c r="I175" i="3"/>
  <c r="J175" i="3"/>
  <c r="L175" i="3"/>
  <c r="M175" i="3"/>
  <c r="O175" i="3"/>
  <c r="P175" i="3"/>
  <c r="R175" i="3"/>
  <c r="S175" i="3"/>
  <c r="U175" i="3"/>
  <c r="V175" i="3"/>
  <c r="X175" i="3"/>
  <c r="Y175" i="3"/>
  <c r="AA175" i="3"/>
  <c r="AB175" i="3"/>
  <c r="AD175" i="3"/>
  <c r="AE175" i="3"/>
  <c r="AG175" i="3"/>
  <c r="AH175" i="3"/>
  <c r="AJ175" i="3"/>
  <c r="AK175" i="3"/>
  <c r="AM175" i="3"/>
  <c r="AN175" i="3"/>
  <c r="AP175" i="3"/>
  <c r="AQ175" i="3"/>
  <c r="AS175" i="3"/>
  <c r="AT175" i="3"/>
  <c r="AV175" i="3"/>
  <c r="AW175" i="3"/>
  <c r="AY175" i="3"/>
  <c r="AZ175" i="3"/>
  <c r="BB175" i="3"/>
  <c r="BC175" i="3"/>
  <c r="BE175" i="3"/>
  <c r="BF175" i="3"/>
  <c r="BQ175" i="3"/>
  <c r="BR175" i="3"/>
  <c r="BT175" i="3"/>
  <c r="BU175" i="3"/>
  <c r="BW175" i="3"/>
  <c r="BX175" i="3"/>
  <c r="C176" i="3"/>
  <c r="D176" i="3"/>
  <c r="F176" i="3"/>
  <c r="G176" i="3"/>
  <c r="I176" i="3"/>
  <c r="J176" i="3"/>
  <c r="L176" i="3"/>
  <c r="M176" i="3"/>
  <c r="O176" i="3"/>
  <c r="P176" i="3"/>
  <c r="R176" i="3"/>
  <c r="S176" i="3"/>
  <c r="U176" i="3"/>
  <c r="V176" i="3"/>
  <c r="X176" i="3"/>
  <c r="Y176" i="3"/>
  <c r="AA176" i="3"/>
  <c r="AB176" i="3"/>
  <c r="AD176" i="3"/>
  <c r="AE176" i="3"/>
  <c r="AG176" i="3"/>
  <c r="AH176" i="3"/>
  <c r="AJ176" i="3"/>
  <c r="AK176" i="3"/>
  <c r="AM176" i="3"/>
  <c r="AN176" i="3"/>
  <c r="AP176" i="3"/>
  <c r="AQ176" i="3"/>
  <c r="AS176" i="3"/>
  <c r="AT176" i="3"/>
  <c r="AV176" i="3"/>
  <c r="AW176" i="3"/>
  <c r="AY176" i="3"/>
  <c r="AZ176" i="3"/>
  <c r="BB176" i="3"/>
  <c r="BC176" i="3"/>
  <c r="BE176" i="3"/>
  <c r="BF176" i="3"/>
  <c r="BQ176" i="3"/>
  <c r="BR176" i="3"/>
  <c r="BT176" i="3"/>
  <c r="BU176" i="3"/>
  <c r="BW176" i="3"/>
  <c r="BX176" i="3"/>
  <c r="C177" i="3"/>
  <c r="D177" i="3"/>
  <c r="F177" i="3"/>
  <c r="G177" i="3"/>
  <c r="I177" i="3"/>
  <c r="J177" i="3"/>
  <c r="L177" i="3"/>
  <c r="M177" i="3"/>
  <c r="O177" i="3"/>
  <c r="P177" i="3"/>
  <c r="R177" i="3"/>
  <c r="S177" i="3"/>
  <c r="U177" i="3"/>
  <c r="V177" i="3"/>
  <c r="X177" i="3"/>
  <c r="Y177" i="3"/>
  <c r="AA177" i="3"/>
  <c r="AB177" i="3"/>
  <c r="AD177" i="3"/>
  <c r="AE177" i="3"/>
  <c r="AG177" i="3"/>
  <c r="AH177" i="3"/>
  <c r="AJ177" i="3"/>
  <c r="AK177" i="3"/>
  <c r="AM177" i="3"/>
  <c r="AN177" i="3"/>
  <c r="AP177" i="3"/>
  <c r="AQ177" i="3"/>
  <c r="AS177" i="3"/>
  <c r="AT177" i="3"/>
  <c r="AV177" i="3"/>
  <c r="AW177" i="3"/>
  <c r="AY177" i="3"/>
  <c r="AZ177" i="3"/>
  <c r="BB177" i="3"/>
  <c r="BC177" i="3"/>
  <c r="BE177" i="3"/>
  <c r="BF177" i="3"/>
  <c r="BQ177" i="3"/>
  <c r="BR177" i="3"/>
  <c r="BT177" i="3"/>
  <c r="BU177" i="3"/>
  <c r="BW177" i="3"/>
  <c r="BX177" i="3"/>
  <c r="C178" i="3"/>
  <c r="D178" i="3"/>
  <c r="F178" i="3"/>
  <c r="G178" i="3"/>
  <c r="I178" i="3"/>
  <c r="J178" i="3"/>
  <c r="L178" i="3"/>
  <c r="M178" i="3"/>
  <c r="O178" i="3"/>
  <c r="P178" i="3"/>
  <c r="R178" i="3"/>
  <c r="S178" i="3"/>
  <c r="U178" i="3"/>
  <c r="V178" i="3"/>
  <c r="X178" i="3"/>
  <c r="Y178" i="3"/>
  <c r="AA178" i="3"/>
  <c r="AB178" i="3"/>
  <c r="AD178" i="3"/>
  <c r="AE178" i="3"/>
  <c r="AG178" i="3"/>
  <c r="AH178" i="3"/>
  <c r="AJ178" i="3"/>
  <c r="AK178" i="3"/>
  <c r="AM178" i="3"/>
  <c r="AN178" i="3"/>
  <c r="AP178" i="3"/>
  <c r="AQ178" i="3"/>
  <c r="AS178" i="3"/>
  <c r="AT178" i="3"/>
  <c r="AV178" i="3"/>
  <c r="AW178" i="3"/>
  <c r="AY178" i="3"/>
  <c r="AZ178" i="3"/>
  <c r="BB178" i="3"/>
  <c r="BC178" i="3"/>
  <c r="BE178" i="3"/>
  <c r="BF178" i="3"/>
  <c r="BQ178" i="3"/>
  <c r="BR178" i="3"/>
  <c r="BT178" i="3"/>
  <c r="BU178" i="3"/>
  <c r="BW178" i="3"/>
  <c r="BX178" i="3"/>
  <c r="C179" i="3"/>
  <c r="D179" i="3"/>
  <c r="F179" i="3"/>
  <c r="G179" i="3"/>
  <c r="I179" i="3"/>
  <c r="J179" i="3"/>
  <c r="L179" i="3"/>
  <c r="M179" i="3"/>
  <c r="O179" i="3"/>
  <c r="P179" i="3"/>
  <c r="R179" i="3"/>
  <c r="S179" i="3"/>
  <c r="U179" i="3"/>
  <c r="V179" i="3"/>
  <c r="X179" i="3"/>
  <c r="Y179" i="3"/>
  <c r="AA179" i="3"/>
  <c r="AB179" i="3"/>
  <c r="AD179" i="3"/>
  <c r="AE179" i="3"/>
  <c r="AG179" i="3"/>
  <c r="AH179" i="3"/>
  <c r="AJ179" i="3"/>
  <c r="AK179" i="3"/>
  <c r="AM179" i="3"/>
  <c r="AN179" i="3"/>
  <c r="AP179" i="3"/>
  <c r="AQ179" i="3"/>
  <c r="AS179" i="3"/>
  <c r="AT179" i="3"/>
  <c r="AV179" i="3"/>
  <c r="AW179" i="3"/>
  <c r="AY179" i="3"/>
  <c r="AZ179" i="3"/>
  <c r="BB179" i="3"/>
  <c r="BC179" i="3"/>
  <c r="BE179" i="3"/>
  <c r="BF179" i="3"/>
  <c r="BQ179" i="3"/>
  <c r="BR179" i="3"/>
  <c r="BT179" i="3"/>
  <c r="BU179" i="3"/>
  <c r="BW179" i="3"/>
  <c r="BX179" i="3"/>
  <c r="C180" i="3"/>
  <c r="D180" i="3"/>
  <c r="F180" i="3"/>
  <c r="G180" i="3"/>
  <c r="I180" i="3"/>
  <c r="J180" i="3"/>
  <c r="L180" i="3"/>
  <c r="M180" i="3"/>
  <c r="O180" i="3"/>
  <c r="P180" i="3"/>
  <c r="R180" i="3"/>
  <c r="S180" i="3"/>
  <c r="U180" i="3"/>
  <c r="V180" i="3"/>
  <c r="X180" i="3"/>
  <c r="Y180" i="3"/>
  <c r="AA180" i="3"/>
  <c r="AB180" i="3"/>
  <c r="AD180" i="3"/>
  <c r="AE180" i="3"/>
  <c r="AG180" i="3"/>
  <c r="AH180" i="3"/>
  <c r="AJ180" i="3"/>
  <c r="AK180" i="3"/>
  <c r="AM180" i="3"/>
  <c r="AN180" i="3"/>
  <c r="AP180" i="3"/>
  <c r="AQ180" i="3"/>
  <c r="AS180" i="3"/>
  <c r="AT180" i="3"/>
  <c r="AV180" i="3"/>
  <c r="AW180" i="3"/>
  <c r="AY180" i="3"/>
  <c r="AZ180" i="3"/>
  <c r="BB180" i="3"/>
  <c r="BC180" i="3"/>
  <c r="BE180" i="3"/>
  <c r="BF180" i="3"/>
  <c r="BQ180" i="3"/>
  <c r="BR180" i="3"/>
  <c r="BT180" i="3"/>
  <c r="BU180" i="3"/>
  <c r="BW180" i="3"/>
  <c r="BX180" i="3"/>
  <c r="C181" i="3"/>
  <c r="D181" i="3"/>
  <c r="F181" i="3"/>
  <c r="G181" i="3"/>
  <c r="I181" i="3"/>
  <c r="J181" i="3"/>
  <c r="L181" i="3"/>
  <c r="M181" i="3"/>
  <c r="O181" i="3"/>
  <c r="P181" i="3"/>
  <c r="R181" i="3"/>
  <c r="S181" i="3"/>
  <c r="U181" i="3"/>
  <c r="V181" i="3"/>
  <c r="X181" i="3"/>
  <c r="Y181" i="3"/>
  <c r="AA181" i="3"/>
  <c r="AB181" i="3"/>
  <c r="AD181" i="3"/>
  <c r="AE181" i="3"/>
  <c r="AG181" i="3"/>
  <c r="AH181" i="3"/>
  <c r="AJ181" i="3"/>
  <c r="AK181" i="3"/>
  <c r="AM181" i="3"/>
  <c r="AN181" i="3"/>
  <c r="AP181" i="3"/>
  <c r="AQ181" i="3"/>
  <c r="AS181" i="3"/>
  <c r="AT181" i="3"/>
  <c r="AV181" i="3"/>
  <c r="AW181" i="3"/>
  <c r="AY181" i="3"/>
  <c r="AZ181" i="3"/>
  <c r="BB181" i="3"/>
  <c r="BC181" i="3"/>
  <c r="BE181" i="3"/>
  <c r="BF181" i="3"/>
  <c r="BQ181" i="3"/>
  <c r="BR181" i="3"/>
  <c r="BT181" i="3"/>
  <c r="BU181" i="3"/>
  <c r="BW181" i="3"/>
  <c r="BX181" i="3"/>
  <c r="C182" i="3"/>
  <c r="D182" i="3"/>
  <c r="F182" i="3"/>
  <c r="G182" i="3"/>
  <c r="I182" i="3"/>
  <c r="J182" i="3"/>
  <c r="L182" i="3"/>
  <c r="M182" i="3"/>
  <c r="O182" i="3"/>
  <c r="P182" i="3"/>
  <c r="R182" i="3"/>
  <c r="S182" i="3"/>
  <c r="U182" i="3"/>
  <c r="V182" i="3"/>
  <c r="X182" i="3"/>
  <c r="Y182" i="3"/>
  <c r="AA182" i="3"/>
  <c r="AB182" i="3"/>
  <c r="AD182" i="3"/>
  <c r="AE182" i="3"/>
  <c r="AG182" i="3"/>
  <c r="AH182" i="3"/>
  <c r="AJ182" i="3"/>
  <c r="AK182" i="3"/>
  <c r="AM182" i="3"/>
  <c r="AN182" i="3"/>
  <c r="AP182" i="3"/>
  <c r="AQ182" i="3"/>
  <c r="AS182" i="3"/>
  <c r="AT182" i="3"/>
  <c r="AV182" i="3"/>
  <c r="AW182" i="3"/>
  <c r="AY182" i="3"/>
  <c r="AZ182" i="3"/>
  <c r="BB182" i="3"/>
  <c r="BC182" i="3"/>
  <c r="BE182" i="3"/>
  <c r="BF182" i="3"/>
  <c r="BQ182" i="3"/>
  <c r="BR182" i="3"/>
  <c r="BT182" i="3"/>
  <c r="BU182" i="3"/>
  <c r="BW182" i="3"/>
  <c r="BX182" i="3"/>
  <c r="C183" i="3"/>
  <c r="D183" i="3"/>
  <c r="F183" i="3"/>
  <c r="G183" i="3"/>
  <c r="I183" i="3"/>
  <c r="J183" i="3"/>
  <c r="L183" i="3"/>
  <c r="M183" i="3"/>
  <c r="O183" i="3"/>
  <c r="P183" i="3"/>
  <c r="R183" i="3"/>
  <c r="S183" i="3"/>
  <c r="U183" i="3"/>
  <c r="V183" i="3"/>
  <c r="X183" i="3"/>
  <c r="Y183" i="3"/>
  <c r="AA183" i="3"/>
  <c r="AB183" i="3"/>
  <c r="AD183" i="3"/>
  <c r="AE183" i="3"/>
  <c r="AG183" i="3"/>
  <c r="AH183" i="3"/>
  <c r="AJ183" i="3"/>
  <c r="AK183" i="3"/>
  <c r="AM183" i="3"/>
  <c r="AN183" i="3"/>
  <c r="AP183" i="3"/>
  <c r="AQ183" i="3"/>
  <c r="AS183" i="3"/>
  <c r="AT183" i="3"/>
  <c r="AV183" i="3"/>
  <c r="AW183" i="3"/>
  <c r="AY183" i="3"/>
  <c r="AZ183" i="3"/>
  <c r="BB183" i="3"/>
  <c r="BC183" i="3"/>
  <c r="BE183" i="3"/>
  <c r="BF183" i="3"/>
  <c r="BQ183" i="3"/>
  <c r="BR183" i="3"/>
  <c r="BT183" i="3"/>
  <c r="BU183" i="3"/>
  <c r="BW183" i="3"/>
  <c r="BX183" i="3"/>
  <c r="C184" i="3"/>
  <c r="D184" i="3"/>
  <c r="F184" i="3"/>
  <c r="G184" i="3"/>
  <c r="I184" i="3"/>
  <c r="J184" i="3"/>
  <c r="L184" i="3"/>
  <c r="M184" i="3"/>
  <c r="O184" i="3"/>
  <c r="P184" i="3"/>
  <c r="R184" i="3"/>
  <c r="S184" i="3"/>
  <c r="U184" i="3"/>
  <c r="V184" i="3"/>
  <c r="X184" i="3"/>
  <c r="Y184" i="3"/>
  <c r="AA184" i="3"/>
  <c r="AB184" i="3"/>
  <c r="AD184" i="3"/>
  <c r="AE184" i="3"/>
  <c r="AG184" i="3"/>
  <c r="AH184" i="3"/>
  <c r="AJ184" i="3"/>
  <c r="AK184" i="3"/>
  <c r="AM184" i="3"/>
  <c r="AN184" i="3"/>
  <c r="AP184" i="3"/>
  <c r="AQ184" i="3"/>
  <c r="AS184" i="3"/>
  <c r="AT184" i="3"/>
  <c r="AV184" i="3"/>
  <c r="AW184" i="3"/>
  <c r="AY184" i="3"/>
  <c r="AZ184" i="3"/>
  <c r="BB184" i="3"/>
  <c r="BC184" i="3"/>
  <c r="BE184" i="3"/>
  <c r="BF184" i="3"/>
  <c r="BQ184" i="3"/>
  <c r="BR184" i="3"/>
  <c r="BT184" i="3"/>
  <c r="BU184" i="3"/>
  <c r="BW184" i="3"/>
  <c r="BX184" i="3"/>
  <c r="C185" i="3"/>
  <c r="D185" i="3"/>
  <c r="F185" i="3"/>
  <c r="G185" i="3"/>
  <c r="I185" i="3"/>
  <c r="J185" i="3"/>
  <c r="L185" i="3"/>
  <c r="M185" i="3"/>
  <c r="O185" i="3"/>
  <c r="P185" i="3"/>
  <c r="R185" i="3"/>
  <c r="S185" i="3"/>
  <c r="U185" i="3"/>
  <c r="V185" i="3"/>
  <c r="X185" i="3"/>
  <c r="Y185" i="3"/>
  <c r="AA185" i="3"/>
  <c r="AB185" i="3"/>
  <c r="AD185" i="3"/>
  <c r="AE185" i="3"/>
  <c r="AG185" i="3"/>
  <c r="AH185" i="3"/>
  <c r="AJ185" i="3"/>
  <c r="AK185" i="3"/>
  <c r="AM185" i="3"/>
  <c r="AN185" i="3"/>
  <c r="AP185" i="3"/>
  <c r="AQ185" i="3"/>
  <c r="AS185" i="3"/>
  <c r="AT185" i="3"/>
  <c r="AV185" i="3"/>
  <c r="AW185" i="3"/>
  <c r="AY185" i="3"/>
  <c r="AZ185" i="3"/>
  <c r="BB185" i="3"/>
  <c r="BC185" i="3"/>
  <c r="BE185" i="3"/>
  <c r="BF185" i="3"/>
  <c r="BQ185" i="3"/>
  <c r="BR185" i="3"/>
  <c r="BT185" i="3"/>
  <c r="BU185" i="3"/>
  <c r="BW185" i="3"/>
  <c r="BX185" i="3"/>
  <c r="C186" i="3"/>
  <c r="D186" i="3"/>
  <c r="F186" i="3"/>
  <c r="G186" i="3"/>
  <c r="I186" i="3"/>
  <c r="J186" i="3"/>
  <c r="L186" i="3"/>
  <c r="M186" i="3"/>
  <c r="O186" i="3"/>
  <c r="P186" i="3"/>
  <c r="R186" i="3"/>
  <c r="S186" i="3"/>
  <c r="U186" i="3"/>
  <c r="V186" i="3"/>
  <c r="X186" i="3"/>
  <c r="Y186" i="3"/>
  <c r="AA186" i="3"/>
  <c r="AB186" i="3"/>
  <c r="AD186" i="3"/>
  <c r="AE186" i="3"/>
  <c r="AG186" i="3"/>
  <c r="AH186" i="3"/>
  <c r="AJ186" i="3"/>
  <c r="AK186" i="3"/>
  <c r="AM186" i="3"/>
  <c r="AN186" i="3"/>
  <c r="AP186" i="3"/>
  <c r="AQ186" i="3"/>
  <c r="AS186" i="3"/>
  <c r="AT186" i="3"/>
  <c r="AV186" i="3"/>
  <c r="AW186" i="3"/>
  <c r="AY186" i="3"/>
  <c r="AZ186" i="3"/>
  <c r="BB186" i="3"/>
  <c r="BC186" i="3"/>
  <c r="BE186" i="3"/>
  <c r="BF186" i="3"/>
  <c r="BQ186" i="3"/>
  <c r="BR186" i="3"/>
  <c r="BT186" i="3"/>
  <c r="BU186" i="3"/>
  <c r="BW186" i="3"/>
  <c r="BX186" i="3"/>
  <c r="C187" i="3"/>
  <c r="D187" i="3"/>
  <c r="F187" i="3"/>
  <c r="G187" i="3"/>
  <c r="I187" i="3"/>
  <c r="J187" i="3"/>
  <c r="L187" i="3"/>
  <c r="M187" i="3"/>
  <c r="O187" i="3"/>
  <c r="P187" i="3"/>
  <c r="R187" i="3"/>
  <c r="S187" i="3"/>
  <c r="U187" i="3"/>
  <c r="V187" i="3"/>
  <c r="X187" i="3"/>
  <c r="Y187" i="3"/>
  <c r="AA187" i="3"/>
  <c r="AB187" i="3"/>
  <c r="AD187" i="3"/>
  <c r="AE187" i="3"/>
  <c r="AG187" i="3"/>
  <c r="AH187" i="3"/>
  <c r="AJ187" i="3"/>
  <c r="AK187" i="3"/>
  <c r="AM187" i="3"/>
  <c r="AN187" i="3"/>
  <c r="AP187" i="3"/>
  <c r="AQ187" i="3"/>
  <c r="AS187" i="3"/>
  <c r="AT187" i="3"/>
  <c r="AV187" i="3"/>
  <c r="AW187" i="3"/>
  <c r="AY187" i="3"/>
  <c r="AZ187" i="3"/>
  <c r="BB187" i="3"/>
  <c r="BC187" i="3"/>
  <c r="BE187" i="3"/>
  <c r="BF187" i="3"/>
  <c r="BQ187" i="3"/>
  <c r="BR187" i="3"/>
  <c r="BT187" i="3"/>
  <c r="BU187" i="3"/>
  <c r="BW187" i="3"/>
  <c r="BX187" i="3"/>
  <c r="C188" i="3"/>
  <c r="D188" i="3"/>
  <c r="F188" i="3"/>
  <c r="G188" i="3"/>
  <c r="I188" i="3"/>
  <c r="J188" i="3"/>
  <c r="L188" i="3"/>
  <c r="M188" i="3"/>
  <c r="O188" i="3"/>
  <c r="P188" i="3"/>
  <c r="R188" i="3"/>
  <c r="S188" i="3"/>
  <c r="U188" i="3"/>
  <c r="V188" i="3"/>
  <c r="X188" i="3"/>
  <c r="Y188" i="3"/>
  <c r="AA188" i="3"/>
  <c r="AB188" i="3"/>
  <c r="AD188" i="3"/>
  <c r="AE188" i="3"/>
  <c r="AG188" i="3"/>
  <c r="AH188" i="3"/>
  <c r="AJ188" i="3"/>
  <c r="AK188" i="3"/>
  <c r="AM188" i="3"/>
  <c r="AN188" i="3"/>
  <c r="AP188" i="3"/>
  <c r="AQ188" i="3"/>
  <c r="AS188" i="3"/>
  <c r="AT188" i="3"/>
  <c r="AV188" i="3"/>
  <c r="AW188" i="3"/>
  <c r="AY188" i="3"/>
  <c r="AZ188" i="3"/>
  <c r="BB188" i="3"/>
  <c r="BC188" i="3"/>
  <c r="BE188" i="3"/>
  <c r="BF188" i="3"/>
  <c r="BQ188" i="3"/>
  <c r="BR188" i="3"/>
  <c r="BT188" i="3"/>
  <c r="BU188" i="3"/>
  <c r="BW188" i="3"/>
  <c r="BX188" i="3"/>
  <c r="C189" i="3"/>
  <c r="D189" i="3"/>
  <c r="F189" i="3"/>
  <c r="G189" i="3"/>
  <c r="I189" i="3"/>
  <c r="J189" i="3"/>
  <c r="L189" i="3"/>
  <c r="M189" i="3"/>
  <c r="O189" i="3"/>
  <c r="P189" i="3"/>
  <c r="R189" i="3"/>
  <c r="S189" i="3"/>
  <c r="U189" i="3"/>
  <c r="V189" i="3"/>
  <c r="X189" i="3"/>
  <c r="Y189" i="3"/>
  <c r="AA189" i="3"/>
  <c r="AB189" i="3"/>
  <c r="AD189" i="3"/>
  <c r="AE189" i="3"/>
  <c r="AG189" i="3"/>
  <c r="AH189" i="3"/>
  <c r="AJ189" i="3"/>
  <c r="AK189" i="3"/>
  <c r="AM189" i="3"/>
  <c r="AN189" i="3"/>
  <c r="AP189" i="3"/>
  <c r="AQ189" i="3"/>
  <c r="AS189" i="3"/>
  <c r="AT189" i="3"/>
  <c r="AV189" i="3"/>
  <c r="AW189" i="3"/>
  <c r="AY189" i="3"/>
  <c r="AZ189" i="3"/>
  <c r="BB189" i="3"/>
  <c r="BC189" i="3"/>
  <c r="BE189" i="3"/>
  <c r="BF189" i="3"/>
  <c r="BQ189" i="3"/>
  <c r="BR189" i="3"/>
  <c r="BT189" i="3"/>
  <c r="BU189" i="3"/>
  <c r="BW189" i="3"/>
  <c r="BX189" i="3"/>
  <c r="C190" i="3"/>
  <c r="D190" i="3"/>
  <c r="F190" i="3"/>
  <c r="G190" i="3"/>
  <c r="I190" i="3"/>
  <c r="J190" i="3"/>
  <c r="L190" i="3"/>
  <c r="M190" i="3"/>
  <c r="O190" i="3"/>
  <c r="P190" i="3"/>
  <c r="R190" i="3"/>
  <c r="S190" i="3"/>
  <c r="U190" i="3"/>
  <c r="V190" i="3"/>
  <c r="X190" i="3"/>
  <c r="Y190" i="3"/>
  <c r="AA190" i="3"/>
  <c r="AB190" i="3"/>
  <c r="AD190" i="3"/>
  <c r="AE190" i="3"/>
  <c r="AG190" i="3"/>
  <c r="AH190" i="3"/>
  <c r="AJ190" i="3"/>
  <c r="AK190" i="3"/>
  <c r="AM190" i="3"/>
  <c r="AN190" i="3"/>
  <c r="AP190" i="3"/>
  <c r="AQ190" i="3"/>
  <c r="AS190" i="3"/>
  <c r="AT190" i="3"/>
  <c r="AV190" i="3"/>
  <c r="AW190" i="3"/>
  <c r="AY190" i="3"/>
  <c r="AZ190" i="3"/>
  <c r="BB190" i="3"/>
  <c r="BC190" i="3"/>
  <c r="BE190" i="3"/>
  <c r="BF190" i="3"/>
  <c r="BQ190" i="3"/>
  <c r="BR190" i="3"/>
  <c r="BT190" i="3"/>
  <c r="BU190" i="3"/>
  <c r="BW190" i="3"/>
  <c r="BX190" i="3"/>
  <c r="C191" i="3"/>
  <c r="D191" i="3"/>
  <c r="F191" i="3"/>
  <c r="G191" i="3"/>
  <c r="I191" i="3"/>
  <c r="J191" i="3"/>
  <c r="L191" i="3"/>
  <c r="M191" i="3"/>
  <c r="O191" i="3"/>
  <c r="P191" i="3"/>
  <c r="R191" i="3"/>
  <c r="S191" i="3"/>
  <c r="U191" i="3"/>
  <c r="V191" i="3"/>
  <c r="X191" i="3"/>
  <c r="Y191" i="3"/>
  <c r="AA191" i="3"/>
  <c r="AB191" i="3"/>
  <c r="AD191" i="3"/>
  <c r="AE191" i="3"/>
  <c r="AG191" i="3"/>
  <c r="AH191" i="3"/>
  <c r="AJ191" i="3"/>
  <c r="AK191" i="3"/>
  <c r="AM191" i="3"/>
  <c r="AN191" i="3"/>
  <c r="AP191" i="3"/>
  <c r="AQ191" i="3"/>
  <c r="AS191" i="3"/>
  <c r="AT191" i="3"/>
  <c r="AV191" i="3"/>
  <c r="AW191" i="3"/>
  <c r="AY191" i="3"/>
  <c r="AZ191" i="3"/>
  <c r="BB191" i="3"/>
  <c r="BC191" i="3"/>
  <c r="BE191" i="3"/>
  <c r="BF191" i="3"/>
  <c r="BQ191" i="3"/>
  <c r="BR191" i="3"/>
  <c r="BT191" i="3"/>
  <c r="BU191" i="3"/>
  <c r="BW191" i="3"/>
  <c r="BX191" i="3"/>
  <c r="C192" i="3"/>
  <c r="D192" i="3"/>
  <c r="F192" i="3"/>
  <c r="G192" i="3"/>
  <c r="I192" i="3"/>
  <c r="J192" i="3"/>
  <c r="L192" i="3"/>
  <c r="M192" i="3"/>
  <c r="O192" i="3"/>
  <c r="P192" i="3"/>
  <c r="R192" i="3"/>
  <c r="S192" i="3"/>
  <c r="U192" i="3"/>
  <c r="V192" i="3"/>
  <c r="X192" i="3"/>
  <c r="Y192" i="3"/>
  <c r="AA192" i="3"/>
  <c r="AB192" i="3"/>
  <c r="AD192" i="3"/>
  <c r="AE192" i="3"/>
  <c r="AG192" i="3"/>
  <c r="AH192" i="3"/>
  <c r="AJ192" i="3"/>
  <c r="AK192" i="3"/>
  <c r="AM192" i="3"/>
  <c r="AN192" i="3"/>
  <c r="AP192" i="3"/>
  <c r="AQ192" i="3"/>
  <c r="AS192" i="3"/>
  <c r="AT192" i="3"/>
  <c r="AV192" i="3"/>
  <c r="AW192" i="3"/>
  <c r="AY192" i="3"/>
  <c r="AZ192" i="3"/>
  <c r="BB192" i="3"/>
  <c r="BC192" i="3"/>
  <c r="BE192" i="3"/>
  <c r="BF192" i="3"/>
  <c r="BQ192" i="3"/>
  <c r="BR192" i="3"/>
  <c r="BT192" i="3"/>
  <c r="BU192" i="3"/>
  <c r="BW192" i="3"/>
  <c r="BX192" i="3"/>
  <c r="C193" i="3"/>
  <c r="D193" i="3"/>
  <c r="F193" i="3"/>
  <c r="G193" i="3"/>
  <c r="I193" i="3"/>
  <c r="J193" i="3"/>
  <c r="L193" i="3"/>
  <c r="M193" i="3"/>
  <c r="O193" i="3"/>
  <c r="P193" i="3"/>
  <c r="R193" i="3"/>
  <c r="S193" i="3"/>
  <c r="U193" i="3"/>
  <c r="V193" i="3"/>
  <c r="X193" i="3"/>
  <c r="Y193" i="3"/>
  <c r="AA193" i="3"/>
  <c r="AB193" i="3"/>
  <c r="AD193" i="3"/>
  <c r="AE193" i="3"/>
  <c r="AG193" i="3"/>
  <c r="AH193" i="3"/>
  <c r="AJ193" i="3"/>
  <c r="AK193" i="3"/>
  <c r="AM193" i="3"/>
  <c r="AN193" i="3"/>
  <c r="AP193" i="3"/>
  <c r="AQ193" i="3"/>
  <c r="AS193" i="3"/>
  <c r="AT193" i="3"/>
  <c r="AV193" i="3"/>
  <c r="AW193" i="3"/>
  <c r="AY193" i="3"/>
  <c r="AZ193" i="3"/>
  <c r="BB193" i="3"/>
  <c r="BC193" i="3"/>
  <c r="BE193" i="3"/>
  <c r="BF193" i="3"/>
  <c r="BQ193" i="3"/>
  <c r="BR193" i="3"/>
  <c r="BT193" i="3"/>
  <c r="BU193" i="3"/>
  <c r="BW193" i="3"/>
  <c r="BX193" i="3"/>
  <c r="C194" i="3"/>
  <c r="D194" i="3"/>
  <c r="F194" i="3"/>
  <c r="G194" i="3"/>
  <c r="I194" i="3"/>
  <c r="J194" i="3"/>
  <c r="L194" i="3"/>
  <c r="M194" i="3"/>
  <c r="O194" i="3"/>
  <c r="P194" i="3"/>
  <c r="R194" i="3"/>
  <c r="S194" i="3"/>
  <c r="U194" i="3"/>
  <c r="V194" i="3"/>
  <c r="X194" i="3"/>
  <c r="Y194" i="3"/>
  <c r="AA194" i="3"/>
  <c r="AB194" i="3"/>
  <c r="AD194" i="3"/>
  <c r="AE194" i="3"/>
  <c r="AG194" i="3"/>
  <c r="AH194" i="3"/>
  <c r="AJ194" i="3"/>
  <c r="AK194" i="3"/>
  <c r="AM194" i="3"/>
  <c r="AN194" i="3"/>
  <c r="AP194" i="3"/>
  <c r="AQ194" i="3"/>
  <c r="AS194" i="3"/>
  <c r="AT194" i="3"/>
  <c r="AV194" i="3"/>
  <c r="AW194" i="3"/>
  <c r="AY194" i="3"/>
  <c r="AZ194" i="3"/>
  <c r="BB194" i="3"/>
  <c r="BC194" i="3"/>
  <c r="BE194" i="3"/>
  <c r="BF194" i="3"/>
  <c r="BQ194" i="3"/>
  <c r="BR194" i="3"/>
  <c r="BT194" i="3"/>
  <c r="BU194" i="3"/>
  <c r="BW194" i="3"/>
  <c r="BX194" i="3"/>
  <c r="C195" i="3"/>
  <c r="D195" i="3"/>
  <c r="F195" i="3"/>
  <c r="G195" i="3"/>
  <c r="I195" i="3"/>
  <c r="J195" i="3"/>
  <c r="L195" i="3"/>
  <c r="M195" i="3"/>
  <c r="O195" i="3"/>
  <c r="P195" i="3"/>
  <c r="R195" i="3"/>
  <c r="S195" i="3"/>
  <c r="U195" i="3"/>
  <c r="V195" i="3"/>
  <c r="X195" i="3"/>
  <c r="Y195" i="3"/>
  <c r="AA195" i="3"/>
  <c r="AB195" i="3"/>
  <c r="AD195" i="3"/>
  <c r="AE195" i="3"/>
  <c r="AG195" i="3"/>
  <c r="AH195" i="3"/>
  <c r="AJ195" i="3"/>
  <c r="AK195" i="3"/>
  <c r="AM195" i="3"/>
  <c r="AN195" i="3"/>
  <c r="AP195" i="3"/>
  <c r="AQ195" i="3"/>
  <c r="AS195" i="3"/>
  <c r="AT195" i="3"/>
  <c r="AV195" i="3"/>
  <c r="AW195" i="3"/>
  <c r="AY195" i="3"/>
  <c r="AZ195" i="3"/>
  <c r="BB195" i="3"/>
  <c r="BC195" i="3"/>
  <c r="BE195" i="3"/>
  <c r="BF195" i="3"/>
  <c r="BQ195" i="3"/>
  <c r="BR195" i="3"/>
  <c r="BT195" i="3"/>
  <c r="BU195" i="3"/>
  <c r="BW195" i="3"/>
  <c r="BX195" i="3"/>
  <c r="C196" i="3"/>
  <c r="D196" i="3"/>
  <c r="F196" i="3"/>
  <c r="G196" i="3"/>
  <c r="I196" i="3"/>
  <c r="J196" i="3"/>
  <c r="L196" i="3"/>
  <c r="M196" i="3"/>
  <c r="O196" i="3"/>
  <c r="P196" i="3"/>
  <c r="R196" i="3"/>
  <c r="S196" i="3"/>
  <c r="U196" i="3"/>
  <c r="V196" i="3"/>
  <c r="X196" i="3"/>
  <c r="Y196" i="3"/>
  <c r="AA196" i="3"/>
  <c r="AB196" i="3"/>
  <c r="AD196" i="3"/>
  <c r="AE196" i="3"/>
  <c r="AG196" i="3"/>
  <c r="AH196" i="3"/>
  <c r="AJ196" i="3"/>
  <c r="AK196" i="3"/>
  <c r="AM196" i="3"/>
  <c r="AN196" i="3"/>
  <c r="AP196" i="3"/>
  <c r="AQ196" i="3"/>
  <c r="AS196" i="3"/>
  <c r="AT196" i="3"/>
  <c r="AV196" i="3"/>
  <c r="AW196" i="3"/>
  <c r="AY196" i="3"/>
  <c r="AZ196" i="3"/>
  <c r="BB196" i="3"/>
  <c r="BC196" i="3"/>
  <c r="BE196" i="3"/>
  <c r="BF196" i="3"/>
  <c r="BQ196" i="3"/>
  <c r="BR196" i="3"/>
  <c r="BT196" i="3"/>
  <c r="BU196" i="3"/>
  <c r="BW196" i="3"/>
  <c r="BX196" i="3"/>
  <c r="C197" i="3"/>
  <c r="D197" i="3"/>
  <c r="F197" i="3"/>
  <c r="G197" i="3"/>
  <c r="I197" i="3"/>
  <c r="J197" i="3"/>
  <c r="L197" i="3"/>
  <c r="M197" i="3"/>
  <c r="O197" i="3"/>
  <c r="P197" i="3"/>
  <c r="R197" i="3"/>
  <c r="S197" i="3"/>
  <c r="U197" i="3"/>
  <c r="V197" i="3"/>
  <c r="X197" i="3"/>
  <c r="Y197" i="3"/>
  <c r="AA197" i="3"/>
  <c r="AB197" i="3"/>
  <c r="AD197" i="3"/>
  <c r="AE197" i="3"/>
  <c r="AG197" i="3"/>
  <c r="AH197" i="3"/>
  <c r="AJ197" i="3"/>
  <c r="AK197" i="3"/>
  <c r="AM197" i="3"/>
  <c r="AN197" i="3"/>
  <c r="AP197" i="3"/>
  <c r="AQ197" i="3"/>
  <c r="AS197" i="3"/>
  <c r="AT197" i="3"/>
  <c r="AV197" i="3"/>
  <c r="AW197" i="3"/>
  <c r="AY197" i="3"/>
  <c r="AZ197" i="3"/>
  <c r="BB197" i="3"/>
  <c r="BC197" i="3"/>
  <c r="BE197" i="3"/>
  <c r="BF197" i="3"/>
  <c r="BQ197" i="3"/>
  <c r="BR197" i="3"/>
  <c r="BT197" i="3"/>
  <c r="BU197" i="3"/>
  <c r="BW197" i="3"/>
  <c r="BX197" i="3"/>
  <c r="C198" i="3"/>
  <c r="D198" i="3"/>
  <c r="F198" i="3"/>
  <c r="G198" i="3"/>
  <c r="I198" i="3"/>
  <c r="J198" i="3"/>
  <c r="L198" i="3"/>
  <c r="M198" i="3"/>
  <c r="O198" i="3"/>
  <c r="P198" i="3"/>
  <c r="R198" i="3"/>
  <c r="S198" i="3"/>
  <c r="U198" i="3"/>
  <c r="V198" i="3"/>
  <c r="X198" i="3"/>
  <c r="Y198" i="3"/>
  <c r="AA198" i="3"/>
  <c r="AB198" i="3"/>
  <c r="AD198" i="3"/>
  <c r="AE198" i="3"/>
  <c r="AG198" i="3"/>
  <c r="AH198" i="3"/>
  <c r="AJ198" i="3"/>
  <c r="AK198" i="3"/>
  <c r="AM198" i="3"/>
  <c r="AN198" i="3"/>
  <c r="AP198" i="3"/>
  <c r="AQ198" i="3"/>
  <c r="AS198" i="3"/>
  <c r="AT198" i="3"/>
  <c r="AV198" i="3"/>
  <c r="AW198" i="3"/>
  <c r="AY198" i="3"/>
  <c r="AZ198" i="3"/>
  <c r="BB198" i="3"/>
  <c r="BC198" i="3"/>
  <c r="BE198" i="3"/>
  <c r="BF198" i="3"/>
  <c r="BQ198" i="3"/>
  <c r="BR198" i="3"/>
  <c r="BT198" i="3"/>
  <c r="BU198" i="3"/>
  <c r="BW198" i="3"/>
  <c r="BX198" i="3"/>
  <c r="C199" i="3"/>
  <c r="D199" i="3"/>
  <c r="F199" i="3"/>
  <c r="G199" i="3"/>
  <c r="I199" i="3"/>
  <c r="J199" i="3"/>
  <c r="L199" i="3"/>
  <c r="M199" i="3"/>
  <c r="O199" i="3"/>
  <c r="P199" i="3"/>
  <c r="R199" i="3"/>
  <c r="S199" i="3"/>
  <c r="U199" i="3"/>
  <c r="V199" i="3"/>
  <c r="X199" i="3"/>
  <c r="Y199" i="3"/>
  <c r="AA199" i="3"/>
  <c r="AB199" i="3"/>
  <c r="AD199" i="3"/>
  <c r="AE199" i="3"/>
  <c r="AG199" i="3"/>
  <c r="AH199" i="3"/>
  <c r="AJ199" i="3"/>
  <c r="AK199" i="3"/>
  <c r="AM199" i="3"/>
  <c r="AN199" i="3"/>
  <c r="AP199" i="3"/>
  <c r="AQ199" i="3"/>
  <c r="AS199" i="3"/>
  <c r="AT199" i="3"/>
  <c r="AV199" i="3"/>
  <c r="AW199" i="3"/>
  <c r="AY199" i="3"/>
  <c r="AZ199" i="3"/>
  <c r="BB199" i="3"/>
  <c r="BC199" i="3"/>
  <c r="BE199" i="3"/>
  <c r="BF199" i="3"/>
  <c r="BQ199" i="3"/>
  <c r="BR199" i="3"/>
  <c r="BT199" i="3"/>
  <c r="BU199" i="3"/>
  <c r="BW199" i="3"/>
  <c r="BX199" i="3"/>
  <c r="C200" i="3"/>
  <c r="D200" i="3"/>
  <c r="F200" i="3"/>
  <c r="G200" i="3"/>
  <c r="I200" i="3"/>
  <c r="J200" i="3"/>
  <c r="L200" i="3"/>
  <c r="M200" i="3"/>
  <c r="O200" i="3"/>
  <c r="P200" i="3"/>
  <c r="R200" i="3"/>
  <c r="S200" i="3"/>
  <c r="U200" i="3"/>
  <c r="V200" i="3"/>
  <c r="X200" i="3"/>
  <c r="Y200" i="3"/>
  <c r="AA200" i="3"/>
  <c r="AB200" i="3"/>
  <c r="AD200" i="3"/>
  <c r="AE200" i="3"/>
  <c r="AG200" i="3"/>
  <c r="AH200" i="3"/>
  <c r="AJ200" i="3"/>
  <c r="AK200" i="3"/>
  <c r="AM200" i="3"/>
  <c r="AN200" i="3"/>
  <c r="AP200" i="3"/>
  <c r="AQ200" i="3"/>
  <c r="AS200" i="3"/>
  <c r="AT200" i="3"/>
  <c r="AV200" i="3"/>
  <c r="AW200" i="3"/>
  <c r="AY200" i="3"/>
  <c r="AZ200" i="3"/>
  <c r="BB200" i="3"/>
  <c r="BC200" i="3"/>
  <c r="BE200" i="3"/>
  <c r="BF200" i="3"/>
  <c r="BQ200" i="3"/>
  <c r="BR200" i="3"/>
  <c r="BT200" i="3"/>
  <c r="BU200" i="3"/>
  <c r="BW200" i="3"/>
  <c r="BX200" i="3"/>
  <c r="C201" i="3"/>
  <c r="D201" i="3"/>
  <c r="F201" i="3"/>
  <c r="G201" i="3"/>
  <c r="I201" i="3"/>
  <c r="J201" i="3"/>
  <c r="L201" i="3"/>
  <c r="M201" i="3"/>
  <c r="O201" i="3"/>
  <c r="P201" i="3"/>
  <c r="R201" i="3"/>
  <c r="S201" i="3"/>
  <c r="U201" i="3"/>
  <c r="V201" i="3"/>
  <c r="X201" i="3"/>
  <c r="Y201" i="3"/>
  <c r="AA201" i="3"/>
  <c r="AB201" i="3"/>
  <c r="AD201" i="3"/>
  <c r="AE201" i="3"/>
  <c r="AG201" i="3"/>
  <c r="AH201" i="3"/>
  <c r="AJ201" i="3"/>
  <c r="AK201" i="3"/>
  <c r="AM201" i="3"/>
  <c r="AN201" i="3"/>
  <c r="AP201" i="3"/>
  <c r="AQ201" i="3"/>
  <c r="AS201" i="3"/>
  <c r="AT201" i="3"/>
  <c r="AV201" i="3"/>
  <c r="AW201" i="3"/>
  <c r="AY201" i="3"/>
  <c r="AZ201" i="3"/>
  <c r="BB201" i="3"/>
  <c r="BC201" i="3"/>
  <c r="BE201" i="3"/>
  <c r="BF201" i="3"/>
  <c r="BQ201" i="3"/>
  <c r="BR201" i="3"/>
  <c r="BT201" i="3"/>
  <c r="BU201" i="3"/>
  <c r="BW201" i="3"/>
  <c r="BX201" i="3"/>
  <c r="C202" i="3"/>
  <c r="D202" i="3"/>
  <c r="F202" i="3"/>
  <c r="G202" i="3"/>
  <c r="I202" i="3"/>
  <c r="J202" i="3"/>
  <c r="L202" i="3"/>
  <c r="M202" i="3"/>
  <c r="O202" i="3"/>
  <c r="P202" i="3"/>
  <c r="R202" i="3"/>
  <c r="S202" i="3"/>
  <c r="U202" i="3"/>
  <c r="V202" i="3"/>
  <c r="X202" i="3"/>
  <c r="Y202" i="3"/>
  <c r="AA202" i="3"/>
  <c r="AB202" i="3"/>
  <c r="AD202" i="3"/>
  <c r="AE202" i="3"/>
  <c r="AG202" i="3"/>
  <c r="AH202" i="3"/>
  <c r="AJ202" i="3"/>
  <c r="AK202" i="3"/>
  <c r="AM202" i="3"/>
  <c r="AN202" i="3"/>
  <c r="AP202" i="3"/>
  <c r="AQ202" i="3"/>
  <c r="AS202" i="3"/>
  <c r="AT202" i="3"/>
  <c r="AV202" i="3"/>
  <c r="AW202" i="3"/>
  <c r="AY202" i="3"/>
  <c r="AZ202" i="3"/>
  <c r="BB202" i="3"/>
  <c r="BC202" i="3"/>
  <c r="BE202" i="3"/>
  <c r="BF202" i="3"/>
  <c r="BQ202" i="3"/>
  <c r="BR202" i="3"/>
  <c r="BT202" i="3"/>
  <c r="BU202" i="3"/>
  <c r="BW202" i="3"/>
  <c r="BX202" i="3"/>
  <c r="C203" i="3"/>
  <c r="D203" i="3"/>
  <c r="F203" i="3"/>
  <c r="G203" i="3"/>
  <c r="I203" i="3"/>
  <c r="J203" i="3"/>
  <c r="L203" i="3"/>
  <c r="M203" i="3"/>
  <c r="O203" i="3"/>
  <c r="P203" i="3"/>
  <c r="R203" i="3"/>
  <c r="S203" i="3"/>
  <c r="U203" i="3"/>
  <c r="V203" i="3"/>
  <c r="X203" i="3"/>
  <c r="Y203" i="3"/>
  <c r="AA203" i="3"/>
  <c r="AB203" i="3"/>
  <c r="AD203" i="3"/>
  <c r="AE203" i="3"/>
  <c r="AG203" i="3"/>
  <c r="AH203" i="3"/>
  <c r="AJ203" i="3"/>
  <c r="AK203" i="3"/>
  <c r="AM203" i="3"/>
  <c r="AN203" i="3"/>
  <c r="AP203" i="3"/>
  <c r="AQ203" i="3"/>
  <c r="AS203" i="3"/>
  <c r="AT203" i="3"/>
  <c r="AV203" i="3"/>
  <c r="AW203" i="3"/>
  <c r="AY203" i="3"/>
  <c r="AZ203" i="3"/>
  <c r="BB203" i="3"/>
  <c r="BC203" i="3"/>
  <c r="BE203" i="3"/>
  <c r="BF203" i="3"/>
  <c r="BQ203" i="3"/>
  <c r="BR203" i="3"/>
  <c r="BT203" i="3"/>
  <c r="BU203" i="3"/>
  <c r="BW203" i="3"/>
  <c r="BX203" i="3"/>
  <c r="C204" i="3"/>
  <c r="D204" i="3"/>
  <c r="F204" i="3"/>
  <c r="G204" i="3"/>
  <c r="I204" i="3"/>
  <c r="J204" i="3"/>
  <c r="L204" i="3"/>
  <c r="M204" i="3"/>
  <c r="O204" i="3"/>
  <c r="P204" i="3"/>
  <c r="R204" i="3"/>
  <c r="S204" i="3"/>
  <c r="U204" i="3"/>
  <c r="V204" i="3"/>
  <c r="X204" i="3"/>
  <c r="Y204" i="3"/>
  <c r="AA204" i="3"/>
  <c r="AB204" i="3"/>
  <c r="AD204" i="3"/>
  <c r="AE204" i="3"/>
  <c r="AG204" i="3"/>
  <c r="AH204" i="3"/>
  <c r="AJ204" i="3"/>
  <c r="AK204" i="3"/>
  <c r="AM204" i="3"/>
  <c r="AN204" i="3"/>
  <c r="AP204" i="3"/>
  <c r="AQ204" i="3"/>
  <c r="AS204" i="3"/>
  <c r="AT204" i="3"/>
  <c r="AV204" i="3"/>
  <c r="AW204" i="3"/>
  <c r="AY204" i="3"/>
  <c r="AZ204" i="3"/>
  <c r="BB204" i="3"/>
  <c r="BC204" i="3"/>
  <c r="BE204" i="3"/>
  <c r="BF204" i="3"/>
  <c r="BQ204" i="3"/>
  <c r="BR204" i="3"/>
  <c r="BT204" i="3"/>
  <c r="BU204" i="3"/>
  <c r="BW204" i="3"/>
  <c r="BX204" i="3"/>
  <c r="C205" i="3"/>
  <c r="D205" i="3"/>
  <c r="F205" i="3"/>
  <c r="G205" i="3"/>
  <c r="I205" i="3"/>
  <c r="J205" i="3"/>
  <c r="L205" i="3"/>
  <c r="M205" i="3"/>
  <c r="O205" i="3"/>
  <c r="P205" i="3"/>
  <c r="R205" i="3"/>
  <c r="S205" i="3"/>
  <c r="U205" i="3"/>
  <c r="V205" i="3"/>
  <c r="X205" i="3"/>
  <c r="Y205" i="3"/>
  <c r="AA205" i="3"/>
  <c r="AB205" i="3"/>
  <c r="AD205" i="3"/>
  <c r="AE205" i="3"/>
  <c r="AG205" i="3"/>
  <c r="AH205" i="3"/>
  <c r="AJ205" i="3"/>
  <c r="AK205" i="3"/>
  <c r="AM205" i="3"/>
  <c r="AN205" i="3"/>
  <c r="AP205" i="3"/>
  <c r="AQ205" i="3"/>
  <c r="AS205" i="3"/>
  <c r="AT205" i="3"/>
  <c r="AV205" i="3"/>
  <c r="AW205" i="3"/>
  <c r="AY205" i="3"/>
  <c r="AZ205" i="3"/>
  <c r="BB205" i="3"/>
  <c r="BC205" i="3"/>
  <c r="BE205" i="3"/>
  <c r="BF205" i="3"/>
  <c r="BQ205" i="3"/>
  <c r="BR205" i="3"/>
  <c r="BT205" i="3"/>
  <c r="BU205" i="3"/>
  <c r="BW205" i="3"/>
  <c r="BX205" i="3"/>
  <c r="C206" i="3"/>
  <c r="D206" i="3"/>
  <c r="F206" i="3"/>
  <c r="G206" i="3"/>
  <c r="I206" i="3"/>
  <c r="J206" i="3"/>
  <c r="L206" i="3"/>
  <c r="M206" i="3"/>
  <c r="O206" i="3"/>
  <c r="P206" i="3"/>
  <c r="R206" i="3"/>
  <c r="S206" i="3"/>
  <c r="U206" i="3"/>
  <c r="V206" i="3"/>
  <c r="X206" i="3"/>
  <c r="Y206" i="3"/>
  <c r="AA206" i="3"/>
  <c r="AB206" i="3"/>
  <c r="AD206" i="3"/>
  <c r="AE206" i="3"/>
  <c r="AG206" i="3"/>
  <c r="AH206" i="3"/>
  <c r="AJ206" i="3"/>
  <c r="AK206" i="3"/>
  <c r="AM206" i="3"/>
  <c r="AN206" i="3"/>
  <c r="AP206" i="3"/>
  <c r="AQ206" i="3"/>
  <c r="AS206" i="3"/>
  <c r="AT206" i="3"/>
  <c r="AV206" i="3"/>
  <c r="AW206" i="3"/>
  <c r="AY206" i="3"/>
  <c r="AZ206" i="3"/>
  <c r="BB206" i="3"/>
  <c r="BC206" i="3"/>
  <c r="BE206" i="3"/>
  <c r="BF206" i="3"/>
  <c r="BQ206" i="3"/>
  <c r="BR206" i="3"/>
  <c r="BT206" i="3"/>
  <c r="BU206" i="3"/>
  <c r="BW206" i="3"/>
  <c r="BX206" i="3"/>
  <c r="C207" i="3"/>
  <c r="D207" i="3"/>
  <c r="F207" i="3"/>
  <c r="G207" i="3"/>
  <c r="I207" i="3"/>
  <c r="J207" i="3"/>
  <c r="L207" i="3"/>
  <c r="M207" i="3"/>
  <c r="O207" i="3"/>
  <c r="P207" i="3"/>
  <c r="R207" i="3"/>
  <c r="S207" i="3"/>
  <c r="U207" i="3"/>
  <c r="V207" i="3"/>
  <c r="X207" i="3"/>
  <c r="Y207" i="3"/>
  <c r="AA207" i="3"/>
  <c r="AB207" i="3"/>
  <c r="AD207" i="3"/>
  <c r="AE207" i="3"/>
  <c r="AG207" i="3"/>
  <c r="AH207" i="3"/>
  <c r="AJ207" i="3"/>
  <c r="AK207" i="3"/>
  <c r="AM207" i="3"/>
  <c r="AN207" i="3"/>
  <c r="AP207" i="3"/>
  <c r="AQ207" i="3"/>
  <c r="AS207" i="3"/>
  <c r="AT207" i="3"/>
  <c r="AV207" i="3"/>
  <c r="AW207" i="3"/>
  <c r="AY207" i="3"/>
  <c r="AZ207" i="3"/>
  <c r="BB207" i="3"/>
  <c r="BC207" i="3"/>
  <c r="BE207" i="3"/>
  <c r="BF207" i="3"/>
  <c r="BQ207" i="3"/>
  <c r="BR207" i="3"/>
  <c r="BT207" i="3"/>
  <c r="BU207" i="3"/>
  <c r="BW207" i="3"/>
  <c r="BX207" i="3"/>
  <c r="C208" i="3"/>
  <c r="D208" i="3"/>
  <c r="F208" i="3"/>
  <c r="G208" i="3"/>
  <c r="I208" i="3"/>
  <c r="J208" i="3"/>
  <c r="L208" i="3"/>
  <c r="M208" i="3"/>
  <c r="O208" i="3"/>
  <c r="P208" i="3"/>
  <c r="R208" i="3"/>
  <c r="S208" i="3"/>
  <c r="U208" i="3"/>
  <c r="V208" i="3"/>
  <c r="X208" i="3"/>
  <c r="Y208" i="3"/>
  <c r="AA208" i="3"/>
  <c r="AB208" i="3"/>
  <c r="AD208" i="3"/>
  <c r="AE208" i="3"/>
  <c r="AG208" i="3"/>
  <c r="AH208" i="3"/>
  <c r="AJ208" i="3"/>
  <c r="AK208" i="3"/>
  <c r="AM208" i="3"/>
  <c r="AN208" i="3"/>
  <c r="AP208" i="3"/>
  <c r="AQ208" i="3"/>
  <c r="AS208" i="3"/>
  <c r="AT208" i="3"/>
  <c r="AV208" i="3"/>
  <c r="AW208" i="3"/>
  <c r="AY208" i="3"/>
  <c r="AZ208" i="3"/>
  <c r="BB208" i="3"/>
  <c r="BC208" i="3"/>
  <c r="BE208" i="3"/>
  <c r="BF208" i="3"/>
  <c r="BQ208" i="3"/>
  <c r="BR208" i="3"/>
  <c r="BT208" i="3"/>
  <c r="BU208" i="3"/>
  <c r="BW208" i="3"/>
  <c r="BX208" i="3"/>
  <c r="C209" i="3"/>
  <c r="D209" i="3"/>
  <c r="F209" i="3"/>
  <c r="G209" i="3"/>
  <c r="I209" i="3"/>
  <c r="J209" i="3"/>
  <c r="L209" i="3"/>
  <c r="M209" i="3"/>
  <c r="O209" i="3"/>
  <c r="P209" i="3"/>
  <c r="R209" i="3"/>
  <c r="S209" i="3"/>
  <c r="U209" i="3"/>
  <c r="V209" i="3"/>
  <c r="X209" i="3"/>
  <c r="Y209" i="3"/>
  <c r="AA209" i="3"/>
  <c r="AB209" i="3"/>
  <c r="AD209" i="3"/>
  <c r="AE209" i="3"/>
  <c r="AG209" i="3"/>
  <c r="AH209" i="3"/>
  <c r="AJ209" i="3"/>
  <c r="AK209" i="3"/>
  <c r="AM209" i="3"/>
  <c r="AN209" i="3"/>
  <c r="AP209" i="3"/>
  <c r="AQ209" i="3"/>
  <c r="AS209" i="3"/>
  <c r="AT209" i="3"/>
  <c r="AV209" i="3"/>
  <c r="AW209" i="3"/>
  <c r="AY209" i="3"/>
  <c r="AZ209" i="3"/>
  <c r="BB209" i="3"/>
  <c r="BC209" i="3"/>
  <c r="BE209" i="3"/>
  <c r="BF209" i="3"/>
  <c r="BQ209" i="3"/>
  <c r="BR209" i="3"/>
  <c r="BT209" i="3"/>
  <c r="BU209" i="3"/>
  <c r="BW209" i="3"/>
  <c r="BX209" i="3"/>
  <c r="C210" i="3"/>
  <c r="D210" i="3"/>
  <c r="F210" i="3"/>
  <c r="G210" i="3"/>
  <c r="I210" i="3"/>
  <c r="J210" i="3"/>
  <c r="L210" i="3"/>
  <c r="M210" i="3"/>
  <c r="O210" i="3"/>
  <c r="P210" i="3"/>
  <c r="R210" i="3"/>
  <c r="S210" i="3"/>
  <c r="U210" i="3"/>
  <c r="V210" i="3"/>
  <c r="X210" i="3"/>
  <c r="Y210" i="3"/>
  <c r="AA210" i="3"/>
  <c r="AB210" i="3"/>
  <c r="AD210" i="3"/>
  <c r="AE210" i="3"/>
  <c r="AG210" i="3"/>
  <c r="AH210" i="3"/>
  <c r="AJ210" i="3"/>
  <c r="AK210" i="3"/>
  <c r="AM210" i="3"/>
  <c r="AN210" i="3"/>
  <c r="AP210" i="3"/>
  <c r="AQ210" i="3"/>
  <c r="AS210" i="3"/>
  <c r="AT210" i="3"/>
  <c r="AV210" i="3"/>
  <c r="AW210" i="3"/>
  <c r="AY210" i="3"/>
  <c r="AZ210" i="3"/>
  <c r="BB210" i="3"/>
  <c r="BC210" i="3"/>
  <c r="BE210" i="3"/>
  <c r="BF210" i="3"/>
  <c r="BQ210" i="3"/>
  <c r="BR210" i="3"/>
  <c r="BT210" i="3"/>
  <c r="BU210" i="3"/>
  <c r="BW210" i="3"/>
  <c r="BX210" i="3"/>
  <c r="C211" i="3"/>
  <c r="D211" i="3"/>
  <c r="F211" i="3"/>
  <c r="G211" i="3"/>
  <c r="I211" i="3"/>
  <c r="J211" i="3"/>
  <c r="L211" i="3"/>
  <c r="M211" i="3"/>
  <c r="O211" i="3"/>
  <c r="P211" i="3"/>
  <c r="R211" i="3"/>
  <c r="S211" i="3"/>
  <c r="U211" i="3"/>
  <c r="V211" i="3"/>
  <c r="X211" i="3"/>
  <c r="Y211" i="3"/>
  <c r="AA211" i="3"/>
  <c r="AB211" i="3"/>
  <c r="AD211" i="3"/>
  <c r="AE211" i="3"/>
  <c r="AG211" i="3"/>
  <c r="AH211" i="3"/>
  <c r="AJ211" i="3"/>
  <c r="AK211" i="3"/>
  <c r="AM211" i="3"/>
  <c r="AN211" i="3"/>
  <c r="AP211" i="3"/>
  <c r="AQ211" i="3"/>
  <c r="AS211" i="3"/>
  <c r="AT211" i="3"/>
  <c r="AV211" i="3"/>
  <c r="AW211" i="3"/>
  <c r="AY211" i="3"/>
  <c r="AZ211" i="3"/>
  <c r="BB211" i="3"/>
  <c r="BC211" i="3"/>
  <c r="BE211" i="3"/>
  <c r="BF211" i="3"/>
  <c r="BQ211" i="3"/>
  <c r="BR211" i="3"/>
  <c r="BT211" i="3"/>
  <c r="BU211" i="3"/>
  <c r="BW211" i="3"/>
  <c r="BX211" i="3"/>
  <c r="C212" i="3"/>
  <c r="D212" i="3"/>
  <c r="F212" i="3"/>
  <c r="G212" i="3"/>
  <c r="I212" i="3"/>
  <c r="J212" i="3"/>
  <c r="L212" i="3"/>
  <c r="M212" i="3"/>
  <c r="O212" i="3"/>
  <c r="P212" i="3"/>
  <c r="R212" i="3"/>
  <c r="S212" i="3"/>
  <c r="U212" i="3"/>
  <c r="V212" i="3"/>
  <c r="X212" i="3"/>
  <c r="Y212" i="3"/>
  <c r="AA212" i="3"/>
  <c r="AB212" i="3"/>
  <c r="AD212" i="3"/>
  <c r="AE212" i="3"/>
  <c r="AG212" i="3"/>
  <c r="AH212" i="3"/>
  <c r="AJ212" i="3"/>
  <c r="AK212" i="3"/>
  <c r="AM212" i="3"/>
  <c r="AN212" i="3"/>
  <c r="AP212" i="3"/>
  <c r="AQ212" i="3"/>
  <c r="AS212" i="3"/>
  <c r="AT212" i="3"/>
  <c r="AV212" i="3"/>
  <c r="AW212" i="3"/>
  <c r="AY212" i="3"/>
  <c r="AZ212" i="3"/>
  <c r="BB212" i="3"/>
  <c r="BC212" i="3"/>
  <c r="BE212" i="3"/>
  <c r="BF212" i="3"/>
  <c r="BQ212" i="3"/>
  <c r="BR212" i="3"/>
  <c r="BT212" i="3"/>
  <c r="BU212" i="3"/>
  <c r="BW212" i="3"/>
  <c r="BX212" i="3"/>
  <c r="C213" i="3"/>
  <c r="D213" i="3"/>
  <c r="F213" i="3"/>
  <c r="G213" i="3"/>
  <c r="I213" i="3"/>
  <c r="J213" i="3"/>
  <c r="L213" i="3"/>
  <c r="M213" i="3"/>
  <c r="O213" i="3"/>
  <c r="P213" i="3"/>
  <c r="R213" i="3"/>
  <c r="S213" i="3"/>
  <c r="U213" i="3"/>
  <c r="V213" i="3"/>
  <c r="X213" i="3"/>
  <c r="Y213" i="3"/>
  <c r="AA213" i="3"/>
  <c r="AB213" i="3"/>
  <c r="AD213" i="3"/>
  <c r="AE213" i="3"/>
  <c r="AG213" i="3"/>
  <c r="AH213" i="3"/>
  <c r="AJ213" i="3"/>
  <c r="AK213" i="3"/>
  <c r="AM213" i="3"/>
  <c r="AN213" i="3"/>
  <c r="AP213" i="3"/>
  <c r="AQ213" i="3"/>
  <c r="AS213" i="3"/>
  <c r="AT213" i="3"/>
  <c r="AV213" i="3"/>
  <c r="AW213" i="3"/>
  <c r="AY213" i="3"/>
  <c r="AZ213" i="3"/>
  <c r="BB213" i="3"/>
  <c r="BC213" i="3"/>
  <c r="BE213" i="3"/>
  <c r="BF213" i="3"/>
  <c r="BQ213" i="3"/>
  <c r="BR213" i="3"/>
  <c r="BT213" i="3"/>
  <c r="BU213" i="3"/>
  <c r="BW213" i="3"/>
  <c r="BX213" i="3"/>
  <c r="C214" i="3"/>
  <c r="D214" i="3"/>
  <c r="F214" i="3"/>
  <c r="G214" i="3"/>
  <c r="I214" i="3"/>
  <c r="J214" i="3"/>
  <c r="L214" i="3"/>
  <c r="M214" i="3"/>
  <c r="O214" i="3"/>
  <c r="P214" i="3"/>
  <c r="R214" i="3"/>
  <c r="S214" i="3"/>
  <c r="U214" i="3"/>
  <c r="V214" i="3"/>
  <c r="X214" i="3"/>
  <c r="Y214" i="3"/>
  <c r="AA214" i="3"/>
  <c r="AB214" i="3"/>
  <c r="AD214" i="3"/>
  <c r="AE214" i="3"/>
  <c r="AG214" i="3"/>
  <c r="AH214" i="3"/>
  <c r="AJ214" i="3"/>
  <c r="AK214" i="3"/>
  <c r="AM214" i="3"/>
  <c r="AN214" i="3"/>
  <c r="AP214" i="3"/>
  <c r="AQ214" i="3"/>
  <c r="AS214" i="3"/>
  <c r="AT214" i="3"/>
  <c r="AV214" i="3"/>
  <c r="AW214" i="3"/>
  <c r="AY214" i="3"/>
  <c r="AZ214" i="3"/>
  <c r="BB214" i="3"/>
  <c r="BC214" i="3"/>
  <c r="BE214" i="3"/>
  <c r="BF214" i="3"/>
  <c r="BQ214" i="3"/>
  <c r="BR214" i="3"/>
  <c r="BT214" i="3"/>
  <c r="BU214" i="3"/>
  <c r="BW214" i="3"/>
  <c r="BX214" i="3"/>
  <c r="C215" i="3"/>
  <c r="D215" i="3"/>
  <c r="F215" i="3"/>
  <c r="G215" i="3"/>
  <c r="I215" i="3"/>
  <c r="J215" i="3"/>
  <c r="L215" i="3"/>
  <c r="M215" i="3"/>
  <c r="O215" i="3"/>
  <c r="P215" i="3"/>
  <c r="R215" i="3"/>
  <c r="S215" i="3"/>
  <c r="U215" i="3"/>
  <c r="V215" i="3"/>
  <c r="X215" i="3"/>
  <c r="Y215" i="3"/>
  <c r="AA215" i="3"/>
  <c r="AB215" i="3"/>
  <c r="AD215" i="3"/>
  <c r="AE215" i="3"/>
  <c r="AG215" i="3"/>
  <c r="AH215" i="3"/>
  <c r="AJ215" i="3"/>
  <c r="AK215" i="3"/>
  <c r="AM215" i="3"/>
  <c r="AN215" i="3"/>
  <c r="AP215" i="3"/>
  <c r="AQ215" i="3"/>
  <c r="AS215" i="3"/>
  <c r="AT215" i="3"/>
  <c r="AV215" i="3"/>
  <c r="AW215" i="3"/>
  <c r="AY215" i="3"/>
  <c r="AZ215" i="3"/>
  <c r="BB215" i="3"/>
  <c r="BC215" i="3"/>
  <c r="BE215" i="3"/>
  <c r="BF215" i="3"/>
  <c r="BQ215" i="3"/>
  <c r="BR215" i="3"/>
  <c r="BT215" i="3"/>
  <c r="BU215" i="3"/>
  <c r="BW215" i="3"/>
  <c r="BX215" i="3"/>
  <c r="C216" i="3"/>
  <c r="D216" i="3"/>
  <c r="F216" i="3"/>
  <c r="G216" i="3"/>
  <c r="I216" i="3"/>
  <c r="J216" i="3"/>
  <c r="L216" i="3"/>
  <c r="M216" i="3"/>
  <c r="O216" i="3"/>
  <c r="P216" i="3"/>
  <c r="R216" i="3"/>
  <c r="S216" i="3"/>
  <c r="U216" i="3"/>
  <c r="V216" i="3"/>
  <c r="X216" i="3"/>
  <c r="Y216" i="3"/>
  <c r="AA216" i="3"/>
  <c r="AB216" i="3"/>
  <c r="AD216" i="3"/>
  <c r="AE216" i="3"/>
  <c r="AG216" i="3"/>
  <c r="AH216" i="3"/>
  <c r="AJ216" i="3"/>
  <c r="AK216" i="3"/>
  <c r="AM216" i="3"/>
  <c r="AN216" i="3"/>
  <c r="AP216" i="3"/>
  <c r="AQ216" i="3"/>
  <c r="AS216" i="3"/>
  <c r="AT216" i="3"/>
  <c r="AV216" i="3"/>
  <c r="AW216" i="3"/>
  <c r="AY216" i="3"/>
  <c r="AZ216" i="3"/>
  <c r="BB216" i="3"/>
  <c r="BC216" i="3"/>
  <c r="BE216" i="3"/>
  <c r="BF216" i="3"/>
  <c r="BQ216" i="3"/>
  <c r="BR216" i="3"/>
  <c r="BT216" i="3"/>
  <c r="BU216" i="3"/>
  <c r="BW216" i="3"/>
  <c r="BX216" i="3"/>
  <c r="C217" i="3"/>
  <c r="D217" i="3"/>
  <c r="F217" i="3"/>
  <c r="G217" i="3"/>
  <c r="I217" i="3"/>
  <c r="J217" i="3"/>
  <c r="L217" i="3"/>
  <c r="M217" i="3"/>
  <c r="O217" i="3"/>
  <c r="P217" i="3"/>
  <c r="R217" i="3"/>
  <c r="S217" i="3"/>
  <c r="U217" i="3"/>
  <c r="V217" i="3"/>
  <c r="X217" i="3"/>
  <c r="Y217" i="3"/>
  <c r="AA217" i="3"/>
  <c r="AB217" i="3"/>
  <c r="AD217" i="3"/>
  <c r="AE217" i="3"/>
  <c r="AG217" i="3"/>
  <c r="AH217" i="3"/>
  <c r="AJ217" i="3"/>
  <c r="AK217" i="3"/>
  <c r="AM217" i="3"/>
  <c r="AN217" i="3"/>
  <c r="AP217" i="3"/>
  <c r="AQ217" i="3"/>
  <c r="AS217" i="3"/>
  <c r="AT217" i="3"/>
  <c r="AV217" i="3"/>
  <c r="AW217" i="3"/>
  <c r="AY217" i="3"/>
  <c r="AZ217" i="3"/>
  <c r="BB217" i="3"/>
  <c r="BC217" i="3"/>
  <c r="BE217" i="3"/>
  <c r="BF217" i="3"/>
  <c r="BQ217" i="3"/>
  <c r="BR217" i="3"/>
  <c r="BT217" i="3"/>
  <c r="BU217" i="3"/>
  <c r="BW217" i="3"/>
  <c r="BX217" i="3"/>
  <c r="C218" i="3"/>
  <c r="D218" i="3"/>
  <c r="F218" i="3"/>
  <c r="G218" i="3"/>
  <c r="I218" i="3"/>
  <c r="J218" i="3"/>
  <c r="L218" i="3"/>
  <c r="M218" i="3"/>
  <c r="O218" i="3"/>
  <c r="P218" i="3"/>
  <c r="R218" i="3"/>
  <c r="S218" i="3"/>
  <c r="U218" i="3"/>
  <c r="V218" i="3"/>
  <c r="X218" i="3"/>
  <c r="Y218" i="3"/>
  <c r="AA218" i="3"/>
  <c r="AB218" i="3"/>
  <c r="AD218" i="3"/>
  <c r="AE218" i="3"/>
  <c r="AG218" i="3"/>
  <c r="AH218" i="3"/>
  <c r="AJ218" i="3"/>
  <c r="AK218" i="3"/>
  <c r="AM218" i="3"/>
  <c r="AN218" i="3"/>
  <c r="AP218" i="3"/>
  <c r="AQ218" i="3"/>
  <c r="AS218" i="3"/>
  <c r="AT218" i="3"/>
  <c r="AV218" i="3"/>
  <c r="AW218" i="3"/>
  <c r="AY218" i="3"/>
  <c r="AZ218" i="3"/>
  <c r="BB218" i="3"/>
  <c r="BC218" i="3"/>
  <c r="BE218" i="3"/>
  <c r="BF218" i="3"/>
  <c r="BQ218" i="3"/>
  <c r="BR218" i="3"/>
  <c r="BT218" i="3"/>
  <c r="BU218" i="3"/>
  <c r="BW218" i="3"/>
  <c r="BX218" i="3"/>
  <c r="C219" i="3"/>
  <c r="D219" i="3"/>
  <c r="F219" i="3"/>
  <c r="G219" i="3"/>
  <c r="I219" i="3"/>
  <c r="J219" i="3"/>
  <c r="L219" i="3"/>
  <c r="M219" i="3"/>
  <c r="O219" i="3"/>
  <c r="P219" i="3"/>
  <c r="R219" i="3"/>
  <c r="S219" i="3"/>
  <c r="U219" i="3"/>
  <c r="V219" i="3"/>
  <c r="X219" i="3"/>
  <c r="Y219" i="3"/>
  <c r="AA219" i="3"/>
  <c r="AB219" i="3"/>
  <c r="AD219" i="3"/>
  <c r="AE219" i="3"/>
  <c r="AG219" i="3"/>
  <c r="AH219" i="3"/>
  <c r="AJ219" i="3"/>
  <c r="AK219" i="3"/>
  <c r="AM219" i="3"/>
  <c r="AN219" i="3"/>
  <c r="AP219" i="3"/>
  <c r="AQ219" i="3"/>
  <c r="AS219" i="3"/>
  <c r="AT219" i="3"/>
  <c r="AV219" i="3"/>
  <c r="AW219" i="3"/>
  <c r="AY219" i="3"/>
  <c r="AZ219" i="3"/>
  <c r="BB219" i="3"/>
  <c r="BC219" i="3"/>
  <c r="BE219" i="3"/>
  <c r="BF219" i="3"/>
  <c r="BQ219" i="3"/>
  <c r="BR219" i="3"/>
  <c r="BT219" i="3"/>
  <c r="BU219" i="3"/>
  <c r="BW219" i="3"/>
  <c r="BX219" i="3"/>
  <c r="C220" i="3"/>
  <c r="D220" i="3"/>
  <c r="F220" i="3"/>
  <c r="G220" i="3"/>
  <c r="I220" i="3"/>
  <c r="J220" i="3"/>
  <c r="L220" i="3"/>
  <c r="M220" i="3"/>
  <c r="O220" i="3"/>
  <c r="P220" i="3"/>
  <c r="R220" i="3"/>
  <c r="S220" i="3"/>
  <c r="U220" i="3"/>
  <c r="V220" i="3"/>
  <c r="X220" i="3"/>
  <c r="Y220" i="3"/>
  <c r="AA220" i="3"/>
  <c r="AB220" i="3"/>
  <c r="AD220" i="3"/>
  <c r="AE220" i="3"/>
  <c r="AG220" i="3"/>
  <c r="AH220" i="3"/>
  <c r="AJ220" i="3"/>
  <c r="AK220" i="3"/>
  <c r="AM220" i="3"/>
  <c r="AN220" i="3"/>
  <c r="AP220" i="3"/>
  <c r="AQ220" i="3"/>
  <c r="AS220" i="3"/>
  <c r="AT220" i="3"/>
  <c r="AV220" i="3"/>
  <c r="AW220" i="3"/>
  <c r="AY220" i="3"/>
  <c r="AZ220" i="3"/>
  <c r="BB220" i="3"/>
  <c r="BC220" i="3"/>
  <c r="BE220" i="3"/>
  <c r="BF220" i="3"/>
  <c r="BQ220" i="3"/>
  <c r="BR220" i="3"/>
  <c r="BT220" i="3"/>
  <c r="BU220" i="3"/>
  <c r="BW220" i="3"/>
  <c r="BX220" i="3"/>
  <c r="C221" i="3"/>
  <c r="D221" i="3"/>
  <c r="F221" i="3"/>
  <c r="G221" i="3"/>
  <c r="I221" i="3"/>
  <c r="J221" i="3"/>
  <c r="L221" i="3"/>
  <c r="M221" i="3"/>
  <c r="O221" i="3"/>
  <c r="P221" i="3"/>
  <c r="R221" i="3"/>
  <c r="S221" i="3"/>
  <c r="U221" i="3"/>
  <c r="V221" i="3"/>
  <c r="X221" i="3"/>
  <c r="Y221" i="3"/>
  <c r="AA221" i="3"/>
  <c r="AB221" i="3"/>
  <c r="AD221" i="3"/>
  <c r="AE221" i="3"/>
  <c r="AG221" i="3"/>
  <c r="AH221" i="3"/>
  <c r="AJ221" i="3"/>
  <c r="AK221" i="3"/>
  <c r="AM221" i="3"/>
  <c r="AN221" i="3"/>
  <c r="AP221" i="3"/>
  <c r="AQ221" i="3"/>
  <c r="AS221" i="3"/>
  <c r="AT221" i="3"/>
  <c r="AV221" i="3"/>
  <c r="AW221" i="3"/>
  <c r="AY221" i="3"/>
  <c r="AZ221" i="3"/>
  <c r="BB221" i="3"/>
  <c r="BC221" i="3"/>
  <c r="BE221" i="3"/>
  <c r="BF221" i="3"/>
  <c r="BQ221" i="3"/>
  <c r="BR221" i="3"/>
  <c r="BT221" i="3"/>
  <c r="BU221" i="3"/>
  <c r="BW221" i="3"/>
  <c r="BX221" i="3"/>
  <c r="C222" i="3"/>
  <c r="D222" i="3"/>
  <c r="F222" i="3"/>
  <c r="G222" i="3"/>
  <c r="I222" i="3"/>
  <c r="J222" i="3"/>
  <c r="L222" i="3"/>
  <c r="M222" i="3"/>
  <c r="O222" i="3"/>
  <c r="P222" i="3"/>
  <c r="R222" i="3"/>
  <c r="S222" i="3"/>
  <c r="U222" i="3"/>
  <c r="V222" i="3"/>
  <c r="X222" i="3"/>
  <c r="Y222" i="3"/>
  <c r="AA222" i="3"/>
  <c r="AB222" i="3"/>
  <c r="AD222" i="3"/>
  <c r="AE222" i="3"/>
  <c r="AG222" i="3"/>
  <c r="AH222" i="3"/>
  <c r="AJ222" i="3"/>
  <c r="AK222" i="3"/>
  <c r="AM222" i="3"/>
  <c r="AN222" i="3"/>
  <c r="AP222" i="3"/>
  <c r="AQ222" i="3"/>
  <c r="AS222" i="3"/>
  <c r="AT222" i="3"/>
  <c r="AV222" i="3"/>
  <c r="AW222" i="3"/>
  <c r="AY222" i="3"/>
  <c r="AZ222" i="3"/>
  <c r="BB222" i="3"/>
  <c r="BC222" i="3"/>
  <c r="BE222" i="3"/>
  <c r="BF222" i="3"/>
  <c r="BQ222" i="3"/>
  <c r="BR222" i="3"/>
  <c r="BT222" i="3"/>
  <c r="BU222" i="3"/>
  <c r="BW222" i="3"/>
  <c r="BX222" i="3"/>
  <c r="C223" i="3"/>
  <c r="D223" i="3"/>
  <c r="F223" i="3"/>
  <c r="G223" i="3"/>
  <c r="I223" i="3"/>
  <c r="J223" i="3"/>
  <c r="L223" i="3"/>
  <c r="M223" i="3"/>
  <c r="O223" i="3"/>
  <c r="P223" i="3"/>
  <c r="R223" i="3"/>
  <c r="S223" i="3"/>
  <c r="U223" i="3"/>
  <c r="V223" i="3"/>
  <c r="X223" i="3"/>
  <c r="Y223" i="3"/>
  <c r="AA223" i="3"/>
  <c r="AB223" i="3"/>
  <c r="AD223" i="3"/>
  <c r="AE223" i="3"/>
  <c r="AG223" i="3"/>
  <c r="AH223" i="3"/>
  <c r="AJ223" i="3"/>
  <c r="AK223" i="3"/>
  <c r="AM223" i="3"/>
  <c r="AN223" i="3"/>
  <c r="AP223" i="3"/>
  <c r="AQ223" i="3"/>
  <c r="AS223" i="3"/>
  <c r="AT223" i="3"/>
  <c r="AV223" i="3"/>
  <c r="AW223" i="3"/>
  <c r="AY223" i="3"/>
  <c r="AZ223" i="3"/>
  <c r="BB223" i="3"/>
  <c r="BC223" i="3"/>
  <c r="BE223" i="3"/>
  <c r="BF223" i="3"/>
  <c r="BQ223" i="3"/>
  <c r="BR223" i="3"/>
  <c r="BT223" i="3"/>
  <c r="BU223" i="3"/>
  <c r="BW223" i="3"/>
  <c r="BX223" i="3"/>
  <c r="C224" i="3"/>
  <c r="D224" i="3"/>
  <c r="F224" i="3"/>
  <c r="G224" i="3"/>
  <c r="I224" i="3"/>
  <c r="J224" i="3"/>
  <c r="L224" i="3"/>
  <c r="M224" i="3"/>
  <c r="O224" i="3"/>
  <c r="P224" i="3"/>
  <c r="R224" i="3"/>
  <c r="S224" i="3"/>
  <c r="U224" i="3"/>
  <c r="V224" i="3"/>
  <c r="X224" i="3"/>
  <c r="Y224" i="3"/>
  <c r="AA224" i="3"/>
  <c r="AB224" i="3"/>
  <c r="AD224" i="3"/>
  <c r="AE224" i="3"/>
  <c r="AG224" i="3"/>
  <c r="AH224" i="3"/>
  <c r="AJ224" i="3"/>
  <c r="AK224" i="3"/>
  <c r="AM224" i="3"/>
  <c r="AN224" i="3"/>
  <c r="AP224" i="3"/>
  <c r="AQ224" i="3"/>
  <c r="AS224" i="3"/>
  <c r="AT224" i="3"/>
  <c r="AV224" i="3"/>
  <c r="AW224" i="3"/>
  <c r="AY224" i="3"/>
  <c r="AZ224" i="3"/>
  <c r="BB224" i="3"/>
  <c r="BC224" i="3"/>
  <c r="BE224" i="3"/>
  <c r="BF224" i="3"/>
  <c r="BQ224" i="3"/>
  <c r="BR224" i="3"/>
  <c r="BT224" i="3"/>
  <c r="BU224" i="3"/>
  <c r="BW224" i="3"/>
  <c r="BX224" i="3"/>
  <c r="C225" i="3"/>
  <c r="D225" i="3"/>
  <c r="F225" i="3"/>
  <c r="G225" i="3"/>
  <c r="I225" i="3"/>
  <c r="J225" i="3"/>
  <c r="L225" i="3"/>
  <c r="M225" i="3"/>
  <c r="O225" i="3"/>
  <c r="P225" i="3"/>
  <c r="R225" i="3"/>
  <c r="S225" i="3"/>
  <c r="U225" i="3"/>
  <c r="V225" i="3"/>
  <c r="X225" i="3"/>
  <c r="Y225" i="3"/>
  <c r="AA225" i="3"/>
  <c r="AB225" i="3"/>
  <c r="AD225" i="3"/>
  <c r="AE225" i="3"/>
  <c r="AG225" i="3"/>
  <c r="AH225" i="3"/>
  <c r="AJ225" i="3"/>
  <c r="AK225" i="3"/>
  <c r="AM225" i="3"/>
  <c r="AN225" i="3"/>
  <c r="AP225" i="3"/>
  <c r="AQ225" i="3"/>
  <c r="AS225" i="3"/>
  <c r="AT225" i="3"/>
  <c r="AV225" i="3"/>
  <c r="AW225" i="3"/>
  <c r="AY225" i="3"/>
  <c r="AZ225" i="3"/>
  <c r="BB225" i="3"/>
  <c r="BC225" i="3"/>
  <c r="BE225" i="3"/>
  <c r="BF225" i="3"/>
  <c r="BQ225" i="3"/>
  <c r="BR225" i="3"/>
  <c r="BT225" i="3"/>
  <c r="BU225" i="3"/>
  <c r="BW225" i="3"/>
  <c r="BX225" i="3"/>
  <c r="C226" i="3"/>
  <c r="D226" i="3"/>
  <c r="F226" i="3"/>
  <c r="G226" i="3"/>
  <c r="I226" i="3"/>
  <c r="J226" i="3"/>
  <c r="L226" i="3"/>
  <c r="M226" i="3"/>
  <c r="O226" i="3"/>
  <c r="P226" i="3"/>
  <c r="R226" i="3"/>
  <c r="S226" i="3"/>
  <c r="U226" i="3"/>
  <c r="V226" i="3"/>
  <c r="X226" i="3"/>
  <c r="Y226" i="3"/>
  <c r="AA226" i="3"/>
  <c r="AB226" i="3"/>
  <c r="AD226" i="3"/>
  <c r="AE226" i="3"/>
  <c r="AG226" i="3"/>
  <c r="AH226" i="3"/>
  <c r="AJ226" i="3"/>
  <c r="AK226" i="3"/>
  <c r="AM226" i="3"/>
  <c r="AN226" i="3"/>
  <c r="AP226" i="3"/>
  <c r="AQ226" i="3"/>
  <c r="AS226" i="3"/>
  <c r="AT226" i="3"/>
  <c r="AV226" i="3"/>
  <c r="AW226" i="3"/>
  <c r="AY226" i="3"/>
  <c r="AZ226" i="3"/>
  <c r="BB226" i="3"/>
  <c r="BC226" i="3"/>
  <c r="BE226" i="3"/>
  <c r="BF226" i="3"/>
  <c r="BQ226" i="3"/>
  <c r="BR226" i="3"/>
  <c r="BT226" i="3"/>
  <c r="BU226" i="3"/>
  <c r="BW226" i="3"/>
  <c r="BX226" i="3"/>
  <c r="C227" i="3"/>
  <c r="D227" i="3"/>
  <c r="F227" i="3"/>
  <c r="G227" i="3"/>
  <c r="I227" i="3"/>
  <c r="J227" i="3"/>
  <c r="L227" i="3"/>
  <c r="M227" i="3"/>
  <c r="O227" i="3"/>
  <c r="P227" i="3"/>
  <c r="R227" i="3"/>
  <c r="S227" i="3"/>
  <c r="U227" i="3"/>
  <c r="V227" i="3"/>
  <c r="X227" i="3"/>
  <c r="Y227" i="3"/>
  <c r="AA227" i="3"/>
  <c r="AB227" i="3"/>
  <c r="AD227" i="3"/>
  <c r="AE227" i="3"/>
  <c r="AG227" i="3"/>
  <c r="AH227" i="3"/>
  <c r="AJ227" i="3"/>
  <c r="AK227" i="3"/>
  <c r="AM227" i="3"/>
  <c r="AN227" i="3"/>
  <c r="AP227" i="3"/>
  <c r="AQ227" i="3"/>
  <c r="AS227" i="3"/>
  <c r="AT227" i="3"/>
  <c r="AV227" i="3"/>
  <c r="AW227" i="3"/>
  <c r="AY227" i="3"/>
  <c r="AZ227" i="3"/>
  <c r="BB227" i="3"/>
  <c r="BC227" i="3"/>
  <c r="BE227" i="3"/>
  <c r="BF227" i="3"/>
  <c r="BQ227" i="3"/>
  <c r="BR227" i="3"/>
  <c r="BT227" i="3"/>
  <c r="BU227" i="3"/>
  <c r="BW227" i="3"/>
  <c r="BX227" i="3"/>
  <c r="C228" i="3"/>
  <c r="D228" i="3"/>
  <c r="F228" i="3"/>
  <c r="G228" i="3"/>
  <c r="I228" i="3"/>
  <c r="J228" i="3"/>
  <c r="L228" i="3"/>
  <c r="M228" i="3"/>
  <c r="O228" i="3"/>
  <c r="P228" i="3"/>
  <c r="R228" i="3"/>
  <c r="S228" i="3"/>
  <c r="U228" i="3"/>
  <c r="V228" i="3"/>
  <c r="X228" i="3"/>
  <c r="Y228" i="3"/>
  <c r="AA228" i="3"/>
  <c r="AB228" i="3"/>
  <c r="AD228" i="3"/>
  <c r="AE228" i="3"/>
  <c r="AG228" i="3"/>
  <c r="AH228" i="3"/>
  <c r="AJ228" i="3"/>
  <c r="AK228" i="3"/>
  <c r="AM228" i="3"/>
  <c r="AN228" i="3"/>
  <c r="AP228" i="3"/>
  <c r="AQ228" i="3"/>
  <c r="AS228" i="3"/>
  <c r="AT228" i="3"/>
  <c r="AV228" i="3"/>
  <c r="AW228" i="3"/>
  <c r="AY228" i="3"/>
  <c r="AZ228" i="3"/>
  <c r="BB228" i="3"/>
  <c r="BC228" i="3"/>
  <c r="BE228" i="3"/>
  <c r="BF228" i="3"/>
  <c r="BQ228" i="3"/>
  <c r="BR228" i="3"/>
  <c r="BT228" i="3"/>
  <c r="BU228" i="3"/>
  <c r="BW228" i="3"/>
  <c r="BX228" i="3"/>
  <c r="C229" i="3"/>
  <c r="D229" i="3"/>
  <c r="F229" i="3"/>
  <c r="G229" i="3"/>
  <c r="I229" i="3"/>
  <c r="J229" i="3"/>
  <c r="L229" i="3"/>
  <c r="M229" i="3"/>
  <c r="O229" i="3"/>
  <c r="P229" i="3"/>
  <c r="R229" i="3"/>
  <c r="S229" i="3"/>
  <c r="U229" i="3"/>
  <c r="V229" i="3"/>
  <c r="X229" i="3"/>
  <c r="Y229" i="3"/>
  <c r="AA229" i="3"/>
  <c r="AB229" i="3"/>
  <c r="AD229" i="3"/>
  <c r="AE229" i="3"/>
  <c r="AG229" i="3"/>
  <c r="AH229" i="3"/>
  <c r="AJ229" i="3"/>
  <c r="AK229" i="3"/>
  <c r="AM229" i="3"/>
  <c r="AN229" i="3"/>
  <c r="AP229" i="3"/>
  <c r="AQ229" i="3"/>
  <c r="AS229" i="3"/>
  <c r="AT229" i="3"/>
  <c r="AV229" i="3"/>
  <c r="AW229" i="3"/>
  <c r="AY229" i="3"/>
  <c r="AZ229" i="3"/>
  <c r="BB229" i="3"/>
  <c r="BC229" i="3"/>
  <c r="BE229" i="3"/>
  <c r="BF229" i="3"/>
  <c r="BQ229" i="3"/>
  <c r="BR229" i="3"/>
  <c r="BT229" i="3"/>
  <c r="BU229" i="3"/>
  <c r="BW229" i="3"/>
  <c r="BX229" i="3"/>
  <c r="C230" i="3"/>
  <c r="D230" i="3"/>
  <c r="F230" i="3"/>
  <c r="G230" i="3"/>
  <c r="I230" i="3"/>
  <c r="J230" i="3"/>
  <c r="L230" i="3"/>
  <c r="M230" i="3"/>
  <c r="O230" i="3"/>
  <c r="P230" i="3"/>
  <c r="R230" i="3"/>
  <c r="S230" i="3"/>
  <c r="U230" i="3"/>
  <c r="V230" i="3"/>
  <c r="X230" i="3"/>
  <c r="Y230" i="3"/>
  <c r="AA230" i="3"/>
  <c r="AB230" i="3"/>
  <c r="AD230" i="3"/>
  <c r="AE230" i="3"/>
  <c r="AG230" i="3"/>
  <c r="AH230" i="3"/>
  <c r="AJ230" i="3"/>
  <c r="AK230" i="3"/>
  <c r="AM230" i="3"/>
  <c r="AN230" i="3"/>
  <c r="AP230" i="3"/>
  <c r="AQ230" i="3"/>
  <c r="AS230" i="3"/>
  <c r="AT230" i="3"/>
  <c r="AV230" i="3"/>
  <c r="AW230" i="3"/>
  <c r="AY230" i="3"/>
  <c r="AZ230" i="3"/>
  <c r="BB230" i="3"/>
  <c r="BC230" i="3"/>
  <c r="BE230" i="3"/>
  <c r="BF230" i="3"/>
  <c r="BQ230" i="3"/>
  <c r="BR230" i="3"/>
  <c r="BT230" i="3"/>
  <c r="BU230" i="3"/>
  <c r="BW230" i="3"/>
  <c r="BX230" i="3"/>
  <c r="C231" i="3"/>
  <c r="D231" i="3"/>
  <c r="F231" i="3"/>
  <c r="G231" i="3"/>
  <c r="I231" i="3"/>
  <c r="J231" i="3"/>
  <c r="L231" i="3"/>
  <c r="M231" i="3"/>
  <c r="O231" i="3"/>
  <c r="P231" i="3"/>
  <c r="R231" i="3"/>
  <c r="S231" i="3"/>
  <c r="U231" i="3"/>
  <c r="V231" i="3"/>
  <c r="X231" i="3"/>
  <c r="Y231" i="3"/>
  <c r="AA231" i="3"/>
  <c r="AB231" i="3"/>
  <c r="AD231" i="3"/>
  <c r="AE231" i="3"/>
  <c r="AG231" i="3"/>
  <c r="AH231" i="3"/>
  <c r="AJ231" i="3"/>
  <c r="AK231" i="3"/>
  <c r="AM231" i="3"/>
  <c r="AN231" i="3"/>
  <c r="AP231" i="3"/>
  <c r="AQ231" i="3"/>
  <c r="AS231" i="3"/>
  <c r="AT231" i="3"/>
  <c r="AV231" i="3"/>
  <c r="AW231" i="3"/>
  <c r="AY231" i="3"/>
  <c r="AZ231" i="3"/>
  <c r="BB231" i="3"/>
  <c r="BC231" i="3"/>
  <c r="BE231" i="3"/>
  <c r="BF231" i="3"/>
  <c r="BT231" i="3"/>
  <c r="BU231" i="3"/>
  <c r="BW231" i="3"/>
  <c r="BX231" i="3"/>
  <c r="C232" i="3"/>
  <c r="D232" i="3"/>
  <c r="F232" i="3"/>
  <c r="G232" i="3"/>
  <c r="I232" i="3"/>
  <c r="J232" i="3"/>
  <c r="L232" i="3"/>
  <c r="M232" i="3"/>
  <c r="O232" i="3"/>
  <c r="P232" i="3"/>
  <c r="R232" i="3"/>
  <c r="S232" i="3"/>
  <c r="U232" i="3"/>
  <c r="V232" i="3"/>
  <c r="X232" i="3"/>
  <c r="Y232" i="3"/>
  <c r="AA232" i="3"/>
  <c r="AB232" i="3"/>
  <c r="AD232" i="3"/>
  <c r="AE232" i="3"/>
  <c r="AG232" i="3"/>
  <c r="AH232" i="3"/>
  <c r="AJ232" i="3"/>
  <c r="AK232" i="3"/>
  <c r="AM232" i="3"/>
  <c r="AN232" i="3"/>
  <c r="AP232" i="3"/>
  <c r="AQ232" i="3"/>
  <c r="AS232" i="3"/>
  <c r="AT232" i="3"/>
  <c r="AV232" i="3"/>
  <c r="AW232" i="3"/>
  <c r="AY232" i="3"/>
  <c r="AZ232" i="3"/>
  <c r="BB232" i="3"/>
  <c r="BC232" i="3"/>
  <c r="BE232" i="3"/>
  <c r="BF232" i="3"/>
  <c r="BT232" i="3"/>
  <c r="BU232" i="3"/>
  <c r="BW232" i="3"/>
  <c r="BX232" i="3"/>
  <c r="C233" i="3"/>
  <c r="D233" i="3"/>
  <c r="F233" i="3"/>
  <c r="G233" i="3"/>
  <c r="I233" i="3"/>
  <c r="J233" i="3"/>
  <c r="L233" i="3"/>
  <c r="M233" i="3"/>
  <c r="O233" i="3"/>
  <c r="P233" i="3"/>
  <c r="R233" i="3"/>
  <c r="S233" i="3"/>
  <c r="U233" i="3"/>
  <c r="V233" i="3"/>
  <c r="X233" i="3"/>
  <c r="Y233" i="3"/>
  <c r="AA233" i="3"/>
  <c r="AB233" i="3"/>
  <c r="AD233" i="3"/>
  <c r="AE233" i="3"/>
  <c r="AG233" i="3"/>
  <c r="AH233" i="3"/>
  <c r="AJ233" i="3"/>
  <c r="AK233" i="3"/>
  <c r="AM233" i="3"/>
  <c r="AN233" i="3"/>
  <c r="AP233" i="3"/>
  <c r="AQ233" i="3"/>
  <c r="AS233" i="3"/>
  <c r="AT233" i="3"/>
  <c r="AV233" i="3"/>
  <c r="AW233" i="3"/>
  <c r="AY233" i="3"/>
  <c r="AZ233" i="3"/>
  <c r="BB233" i="3"/>
  <c r="BC233" i="3"/>
  <c r="BE233" i="3"/>
  <c r="BF233" i="3"/>
  <c r="BT233" i="3"/>
  <c r="BU233" i="3"/>
  <c r="BW233" i="3"/>
  <c r="BX233" i="3"/>
  <c r="C234" i="3"/>
  <c r="D234" i="3"/>
  <c r="F234" i="3"/>
  <c r="G234" i="3"/>
  <c r="I234" i="3"/>
  <c r="J234" i="3"/>
  <c r="L234" i="3"/>
  <c r="M234" i="3"/>
  <c r="O234" i="3"/>
  <c r="P234" i="3"/>
  <c r="R234" i="3"/>
  <c r="S234" i="3"/>
  <c r="U234" i="3"/>
  <c r="V234" i="3"/>
  <c r="X234" i="3"/>
  <c r="Y234" i="3"/>
  <c r="AA234" i="3"/>
  <c r="AB234" i="3"/>
  <c r="AD234" i="3"/>
  <c r="AE234" i="3"/>
  <c r="AG234" i="3"/>
  <c r="AH234" i="3"/>
  <c r="AJ234" i="3"/>
  <c r="AK234" i="3"/>
  <c r="AM234" i="3"/>
  <c r="AN234" i="3"/>
  <c r="AP234" i="3"/>
  <c r="AQ234" i="3"/>
  <c r="AS234" i="3"/>
  <c r="AT234" i="3"/>
  <c r="AV234" i="3"/>
  <c r="AW234" i="3"/>
  <c r="AY234" i="3"/>
  <c r="AZ234" i="3"/>
  <c r="BB234" i="3"/>
  <c r="BC234" i="3"/>
  <c r="BE234" i="3"/>
  <c r="BF234" i="3"/>
  <c r="BT234" i="3"/>
  <c r="BU234" i="3"/>
  <c r="BW234" i="3"/>
  <c r="BX234" i="3"/>
  <c r="C235" i="3"/>
  <c r="D235" i="3"/>
  <c r="F235" i="3"/>
  <c r="G235" i="3"/>
  <c r="I235" i="3"/>
  <c r="J235" i="3"/>
  <c r="L235" i="3"/>
  <c r="M235" i="3"/>
  <c r="O235" i="3"/>
  <c r="P235" i="3"/>
  <c r="R235" i="3"/>
  <c r="S235" i="3"/>
  <c r="U235" i="3"/>
  <c r="V235" i="3"/>
  <c r="X235" i="3"/>
  <c r="Y235" i="3"/>
  <c r="AA235" i="3"/>
  <c r="AB235" i="3"/>
  <c r="AD235" i="3"/>
  <c r="AE235" i="3"/>
  <c r="AG235" i="3"/>
  <c r="AH235" i="3"/>
  <c r="AJ235" i="3"/>
  <c r="AK235" i="3"/>
  <c r="AM235" i="3"/>
  <c r="AN235" i="3"/>
  <c r="AP235" i="3"/>
  <c r="AQ235" i="3"/>
  <c r="AS235" i="3"/>
  <c r="AT235" i="3"/>
  <c r="AV235" i="3"/>
  <c r="AW235" i="3"/>
  <c r="AY235" i="3"/>
  <c r="AZ235" i="3"/>
  <c r="BB235" i="3"/>
  <c r="BC235" i="3"/>
  <c r="BE235" i="3"/>
  <c r="BF235" i="3"/>
  <c r="BT235" i="3"/>
  <c r="BU235" i="3"/>
  <c r="BW235" i="3"/>
  <c r="BX235" i="3"/>
  <c r="C236" i="3"/>
  <c r="D236" i="3"/>
  <c r="F236" i="3"/>
  <c r="G236" i="3"/>
  <c r="I236" i="3"/>
  <c r="J236" i="3"/>
  <c r="L236" i="3"/>
  <c r="M236" i="3"/>
  <c r="O236" i="3"/>
  <c r="P236" i="3"/>
  <c r="R236" i="3"/>
  <c r="S236" i="3"/>
  <c r="U236" i="3"/>
  <c r="V236" i="3"/>
  <c r="X236" i="3"/>
  <c r="Y236" i="3"/>
  <c r="AA236" i="3"/>
  <c r="AB236" i="3"/>
  <c r="AD236" i="3"/>
  <c r="AE236" i="3"/>
  <c r="AG236" i="3"/>
  <c r="AH236" i="3"/>
  <c r="AJ236" i="3"/>
  <c r="AK236" i="3"/>
  <c r="AM236" i="3"/>
  <c r="AN236" i="3"/>
  <c r="AP236" i="3"/>
  <c r="AQ236" i="3"/>
  <c r="AS236" i="3"/>
  <c r="AT236" i="3"/>
  <c r="AV236" i="3"/>
  <c r="AW236" i="3"/>
  <c r="AY236" i="3"/>
  <c r="AZ236" i="3"/>
  <c r="BB236" i="3"/>
  <c r="BC236" i="3"/>
  <c r="BE236" i="3"/>
  <c r="BF236" i="3"/>
  <c r="BT236" i="3"/>
  <c r="BU236" i="3"/>
  <c r="BW236" i="3"/>
  <c r="BX236" i="3"/>
  <c r="C237" i="3"/>
  <c r="D237" i="3"/>
  <c r="F237" i="3"/>
  <c r="G237" i="3"/>
  <c r="I237" i="3"/>
  <c r="J237" i="3"/>
  <c r="L237" i="3"/>
  <c r="M237" i="3"/>
  <c r="O237" i="3"/>
  <c r="P237" i="3"/>
  <c r="R237" i="3"/>
  <c r="S237" i="3"/>
  <c r="U237" i="3"/>
  <c r="V237" i="3"/>
  <c r="X237" i="3"/>
  <c r="Y237" i="3"/>
  <c r="AA237" i="3"/>
  <c r="AB237" i="3"/>
  <c r="AD237" i="3"/>
  <c r="AE237" i="3"/>
  <c r="AG237" i="3"/>
  <c r="AH237" i="3"/>
  <c r="AJ237" i="3"/>
  <c r="AK237" i="3"/>
  <c r="AM237" i="3"/>
  <c r="AN237" i="3"/>
  <c r="AP237" i="3"/>
  <c r="AQ237" i="3"/>
  <c r="AS237" i="3"/>
  <c r="AT237" i="3"/>
  <c r="AV237" i="3"/>
  <c r="AW237" i="3"/>
  <c r="AY237" i="3"/>
  <c r="AZ237" i="3"/>
  <c r="BB237" i="3"/>
  <c r="BC237" i="3"/>
  <c r="BE237" i="3"/>
  <c r="BF237" i="3"/>
  <c r="BT237" i="3"/>
  <c r="BU237" i="3"/>
  <c r="BW237" i="3"/>
  <c r="BX237" i="3"/>
  <c r="C238" i="3"/>
  <c r="D238" i="3"/>
  <c r="F238" i="3"/>
  <c r="G238" i="3"/>
  <c r="I238" i="3"/>
  <c r="J238" i="3"/>
  <c r="L238" i="3"/>
  <c r="M238" i="3"/>
  <c r="O238" i="3"/>
  <c r="P238" i="3"/>
  <c r="R238" i="3"/>
  <c r="S238" i="3"/>
  <c r="U238" i="3"/>
  <c r="V238" i="3"/>
  <c r="X238" i="3"/>
  <c r="Y238" i="3"/>
  <c r="AA238" i="3"/>
  <c r="AB238" i="3"/>
  <c r="AD238" i="3"/>
  <c r="AE238" i="3"/>
  <c r="AG238" i="3"/>
  <c r="AH238" i="3"/>
  <c r="AJ238" i="3"/>
  <c r="AK238" i="3"/>
  <c r="AM238" i="3"/>
  <c r="AN238" i="3"/>
  <c r="AP238" i="3"/>
  <c r="AQ238" i="3"/>
  <c r="AS238" i="3"/>
  <c r="AT238" i="3"/>
  <c r="AV238" i="3"/>
  <c r="AW238" i="3"/>
  <c r="AY238" i="3"/>
  <c r="AZ238" i="3"/>
  <c r="BB238" i="3"/>
  <c r="BC238" i="3"/>
  <c r="BE238" i="3"/>
  <c r="BF238" i="3"/>
  <c r="BT238" i="3"/>
  <c r="BU238" i="3"/>
  <c r="BW238" i="3"/>
  <c r="BX238" i="3"/>
  <c r="C239" i="3"/>
  <c r="D239" i="3"/>
  <c r="F239" i="3"/>
  <c r="G239" i="3"/>
  <c r="I239" i="3"/>
  <c r="J239" i="3"/>
  <c r="L239" i="3"/>
  <c r="M239" i="3"/>
  <c r="O239" i="3"/>
  <c r="P239" i="3"/>
  <c r="R239" i="3"/>
  <c r="S239" i="3"/>
  <c r="U239" i="3"/>
  <c r="V239" i="3"/>
  <c r="X239" i="3"/>
  <c r="Y239" i="3"/>
  <c r="AA239" i="3"/>
  <c r="AB239" i="3"/>
  <c r="AD239" i="3"/>
  <c r="AE239" i="3"/>
  <c r="AG239" i="3"/>
  <c r="AH239" i="3"/>
  <c r="AJ239" i="3"/>
  <c r="AK239" i="3"/>
  <c r="AM239" i="3"/>
  <c r="AN239" i="3"/>
  <c r="AP239" i="3"/>
  <c r="AQ239" i="3"/>
  <c r="AS239" i="3"/>
  <c r="AT239" i="3"/>
  <c r="AV239" i="3"/>
  <c r="AW239" i="3"/>
  <c r="AY239" i="3"/>
  <c r="AZ239" i="3"/>
  <c r="BB239" i="3"/>
  <c r="BC239" i="3"/>
  <c r="BE239" i="3"/>
  <c r="BF239" i="3"/>
  <c r="BT239" i="3"/>
  <c r="BU239" i="3"/>
  <c r="BW239" i="3"/>
  <c r="BX239" i="3"/>
  <c r="C240" i="3"/>
  <c r="D240" i="3"/>
  <c r="F240" i="3"/>
  <c r="G240" i="3"/>
  <c r="I240" i="3"/>
  <c r="J240" i="3"/>
  <c r="L240" i="3"/>
  <c r="M240" i="3"/>
  <c r="O240" i="3"/>
  <c r="P240" i="3"/>
  <c r="R240" i="3"/>
  <c r="S240" i="3"/>
  <c r="U240" i="3"/>
  <c r="V240" i="3"/>
  <c r="X240" i="3"/>
  <c r="Y240" i="3"/>
  <c r="AA240" i="3"/>
  <c r="AB240" i="3"/>
  <c r="AD240" i="3"/>
  <c r="AE240" i="3"/>
  <c r="AG240" i="3"/>
  <c r="AH240" i="3"/>
  <c r="AJ240" i="3"/>
  <c r="AK240" i="3"/>
  <c r="AM240" i="3"/>
  <c r="AN240" i="3"/>
  <c r="AP240" i="3"/>
  <c r="AQ240" i="3"/>
  <c r="AS240" i="3"/>
  <c r="AT240" i="3"/>
  <c r="AV240" i="3"/>
  <c r="AW240" i="3"/>
  <c r="AY240" i="3"/>
  <c r="AZ240" i="3"/>
  <c r="BB240" i="3"/>
  <c r="BC240" i="3"/>
  <c r="BE240" i="3"/>
  <c r="BF240" i="3"/>
  <c r="BT240" i="3"/>
  <c r="BU240" i="3"/>
  <c r="BW240" i="3"/>
  <c r="BX240" i="3"/>
  <c r="C241" i="3"/>
  <c r="D241" i="3"/>
  <c r="F241" i="3"/>
  <c r="G241" i="3"/>
  <c r="I241" i="3"/>
  <c r="J241" i="3"/>
  <c r="L241" i="3"/>
  <c r="M241" i="3"/>
  <c r="O241" i="3"/>
  <c r="P241" i="3"/>
  <c r="R241" i="3"/>
  <c r="S241" i="3"/>
  <c r="U241" i="3"/>
  <c r="V241" i="3"/>
  <c r="X241" i="3"/>
  <c r="Y241" i="3"/>
  <c r="AA241" i="3"/>
  <c r="AB241" i="3"/>
  <c r="AD241" i="3"/>
  <c r="AE241" i="3"/>
  <c r="AG241" i="3"/>
  <c r="AH241" i="3"/>
  <c r="AJ241" i="3"/>
  <c r="AK241" i="3"/>
  <c r="AM241" i="3"/>
  <c r="AN241" i="3"/>
  <c r="AP241" i="3"/>
  <c r="AQ241" i="3"/>
  <c r="AS241" i="3"/>
  <c r="AT241" i="3"/>
  <c r="AV241" i="3"/>
  <c r="AW241" i="3"/>
  <c r="AY241" i="3"/>
  <c r="AZ241" i="3"/>
  <c r="BB241" i="3"/>
  <c r="BC241" i="3"/>
  <c r="BE241" i="3"/>
  <c r="BF241" i="3"/>
  <c r="BT241" i="3"/>
  <c r="BU241" i="3"/>
  <c r="BW241" i="3"/>
  <c r="BX241" i="3"/>
  <c r="C242" i="3"/>
  <c r="D242" i="3"/>
  <c r="F242" i="3"/>
  <c r="G242" i="3"/>
  <c r="I242" i="3"/>
  <c r="J242" i="3"/>
  <c r="L242" i="3"/>
  <c r="M242" i="3"/>
  <c r="O242" i="3"/>
  <c r="P242" i="3"/>
  <c r="R242" i="3"/>
  <c r="S242" i="3"/>
  <c r="U242" i="3"/>
  <c r="V242" i="3"/>
  <c r="X242" i="3"/>
  <c r="Y242" i="3"/>
  <c r="AA242" i="3"/>
  <c r="AB242" i="3"/>
  <c r="AD242" i="3"/>
  <c r="AE242" i="3"/>
  <c r="AG242" i="3"/>
  <c r="AH242" i="3"/>
  <c r="AJ242" i="3"/>
  <c r="AK242" i="3"/>
  <c r="AM242" i="3"/>
  <c r="AN242" i="3"/>
  <c r="AP242" i="3"/>
  <c r="AQ242" i="3"/>
  <c r="AS242" i="3"/>
  <c r="AT242" i="3"/>
  <c r="AV242" i="3"/>
  <c r="AW242" i="3"/>
  <c r="AY242" i="3"/>
  <c r="AZ242" i="3"/>
  <c r="BB242" i="3"/>
  <c r="BC242" i="3"/>
  <c r="BE242" i="3"/>
  <c r="BF242" i="3"/>
  <c r="BT242" i="3"/>
  <c r="BU242" i="3"/>
  <c r="BW242" i="3"/>
  <c r="BX242" i="3"/>
  <c r="C243" i="3"/>
  <c r="D243" i="3"/>
  <c r="F243" i="3"/>
  <c r="G243" i="3"/>
  <c r="I243" i="3"/>
  <c r="J243" i="3"/>
  <c r="L243" i="3"/>
  <c r="M243" i="3"/>
  <c r="O243" i="3"/>
  <c r="P243" i="3"/>
  <c r="R243" i="3"/>
  <c r="S243" i="3"/>
  <c r="U243" i="3"/>
  <c r="V243" i="3"/>
  <c r="X243" i="3"/>
  <c r="Y243" i="3"/>
  <c r="AA243" i="3"/>
  <c r="AB243" i="3"/>
  <c r="AD243" i="3"/>
  <c r="AE243" i="3"/>
  <c r="AG243" i="3"/>
  <c r="AH243" i="3"/>
  <c r="AJ243" i="3"/>
  <c r="AK243" i="3"/>
  <c r="AM243" i="3"/>
  <c r="AN243" i="3"/>
  <c r="AP243" i="3"/>
  <c r="AQ243" i="3"/>
  <c r="AS243" i="3"/>
  <c r="AT243" i="3"/>
  <c r="AV243" i="3"/>
  <c r="AW243" i="3"/>
  <c r="AY243" i="3"/>
  <c r="AZ243" i="3"/>
  <c r="BB243" i="3"/>
  <c r="BC243" i="3"/>
  <c r="BE243" i="3"/>
  <c r="BF243" i="3"/>
  <c r="BT243" i="3"/>
  <c r="BU243" i="3"/>
  <c r="BW243" i="3"/>
  <c r="BX243" i="3"/>
  <c r="C244" i="3"/>
  <c r="D244" i="3"/>
  <c r="F244" i="3"/>
  <c r="G244" i="3"/>
  <c r="I244" i="3"/>
  <c r="J244" i="3"/>
  <c r="L244" i="3"/>
  <c r="M244" i="3"/>
  <c r="O244" i="3"/>
  <c r="P244" i="3"/>
  <c r="R244" i="3"/>
  <c r="S244" i="3"/>
  <c r="U244" i="3"/>
  <c r="V244" i="3"/>
  <c r="X244" i="3"/>
  <c r="Y244" i="3"/>
  <c r="AA244" i="3"/>
  <c r="AB244" i="3"/>
  <c r="AD244" i="3"/>
  <c r="AE244" i="3"/>
  <c r="AG244" i="3"/>
  <c r="AH244" i="3"/>
  <c r="AJ244" i="3"/>
  <c r="AK244" i="3"/>
  <c r="AM244" i="3"/>
  <c r="AN244" i="3"/>
  <c r="AP244" i="3"/>
  <c r="AQ244" i="3"/>
  <c r="AS244" i="3"/>
  <c r="AT244" i="3"/>
  <c r="AV244" i="3"/>
  <c r="AW244" i="3"/>
  <c r="AY244" i="3"/>
  <c r="AZ244" i="3"/>
  <c r="BB244" i="3"/>
  <c r="BC244" i="3"/>
  <c r="BE244" i="3"/>
  <c r="BF244" i="3"/>
  <c r="BT244" i="3"/>
  <c r="BU244" i="3"/>
  <c r="BW244" i="3"/>
  <c r="BX244" i="3"/>
  <c r="C245" i="3"/>
  <c r="D245" i="3"/>
  <c r="F245" i="3"/>
  <c r="G245" i="3"/>
  <c r="I245" i="3"/>
  <c r="J245" i="3"/>
  <c r="L245" i="3"/>
  <c r="M245" i="3"/>
  <c r="O245" i="3"/>
  <c r="P245" i="3"/>
  <c r="R245" i="3"/>
  <c r="S245" i="3"/>
  <c r="U245" i="3"/>
  <c r="V245" i="3"/>
  <c r="X245" i="3"/>
  <c r="Y245" i="3"/>
  <c r="AA245" i="3"/>
  <c r="AB245" i="3"/>
  <c r="AD245" i="3"/>
  <c r="AE245" i="3"/>
  <c r="AG245" i="3"/>
  <c r="AH245" i="3"/>
  <c r="AJ245" i="3"/>
  <c r="AK245" i="3"/>
  <c r="AM245" i="3"/>
  <c r="AN245" i="3"/>
  <c r="AP245" i="3"/>
  <c r="AQ245" i="3"/>
  <c r="AS245" i="3"/>
  <c r="AT245" i="3"/>
  <c r="AV245" i="3"/>
  <c r="AW245" i="3"/>
  <c r="AY245" i="3"/>
  <c r="AZ245" i="3"/>
  <c r="BB245" i="3"/>
  <c r="BC245" i="3"/>
  <c r="BE245" i="3"/>
  <c r="BF245" i="3"/>
  <c r="BT245" i="3"/>
  <c r="BU245" i="3"/>
  <c r="BW245" i="3"/>
  <c r="BX245" i="3"/>
  <c r="C246" i="3"/>
  <c r="D246" i="3"/>
  <c r="F246" i="3"/>
  <c r="G246" i="3"/>
  <c r="I246" i="3"/>
  <c r="J246" i="3"/>
  <c r="L246" i="3"/>
  <c r="M246" i="3"/>
  <c r="O246" i="3"/>
  <c r="P246" i="3"/>
  <c r="R246" i="3"/>
  <c r="S246" i="3"/>
  <c r="U246" i="3"/>
  <c r="V246" i="3"/>
  <c r="X246" i="3"/>
  <c r="Y246" i="3"/>
  <c r="AA246" i="3"/>
  <c r="AB246" i="3"/>
  <c r="AD246" i="3"/>
  <c r="AE246" i="3"/>
  <c r="AG246" i="3"/>
  <c r="AH246" i="3"/>
  <c r="AJ246" i="3"/>
  <c r="AK246" i="3"/>
  <c r="AM246" i="3"/>
  <c r="AN246" i="3"/>
  <c r="AP246" i="3"/>
  <c r="AQ246" i="3"/>
  <c r="AS246" i="3"/>
  <c r="AT246" i="3"/>
  <c r="AV246" i="3"/>
  <c r="AW246" i="3"/>
  <c r="AY246" i="3"/>
  <c r="AZ246" i="3"/>
  <c r="BB246" i="3"/>
  <c r="BC246" i="3"/>
  <c r="BE246" i="3"/>
  <c r="BF246" i="3"/>
  <c r="BT246" i="3"/>
  <c r="BU246" i="3"/>
  <c r="BW246" i="3"/>
  <c r="BX246" i="3"/>
  <c r="C247" i="3"/>
  <c r="D247" i="3"/>
  <c r="F247" i="3"/>
  <c r="G247" i="3"/>
  <c r="I247" i="3"/>
  <c r="J247" i="3"/>
  <c r="L247" i="3"/>
  <c r="M247" i="3"/>
  <c r="O247" i="3"/>
  <c r="P247" i="3"/>
  <c r="R247" i="3"/>
  <c r="S247" i="3"/>
  <c r="U247" i="3"/>
  <c r="V247" i="3"/>
  <c r="X247" i="3"/>
  <c r="Y247" i="3"/>
  <c r="AA247" i="3"/>
  <c r="AB247" i="3"/>
  <c r="AD247" i="3"/>
  <c r="AE247" i="3"/>
  <c r="AG247" i="3"/>
  <c r="AH247" i="3"/>
  <c r="AJ247" i="3"/>
  <c r="AK247" i="3"/>
  <c r="AM247" i="3"/>
  <c r="AN247" i="3"/>
  <c r="AP247" i="3"/>
  <c r="AQ247" i="3"/>
  <c r="AS247" i="3"/>
  <c r="AT247" i="3"/>
  <c r="AV247" i="3"/>
  <c r="AW247" i="3"/>
  <c r="AY247" i="3"/>
  <c r="AZ247" i="3"/>
  <c r="BB247" i="3"/>
  <c r="BC247" i="3"/>
  <c r="BE247" i="3"/>
  <c r="BF247" i="3"/>
  <c r="BT247" i="3"/>
  <c r="BU247" i="3"/>
  <c r="BW247" i="3"/>
  <c r="BX247" i="3"/>
  <c r="C248" i="3"/>
  <c r="D248" i="3"/>
  <c r="F248" i="3"/>
  <c r="G248" i="3"/>
  <c r="I248" i="3"/>
  <c r="J248" i="3"/>
  <c r="L248" i="3"/>
  <c r="M248" i="3"/>
  <c r="O248" i="3"/>
  <c r="P248" i="3"/>
  <c r="R248" i="3"/>
  <c r="S248" i="3"/>
  <c r="U248" i="3"/>
  <c r="V248" i="3"/>
  <c r="X248" i="3"/>
  <c r="Y248" i="3"/>
  <c r="AA248" i="3"/>
  <c r="AB248" i="3"/>
  <c r="AD248" i="3"/>
  <c r="AE248" i="3"/>
  <c r="AG248" i="3"/>
  <c r="AH248" i="3"/>
  <c r="AJ248" i="3"/>
  <c r="AK248" i="3"/>
  <c r="AM248" i="3"/>
  <c r="AN248" i="3"/>
  <c r="AP248" i="3"/>
  <c r="AQ248" i="3"/>
  <c r="AS248" i="3"/>
  <c r="AT248" i="3"/>
  <c r="AV248" i="3"/>
  <c r="AW248" i="3"/>
  <c r="AY248" i="3"/>
  <c r="AZ248" i="3"/>
  <c r="BB248" i="3"/>
  <c r="BC248" i="3"/>
  <c r="BE248" i="3"/>
  <c r="BF248" i="3"/>
  <c r="BT248" i="3"/>
  <c r="BU248" i="3"/>
  <c r="BW248" i="3"/>
  <c r="BX248" i="3"/>
  <c r="C249" i="3"/>
  <c r="D249" i="3"/>
  <c r="F249" i="3"/>
  <c r="G249" i="3"/>
  <c r="I249" i="3"/>
  <c r="J249" i="3"/>
  <c r="L249" i="3"/>
  <c r="M249" i="3"/>
  <c r="O249" i="3"/>
  <c r="P249" i="3"/>
  <c r="R249" i="3"/>
  <c r="S249" i="3"/>
  <c r="U249" i="3"/>
  <c r="V249" i="3"/>
  <c r="X249" i="3"/>
  <c r="Y249" i="3"/>
  <c r="AA249" i="3"/>
  <c r="AB249" i="3"/>
  <c r="AD249" i="3"/>
  <c r="AE249" i="3"/>
  <c r="AG249" i="3"/>
  <c r="AH249" i="3"/>
  <c r="AJ249" i="3"/>
  <c r="AK249" i="3"/>
  <c r="AM249" i="3"/>
  <c r="AN249" i="3"/>
  <c r="AP249" i="3"/>
  <c r="AQ249" i="3"/>
  <c r="AS249" i="3"/>
  <c r="AT249" i="3"/>
  <c r="AV249" i="3"/>
  <c r="AW249" i="3"/>
  <c r="AY249" i="3"/>
  <c r="AZ249" i="3"/>
  <c r="BB249" i="3"/>
  <c r="BC249" i="3"/>
  <c r="BE249" i="3"/>
  <c r="BF249" i="3"/>
  <c r="BT249" i="3"/>
  <c r="BU249" i="3"/>
  <c r="BW249" i="3"/>
  <c r="BX249" i="3"/>
  <c r="C250" i="3"/>
  <c r="D250" i="3"/>
  <c r="F250" i="3"/>
  <c r="G250" i="3"/>
  <c r="I250" i="3"/>
  <c r="J250" i="3"/>
  <c r="L250" i="3"/>
  <c r="M250" i="3"/>
  <c r="O250" i="3"/>
  <c r="P250" i="3"/>
  <c r="R250" i="3"/>
  <c r="S250" i="3"/>
  <c r="U250" i="3"/>
  <c r="V250" i="3"/>
  <c r="X250" i="3"/>
  <c r="Y250" i="3"/>
  <c r="AA250" i="3"/>
  <c r="AB250" i="3"/>
  <c r="AD250" i="3"/>
  <c r="AE250" i="3"/>
  <c r="AG250" i="3"/>
  <c r="AH250" i="3"/>
  <c r="AJ250" i="3"/>
  <c r="AK250" i="3"/>
  <c r="AM250" i="3"/>
  <c r="AN250" i="3"/>
  <c r="AP250" i="3"/>
  <c r="AQ250" i="3"/>
  <c r="AS250" i="3"/>
  <c r="AT250" i="3"/>
  <c r="AV250" i="3"/>
  <c r="AW250" i="3"/>
  <c r="AY250" i="3"/>
  <c r="AZ250" i="3"/>
  <c r="BB250" i="3"/>
  <c r="BC250" i="3"/>
  <c r="BE250" i="3"/>
  <c r="BF250" i="3"/>
  <c r="BT250" i="3"/>
  <c r="BU250" i="3"/>
  <c r="BW250" i="3"/>
  <c r="BX250" i="3"/>
  <c r="C251" i="3"/>
  <c r="D251" i="3"/>
  <c r="F251" i="3"/>
  <c r="G251" i="3"/>
  <c r="I251" i="3"/>
  <c r="J251" i="3"/>
  <c r="L251" i="3"/>
  <c r="M251" i="3"/>
  <c r="O251" i="3"/>
  <c r="P251" i="3"/>
  <c r="R251" i="3"/>
  <c r="S251" i="3"/>
  <c r="U251" i="3"/>
  <c r="V251" i="3"/>
  <c r="X251" i="3"/>
  <c r="Y251" i="3"/>
  <c r="AA251" i="3"/>
  <c r="AB251" i="3"/>
  <c r="AD251" i="3"/>
  <c r="AE251" i="3"/>
  <c r="AG251" i="3"/>
  <c r="AH251" i="3"/>
  <c r="AJ251" i="3"/>
  <c r="AK251" i="3"/>
  <c r="AM251" i="3"/>
  <c r="AN251" i="3"/>
  <c r="AP251" i="3"/>
  <c r="AQ251" i="3"/>
  <c r="AS251" i="3"/>
  <c r="AT251" i="3"/>
  <c r="AV251" i="3"/>
  <c r="AW251" i="3"/>
  <c r="AY251" i="3"/>
  <c r="AZ251" i="3"/>
  <c r="BB251" i="3"/>
  <c r="BC251" i="3"/>
  <c r="BE251" i="3"/>
  <c r="BF251" i="3"/>
  <c r="BT251" i="3"/>
  <c r="BU251" i="3"/>
  <c r="BW251" i="3"/>
  <c r="BX251" i="3"/>
  <c r="C252" i="3"/>
  <c r="D252" i="3"/>
  <c r="F252" i="3"/>
  <c r="G252" i="3"/>
  <c r="I252" i="3"/>
  <c r="J252" i="3"/>
  <c r="L252" i="3"/>
  <c r="M252" i="3"/>
  <c r="O252" i="3"/>
  <c r="P252" i="3"/>
  <c r="R252" i="3"/>
  <c r="S252" i="3"/>
  <c r="U252" i="3"/>
  <c r="V252" i="3"/>
  <c r="X252" i="3"/>
  <c r="Y252" i="3"/>
  <c r="AA252" i="3"/>
  <c r="AB252" i="3"/>
  <c r="AD252" i="3"/>
  <c r="AE252" i="3"/>
  <c r="AG252" i="3"/>
  <c r="AH252" i="3"/>
  <c r="AJ252" i="3"/>
  <c r="AK252" i="3"/>
  <c r="AM252" i="3"/>
  <c r="AN252" i="3"/>
  <c r="AP252" i="3"/>
  <c r="AQ252" i="3"/>
  <c r="AS252" i="3"/>
  <c r="AT252" i="3"/>
  <c r="AV252" i="3"/>
  <c r="AW252" i="3"/>
  <c r="AY252" i="3"/>
  <c r="AZ252" i="3"/>
  <c r="BB252" i="3"/>
  <c r="BC252" i="3"/>
  <c r="BE252" i="3"/>
  <c r="BF252" i="3"/>
  <c r="BT252" i="3"/>
  <c r="BU252" i="3"/>
  <c r="BW252" i="3"/>
  <c r="BX252" i="3"/>
  <c r="C253" i="3"/>
  <c r="D253" i="3"/>
  <c r="F253" i="3"/>
  <c r="G253" i="3"/>
  <c r="I253" i="3"/>
  <c r="J253" i="3"/>
  <c r="L253" i="3"/>
  <c r="M253" i="3"/>
  <c r="O253" i="3"/>
  <c r="P253" i="3"/>
  <c r="R253" i="3"/>
  <c r="S253" i="3"/>
  <c r="U253" i="3"/>
  <c r="V253" i="3"/>
  <c r="X253" i="3"/>
  <c r="Y253" i="3"/>
  <c r="AA253" i="3"/>
  <c r="AB253" i="3"/>
  <c r="AD253" i="3"/>
  <c r="AE253" i="3"/>
  <c r="AG253" i="3"/>
  <c r="AH253" i="3"/>
  <c r="AJ253" i="3"/>
  <c r="AK253" i="3"/>
  <c r="AM253" i="3"/>
  <c r="AN253" i="3"/>
  <c r="AP253" i="3"/>
  <c r="AQ253" i="3"/>
  <c r="AS253" i="3"/>
  <c r="AT253" i="3"/>
  <c r="AV253" i="3"/>
  <c r="AW253" i="3"/>
  <c r="AY253" i="3"/>
  <c r="AZ253" i="3"/>
  <c r="BB253" i="3"/>
  <c r="BC253" i="3"/>
  <c r="BE253" i="3"/>
  <c r="BF253" i="3"/>
  <c r="BT253" i="3"/>
  <c r="BU253" i="3"/>
  <c r="BW253" i="3"/>
  <c r="BX253" i="3"/>
  <c r="C254" i="3"/>
  <c r="D254" i="3"/>
  <c r="F254" i="3"/>
  <c r="G254" i="3"/>
  <c r="I254" i="3"/>
  <c r="J254" i="3"/>
  <c r="L254" i="3"/>
  <c r="M254" i="3"/>
  <c r="O254" i="3"/>
  <c r="P254" i="3"/>
  <c r="R254" i="3"/>
  <c r="S254" i="3"/>
  <c r="U254" i="3"/>
  <c r="V254" i="3"/>
  <c r="X254" i="3"/>
  <c r="Y254" i="3"/>
  <c r="AA254" i="3"/>
  <c r="AB254" i="3"/>
  <c r="AD254" i="3"/>
  <c r="AE254" i="3"/>
  <c r="AG254" i="3"/>
  <c r="AH254" i="3"/>
  <c r="AJ254" i="3"/>
  <c r="AK254" i="3"/>
  <c r="AM254" i="3"/>
  <c r="AN254" i="3"/>
  <c r="AP254" i="3"/>
  <c r="AQ254" i="3"/>
  <c r="AS254" i="3"/>
  <c r="AT254" i="3"/>
  <c r="AV254" i="3"/>
  <c r="AW254" i="3"/>
  <c r="AY254" i="3"/>
  <c r="AZ254" i="3"/>
  <c r="BB254" i="3"/>
  <c r="BC254" i="3"/>
  <c r="BE254" i="3"/>
  <c r="BF254" i="3"/>
  <c r="BT254" i="3"/>
  <c r="BU254" i="3"/>
  <c r="BW254" i="3"/>
  <c r="BX254" i="3"/>
  <c r="C255" i="3"/>
  <c r="D255" i="3"/>
  <c r="F255" i="3"/>
  <c r="G255" i="3"/>
  <c r="I255" i="3"/>
  <c r="J255" i="3"/>
  <c r="L255" i="3"/>
  <c r="M255" i="3"/>
  <c r="O255" i="3"/>
  <c r="P255" i="3"/>
  <c r="R255" i="3"/>
  <c r="S255" i="3"/>
  <c r="U255" i="3"/>
  <c r="V255" i="3"/>
  <c r="X255" i="3"/>
  <c r="Y255" i="3"/>
  <c r="AA255" i="3"/>
  <c r="AB255" i="3"/>
  <c r="AD255" i="3"/>
  <c r="AE255" i="3"/>
  <c r="AG255" i="3"/>
  <c r="AH255" i="3"/>
  <c r="AJ255" i="3"/>
  <c r="AK255" i="3"/>
  <c r="AM255" i="3"/>
  <c r="AN255" i="3"/>
  <c r="AP255" i="3"/>
  <c r="AQ255" i="3"/>
  <c r="AS255" i="3"/>
  <c r="AT255" i="3"/>
  <c r="AV255" i="3"/>
  <c r="AW255" i="3"/>
  <c r="AY255" i="3"/>
  <c r="AZ255" i="3"/>
  <c r="BB255" i="3"/>
  <c r="BC255" i="3"/>
  <c r="BE255" i="3"/>
  <c r="BF255" i="3"/>
  <c r="BT255" i="3"/>
  <c r="BU255" i="3"/>
  <c r="BW255" i="3"/>
  <c r="BX255" i="3"/>
  <c r="C256" i="3"/>
  <c r="D256" i="3"/>
  <c r="F256" i="3"/>
  <c r="G256" i="3"/>
  <c r="I256" i="3"/>
  <c r="J256" i="3"/>
  <c r="L256" i="3"/>
  <c r="M256" i="3"/>
  <c r="O256" i="3"/>
  <c r="P256" i="3"/>
  <c r="R256" i="3"/>
  <c r="S256" i="3"/>
  <c r="U256" i="3"/>
  <c r="V256" i="3"/>
  <c r="X256" i="3"/>
  <c r="Y256" i="3"/>
  <c r="AA256" i="3"/>
  <c r="AB256" i="3"/>
  <c r="AD256" i="3"/>
  <c r="AE256" i="3"/>
  <c r="AG256" i="3"/>
  <c r="AH256" i="3"/>
  <c r="AJ256" i="3"/>
  <c r="AK256" i="3"/>
  <c r="AM256" i="3"/>
  <c r="AN256" i="3"/>
  <c r="AP256" i="3"/>
  <c r="AQ256" i="3"/>
  <c r="AS256" i="3"/>
  <c r="AT256" i="3"/>
  <c r="AV256" i="3"/>
  <c r="AW256" i="3"/>
  <c r="AY256" i="3"/>
  <c r="AZ256" i="3"/>
  <c r="BB256" i="3"/>
  <c r="BC256" i="3"/>
  <c r="BE256" i="3"/>
  <c r="BF256" i="3"/>
  <c r="BT256" i="3"/>
  <c r="BU256" i="3"/>
  <c r="BW256" i="3"/>
  <c r="BX256" i="3"/>
  <c r="C257" i="3"/>
  <c r="D257" i="3"/>
  <c r="F257" i="3"/>
  <c r="G257" i="3"/>
  <c r="I257" i="3"/>
  <c r="J257" i="3"/>
  <c r="L257" i="3"/>
  <c r="M257" i="3"/>
  <c r="O257" i="3"/>
  <c r="P257" i="3"/>
  <c r="R257" i="3"/>
  <c r="S257" i="3"/>
  <c r="U257" i="3"/>
  <c r="V257" i="3"/>
  <c r="X257" i="3"/>
  <c r="Y257" i="3"/>
  <c r="AA257" i="3"/>
  <c r="AB257" i="3"/>
  <c r="AD257" i="3"/>
  <c r="AE257" i="3"/>
  <c r="AG257" i="3"/>
  <c r="AH257" i="3"/>
  <c r="AJ257" i="3"/>
  <c r="AK257" i="3"/>
  <c r="AM257" i="3"/>
  <c r="AN257" i="3"/>
  <c r="AP257" i="3"/>
  <c r="AQ257" i="3"/>
  <c r="AS257" i="3"/>
  <c r="AT257" i="3"/>
  <c r="AV257" i="3"/>
  <c r="AW257" i="3"/>
  <c r="AY257" i="3"/>
  <c r="AZ257" i="3"/>
  <c r="BB257" i="3"/>
  <c r="BC257" i="3"/>
  <c r="BE257" i="3"/>
  <c r="BF257" i="3"/>
  <c r="BT257" i="3"/>
  <c r="BU257" i="3"/>
  <c r="BW257" i="3"/>
  <c r="BX257" i="3"/>
  <c r="C258" i="3"/>
  <c r="D258" i="3"/>
  <c r="F258" i="3"/>
  <c r="G258" i="3"/>
  <c r="I258" i="3"/>
  <c r="J258" i="3"/>
  <c r="L258" i="3"/>
  <c r="M258" i="3"/>
  <c r="O258" i="3"/>
  <c r="P258" i="3"/>
  <c r="R258" i="3"/>
  <c r="S258" i="3"/>
  <c r="U258" i="3"/>
  <c r="V258" i="3"/>
  <c r="X258" i="3"/>
  <c r="Y258" i="3"/>
  <c r="AA258" i="3"/>
  <c r="AB258" i="3"/>
  <c r="AD258" i="3"/>
  <c r="AE258" i="3"/>
  <c r="AG258" i="3"/>
  <c r="AH258" i="3"/>
  <c r="AJ258" i="3"/>
  <c r="AK258" i="3"/>
  <c r="AM258" i="3"/>
  <c r="AN258" i="3"/>
  <c r="AP258" i="3"/>
  <c r="AQ258" i="3"/>
  <c r="AS258" i="3"/>
  <c r="AT258" i="3"/>
  <c r="AV258" i="3"/>
  <c r="AW258" i="3"/>
  <c r="AY258" i="3"/>
  <c r="AZ258" i="3"/>
  <c r="BB258" i="3"/>
  <c r="BC258" i="3"/>
  <c r="BE258" i="3"/>
  <c r="BF258" i="3"/>
  <c r="BT258" i="3"/>
  <c r="BU258" i="3"/>
  <c r="BW258" i="3"/>
  <c r="BX258" i="3"/>
  <c r="C259" i="3"/>
  <c r="D259" i="3"/>
  <c r="F259" i="3"/>
  <c r="G259" i="3"/>
  <c r="I259" i="3"/>
  <c r="J259" i="3"/>
  <c r="L259" i="3"/>
  <c r="M259" i="3"/>
  <c r="O259" i="3"/>
  <c r="P259" i="3"/>
  <c r="R259" i="3"/>
  <c r="S259" i="3"/>
  <c r="U259" i="3"/>
  <c r="V259" i="3"/>
  <c r="X259" i="3"/>
  <c r="Y259" i="3"/>
  <c r="AA259" i="3"/>
  <c r="AB259" i="3"/>
  <c r="AD259" i="3"/>
  <c r="AE259" i="3"/>
  <c r="AG259" i="3"/>
  <c r="AH259" i="3"/>
  <c r="AJ259" i="3"/>
  <c r="AK259" i="3"/>
  <c r="AM259" i="3"/>
  <c r="AN259" i="3"/>
  <c r="AP259" i="3"/>
  <c r="AQ259" i="3"/>
  <c r="AS259" i="3"/>
  <c r="AT259" i="3"/>
  <c r="AV259" i="3"/>
  <c r="AW259" i="3"/>
  <c r="AY259" i="3"/>
  <c r="AZ259" i="3"/>
  <c r="BB259" i="3"/>
  <c r="BC259" i="3"/>
  <c r="BE259" i="3"/>
  <c r="BF259" i="3"/>
  <c r="BT259" i="3"/>
  <c r="BU259" i="3"/>
  <c r="BW259" i="3"/>
  <c r="BX259" i="3"/>
  <c r="C260" i="3"/>
  <c r="D260" i="3"/>
  <c r="F260" i="3"/>
  <c r="G260" i="3"/>
  <c r="I260" i="3"/>
  <c r="J260" i="3"/>
  <c r="L260" i="3"/>
  <c r="M260" i="3"/>
  <c r="O260" i="3"/>
  <c r="P260" i="3"/>
  <c r="R260" i="3"/>
  <c r="S260" i="3"/>
  <c r="U260" i="3"/>
  <c r="V260" i="3"/>
  <c r="X260" i="3"/>
  <c r="Y260" i="3"/>
  <c r="AA260" i="3"/>
  <c r="AB260" i="3"/>
  <c r="AD260" i="3"/>
  <c r="AE260" i="3"/>
  <c r="AG260" i="3"/>
  <c r="AH260" i="3"/>
  <c r="AJ260" i="3"/>
  <c r="AK260" i="3"/>
  <c r="AM260" i="3"/>
  <c r="AN260" i="3"/>
  <c r="AP260" i="3"/>
  <c r="AQ260" i="3"/>
  <c r="AS260" i="3"/>
  <c r="AT260" i="3"/>
  <c r="AV260" i="3"/>
  <c r="AW260" i="3"/>
  <c r="AY260" i="3"/>
  <c r="AZ260" i="3"/>
  <c r="BB260" i="3"/>
  <c r="BC260" i="3"/>
  <c r="BE260" i="3"/>
  <c r="BF260" i="3"/>
  <c r="BT260" i="3"/>
  <c r="BU260" i="3"/>
  <c r="BW260" i="3"/>
  <c r="BX260" i="3"/>
  <c r="C261" i="3"/>
  <c r="D261" i="3"/>
  <c r="F261" i="3"/>
  <c r="G261" i="3"/>
  <c r="I261" i="3"/>
  <c r="J261" i="3"/>
  <c r="L261" i="3"/>
  <c r="M261" i="3"/>
  <c r="O261" i="3"/>
  <c r="P261" i="3"/>
  <c r="R261" i="3"/>
  <c r="S261" i="3"/>
  <c r="U261" i="3"/>
  <c r="V261" i="3"/>
  <c r="X261" i="3"/>
  <c r="Y261" i="3"/>
  <c r="AA261" i="3"/>
  <c r="AB261" i="3"/>
  <c r="AD261" i="3"/>
  <c r="AE261" i="3"/>
  <c r="AG261" i="3"/>
  <c r="AH261" i="3"/>
  <c r="AJ261" i="3"/>
  <c r="AK261" i="3"/>
  <c r="AM261" i="3"/>
  <c r="AN261" i="3"/>
  <c r="AP261" i="3"/>
  <c r="AQ261" i="3"/>
  <c r="AS261" i="3"/>
  <c r="AT261" i="3"/>
  <c r="AV261" i="3"/>
  <c r="AW261" i="3"/>
  <c r="AY261" i="3"/>
  <c r="AZ261" i="3"/>
  <c r="BB261" i="3"/>
  <c r="BC261" i="3"/>
  <c r="BE261" i="3"/>
  <c r="BF261" i="3"/>
  <c r="BT261" i="3"/>
  <c r="BU261" i="3"/>
  <c r="BW261" i="3"/>
  <c r="BX261" i="3"/>
  <c r="C262" i="3"/>
  <c r="D262" i="3"/>
  <c r="F262" i="3"/>
  <c r="G262" i="3"/>
  <c r="I262" i="3"/>
  <c r="J262" i="3"/>
  <c r="L262" i="3"/>
  <c r="M262" i="3"/>
  <c r="O262" i="3"/>
  <c r="P262" i="3"/>
  <c r="R262" i="3"/>
  <c r="S262" i="3"/>
  <c r="U262" i="3"/>
  <c r="V262" i="3"/>
  <c r="X262" i="3"/>
  <c r="Y262" i="3"/>
  <c r="AA262" i="3"/>
  <c r="AB262" i="3"/>
  <c r="AD262" i="3"/>
  <c r="AE262" i="3"/>
  <c r="AG262" i="3"/>
  <c r="AH262" i="3"/>
  <c r="AJ262" i="3"/>
  <c r="AK262" i="3"/>
  <c r="AM262" i="3"/>
  <c r="AN262" i="3"/>
  <c r="AP262" i="3"/>
  <c r="AQ262" i="3"/>
  <c r="AS262" i="3"/>
  <c r="AT262" i="3"/>
  <c r="AV262" i="3"/>
  <c r="AW262" i="3"/>
  <c r="AY262" i="3"/>
  <c r="AZ262" i="3"/>
  <c r="BB262" i="3"/>
  <c r="BC262" i="3"/>
  <c r="BE262" i="3"/>
  <c r="BF262" i="3"/>
  <c r="BT262" i="3"/>
  <c r="BU262" i="3"/>
  <c r="BW262" i="3"/>
  <c r="BX262" i="3"/>
  <c r="C263" i="3"/>
  <c r="D263" i="3"/>
  <c r="F263" i="3"/>
  <c r="G263" i="3"/>
  <c r="I263" i="3"/>
  <c r="J263" i="3"/>
  <c r="L263" i="3"/>
  <c r="M263" i="3"/>
  <c r="O263" i="3"/>
  <c r="P263" i="3"/>
  <c r="R263" i="3"/>
  <c r="S263" i="3"/>
  <c r="U263" i="3"/>
  <c r="V263" i="3"/>
  <c r="X263" i="3"/>
  <c r="Y263" i="3"/>
  <c r="AA263" i="3"/>
  <c r="AB263" i="3"/>
  <c r="AD263" i="3"/>
  <c r="AE263" i="3"/>
  <c r="AG263" i="3"/>
  <c r="AH263" i="3"/>
  <c r="AJ263" i="3"/>
  <c r="AK263" i="3"/>
  <c r="AM263" i="3"/>
  <c r="AN263" i="3"/>
  <c r="AP263" i="3"/>
  <c r="AQ263" i="3"/>
  <c r="AS263" i="3"/>
  <c r="AT263" i="3"/>
  <c r="AV263" i="3"/>
  <c r="AW263" i="3"/>
  <c r="AY263" i="3"/>
  <c r="AZ263" i="3"/>
  <c r="BB263" i="3"/>
  <c r="BC263" i="3"/>
  <c r="BE263" i="3"/>
  <c r="BF263" i="3"/>
  <c r="BT263" i="3"/>
  <c r="BU263" i="3"/>
  <c r="BW263" i="3"/>
  <c r="BX263" i="3"/>
  <c r="C264" i="3"/>
  <c r="D264" i="3"/>
  <c r="F264" i="3"/>
  <c r="G264" i="3"/>
  <c r="I264" i="3"/>
  <c r="J264" i="3"/>
  <c r="L264" i="3"/>
  <c r="M264" i="3"/>
  <c r="O264" i="3"/>
  <c r="P264" i="3"/>
  <c r="R264" i="3"/>
  <c r="S264" i="3"/>
  <c r="U264" i="3"/>
  <c r="V264" i="3"/>
  <c r="X264" i="3"/>
  <c r="Y264" i="3"/>
  <c r="AA264" i="3"/>
  <c r="AB264" i="3"/>
  <c r="AD264" i="3"/>
  <c r="AE264" i="3"/>
  <c r="AG264" i="3"/>
  <c r="AH264" i="3"/>
  <c r="AJ264" i="3"/>
  <c r="AK264" i="3"/>
  <c r="AM264" i="3"/>
  <c r="AN264" i="3"/>
  <c r="AP264" i="3"/>
  <c r="AQ264" i="3"/>
  <c r="AS264" i="3"/>
  <c r="AT264" i="3"/>
  <c r="AV264" i="3"/>
  <c r="AW264" i="3"/>
  <c r="AY264" i="3"/>
  <c r="AZ264" i="3"/>
  <c r="BB264" i="3"/>
  <c r="BC264" i="3"/>
  <c r="BE264" i="3"/>
  <c r="BF264" i="3"/>
  <c r="BT264" i="3"/>
  <c r="BU264" i="3"/>
  <c r="BW264" i="3"/>
  <c r="BX264" i="3"/>
  <c r="C265" i="3"/>
  <c r="D265" i="3"/>
  <c r="F265" i="3"/>
  <c r="G265" i="3"/>
  <c r="I265" i="3"/>
  <c r="J265" i="3"/>
  <c r="L265" i="3"/>
  <c r="M265" i="3"/>
  <c r="O265" i="3"/>
  <c r="P265" i="3"/>
  <c r="R265" i="3"/>
  <c r="S265" i="3"/>
  <c r="U265" i="3"/>
  <c r="V265" i="3"/>
  <c r="X265" i="3"/>
  <c r="Y265" i="3"/>
  <c r="AA265" i="3"/>
  <c r="AB265" i="3"/>
  <c r="AD265" i="3"/>
  <c r="AE265" i="3"/>
  <c r="AG265" i="3"/>
  <c r="AH265" i="3"/>
  <c r="AJ265" i="3"/>
  <c r="AK265" i="3"/>
  <c r="AM265" i="3"/>
  <c r="AN265" i="3"/>
  <c r="AP265" i="3"/>
  <c r="AQ265" i="3"/>
  <c r="AS265" i="3"/>
  <c r="AT265" i="3"/>
  <c r="AV265" i="3"/>
  <c r="AW265" i="3"/>
  <c r="AY265" i="3"/>
  <c r="AZ265" i="3"/>
  <c r="BB265" i="3"/>
  <c r="BC265" i="3"/>
  <c r="BE265" i="3"/>
  <c r="BF265" i="3"/>
  <c r="BT265" i="3"/>
  <c r="BU265" i="3"/>
  <c r="BW265" i="3"/>
  <c r="BX265" i="3"/>
  <c r="C266" i="3"/>
  <c r="D266" i="3"/>
  <c r="F266" i="3"/>
  <c r="G266" i="3"/>
  <c r="I266" i="3"/>
  <c r="J266" i="3"/>
  <c r="L266" i="3"/>
  <c r="M266" i="3"/>
  <c r="O266" i="3"/>
  <c r="P266" i="3"/>
  <c r="R266" i="3"/>
  <c r="S266" i="3"/>
  <c r="U266" i="3"/>
  <c r="V266" i="3"/>
  <c r="X266" i="3"/>
  <c r="Y266" i="3"/>
  <c r="AA266" i="3"/>
  <c r="AB266" i="3"/>
  <c r="AD266" i="3"/>
  <c r="AE266" i="3"/>
  <c r="AG266" i="3"/>
  <c r="AH266" i="3"/>
  <c r="AJ266" i="3"/>
  <c r="AK266" i="3"/>
  <c r="AM266" i="3"/>
  <c r="AN266" i="3"/>
  <c r="AP266" i="3"/>
  <c r="AQ266" i="3"/>
  <c r="AS266" i="3"/>
  <c r="AT266" i="3"/>
  <c r="AV266" i="3"/>
  <c r="AW266" i="3"/>
  <c r="AY266" i="3"/>
  <c r="AZ266" i="3"/>
  <c r="BB266" i="3"/>
  <c r="BC266" i="3"/>
  <c r="BE266" i="3"/>
  <c r="BF266" i="3"/>
  <c r="BT266" i="3"/>
  <c r="BU266" i="3"/>
  <c r="BW266" i="3"/>
  <c r="BX266" i="3"/>
  <c r="C267" i="3"/>
  <c r="D267" i="3"/>
  <c r="F267" i="3"/>
  <c r="G267" i="3"/>
  <c r="I267" i="3"/>
  <c r="J267" i="3"/>
  <c r="L267" i="3"/>
  <c r="M267" i="3"/>
  <c r="O267" i="3"/>
  <c r="P267" i="3"/>
  <c r="R267" i="3"/>
  <c r="S267" i="3"/>
  <c r="U267" i="3"/>
  <c r="V267" i="3"/>
  <c r="X267" i="3"/>
  <c r="Y267" i="3"/>
  <c r="AA267" i="3"/>
  <c r="AB267" i="3"/>
  <c r="AD267" i="3"/>
  <c r="AE267" i="3"/>
  <c r="AG267" i="3"/>
  <c r="AH267" i="3"/>
  <c r="AJ267" i="3"/>
  <c r="AK267" i="3"/>
  <c r="AM267" i="3"/>
  <c r="AN267" i="3"/>
  <c r="AP267" i="3"/>
  <c r="AQ267" i="3"/>
  <c r="AS267" i="3"/>
  <c r="AT267" i="3"/>
  <c r="AV267" i="3"/>
  <c r="AW267" i="3"/>
  <c r="AY267" i="3"/>
  <c r="AZ267" i="3"/>
  <c r="BB267" i="3"/>
  <c r="BC267" i="3"/>
  <c r="BE267" i="3"/>
  <c r="BF267" i="3"/>
  <c r="BT267" i="3"/>
  <c r="BU267" i="3"/>
  <c r="BW267" i="3"/>
  <c r="BX267" i="3"/>
  <c r="C268" i="3"/>
  <c r="D268" i="3"/>
  <c r="F268" i="3"/>
  <c r="G268" i="3"/>
  <c r="I268" i="3"/>
  <c r="J268" i="3"/>
  <c r="L268" i="3"/>
  <c r="M268" i="3"/>
  <c r="O268" i="3"/>
  <c r="P268" i="3"/>
  <c r="R268" i="3"/>
  <c r="S268" i="3"/>
  <c r="U268" i="3"/>
  <c r="V268" i="3"/>
  <c r="X268" i="3"/>
  <c r="Y268" i="3"/>
  <c r="AA268" i="3"/>
  <c r="AB268" i="3"/>
  <c r="AD268" i="3"/>
  <c r="AE268" i="3"/>
  <c r="AG268" i="3"/>
  <c r="AH268" i="3"/>
  <c r="AJ268" i="3"/>
  <c r="AK268" i="3"/>
  <c r="AM268" i="3"/>
  <c r="AN268" i="3"/>
  <c r="AP268" i="3"/>
  <c r="AQ268" i="3"/>
  <c r="AS268" i="3"/>
  <c r="AT268" i="3"/>
  <c r="AV268" i="3"/>
  <c r="AW268" i="3"/>
  <c r="AY268" i="3"/>
  <c r="AZ268" i="3"/>
  <c r="BB268" i="3"/>
  <c r="BC268" i="3"/>
  <c r="BE268" i="3"/>
  <c r="BF268" i="3"/>
  <c r="BT268" i="3"/>
  <c r="BU268" i="3"/>
  <c r="BW268" i="3"/>
  <c r="BX268" i="3"/>
  <c r="C269" i="3"/>
  <c r="D269" i="3"/>
  <c r="F269" i="3"/>
  <c r="G269" i="3"/>
  <c r="I269" i="3"/>
  <c r="J269" i="3"/>
  <c r="L269" i="3"/>
  <c r="M269" i="3"/>
  <c r="O269" i="3"/>
  <c r="P269" i="3"/>
  <c r="R269" i="3"/>
  <c r="S269" i="3"/>
  <c r="U269" i="3"/>
  <c r="V269" i="3"/>
  <c r="X269" i="3"/>
  <c r="Y269" i="3"/>
  <c r="AA269" i="3"/>
  <c r="AB269" i="3"/>
  <c r="AD269" i="3"/>
  <c r="AE269" i="3"/>
  <c r="AG269" i="3"/>
  <c r="AH269" i="3"/>
  <c r="AJ269" i="3"/>
  <c r="AK269" i="3"/>
  <c r="AM269" i="3"/>
  <c r="AN269" i="3"/>
  <c r="AP269" i="3"/>
  <c r="AQ269" i="3"/>
  <c r="AS269" i="3"/>
  <c r="AT269" i="3"/>
  <c r="AV269" i="3"/>
  <c r="AW269" i="3"/>
  <c r="AY269" i="3"/>
  <c r="AZ269" i="3"/>
  <c r="BB269" i="3"/>
  <c r="BC269" i="3"/>
  <c r="BE269" i="3"/>
  <c r="BF269" i="3"/>
  <c r="BT269" i="3"/>
  <c r="BU269" i="3"/>
  <c r="BW269" i="3"/>
  <c r="BX269" i="3"/>
  <c r="C270" i="3"/>
  <c r="D270" i="3"/>
  <c r="F270" i="3"/>
  <c r="G270" i="3"/>
  <c r="I270" i="3"/>
  <c r="J270" i="3"/>
  <c r="L270" i="3"/>
  <c r="M270" i="3"/>
  <c r="O270" i="3"/>
  <c r="P270" i="3"/>
  <c r="R270" i="3"/>
  <c r="S270" i="3"/>
  <c r="U270" i="3"/>
  <c r="V270" i="3"/>
  <c r="X270" i="3"/>
  <c r="Y270" i="3"/>
  <c r="AA270" i="3"/>
  <c r="AB270" i="3"/>
  <c r="AD270" i="3"/>
  <c r="AE270" i="3"/>
  <c r="AG270" i="3"/>
  <c r="AH270" i="3"/>
  <c r="AJ270" i="3"/>
  <c r="AK270" i="3"/>
  <c r="AM270" i="3"/>
  <c r="AN270" i="3"/>
  <c r="AP270" i="3"/>
  <c r="AQ270" i="3"/>
  <c r="AS270" i="3"/>
  <c r="AT270" i="3"/>
  <c r="AV270" i="3"/>
  <c r="AW270" i="3"/>
  <c r="AY270" i="3"/>
  <c r="AZ270" i="3"/>
  <c r="BB270" i="3"/>
  <c r="BC270" i="3"/>
  <c r="BE270" i="3"/>
  <c r="BF270" i="3"/>
  <c r="BT270" i="3"/>
  <c r="BU270" i="3"/>
  <c r="BW270" i="3"/>
  <c r="BX270" i="3"/>
  <c r="C271" i="3"/>
  <c r="D271" i="3"/>
  <c r="F271" i="3"/>
  <c r="G271" i="3"/>
  <c r="I271" i="3"/>
  <c r="J271" i="3"/>
  <c r="L271" i="3"/>
  <c r="M271" i="3"/>
  <c r="O271" i="3"/>
  <c r="P271" i="3"/>
  <c r="R271" i="3"/>
  <c r="S271" i="3"/>
  <c r="U271" i="3"/>
  <c r="V271" i="3"/>
  <c r="X271" i="3"/>
  <c r="Y271" i="3"/>
  <c r="AA271" i="3"/>
  <c r="AB271" i="3"/>
  <c r="AD271" i="3"/>
  <c r="AE271" i="3"/>
  <c r="AG271" i="3"/>
  <c r="AH271" i="3"/>
  <c r="AJ271" i="3"/>
  <c r="AK271" i="3"/>
  <c r="AM271" i="3"/>
  <c r="AN271" i="3"/>
  <c r="AP271" i="3"/>
  <c r="AQ271" i="3"/>
  <c r="AS271" i="3"/>
  <c r="AT271" i="3"/>
  <c r="AV271" i="3"/>
  <c r="AW271" i="3"/>
  <c r="AY271" i="3"/>
  <c r="AZ271" i="3"/>
  <c r="BB271" i="3"/>
  <c r="BC271" i="3"/>
  <c r="BE271" i="3"/>
  <c r="BF271" i="3"/>
  <c r="BT271" i="3"/>
  <c r="BU271" i="3"/>
  <c r="BW271" i="3"/>
  <c r="BX271" i="3"/>
  <c r="C272" i="3"/>
  <c r="D272" i="3"/>
  <c r="F272" i="3"/>
  <c r="G272" i="3"/>
  <c r="I272" i="3"/>
  <c r="J272" i="3"/>
  <c r="L272" i="3"/>
  <c r="M272" i="3"/>
  <c r="O272" i="3"/>
  <c r="P272" i="3"/>
  <c r="R272" i="3"/>
  <c r="S272" i="3"/>
  <c r="U272" i="3"/>
  <c r="V272" i="3"/>
  <c r="X272" i="3"/>
  <c r="Y272" i="3"/>
  <c r="AA272" i="3"/>
  <c r="AB272" i="3"/>
  <c r="AD272" i="3"/>
  <c r="AE272" i="3"/>
  <c r="AG272" i="3"/>
  <c r="AH272" i="3"/>
  <c r="AJ272" i="3"/>
  <c r="AK272" i="3"/>
  <c r="AM272" i="3"/>
  <c r="AN272" i="3"/>
  <c r="AP272" i="3"/>
  <c r="AQ272" i="3"/>
  <c r="AS272" i="3"/>
  <c r="AT272" i="3"/>
  <c r="AV272" i="3"/>
  <c r="AW272" i="3"/>
  <c r="AY272" i="3"/>
  <c r="AZ272" i="3"/>
  <c r="BB272" i="3"/>
  <c r="BC272" i="3"/>
  <c r="BE272" i="3"/>
  <c r="BF272" i="3"/>
  <c r="BT272" i="3"/>
  <c r="BU272" i="3"/>
  <c r="BW272" i="3"/>
  <c r="BX272" i="3"/>
  <c r="C273" i="3"/>
  <c r="D273" i="3"/>
  <c r="F273" i="3"/>
  <c r="G273" i="3"/>
  <c r="I273" i="3"/>
  <c r="J273" i="3"/>
  <c r="L273" i="3"/>
  <c r="M273" i="3"/>
  <c r="O273" i="3"/>
  <c r="P273" i="3"/>
  <c r="R273" i="3"/>
  <c r="S273" i="3"/>
  <c r="U273" i="3"/>
  <c r="V273" i="3"/>
  <c r="X273" i="3"/>
  <c r="Y273" i="3"/>
  <c r="AA273" i="3"/>
  <c r="AB273" i="3"/>
  <c r="AD273" i="3"/>
  <c r="AE273" i="3"/>
  <c r="AG273" i="3"/>
  <c r="AH273" i="3"/>
  <c r="AJ273" i="3"/>
  <c r="AK273" i="3"/>
  <c r="AM273" i="3"/>
  <c r="AN273" i="3"/>
  <c r="AP273" i="3"/>
  <c r="AQ273" i="3"/>
  <c r="AS273" i="3"/>
  <c r="AT273" i="3"/>
  <c r="AV273" i="3"/>
  <c r="AW273" i="3"/>
  <c r="AY273" i="3"/>
  <c r="AZ273" i="3"/>
  <c r="BB273" i="3"/>
  <c r="BC273" i="3"/>
  <c r="BE273" i="3"/>
  <c r="BF273" i="3"/>
  <c r="BT273" i="3"/>
  <c r="BU273" i="3"/>
  <c r="BW273" i="3"/>
  <c r="BX273" i="3"/>
  <c r="C274" i="3"/>
  <c r="D274" i="3"/>
  <c r="F274" i="3"/>
  <c r="G274" i="3"/>
  <c r="I274" i="3"/>
  <c r="J274" i="3"/>
  <c r="L274" i="3"/>
  <c r="M274" i="3"/>
  <c r="O274" i="3"/>
  <c r="P274" i="3"/>
  <c r="R274" i="3"/>
  <c r="S274" i="3"/>
  <c r="U274" i="3"/>
  <c r="V274" i="3"/>
  <c r="X274" i="3"/>
  <c r="Y274" i="3"/>
  <c r="AA274" i="3"/>
  <c r="AB274" i="3"/>
  <c r="AD274" i="3"/>
  <c r="AE274" i="3"/>
  <c r="AG274" i="3"/>
  <c r="AH274" i="3"/>
  <c r="AJ274" i="3"/>
  <c r="AK274" i="3"/>
  <c r="AM274" i="3"/>
  <c r="AN274" i="3"/>
  <c r="AP274" i="3"/>
  <c r="AQ274" i="3"/>
  <c r="AS274" i="3"/>
  <c r="AT274" i="3"/>
  <c r="AV274" i="3"/>
  <c r="AW274" i="3"/>
  <c r="AY274" i="3"/>
  <c r="AZ274" i="3"/>
  <c r="BB274" i="3"/>
  <c r="BC274" i="3"/>
  <c r="BE274" i="3"/>
  <c r="BF274" i="3"/>
  <c r="BT274" i="3"/>
  <c r="BU274" i="3"/>
  <c r="BW274" i="3"/>
  <c r="BX274" i="3"/>
  <c r="C275" i="3"/>
  <c r="D275" i="3"/>
  <c r="F275" i="3"/>
  <c r="G275" i="3"/>
  <c r="I275" i="3"/>
  <c r="J275" i="3"/>
  <c r="L275" i="3"/>
  <c r="M275" i="3"/>
  <c r="O275" i="3"/>
  <c r="P275" i="3"/>
  <c r="R275" i="3"/>
  <c r="S275" i="3"/>
  <c r="U275" i="3"/>
  <c r="V275" i="3"/>
  <c r="X275" i="3"/>
  <c r="Y275" i="3"/>
  <c r="AA275" i="3"/>
  <c r="AB275" i="3"/>
  <c r="AD275" i="3"/>
  <c r="AE275" i="3"/>
  <c r="AG275" i="3"/>
  <c r="AH275" i="3"/>
  <c r="AJ275" i="3"/>
  <c r="AK275" i="3"/>
  <c r="AM275" i="3"/>
  <c r="AN275" i="3"/>
  <c r="AP275" i="3"/>
  <c r="AQ275" i="3"/>
  <c r="AS275" i="3"/>
  <c r="AT275" i="3"/>
  <c r="AV275" i="3"/>
  <c r="AW275" i="3"/>
  <c r="AY275" i="3"/>
  <c r="AZ275" i="3"/>
  <c r="BB275" i="3"/>
  <c r="BC275" i="3"/>
  <c r="BE275" i="3"/>
  <c r="BF275" i="3"/>
  <c r="BT275" i="3"/>
  <c r="BU275" i="3"/>
  <c r="BW275" i="3"/>
  <c r="BX275" i="3"/>
  <c r="C276" i="3"/>
  <c r="D276" i="3"/>
  <c r="F276" i="3"/>
  <c r="G276" i="3"/>
  <c r="I276" i="3"/>
  <c r="J276" i="3"/>
  <c r="L276" i="3"/>
  <c r="M276" i="3"/>
  <c r="O276" i="3"/>
  <c r="P276" i="3"/>
  <c r="R276" i="3"/>
  <c r="S276" i="3"/>
  <c r="U276" i="3"/>
  <c r="V276" i="3"/>
  <c r="X276" i="3"/>
  <c r="Y276" i="3"/>
  <c r="AA276" i="3"/>
  <c r="AB276" i="3"/>
  <c r="AD276" i="3"/>
  <c r="AE276" i="3"/>
  <c r="AG276" i="3"/>
  <c r="AH276" i="3"/>
  <c r="AJ276" i="3"/>
  <c r="AK276" i="3"/>
  <c r="AM276" i="3"/>
  <c r="AN276" i="3"/>
  <c r="AP276" i="3"/>
  <c r="AQ276" i="3"/>
  <c r="AS276" i="3"/>
  <c r="AT276" i="3"/>
  <c r="AV276" i="3"/>
  <c r="AW276" i="3"/>
  <c r="AY276" i="3"/>
  <c r="AZ276" i="3"/>
  <c r="BB276" i="3"/>
  <c r="BC276" i="3"/>
  <c r="BE276" i="3"/>
  <c r="BF276" i="3"/>
  <c r="BT276" i="3"/>
  <c r="BU276" i="3"/>
  <c r="BW276" i="3"/>
  <c r="BX276" i="3"/>
  <c r="C277" i="3"/>
  <c r="D277" i="3"/>
  <c r="F277" i="3"/>
  <c r="G277" i="3"/>
  <c r="I277" i="3"/>
  <c r="J277" i="3"/>
  <c r="L277" i="3"/>
  <c r="M277" i="3"/>
  <c r="O277" i="3"/>
  <c r="P277" i="3"/>
  <c r="R277" i="3"/>
  <c r="S277" i="3"/>
  <c r="U277" i="3"/>
  <c r="V277" i="3"/>
  <c r="X277" i="3"/>
  <c r="Y277" i="3"/>
  <c r="AA277" i="3"/>
  <c r="AB277" i="3"/>
  <c r="AD277" i="3"/>
  <c r="AE277" i="3"/>
  <c r="AG277" i="3"/>
  <c r="AH277" i="3"/>
  <c r="AJ277" i="3"/>
  <c r="AK277" i="3"/>
  <c r="AM277" i="3"/>
  <c r="AN277" i="3"/>
  <c r="AP277" i="3"/>
  <c r="AQ277" i="3"/>
  <c r="AS277" i="3"/>
  <c r="AT277" i="3"/>
  <c r="AV277" i="3"/>
  <c r="AW277" i="3"/>
  <c r="AY277" i="3"/>
  <c r="AZ277" i="3"/>
  <c r="BB277" i="3"/>
  <c r="BC277" i="3"/>
  <c r="BE277" i="3"/>
  <c r="BF277" i="3"/>
  <c r="BT277" i="3"/>
  <c r="BU277" i="3"/>
  <c r="BW277" i="3"/>
  <c r="BX277" i="3"/>
  <c r="C278" i="3"/>
  <c r="D278" i="3"/>
  <c r="F278" i="3"/>
  <c r="G278" i="3"/>
  <c r="I278" i="3"/>
  <c r="J278" i="3"/>
  <c r="L278" i="3"/>
  <c r="M278" i="3"/>
  <c r="O278" i="3"/>
  <c r="P278" i="3"/>
  <c r="R278" i="3"/>
  <c r="S278" i="3"/>
  <c r="U278" i="3"/>
  <c r="V278" i="3"/>
  <c r="X278" i="3"/>
  <c r="Y278" i="3"/>
  <c r="AA278" i="3"/>
  <c r="AB278" i="3"/>
  <c r="AD278" i="3"/>
  <c r="AE278" i="3"/>
  <c r="AG278" i="3"/>
  <c r="AH278" i="3"/>
  <c r="AJ278" i="3"/>
  <c r="AK278" i="3"/>
  <c r="AM278" i="3"/>
  <c r="AN278" i="3"/>
  <c r="AP278" i="3"/>
  <c r="AQ278" i="3"/>
  <c r="AS278" i="3"/>
  <c r="AT278" i="3"/>
  <c r="AV278" i="3"/>
  <c r="AW278" i="3"/>
  <c r="AY278" i="3"/>
  <c r="AZ278" i="3"/>
  <c r="BB278" i="3"/>
  <c r="BC278" i="3"/>
  <c r="BE278" i="3"/>
  <c r="BF278" i="3"/>
  <c r="BT278" i="3"/>
  <c r="BU278" i="3"/>
  <c r="BW278" i="3"/>
  <c r="BX278" i="3"/>
  <c r="C279" i="3"/>
  <c r="D279" i="3"/>
  <c r="F279" i="3"/>
  <c r="G279" i="3"/>
  <c r="I279" i="3"/>
  <c r="J279" i="3"/>
  <c r="L279" i="3"/>
  <c r="M279" i="3"/>
  <c r="O279" i="3"/>
  <c r="P279" i="3"/>
  <c r="R279" i="3"/>
  <c r="S279" i="3"/>
  <c r="U279" i="3"/>
  <c r="V279" i="3"/>
  <c r="X279" i="3"/>
  <c r="Y279" i="3"/>
  <c r="AA279" i="3"/>
  <c r="AB279" i="3"/>
  <c r="AD279" i="3"/>
  <c r="AE279" i="3"/>
  <c r="AG279" i="3"/>
  <c r="AH279" i="3"/>
  <c r="AJ279" i="3"/>
  <c r="AK279" i="3"/>
  <c r="AM279" i="3"/>
  <c r="AN279" i="3"/>
  <c r="AP279" i="3"/>
  <c r="AQ279" i="3"/>
  <c r="AS279" i="3"/>
  <c r="AT279" i="3"/>
  <c r="AV279" i="3"/>
  <c r="AW279" i="3"/>
  <c r="AY279" i="3"/>
  <c r="AZ279" i="3"/>
  <c r="BB279" i="3"/>
  <c r="BC279" i="3"/>
  <c r="BE279" i="3"/>
  <c r="BF279" i="3"/>
  <c r="BT279" i="3"/>
  <c r="BU279" i="3"/>
  <c r="BW279" i="3"/>
  <c r="BX279" i="3"/>
  <c r="C280" i="3"/>
  <c r="D280" i="3"/>
  <c r="F280" i="3"/>
  <c r="G280" i="3"/>
  <c r="I280" i="3"/>
  <c r="J280" i="3"/>
  <c r="L280" i="3"/>
  <c r="M280" i="3"/>
  <c r="O280" i="3"/>
  <c r="P280" i="3"/>
  <c r="R280" i="3"/>
  <c r="S280" i="3"/>
  <c r="U280" i="3"/>
  <c r="V280" i="3"/>
  <c r="X280" i="3"/>
  <c r="Y280" i="3"/>
  <c r="AA280" i="3"/>
  <c r="AB280" i="3"/>
  <c r="AD280" i="3"/>
  <c r="AE280" i="3"/>
  <c r="AG280" i="3"/>
  <c r="AH280" i="3"/>
  <c r="AJ280" i="3"/>
  <c r="AK280" i="3"/>
  <c r="AM280" i="3"/>
  <c r="AN280" i="3"/>
  <c r="AP280" i="3"/>
  <c r="AQ280" i="3"/>
  <c r="AS280" i="3"/>
  <c r="AT280" i="3"/>
  <c r="AV280" i="3"/>
  <c r="AW280" i="3"/>
  <c r="AY280" i="3"/>
  <c r="AZ280" i="3"/>
  <c r="BB280" i="3"/>
  <c r="BC280" i="3"/>
  <c r="BE280" i="3"/>
  <c r="BF280" i="3"/>
  <c r="BT280" i="3"/>
  <c r="BU280" i="3"/>
  <c r="BW280" i="3"/>
  <c r="BX280" i="3"/>
  <c r="C281" i="3"/>
  <c r="D281" i="3"/>
  <c r="F281" i="3"/>
  <c r="G281" i="3"/>
  <c r="I281" i="3"/>
  <c r="J281" i="3"/>
  <c r="L281" i="3"/>
  <c r="M281" i="3"/>
  <c r="O281" i="3"/>
  <c r="P281" i="3"/>
  <c r="R281" i="3"/>
  <c r="S281" i="3"/>
  <c r="U281" i="3"/>
  <c r="V281" i="3"/>
  <c r="X281" i="3"/>
  <c r="Y281" i="3"/>
  <c r="AA281" i="3"/>
  <c r="AB281" i="3"/>
  <c r="AD281" i="3"/>
  <c r="AE281" i="3"/>
  <c r="AG281" i="3"/>
  <c r="AH281" i="3"/>
  <c r="AJ281" i="3"/>
  <c r="AK281" i="3"/>
  <c r="AM281" i="3"/>
  <c r="AN281" i="3"/>
  <c r="AP281" i="3"/>
  <c r="AQ281" i="3"/>
  <c r="AS281" i="3"/>
  <c r="AT281" i="3"/>
  <c r="AV281" i="3"/>
  <c r="AW281" i="3"/>
  <c r="AY281" i="3"/>
  <c r="AZ281" i="3"/>
  <c r="BB281" i="3"/>
  <c r="BC281" i="3"/>
  <c r="BE281" i="3"/>
  <c r="BF281" i="3"/>
  <c r="BT281" i="3"/>
  <c r="BU281" i="3"/>
  <c r="BW281" i="3"/>
  <c r="BX281" i="3"/>
  <c r="C282" i="3"/>
  <c r="D282" i="3"/>
  <c r="F282" i="3"/>
  <c r="G282" i="3"/>
  <c r="I282" i="3"/>
  <c r="J282" i="3"/>
  <c r="L282" i="3"/>
  <c r="M282" i="3"/>
  <c r="O282" i="3"/>
  <c r="P282" i="3"/>
  <c r="R282" i="3"/>
  <c r="S282" i="3"/>
  <c r="U282" i="3"/>
  <c r="V282" i="3"/>
  <c r="X282" i="3"/>
  <c r="Y282" i="3"/>
  <c r="AA282" i="3"/>
  <c r="AB282" i="3"/>
  <c r="AD282" i="3"/>
  <c r="AE282" i="3"/>
  <c r="AG282" i="3"/>
  <c r="AH282" i="3"/>
  <c r="AJ282" i="3"/>
  <c r="AK282" i="3"/>
  <c r="AM282" i="3"/>
  <c r="AN282" i="3"/>
  <c r="AP282" i="3"/>
  <c r="AQ282" i="3"/>
  <c r="AS282" i="3"/>
  <c r="AT282" i="3"/>
  <c r="AV282" i="3"/>
  <c r="AW282" i="3"/>
  <c r="AY282" i="3"/>
  <c r="AZ282" i="3"/>
  <c r="BB282" i="3"/>
  <c r="BC282" i="3"/>
  <c r="BE282" i="3"/>
  <c r="BF282" i="3"/>
  <c r="BT282" i="3"/>
  <c r="BU282" i="3"/>
  <c r="BW282" i="3"/>
  <c r="BX282" i="3"/>
  <c r="C283" i="3"/>
  <c r="D283" i="3"/>
  <c r="F283" i="3"/>
  <c r="G283" i="3"/>
  <c r="I283" i="3"/>
  <c r="J283" i="3"/>
  <c r="L283" i="3"/>
  <c r="M283" i="3"/>
  <c r="O283" i="3"/>
  <c r="P283" i="3"/>
  <c r="R283" i="3"/>
  <c r="S283" i="3"/>
  <c r="U283" i="3"/>
  <c r="V283" i="3"/>
  <c r="X283" i="3"/>
  <c r="Y283" i="3"/>
  <c r="AA283" i="3"/>
  <c r="AB283" i="3"/>
  <c r="AD283" i="3"/>
  <c r="AE283" i="3"/>
  <c r="AG283" i="3"/>
  <c r="AH283" i="3"/>
  <c r="AJ283" i="3"/>
  <c r="AK283" i="3"/>
  <c r="AM283" i="3"/>
  <c r="AN283" i="3"/>
  <c r="AP283" i="3"/>
  <c r="AQ283" i="3"/>
  <c r="AS283" i="3"/>
  <c r="AT283" i="3"/>
  <c r="AV283" i="3"/>
  <c r="AW283" i="3"/>
  <c r="AY283" i="3"/>
  <c r="AZ283" i="3"/>
  <c r="BB283" i="3"/>
  <c r="BC283" i="3"/>
  <c r="BE283" i="3"/>
  <c r="BF283" i="3"/>
  <c r="BT283" i="3"/>
  <c r="BU283" i="3"/>
  <c r="BW283" i="3"/>
  <c r="BX283" i="3"/>
  <c r="C284" i="3"/>
  <c r="D284" i="3"/>
  <c r="F284" i="3"/>
  <c r="G284" i="3"/>
  <c r="I284" i="3"/>
  <c r="J284" i="3"/>
  <c r="L284" i="3"/>
  <c r="M284" i="3"/>
  <c r="O284" i="3"/>
  <c r="P284" i="3"/>
  <c r="R284" i="3"/>
  <c r="S284" i="3"/>
  <c r="U284" i="3"/>
  <c r="V284" i="3"/>
  <c r="X284" i="3"/>
  <c r="Y284" i="3"/>
  <c r="AA284" i="3"/>
  <c r="AB284" i="3"/>
  <c r="AD284" i="3"/>
  <c r="AE284" i="3"/>
  <c r="AG284" i="3"/>
  <c r="AH284" i="3"/>
  <c r="AJ284" i="3"/>
  <c r="AK284" i="3"/>
  <c r="AM284" i="3"/>
  <c r="AN284" i="3"/>
  <c r="AP284" i="3"/>
  <c r="AQ284" i="3"/>
  <c r="AS284" i="3"/>
  <c r="AT284" i="3"/>
  <c r="AV284" i="3"/>
  <c r="AW284" i="3"/>
  <c r="AY284" i="3"/>
  <c r="AZ284" i="3"/>
  <c r="BB284" i="3"/>
  <c r="BC284" i="3"/>
  <c r="BE284" i="3"/>
  <c r="BF284" i="3"/>
  <c r="BT284" i="3"/>
  <c r="BU284" i="3"/>
  <c r="BW284" i="3"/>
  <c r="BX284" i="3"/>
  <c r="C285" i="3"/>
  <c r="D285" i="3"/>
  <c r="F285" i="3"/>
  <c r="G285" i="3"/>
  <c r="I285" i="3"/>
  <c r="J285" i="3"/>
  <c r="L285" i="3"/>
  <c r="M285" i="3"/>
  <c r="O285" i="3"/>
  <c r="P285" i="3"/>
  <c r="R285" i="3"/>
  <c r="S285" i="3"/>
  <c r="U285" i="3"/>
  <c r="V285" i="3"/>
  <c r="X285" i="3"/>
  <c r="Y285" i="3"/>
  <c r="AA285" i="3"/>
  <c r="AB285" i="3"/>
  <c r="AD285" i="3"/>
  <c r="AE285" i="3"/>
  <c r="AG285" i="3"/>
  <c r="AH285" i="3"/>
  <c r="AJ285" i="3"/>
  <c r="AK285" i="3"/>
  <c r="AM285" i="3"/>
  <c r="AN285" i="3"/>
  <c r="AP285" i="3"/>
  <c r="AQ285" i="3"/>
  <c r="AS285" i="3"/>
  <c r="AT285" i="3"/>
  <c r="AV285" i="3"/>
  <c r="AW285" i="3"/>
  <c r="AY285" i="3"/>
  <c r="AZ285" i="3"/>
  <c r="BB285" i="3"/>
  <c r="BC285" i="3"/>
  <c r="BE285" i="3"/>
  <c r="BF285" i="3"/>
  <c r="BT285" i="3"/>
  <c r="BU285" i="3"/>
  <c r="BW285" i="3"/>
  <c r="BX285" i="3"/>
  <c r="C286" i="3"/>
  <c r="D286" i="3"/>
  <c r="F286" i="3"/>
  <c r="G286" i="3"/>
  <c r="I286" i="3"/>
  <c r="J286" i="3"/>
  <c r="L286" i="3"/>
  <c r="M286" i="3"/>
  <c r="O286" i="3"/>
  <c r="P286" i="3"/>
  <c r="R286" i="3"/>
  <c r="S286" i="3"/>
  <c r="U286" i="3"/>
  <c r="V286" i="3"/>
  <c r="X286" i="3"/>
  <c r="Y286" i="3"/>
  <c r="AA286" i="3"/>
  <c r="AB286" i="3"/>
  <c r="AD286" i="3"/>
  <c r="AE286" i="3"/>
  <c r="AG286" i="3"/>
  <c r="AH286" i="3"/>
  <c r="AJ286" i="3"/>
  <c r="AK286" i="3"/>
  <c r="AM286" i="3"/>
  <c r="AN286" i="3"/>
  <c r="AP286" i="3"/>
  <c r="AQ286" i="3"/>
  <c r="AS286" i="3"/>
  <c r="AT286" i="3"/>
  <c r="AV286" i="3"/>
  <c r="AW286" i="3"/>
  <c r="AY286" i="3"/>
  <c r="AZ286" i="3"/>
  <c r="BB286" i="3"/>
  <c r="BC286" i="3"/>
  <c r="BE286" i="3"/>
  <c r="BF286" i="3"/>
  <c r="BT286" i="3"/>
  <c r="BU286" i="3"/>
  <c r="BW286" i="3"/>
  <c r="BX286" i="3"/>
  <c r="C287" i="3"/>
  <c r="D287" i="3"/>
  <c r="F287" i="3"/>
  <c r="G287" i="3"/>
  <c r="I287" i="3"/>
  <c r="J287" i="3"/>
  <c r="L287" i="3"/>
  <c r="M287" i="3"/>
  <c r="O287" i="3"/>
  <c r="P287" i="3"/>
  <c r="R287" i="3"/>
  <c r="S287" i="3"/>
  <c r="U287" i="3"/>
  <c r="V287" i="3"/>
  <c r="X287" i="3"/>
  <c r="Y287" i="3"/>
  <c r="AA287" i="3"/>
  <c r="AB287" i="3"/>
  <c r="AD287" i="3"/>
  <c r="AE287" i="3"/>
  <c r="AG287" i="3"/>
  <c r="AH287" i="3"/>
  <c r="AJ287" i="3"/>
  <c r="AK287" i="3"/>
  <c r="AM287" i="3"/>
  <c r="AN287" i="3"/>
  <c r="AP287" i="3"/>
  <c r="AQ287" i="3"/>
  <c r="AS287" i="3"/>
  <c r="AT287" i="3"/>
  <c r="AV287" i="3"/>
  <c r="AW287" i="3"/>
  <c r="AY287" i="3"/>
  <c r="AZ287" i="3"/>
  <c r="BB287" i="3"/>
  <c r="BC287" i="3"/>
  <c r="BE287" i="3"/>
  <c r="BF287" i="3"/>
  <c r="BT287" i="3"/>
  <c r="BU287" i="3"/>
  <c r="BW287" i="3"/>
  <c r="BX287" i="3"/>
  <c r="C288" i="3"/>
  <c r="D288" i="3"/>
  <c r="F288" i="3"/>
  <c r="G288" i="3"/>
  <c r="I288" i="3"/>
  <c r="J288" i="3"/>
  <c r="L288" i="3"/>
  <c r="M288" i="3"/>
  <c r="O288" i="3"/>
  <c r="P288" i="3"/>
  <c r="R288" i="3"/>
  <c r="S288" i="3"/>
  <c r="U288" i="3"/>
  <c r="V288" i="3"/>
  <c r="X288" i="3"/>
  <c r="Y288" i="3"/>
  <c r="AA288" i="3"/>
  <c r="AB288" i="3"/>
  <c r="AD288" i="3"/>
  <c r="AE288" i="3"/>
  <c r="AG288" i="3"/>
  <c r="AH288" i="3"/>
  <c r="AJ288" i="3"/>
  <c r="AK288" i="3"/>
  <c r="AM288" i="3"/>
  <c r="AN288" i="3"/>
  <c r="AP288" i="3"/>
  <c r="AQ288" i="3"/>
  <c r="AS288" i="3"/>
  <c r="AT288" i="3"/>
  <c r="AV288" i="3"/>
  <c r="AW288" i="3"/>
  <c r="AY288" i="3"/>
  <c r="AZ288" i="3"/>
  <c r="BB288" i="3"/>
  <c r="BC288" i="3"/>
  <c r="BE288" i="3"/>
  <c r="BF288" i="3"/>
  <c r="BT288" i="3"/>
  <c r="BU288" i="3"/>
  <c r="BW288" i="3"/>
  <c r="BX288" i="3"/>
  <c r="C289" i="3"/>
  <c r="D289" i="3"/>
  <c r="F289" i="3"/>
  <c r="G289" i="3"/>
  <c r="I289" i="3"/>
  <c r="J289" i="3"/>
  <c r="L289" i="3"/>
  <c r="M289" i="3"/>
  <c r="O289" i="3"/>
  <c r="P289" i="3"/>
  <c r="R289" i="3"/>
  <c r="S289" i="3"/>
  <c r="U289" i="3"/>
  <c r="V289" i="3"/>
  <c r="X289" i="3"/>
  <c r="Y289" i="3"/>
  <c r="AA289" i="3"/>
  <c r="AB289" i="3"/>
  <c r="AD289" i="3"/>
  <c r="AE289" i="3"/>
  <c r="AG289" i="3"/>
  <c r="AH289" i="3"/>
  <c r="AJ289" i="3"/>
  <c r="AK289" i="3"/>
  <c r="AM289" i="3"/>
  <c r="AN289" i="3"/>
  <c r="AP289" i="3"/>
  <c r="AQ289" i="3"/>
  <c r="AS289" i="3"/>
  <c r="AT289" i="3"/>
  <c r="AV289" i="3"/>
  <c r="AW289" i="3"/>
  <c r="AY289" i="3"/>
  <c r="AZ289" i="3"/>
  <c r="BB289" i="3"/>
  <c r="BC289" i="3"/>
  <c r="BE289" i="3"/>
  <c r="BF289" i="3"/>
  <c r="BT289" i="3"/>
  <c r="BU289" i="3"/>
  <c r="BW289" i="3"/>
  <c r="BX289" i="3"/>
  <c r="C290" i="3"/>
  <c r="D290" i="3"/>
  <c r="F290" i="3"/>
  <c r="G290" i="3"/>
  <c r="I290" i="3"/>
  <c r="J290" i="3"/>
  <c r="L290" i="3"/>
  <c r="M290" i="3"/>
  <c r="O290" i="3"/>
  <c r="P290" i="3"/>
  <c r="R290" i="3"/>
  <c r="S290" i="3"/>
  <c r="U290" i="3"/>
  <c r="V290" i="3"/>
  <c r="X290" i="3"/>
  <c r="Y290" i="3"/>
  <c r="AA290" i="3"/>
  <c r="AB290" i="3"/>
  <c r="AD290" i="3"/>
  <c r="AE290" i="3"/>
  <c r="AG290" i="3"/>
  <c r="AH290" i="3"/>
  <c r="AJ290" i="3"/>
  <c r="AK290" i="3"/>
  <c r="AM290" i="3"/>
  <c r="AN290" i="3"/>
  <c r="AP290" i="3"/>
  <c r="AQ290" i="3"/>
  <c r="AS290" i="3"/>
  <c r="AT290" i="3"/>
  <c r="AV290" i="3"/>
  <c r="AW290" i="3"/>
  <c r="AY290" i="3"/>
  <c r="AZ290" i="3"/>
  <c r="BB290" i="3"/>
  <c r="BC290" i="3"/>
  <c r="BE290" i="3"/>
  <c r="BF290" i="3"/>
  <c r="BT290" i="3"/>
  <c r="BU290" i="3"/>
  <c r="BW290" i="3"/>
  <c r="BX290" i="3"/>
  <c r="C291" i="3"/>
  <c r="D291" i="3"/>
  <c r="F291" i="3"/>
  <c r="G291" i="3"/>
  <c r="I291" i="3"/>
  <c r="J291" i="3"/>
  <c r="L291" i="3"/>
  <c r="M291" i="3"/>
  <c r="O291" i="3"/>
  <c r="P291" i="3"/>
  <c r="R291" i="3"/>
  <c r="S291" i="3"/>
  <c r="U291" i="3"/>
  <c r="V291" i="3"/>
  <c r="X291" i="3"/>
  <c r="Y291" i="3"/>
  <c r="AA291" i="3"/>
  <c r="AB291" i="3"/>
  <c r="AD291" i="3"/>
  <c r="AE291" i="3"/>
  <c r="AG291" i="3"/>
  <c r="AH291" i="3"/>
  <c r="AJ291" i="3"/>
  <c r="AK291" i="3"/>
  <c r="AM291" i="3"/>
  <c r="AN291" i="3"/>
  <c r="AP291" i="3"/>
  <c r="AQ291" i="3"/>
  <c r="AS291" i="3"/>
  <c r="AT291" i="3"/>
  <c r="AV291" i="3"/>
  <c r="AW291" i="3"/>
  <c r="AY291" i="3"/>
  <c r="AZ291" i="3"/>
  <c r="BB291" i="3"/>
  <c r="BC291" i="3"/>
  <c r="BE291" i="3"/>
  <c r="BF291" i="3"/>
  <c r="BT291" i="3"/>
  <c r="BU291" i="3"/>
  <c r="BW291" i="3"/>
  <c r="BX291" i="3"/>
  <c r="C292" i="3"/>
  <c r="D292" i="3"/>
  <c r="F292" i="3"/>
  <c r="G292" i="3"/>
  <c r="I292" i="3"/>
  <c r="J292" i="3"/>
  <c r="L292" i="3"/>
  <c r="M292" i="3"/>
  <c r="O292" i="3"/>
  <c r="P292" i="3"/>
  <c r="R292" i="3"/>
  <c r="S292" i="3"/>
  <c r="U292" i="3"/>
  <c r="V292" i="3"/>
  <c r="X292" i="3"/>
  <c r="Y292" i="3"/>
  <c r="AA292" i="3"/>
  <c r="AB292" i="3"/>
  <c r="AD292" i="3"/>
  <c r="AE292" i="3"/>
  <c r="AG292" i="3"/>
  <c r="AH292" i="3"/>
  <c r="AJ292" i="3"/>
  <c r="AK292" i="3"/>
  <c r="AM292" i="3"/>
  <c r="AN292" i="3"/>
  <c r="AP292" i="3"/>
  <c r="AQ292" i="3"/>
  <c r="AS292" i="3"/>
  <c r="AT292" i="3"/>
  <c r="AV292" i="3"/>
  <c r="AW292" i="3"/>
  <c r="AY292" i="3"/>
  <c r="AZ292" i="3"/>
  <c r="BB292" i="3"/>
  <c r="BC292" i="3"/>
  <c r="BE292" i="3"/>
  <c r="BF292" i="3"/>
  <c r="BT292" i="3"/>
  <c r="BU292" i="3"/>
  <c r="BW292" i="3"/>
  <c r="BX292" i="3"/>
  <c r="C293" i="3"/>
  <c r="D293" i="3"/>
  <c r="F293" i="3"/>
  <c r="G293" i="3"/>
  <c r="I293" i="3"/>
  <c r="J293" i="3"/>
  <c r="L293" i="3"/>
  <c r="M293" i="3"/>
  <c r="O293" i="3"/>
  <c r="P293" i="3"/>
  <c r="R293" i="3"/>
  <c r="S293" i="3"/>
  <c r="U293" i="3"/>
  <c r="V293" i="3"/>
  <c r="X293" i="3"/>
  <c r="Y293" i="3"/>
  <c r="AA293" i="3"/>
  <c r="AB293" i="3"/>
  <c r="AD293" i="3"/>
  <c r="AE293" i="3"/>
  <c r="AG293" i="3"/>
  <c r="AH293" i="3"/>
  <c r="AJ293" i="3"/>
  <c r="AK293" i="3"/>
  <c r="AM293" i="3"/>
  <c r="AN293" i="3"/>
  <c r="AP293" i="3"/>
  <c r="AQ293" i="3"/>
  <c r="AS293" i="3"/>
  <c r="AT293" i="3"/>
  <c r="AV293" i="3"/>
  <c r="AW293" i="3"/>
  <c r="AY293" i="3"/>
  <c r="AZ293" i="3"/>
  <c r="BB293" i="3"/>
  <c r="BC293" i="3"/>
  <c r="BE293" i="3"/>
  <c r="BF293" i="3"/>
  <c r="BT293" i="3"/>
  <c r="BU293" i="3"/>
  <c r="BW293" i="3"/>
  <c r="BX293" i="3"/>
  <c r="C294" i="3"/>
  <c r="D294" i="3"/>
  <c r="F294" i="3"/>
  <c r="G294" i="3"/>
  <c r="I294" i="3"/>
  <c r="J294" i="3"/>
  <c r="L294" i="3"/>
  <c r="M294" i="3"/>
  <c r="O294" i="3"/>
  <c r="P294" i="3"/>
  <c r="R294" i="3"/>
  <c r="S294" i="3"/>
  <c r="U294" i="3"/>
  <c r="V294" i="3"/>
  <c r="X294" i="3"/>
  <c r="Y294" i="3"/>
  <c r="AA294" i="3"/>
  <c r="AB294" i="3"/>
  <c r="AD294" i="3"/>
  <c r="AE294" i="3"/>
  <c r="AG294" i="3"/>
  <c r="AH294" i="3"/>
  <c r="AJ294" i="3"/>
  <c r="AK294" i="3"/>
  <c r="AM294" i="3"/>
  <c r="AN294" i="3"/>
  <c r="AP294" i="3"/>
  <c r="AQ294" i="3"/>
  <c r="AS294" i="3"/>
  <c r="AT294" i="3"/>
  <c r="AV294" i="3"/>
  <c r="AW294" i="3"/>
  <c r="AY294" i="3"/>
  <c r="AZ294" i="3"/>
  <c r="BB294" i="3"/>
  <c r="BC294" i="3"/>
  <c r="BE294" i="3"/>
  <c r="BF294" i="3"/>
  <c r="BT294" i="3"/>
  <c r="BU294" i="3"/>
  <c r="BW294" i="3"/>
  <c r="BX294" i="3"/>
  <c r="C295" i="3"/>
  <c r="D295" i="3"/>
  <c r="F295" i="3"/>
  <c r="G295" i="3"/>
  <c r="I295" i="3"/>
  <c r="J295" i="3"/>
  <c r="L295" i="3"/>
  <c r="M295" i="3"/>
  <c r="O295" i="3"/>
  <c r="P295" i="3"/>
  <c r="R295" i="3"/>
  <c r="S295" i="3"/>
  <c r="U295" i="3"/>
  <c r="V295" i="3"/>
  <c r="X295" i="3"/>
  <c r="Y295" i="3"/>
  <c r="AA295" i="3"/>
  <c r="AB295" i="3"/>
  <c r="AD295" i="3"/>
  <c r="AE295" i="3"/>
  <c r="AG295" i="3"/>
  <c r="AH295" i="3"/>
  <c r="AJ295" i="3"/>
  <c r="AK295" i="3"/>
  <c r="AM295" i="3"/>
  <c r="AN295" i="3"/>
  <c r="AP295" i="3"/>
  <c r="AQ295" i="3"/>
  <c r="AS295" i="3"/>
  <c r="AT295" i="3"/>
  <c r="AV295" i="3"/>
  <c r="AW295" i="3"/>
  <c r="AY295" i="3"/>
  <c r="AZ295" i="3"/>
  <c r="BB295" i="3"/>
  <c r="BC295" i="3"/>
  <c r="BE295" i="3"/>
  <c r="BF295" i="3"/>
  <c r="BT295" i="3"/>
  <c r="BU295" i="3"/>
  <c r="BW295" i="3"/>
  <c r="BX295" i="3"/>
  <c r="C296" i="3"/>
  <c r="D296" i="3"/>
  <c r="F296" i="3"/>
  <c r="G296" i="3"/>
  <c r="I296" i="3"/>
  <c r="J296" i="3"/>
  <c r="L296" i="3"/>
  <c r="M296" i="3"/>
  <c r="O296" i="3"/>
  <c r="P296" i="3"/>
  <c r="R296" i="3"/>
  <c r="S296" i="3"/>
  <c r="U296" i="3"/>
  <c r="V296" i="3"/>
  <c r="X296" i="3"/>
  <c r="Y296" i="3"/>
  <c r="AA296" i="3"/>
  <c r="AB296" i="3"/>
  <c r="AD296" i="3"/>
  <c r="AE296" i="3"/>
  <c r="AG296" i="3"/>
  <c r="AH296" i="3"/>
  <c r="AJ296" i="3"/>
  <c r="AK296" i="3"/>
  <c r="AM296" i="3"/>
  <c r="AN296" i="3"/>
  <c r="AP296" i="3"/>
  <c r="AQ296" i="3"/>
  <c r="AS296" i="3"/>
  <c r="AT296" i="3"/>
  <c r="AV296" i="3"/>
  <c r="AW296" i="3"/>
  <c r="AY296" i="3"/>
  <c r="AZ296" i="3"/>
  <c r="BB296" i="3"/>
  <c r="BC296" i="3"/>
  <c r="BE296" i="3"/>
  <c r="BF296" i="3"/>
  <c r="BT296" i="3"/>
  <c r="BU296" i="3"/>
  <c r="BW296" i="3"/>
  <c r="BX296" i="3"/>
  <c r="C297" i="3"/>
  <c r="D297" i="3"/>
  <c r="F297" i="3"/>
  <c r="G297" i="3"/>
  <c r="I297" i="3"/>
  <c r="J297" i="3"/>
  <c r="L297" i="3"/>
  <c r="M297" i="3"/>
  <c r="O297" i="3"/>
  <c r="P297" i="3"/>
  <c r="R297" i="3"/>
  <c r="S297" i="3"/>
  <c r="U297" i="3"/>
  <c r="V297" i="3"/>
  <c r="X297" i="3"/>
  <c r="Y297" i="3"/>
  <c r="AA297" i="3"/>
  <c r="AB297" i="3"/>
  <c r="AD297" i="3"/>
  <c r="AE297" i="3"/>
  <c r="AG297" i="3"/>
  <c r="AH297" i="3"/>
  <c r="AJ297" i="3"/>
  <c r="AK297" i="3"/>
  <c r="AM297" i="3"/>
  <c r="AN297" i="3"/>
  <c r="AP297" i="3"/>
  <c r="AQ297" i="3"/>
  <c r="AS297" i="3"/>
  <c r="AT297" i="3"/>
  <c r="AV297" i="3"/>
  <c r="AW297" i="3"/>
  <c r="AY297" i="3"/>
  <c r="AZ297" i="3"/>
  <c r="BB297" i="3"/>
  <c r="BC297" i="3"/>
  <c r="BE297" i="3"/>
  <c r="BF297" i="3"/>
  <c r="BT297" i="3"/>
  <c r="BU297" i="3"/>
  <c r="BW297" i="3"/>
  <c r="BX297" i="3"/>
  <c r="C298" i="3"/>
  <c r="D298" i="3"/>
  <c r="F298" i="3"/>
  <c r="G298" i="3"/>
  <c r="I298" i="3"/>
  <c r="J298" i="3"/>
  <c r="L298" i="3"/>
  <c r="M298" i="3"/>
  <c r="O298" i="3"/>
  <c r="P298" i="3"/>
  <c r="R298" i="3"/>
  <c r="S298" i="3"/>
  <c r="U298" i="3"/>
  <c r="V298" i="3"/>
  <c r="X298" i="3"/>
  <c r="Y298" i="3"/>
  <c r="AA298" i="3"/>
  <c r="AB298" i="3"/>
  <c r="AD298" i="3"/>
  <c r="AE298" i="3"/>
  <c r="AG298" i="3"/>
  <c r="AH298" i="3"/>
  <c r="AJ298" i="3"/>
  <c r="AK298" i="3"/>
  <c r="AM298" i="3"/>
  <c r="AN298" i="3"/>
  <c r="AP298" i="3"/>
  <c r="AQ298" i="3"/>
  <c r="AS298" i="3"/>
  <c r="AT298" i="3"/>
  <c r="AV298" i="3"/>
  <c r="AW298" i="3"/>
  <c r="AY298" i="3"/>
  <c r="AZ298" i="3"/>
  <c r="BB298" i="3"/>
  <c r="BC298" i="3"/>
  <c r="BE298" i="3"/>
  <c r="BF298" i="3"/>
  <c r="BT298" i="3"/>
  <c r="BU298" i="3"/>
  <c r="BW298" i="3"/>
  <c r="BX298" i="3"/>
  <c r="C299" i="3"/>
  <c r="D299" i="3"/>
  <c r="F299" i="3"/>
  <c r="G299" i="3"/>
  <c r="I299" i="3"/>
  <c r="J299" i="3"/>
  <c r="L299" i="3"/>
  <c r="M299" i="3"/>
  <c r="O299" i="3"/>
  <c r="P299" i="3"/>
  <c r="R299" i="3"/>
  <c r="S299" i="3"/>
  <c r="U299" i="3"/>
  <c r="V299" i="3"/>
  <c r="X299" i="3"/>
  <c r="Y299" i="3"/>
  <c r="AA299" i="3"/>
  <c r="AB299" i="3"/>
  <c r="AD299" i="3"/>
  <c r="AE299" i="3"/>
  <c r="AG299" i="3"/>
  <c r="AH299" i="3"/>
  <c r="AJ299" i="3"/>
  <c r="AK299" i="3"/>
  <c r="AM299" i="3"/>
  <c r="AN299" i="3"/>
  <c r="AP299" i="3"/>
  <c r="AQ299" i="3"/>
  <c r="AS299" i="3"/>
  <c r="AT299" i="3"/>
  <c r="AV299" i="3"/>
  <c r="AW299" i="3"/>
  <c r="AY299" i="3"/>
  <c r="AZ299" i="3"/>
  <c r="BB299" i="3"/>
  <c r="BC299" i="3"/>
  <c r="BE299" i="3"/>
  <c r="BF299" i="3"/>
  <c r="BT299" i="3"/>
  <c r="BU299" i="3"/>
  <c r="BW299" i="3"/>
  <c r="BX299" i="3"/>
  <c r="C300" i="3"/>
  <c r="D300" i="3"/>
  <c r="F300" i="3"/>
  <c r="G300" i="3"/>
  <c r="I300" i="3"/>
  <c r="J300" i="3"/>
  <c r="L300" i="3"/>
  <c r="M300" i="3"/>
  <c r="O300" i="3"/>
  <c r="P300" i="3"/>
  <c r="R300" i="3"/>
  <c r="S300" i="3"/>
  <c r="U300" i="3"/>
  <c r="V300" i="3"/>
  <c r="X300" i="3"/>
  <c r="Y300" i="3"/>
  <c r="AA300" i="3"/>
  <c r="AB300" i="3"/>
  <c r="AD300" i="3"/>
  <c r="AE300" i="3"/>
  <c r="AG300" i="3"/>
  <c r="AH300" i="3"/>
  <c r="AJ300" i="3"/>
  <c r="AK300" i="3"/>
  <c r="AM300" i="3"/>
  <c r="AN300" i="3"/>
  <c r="AP300" i="3"/>
  <c r="AQ300" i="3"/>
  <c r="AS300" i="3"/>
  <c r="AT300" i="3"/>
  <c r="AV300" i="3"/>
  <c r="AW300" i="3"/>
  <c r="AY300" i="3"/>
  <c r="AZ300" i="3"/>
  <c r="BB300" i="3"/>
  <c r="BC300" i="3"/>
  <c r="BE300" i="3"/>
  <c r="BF300" i="3"/>
  <c r="BT300" i="3"/>
  <c r="BU300" i="3"/>
  <c r="BW300" i="3"/>
  <c r="BX300" i="3"/>
  <c r="C301" i="3"/>
  <c r="D301" i="3"/>
  <c r="F301" i="3"/>
  <c r="G301" i="3"/>
  <c r="I301" i="3"/>
  <c r="J301" i="3"/>
  <c r="L301" i="3"/>
  <c r="M301" i="3"/>
  <c r="O301" i="3"/>
  <c r="P301" i="3"/>
  <c r="R301" i="3"/>
  <c r="S301" i="3"/>
  <c r="U301" i="3"/>
  <c r="V301" i="3"/>
  <c r="X301" i="3"/>
  <c r="Y301" i="3"/>
  <c r="AA301" i="3"/>
  <c r="AB301" i="3"/>
  <c r="AD301" i="3"/>
  <c r="AE301" i="3"/>
  <c r="AG301" i="3"/>
  <c r="AH301" i="3"/>
  <c r="AJ301" i="3"/>
  <c r="AK301" i="3"/>
  <c r="AM301" i="3"/>
  <c r="AN301" i="3"/>
  <c r="AP301" i="3"/>
  <c r="AQ301" i="3"/>
  <c r="AS301" i="3"/>
  <c r="AT301" i="3"/>
  <c r="AV301" i="3"/>
  <c r="AW301" i="3"/>
  <c r="AY301" i="3"/>
  <c r="AZ301" i="3"/>
  <c r="BB301" i="3"/>
  <c r="BC301" i="3"/>
  <c r="BE301" i="3"/>
  <c r="BF301" i="3"/>
  <c r="BT301" i="3"/>
  <c r="BU301" i="3"/>
  <c r="BW301" i="3"/>
  <c r="BX301" i="3"/>
  <c r="C302" i="3"/>
  <c r="D302" i="3"/>
  <c r="F302" i="3"/>
  <c r="G302" i="3"/>
  <c r="I302" i="3"/>
  <c r="J302" i="3"/>
  <c r="L302" i="3"/>
  <c r="M302" i="3"/>
  <c r="O302" i="3"/>
  <c r="P302" i="3"/>
  <c r="R302" i="3"/>
  <c r="S302" i="3"/>
  <c r="U302" i="3"/>
  <c r="V302" i="3"/>
  <c r="X302" i="3"/>
  <c r="Y302" i="3"/>
  <c r="AA302" i="3"/>
  <c r="AB302" i="3"/>
  <c r="AD302" i="3"/>
  <c r="AE302" i="3"/>
  <c r="AG302" i="3"/>
  <c r="AH302" i="3"/>
  <c r="AJ302" i="3"/>
  <c r="AK302" i="3"/>
  <c r="AM302" i="3"/>
  <c r="AN302" i="3"/>
  <c r="AP302" i="3"/>
  <c r="AQ302" i="3"/>
  <c r="AS302" i="3"/>
  <c r="AT302" i="3"/>
  <c r="AV302" i="3"/>
  <c r="AW302" i="3"/>
  <c r="AY302" i="3"/>
  <c r="AZ302" i="3"/>
  <c r="BB302" i="3"/>
  <c r="BC302" i="3"/>
  <c r="BE302" i="3"/>
  <c r="BF302" i="3"/>
  <c r="BT302" i="3"/>
  <c r="BU302" i="3"/>
  <c r="BW302" i="3"/>
  <c r="BX302" i="3"/>
  <c r="C303" i="3"/>
  <c r="D303" i="3"/>
  <c r="F303" i="3"/>
  <c r="G303" i="3"/>
  <c r="I303" i="3"/>
  <c r="J303" i="3"/>
  <c r="L303" i="3"/>
  <c r="M303" i="3"/>
  <c r="O303" i="3"/>
  <c r="P303" i="3"/>
  <c r="R303" i="3"/>
  <c r="S303" i="3"/>
  <c r="U303" i="3"/>
  <c r="V303" i="3"/>
  <c r="X303" i="3"/>
  <c r="Y303" i="3"/>
  <c r="AA303" i="3"/>
  <c r="AB303" i="3"/>
  <c r="AD303" i="3"/>
  <c r="AE303" i="3"/>
  <c r="AG303" i="3"/>
  <c r="AH303" i="3"/>
  <c r="AJ303" i="3"/>
  <c r="AK303" i="3"/>
  <c r="AM303" i="3"/>
  <c r="AN303" i="3"/>
  <c r="AP303" i="3"/>
  <c r="AQ303" i="3"/>
  <c r="AS303" i="3"/>
  <c r="AT303" i="3"/>
  <c r="AV303" i="3"/>
  <c r="AW303" i="3"/>
  <c r="AY303" i="3"/>
  <c r="AZ303" i="3"/>
  <c r="BB303" i="3"/>
  <c r="BC303" i="3"/>
  <c r="BE303" i="3"/>
  <c r="BF303" i="3"/>
  <c r="BT303" i="3"/>
  <c r="BU303" i="3"/>
  <c r="BW303" i="3"/>
  <c r="BX303" i="3"/>
  <c r="C304" i="3"/>
  <c r="D304" i="3"/>
  <c r="F304" i="3"/>
  <c r="G304" i="3"/>
  <c r="I304" i="3"/>
  <c r="J304" i="3"/>
  <c r="L304" i="3"/>
  <c r="M304" i="3"/>
  <c r="O304" i="3"/>
  <c r="P304" i="3"/>
  <c r="R304" i="3"/>
  <c r="S304" i="3"/>
  <c r="U304" i="3"/>
  <c r="V304" i="3"/>
  <c r="X304" i="3"/>
  <c r="Y304" i="3"/>
  <c r="AA304" i="3"/>
  <c r="AB304" i="3"/>
  <c r="AD304" i="3"/>
  <c r="AE304" i="3"/>
  <c r="AG304" i="3"/>
  <c r="AH304" i="3"/>
  <c r="AJ304" i="3"/>
  <c r="AK304" i="3"/>
  <c r="AM304" i="3"/>
  <c r="AN304" i="3"/>
  <c r="AP304" i="3"/>
  <c r="AQ304" i="3"/>
  <c r="AS304" i="3"/>
  <c r="AT304" i="3"/>
  <c r="AV304" i="3"/>
  <c r="AW304" i="3"/>
  <c r="AY304" i="3"/>
  <c r="AZ304" i="3"/>
  <c r="BB304" i="3"/>
  <c r="BC304" i="3"/>
  <c r="BE304" i="3"/>
  <c r="BF304" i="3"/>
  <c r="BT304" i="3"/>
  <c r="BU304" i="3"/>
  <c r="BW304" i="3"/>
  <c r="BX304" i="3"/>
  <c r="C305" i="3"/>
  <c r="D305" i="3"/>
  <c r="F305" i="3"/>
  <c r="G305" i="3"/>
  <c r="I305" i="3"/>
  <c r="J305" i="3"/>
  <c r="L305" i="3"/>
  <c r="M305" i="3"/>
  <c r="O305" i="3"/>
  <c r="P305" i="3"/>
  <c r="R305" i="3"/>
  <c r="S305" i="3"/>
  <c r="U305" i="3"/>
  <c r="V305" i="3"/>
  <c r="X305" i="3"/>
  <c r="Y305" i="3"/>
  <c r="AA305" i="3"/>
  <c r="AB305" i="3"/>
  <c r="AD305" i="3"/>
  <c r="AE305" i="3"/>
  <c r="AG305" i="3"/>
  <c r="AH305" i="3"/>
  <c r="AJ305" i="3"/>
  <c r="AK305" i="3"/>
  <c r="AM305" i="3"/>
  <c r="AN305" i="3"/>
  <c r="AP305" i="3"/>
  <c r="AQ305" i="3"/>
  <c r="AS305" i="3"/>
  <c r="AT305" i="3"/>
  <c r="AV305" i="3"/>
  <c r="AW305" i="3"/>
  <c r="AY305" i="3"/>
  <c r="AZ305" i="3"/>
  <c r="BB305" i="3"/>
  <c r="BC305" i="3"/>
  <c r="BE305" i="3"/>
  <c r="BF305" i="3"/>
  <c r="BT305" i="3"/>
  <c r="BU305" i="3"/>
  <c r="BW305" i="3"/>
  <c r="BX305" i="3"/>
  <c r="C306" i="3"/>
  <c r="D306" i="3"/>
  <c r="F306" i="3"/>
  <c r="G306" i="3"/>
  <c r="I306" i="3"/>
  <c r="J306" i="3"/>
  <c r="L306" i="3"/>
  <c r="M306" i="3"/>
  <c r="O306" i="3"/>
  <c r="P306" i="3"/>
  <c r="R306" i="3"/>
  <c r="S306" i="3"/>
  <c r="U306" i="3"/>
  <c r="V306" i="3"/>
  <c r="X306" i="3"/>
  <c r="Y306" i="3"/>
  <c r="AA306" i="3"/>
  <c r="AB306" i="3"/>
  <c r="AD306" i="3"/>
  <c r="AE306" i="3"/>
  <c r="AG306" i="3"/>
  <c r="AH306" i="3"/>
  <c r="AJ306" i="3"/>
  <c r="AK306" i="3"/>
  <c r="AM306" i="3"/>
  <c r="AN306" i="3"/>
  <c r="AP306" i="3"/>
  <c r="AQ306" i="3"/>
  <c r="AS306" i="3"/>
  <c r="AT306" i="3"/>
  <c r="AV306" i="3"/>
  <c r="AW306" i="3"/>
  <c r="AY306" i="3"/>
  <c r="AZ306" i="3"/>
  <c r="BB306" i="3"/>
  <c r="BC306" i="3"/>
  <c r="BE306" i="3"/>
  <c r="BF306" i="3"/>
  <c r="BT306" i="3"/>
  <c r="BU306" i="3"/>
  <c r="BW306" i="3"/>
  <c r="BX306" i="3"/>
  <c r="C307" i="3"/>
  <c r="D307" i="3"/>
  <c r="F307" i="3"/>
  <c r="G307" i="3"/>
  <c r="I307" i="3"/>
  <c r="J307" i="3"/>
  <c r="L307" i="3"/>
  <c r="M307" i="3"/>
  <c r="O307" i="3"/>
  <c r="P307" i="3"/>
  <c r="R307" i="3"/>
  <c r="S307" i="3"/>
  <c r="U307" i="3"/>
  <c r="V307" i="3"/>
  <c r="X307" i="3"/>
  <c r="Y307" i="3"/>
  <c r="AA307" i="3"/>
  <c r="AB307" i="3"/>
  <c r="AD307" i="3"/>
  <c r="AE307" i="3"/>
  <c r="AG307" i="3"/>
  <c r="AH307" i="3"/>
  <c r="AJ307" i="3"/>
  <c r="AK307" i="3"/>
  <c r="AM307" i="3"/>
  <c r="AN307" i="3"/>
  <c r="AP307" i="3"/>
  <c r="AQ307" i="3"/>
  <c r="AS307" i="3"/>
  <c r="AT307" i="3"/>
  <c r="AV307" i="3"/>
  <c r="AW307" i="3"/>
  <c r="AY307" i="3"/>
  <c r="AZ307" i="3"/>
  <c r="BB307" i="3"/>
  <c r="BC307" i="3"/>
  <c r="BE307" i="3"/>
  <c r="BF307" i="3"/>
  <c r="BT307" i="3"/>
  <c r="BU307" i="3"/>
  <c r="BW307" i="3"/>
  <c r="BX307" i="3"/>
  <c r="C308" i="3"/>
  <c r="D308" i="3"/>
  <c r="F308" i="3"/>
  <c r="G308" i="3"/>
  <c r="I308" i="3"/>
  <c r="J308" i="3"/>
  <c r="L308" i="3"/>
  <c r="M308" i="3"/>
  <c r="O308" i="3"/>
  <c r="P308" i="3"/>
  <c r="R308" i="3"/>
  <c r="S308" i="3"/>
  <c r="U308" i="3"/>
  <c r="V308" i="3"/>
  <c r="X308" i="3"/>
  <c r="Y308" i="3"/>
  <c r="AA308" i="3"/>
  <c r="AB308" i="3"/>
  <c r="AD308" i="3"/>
  <c r="AE308" i="3"/>
  <c r="AG308" i="3"/>
  <c r="AH308" i="3"/>
  <c r="AJ308" i="3"/>
  <c r="AK308" i="3"/>
  <c r="AM308" i="3"/>
  <c r="AN308" i="3"/>
  <c r="AP308" i="3"/>
  <c r="AQ308" i="3"/>
  <c r="AS308" i="3"/>
  <c r="AT308" i="3"/>
  <c r="AV308" i="3"/>
  <c r="AW308" i="3"/>
  <c r="AY308" i="3"/>
  <c r="AZ308" i="3"/>
  <c r="BB308" i="3"/>
  <c r="BC308" i="3"/>
  <c r="BE308" i="3"/>
  <c r="BF308" i="3"/>
  <c r="BT308" i="3"/>
  <c r="BU308" i="3"/>
  <c r="BW308" i="3"/>
  <c r="BX308" i="3"/>
  <c r="C309" i="3"/>
  <c r="D309" i="3"/>
  <c r="F309" i="3"/>
  <c r="G309" i="3"/>
  <c r="I309" i="3"/>
  <c r="J309" i="3"/>
  <c r="L309" i="3"/>
  <c r="M309" i="3"/>
  <c r="O309" i="3"/>
  <c r="P309" i="3"/>
  <c r="R309" i="3"/>
  <c r="S309" i="3"/>
  <c r="U309" i="3"/>
  <c r="V309" i="3"/>
  <c r="X309" i="3"/>
  <c r="Y309" i="3"/>
  <c r="AA309" i="3"/>
  <c r="AB309" i="3"/>
  <c r="AD309" i="3"/>
  <c r="AE309" i="3"/>
  <c r="AG309" i="3"/>
  <c r="AH309" i="3"/>
  <c r="AJ309" i="3"/>
  <c r="AK309" i="3"/>
  <c r="AM309" i="3"/>
  <c r="AN309" i="3"/>
  <c r="AP309" i="3"/>
  <c r="AQ309" i="3"/>
  <c r="AS309" i="3"/>
  <c r="AT309" i="3"/>
  <c r="AV309" i="3"/>
  <c r="AW309" i="3"/>
  <c r="AY309" i="3"/>
  <c r="AZ309" i="3"/>
  <c r="BB309" i="3"/>
  <c r="BC309" i="3"/>
  <c r="BE309" i="3"/>
  <c r="BF309" i="3"/>
  <c r="BT309" i="3"/>
  <c r="BU309" i="3"/>
  <c r="BW309" i="3"/>
  <c r="BX309" i="3"/>
  <c r="C310" i="3"/>
  <c r="D310" i="3"/>
  <c r="F310" i="3"/>
  <c r="G310" i="3"/>
  <c r="I310" i="3"/>
  <c r="J310" i="3"/>
  <c r="L310" i="3"/>
  <c r="M310" i="3"/>
  <c r="O310" i="3"/>
  <c r="P310" i="3"/>
  <c r="R310" i="3"/>
  <c r="S310" i="3"/>
  <c r="U310" i="3"/>
  <c r="V310" i="3"/>
  <c r="X310" i="3"/>
  <c r="Y310" i="3"/>
  <c r="AA310" i="3"/>
  <c r="AB310" i="3"/>
  <c r="AD310" i="3"/>
  <c r="AE310" i="3"/>
  <c r="AG310" i="3"/>
  <c r="AH310" i="3"/>
  <c r="AJ310" i="3"/>
  <c r="AK310" i="3"/>
  <c r="AM310" i="3"/>
  <c r="AN310" i="3"/>
  <c r="AP310" i="3"/>
  <c r="AQ310" i="3"/>
  <c r="AS310" i="3"/>
  <c r="AT310" i="3"/>
  <c r="AV310" i="3"/>
  <c r="AW310" i="3"/>
  <c r="AY310" i="3"/>
  <c r="AZ310" i="3"/>
  <c r="BB310" i="3"/>
  <c r="BC310" i="3"/>
  <c r="BE310" i="3"/>
  <c r="BF310" i="3"/>
  <c r="BT310" i="3"/>
  <c r="BU310" i="3"/>
  <c r="BW310" i="3"/>
  <c r="BX310" i="3"/>
  <c r="C311" i="3"/>
  <c r="D311" i="3"/>
  <c r="F311" i="3"/>
  <c r="G311" i="3"/>
  <c r="I311" i="3"/>
  <c r="J311" i="3"/>
  <c r="L311" i="3"/>
  <c r="M311" i="3"/>
  <c r="O311" i="3"/>
  <c r="P311" i="3"/>
  <c r="R311" i="3"/>
  <c r="S311" i="3"/>
  <c r="U311" i="3"/>
  <c r="V311" i="3"/>
  <c r="X311" i="3"/>
  <c r="Y311" i="3"/>
  <c r="AA311" i="3"/>
  <c r="AB311" i="3"/>
  <c r="AD311" i="3"/>
  <c r="AE311" i="3"/>
  <c r="AG311" i="3"/>
  <c r="AH311" i="3"/>
  <c r="AJ311" i="3"/>
  <c r="AK311" i="3"/>
  <c r="AM311" i="3"/>
  <c r="AN311" i="3"/>
  <c r="AP311" i="3"/>
  <c r="AQ311" i="3"/>
  <c r="AS311" i="3"/>
  <c r="AT311" i="3"/>
  <c r="AV311" i="3"/>
  <c r="AW311" i="3"/>
  <c r="AY311" i="3"/>
  <c r="AZ311" i="3"/>
  <c r="BB311" i="3"/>
  <c r="BC311" i="3"/>
  <c r="BE311" i="3"/>
  <c r="BF311" i="3"/>
  <c r="BT311" i="3"/>
  <c r="BU311" i="3"/>
  <c r="BW311" i="3"/>
  <c r="BX311" i="3"/>
  <c r="C312" i="3"/>
  <c r="D312" i="3"/>
  <c r="F312" i="3"/>
  <c r="G312" i="3"/>
  <c r="I312" i="3"/>
  <c r="J312" i="3"/>
  <c r="L312" i="3"/>
  <c r="M312" i="3"/>
  <c r="O312" i="3"/>
  <c r="P312" i="3"/>
  <c r="R312" i="3"/>
  <c r="S312" i="3"/>
  <c r="U312" i="3"/>
  <c r="V312" i="3"/>
  <c r="X312" i="3"/>
  <c r="Y312" i="3"/>
  <c r="AA312" i="3"/>
  <c r="AB312" i="3"/>
  <c r="AD312" i="3"/>
  <c r="AE312" i="3"/>
  <c r="AG312" i="3"/>
  <c r="AH312" i="3"/>
  <c r="AJ312" i="3"/>
  <c r="AK312" i="3"/>
  <c r="AM312" i="3"/>
  <c r="AN312" i="3"/>
  <c r="AP312" i="3"/>
  <c r="AQ312" i="3"/>
  <c r="AS312" i="3"/>
  <c r="AT312" i="3"/>
  <c r="AV312" i="3"/>
  <c r="AW312" i="3"/>
  <c r="AY312" i="3"/>
  <c r="AZ312" i="3"/>
  <c r="BB312" i="3"/>
  <c r="BC312" i="3"/>
  <c r="BE312" i="3"/>
  <c r="BF312" i="3"/>
  <c r="BT312" i="3"/>
  <c r="BU312" i="3"/>
  <c r="BW312" i="3"/>
  <c r="BX312" i="3"/>
  <c r="C313" i="3"/>
  <c r="D313" i="3"/>
  <c r="F313" i="3"/>
  <c r="G313" i="3"/>
  <c r="I313" i="3"/>
  <c r="J313" i="3"/>
  <c r="L313" i="3"/>
  <c r="M313" i="3"/>
  <c r="O313" i="3"/>
  <c r="P313" i="3"/>
  <c r="R313" i="3"/>
  <c r="S313" i="3"/>
  <c r="U313" i="3"/>
  <c r="V313" i="3"/>
  <c r="X313" i="3"/>
  <c r="Y313" i="3"/>
  <c r="AA313" i="3"/>
  <c r="AB313" i="3"/>
  <c r="AD313" i="3"/>
  <c r="AE313" i="3"/>
  <c r="AG313" i="3"/>
  <c r="AH313" i="3"/>
  <c r="AJ313" i="3"/>
  <c r="AK313" i="3"/>
  <c r="AM313" i="3"/>
  <c r="AN313" i="3"/>
  <c r="AP313" i="3"/>
  <c r="AQ313" i="3"/>
  <c r="AS313" i="3"/>
  <c r="AT313" i="3"/>
  <c r="AV313" i="3"/>
  <c r="AW313" i="3"/>
  <c r="AY313" i="3"/>
  <c r="AZ313" i="3"/>
  <c r="BB313" i="3"/>
  <c r="BC313" i="3"/>
  <c r="BE313" i="3"/>
  <c r="BF313" i="3"/>
  <c r="BT313" i="3"/>
  <c r="BU313" i="3"/>
  <c r="BW313" i="3"/>
  <c r="BX313" i="3"/>
  <c r="C314" i="3"/>
  <c r="D314" i="3"/>
  <c r="F314" i="3"/>
  <c r="G314" i="3"/>
  <c r="I314" i="3"/>
  <c r="J314" i="3"/>
  <c r="L314" i="3"/>
  <c r="M314" i="3"/>
  <c r="O314" i="3"/>
  <c r="P314" i="3"/>
  <c r="R314" i="3"/>
  <c r="S314" i="3"/>
  <c r="U314" i="3"/>
  <c r="V314" i="3"/>
  <c r="X314" i="3"/>
  <c r="Y314" i="3"/>
  <c r="AA314" i="3"/>
  <c r="AB314" i="3"/>
  <c r="AD314" i="3"/>
  <c r="AE314" i="3"/>
  <c r="AG314" i="3"/>
  <c r="AH314" i="3"/>
  <c r="AJ314" i="3"/>
  <c r="AK314" i="3"/>
  <c r="AM314" i="3"/>
  <c r="AN314" i="3"/>
  <c r="AP314" i="3"/>
  <c r="AQ314" i="3"/>
  <c r="AS314" i="3"/>
  <c r="AT314" i="3"/>
  <c r="AV314" i="3"/>
  <c r="AW314" i="3"/>
  <c r="AY314" i="3"/>
  <c r="AZ314" i="3"/>
  <c r="BB314" i="3"/>
  <c r="BC314" i="3"/>
  <c r="BE314" i="3"/>
  <c r="BF314" i="3"/>
  <c r="BT314" i="3"/>
  <c r="BU314" i="3"/>
  <c r="BW314" i="3"/>
  <c r="BX314" i="3"/>
  <c r="C315" i="3"/>
  <c r="D315" i="3"/>
  <c r="F315" i="3"/>
  <c r="G315" i="3"/>
  <c r="I315" i="3"/>
  <c r="J315" i="3"/>
  <c r="L315" i="3"/>
  <c r="M315" i="3"/>
  <c r="O315" i="3"/>
  <c r="P315" i="3"/>
  <c r="R315" i="3"/>
  <c r="S315" i="3"/>
  <c r="U315" i="3"/>
  <c r="V315" i="3"/>
  <c r="X315" i="3"/>
  <c r="Y315" i="3"/>
  <c r="AA315" i="3"/>
  <c r="AB315" i="3"/>
  <c r="AD315" i="3"/>
  <c r="AE315" i="3"/>
  <c r="AG315" i="3"/>
  <c r="AH315" i="3"/>
  <c r="AJ315" i="3"/>
  <c r="AK315" i="3"/>
  <c r="AM315" i="3"/>
  <c r="AN315" i="3"/>
  <c r="AP315" i="3"/>
  <c r="AQ315" i="3"/>
  <c r="AS315" i="3"/>
  <c r="AT315" i="3"/>
  <c r="AV315" i="3"/>
  <c r="AW315" i="3"/>
  <c r="AY315" i="3"/>
  <c r="AZ315" i="3"/>
  <c r="BB315" i="3"/>
  <c r="BC315" i="3"/>
  <c r="BE315" i="3"/>
  <c r="BF315" i="3"/>
  <c r="BT315" i="3"/>
  <c r="BU315" i="3"/>
  <c r="BW315" i="3"/>
  <c r="BX315" i="3"/>
  <c r="C316" i="3"/>
  <c r="D316" i="3"/>
  <c r="F316" i="3"/>
  <c r="G316" i="3"/>
  <c r="I316" i="3"/>
  <c r="J316" i="3"/>
  <c r="L316" i="3"/>
  <c r="M316" i="3"/>
  <c r="O316" i="3"/>
  <c r="P316" i="3"/>
  <c r="R316" i="3"/>
  <c r="S316" i="3"/>
  <c r="U316" i="3"/>
  <c r="V316" i="3"/>
  <c r="X316" i="3"/>
  <c r="Y316" i="3"/>
  <c r="AA316" i="3"/>
  <c r="AB316" i="3"/>
  <c r="AD316" i="3"/>
  <c r="AE316" i="3"/>
  <c r="AG316" i="3"/>
  <c r="AH316" i="3"/>
  <c r="AJ316" i="3"/>
  <c r="AK316" i="3"/>
  <c r="AM316" i="3"/>
  <c r="AN316" i="3"/>
  <c r="AP316" i="3"/>
  <c r="AQ316" i="3"/>
  <c r="AS316" i="3"/>
  <c r="AT316" i="3"/>
  <c r="AV316" i="3"/>
  <c r="AW316" i="3"/>
  <c r="AY316" i="3"/>
  <c r="AZ316" i="3"/>
  <c r="BB316" i="3"/>
  <c r="BC316" i="3"/>
  <c r="BE316" i="3"/>
  <c r="BF316" i="3"/>
  <c r="BT316" i="3"/>
  <c r="BU316" i="3"/>
  <c r="BW316" i="3"/>
  <c r="BX316" i="3"/>
  <c r="C317" i="3"/>
  <c r="D317" i="3"/>
  <c r="F317" i="3"/>
  <c r="G317" i="3"/>
  <c r="I317" i="3"/>
  <c r="J317" i="3"/>
  <c r="L317" i="3"/>
  <c r="M317" i="3"/>
  <c r="O317" i="3"/>
  <c r="P317" i="3"/>
  <c r="R317" i="3"/>
  <c r="S317" i="3"/>
  <c r="U317" i="3"/>
  <c r="V317" i="3"/>
  <c r="X317" i="3"/>
  <c r="Y317" i="3"/>
  <c r="AA317" i="3"/>
  <c r="AB317" i="3"/>
  <c r="AD317" i="3"/>
  <c r="AE317" i="3"/>
  <c r="AG317" i="3"/>
  <c r="AH317" i="3"/>
  <c r="AJ317" i="3"/>
  <c r="AK317" i="3"/>
  <c r="AM317" i="3"/>
  <c r="AN317" i="3"/>
  <c r="AP317" i="3"/>
  <c r="AQ317" i="3"/>
  <c r="AS317" i="3"/>
  <c r="AT317" i="3"/>
  <c r="AV317" i="3"/>
  <c r="AW317" i="3"/>
  <c r="AY317" i="3"/>
  <c r="AZ317" i="3"/>
  <c r="BB317" i="3"/>
  <c r="BC317" i="3"/>
  <c r="BE317" i="3"/>
  <c r="BF317" i="3"/>
  <c r="BT317" i="3"/>
  <c r="BU317" i="3"/>
  <c r="BW317" i="3"/>
  <c r="BX317" i="3"/>
  <c r="C318" i="3"/>
  <c r="D318" i="3"/>
  <c r="F318" i="3"/>
  <c r="G318" i="3"/>
  <c r="I318" i="3"/>
  <c r="J318" i="3"/>
  <c r="L318" i="3"/>
  <c r="M318" i="3"/>
  <c r="O318" i="3"/>
  <c r="P318" i="3"/>
  <c r="R318" i="3"/>
  <c r="S318" i="3"/>
  <c r="U318" i="3"/>
  <c r="V318" i="3"/>
  <c r="X318" i="3"/>
  <c r="Y318" i="3"/>
  <c r="AA318" i="3"/>
  <c r="AB318" i="3"/>
  <c r="AD318" i="3"/>
  <c r="AE318" i="3"/>
  <c r="AG318" i="3"/>
  <c r="AH318" i="3"/>
  <c r="AJ318" i="3"/>
  <c r="AK318" i="3"/>
  <c r="AM318" i="3"/>
  <c r="AN318" i="3"/>
  <c r="AP318" i="3"/>
  <c r="AQ318" i="3"/>
  <c r="AS318" i="3"/>
  <c r="AT318" i="3"/>
  <c r="AV318" i="3"/>
  <c r="AW318" i="3"/>
  <c r="AY318" i="3"/>
  <c r="AZ318" i="3"/>
  <c r="BB318" i="3"/>
  <c r="BC318" i="3"/>
  <c r="BE318" i="3"/>
  <c r="BF318" i="3"/>
  <c r="BT318" i="3"/>
  <c r="BU318" i="3"/>
  <c r="BW318" i="3"/>
  <c r="BX318" i="3"/>
  <c r="C319" i="3"/>
  <c r="D319" i="3"/>
  <c r="F319" i="3"/>
  <c r="G319" i="3"/>
  <c r="I319" i="3"/>
  <c r="J319" i="3"/>
  <c r="L319" i="3"/>
  <c r="M319" i="3"/>
  <c r="O319" i="3"/>
  <c r="P319" i="3"/>
  <c r="R319" i="3"/>
  <c r="S319" i="3"/>
  <c r="U319" i="3"/>
  <c r="V319" i="3"/>
  <c r="X319" i="3"/>
  <c r="Y319" i="3"/>
  <c r="AA319" i="3"/>
  <c r="AB319" i="3"/>
  <c r="AD319" i="3"/>
  <c r="AE319" i="3"/>
  <c r="AG319" i="3"/>
  <c r="AH319" i="3"/>
  <c r="AJ319" i="3"/>
  <c r="AK319" i="3"/>
  <c r="AM319" i="3"/>
  <c r="AN319" i="3"/>
  <c r="AP319" i="3"/>
  <c r="AQ319" i="3"/>
  <c r="AS319" i="3"/>
  <c r="AT319" i="3"/>
  <c r="AV319" i="3"/>
  <c r="AW319" i="3"/>
  <c r="AY319" i="3"/>
  <c r="AZ319" i="3"/>
  <c r="BB319" i="3"/>
  <c r="BC319" i="3"/>
  <c r="BE319" i="3"/>
  <c r="BF319" i="3"/>
  <c r="BT319" i="3"/>
  <c r="BU319" i="3"/>
  <c r="BW319" i="3"/>
  <c r="BX319" i="3"/>
  <c r="C320" i="3"/>
  <c r="D320" i="3"/>
  <c r="F320" i="3"/>
  <c r="G320" i="3"/>
  <c r="I320" i="3"/>
  <c r="J320" i="3"/>
  <c r="L320" i="3"/>
  <c r="M320" i="3"/>
  <c r="O320" i="3"/>
  <c r="P320" i="3"/>
  <c r="R320" i="3"/>
  <c r="S320" i="3"/>
  <c r="U320" i="3"/>
  <c r="V320" i="3"/>
  <c r="X320" i="3"/>
  <c r="Y320" i="3"/>
  <c r="AA320" i="3"/>
  <c r="AB320" i="3"/>
  <c r="AD320" i="3"/>
  <c r="AE320" i="3"/>
  <c r="AG320" i="3"/>
  <c r="AH320" i="3"/>
  <c r="AJ320" i="3"/>
  <c r="AK320" i="3"/>
  <c r="AM320" i="3"/>
  <c r="AN320" i="3"/>
  <c r="AP320" i="3"/>
  <c r="AQ320" i="3"/>
  <c r="AS320" i="3"/>
  <c r="AT320" i="3"/>
  <c r="AV320" i="3"/>
  <c r="AW320" i="3"/>
  <c r="AY320" i="3"/>
  <c r="AZ320" i="3"/>
  <c r="BB320" i="3"/>
  <c r="BC320" i="3"/>
  <c r="BE320" i="3"/>
  <c r="BF320" i="3"/>
  <c r="BT320" i="3"/>
  <c r="BU320" i="3"/>
  <c r="BW320" i="3"/>
  <c r="BX320" i="3"/>
  <c r="C321" i="3"/>
  <c r="D321" i="3"/>
  <c r="F321" i="3"/>
  <c r="G321" i="3"/>
  <c r="I321" i="3"/>
  <c r="J321" i="3"/>
  <c r="L321" i="3"/>
  <c r="M321" i="3"/>
  <c r="O321" i="3"/>
  <c r="P321" i="3"/>
  <c r="R321" i="3"/>
  <c r="S321" i="3"/>
  <c r="U321" i="3"/>
  <c r="V321" i="3"/>
  <c r="X321" i="3"/>
  <c r="Y321" i="3"/>
  <c r="AA321" i="3"/>
  <c r="AB321" i="3"/>
  <c r="AD321" i="3"/>
  <c r="AE321" i="3"/>
  <c r="AG321" i="3"/>
  <c r="AH321" i="3"/>
  <c r="AJ321" i="3"/>
  <c r="AK321" i="3"/>
  <c r="AM321" i="3"/>
  <c r="AN321" i="3"/>
  <c r="AP321" i="3"/>
  <c r="AQ321" i="3"/>
  <c r="AS321" i="3"/>
  <c r="AT321" i="3"/>
  <c r="AV321" i="3"/>
  <c r="AW321" i="3"/>
  <c r="AY321" i="3"/>
  <c r="AZ321" i="3"/>
  <c r="BB321" i="3"/>
  <c r="BC321" i="3"/>
  <c r="BE321" i="3"/>
  <c r="BF321" i="3"/>
  <c r="BT321" i="3"/>
  <c r="BU321" i="3"/>
  <c r="BW321" i="3"/>
  <c r="BX321" i="3"/>
  <c r="C322" i="3"/>
  <c r="D322" i="3"/>
  <c r="F322" i="3"/>
  <c r="G322" i="3"/>
  <c r="I322" i="3"/>
  <c r="J322" i="3"/>
  <c r="L322" i="3"/>
  <c r="M322" i="3"/>
  <c r="O322" i="3"/>
  <c r="P322" i="3"/>
  <c r="R322" i="3"/>
  <c r="S322" i="3"/>
  <c r="U322" i="3"/>
  <c r="V322" i="3"/>
  <c r="X322" i="3"/>
  <c r="Y322" i="3"/>
  <c r="AA322" i="3"/>
  <c r="AB322" i="3"/>
  <c r="AD322" i="3"/>
  <c r="AE322" i="3"/>
  <c r="AG322" i="3"/>
  <c r="AH322" i="3"/>
  <c r="AJ322" i="3"/>
  <c r="AK322" i="3"/>
  <c r="AM322" i="3"/>
  <c r="AN322" i="3"/>
  <c r="AP322" i="3"/>
  <c r="AQ322" i="3"/>
  <c r="AS322" i="3"/>
  <c r="AT322" i="3"/>
  <c r="AV322" i="3"/>
  <c r="AW322" i="3"/>
  <c r="AY322" i="3"/>
  <c r="AZ322" i="3"/>
  <c r="BB322" i="3"/>
  <c r="BC322" i="3"/>
  <c r="BE322" i="3"/>
  <c r="BF322" i="3"/>
  <c r="BT322" i="3"/>
  <c r="BU322" i="3"/>
  <c r="BW322" i="3"/>
  <c r="BX322" i="3"/>
  <c r="C323" i="3"/>
  <c r="D323" i="3"/>
  <c r="F323" i="3"/>
  <c r="G323" i="3"/>
  <c r="I323" i="3"/>
  <c r="J323" i="3"/>
  <c r="L323" i="3"/>
  <c r="M323" i="3"/>
  <c r="O323" i="3"/>
  <c r="P323" i="3"/>
  <c r="R323" i="3"/>
  <c r="S323" i="3"/>
  <c r="U323" i="3"/>
  <c r="V323" i="3"/>
  <c r="X323" i="3"/>
  <c r="Y323" i="3"/>
  <c r="AA323" i="3"/>
  <c r="AB323" i="3"/>
  <c r="AD323" i="3"/>
  <c r="AE323" i="3"/>
  <c r="AG323" i="3"/>
  <c r="AH323" i="3"/>
  <c r="AJ323" i="3"/>
  <c r="AK323" i="3"/>
  <c r="AM323" i="3"/>
  <c r="AN323" i="3"/>
  <c r="AP323" i="3"/>
  <c r="AQ323" i="3"/>
  <c r="AS323" i="3"/>
  <c r="AT323" i="3"/>
  <c r="AV323" i="3"/>
  <c r="AW323" i="3"/>
  <c r="AY323" i="3"/>
  <c r="AZ323" i="3"/>
  <c r="BB323" i="3"/>
  <c r="BC323" i="3"/>
  <c r="BE323" i="3"/>
  <c r="BF323" i="3"/>
  <c r="BT323" i="3"/>
  <c r="BU323" i="3"/>
  <c r="BW323" i="3"/>
  <c r="BX323" i="3"/>
  <c r="C324" i="3"/>
  <c r="D324" i="3"/>
  <c r="F324" i="3"/>
  <c r="G324" i="3"/>
  <c r="I324" i="3"/>
  <c r="J324" i="3"/>
  <c r="L324" i="3"/>
  <c r="M324" i="3"/>
  <c r="O324" i="3"/>
  <c r="P324" i="3"/>
  <c r="R324" i="3"/>
  <c r="S324" i="3"/>
  <c r="U324" i="3"/>
  <c r="V324" i="3"/>
  <c r="X324" i="3"/>
  <c r="Y324" i="3"/>
  <c r="AA324" i="3"/>
  <c r="AB324" i="3"/>
  <c r="AD324" i="3"/>
  <c r="AE324" i="3"/>
  <c r="AG324" i="3"/>
  <c r="AH324" i="3"/>
  <c r="AJ324" i="3"/>
  <c r="AK324" i="3"/>
  <c r="AM324" i="3"/>
  <c r="AN324" i="3"/>
  <c r="AP324" i="3"/>
  <c r="AQ324" i="3"/>
  <c r="AS324" i="3"/>
  <c r="AT324" i="3"/>
  <c r="AV324" i="3"/>
  <c r="AW324" i="3"/>
  <c r="AY324" i="3"/>
  <c r="AZ324" i="3"/>
  <c r="BB324" i="3"/>
  <c r="BC324" i="3"/>
  <c r="BE324" i="3"/>
  <c r="BF324" i="3"/>
  <c r="BT324" i="3"/>
  <c r="BU324" i="3"/>
  <c r="BW324" i="3"/>
  <c r="BX324" i="3"/>
  <c r="C325" i="3"/>
  <c r="D325" i="3"/>
  <c r="F325" i="3"/>
  <c r="G325" i="3"/>
  <c r="I325" i="3"/>
  <c r="J325" i="3"/>
  <c r="L325" i="3"/>
  <c r="M325" i="3"/>
  <c r="O325" i="3"/>
  <c r="P325" i="3"/>
  <c r="R325" i="3"/>
  <c r="S325" i="3"/>
  <c r="U325" i="3"/>
  <c r="V325" i="3"/>
  <c r="X325" i="3"/>
  <c r="Y325" i="3"/>
  <c r="AA325" i="3"/>
  <c r="AB325" i="3"/>
  <c r="AD325" i="3"/>
  <c r="AE325" i="3"/>
  <c r="AG325" i="3"/>
  <c r="AH325" i="3"/>
  <c r="AJ325" i="3"/>
  <c r="AK325" i="3"/>
  <c r="AM325" i="3"/>
  <c r="AN325" i="3"/>
  <c r="AP325" i="3"/>
  <c r="AQ325" i="3"/>
  <c r="AS325" i="3"/>
  <c r="AT325" i="3"/>
  <c r="AV325" i="3"/>
  <c r="AW325" i="3"/>
  <c r="AY325" i="3"/>
  <c r="AZ325" i="3"/>
  <c r="BB325" i="3"/>
  <c r="BC325" i="3"/>
  <c r="BE325" i="3"/>
  <c r="BF325" i="3"/>
  <c r="BT325" i="3"/>
  <c r="BU325" i="3"/>
  <c r="BW325" i="3"/>
  <c r="BX325" i="3"/>
  <c r="C326" i="3"/>
  <c r="D326" i="3"/>
  <c r="F326" i="3"/>
  <c r="G326" i="3"/>
  <c r="I326" i="3"/>
  <c r="J326" i="3"/>
  <c r="L326" i="3"/>
  <c r="M326" i="3"/>
  <c r="O326" i="3"/>
  <c r="P326" i="3"/>
  <c r="R326" i="3"/>
  <c r="S326" i="3"/>
  <c r="U326" i="3"/>
  <c r="V326" i="3"/>
  <c r="X326" i="3"/>
  <c r="Y326" i="3"/>
  <c r="AA326" i="3"/>
  <c r="AB326" i="3"/>
  <c r="AD326" i="3"/>
  <c r="AE326" i="3"/>
  <c r="AG326" i="3"/>
  <c r="AH326" i="3"/>
  <c r="AJ326" i="3"/>
  <c r="AK326" i="3"/>
  <c r="AM326" i="3"/>
  <c r="AN326" i="3"/>
  <c r="AP326" i="3"/>
  <c r="AQ326" i="3"/>
  <c r="AS326" i="3"/>
  <c r="AT326" i="3"/>
  <c r="AV326" i="3"/>
  <c r="AW326" i="3"/>
  <c r="AY326" i="3"/>
  <c r="AZ326" i="3"/>
  <c r="BB326" i="3"/>
  <c r="BC326" i="3"/>
  <c r="BE326" i="3"/>
  <c r="BF326" i="3"/>
  <c r="BT326" i="3"/>
  <c r="BU326" i="3"/>
  <c r="BW326" i="3"/>
  <c r="BX326" i="3"/>
  <c r="C327" i="3"/>
  <c r="D327" i="3"/>
  <c r="F327" i="3"/>
  <c r="G327" i="3"/>
  <c r="I327" i="3"/>
  <c r="J327" i="3"/>
  <c r="L327" i="3"/>
  <c r="M327" i="3"/>
  <c r="O327" i="3"/>
  <c r="P327" i="3"/>
  <c r="R327" i="3"/>
  <c r="S327" i="3"/>
  <c r="U327" i="3"/>
  <c r="V327" i="3"/>
  <c r="X327" i="3"/>
  <c r="Y327" i="3"/>
  <c r="AA327" i="3"/>
  <c r="AB327" i="3"/>
  <c r="AD327" i="3"/>
  <c r="AE327" i="3"/>
  <c r="AG327" i="3"/>
  <c r="AH327" i="3"/>
  <c r="AJ327" i="3"/>
  <c r="AK327" i="3"/>
  <c r="AM327" i="3"/>
  <c r="AN327" i="3"/>
  <c r="AP327" i="3"/>
  <c r="AQ327" i="3"/>
  <c r="AS327" i="3"/>
  <c r="AT327" i="3"/>
  <c r="AV327" i="3"/>
  <c r="AW327" i="3"/>
  <c r="AY327" i="3"/>
  <c r="AZ327" i="3"/>
  <c r="BB327" i="3"/>
  <c r="BC327" i="3"/>
  <c r="BE327" i="3"/>
  <c r="BF327" i="3"/>
  <c r="BT327" i="3"/>
  <c r="BU327" i="3"/>
  <c r="BW327" i="3"/>
  <c r="BX327" i="3"/>
  <c r="C328" i="3"/>
  <c r="D328" i="3"/>
  <c r="F328" i="3"/>
  <c r="G328" i="3"/>
  <c r="I328" i="3"/>
  <c r="J328" i="3"/>
  <c r="L328" i="3"/>
  <c r="M328" i="3"/>
  <c r="O328" i="3"/>
  <c r="P328" i="3"/>
  <c r="R328" i="3"/>
  <c r="S328" i="3"/>
  <c r="U328" i="3"/>
  <c r="V328" i="3"/>
  <c r="X328" i="3"/>
  <c r="Y328" i="3"/>
  <c r="AA328" i="3"/>
  <c r="AB328" i="3"/>
  <c r="AD328" i="3"/>
  <c r="AE328" i="3"/>
  <c r="AG328" i="3"/>
  <c r="AH328" i="3"/>
  <c r="AJ328" i="3"/>
  <c r="AK328" i="3"/>
  <c r="AM328" i="3"/>
  <c r="AN328" i="3"/>
  <c r="AP328" i="3"/>
  <c r="AQ328" i="3"/>
  <c r="AS328" i="3"/>
  <c r="AT328" i="3"/>
  <c r="AV328" i="3"/>
  <c r="AW328" i="3"/>
  <c r="AY328" i="3"/>
  <c r="AZ328" i="3"/>
  <c r="BB328" i="3"/>
  <c r="BC328" i="3"/>
  <c r="BE328" i="3"/>
  <c r="BF328" i="3"/>
  <c r="BT328" i="3"/>
  <c r="BU328" i="3"/>
  <c r="BW328" i="3"/>
  <c r="BX328" i="3"/>
  <c r="C329" i="3"/>
  <c r="D329" i="3"/>
  <c r="F329" i="3"/>
  <c r="G329" i="3"/>
  <c r="I329" i="3"/>
  <c r="J329" i="3"/>
  <c r="L329" i="3"/>
  <c r="M329" i="3"/>
  <c r="O329" i="3"/>
  <c r="P329" i="3"/>
  <c r="R329" i="3"/>
  <c r="S329" i="3"/>
  <c r="U329" i="3"/>
  <c r="V329" i="3"/>
  <c r="X329" i="3"/>
  <c r="Y329" i="3"/>
  <c r="AA329" i="3"/>
  <c r="AB329" i="3"/>
  <c r="AD329" i="3"/>
  <c r="AE329" i="3"/>
  <c r="AG329" i="3"/>
  <c r="AH329" i="3"/>
  <c r="AJ329" i="3"/>
  <c r="AK329" i="3"/>
  <c r="AM329" i="3"/>
  <c r="AN329" i="3"/>
  <c r="AP329" i="3"/>
  <c r="AQ329" i="3"/>
  <c r="AS329" i="3"/>
  <c r="AT329" i="3"/>
  <c r="AV329" i="3"/>
  <c r="AW329" i="3"/>
  <c r="AY329" i="3"/>
  <c r="AZ329" i="3"/>
  <c r="BB329" i="3"/>
  <c r="BC329" i="3"/>
  <c r="BE329" i="3"/>
  <c r="BF329" i="3"/>
  <c r="BT329" i="3"/>
  <c r="BU329" i="3"/>
  <c r="BW329" i="3"/>
  <c r="BX329" i="3"/>
  <c r="C330" i="3"/>
  <c r="D330" i="3"/>
  <c r="F330" i="3"/>
  <c r="G330" i="3"/>
  <c r="I330" i="3"/>
  <c r="J330" i="3"/>
  <c r="L330" i="3"/>
  <c r="M330" i="3"/>
  <c r="O330" i="3"/>
  <c r="P330" i="3"/>
  <c r="R330" i="3"/>
  <c r="S330" i="3"/>
  <c r="U330" i="3"/>
  <c r="V330" i="3"/>
  <c r="X330" i="3"/>
  <c r="Y330" i="3"/>
  <c r="AA330" i="3"/>
  <c r="AB330" i="3"/>
  <c r="AD330" i="3"/>
  <c r="AE330" i="3"/>
  <c r="AG330" i="3"/>
  <c r="AH330" i="3"/>
  <c r="AJ330" i="3"/>
  <c r="AK330" i="3"/>
  <c r="AM330" i="3"/>
  <c r="AN330" i="3"/>
  <c r="AP330" i="3"/>
  <c r="AQ330" i="3"/>
  <c r="AS330" i="3"/>
  <c r="AT330" i="3"/>
  <c r="AV330" i="3"/>
  <c r="AW330" i="3"/>
  <c r="AY330" i="3"/>
  <c r="AZ330" i="3"/>
  <c r="BB330" i="3"/>
  <c r="BC330" i="3"/>
  <c r="BE330" i="3"/>
  <c r="BF330" i="3"/>
  <c r="BT330" i="3"/>
  <c r="BU330" i="3"/>
  <c r="BW330" i="3"/>
  <c r="BX330" i="3"/>
  <c r="C331" i="3"/>
  <c r="D331" i="3"/>
  <c r="F331" i="3"/>
  <c r="G331" i="3"/>
  <c r="I331" i="3"/>
  <c r="J331" i="3"/>
  <c r="L331" i="3"/>
  <c r="M331" i="3"/>
  <c r="O331" i="3"/>
  <c r="P331" i="3"/>
  <c r="R331" i="3"/>
  <c r="S331" i="3"/>
  <c r="U331" i="3"/>
  <c r="V331" i="3"/>
  <c r="X331" i="3"/>
  <c r="Y331" i="3"/>
  <c r="AA331" i="3"/>
  <c r="AB331" i="3"/>
  <c r="AD331" i="3"/>
  <c r="AE331" i="3"/>
  <c r="AG331" i="3"/>
  <c r="AH331" i="3"/>
  <c r="AJ331" i="3"/>
  <c r="AK331" i="3"/>
  <c r="AM331" i="3"/>
  <c r="AN331" i="3"/>
  <c r="AP331" i="3"/>
  <c r="AQ331" i="3"/>
  <c r="AS331" i="3"/>
  <c r="AT331" i="3"/>
  <c r="AV331" i="3"/>
  <c r="AW331" i="3"/>
  <c r="AY331" i="3"/>
  <c r="AZ331" i="3"/>
  <c r="BB331" i="3"/>
  <c r="BC331" i="3"/>
  <c r="BE331" i="3"/>
  <c r="BF331" i="3"/>
  <c r="BT331" i="3"/>
  <c r="BU331" i="3"/>
  <c r="BW331" i="3"/>
  <c r="BX331" i="3"/>
  <c r="C332" i="3"/>
  <c r="D332" i="3"/>
  <c r="F332" i="3"/>
  <c r="G332" i="3"/>
  <c r="I332" i="3"/>
  <c r="J332" i="3"/>
  <c r="L332" i="3"/>
  <c r="M332" i="3"/>
  <c r="O332" i="3"/>
  <c r="P332" i="3"/>
  <c r="R332" i="3"/>
  <c r="S332" i="3"/>
  <c r="U332" i="3"/>
  <c r="V332" i="3"/>
  <c r="X332" i="3"/>
  <c r="Y332" i="3"/>
  <c r="AA332" i="3"/>
  <c r="AB332" i="3"/>
  <c r="AD332" i="3"/>
  <c r="AE332" i="3"/>
  <c r="AG332" i="3"/>
  <c r="AH332" i="3"/>
  <c r="AJ332" i="3"/>
  <c r="AK332" i="3"/>
  <c r="AM332" i="3"/>
  <c r="AN332" i="3"/>
  <c r="AP332" i="3"/>
  <c r="AQ332" i="3"/>
  <c r="AS332" i="3"/>
  <c r="AT332" i="3"/>
  <c r="AV332" i="3"/>
  <c r="AW332" i="3"/>
  <c r="AY332" i="3"/>
  <c r="AZ332" i="3"/>
  <c r="BB332" i="3"/>
  <c r="BC332" i="3"/>
  <c r="BE332" i="3"/>
  <c r="BF332" i="3"/>
  <c r="BT332" i="3"/>
  <c r="BU332" i="3"/>
  <c r="BW332" i="3"/>
  <c r="BX332" i="3"/>
  <c r="C333" i="3"/>
  <c r="D333" i="3"/>
  <c r="F333" i="3"/>
  <c r="G333" i="3"/>
  <c r="I333" i="3"/>
  <c r="J333" i="3"/>
  <c r="L333" i="3"/>
  <c r="M333" i="3"/>
  <c r="O333" i="3"/>
  <c r="P333" i="3"/>
  <c r="R333" i="3"/>
  <c r="S333" i="3"/>
  <c r="U333" i="3"/>
  <c r="V333" i="3"/>
  <c r="X333" i="3"/>
  <c r="Y333" i="3"/>
  <c r="AA333" i="3"/>
  <c r="AB333" i="3"/>
  <c r="AD333" i="3"/>
  <c r="AE333" i="3"/>
  <c r="AG333" i="3"/>
  <c r="AH333" i="3"/>
  <c r="AJ333" i="3"/>
  <c r="AK333" i="3"/>
  <c r="AM333" i="3"/>
  <c r="AN333" i="3"/>
  <c r="AP333" i="3"/>
  <c r="AQ333" i="3"/>
  <c r="AS333" i="3"/>
  <c r="AT333" i="3"/>
  <c r="AV333" i="3"/>
  <c r="AW333" i="3"/>
  <c r="AY333" i="3"/>
  <c r="AZ333" i="3"/>
  <c r="BB333" i="3"/>
  <c r="BC333" i="3"/>
  <c r="BE333" i="3"/>
  <c r="BF333" i="3"/>
  <c r="BT333" i="3"/>
  <c r="BU333" i="3"/>
  <c r="BW333" i="3"/>
  <c r="BX333" i="3"/>
  <c r="C334" i="3"/>
  <c r="D334" i="3"/>
  <c r="F334" i="3"/>
  <c r="G334" i="3"/>
  <c r="I334" i="3"/>
  <c r="J334" i="3"/>
  <c r="L334" i="3"/>
  <c r="M334" i="3"/>
  <c r="O334" i="3"/>
  <c r="P334" i="3"/>
  <c r="R334" i="3"/>
  <c r="S334" i="3"/>
  <c r="U334" i="3"/>
  <c r="V334" i="3"/>
  <c r="X334" i="3"/>
  <c r="Y334" i="3"/>
  <c r="AA334" i="3"/>
  <c r="AB334" i="3"/>
  <c r="AD334" i="3"/>
  <c r="AE334" i="3"/>
  <c r="AG334" i="3"/>
  <c r="AH334" i="3"/>
  <c r="AJ334" i="3"/>
  <c r="AK334" i="3"/>
  <c r="AM334" i="3"/>
  <c r="AN334" i="3"/>
  <c r="AP334" i="3"/>
  <c r="AQ334" i="3"/>
  <c r="AS334" i="3"/>
  <c r="AT334" i="3"/>
  <c r="AV334" i="3"/>
  <c r="AW334" i="3"/>
  <c r="AY334" i="3"/>
  <c r="AZ334" i="3"/>
  <c r="BB334" i="3"/>
  <c r="BC334" i="3"/>
  <c r="BE334" i="3"/>
  <c r="BF334" i="3"/>
  <c r="BT334" i="3"/>
  <c r="BU334" i="3"/>
  <c r="BW334" i="3"/>
  <c r="BX334" i="3"/>
  <c r="C335" i="3"/>
  <c r="D335" i="3"/>
  <c r="F335" i="3"/>
  <c r="G335" i="3"/>
  <c r="I335" i="3"/>
  <c r="J335" i="3"/>
  <c r="L335" i="3"/>
  <c r="M335" i="3"/>
  <c r="O335" i="3"/>
  <c r="P335" i="3"/>
  <c r="R335" i="3"/>
  <c r="S335" i="3"/>
  <c r="U335" i="3"/>
  <c r="V335" i="3"/>
  <c r="X335" i="3"/>
  <c r="Y335" i="3"/>
  <c r="AA335" i="3"/>
  <c r="AB335" i="3"/>
  <c r="AD335" i="3"/>
  <c r="AE335" i="3"/>
  <c r="AG335" i="3"/>
  <c r="AH335" i="3"/>
  <c r="AJ335" i="3"/>
  <c r="AK335" i="3"/>
  <c r="AM335" i="3"/>
  <c r="AN335" i="3"/>
  <c r="AP335" i="3"/>
  <c r="AQ335" i="3"/>
  <c r="AS335" i="3"/>
  <c r="AT335" i="3"/>
  <c r="AV335" i="3"/>
  <c r="AW335" i="3"/>
  <c r="AY335" i="3"/>
  <c r="AZ335" i="3"/>
  <c r="BB335" i="3"/>
  <c r="BC335" i="3"/>
  <c r="BE335" i="3"/>
  <c r="BF335" i="3"/>
  <c r="BT335" i="3"/>
  <c r="BU335" i="3"/>
  <c r="BW335" i="3"/>
  <c r="BX335" i="3"/>
  <c r="C336" i="3"/>
  <c r="D336" i="3"/>
  <c r="F336" i="3"/>
  <c r="G336" i="3"/>
  <c r="I336" i="3"/>
  <c r="J336" i="3"/>
  <c r="L336" i="3"/>
  <c r="M336" i="3"/>
  <c r="O336" i="3"/>
  <c r="P336" i="3"/>
  <c r="R336" i="3"/>
  <c r="S336" i="3"/>
  <c r="U336" i="3"/>
  <c r="V336" i="3"/>
  <c r="X336" i="3"/>
  <c r="Y336" i="3"/>
  <c r="AA336" i="3"/>
  <c r="AB336" i="3"/>
  <c r="AD336" i="3"/>
  <c r="AE336" i="3"/>
  <c r="AG336" i="3"/>
  <c r="AH336" i="3"/>
  <c r="AJ336" i="3"/>
  <c r="AK336" i="3"/>
  <c r="AM336" i="3"/>
  <c r="AN336" i="3"/>
  <c r="AP336" i="3"/>
  <c r="AQ336" i="3"/>
  <c r="AS336" i="3"/>
  <c r="AT336" i="3"/>
  <c r="AV336" i="3"/>
  <c r="AW336" i="3"/>
  <c r="AY336" i="3"/>
  <c r="AZ336" i="3"/>
  <c r="BB336" i="3"/>
  <c r="BC336" i="3"/>
  <c r="BE336" i="3"/>
  <c r="BF336" i="3"/>
  <c r="BT336" i="3"/>
  <c r="BU336" i="3"/>
  <c r="BW336" i="3"/>
  <c r="BX336" i="3"/>
  <c r="C337" i="3"/>
  <c r="D337" i="3"/>
  <c r="F337" i="3"/>
  <c r="G337" i="3"/>
  <c r="I337" i="3"/>
  <c r="J337" i="3"/>
  <c r="L337" i="3"/>
  <c r="M337" i="3"/>
  <c r="O337" i="3"/>
  <c r="P337" i="3"/>
  <c r="R337" i="3"/>
  <c r="S337" i="3"/>
  <c r="U337" i="3"/>
  <c r="V337" i="3"/>
  <c r="X337" i="3"/>
  <c r="Y337" i="3"/>
  <c r="AA337" i="3"/>
  <c r="AB337" i="3"/>
  <c r="AD337" i="3"/>
  <c r="AE337" i="3"/>
  <c r="AG337" i="3"/>
  <c r="AH337" i="3"/>
  <c r="AJ337" i="3"/>
  <c r="AK337" i="3"/>
  <c r="AM337" i="3"/>
  <c r="AN337" i="3"/>
  <c r="AP337" i="3"/>
  <c r="AQ337" i="3"/>
  <c r="AS337" i="3"/>
  <c r="AT337" i="3"/>
  <c r="AV337" i="3"/>
  <c r="AW337" i="3"/>
  <c r="AY337" i="3"/>
  <c r="AZ337" i="3"/>
  <c r="BB337" i="3"/>
  <c r="BC337" i="3"/>
  <c r="BE337" i="3"/>
  <c r="BF337" i="3"/>
  <c r="BT337" i="3"/>
  <c r="BU337" i="3"/>
  <c r="BW337" i="3"/>
  <c r="BX337" i="3"/>
  <c r="C338" i="3"/>
  <c r="D338" i="3"/>
  <c r="F338" i="3"/>
  <c r="G338" i="3"/>
  <c r="I338" i="3"/>
  <c r="J338" i="3"/>
  <c r="L338" i="3"/>
  <c r="M338" i="3"/>
  <c r="O338" i="3"/>
  <c r="P338" i="3"/>
  <c r="R338" i="3"/>
  <c r="S338" i="3"/>
  <c r="U338" i="3"/>
  <c r="V338" i="3"/>
  <c r="X338" i="3"/>
  <c r="Y338" i="3"/>
  <c r="AA338" i="3"/>
  <c r="AB338" i="3"/>
  <c r="AD338" i="3"/>
  <c r="AE338" i="3"/>
  <c r="AG338" i="3"/>
  <c r="AH338" i="3"/>
  <c r="AJ338" i="3"/>
  <c r="AK338" i="3"/>
  <c r="AM338" i="3"/>
  <c r="AN338" i="3"/>
  <c r="AP338" i="3"/>
  <c r="AQ338" i="3"/>
  <c r="AS338" i="3"/>
  <c r="AT338" i="3"/>
  <c r="AV338" i="3"/>
  <c r="AW338" i="3"/>
  <c r="AY338" i="3"/>
  <c r="AZ338" i="3"/>
  <c r="BB338" i="3"/>
  <c r="BC338" i="3"/>
  <c r="BE338" i="3"/>
  <c r="BF338" i="3"/>
  <c r="BT338" i="3"/>
  <c r="BU338" i="3"/>
  <c r="BW338" i="3"/>
  <c r="BX338" i="3"/>
  <c r="C339" i="3"/>
  <c r="D339" i="3"/>
  <c r="F339" i="3"/>
  <c r="G339" i="3"/>
  <c r="I339" i="3"/>
  <c r="J339" i="3"/>
  <c r="L339" i="3"/>
  <c r="M339" i="3"/>
  <c r="O339" i="3"/>
  <c r="P339" i="3"/>
  <c r="R339" i="3"/>
  <c r="S339" i="3"/>
  <c r="U339" i="3"/>
  <c r="V339" i="3"/>
  <c r="X339" i="3"/>
  <c r="Y339" i="3"/>
  <c r="AA339" i="3"/>
  <c r="AB339" i="3"/>
  <c r="AD339" i="3"/>
  <c r="AE339" i="3"/>
  <c r="AG339" i="3"/>
  <c r="AH339" i="3"/>
  <c r="AJ339" i="3"/>
  <c r="AK339" i="3"/>
  <c r="AM339" i="3"/>
  <c r="AN339" i="3"/>
  <c r="AP339" i="3"/>
  <c r="AQ339" i="3"/>
  <c r="AS339" i="3"/>
  <c r="AT339" i="3"/>
  <c r="AV339" i="3"/>
  <c r="AW339" i="3"/>
  <c r="AY339" i="3"/>
  <c r="AZ339" i="3"/>
  <c r="BB339" i="3"/>
  <c r="BC339" i="3"/>
  <c r="BE339" i="3"/>
  <c r="BF339" i="3"/>
  <c r="BT339" i="3"/>
  <c r="BU339" i="3"/>
  <c r="BW339" i="3"/>
  <c r="BX339" i="3"/>
  <c r="C340" i="3"/>
  <c r="D340" i="3"/>
  <c r="F340" i="3"/>
  <c r="G340" i="3"/>
  <c r="I340" i="3"/>
  <c r="J340" i="3"/>
  <c r="L340" i="3"/>
  <c r="M340" i="3"/>
  <c r="O340" i="3"/>
  <c r="P340" i="3"/>
  <c r="R340" i="3"/>
  <c r="S340" i="3"/>
  <c r="U340" i="3"/>
  <c r="V340" i="3"/>
  <c r="X340" i="3"/>
  <c r="Y340" i="3"/>
  <c r="AA340" i="3"/>
  <c r="AB340" i="3"/>
  <c r="AD340" i="3"/>
  <c r="AE340" i="3"/>
  <c r="AG340" i="3"/>
  <c r="AH340" i="3"/>
  <c r="AJ340" i="3"/>
  <c r="AK340" i="3"/>
  <c r="AM340" i="3"/>
  <c r="AN340" i="3"/>
  <c r="AP340" i="3"/>
  <c r="AQ340" i="3"/>
  <c r="AS340" i="3"/>
  <c r="AT340" i="3"/>
  <c r="AV340" i="3"/>
  <c r="AW340" i="3"/>
  <c r="AY340" i="3"/>
  <c r="AZ340" i="3"/>
  <c r="BB340" i="3"/>
  <c r="BC340" i="3"/>
  <c r="BE340" i="3"/>
  <c r="BF340" i="3"/>
  <c r="BT340" i="3"/>
  <c r="BU340" i="3"/>
  <c r="BW340" i="3"/>
  <c r="BX340" i="3"/>
  <c r="C341" i="3"/>
  <c r="D341" i="3"/>
  <c r="F341" i="3"/>
  <c r="G341" i="3"/>
  <c r="I341" i="3"/>
  <c r="J341" i="3"/>
  <c r="L341" i="3"/>
  <c r="M341" i="3"/>
  <c r="O341" i="3"/>
  <c r="P341" i="3"/>
  <c r="R341" i="3"/>
  <c r="S341" i="3"/>
  <c r="U341" i="3"/>
  <c r="V341" i="3"/>
  <c r="X341" i="3"/>
  <c r="Y341" i="3"/>
  <c r="AA341" i="3"/>
  <c r="AB341" i="3"/>
  <c r="AD341" i="3"/>
  <c r="AE341" i="3"/>
  <c r="AG341" i="3"/>
  <c r="AH341" i="3"/>
  <c r="AJ341" i="3"/>
  <c r="AK341" i="3"/>
  <c r="AM341" i="3"/>
  <c r="AN341" i="3"/>
  <c r="AP341" i="3"/>
  <c r="AQ341" i="3"/>
  <c r="AS341" i="3"/>
  <c r="AT341" i="3"/>
  <c r="AV341" i="3"/>
  <c r="AW341" i="3"/>
  <c r="AY341" i="3"/>
  <c r="AZ341" i="3"/>
  <c r="BB341" i="3"/>
  <c r="BC341" i="3"/>
  <c r="BE341" i="3"/>
  <c r="BF341" i="3"/>
  <c r="BT341" i="3"/>
  <c r="BU341" i="3"/>
  <c r="BW341" i="3"/>
  <c r="BX341" i="3"/>
  <c r="C342" i="3"/>
  <c r="D342" i="3"/>
  <c r="F342" i="3"/>
  <c r="G342" i="3"/>
  <c r="I342" i="3"/>
  <c r="J342" i="3"/>
  <c r="L342" i="3"/>
  <c r="M342" i="3"/>
  <c r="O342" i="3"/>
  <c r="P342" i="3"/>
  <c r="R342" i="3"/>
  <c r="S342" i="3"/>
  <c r="U342" i="3"/>
  <c r="V342" i="3"/>
  <c r="X342" i="3"/>
  <c r="Y342" i="3"/>
  <c r="AA342" i="3"/>
  <c r="AB342" i="3"/>
  <c r="AD342" i="3"/>
  <c r="AE342" i="3"/>
  <c r="AG342" i="3"/>
  <c r="AH342" i="3"/>
  <c r="AJ342" i="3"/>
  <c r="AK342" i="3"/>
  <c r="AM342" i="3"/>
  <c r="AN342" i="3"/>
  <c r="AP342" i="3"/>
  <c r="AQ342" i="3"/>
  <c r="AS342" i="3"/>
  <c r="AT342" i="3"/>
  <c r="AV342" i="3"/>
  <c r="AW342" i="3"/>
  <c r="AY342" i="3"/>
  <c r="AZ342" i="3"/>
  <c r="BB342" i="3"/>
  <c r="BC342" i="3"/>
  <c r="BE342" i="3"/>
  <c r="BF342" i="3"/>
  <c r="BT342" i="3"/>
  <c r="BU342" i="3"/>
  <c r="BW342" i="3"/>
  <c r="BX342" i="3"/>
  <c r="C343" i="3"/>
  <c r="D343" i="3"/>
  <c r="F343" i="3"/>
  <c r="G343" i="3"/>
  <c r="I343" i="3"/>
  <c r="J343" i="3"/>
  <c r="L343" i="3"/>
  <c r="M343" i="3"/>
  <c r="O343" i="3"/>
  <c r="P343" i="3"/>
  <c r="R343" i="3"/>
  <c r="S343" i="3"/>
  <c r="U343" i="3"/>
  <c r="V343" i="3"/>
  <c r="X343" i="3"/>
  <c r="Y343" i="3"/>
  <c r="AA343" i="3"/>
  <c r="AB343" i="3"/>
  <c r="AD343" i="3"/>
  <c r="AE343" i="3"/>
  <c r="AG343" i="3"/>
  <c r="AH343" i="3"/>
  <c r="AJ343" i="3"/>
  <c r="AK343" i="3"/>
  <c r="AM343" i="3"/>
  <c r="AN343" i="3"/>
  <c r="AP343" i="3"/>
  <c r="AQ343" i="3"/>
  <c r="AS343" i="3"/>
  <c r="AT343" i="3"/>
  <c r="AV343" i="3"/>
  <c r="AW343" i="3"/>
  <c r="AY343" i="3"/>
  <c r="AZ343" i="3"/>
  <c r="BB343" i="3"/>
  <c r="BC343" i="3"/>
  <c r="BE343" i="3"/>
  <c r="BF343" i="3"/>
  <c r="BT343" i="3"/>
  <c r="BU343" i="3"/>
  <c r="BW343" i="3"/>
  <c r="BX343" i="3"/>
  <c r="C344" i="3"/>
  <c r="D344" i="3"/>
  <c r="F344" i="3"/>
  <c r="G344" i="3"/>
  <c r="I344" i="3"/>
  <c r="J344" i="3"/>
  <c r="L344" i="3"/>
  <c r="M344" i="3"/>
  <c r="O344" i="3"/>
  <c r="P344" i="3"/>
  <c r="R344" i="3"/>
  <c r="S344" i="3"/>
  <c r="U344" i="3"/>
  <c r="V344" i="3"/>
  <c r="X344" i="3"/>
  <c r="Y344" i="3"/>
  <c r="AA344" i="3"/>
  <c r="AB344" i="3"/>
  <c r="AD344" i="3"/>
  <c r="AE344" i="3"/>
  <c r="AG344" i="3"/>
  <c r="AH344" i="3"/>
  <c r="AJ344" i="3"/>
  <c r="AK344" i="3"/>
  <c r="AM344" i="3"/>
  <c r="AN344" i="3"/>
  <c r="AP344" i="3"/>
  <c r="AQ344" i="3"/>
  <c r="AS344" i="3"/>
  <c r="AT344" i="3"/>
  <c r="AV344" i="3"/>
  <c r="AW344" i="3"/>
  <c r="AY344" i="3"/>
  <c r="AZ344" i="3"/>
  <c r="BB344" i="3"/>
  <c r="BC344" i="3"/>
  <c r="BE344" i="3"/>
  <c r="BF344" i="3"/>
  <c r="BT344" i="3"/>
  <c r="BU344" i="3"/>
  <c r="BW344" i="3"/>
  <c r="BX344" i="3"/>
  <c r="C345" i="3"/>
  <c r="D345" i="3"/>
  <c r="F345" i="3"/>
  <c r="G345" i="3"/>
  <c r="I345" i="3"/>
  <c r="J345" i="3"/>
  <c r="L345" i="3"/>
  <c r="M345" i="3"/>
  <c r="O345" i="3"/>
  <c r="P345" i="3"/>
  <c r="R345" i="3"/>
  <c r="S345" i="3"/>
  <c r="U345" i="3"/>
  <c r="V345" i="3"/>
  <c r="X345" i="3"/>
  <c r="Y345" i="3"/>
  <c r="AA345" i="3"/>
  <c r="AB345" i="3"/>
  <c r="AD345" i="3"/>
  <c r="AE345" i="3"/>
  <c r="AG345" i="3"/>
  <c r="AH345" i="3"/>
  <c r="AJ345" i="3"/>
  <c r="AK345" i="3"/>
  <c r="AM345" i="3"/>
  <c r="AN345" i="3"/>
  <c r="AP345" i="3"/>
  <c r="AQ345" i="3"/>
  <c r="AS345" i="3"/>
  <c r="AT345" i="3"/>
  <c r="AV345" i="3"/>
  <c r="AW345" i="3"/>
  <c r="AY345" i="3"/>
  <c r="AZ345" i="3"/>
  <c r="BB345" i="3"/>
  <c r="BC345" i="3"/>
  <c r="BE345" i="3"/>
  <c r="BF345" i="3"/>
  <c r="BT345" i="3"/>
  <c r="BU345" i="3"/>
  <c r="BW345" i="3"/>
  <c r="BX345" i="3"/>
  <c r="C346" i="3"/>
  <c r="D346" i="3"/>
  <c r="F346" i="3"/>
  <c r="G346" i="3"/>
  <c r="I346" i="3"/>
  <c r="J346" i="3"/>
  <c r="L346" i="3"/>
  <c r="M346" i="3"/>
  <c r="O346" i="3"/>
  <c r="P346" i="3"/>
  <c r="R346" i="3"/>
  <c r="S346" i="3"/>
  <c r="U346" i="3"/>
  <c r="V346" i="3"/>
  <c r="X346" i="3"/>
  <c r="Y346" i="3"/>
  <c r="AA346" i="3"/>
  <c r="AB346" i="3"/>
  <c r="AD346" i="3"/>
  <c r="AE346" i="3"/>
  <c r="AG346" i="3"/>
  <c r="AH346" i="3"/>
  <c r="AJ346" i="3"/>
  <c r="AK346" i="3"/>
  <c r="AM346" i="3"/>
  <c r="AN346" i="3"/>
  <c r="AP346" i="3"/>
  <c r="AQ346" i="3"/>
  <c r="AS346" i="3"/>
  <c r="AT346" i="3"/>
  <c r="AV346" i="3"/>
  <c r="AW346" i="3"/>
  <c r="AY346" i="3"/>
  <c r="AZ346" i="3"/>
  <c r="BB346" i="3"/>
  <c r="BC346" i="3"/>
  <c r="BE346" i="3"/>
  <c r="BF346" i="3"/>
  <c r="BT346" i="3"/>
  <c r="BU346" i="3"/>
  <c r="BW346" i="3"/>
  <c r="BX346" i="3"/>
  <c r="C347" i="3"/>
  <c r="D347" i="3"/>
  <c r="F347" i="3"/>
  <c r="G347" i="3"/>
  <c r="I347" i="3"/>
  <c r="J347" i="3"/>
  <c r="L347" i="3"/>
  <c r="M347" i="3"/>
  <c r="O347" i="3"/>
  <c r="P347" i="3"/>
  <c r="R347" i="3"/>
  <c r="S347" i="3"/>
  <c r="U347" i="3"/>
  <c r="V347" i="3"/>
  <c r="X347" i="3"/>
  <c r="Y347" i="3"/>
  <c r="AA347" i="3"/>
  <c r="AB347" i="3"/>
  <c r="AD347" i="3"/>
  <c r="AE347" i="3"/>
  <c r="AG347" i="3"/>
  <c r="AH347" i="3"/>
  <c r="AJ347" i="3"/>
  <c r="AK347" i="3"/>
  <c r="AM347" i="3"/>
  <c r="AN347" i="3"/>
  <c r="AP347" i="3"/>
  <c r="AQ347" i="3"/>
  <c r="AS347" i="3"/>
  <c r="AT347" i="3"/>
  <c r="AV347" i="3"/>
  <c r="AW347" i="3"/>
  <c r="AY347" i="3"/>
  <c r="AZ347" i="3"/>
  <c r="BB347" i="3"/>
  <c r="BC347" i="3"/>
  <c r="BE347" i="3"/>
  <c r="BF347" i="3"/>
  <c r="BT347" i="3"/>
  <c r="BU347" i="3"/>
  <c r="BW347" i="3"/>
  <c r="BX347" i="3"/>
  <c r="C348" i="3"/>
  <c r="D348" i="3"/>
  <c r="F348" i="3"/>
  <c r="G348" i="3"/>
  <c r="I348" i="3"/>
  <c r="J348" i="3"/>
  <c r="L348" i="3"/>
  <c r="M348" i="3"/>
  <c r="O348" i="3"/>
  <c r="P348" i="3"/>
  <c r="R348" i="3"/>
  <c r="S348" i="3"/>
  <c r="U348" i="3"/>
  <c r="V348" i="3"/>
  <c r="X348" i="3"/>
  <c r="Y348" i="3"/>
  <c r="AA348" i="3"/>
  <c r="AB348" i="3"/>
  <c r="AD348" i="3"/>
  <c r="AE348" i="3"/>
  <c r="AG348" i="3"/>
  <c r="AH348" i="3"/>
  <c r="AJ348" i="3"/>
  <c r="AK348" i="3"/>
  <c r="AM348" i="3"/>
  <c r="AN348" i="3"/>
  <c r="AP348" i="3"/>
  <c r="AQ348" i="3"/>
  <c r="AS348" i="3"/>
  <c r="AT348" i="3"/>
  <c r="AV348" i="3"/>
  <c r="AW348" i="3"/>
  <c r="AY348" i="3"/>
  <c r="AZ348" i="3"/>
  <c r="BB348" i="3"/>
  <c r="BC348" i="3"/>
  <c r="BE348" i="3"/>
  <c r="BF348" i="3"/>
  <c r="BT348" i="3"/>
  <c r="BU348" i="3"/>
  <c r="BW348" i="3"/>
  <c r="BX348" i="3"/>
  <c r="C349" i="3"/>
  <c r="D349" i="3"/>
  <c r="F349" i="3"/>
  <c r="G349" i="3"/>
  <c r="I349" i="3"/>
  <c r="J349" i="3"/>
  <c r="L349" i="3"/>
  <c r="M349" i="3"/>
  <c r="O349" i="3"/>
  <c r="P349" i="3"/>
  <c r="R349" i="3"/>
  <c r="S349" i="3"/>
  <c r="U349" i="3"/>
  <c r="V349" i="3"/>
  <c r="X349" i="3"/>
  <c r="Y349" i="3"/>
  <c r="AA349" i="3"/>
  <c r="AB349" i="3"/>
  <c r="AD349" i="3"/>
  <c r="AE349" i="3"/>
  <c r="AG349" i="3"/>
  <c r="AH349" i="3"/>
  <c r="AJ349" i="3"/>
  <c r="AK349" i="3"/>
  <c r="AM349" i="3"/>
  <c r="AN349" i="3"/>
  <c r="AP349" i="3"/>
  <c r="AQ349" i="3"/>
  <c r="AS349" i="3"/>
  <c r="AT349" i="3"/>
  <c r="AV349" i="3"/>
  <c r="AW349" i="3"/>
  <c r="AY349" i="3"/>
  <c r="AZ349" i="3"/>
  <c r="BB349" i="3"/>
  <c r="BC349" i="3"/>
  <c r="BE349" i="3"/>
  <c r="BF349" i="3"/>
  <c r="BT349" i="3"/>
  <c r="BU349" i="3"/>
  <c r="BW349" i="3"/>
  <c r="BX349" i="3"/>
  <c r="C350" i="3"/>
  <c r="D350" i="3"/>
  <c r="F350" i="3"/>
  <c r="G350" i="3"/>
  <c r="I350" i="3"/>
  <c r="J350" i="3"/>
  <c r="L350" i="3"/>
  <c r="M350" i="3"/>
  <c r="O350" i="3"/>
  <c r="P350" i="3"/>
  <c r="R350" i="3"/>
  <c r="S350" i="3"/>
  <c r="U350" i="3"/>
  <c r="V350" i="3"/>
  <c r="X350" i="3"/>
  <c r="Y350" i="3"/>
  <c r="AA350" i="3"/>
  <c r="AB350" i="3"/>
  <c r="AD350" i="3"/>
  <c r="AE350" i="3"/>
  <c r="AG350" i="3"/>
  <c r="AH350" i="3"/>
  <c r="AJ350" i="3"/>
  <c r="AK350" i="3"/>
  <c r="AM350" i="3"/>
  <c r="AN350" i="3"/>
  <c r="AP350" i="3"/>
  <c r="AQ350" i="3"/>
  <c r="AS350" i="3"/>
  <c r="AT350" i="3"/>
  <c r="AV350" i="3"/>
  <c r="AW350" i="3"/>
  <c r="AY350" i="3"/>
  <c r="AZ350" i="3"/>
  <c r="BB350" i="3"/>
  <c r="BC350" i="3"/>
  <c r="BE350" i="3"/>
  <c r="BF350" i="3"/>
  <c r="BT350" i="3"/>
  <c r="BU350" i="3"/>
  <c r="BW350" i="3"/>
  <c r="BX350" i="3"/>
  <c r="C351" i="3"/>
  <c r="D351" i="3"/>
  <c r="F351" i="3"/>
  <c r="G351" i="3"/>
  <c r="I351" i="3"/>
  <c r="J351" i="3"/>
  <c r="L351" i="3"/>
  <c r="M351" i="3"/>
  <c r="O351" i="3"/>
  <c r="P351" i="3"/>
  <c r="R351" i="3"/>
  <c r="S351" i="3"/>
  <c r="U351" i="3"/>
  <c r="V351" i="3"/>
  <c r="X351" i="3"/>
  <c r="Y351" i="3"/>
  <c r="AA351" i="3"/>
  <c r="AB351" i="3"/>
  <c r="AD351" i="3"/>
  <c r="AE351" i="3"/>
  <c r="AG351" i="3"/>
  <c r="AH351" i="3"/>
  <c r="AJ351" i="3"/>
  <c r="AK351" i="3"/>
  <c r="AM351" i="3"/>
  <c r="AN351" i="3"/>
  <c r="AP351" i="3"/>
  <c r="AQ351" i="3"/>
  <c r="AS351" i="3"/>
  <c r="AT351" i="3"/>
  <c r="AV351" i="3"/>
  <c r="AW351" i="3"/>
  <c r="AY351" i="3"/>
  <c r="AZ351" i="3"/>
  <c r="BB351" i="3"/>
  <c r="BC351" i="3"/>
  <c r="BE351" i="3"/>
  <c r="BF351" i="3"/>
  <c r="BT351" i="3"/>
  <c r="BU351" i="3"/>
  <c r="BW351" i="3"/>
  <c r="BX351" i="3"/>
  <c r="C352" i="3"/>
  <c r="D352" i="3"/>
  <c r="F352" i="3"/>
  <c r="G352" i="3"/>
  <c r="I352" i="3"/>
  <c r="J352" i="3"/>
  <c r="L352" i="3"/>
  <c r="M352" i="3"/>
  <c r="O352" i="3"/>
  <c r="P352" i="3"/>
  <c r="R352" i="3"/>
  <c r="S352" i="3"/>
  <c r="U352" i="3"/>
  <c r="V352" i="3"/>
  <c r="X352" i="3"/>
  <c r="Y352" i="3"/>
  <c r="AA352" i="3"/>
  <c r="AB352" i="3"/>
  <c r="AD352" i="3"/>
  <c r="AE352" i="3"/>
  <c r="AG352" i="3"/>
  <c r="AH352" i="3"/>
  <c r="AJ352" i="3"/>
  <c r="AK352" i="3"/>
  <c r="AM352" i="3"/>
  <c r="AN352" i="3"/>
  <c r="AP352" i="3"/>
  <c r="AQ352" i="3"/>
  <c r="AS352" i="3"/>
  <c r="AT352" i="3"/>
  <c r="AV352" i="3"/>
  <c r="AW352" i="3"/>
  <c r="AY352" i="3"/>
  <c r="AZ352" i="3"/>
  <c r="BB352" i="3"/>
  <c r="BC352" i="3"/>
  <c r="BE352" i="3"/>
  <c r="BF352" i="3"/>
  <c r="BT352" i="3"/>
  <c r="BU352" i="3"/>
  <c r="BW352" i="3"/>
  <c r="BX352" i="3"/>
  <c r="C353" i="3"/>
  <c r="D353" i="3"/>
  <c r="F353" i="3"/>
  <c r="G353" i="3"/>
  <c r="I353" i="3"/>
  <c r="J353" i="3"/>
  <c r="L353" i="3"/>
  <c r="M353" i="3"/>
  <c r="O353" i="3"/>
  <c r="P353" i="3"/>
  <c r="R353" i="3"/>
  <c r="S353" i="3"/>
  <c r="U353" i="3"/>
  <c r="V353" i="3"/>
  <c r="X353" i="3"/>
  <c r="Y353" i="3"/>
  <c r="AA353" i="3"/>
  <c r="AB353" i="3"/>
  <c r="AD353" i="3"/>
  <c r="AE353" i="3"/>
  <c r="AG353" i="3"/>
  <c r="AH353" i="3"/>
  <c r="AJ353" i="3"/>
  <c r="AK353" i="3"/>
  <c r="AM353" i="3"/>
  <c r="AN353" i="3"/>
  <c r="AP353" i="3"/>
  <c r="AQ353" i="3"/>
  <c r="AS353" i="3"/>
  <c r="AT353" i="3"/>
  <c r="AV353" i="3"/>
  <c r="AW353" i="3"/>
  <c r="AY353" i="3"/>
  <c r="AZ353" i="3"/>
  <c r="BB353" i="3"/>
  <c r="BC353" i="3"/>
  <c r="BE353" i="3"/>
  <c r="BF353" i="3"/>
  <c r="BT353" i="3"/>
  <c r="BU353" i="3"/>
  <c r="BW353" i="3"/>
  <c r="BX353" i="3"/>
  <c r="C354" i="3"/>
  <c r="D354" i="3"/>
  <c r="F354" i="3"/>
  <c r="G354" i="3"/>
  <c r="I354" i="3"/>
  <c r="J354" i="3"/>
  <c r="L354" i="3"/>
  <c r="M354" i="3"/>
  <c r="O354" i="3"/>
  <c r="P354" i="3"/>
  <c r="R354" i="3"/>
  <c r="S354" i="3"/>
  <c r="U354" i="3"/>
  <c r="V354" i="3"/>
  <c r="X354" i="3"/>
  <c r="Y354" i="3"/>
  <c r="AA354" i="3"/>
  <c r="AB354" i="3"/>
  <c r="AD354" i="3"/>
  <c r="AE354" i="3"/>
  <c r="AG354" i="3"/>
  <c r="AH354" i="3"/>
  <c r="AJ354" i="3"/>
  <c r="AK354" i="3"/>
  <c r="AM354" i="3"/>
  <c r="AN354" i="3"/>
  <c r="AP354" i="3"/>
  <c r="AQ354" i="3"/>
  <c r="AS354" i="3"/>
  <c r="AT354" i="3"/>
  <c r="AV354" i="3"/>
  <c r="AW354" i="3"/>
  <c r="AY354" i="3"/>
  <c r="AZ354" i="3"/>
  <c r="BB354" i="3"/>
  <c r="BC354" i="3"/>
  <c r="BE354" i="3"/>
  <c r="BF354" i="3"/>
  <c r="BT354" i="3"/>
  <c r="BU354" i="3"/>
  <c r="BW354" i="3"/>
  <c r="BX354" i="3"/>
  <c r="C355" i="3"/>
  <c r="D355" i="3"/>
  <c r="F355" i="3"/>
  <c r="G355" i="3"/>
  <c r="I355" i="3"/>
  <c r="J355" i="3"/>
  <c r="L355" i="3"/>
  <c r="M355" i="3"/>
  <c r="O355" i="3"/>
  <c r="P355" i="3"/>
  <c r="R355" i="3"/>
  <c r="S355" i="3"/>
  <c r="U355" i="3"/>
  <c r="V355" i="3"/>
  <c r="X355" i="3"/>
  <c r="Y355" i="3"/>
  <c r="AA355" i="3"/>
  <c r="AB355" i="3"/>
  <c r="AD355" i="3"/>
  <c r="AE355" i="3"/>
  <c r="AG355" i="3"/>
  <c r="AH355" i="3"/>
  <c r="AJ355" i="3"/>
  <c r="AK355" i="3"/>
  <c r="AM355" i="3"/>
  <c r="AN355" i="3"/>
  <c r="AP355" i="3"/>
  <c r="AQ355" i="3"/>
  <c r="AS355" i="3"/>
  <c r="AT355" i="3"/>
  <c r="AV355" i="3"/>
  <c r="AW355" i="3"/>
  <c r="AY355" i="3"/>
  <c r="AZ355" i="3"/>
  <c r="BB355" i="3"/>
  <c r="BC355" i="3"/>
  <c r="BE355" i="3"/>
  <c r="BF355" i="3"/>
  <c r="BT355" i="3"/>
  <c r="BU355" i="3"/>
  <c r="BW355" i="3"/>
  <c r="BX355" i="3"/>
  <c r="C356" i="3"/>
  <c r="D356" i="3"/>
  <c r="F356" i="3"/>
  <c r="G356" i="3"/>
  <c r="I356" i="3"/>
  <c r="J356" i="3"/>
  <c r="L356" i="3"/>
  <c r="M356" i="3"/>
  <c r="O356" i="3"/>
  <c r="P356" i="3"/>
  <c r="R356" i="3"/>
  <c r="S356" i="3"/>
  <c r="U356" i="3"/>
  <c r="V356" i="3"/>
  <c r="X356" i="3"/>
  <c r="Y356" i="3"/>
  <c r="AA356" i="3"/>
  <c r="AB356" i="3"/>
  <c r="AD356" i="3"/>
  <c r="AE356" i="3"/>
  <c r="AG356" i="3"/>
  <c r="AH356" i="3"/>
  <c r="AJ356" i="3"/>
  <c r="AK356" i="3"/>
  <c r="AM356" i="3"/>
  <c r="AN356" i="3"/>
  <c r="AP356" i="3"/>
  <c r="AQ356" i="3"/>
  <c r="AS356" i="3"/>
  <c r="AT356" i="3"/>
  <c r="AV356" i="3"/>
  <c r="AW356" i="3"/>
  <c r="AY356" i="3"/>
  <c r="AZ356" i="3"/>
  <c r="BB356" i="3"/>
  <c r="BC356" i="3"/>
  <c r="BE356" i="3"/>
  <c r="BF356" i="3"/>
  <c r="BT356" i="3"/>
  <c r="BU356" i="3"/>
  <c r="BW356" i="3"/>
  <c r="BX356" i="3"/>
  <c r="C357" i="3"/>
  <c r="D357" i="3"/>
  <c r="F357" i="3"/>
  <c r="G357" i="3"/>
  <c r="I357" i="3"/>
  <c r="J357" i="3"/>
  <c r="L357" i="3"/>
  <c r="M357" i="3"/>
  <c r="O357" i="3"/>
  <c r="P357" i="3"/>
  <c r="R357" i="3"/>
  <c r="S357" i="3"/>
  <c r="U357" i="3"/>
  <c r="V357" i="3"/>
  <c r="X357" i="3"/>
  <c r="Y357" i="3"/>
  <c r="AA357" i="3"/>
  <c r="AB357" i="3"/>
  <c r="AD357" i="3"/>
  <c r="AE357" i="3"/>
  <c r="AG357" i="3"/>
  <c r="AH357" i="3"/>
  <c r="AJ357" i="3"/>
  <c r="AK357" i="3"/>
  <c r="AM357" i="3"/>
  <c r="AN357" i="3"/>
  <c r="AP357" i="3"/>
  <c r="AQ357" i="3"/>
  <c r="AS357" i="3"/>
  <c r="AT357" i="3"/>
  <c r="AV357" i="3"/>
  <c r="AW357" i="3"/>
  <c r="AY357" i="3"/>
  <c r="AZ357" i="3"/>
  <c r="BB357" i="3"/>
  <c r="BC357" i="3"/>
  <c r="BE357" i="3"/>
  <c r="BF357" i="3"/>
  <c r="BT357" i="3"/>
  <c r="BU357" i="3"/>
  <c r="BW357" i="3"/>
  <c r="BX357" i="3"/>
  <c r="C358" i="3"/>
  <c r="D358" i="3"/>
  <c r="F358" i="3"/>
  <c r="G358" i="3"/>
  <c r="I358" i="3"/>
  <c r="J358" i="3"/>
  <c r="L358" i="3"/>
  <c r="M358" i="3"/>
  <c r="O358" i="3"/>
  <c r="P358" i="3"/>
  <c r="R358" i="3"/>
  <c r="S358" i="3"/>
  <c r="U358" i="3"/>
  <c r="V358" i="3"/>
  <c r="X358" i="3"/>
  <c r="Y358" i="3"/>
  <c r="AA358" i="3"/>
  <c r="AB358" i="3"/>
  <c r="AD358" i="3"/>
  <c r="AE358" i="3"/>
  <c r="AG358" i="3"/>
  <c r="AH358" i="3"/>
  <c r="AJ358" i="3"/>
  <c r="AK358" i="3"/>
  <c r="AM358" i="3"/>
  <c r="AN358" i="3"/>
  <c r="AP358" i="3"/>
  <c r="AQ358" i="3"/>
  <c r="AS358" i="3"/>
  <c r="AT358" i="3"/>
  <c r="AV358" i="3"/>
  <c r="AW358" i="3"/>
  <c r="AY358" i="3"/>
  <c r="AZ358" i="3"/>
  <c r="BB358" i="3"/>
  <c r="BC358" i="3"/>
  <c r="BE358" i="3"/>
  <c r="BF358" i="3"/>
  <c r="BT358" i="3"/>
  <c r="BU358" i="3"/>
  <c r="BW358" i="3"/>
  <c r="BX358" i="3"/>
  <c r="C359" i="3"/>
  <c r="D359" i="3"/>
  <c r="F359" i="3"/>
  <c r="G359" i="3"/>
  <c r="I359" i="3"/>
  <c r="J359" i="3"/>
  <c r="L359" i="3"/>
  <c r="M359" i="3"/>
  <c r="O359" i="3"/>
  <c r="P359" i="3"/>
  <c r="R359" i="3"/>
  <c r="S359" i="3"/>
  <c r="U359" i="3"/>
  <c r="V359" i="3"/>
  <c r="X359" i="3"/>
  <c r="Y359" i="3"/>
  <c r="AA359" i="3"/>
  <c r="AB359" i="3"/>
  <c r="AD359" i="3"/>
  <c r="AE359" i="3"/>
  <c r="AG359" i="3"/>
  <c r="AH359" i="3"/>
  <c r="AJ359" i="3"/>
  <c r="AK359" i="3"/>
  <c r="AM359" i="3"/>
  <c r="AN359" i="3"/>
  <c r="AP359" i="3"/>
  <c r="AQ359" i="3"/>
  <c r="AS359" i="3"/>
  <c r="AT359" i="3"/>
  <c r="AV359" i="3"/>
  <c r="AW359" i="3"/>
  <c r="AY359" i="3"/>
  <c r="AZ359" i="3"/>
  <c r="BB359" i="3"/>
  <c r="BC359" i="3"/>
  <c r="BE359" i="3"/>
  <c r="BF359" i="3"/>
  <c r="BT359" i="3"/>
  <c r="BU359" i="3"/>
  <c r="BW359" i="3"/>
  <c r="BX359" i="3"/>
  <c r="C360" i="3"/>
  <c r="D360" i="3"/>
  <c r="F360" i="3"/>
  <c r="G360" i="3"/>
  <c r="I360" i="3"/>
  <c r="J360" i="3"/>
  <c r="L360" i="3"/>
  <c r="M360" i="3"/>
  <c r="O360" i="3"/>
  <c r="P360" i="3"/>
  <c r="R360" i="3"/>
  <c r="S360" i="3"/>
  <c r="U360" i="3"/>
  <c r="V360" i="3"/>
  <c r="X360" i="3"/>
  <c r="Y360" i="3"/>
  <c r="AA360" i="3"/>
  <c r="AB360" i="3"/>
  <c r="AD360" i="3"/>
  <c r="AE360" i="3"/>
  <c r="AG360" i="3"/>
  <c r="AH360" i="3"/>
  <c r="AJ360" i="3"/>
  <c r="AK360" i="3"/>
  <c r="AM360" i="3"/>
  <c r="AN360" i="3"/>
  <c r="AP360" i="3"/>
  <c r="AQ360" i="3"/>
  <c r="AS360" i="3"/>
  <c r="AT360" i="3"/>
  <c r="AV360" i="3"/>
  <c r="AW360" i="3"/>
  <c r="AY360" i="3"/>
  <c r="AZ360" i="3"/>
  <c r="BB360" i="3"/>
  <c r="BC360" i="3"/>
  <c r="BE360" i="3"/>
  <c r="BF360" i="3"/>
  <c r="BT360" i="3"/>
  <c r="BU360" i="3"/>
  <c r="BW360" i="3"/>
  <c r="BX360" i="3"/>
  <c r="C361" i="3"/>
  <c r="D361" i="3"/>
  <c r="F361" i="3"/>
  <c r="G361" i="3"/>
  <c r="I361" i="3"/>
  <c r="J361" i="3"/>
  <c r="L361" i="3"/>
  <c r="M361" i="3"/>
  <c r="O361" i="3"/>
  <c r="P361" i="3"/>
  <c r="R361" i="3"/>
  <c r="S361" i="3"/>
  <c r="U361" i="3"/>
  <c r="V361" i="3"/>
  <c r="X361" i="3"/>
  <c r="Y361" i="3"/>
  <c r="AA361" i="3"/>
  <c r="AB361" i="3"/>
  <c r="AD361" i="3"/>
  <c r="AE361" i="3"/>
  <c r="AG361" i="3"/>
  <c r="AH361" i="3"/>
  <c r="AJ361" i="3"/>
  <c r="AK361" i="3"/>
  <c r="AM361" i="3"/>
  <c r="AN361" i="3"/>
  <c r="AP361" i="3"/>
  <c r="AQ361" i="3"/>
  <c r="AS361" i="3"/>
  <c r="AT361" i="3"/>
  <c r="AV361" i="3"/>
  <c r="AW361" i="3"/>
  <c r="AY361" i="3"/>
  <c r="AZ361" i="3"/>
  <c r="BB361" i="3"/>
  <c r="BC361" i="3"/>
  <c r="BE361" i="3"/>
  <c r="BF361" i="3"/>
  <c r="BT361" i="3"/>
  <c r="BU361" i="3"/>
  <c r="BW361" i="3"/>
  <c r="BX361" i="3"/>
  <c r="C362" i="3"/>
  <c r="D362" i="3"/>
  <c r="F362" i="3"/>
  <c r="G362" i="3"/>
  <c r="I362" i="3"/>
  <c r="J362" i="3"/>
  <c r="L362" i="3"/>
  <c r="M362" i="3"/>
  <c r="O362" i="3"/>
  <c r="P362" i="3"/>
  <c r="R362" i="3"/>
  <c r="S362" i="3"/>
  <c r="U362" i="3"/>
  <c r="V362" i="3"/>
  <c r="X362" i="3"/>
  <c r="Y362" i="3"/>
  <c r="AA362" i="3"/>
  <c r="AB362" i="3"/>
  <c r="AD362" i="3"/>
  <c r="AE362" i="3"/>
  <c r="AG362" i="3"/>
  <c r="AH362" i="3"/>
  <c r="AJ362" i="3"/>
  <c r="AK362" i="3"/>
  <c r="AM362" i="3"/>
  <c r="AN362" i="3"/>
  <c r="AP362" i="3"/>
  <c r="AQ362" i="3"/>
  <c r="AS362" i="3"/>
  <c r="AT362" i="3"/>
  <c r="AV362" i="3"/>
  <c r="AW362" i="3"/>
  <c r="AY362" i="3"/>
  <c r="AZ362" i="3"/>
  <c r="BB362" i="3"/>
  <c r="BC362" i="3"/>
  <c r="BE362" i="3"/>
  <c r="BF362" i="3"/>
  <c r="BT362" i="3"/>
  <c r="BU362" i="3"/>
  <c r="BW362" i="3"/>
  <c r="BX362" i="3"/>
  <c r="C363" i="3"/>
  <c r="D363" i="3"/>
  <c r="F363" i="3"/>
  <c r="G363" i="3"/>
  <c r="I363" i="3"/>
  <c r="J363" i="3"/>
  <c r="L363" i="3"/>
  <c r="M363" i="3"/>
  <c r="O363" i="3"/>
  <c r="P363" i="3"/>
  <c r="R363" i="3"/>
  <c r="S363" i="3"/>
  <c r="U363" i="3"/>
  <c r="V363" i="3"/>
  <c r="X363" i="3"/>
  <c r="Y363" i="3"/>
  <c r="AA363" i="3"/>
  <c r="AB363" i="3"/>
  <c r="AD363" i="3"/>
  <c r="AE363" i="3"/>
  <c r="AG363" i="3"/>
  <c r="AH363" i="3"/>
  <c r="AJ363" i="3"/>
  <c r="AK363" i="3"/>
  <c r="AM363" i="3"/>
  <c r="AN363" i="3"/>
  <c r="AP363" i="3"/>
  <c r="AQ363" i="3"/>
  <c r="AS363" i="3"/>
  <c r="AT363" i="3"/>
  <c r="AV363" i="3"/>
  <c r="AW363" i="3"/>
  <c r="AY363" i="3"/>
  <c r="AZ363" i="3"/>
  <c r="BB363" i="3"/>
  <c r="BC363" i="3"/>
  <c r="BE363" i="3"/>
  <c r="BF363" i="3"/>
  <c r="BT363" i="3"/>
  <c r="BU363" i="3"/>
  <c r="BW363" i="3"/>
  <c r="BX363" i="3"/>
  <c r="C364" i="3"/>
  <c r="D364" i="3"/>
  <c r="F364" i="3"/>
  <c r="G364" i="3"/>
  <c r="I364" i="3"/>
  <c r="J364" i="3"/>
  <c r="L364" i="3"/>
  <c r="M364" i="3"/>
  <c r="O364" i="3"/>
  <c r="P364" i="3"/>
  <c r="R364" i="3"/>
  <c r="S364" i="3"/>
  <c r="U364" i="3"/>
  <c r="V364" i="3"/>
  <c r="X364" i="3"/>
  <c r="Y364" i="3"/>
  <c r="AA364" i="3"/>
  <c r="AB364" i="3"/>
  <c r="AD364" i="3"/>
  <c r="AE364" i="3"/>
  <c r="AG364" i="3"/>
  <c r="AH364" i="3"/>
  <c r="AJ364" i="3"/>
  <c r="AK364" i="3"/>
  <c r="AM364" i="3"/>
  <c r="AN364" i="3"/>
  <c r="AP364" i="3"/>
  <c r="AQ364" i="3"/>
  <c r="AS364" i="3"/>
  <c r="AT364" i="3"/>
  <c r="AV364" i="3"/>
  <c r="AW364" i="3"/>
  <c r="AY364" i="3"/>
  <c r="AZ364" i="3"/>
  <c r="BB364" i="3"/>
  <c r="BC364" i="3"/>
  <c r="BE364" i="3"/>
  <c r="BF364" i="3"/>
  <c r="BT364" i="3"/>
  <c r="BU364" i="3"/>
  <c r="BW364" i="3"/>
  <c r="BX364" i="3"/>
  <c r="C365" i="3"/>
  <c r="D365" i="3"/>
  <c r="F365" i="3"/>
  <c r="G365" i="3"/>
  <c r="I365" i="3"/>
  <c r="J365" i="3"/>
  <c r="L365" i="3"/>
  <c r="M365" i="3"/>
  <c r="O365" i="3"/>
  <c r="P365" i="3"/>
  <c r="R365" i="3"/>
  <c r="S365" i="3"/>
  <c r="U365" i="3"/>
  <c r="V365" i="3"/>
  <c r="X365" i="3"/>
  <c r="Y365" i="3"/>
  <c r="AA365" i="3"/>
  <c r="AB365" i="3"/>
  <c r="AD365" i="3"/>
  <c r="AE365" i="3"/>
  <c r="AG365" i="3"/>
  <c r="AH365" i="3"/>
  <c r="AJ365" i="3"/>
  <c r="AK365" i="3"/>
  <c r="AM365" i="3"/>
  <c r="AN365" i="3"/>
  <c r="AP365" i="3"/>
  <c r="AQ365" i="3"/>
  <c r="AS365" i="3"/>
  <c r="AT365" i="3"/>
  <c r="AV365" i="3"/>
  <c r="AW365" i="3"/>
  <c r="AY365" i="3"/>
  <c r="AZ365" i="3"/>
  <c r="BB365" i="3"/>
  <c r="BC365" i="3"/>
  <c r="BE365" i="3"/>
  <c r="BF365" i="3"/>
  <c r="BT365" i="3"/>
  <c r="BU365" i="3"/>
  <c r="BW365" i="3"/>
  <c r="BX365" i="3"/>
  <c r="C366" i="3"/>
  <c r="D366" i="3"/>
  <c r="F366" i="3"/>
  <c r="G366" i="3"/>
  <c r="I366" i="3"/>
  <c r="J366" i="3"/>
  <c r="L366" i="3"/>
  <c r="M366" i="3"/>
  <c r="O366" i="3"/>
  <c r="P366" i="3"/>
  <c r="R366" i="3"/>
  <c r="S366" i="3"/>
  <c r="U366" i="3"/>
  <c r="V366" i="3"/>
  <c r="X366" i="3"/>
  <c r="Y366" i="3"/>
  <c r="AA366" i="3"/>
  <c r="AB366" i="3"/>
  <c r="AD366" i="3"/>
  <c r="AE366" i="3"/>
  <c r="AG366" i="3"/>
  <c r="AH366" i="3"/>
  <c r="AJ366" i="3"/>
  <c r="AK366" i="3"/>
  <c r="AM366" i="3"/>
  <c r="AN366" i="3"/>
  <c r="AP366" i="3"/>
  <c r="AQ366" i="3"/>
  <c r="AS366" i="3"/>
  <c r="AT366" i="3"/>
  <c r="AV366" i="3"/>
  <c r="AW366" i="3"/>
  <c r="AY366" i="3"/>
  <c r="AZ366" i="3"/>
  <c r="BB366" i="3"/>
  <c r="BC366" i="3"/>
  <c r="BE366" i="3"/>
  <c r="BF366" i="3"/>
  <c r="BT366" i="3"/>
  <c r="BU366" i="3"/>
  <c r="BW366" i="3"/>
  <c r="BX366" i="3"/>
  <c r="C367" i="3"/>
  <c r="D367" i="3"/>
  <c r="F367" i="3"/>
  <c r="G367" i="3"/>
  <c r="I367" i="3"/>
  <c r="J367" i="3"/>
  <c r="L367" i="3"/>
  <c r="M367" i="3"/>
  <c r="O367" i="3"/>
  <c r="P367" i="3"/>
  <c r="R367" i="3"/>
  <c r="S367" i="3"/>
  <c r="U367" i="3"/>
  <c r="V367" i="3"/>
  <c r="X367" i="3"/>
  <c r="Y367" i="3"/>
  <c r="AA367" i="3"/>
  <c r="AB367" i="3"/>
  <c r="AD367" i="3"/>
  <c r="AE367" i="3"/>
  <c r="AG367" i="3"/>
  <c r="AH367" i="3"/>
  <c r="AJ367" i="3"/>
  <c r="AK367" i="3"/>
  <c r="AM367" i="3"/>
  <c r="AN367" i="3"/>
  <c r="AP367" i="3"/>
  <c r="AQ367" i="3"/>
  <c r="AS367" i="3"/>
  <c r="AT367" i="3"/>
  <c r="AV367" i="3"/>
  <c r="AW367" i="3"/>
  <c r="AY367" i="3"/>
  <c r="AZ367" i="3"/>
  <c r="BB367" i="3"/>
  <c r="BC367" i="3"/>
  <c r="BE367" i="3"/>
  <c r="BF367" i="3"/>
  <c r="BT367" i="3"/>
  <c r="BU367" i="3"/>
  <c r="BW367" i="3"/>
  <c r="BX367" i="3"/>
  <c r="C368" i="3"/>
  <c r="D368" i="3"/>
  <c r="F368" i="3"/>
  <c r="G368" i="3"/>
  <c r="I368" i="3"/>
  <c r="J368" i="3"/>
  <c r="L368" i="3"/>
  <c r="M368" i="3"/>
  <c r="O368" i="3"/>
  <c r="P368" i="3"/>
  <c r="R368" i="3"/>
  <c r="S368" i="3"/>
  <c r="U368" i="3"/>
  <c r="V368" i="3"/>
  <c r="X368" i="3"/>
  <c r="Y368" i="3"/>
  <c r="AA368" i="3"/>
  <c r="AB368" i="3"/>
  <c r="AD368" i="3"/>
  <c r="AE368" i="3"/>
  <c r="AG368" i="3"/>
  <c r="AH368" i="3"/>
  <c r="AJ368" i="3"/>
  <c r="AK368" i="3"/>
  <c r="AM368" i="3"/>
  <c r="AN368" i="3"/>
  <c r="AP368" i="3"/>
  <c r="AQ368" i="3"/>
  <c r="AS368" i="3"/>
  <c r="AT368" i="3"/>
  <c r="AV368" i="3"/>
  <c r="AW368" i="3"/>
  <c r="AY368" i="3"/>
  <c r="AZ368" i="3"/>
  <c r="BB368" i="3"/>
  <c r="BC368" i="3"/>
  <c r="BE368" i="3"/>
  <c r="BF368" i="3"/>
  <c r="BT368" i="3"/>
  <c r="BU368" i="3"/>
  <c r="BW368" i="3"/>
  <c r="BX368" i="3"/>
  <c r="C369" i="3"/>
  <c r="D369" i="3"/>
  <c r="F369" i="3"/>
  <c r="G369" i="3"/>
  <c r="I369" i="3"/>
  <c r="J369" i="3"/>
  <c r="L369" i="3"/>
  <c r="M369" i="3"/>
  <c r="O369" i="3"/>
  <c r="P369" i="3"/>
  <c r="R369" i="3"/>
  <c r="S369" i="3"/>
  <c r="U369" i="3"/>
  <c r="V369" i="3"/>
  <c r="X369" i="3"/>
  <c r="Y369" i="3"/>
  <c r="AA369" i="3"/>
  <c r="AB369" i="3"/>
  <c r="AD369" i="3"/>
  <c r="AE369" i="3"/>
  <c r="AG369" i="3"/>
  <c r="AH369" i="3"/>
  <c r="AJ369" i="3"/>
  <c r="AK369" i="3"/>
  <c r="AM369" i="3"/>
  <c r="AN369" i="3"/>
  <c r="AP369" i="3"/>
  <c r="AQ369" i="3"/>
  <c r="AS369" i="3"/>
  <c r="AT369" i="3"/>
  <c r="AV369" i="3"/>
  <c r="AW369" i="3"/>
  <c r="AY369" i="3"/>
  <c r="AZ369" i="3"/>
  <c r="BB369" i="3"/>
  <c r="BC369" i="3"/>
  <c r="BE369" i="3"/>
  <c r="BF369" i="3"/>
  <c r="BT369" i="3"/>
  <c r="BU369" i="3"/>
  <c r="BW369" i="3"/>
  <c r="BX369" i="3"/>
  <c r="C370" i="3"/>
  <c r="D370" i="3"/>
  <c r="F370" i="3"/>
  <c r="G370" i="3"/>
  <c r="I370" i="3"/>
  <c r="J370" i="3"/>
  <c r="L370" i="3"/>
  <c r="M370" i="3"/>
  <c r="O370" i="3"/>
  <c r="P370" i="3"/>
  <c r="R370" i="3"/>
  <c r="S370" i="3"/>
  <c r="U370" i="3"/>
  <c r="V370" i="3"/>
  <c r="X370" i="3"/>
  <c r="Y370" i="3"/>
  <c r="AA370" i="3"/>
  <c r="AB370" i="3"/>
  <c r="AD370" i="3"/>
  <c r="AE370" i="3"/>
  <c r="AG370" i="3"/>
  <c r="AH370" i="3"/>
  <c r="AJ370" i="3"/>
  <c r="AK370" i="3"/>
  <c r="AM370" i="3"/>
  <c r="AN370" i="3"/>
  <c r="AP370" i="3"/>
  <c r="AQ370" i="3"/>
  <c r="AS370" i="3"/>
  <c r="AT370" i="3"/>
  <c r="AV370" i="3"/>
  <c r="AW370" i="3"/>
  <c r="AY370" i="3"/>
  <c r="AZ370" i="3"/>
  <c r="BB370" i="3"/>
  <c r="BC370" i="3"/>
  <c r="BE370" i="3"/>
  <c r="BF370" i="3"/>
  <c r="BT370" i="3"/>
  <c r="BU370" i="3"/>
  <c r="BW370" i="3"/>
  <c r="BX370" i="3"/>
  <c r="C371" i="3"/>
  <c r="D371" i="3"/>
  <c r="F371" i="3"/>
  <c r="G371" i="3"/>
  <c r="I371" i="3"/>
  <c r="J371" i="3"/>
  <c r="L371" i="3"/>
  <c r="M371" i="3"/>
  <c r="O371" i="3"/>
  <c r="P371" i="3"/>
  <c r="R371" i="3"/>
  <c r="S371" i="3"/>
  <c r="U371" i="3"/>
  <c r="V371" i="3"/>
  <c r="X371" i="3"/>
  <c r="Y371" i="3"/>
  <c r="AA371" i="3"/>
  <c r="AB371" i="3"/>
  <c r="AD371" i="3"/>
  <c r="AE371" i="3"/>
  <c r="AG371" i="3"/>
  <c r="AH371" i="3"/>
  <c r="AJ371" i="3"/>
  <c r="AK371" i="3"/>
  <c r="AM371" i="3"/>
  <c r="AN371" i="3"/>
  <c r="AP371" i="3"/>
  <c r="AQ371" i="3"/>
  <c r="AS371" i="3"/>
  <c r="AT371" i="3"/>
  <c r="AV371" i="3"/>
  <c r="AW371" i="3"/>
  <c r="AY371" i="3"/>
  <c r="AZ371" i="3"/>
  <c r="BB371" i="3"/>
  <c r="BC371" i="3"/>
  <c r="BE371" i="3"/>
  <c r="BF371" i="3"/>
  <c r="BT371" i="3"/>
  <c r="BU371" i="3"/>
  <c r="BW371" i="3"/>
  <c r="BX371" i="3"/>
  <c r="C372" i="3"/>
  <c r="D372" i="3"/>
  <c r="F372" i="3"/>
  <c r="G372" i="3"/>
  <c r="I372" i="3"/>
  <c r="J372" i="3"/>
  <c r="L372" i="3"/>
  <c r="M372" i="3"/>
  <c r="O372" i="3"/>
  <c r="P372" i="3"/>
  <c r="R372" i="3"/>
  <c r="S372" i="3"/>
  <c r="U372" i="3"/>
  <c r="V372" i="3"/>
  <c r="X372" i="3"/>
  <c r="Y372" i="3"/>
  <c r="AA372" i="3"/>
  <c r="AB372" i="3"/>
  <c r="AD372" i="3"/>
  <c r="AE372" i="3"/>
  <c r="AG372" i="3"/>
  <c r="AH372" i="3"/>
  <c r="AJ372" i="3"/>
  <c r="AK372" i="3"/>
  <c r="AM372" i="3"/>
  <c r="AN372" i="3"/>
  <c r="AP372" i="3"/>
  <c r="AQ372" i="3"/>
  <c r="AS372" i="3"/>
  <c r="AT372" i="3"/>
  <c r="AV372" i="3"/>
  <c r="AW372" i="3"/>
  <c r="AY372" i="3"/>
  <c r="AZ372" i="3"/>
  <c r="BB372" i="3"/>
  <c r="BC372" i="3"/>
  <c r="BE372" i="3"/>
  <c r="BF372" i="3"/>
  <c r="BT372" i="3"/>
  <c r="BU372" i="3"/>
  <c r="BW372" i="3"/>
  <c r="BX372" i="3"/>
  <c r="C373" i="3"/>
  <c r="D373" i="3"/>
  <c r="F373" i="3"/>
  <c r="G373" i="3"/>
  <c r="I373" i="3"/>
  <c r="J373" i="3"/>
  <c r="L373" i="3"/>
  <c r="M373" i="3"/>
  <c r="O373" i="3"/>
  <c r="P373" i="3"/>
  <c r="R373" i="3"/>
  <c r="S373" i="3"/>
  <c r="U373" i="3"/>
  <c r="V373" i="3"/>
  <c r="X373" i="3"/>
  <c r="Y373" i="3"/>
  <c r="AA373" i="3"/>
  <c r="AB373" i="3"/>
  <c r="AD373" i="3"/>
  <c r="AE373" i="3"/>
  <c r="AG373" i="3"/>
  <c r="AH373" i="3"/>
  <c r="AJ373" i="3"/>
  <c r="AK373" i="3"/>
  <c r="AM373" i="3"/>
  <c r="AN373" i="3"/>
  <c r="AP373" i="3"/>
  <c r="AQ373" i="3"/>
  <c r="AS373" i="3"/>
  <c r="AT373" i="3"/>
  <c r="AV373" i="3"/>
  <c r="AW373" i="3"/>
  <c r="AY373" i="3"/>
  <c r="AZ373" i="3"/>
  <c r="BB373" i="3"/>
  <c r="BC373" i="3"/>
  <c r="BE373" i="3"/>
  <c r="BF373" i="3"/>
  <c r="BT373" i="3"/>
  <c r="BU373" i="3"/>
  <c r="BW373" i="3"/>
  <c r="BX373" i="3"/>
  <c r="C374" i="3"/>
  <c r="D374" i="3"/>
  <c r="F374" i="3"/>
  <c r="G374" i="3"/>
  <c r="I374" i="3"/>
  <c r="J374" i="3"/>
  <c r="L374" i="3"/>
  <c r="M374" i="3"/>
  <c r="O374" i="3"/>
  <c r="P374" i="3"/>
  <c r="R374" i="3"/>
  <c r="S374" i="3"/>
  <c r="U374" i="3"/>
  <c r="V374" i="3"/>
  <c r="X374" i="3"/>
  <c r="Y374" i="3"/>
  <c r="AA374" i="3"/>
  <c r="AB374" i="3"/>
  <c r="AD374" i="3"/>
  <c r="AE374" i="3"/>
  <c r="AG374" i="3"/>
  <c r="AH374" i="3"/>
  <c r="AJ374" i="3"/>
  <c r="AK374" i="3"/>
  <c r="AM374" i="3"/>
  <c r="AN374" i="3"/>
  <c r="AP374" i="3"/>
  <c r="AQ374" i="3"/>
  <c r="AS374" i="3"/>
  <c r="AT374" i="3"/>
  <c r="AV374" i="3"/>
  <c r="AW374" i="3"/>
  <c r="AY374" i="3"/>
  <c r="AZ374" i="3"/>
  <c r="BB374" i="3"/>
  <c r="BC374" i="3"/>
  <c r="BE374" i="3"/>
  <c r="BF374" i="3"/>
  <c r="BT374" i="3"/>
  <c r="BU374" i="3"/>
  <c r="BW374" i="3"/>
  <c r="BX374" i="3"/>
  <c r="C375" i="3"/>
  <c r="D375" i="3"/>
  <c r="F375" i="3"/>
  <c r="G375" i="3"/>
  <c r="I375" i="3"/>
  <c r="J375" i="3"/>
  <c r="L375" i="3"/>
  <c r="M375" i="3"/>
  <c r="O375" i="3"/>
  <c r="P375" i="3"/>
  <c r="R375" i="3"/>
  <c r="S375" i="3"/>
  <c r="U375" i="3"/>
  <c r="V375" i="3"/>
  <c r="X375" i="3"/>
  <c r="Y375" i="3"/>
  <c r="AA375" i="3"/>
  <c r="AB375" i="3"/>
  <c r="AD375" i="3"/>
  <c r="AE375" i="3"/>
  <c r="AG375" i="3"/>
  <c r="AH375" i="3"/>
  <c r="AJ375" i="3"/>
  <c r="AK375" i="3"/>
  <c r="AM375" i="3"/>
  <c r="AN375" i="3"/>
  <c r="AP375" i="3"/>
  <c r="AQ375" i="3"/>
  <c r="AS375" i="3"/>
  <c r="AT375" i="3"/>
  <c r="AV375" i="3"/>
  <c r="AW375" i="3"/>
  <c r="AY375" i="3"/>
  <c r="AZ375" i="3"/>
  <c r="BB375" i="3"/>
  <c r="BC375" i="3"/>
  <c r="BE375" i="3"/>
  <c r="BF375" i="3"/>
  <c r="BT375" i="3"/>
  <c r="BU375" i="3"/>
  <c r="BW375" i="3"/>
  <c r="BX375" i="3"/>
  <c r="C376" i="3"/>
  <c r="D376" i="3"/>
  <c r="F376" i="3"/>
  <c r="G376" i="3"/>
  <c r="I376" i="3"/>
  <c r="J376" i="3"/>
  <c r="L376" i="3"/>
  <c r="M376" i="3"/>
  <c r="O376" i="3"/>
  <c r="P376" i="3"/>
  <c r="R376" i="3"/>
  <c r="S376" i="3"/>
  <c r="U376" i="3"/>
  <c r="V376" i="3"/>
  <c r="X376" i="3"/>
  <c r="Y376" i="3"/>
  <c r="AA376" i="3"/>
  <c r="AB376" i="3"/>
  <c r="AD376" i="3"/>
  <c r="AE376" i="3"/>
  <c r="AG376" i="3"/>
  <c r="AH376" i="3"/>
  <c r="AJ376" i="3"/>
  <c r="AK376" i="3"/>
  <c r="AM376" i="3"/>
  <c r="AN376" i="3"/>
  <c r="AP376" i="3"/>
  <c r="AQ376" i="3"/>
  <c r="AS376" i="3"/>
  <c r="AT376" i="3"/>
  <c r="AV376" i="3"/>
  <c r="AW376" i="3"/>
  <c r="AY376" i="3"/>
  <c r="AZ376" i="3"/>
  <c r="BB376" i="3"/>
  <c r="BC376" i="3"/>
  <c r="BE376" i="3"/>
  <c r="BF376" i="3"/>
  <c r="BT376" i="3"/>
  <c r="BU376" i="3"/>
  <c r="BW376" i="3"/>
  <c r="BX376" i="3"/>
  <c r="C377" i="3"/>
  <c r="D377" i="3"/>
  <c r="F377" i="3"/>
  <c r="G377" i="3"/>
  <c r="I377" i="3"/>
  <c r="J377" i="3"/>
  <c r="L377" i="3"/>
  <c r="M377" i="3"/>
  <c r="O377" i="3"/>
  <c r="P377" i="3"/>
  <c r="R377" i="3"/>
  <c r="S377" i="3"/>
  <c r="U377" i="3"/>
  <c r="V377" i="3"/>
  <c r="X377" i="3"/>
  <c r="Y377" i="3"/>
  <c r="AA377" i="3"/>
  <c r="AB377" i="3"/>
  <c r="AD377" i="3"/>
  <c r="AE377" i="3"/>
  <c r="AG377" i="3"/>
  <c r="AH377" i="3"/>
  <c r="AJ377" i="3"/>
  <c r="AK377" i="3"/>
  <c r="AM377" i="3"/>
  <c r="AN377" i="3"/>
  <c r="AP377" i="3"/>
  <c r="AQ377" i="3"/>
  <c r="AS377" i="3"/>
  <c r="AT377" i="3"/>
  <c r="AV377" i="3"/>
  <c r="AW377" i="3"/>
  <c r="AY377" i="3"/>
  <c r="AZ377" i="3"/>
  <c r="BB377" i="3"/>
  <c r="BC377" i="3"/>
  <c r="BE377" i="3"/>
  <c r="BF377" i="3"/>
  <c r="BT377" i="3"/>
  <c r="BU377" i="3"/>
  <c r="BW377" i="3"/>
  <c r="BX377" i="3"/>
  <c r="C378" i="3"/>
  <c r="D378" i="3"/>
  <c r="F378" i="3"/>
  <c r="G378" i="3"/>
  <c r="I378" i="3"/>
  <c r="J378" i="3"/>
  <c r="L378" i="3"/>
  <c r="M378" i="3"/>
  <c r="O378" i="3"/>
  <c r="P378" i="3"/>
  <c r="R378" i="3"/>
  <c r="S378" i="3"/>
  <c r="U378" i="3"/>
  <c r="V378" i="3"/>
  <c r="X378" i="3"/>
  <c r="Y378" i="3"/>
  <c r="AA378" i="3"/>
  <c r="AB378" i="3"/>
  <c r="AD378" i="3"/>
  <c r="AE378" i="3"/>
  <c r="AG378" i="3"/>
  <c r="AH378" i="3"/>
  <c r="AJ378" i="3"/>
  <c r="AK378" i="3"/>
  <c r="AM378" i="3"/>
  <c r="AN378" i="3"/>
  <c r="AP378" i="3"/>
  <c r="AQ378" i="3"/>
  <c r="AS378" i="3"/>
  <c r="AT378" i="3"/>
  <c r="AV378" i="3"/>
  <c r="AW378" i="3"/>
  <c r="AY378" i="3"/>
  <c r="AZ378" i="3"/>
  <c r="BB378" i="3"/>
  <c r="BC378" i="3"/>
  <c r="BE378" i="3"/>
  <c r="BF378" i="3"/>
  <c r="BT378" i="3"/>
  <c r="BU378" i="3"/>
  <c r="BW378" i="3"/>
  <c r="BX378" i="3"/>
  <c r="C379" i="3"/>
  <c r="D379" i="3"/>
  <c r="F379" i="3"/>
  <c r="G379" i="3"/>
  <c r="I379" i="3"/>
  <c r="J379" i="3"/>
  <c r="L379" i="3"/>
  <c r="M379" i="3"/>
  <c r="O379" i="3"/>
  <c r="P379" i="3"/>
  <c r="R379" i="3"/>
  <c r="S379" i="3"/>
  <c r="U379" i="3"/>
  <c r="V379" i="3"/>
  <c r="X379" i="3"/>
  <c r="Y379" i="3"/>
  <c r="AA379" i="3"/>
  <c r="AB379" i="3"/>
  <c r="AD379" i="3"/>
  <c r="AE379" i="3"/>
  <c r="AG379" i="3"/>
  <c r="AH379" i="3"/>
  <c r="AJ379" i="3"/>
  <c r="AK379" i="3"/>
  <c r="AM379" i="3"/>
  <c r="AN379" i="3"/>
  <c r="AP379" i="3"/>
  <c r="AQ379" i="3"/>
  <c r="AS379" i="3"/>
  <c r="AT379" i="3"/>
  <c r="AV379" i="3"/>
  <c r="AW379" i="3"/>
  <c r="AY379" i="3"/>
  <c r="AZ379" i="3"/>
  <c r="BB379" i="3"/>
  <c r="BC379" i="3"/>
  <c r="BE379" i="3"/>
  <c r="BF379" i="3"/>
  <c r="BT379" i="3"/>
  <c r="BU379" i="3"/>
  <c r="BW379" i="3"/>
  <c r="BX379" i="3"/>
  <c r="C380" i="3"/>
  <c r="D380" i="3"/>
  <c r="F380" i="3"/>
  <c r="G380" i="3"/>
  <c r="I380" i="3"/>
  <c r="J380" i="3"/>
  <c r="L380" i="3"/>
  <c r="M380" i="3"/>
  <c r="O380" i="3"/>
  <c r="P380" i="3"/>
  <c r="R380" i="3"/>
  <c r="S380" i="3"/>
  <c r="U380" i="3"/>
  <c r="V380" i="3"/>
  <c r="X380" i="3"/>
  <c r="Y380" i="3"/>
  <c r="AA380" i="3"/>
  <c r="AB380" i="3"/>
  <c r="AD380" i="3"/>
  <c r="AE380" i="3"/>
  <c r="AG380" i="3"/>
  <c r="AH380" i="3"/>
  <c r="AJ380" i="3"/>
  <c r="AK380" i="3"/>
  <c r="AM380" i="3"/>
  <c r="AN380" i="3"/>
  <c r="AP380" i="3"/>
  <c r="AQ380" i="3"/>
  <c r="AS380" i="3"/>
  <c r="AT380" i="3"/>
  <c r="AV380" i="3"/>
  <c r="AW380" i="3"/>
  <c r="AY380" i="3"/>
  <c r="AZ380" i="3"/>
  <c r="BB380" i="3"/>
  <c r="BC380" i="3"/>
  <c r="BE380" i="3"/>
  <c r="BF380" i="3"/>
  <c r="BT380" i="3"/>
  <c r="BU380" i="3"/>
  <c r="BW380" i="3"/>
  <c r="BX380" i="3"/>
  <c r="C381" i="3"/>
  <c r="D381" i="3"/>
  <c r="F381" i="3"/>
  <c r="G381" i="3"/>
  <c r="I381" i="3"/>
  <c r="J381" i="3"/>
  <c r="L381" i="3"/>
  <c r="M381" i="3"/>
  <c r="O381" i="3"/>
  <c r="P381" i="3"/>
  <c r="R381" i="3"/>
  <c r="S381" i="3"/>
  <c r="U381" i="3"/>
  <c r="V381" i="3"/>
  <c r="X381" i="3"/>
  <c r="Y381" i="3"/>
  <c r="AA381" i="3"/>
  <c r="AB381" i="3"/>
  <c r="AD381" i="3"/>
  <c r="AE381" i="3"/>
  <c r="AG381" i="3"/>
  <c r="AH381" i="3"/>
  <c r="AJ381" i="3"/>
  <c r="AK381" i="3"/>
  <c r="AM381" i="3"/>
  <c r="AN381" i="3"/>
  <c r="AP381" i="3"/>
  <c r="AQ381" i="3"/>
  <c r="AS381" i="3"/>
  <c r="AT381" i="3"/>
  <c r="AV381" i="3"/>
  <c r="AW381" i="3"/>
  <c r="AY381" i="3"/>
  <c r="AZ381" i="3"/>
  <c r="BB381" i="3"/>
  <c r="BC381" i="3"/>
  <c r="BE381" i="3"/>
  <c r="BF381" i="3"/>
  <c r="BT381" i="3"/>
  <c r="BU381" i="3"/>
  <c r="BW381" i="3"/>
  <c r="BX381" i="3"/>
  <c r="C382" i="3"/>
  <c r="D382" i="3"/>
  <c r="F382" i="3"/>
  <c r="G382" i="3"/>
  <c r="I382" i="3"/>
  <c r="J382" i="3"/>
  <c r="L382" i="3"/>
  <c r="M382" i="3"/>
  <c r="O382" i="3"/>
  <c r="P382" i="3"/>
  <c r="R382" i="3"/>
  <c r="S382" i="3"/>
  <c r="U382" i="3"/>
  <c r="V382" i="3"/>
  <c r="X382" i="3"/>
  <c r="Y382" i="3"/>
  <c r="AA382" i="3"/>
  <c r="AB382" i="3"/>
  <c r="AD382" i="3"/>
  <c r="AE382" i="3"/>
  <c r="AG382" i="3"/>
  <c r="AH382" i="3"/>
  <c r="AJ382" i="3"/>
  <c r="AK382" i="3"/>
  <c r="AM382" i="3"/>
  <c r="AN382" i="3"/>
  <c r="AP382" i="3"/>
  <c r="AQ382" i="3"/>
  <c r="AS382" i="3"/>
  <c r="AT382" i="3"/>
  <c r="AV382" i="3"/>
  <c r="AW382" i="3"/>
  <c r="AY382" i="3"/>
  <c r="AZ382" i="3"/>
  <c r="BB382" i="3"/>
  <c r="BC382" i="3"/>
  <c r="BE382" i="3"/>
  <c r="BF382" i="3"/>
  <c r="BT382" i="3"/>
  <c r="BU382" i="3"/>
  <c r="BW382" i="3"/>
  <c r="BX382" i="3"/>
  <c r="C383" i="3"/>
  <c r="D383" i="3"/>
  <c r="F383" i="3"/>
  <c r="G383" i="3"/>
  <c r="I383" i="3"/>
  <c r="J383" i="3"/>
  <c r="L383" i="3"/>
  <c r="M383" i="3"/>
  <c r="O383" i="3"/>
  <c r="P383" i="3"/>
  <c r="R383" i="3"/>
  <c r="S383" i="3"/>
  <c r="U383" i="3"/>
  <c r="V383" i="3"/>
  <c r="X383" i="3"/>
  <c r="Y383" i="3"/>
  <c r="AA383" i="3"/>
  <c r="AB383" i="3"/>
  <c r="AD383" i="3"/>
  <c r="AE383" i="3"/>
  <c r="AG383" i="3"/>
  <c r="AH383" i="3"/>
  <c r="AJ383" i="3"/>
  <c r="AK383" i="3"/>
  <c r="AM383" i="3"/>
  <c r="AN383" i="3"/>
  <c r="AP383" i="3"/>
  <c r="AQ383" i="3"/>
  <c r="AS383" i="3"/>
  <c r="AT383" i="3"/>
  <c r="AV383" i="3"/>
  <c r="AW383" i="3"/>
  <c r="AY383" i="3"/>
  <c r="AZ383" i="3"/>
  <c r="BB383" i="3"/>
  <c r="BC383" i="3"/>
  <c r="BE383" i="3"/>
  <c r="BF383" i="3"/>
  <c r="BT383" i="3"/>
  <c r="BU383" i="3"/>
  <c r="BW383" i="3"/>
  <c r="BX383" i="3"/>
  <c r="C384" i="3"/>
  <c r="D384" i="3"/>
  <c r="F384" i="3"/>
  <c r="G384" i="3"/>
  <c r="I384" i="3"/>
  <c r="J384" i="3"/>
  <c r="L384" i="3"/>
  <c r="M384" i="3"/>
  <c r="O384" i="3"/>
  <c r="P384" i="3"/>
  <c r="R384" i="3"/>
  <c r="S384" i="3"/>
  <c r="U384" i="3"/>
  <c r="V384" i="3"/>
  <c r="X384" i="3"/>
  <c r="Y384" i="3"/>
  <c r="AA384" i="3"/>
  <c r="AB384" i="3"/>
  <c r="AD384" i="3"/>
  <c r="AE384" i="3"/>
  <c r="AG384" i="3"/>
  <c r="AH384" i="3"/>
  <c r="AJ384" i="3"/>
  <c r="AK384" i="3"/>
  <c r="AM384" i="3"/>
  <c r="AN384" i="3"/>
  <c r="AP384" i="3"/>
  <c r="AQ384" i="3"/>
  <c r="AS384" i="3"/>
  <c r="AT384" i="3"/>
  <c r="AV384" i="3"/>
  <c r="AW384" i="3"/>
  <c r="AY384" i="3"/>
  <c r="AZ384" i="3"/>
  <c r="BB384" i="3"/>
  <c r="BC384" i="3"/>
  <c r="BE384" i="3"/>
  <c r="BF384" i="3"/>
  <c r="BT384" i="3"/>
  <c r="BU384" i="3"/>
  <c r="BW384" i="3"/>
  <c r="BX384" i="3"/>
  <c r="C385" i="3"/>
  <c r="D385" i="3"/>
  <c r="F385" i="3"/>
  <c r="G385" i="3"/>
  <c r="I385" i="3"/>
  <c r="J385" i="3"/>
  <c r="L385" i="3"/>
  <c r="M385" i="3"/>
  <c r="O385" i="3"/>
  <c r="P385" i="3"/>
  <c r="R385" i="3"/>
  <c r="S385" i="3"/>
  <c r="U385" i="3"/>
  <c r="V385" i="3"/>
  <c r="X385" i="3"/>
  <c r="Y385" i="3"/>
  <c r="AA385" i="3"/>
  <c r="AB385" i="3"/>
  <c r="AD385" i="3"/>
  <c r="AE385" i="3"/>
  <c r="AG385" i="3"/>
  <c r="AH385" i="3"/>
  <c r="AJ385" i="3"/>
  <c r="AK385" i="3"/>
  <c r="AM385" i="3"/>
  <c r="AN385" i="3"/>
  <c r="AP385" i="3"/>
  <c r="AQ385" i="3"/>
  <c r="AS385" i="3"/>
  <c r="AT385" i="3"/>
  <c r="AV385" i="3"/>
  <c r="AW385" i="3"/>
  <c r="AY385" i="3"/>
  <c r="AZ385" i="3"/>
  <c r="BB385" i="3"/>
  <c r="BC385" i="3"/>
  <c r="BE385" i="3"/>
  <c r="BF385" i="3"/>
  <c r="BT385" i="3"/>
  <c r="BU385" i="3"/>
  <c r="BW385" i="3"/>
  <c r="BX385" i="3"/>
  <c r="C386" i="3"/>
  <c r="D386" i="3"/>
  <c r="F386" i="3"/>
  <c r="G386" i="3"/>
  <c r="I386" i="3"/>
  <c r="J386" i="3"/>
  <c r="L386" i="3"/>
  <c r="M386" i="3"/>
  <c r="O386" i="3"/>
  <c r="P386" i="3"/>
  <c r="R386" i="3"/>
  <c r="S386" i="3"/>
  <c r="U386" i="3"/>
  <c r="V386" i="3"/>
  <c r="X386" i="3"/>
  <c r="Y386" i="3"/>
  <c r="AA386" i="3"/>
  <c r="AB386" i="3"/>
  <c r="AD386" i="3"/>
  <c r="AE386" i="3"/>
  <c r="AG386" i="3"/>
  <c r="AH386" i="3"/>
  <c r="AJ386" i="3"/>
  <c r="AK386" i="3"/>
  <c r="AM386" i="3"/>
  <c r="AN386" i="3"/>
  <c r="AP386" i="3"/>
  <c r="AQ386" i="3"/>
  <c r="AS386" i="3"/>
  <c r="AT386" i="3"/>
  <c r="AV386" i="3"/>
  <c r="AW386" i="3"/>
  <c r="AY386" i="3"/>
  <c r="AZ386" i="3"/>
  <c r="BB386" i="3"/>
  <c r="BC386" i="3"/>
  <c r="BE386" i="3"/>
  <c r="BF386" i="3"/>
  <c r="BT386" i="3"/>
  <c r="BU386" i="3"/>
  <c r="BW386" i="3"/>
  <c r="BX386" i="3"/>
  <c r="C387" i="3"/>
  <c r="D387" i="3"/>
  <c r="F387" i="3"/>
  <c r="G387" i="3"/>
  <c r="I387" i="3"/>
  <c r="J387" i="3"/>
  <c r="L387" i="3"/>
  <c r="M387" i="3"/>
  <c r="O387" i="3"/>
  <c r="P387" i="3"/>
  <c r="R387" i="3"/>
  <c r="S387" i="3"/>
  <c r="U387" i="3"/>
  <c r="V387" i="3"/>
  <c r="X387" i="3"/>
  <c r="Y387" i="3"/>
  <c r="AA387" i="3"/>
  <c r="AB387" i="3"/>
  <c r="AD387" i="3"/>
  <c r="AE387" i="3"/>
  <c r="AG387" i="3"/>
  <c r="AH387" i="3"/>
  <c r="AJ387" i="3"/>
  <c r="AK387" i="3"/>
  <c r="AM387" i="3"/>
  <c r="AN387" i="3"/>
  <c r="AP387" i="3"/>
  <c r="AQ387" i="3"/>
  <c r="AS387" i="3"/>
  <c r="AT387" i="3"/>
  <c r="AV387" i="3"/>
  <c r="AW387" i="3"/>
  <c r="AY387" i="3"/>
  <c r="AZ387" i="3"/>
  <c r="BB387" i="3"/>
  <c r="BC387" i="3"/>
  <c r="BE387" i="3"/>
  <c r="BF387" i="3"/>
  <c r="BT387" i="3"/>
  <c r="BU387" i="3"/>
  <c r="BW387" i="3"/>
  <c r="BX387" i="3"/>
  <c r="C388" i="3"/>
  <c r="D388" i="3"/>
  <c r="F388" i="3"/>
  <c r="G388" i="3"/>
  <c r="I388" i="3"/>
  <c r="J388" i="3"/>
  <c r="L388" i="3"/>
  <c r="M388" i="3"/>
  <c r="O388" i="3"/>
  <c r="P388" i="3"/>
  <c r="R388" i="3"/>
  <c r="S388" i="3"/>
  <c r="U388" i="3"/>
  <c r="V388" i="3"/>
  <c r="X388" i="3"/>
  <c r="Y388" i="3"/>
  <c r="AA388" i="3"/>
  <c r="AB388" i="3"/>
  <c r="AD388" i="3"/>
  <c r="AE388" i="3"/>
  <c r="AG388" i="3"/>
  <c r="AH388" i="3"/>
  <c r="AJ388" i="3"/>
  <c r="AK388" i="3"/>
  <c r="AM388" i="3"/>
  <c r="AN388" i="3"/>
  <c r="AP388" i="3"/>
  <c r="AQ388" i="3"/>
  <c r="AS388" i="3"/>
  <c r="AT388" i="3"/>
  <c r="AV388" i="3"/>
  <c r="AW388" i="3"/>
  <c r="AY388" i="3"/>
  <c r="AZ388" i="3"/>
  <c r="BB388" i="3"/>
  <c r="BC388" i="3"/>
  <c r="BE388" i="3"/>
  <c r="BF388" i="3"/>
  <c r="BT388" i="3"/>
  <c r="BU388" i="3"/>
  <c r="BW388" i="3"/>
  <c r="BX388" i="3"/>
  <c r="C389" i="3"/>
  <c r="D389" i="3"/>
  <c r="F389" i="3"/>
  <c r="G389" i="3"/>
  <c r="I389" i="3"/>
  <c r="J389" i="3"/>
  <c r="L389" i="3"/>
  <c r="M389" i="3"/>
  <c r="O389" i="3"/>
  <c r="P389" i="3"/>
  <c r="R389" i="3"/>
  <c r="S389" i="3"/>
  <c r="U389" i="3"/>
  <c r="V389" i="3"/>
  <c r="X389" i="3"/>
  <c r="Y389" i="3"/>
  <c r="AA389" i="3"/>
  <c r="AB389" i="3"/>
  <c r="AD389" i="3"/>
  <c r="AE389" i="3"/>
  <c r="AG389" i="3"/>
  <c r="AH389" i="3"/>
  <c r="AJ389" i="3"/>
  <c r="AK389" i="3"/>
  <c r="AM389" i="3"/>
  <c r="AN389" i="3"/>
  <c r="AP389" i="3"/>
  <c r="AQ389" i="3"/>
  <c r="AS389" i="3"/>
  <c r="AT389" i="3"/>
  <c r="AV389" i="3"/>
  <c r="AW389" i="3"/>
  <c r="AY389" i="3"/>
  <c r="AZ389" i="3"/>
  <c r="BB389" i="3"/>
  <c r="BC389" i="3"/>
  <c r="BE389" i="3"/>
  <c r="BF389" i="3"/>
  <c r="BT389" i="3"/>
  <c r="BU389" i="3"/>
  <c r="BW389" i="3"/>
  <c r="BX389" i="3"/>
  <c r="C390" i="3"/>
  <c r="D390" i="3"/>
  <c r="F390" i="3"/>
  <c r="G390" i="3"/>
  <c r="I390" i="3"/>
  <c r="J390" i="3"/>
  <c r="L390" i="3"/>
  <c r="M390" i="3"/>
  <c r="O390" i="3"/>
  <c r="P390" i="3"/>
  <c r="R390" i="3"/>
  <c r="S390" i="3"/>
  <c r="U390" i="3"/>
  <c r="V390" i="3"/>
  <c r="X390" i="3"/>
  <c r="Y390" i="3"/>
  <c r="AA390" i="3"/>
  <c r="AB390" i="3"/>
  <c r="AD390" i="3"/>
  <c r="AE390" i="3"/>
  <c r="AG390" i="3"/>
  <c r="AH390" i="3"/>
  <c r="AJ390" i="3"/>
  <c r="AK390" i="3"/>
  <c r="AM390" i="3"/>
  <c r="AN390" i="3"/>
  <c r="AP390" i="3"/>
  <c r="AQ390" i="3"/>
  <c r="AS390" i="3"/>
  <c r="AT390" i="3"/>
  <c r="AV390" i="3"/>
  <c r="AW390" i="3"/>
  <c r="AY390" i="3"/>
  <c r="AZ390" i="3"/>
  <c r="BB390" i="3"/>
  <c r="BC390" i="3"/>
  <c r="BE390" i="3"/>
  <c r="BF390" i="3"/>
  <c r="BT390" i="3"/>
  <c r="BU390" i="3"/>
  <c r="BW390" i="3"/>
  <c r="BX390" i="3"/>
  <c r="C391" i="3"/>
  <c r="D391" i="3"/>
  <c r="F391" i="3"/>
  <c r="G391" i="3"/>
  <c r="I391" i="3"/>
  <c r="J391" i="3"/>
  <c r="L391" i="3"/>
  <c r="M391" i="3"/>
  <c r="O391" i="3"/>
  <c r="P391" i="3"/>
  <c r="R391" i="3"/>
  <c r="S391" i="3"/>
  <c r="U391" i="3"/>
  <c r="V391" i="3"/>
  <c r="X391" i="3"/>
  <c r="Y391" i="3"/>
  <c r="AA391" i="3"/>
  <c r="AB391" i="3"/>
  <c r="AD391" i="3"/>
  <c r="AE391" i="3"/>
  <c r="AG391" i="3"/>
  <c r="AH391" i="3"/>
  <c r="AJ391" i="3"/>
  <c r="AK391" i="3"/>
  <c r="AM391" i="3"/>
  <c r="AN391" i="3"/>
  <c r="AP391" i="3"/>
  <c r="AQ391" i="3"/>
  <c r="AS391" i="3"/>
  <c r="AT391" i="3"/>
  <c r="AV391" i="3"/>
  <c r="AW391" i="3"/>
  <c r="AY391" i="3"/>
  <c r="AZ391" i="3"/>
  <c r="BB391" i="3"/>
  <c r="BC391" i="3"/>
  <c r="BE391" i="3"/>
  <c r="BF391" i="3"/>
  <c r="BT391" i="3"/>
  <c r="BU391" i="3"/>
  <c r="BW391" i="3"/>
  <c r="BX391" i="3"/>
  <c r="C392" i="3"/>
  <c r="D392" i="3"/>
  <c r="F392" i="3"/>
  <c r="G392" i="3"/>
  <c r="I392" i="3"/>
  <c r="J392" i="3"/>
  <c r="L392" i="3"/>
  <c r="M392" i="3"/>
  <c r="O392" i="3"/>
  <c r="P392" i="3"/>
  <c r="R392" i="3"/>
  <c r="S392" i="3"/>
  <c r="U392" i="3"/>
  <c r="V392" i="3"/>
  <c r="X392" i="3"/>
  <c r="Y392" i="3"/>
  <c r="AA392" i="3"/>
  <c r="AB392" i="3"/>
  <c r="AD392" i="3"/>
  <c r="AE392" i="3"/>
  <c r="AG392" i="3"/>
  <c r="AH392" i="3"/>
  <c r="AJ392" i="3"/>
  <c r="AK392" i="3"/>
  <c r="AM392" i="3"/>
  <c r="AN392" i="3"/>
  <c r="AP392" i="3"/>
  <c r="AQ392" i="3"/>
  <c r="AS392" i="3"/>
  <c r="AT392" i="3"/>
  <c r="AV392" i="3"/>
  <c r="AW392" i="3"/>
  <c r="AY392" i="3"/>
  <c r="AZ392" i="3"/>
  <c r="BB392" i="3"/>
  <c r="BC392" i="3"/>
  <c r="BE392" i="3"/>
  <c r="BF392" i="3"/>
  <c r="BT392" i="3"/>
  <c r="BU392" i="3"/>
  <c r="BW392" i="3"/>
  <c r="BX392" i="3"/>
  <c r="C393" i="3"/>
  <c r="D393" i="3"/>
  <c r="F393" i="3"/>
  <c r="G393" i="3"/>
  <c r="I393" i="3"/>
  <c r="J393" i="3"/>
  <c r="L393" i="3"/>
  <c r="M393" i="3"/>
  <c r="O393" i="3"/>
  <c r="P393" i="3"/>
  <c r="R393" i="3"/>
  <c r="S393" i="3"/>
  <c r="U393" i="3"/>
  <c r="V393" i="3"/>
  <c r="X393" i="3"/>
  <c r="Y393" i="3"/>
  <c r="AA393" i="3"/>
  <c r="AB393" i="3"/>
  <c r="AD393" i="3"/>
  <c r="AE393" i="3"/>
  <c r="AG393" i="3"/>
  <c r="AH393" i="3"/>
  <c r="AJ393" i="3"/>
  <c r="AK393" i="3"/>
  <c r="AM393" i="3"/>
  <c r="AN393" i="3"/>
  <c r="AP393" i="3"/>
  <c r="AQ393" i="3"/>
  <c r="AS393" i="3"/>
  <c r="AT393" i="3"/>
  <c r="AV393" i="3"/>
  <c r="AW393" i="3"/>
  <c r="AY393" i="3"/>
  <c r="AZ393" i="3"/>
  <c r="BB393" i="3"/>
  <c r="BC393" i="3"/>
  <c r="BE393" i="3"/>
  <c r="BF393" i="3"/>
  <c r="BT393" i="3"/>
  <c r="BU393" i="3"/>
  <c r="BW393" i="3"/>
  <c r="BX393" i="3"/>
  <c r="C394" i="3"/>
  <c r="D394" i="3"/>
  <c r="F394" i="3"/>
  <c r="G394" i="3"/>
  <c r="I394" i="3"/>
  <c r="J394" i="3"/>
  <c r="L394" i="3"/>
  <c r="M394" i="3"/>
  <c r="O394" i="3"/>
  <c r="P394" i="3"/>
  <c r="R394" i="3"/>
  <c r="S394" i="3"/>
  <c r="U394" i="3"/>
  <c r="V394" i="3"/>
  <c r="X394" i="3"/>
  <c r="Y394" i="3"/>
  <c r="AA394" i="3"/>
  <c r="AB394" i="3"/>
  <c r="AD394" i="3"/>
  <c r="AE394" i="3"/>
  <c r="AG394" i="3"/>
  <c r="AH394" i="3"/>
  <c r="AJ394" i="3"/>
  <c r="AK394" i="3"/>
  <c r="AM394" i="3"/>
  <c r="AN394" i="3"/>
  <c r="AP394" i="3"/>
  <c r="AQ394" i="3"/>
  <c r="AS394" i="3"/>
  <c r="AT394" i="3"/>
  <c r="AV394" i="3"/>
  <c r="AW394" i="3"/>
  <c r="AY394" i="3"/>
  <c r="AZ394" i="3"/>
  <c r="BB394" i="3"/>
  <c r="BC394" i="3"/>
  <c r="BE394" i="3"/>
  <c r="BF394" i="3"/>
  <c r="BT394" i="3"/>
  <c r="BU394" i="3"/>
  <c r="BW394" i="3"/>
  <c r="BX394" i="3"/>
  <c r="C395" i="3"/>
  <c r="D395" i="3"/>
  <c r="F395" i="3"/>
  <c r="G395" i="3"/>
  <c r="I395" i="3"/>
  <c r="J395" i="3"/>
  <c r="L395" i="3"/>
  <c r="M395" i="3"/>
  <c r="O395" i="3"/>
  <c r="P395" i="3"/>
  <c r="R395" i="3"/>
  <c r="S395" i="3"/>
  <c r="U395" i="3"/>
  <c r="V395" i="3"/>
  <c r="X395" i="3"/>
  <c r="Y395" i="3"/>
  <c r="AA395" i="3"/>
  <c r="AB395" i="3"/>
  <c r="AD395" i="3"/>
  <c r="AE395" i="3"/>
  <c r="AG395" i="3"/>
  <c r="AH395" i="3"/>
  <c r="AJ395" i="3"/>
  <c r="AK395" i="3"/>
  <c r="AM395" i="3"/>
  <c r="AN395" i="3"/>
  <c r="AP395" i="3"/>
  <c r="AQ395" i="3"/>
  <c r="AS395" i="3"/>
  <c r="AT395" i="3"/>
  <c r="AV395" i="3"/>
  <c r="AW395" i="3"/>
  <c r="AY395" i="3"/>
  <c r="AZ395" i="3"/>
  <c r="BB395" i="3"/>
  <c r="BC395" i="3"/>
  <c r="BE395" i="3"/>
  <c r="BF395" i="3"/>
  <c r="BT395" i="3"/>
  <c r="BU395" i="3"/>
  <c r="BW395" i="3"/>
  <c r="BX395" i="3"/>
  <c r="C396" i="3"/>
  <c r="D396" i="3"/>
  <c r="F396" i="3"/>
  <c r="G396" i="3"/>
  <c r="I396" i="3"/>
  <c r="J396" i="3"/>
  <c r="L396" i="3"/>
  <c r="M396" i="3"/>
  <c r="O396" i="3"/>
  <c r="P396" i="3"/>
  <c r="R396" i="3"/>
  <c r="S396" i="3"/>
  <c r="U396" i="3"/>
  <c r="V396" i="3"/>
  <c r="X396" i="3"/>
  <c r="Y396" i="3"/>
  <c r="AA396" i="3"/>
  <c r="AB396" i="3"/>
  <c r="AD396" i="3"/>
  <c r="AE396" i="3"/>
  <c r="AG396" i="3"/>
  <c r="AH396" i="3"/>
  <c r="AJ396" i="3"/>
  <c r="AK396" i="3"/>
  <c r="AM396" i="3"/>
  <c r="AN396" i="3"/>
  <c r="AP396" i="3"/>
  <c r="AQ396" i="3"/>
  <c r="AS396" i="3"/>
  <c r="AT396" i="3"/>
  <c r="AV396" i="3"/>
  <c r="AW396" i="3"/>
  <c r="AY396" i="3"/>
  <c r="AZ396" i="3"/>
  <c r="BB396" i="3"/>
  <c r="BC396" i="3"/>
  <c r="BE396" i="3"/>
  <c r="BF396" i="3"/>
  <c r="BT396" i="3"/>
  <c r="BU396" i="3"/>
  <c r="BW396" i="3"/>
  <c r="BX396" i="3"/>
  <c r="C397" i="3"/>
  <c r="D397" i="3"/>
  <c r="F397" i="3"/>
  <c r="G397" i="3"/>
  <c r="I397" i="3"/>
  <c r="J397" i="3"/>
  <c r="L397" i="3"/>
  <c r="M397" i="3"/>
  <c r="O397" i="3"/>
  <c r="P397" i="3"/>
  <c r="R397" i="3"/>
  <c r="S397" i="3"/>
  <c r="U397" i="3"/>
  <c r="V397" i="3"/>
  <c r="X397" i="3"/>
  <c r="Y397" i="3"/>
  <c r="AA397" i="3"/>
  <c r="AB397" i="3"/>
  <c r="AD397" i="3"/>
  <c r="AE397" i="3"/>
  <c r="AG397" i="3"/>
  <c r="AH397" i="3"/>
  <c r="AJ397" i="3"/>
  <c r="AK397" i="3"/>
  <c r="AM397" i="3"/>
  <c r="AN397" i="3"/>
  <c r="AP397" i="3"/>
  <c r="AQ397" i="3"/>
  <c r="AS397" i="3"/>
  <c r="AT397" i="3"/>
  <c r="AV397" i="3"/>
  <c r="AW397" i="3"/>
  <c r="AY397" i="3"/>
  <c r="AZ397" i="3"/>
  <c r="BB397" i="3"/>
  <c r="BC397" i="3"/>
  <c r="BE397" i="3"/>
  <c r="BF397" i="3"/>
  <c r="BT397" i="3"/>
  <c r="BU397" i="3"/>
  <c r="BW397" i="3"/>
  <c r="BX397" i="3"/>
  <c r="C398" i="3"/>
  <c r="D398" i="3"/>
  <c r="F398" i="3"/>
  <c r="G398" i="3"/>
  <c r="I398" i="3"/>
  <c r="J398" i="3"/>
  <c r="L398" i="3"/>
  <c r="M398" i="3"/>
  <c r="O398" i="3"/>
  <c r="P398" i="3"/>
  <c r="R398" i="3"/>
  <c r="S398" i="3"/>
  <c r="U398" i="3"/>
  <c r="V398" i="3"/>
  <c r="X398" i="3"/>
  <c r="Y398" i="3"/>
  <c r="AA398" i="3"/>
  <c r="AB398" i="3"/>
  <c r="AD398" i="3"/>
  <c r="AE398" i="3"/>
  <c r="AG398" i="3"/>
  <c r="AH398" i="3"/>
  <c r="AJ398" i="3"/>
  <c r="AK398" i="3"/>
  <c r="AM398" i="3"/>
  <c r="AN398" i="3"/>
  <c r="AP398" i="3"/>
  <c r="AQ398" i="3"/>
  <c r="AS398" i="3"/>
  <c r="AT398" i="3"/>
  <c r="AV398" i="3"/>
  <c r="AW398" i="3"/>
  <c r="AY398" i="3"/>
  <c r="AZ398" i="3"/>
  <c r="BB398" i="3"/>
  <c r="BC398" i="3"/>
  <c r="BE398" i="3"/>
  <c r="BF398" i="3"/>
  <c r="BT398" i="3"/>
  <c r="BU398" i="3"/>
  <c r="BW398" i="3"/>
  <c r="BX398" i="3"/>
  <c r="C399" i="3"/>
  <c r="D399" i="3"/>
  <c r="F399" i="3"/>
  <c r="G399" i="3"/>
  <c r="I399" i="3"/>
  <c r="J399" i="3"/>
  <c r="L399" i="3"/>
  <c r="M399" i="3"/>
  <c r="O399" i="3"/>
  <c r="P399" i="3"/>
  <c r="R399" i="3"/>
  <c r="S399" i="3"/>
  <c r="U399" i="3"/>
  <c r="V399" i="3"/>
  <c r="X399" i="3"/>
  <c r="Y399" i="3"/>
  <c r="AA399" i="3"/>
  <c r="AB399" i="3"/>
  <c r="AD399" i="3"/>
  <c r="AE399" i="3"/>
  <c r="AG399" i="3"/>
  <c r="AH399" i="3"/>
  <c r="AJ399" i="3"/>
  <c r="AK399" i="3"/>
  <c r="AM399" i="3"/>
  <c r="AN399" i="3"/>
  <c r="AP399" i="3"/>
  <c r="AQ399" i="3"/>
  <c r="AS399" i="3"/>
  <c r="AT399" i="3"/>
  <c r="AV399" i="3"/>
  <c r="AW399" i="3"/>
  <c r="AY399" i="3"/>
  <c r="AZ399" i="3"/>
  <c r="BB399" i="3"/>
  <c r="BC399" i="3"/>
  <c r="BE399" i="3"/>
  <c r="BF399" i="3"/>
  <c r="BT399" i="3"/>
  <c r="BU399" i="3"/>
  <c r="BW399" i="3"/>
  <c r="BX399" i="3"/>
  <c r="C400" i="3"/>
  <c r="D400" i="3"/>
  <c r="F400" i="3"/>
  <c r="G400" i="3"/>
  <c r="I400" i="3"/>
  <c r="J400" i="3"/>
  <c r="L400" i="3"/>
  <c r="M400" i="3"/>
  <c r="O400" i="3"/>
  <c r="P400" i="3"/>
  <c r="R400" i="3"/>
  <c r="S400" i="3"/>
  <c r="U400" i="3"/>
  <c r="V400" i="3"/>
  <c r="X400" i="3"/>
  <c r="Y400" i="3"/>
  <c r="AA400" i="3"/>
  <c r="AB400" i="3"/>
  <c r="AD400" i="3"/>
  <c r="AE400" i="3"/>
  <c r="AG400" i="3"/>
  <c r="AH400" i="3"/>
  <c r="AJ400" i="3"/>
  <c r="AK400" i="3"/>
  <c r="AM400" i="3"/>
  <c r="AN400" i="3"/>
  <c r="AP400" i="3"/>
  <c r="AQ400" i="3"/>
  <c r="AS400" i="3"/>
  <c r="AT400" i="3"/>
  <c r="AV400" i="3"/>
  <c r="AW400" i="3"/>
  <c r="AY400" i="3"/>
  <c r="AZ400" i="3"/>
  <c r="BB400" i="3"/>
  <c r="BC400" i="3"/>
  <c r="BE400" i="3"/>
  <c r="BF400" i="3"/>
  <c r="BT400" i="3"/>
  <c r="BU400" i="3"/>
  <c r="BW400" i="3"/>
  <c r="BX400" i="3"/>
  <c r="C401" i="3"/>
  <c r="D401" i="3"/>
  <c r="F401" i="3"/>
  <c r="G401" i="3"/>
  <c r="I401" i="3"/>
  <c r="J401" i="3"/>
  <c r="L401" i="3"/>
  <c r="M401" i="3"/>
  <c r="O401" i="3"/>
  <c r="P401" i="3"/>
  <c r="R401" i="3"/>
  <c r="S401" i="3"/>
  <c r="U401" i="3"/>
  <c r="V401" i="3"/>
  <c r="X401" i="3"/>
  <c r="Y401" i="3"/>
  <c r="AA401" i="3"/>
  <c r="AB401" i="3"/>
  <c r="AD401" i="3"/>
  <c r="AE401" i="3"/>
  <c r="AG401" i="3"/>
  <c r="AH401" i="3"/>
  <c r="AJ401" i="3"/>
  <c r="AK401" i="3"/>
  <c r="AM401" i="3"/>
  <c r="AN401" i="3"/>
  <c r="AP401" i="3"/>
  <c r="AQ401" i="3"/>
  <c r="AS401" i="3"/>
  <c r="AT401" i="3"/>
  <c r="AV401" i="3"/>
  <c r="AW401" i="3"/>
  <c r="AY401" i="3"/>
  <c r="AZ401" i="3"/>
  <c r="BB401" i="3"/>
  <c r="BC401" i="3"/>
  <c r="BE401" i="3"/>
  <c r="BF401" i="3"/>
  <c r="BT401" i="3"/>
  <c r="BU401" i="3"/>
  <c r="BW401" i="3"/>
  <c r="BX401" i="3"/>
  <c r="C402" i="3"/>
  <c r="D402" i="3"/>
  <c r="F402" i="3"/>
  <c r="G402" i="3"/>
  <c r="I402" i="3"/>
  <c r="J402" i="3"/>
  <c r="L402" i="3"/>
  <c r="M402" i="3"/>
  <c r="O402" i="3"/>
  <c r="P402" i="3"/>
  <c r="R402" i="3"/>
  <c r="S402" i="3"/>
  <c r="U402" i="3"/>
  <c r="V402" i="3"/>
  <c r="X402" i="3"/>
  <c r="Y402" i="3"/>
  <c r="AA402" i="3"/>
  <c r="AB402" i="3"/>
  <c r="AD402" i="3"/>
  <c r="AE402" i="3"/>
  <c r="AG402" i="3"/>
  <c r="AH402" i="3"/>
  <c r="AJ402" i="3"/>
  <c r="AK402" i="3"/>
  <c r="AM402" i="3"/>
  <c r="AN402" i="3"/>
  <c r="AP402" i="3"/>
  <c r="AQ402" i="3"/>
  <c r="AS402" i="3"/>
  <c r="AT402" i="3"/>
  <c r="AV402" i="3"/>
  <c r="AW402" i="3"/>
  <c r="AY402" i="3"/>
  <c r="AZ402" i="3"/>
  <c r="BB402" i="3"/>
  <c r="BC402" i="3"/>
  <c r="BE402" i="3"/>
  <c r="BF402" i="3"/>
  <c r="BT402" i="3"/>
  <c r="BU402" i="3"/>
  <c r="BW402" i="3"/>
  <c r="BX402" i="3"/>
  <c r="C403" i="3"/>
  <c r="D403" i="3"/>
  <c r="F403" i="3"/>
  <c r="G403" i="3"/>
  <c r="I403" i="3"/>
  <c r="J403" i="3"/>
  <c r="L403" i="3"/>
  <c r="M403" i="3"/>
  <c r="O403" i="3"/>
  <c r="P403" i="3"/>
  <c r="R403" i="3"/>
  <c r="S403" i="3"/>
  <c r="U403" i="3"/>
  <c r="V403" i="3"/>
  <c r="X403" i="3"/>
  <c r="Y403" i="3"/>
  <c r="AA403" i="3"/>
  <c r="AB403" i="3"/>
  <c r="AD403" i="3"/>
  <c r="AE403" i="3"/>
  <c r="AG403" i="3"/>
  <c r="AH403" i="3"/>
  <c r="AJ403" i="3"/>
  <c r="AK403" i="3"/>
  <c r="AM403" i="3"/>
  <c r="AN403" i="3"/>
  <c r="AP403" i="3"/>
  <c r="AQ403" i="3"/>
  <c r="AS403" i="3"/>
  <c r="AT403" i="3"/>
  <c r="AV403" i="3"/>
  <c r="AW403" i="3"/>
  <c r="AY403" i="3"/>
  <c r="AZ403" i="3"/>
  <c r="BB403" i="3"/>
  <c r="BC403" i="3"/>
  <c r="BE403" i="3"/>
  <c r="BF403" i="3"/>
  <c r="BT403" i="3"/>
  <c r="BU403" i="3"/>
  <c r="BW403" i="3"/>
  <c r="BX403" i="3"/>
  <c r="C404" i="3"/>
  <c r="D404" i="3"/>
  <c r="F404" i="3"/>
  <c r="G404" i="3"/>
  <c r="I404" i="3"/>
  <c r="J404" i="3"/>
  <c r="L404" i="3"/>
  <c r="M404" i="3"/>
  <c r="O404" i="3"/>
  <c r="P404" i="3"/>
  <c r="R404" i="3"/>
  <c r="S404" i="3"/>
  <c r="U404" i="3"/>
  <c r="V404" i="3"/>
  <c r="X404" i="3"/>
  <c r="Y404" i="3"/>
  <c r="AA404" i="3"/>
  <c r="AB404" i="3"/>
  <c r="AD404" i="3"/>
  <c r="AE404" i="3"/>
  <c r="AG404" i="3"/>
  <c r="AH404" i="3"/>
  <c r="AJ404" i="3"/>
  <c r="AK404" i="3"/>
  <c r="AM404" i="3"/>
  <c r="AN404" i="3"/>
  <c r="AP404" i="3"/>
  <c r="AQ404" i="3"/>
  <c r="AS404" i="3"/>
  <c r="AT404" i="3"/>
  <c r="AV404" i="3"/>
  <c r="AW404" i="3"/>
  <c r="AY404" i="3"/>
  <c r="AZ404" i="3"/>
  <c r="BB404" i="3"/>
  <c r="BC404" i="3"/>
  <c r="BE404" i="3"/>
  <c r="BF404" i="3"/>
  <c r="BT404" i="3"/>
  <c r="BU404" i="3"/>
  <c r="BW404" i="3"/>
  <c r="BX404" i="3"/>
  <c r="C405" i="3"/>
  <c r="D405" i="3"/>
  <c r="F405" i="3"/>
  <c r="G405" i="3"/>
  <c r="I405" i="3"/>
  <c r="J405" i="3"/>
  <c r="L405" i="3"/>
  <c r="M405" i="3"/>
  <c r="O405" i="3"/>
  <c r="P405" i="3"/>
  <c r="R405" i="3"/>
  <c r="S405" i="3"/>
  <c r="U405" i="3"/>
  <c r="V405" i="3"/>
  <c r="X405" i="3"/>
  <c r="Y405" i="3"/>
  <c r="AA405" i="3"/>
  <c r="AB405" i="3"/>
  <c r="AD405" i="3"/>
  <c r="AE405" i="3"/>
  <c r="AG405" i="3"/>
  <c r="AH405" i="3"/>
  <c r="AJ405" i="3"/>
  <c r="AK405" i="3"/>
  <c r="AM405" i="3"/>
  <c r="AN405" i="3"/>
  <c r="AP405" i="3"/>
  <c r="AQ405" i="3"/>
  <c r="AS405" i="3"/>
  <c r="AT405" i="3"/>
  <c r="AV405" i="3"/>
  <c r="AW405" i="3"/>
  <c r="AY405" i="3"/>
  <c r="AZ405" i="3"/>
  <c r="BB405" i="3"/>
  <c r="BC405" i="3"/>
  <c r="BE405" i="3"/>
  <c r="BF405" i="3"/>
  <c r="BT405" i="3"/>
  <c r="BU405" i="3"/>
  <c r="BW405" i="3"/>
  <c r="BX405" i="3"/>
  <c r="C406" i="3"/>
  <c r="D406" i="3"/>
  <c r="F406" i="3"/>
  <c r="G406" i="3"/>
  <c r="I406" i="3"/>
  <c r="J406" i="3"/>
  <c r="L406" i="3"/>
  <c r="M406" i="3"/>
  <c r="O406" i="3"/>
  <c r="P406" i="3"/>
  <c r="R406" i="3"/>
  <c r="S406" i="3"/>
  <c r="U406" i="3"/>
  <c r="V406" i="3"/>
  <c r="X406" i="3"/>
  <c r="Y406" i="3"/>
  <c r="AA406" i="3"/>
  <c r="AB406" i="3"/>
  <c r="AD406" i="3"/>
  <c r="AE406" i="3"/>
  <c r="AG406" i="3"/>
  <c r="AH406" i="3"/>
  <c r="AJ406" i="3"/>
  <c r="AK406" i="3"/>
  <c r="AM406" i="3"/>
  <c r="AN406" i="3"/>
  <c r="AP406" i="3"/>
  <c r="AQ406" i="3"/>
  <c r="AS406" i="3"/>
  <c r="AT406" i="3"/>
  <c r="AV406" i="3"/>
  <c r="AW406" i="3"/>
  <c r="AY406" i="3"/>
  <c r="AZ406" i="3"/>
  <c r="BB406" i="3"/>
  <c r="BC406" i="3"/>
  <c r="BE406" i="3"/>
  <c r="BF406" i="3"/>
  <c r="BT406" i="3"/>
  <c r="BU406" i="3"/>
  <c r="BW406" i="3"/>
  <c r="BX406" i="3"/>
  <c r="C407" i="3"/>
  <c r="D407" i="3"/>
  <c r="F407" i="3"/>
  <c r="G407" i="3"/>
  <c r="I407" i="3"/>
  <c r="J407" i="3"/>
  <c r="L407" i="3"/>
  <c r="M407" i="3"/>
  <c r="O407" i="3"/>
  <c r="P407" i="3"/>
  <c r="R407" i="3"/>
  <c r="S407" i="3"/>
  <c r="U407" i="3"/>
  <c r="V407" i="3"/>
  <c r="X407" i="3"/>
  <c r="Y407" i="3"/>
  <c r="AA407" i="3"/>
  <c r="AB407" i="3"/>
  <c r="AD407" i="3"/>
  <c r="AE407" i="3"/>
  <c r="AG407" i="3"/>
  <c r="AH407" i="3"/>
  <c r="AJ407" i="3"/>
  <c r="AK407" i="3"/>
  <c r="AM407" i="3"/>
  <c r="AN407" i="3"/>
  <c r="AP407" i="3"/>
  <c r="AQ407" i="3"/>
  <c r="AS407" i="3"/>
  <c r="AT407" i="3"/>
  <c r="AV407" i="3"/>
  <c r="AW407" i="3"/>
  <c r="AY407" i="3"/>
  <c r="AZ407" i="3"/>
  <c r="BB407" i="3"/>
  <c r="BC407" i="3"/>
  <c r="BE407" i="3"/>
  <c r="BF407" i="3"/>
  <c r="BT407" i="3"/>
  <c r="BU407" i="3"/>
  <c r="BW407" i="3"/>
  <c r="BX407" i="3"/>
  <c r="C408" i="3"/>
  <c r="D408" i="3"/>
  <c r="F408" i="3"/>
  <c r="G408" i="3"/>
  <c r="I408" i="3"/>
  <c r="J408" i="3"/>
  <c r="L408" i="3"/>
  <c r="M408" i="3"/>
  <c r="O408" i="3"/>
  <c r="P408" i="3"/>
  <c r="R408" i="3"/>
  <c r="S408" i="3"/>
  <c r="U408" i="3"/>
  <c r="V408" i="3"/>
  <c r="X408" i="3"/>
  <c r="Y408" i="3"/>
  <c r="AA408" i="3"/>
  <c r="AB408" i="3"/>
  <c r="AD408" i="3"/>
  <c r="AE408" i="3"/>
  <c r="AG408" i="3"/>
  <c r="AH408" i="3"/>
  <c r="AJ408" i="3"/>
  <c r="AK408" i="3"/>
  <c r="AM408" i="3"/>
  <c r="AN408" i="3"/>
  <c r="AP408" i="3"/>
  <c r="AQ408" i="3"/>
  <c r="AS408" i="3"/>
  <c r="AT408" i="3"/>
  <c r="AV408" i="3"/>
  <c r="AW408" i="3"/>
  <c r="AY408" i="3"/>
  <c r="AZ408" i="3"/>
  <c r="BB408" i="3"/>
  <c r="BC408" i="3"/>
  <c r="BE408" i="3"/>
  <c r="BF408" i="3"/>
  <c r="BT408" i="3"/>
  <c r="BU408" i="3"/>
  <c r="BW408" i="3"/>
  <c r="BX408" i="3"/>
  <c r="C409" i="3"/>
  <c r="D409" i="3"/>
  <c r="F409" i="3"/>
  <c r="G409" i="3"/>
  <c r="I409" i="3"/>
  <c r="J409" i="3"/>
  <c r="L409" i="3"/>
  <c r="M409" i="3"/>
  <c r="O409" i="3"/>
  <c r="P409" i="3"/>
  <c r="R409" i="3"/>
  <c r="S409" i="3"/>
  <c r="U409" i="3"/>
  <c r="V409" i="3"/>
  <c r="X409" i="3"/>
  <c r="Y409" i="3"/>
  <c r="AA409" i="3"/>
  <c r="AB409" i="3"/>
  <c r="AD409" i="3"/>
  <c r="AE409" i="3"/>
  <c r="AG409" i="3"/>
  <c r="AH409" i="3"/>
  <c r="AJ409" i="3"/>
  <c r="AK409" i="3"/>
  <c r="AM409" i="3"/>
  <c r="AN409" i="3"/>
  <c r="AP409" i="3"/>
  <c r="AQ409" i="3"/>
  <c r="AS409" i="3"/>
  <c r="AT409" i="3"/>
  <c r="AV409" i="3"/>
  <c r="AW409" i="3"/>
  <c r="AY409" i="3"/>
  <c r="AZ409" i="3"/>
  <c r="BB409" i="3"/>
  <c r="BC409" i="3"/>
  <c r="BE409" i="3"/>
  <c r="BF409" i="3"/>
  <c r="BT409" i="3"/>
  <c r="BU409" i="3"/>
  <c r="BW409" i="3"/>
  <c r="BX409" i="3"/>
  <c r="C410" i="3"/>
  <c r="D410" i="3"/>
  <c r="F410" i="3"/>
  <c r="G410" i="3"/>
  <c r="I410" i="3"/>
  <c r="J410" i="3"/>
  <c r="L410" i="3"/>
  <c r="M410" i="3"/>
  <c r="O410" i="3"/>
  <c r="P410" i="3"/>
  <c r="R410" i="3"/>
  <c r="S410" i="3"/>
  <c r="U410" i="3"/>
  <c r="V410" i="3"/>
  <c r="X410" i="3"/>
  <c r="Y410" i="3"/>
  <c r="AA410" i="3"/>
  <c r="AB410" i="3"/>
  <c r="AD410" i="3"/>
  <c r="AE410" i="3"/>
  <c r="AG410" i="3"/>
  <c r="AH410" i="3"/>
  <c r="AJ410" i="3"/>
  <c r="AK410" i="3"/>
  <c r="AM410" i="3"/>
  <c r="AN410" i="3"/>
  <c r="AP410" i="3"/>
  <c r="AQ410" i="3"/>
  <c r="AS410" i="3"/>
  <c r="AT410" i="3"/>
  <c r="AV410" i="3"/>
  <c r="AW410" i="3"/>
  <c r="AY410" i="3"/>
  <c r="AZ410" i="3"/>
  <c r="BB410" i="3"/>
  <c r="BC410" i="3"/>
  <c r="BE410" i="3"/>
  <c r="BF410" i="3"/>
  <c r="BT410" i="3"/>
  <c r="BU410" i="3"/>
  <c r="BW410" i="3"/>
  <c r="BX410" i="3"/>
  <c r="C411" i="3"/>
  <c r="D411" i="3"/>
  <c r="F411" i="3"/>
  <c r="G411" i="3"/>
  <c r="I411" i="3"/>
  <c r="J411" i="3"/>
  <c r="L411" i="3"/>
  <c r="M411" i="3"/>
  <c r="O411" i="3"/>
  <c r="P411" i="3"/>
  <c r="R411" i="3"/>
  <c r="S411" i="3"/>
  <c r="U411" i="3"/>
  <c r="V411" i="3"/>
  <c r="X411" i="3"/>
  <c r="Y411" i="3"/>
  <c r="AA411" i="3"/>
  <c r="AB411" i="3"/>
  <c r="AD411" i="3"/>
  <c r="AE411" i="3"/>
  <c r="AG411" i="3"/>
  <c r="AH411" i="3"/>
  <c r="AJ411" i="3"/>
  <c r="AK411" i="3"/>
  <c r="AM411" i="3"/>
  <c r="AN411" i="3"/>
  <c r="AP411" i="3"/>
  <c r="AQ411" i="3"/>
  <c r="AS411" i="3"/>
  <c r="AT411" i="3"/>
  <c r="AV411" i="3"/>
  <c r="AW411" i="3"/>
  <c r="AY411" i="3"/>
  <c r="AZ411" i="3"/>
  <c r="BB411" i="3"/>
  <c r="BC411" i="3"/>
  <c r="BE411" i="3"/>
  <c r="BF411" i="3"/>
  <c r="BT411" i="3"/>
  <c r="BU411" i="3"/>
  <c r="BW411" i="3"/>
  <c r="BX411" i="3"/>
  <c r="C412" i="3"/>
  <c r="D412" i="3"/>
  <c r="F412" i="3"/>
  <c r="G412" i="3"/>
  <c r="I412" i="3"/>
  <c r="J412" i="3"/>
  <c r="L412" i="3"/>
  <c r="M412" i="3"/>
  <c r="O412" i="3"/>
  <c r="P412" i="3"/>
  <c r="R412" i="3"/>
  <c r="S412" i="3"/>
  <c r="U412" i="3"/>
  <c r="V412" i="3"/>
  <c r="X412" i="3"/>
  <c r="Y412" i="3"/>
  <c r="AA412" i="3"/>
  <c r="AB412" i="3"/>
  <c r="AD412" i="3"/>
  <c r="AE412" i="3"/>
  <c r="AG412" i="3"/>
  <c r="AH412" i="3"/>
  <c r="AJ412" i="3"/>
  <c r="AK412" i="3"/>
  <c r="AM412" i="3"/>
  <c r="AN412" i="3"/>
  <c r="AP412" i="3"/>
  <c r="AQ412" i="3"/>
  <c r="AS412" i="3"/>
  <c r="AT412" i="3"/>
  <c r="AV412" i="3"/>
  <c r="AW412" i="3"/>
  <c r="AY412" i="3"/>
  <c r="AZ412" i="3"/>
  <c r="BB412" i="3"/>
  <c r="BC412" i="3"/>
  <c r="BE412" i="3"/>
  <c r="BF412" i="3"/>
  <c r="BT412" i="3"/>
  <c r="BU412" i="3"/>
  <c r="BW412" i="3"/>
  <c r="BX412" i="3"/>
  <c r="C413" i="3"/>
  <c r="D413" i="3"/>
  <c r="F413" i="3"/>
  <c r="G413" i="3"/>
  <c r="I413" i="3"/>
  <c r="J413" i="3"/>
  <c r="L413" i="3"/>
  <c r="M413" i="3"/>
  <c r="O413" i="3"/>
  <c r="P413" i="3"/>
  <c r="R413" i="3"/>
  <c r="S413" i="3"/>
  <c r="U413" i="3"/>
  <c r="V413" i="3"/>
  <c r="X413" i="3"/>
  <c r="Y413" i="3"/>
  <c r="AA413" i="3"/>
  <c r="AB413" i="3"/>
  <c r="AD413" i="3"/>
  <c r="AE413" i="3"/>
  <c r="AG413" i="3"/>
  <c r="AH413" i="3"/>
  <c r="AJ413" i="3"/>
  <c r="AK413" i="3"/>
  <c r="AM413" i="3"/>
  <c r="AN413" i="3"/>
  <c r="AP413" i="3"/>
  <c r="AQ413" i="3"/>
  <c r="AS413" i="3"/>
  <c r="AT413" i="3"/>
  <c r="AV413" i="3"/>
  <c r="AW413" i="3"/>
  <c r="AY413" i="3"/>
  <c r="AZ413" i="3"/>
  <c r="BB413" i="3"/>
  <c r="BC413" i="3"/>
  <c r="BE413" i="3"/>
  <c r="BF413" i="3"/>
  <c r="BT413" i="3"/>
  <c r="BU413" i="3"/>
  <c r="BW413" i="3"/>
  <c r="BX413" i="3"/>
  <c r="C414" i="3"/>
  <c r="D414" i="3"/>
  <c r="F414" i="3"/>
  <c r="G414" i="3"/>
  <c r="I414" i="3"/>
  <c r="J414" i="3"/>
  <c r="L414" i="3"/>
  <c r="M414" i="3"/>
  <c r="O414" i="3"/>
  <c r="P414" i="3"/>
  <c r="R414" i="3"/>
  <c r="S414" i="3"/>
  <c r="U414" i="3"/>
  <c r="V414" i="3"/>
  <c r="X414" i="3"/>
  <c r="Y414" i="3"/>
  <c r="AA414" i="3"/>
  <c r="AB414" i="3"/>
  <c r="AD414" i="3"/>
  <c r="AE414" i="3"/>
  <c r="AG414" i="3"/>
  <c r="AH414" i="3"/>
  <c r="AJ414" i="3"/>
  <c r="AK414" i="3"/>
  <c r="AM414" i="3"/>
  <c r="AN414" i="3"/>
  <c r="AP414" i="3"/>
  <c r="AQ414" i="3"/>
  <c r="AS414" i="3"/>
  <c r="AT414" i="3"/>
  <c r="AV414" i="3"/>
  <c r="AW414" i="3"/>
  <c r="AY414" i="3"/>
  <c r="AZ414" i="3"/>
  <c r="BB414" i="3"/>
  <c r="BC414" i="3"/>
  <c r="BE414" i="3"/>
  <c r="BF414" i="3"/>
  <c r="BT414" i="3"/>
  <c r="BU414" i="3"/>
  <c r="BW414" i="3"/>
  <c r="BX414" i="3"/>
  <c r="C415" i="3"/>
  <c r="D415" i="3"/>
  <c r="F415" i="3"/>
  <c r="G415" i="3"/>
  <c r="I415" i="3"/>
  <c r="J415" i="3"/>
  <c r="L415" i="3"/>
  <c r="M415" i="3"/>
  <c r="O415" i="3"/>
  <c r="P415" i="3"/>
  <c r="R415" i="3"/>
  <c r="S415" i="3"/>
  <c r="U415" i="3"/>
  <c r="V415" i="3"/>
  <c r="X415" i="3"/>
  <c r="Y415" i="3"/>
  <c r="AA415" i="3"/>
  <c r="AB415" i="3"/>
  <c r="AD415" i="3"/>
  <c r="AE415" i="3"/>
  <c r="AG415" i="3"/>
  <c r="AH415" i="3"/>
  <c r="AJ415" i="3"/>
  <c r="AK415" i="3"/>
  <c r="AM415" i="3"/>
  <c r="AN415" i="3"/>
  <c r="AP415" i="3"/>
  <c r="AQ415" i="3"/>
  <c r="AS415" i="3"/>
  <c r="AT415" i="3"/>
  <c r="AV415" i="3"/>
  <c r="AW415" i="3"/>
  <c r="AY415" i="3"/>
  <c r="AZ415" i="3"/>
  <c r="BB415" i="3"/>
  <c r="BC415" i="3"/>
  <c r="BE415" i="3"/>
  <c r="BF415" i="3"/>
  <c r="BT415" i="3"/>
  <c r="BU415" i="3"/>
  <c r="BW415" i="3"/>
  <c r="BX415" i="3"/>
  <c r="C416" i="3"/>
  <c r="D416" i="3"/>
  <c r="F416" i="3"/>
  <c r="G416" i="3"/>
  <c r="I416" i="3"/>
  <c r="J416" i="3"/>
  <c r="L416" i="3"/>
  <c r="M416" i="3"/>
  <c r="O416" i="3"/>
  <c r="P416" i="3"/>
  <c r="R416" i="3"/>
  <c r="S416" i="3"/>
  <c r="U416" i="3"/>
  <c r="V416" i="3"/>
  <c r="X416" i="3"/>
  <c r="Y416" i="3"/>
  <c r="AA416" i="3"/>
  <c r="AB416" i="3"/>
  <c r="AD416" i="3"/>
  <c r="AE416" i="3"/>
  <c r="AG416" i="3"/>
  <c r="AH416" i="3"/>
  <c r="AJ416" i="3"/>
  <c r="AK416" i="3"/>
  <c r="AM416" i="3"/>
  <c r="AN416" i="3"/>
  <c r="AP416" i="3"/>
  <c r="AQ416" i="3"/>
  <c r="AS416" i="3"/>
  <c r="AT416" i="3"/>
  <c r="AV416" i="3"/>
  <c r="AW416" i="3"/>
  <c r="AY416" i="3"/>
  <c r="AZ416" i="3"/>
  <c r="BB416" i="3"/>
  <c r="BC416" i="3"/>
  <c r="BE416" i="3"/>
  <c r="BF416" i="3"/>
  <c r="BT416" i="3"/>
  <c r="BU416" i="3"/>
  <c r="BW416" i="3"/>
  <c r="BX416" i="3"/>
  <c r="C417" i="3"/>
  <c r="D417" i="3"/>
  <c r="F417" i="3"/>
  <c r="G417" i="3"/>
  <c r="I417" i="3"/>
  <c r="J417" i="3"/>
  <c r="L417" i="3"/>
  <c r="M417" i="3"/>
  <c r="O417" i="3"/>
  <c r="P417" i="3"/>
  <c r="R417" i="3"/>
  <c r="S417" i="3"/>
  <c r="U417" i="3"/>
  <c r="V417" i="3"/>
  <c r="X417" i="3"/>
  <c r="Y417" i="3"/>
  <c r="AA417" i="3"/>
  <c r="AB417" i="3"/>
  <c r="AD417" i="3"/>
  <c r="AE417" i="3"/>
  <c r="AG417" i="3"/>
  <c r="AH417" i="3"/>
  <c r="AJ417" i="3"/>
  <c r="AK417" i="3"/>
  <c r="AM417" i="3"/>
  <c r="AN417" i="3"/>
  <c r="AP417" i="3"/>
  <c r="AQ417" i="3"/>
  <c r="AS417" i="3"/>
  <c r="AT417" i="3"/>
  <c r="AV417" i="3"/>
  <c r="AW417" i="3"/>
  <c r="AY417" i="3"/>
  <c r="AZ417" i="3"/>
  <c r="BB417" i="3"/>
  <c r="BC417" i="3"/>
  <c r="BE417" i="3"/>
  <c r="BF417" i="3"/>
  <c r="BT417" i="3"/>
  <c r="BU417" i="3"/>
  <c r="BW417" i="3"/>
  <c r="BX417" i="3"/>
  <c r="C418" i="3"/>
  <c r="D418" i="3"/>
  <c r="F418" i="3"/>
  <c r="G418" i="3"/>
  <c r="I418" i="3"/>
  <c r="J418" i="3"/>
  <c r="L418" i="3"/>
  <c r="M418" i="3"/>
  <c r="O418" i="3"/>
  <c r="P418" i="3"/>
  <c r="R418" i="3"/>
  <c r="S418" i="3"/>
  <c r="U418" i="3"/>
  <c r="V418" i="3"/>
  <c r="X418" i="3"/>
  <c r="Y418" i="3"/>
  <c r="AA418" i="3"/>
  <c r="AB418" i="3"/>
  <c r="AD418" i="3"/>
  <c r="AE418" i="3"/>
  <c r="AG418" i="3"/>
  <c r="AH418" i="3"/>
  <c r="AJ418" i="3"/>
  <c r="AK418" i="3"/>
  <c r="AM418" i="3"/>
  <c r="AN418" i="3"/>
  <c r="AP418" i="3"/>
  <c r="AQ418" i="3"/>
  <c r="AS418" i="3"/>
  <c r="AT418" i="3"/>
  <c r="AV418" i="3"/>
  <c r="AW418" i="3"/>
  <c r="AY418" i="3"/>
  <c r="AZ418" i="3"/>
  <c r="BB418" i="3"/>
  <c r="BC418" i="3"/>
  <c r="BE418" i="3"/>
  <c r="BF418" i="3"/>
  <c r="BT418" i="3"/>
  <c r="BU418" i="3"/>
  <c r="BW418" i="3"/>
  <c r="BX418" i="3"/>
  <c r="C419" i="3"/>
  <c r="D419" i="3"/>
  <c r="F419" i="3"/>
  <c r="G419" i="3"/>
  <c r="I419" i="3"/>
  <c r="J419" i="3"/>
  <c r="L419" i="3"/>
  <c r="M419" i="3"/>
  <c r="O419" i="3"/>
  <c r="P419" i="3"/>
  <c r="R419" i="3"/>
  <c r="S419" i="3"/>
  <c r="U419" i="3"/>
  <c r="V419" i="3"/>
  <c r="X419" i="3"/>
  <c r="Y419" i="3"/>
  <c r="AA419" i="3"/>
  <c r="AB419" i="3"/>
  <c r="AD419" i="3"/>
  <c r="AE419" i="3"/>
  <c r="AG419" i="3"/>
  <c r="AH419" i="3"/>
  <c r="AJ419" i="3"/>
  <c r="AK419" i="3"/>
  <c r="AM419" i="3"/>
  <c r="AN419" i="3"/>
  <c r="AP419" i="3"/>
  <c r="AQ419" i="3"/>
  <c r="AS419" i="3"/>
  <c r="AT419" i="3"/>
  <c r="AV419" i="3"/>
  <c r="AW419" i="3"/>
  <c r="AY419" i="3"/>
  <c r="AZ419" i="3"/>
  <c r="BB419" i="3"/>
  <c r="BC419" i="3"/>
  <c r="BE419" i="3"/>
  <c r="BF419" i="3"/>
  <c r="BT419" i="3"/>
  <c r="BU419" i="3"/>
  <c r="BW419" i="3"/>
  <c r="BX419" i="3"/>
  <c r="C420" i="3"/>
  <c r="D420" i="3"/>
  <c r="F420" i="3"/>
  <c r="G420" i="3"/>
  <c r="I420" i="3"/>
  <c r="J420" i="3"/>
  <c r="L420" i="3"/>
  <c r="M420" i="3"/>
  <c r="O420" i="3"/>
  <c r="P420" i="3"/>
  <c r="R420" i="3"/>
  <c r="S420" i="3"/>
  <c r="U420" i="3"/>
  <c r="V420" i="3"/>
  <c r="X420" i="3"/>
  <c r="Y420" i="3"/>
  <c r="AA420" i="3"/>
  <c r="AB420" i="3"/>
  <c r="AD420" i="3"/>
  <c r="AE420" i="3"/>
  <c r="AG420" i="3"/>
  <c r="AH420" i="3"/>
  <c r="AJ420" i="3"/>
  <c r="AK420" i="3"/>
  <c r="AM420" i="3"/>
  <c r="AN420" i="3"/>
  <c r="AP420" i="3"/>
  <c r="AQ420" i="3"/>
  <c r="AS420" i="3"/>
  <c r="AT420" i="3"/>
  <c r="AV420" i="3"/>
  <c r="AW420" i="3"/>
  <c r="AY420" i="3"/>
  <c r="AZ420" i="3"/>
  <c r="BB420" i="3"/>
  <c r="BC420" i="3"/>
  <c r="BE420" i="3"/>
  <c r="BF420" i="3"/>
  <c r="BT420" i="3"/>
  <c r="BU420" i="3"/>
  <c r="BW420" i="3"/>
  <c r="BX420" i="3"/>
  <c r="C421" i="3"/>
  <c r="D421" i="3"/>
  <c r="F421" i="3"/>
  <c r="G421" i="3"/>
  <c r="I421" i="3"/>
  <c r="J421" i="3"/>
  <c r="L421" i="3"/>
  <c r="M421" i="3"/>
  <c r="O421" i="3"/>
  <c r="P421" i="3"/>
  <c r="R421" i="3"/>
  <c r="S421" i="3"/>
  <c r="U421" i="3"/>
  <c r="V421" i="3"/>
  <c r="X421" i="3"/>
  <c r="Y421" i="3"/>
  <c r="AA421" i="3"/>
  <c r="AB421" i="3"/>
  <c r="AD421" i="3"/>
  <c r="AE421" i="3"/>
  <c r="AG421" i="3"/>
  <c r="AH421" i="3"/>
  <c r="AJ421" i="3"/>
  <c r="AK421" i="3"/>
  <c r="AM421" i="3"/>
  <c r="AN421" i="3"/>
  <c r="AP421" i="3"/>
  <c r="AQ421" i="3"/>
  <c r="AS421" i="3"/>
  <c r="AT421" i="3"/>
  <c r="AV421" i="3"/>
  <c r="AW421" i="3"/>
  <c r="AY421" i="3"/>
  <c r="AZ421" i="3"/>
  <c r="BB421" i="3"/>
  <c r="BC421" i="3"/>
  <c r="BE421" i="3"/>
  <c r="BF421" i="3"/>
  <c r="BT421" i="3"/>
  <c r="BU421" i="3"/>
  <c r="BW421" i="3"/>
  <c r="BX421" i="3"/>
  <c r="C422" i="3"/>
  <c r="D422" i="3"/>
  <c r="F422" i="3"/>
  <c r="G422" i="3"/>
  <c r="I422" i="3"/>
  <c r="J422" i="3"/>
  <c r="L422" i="3"/>
  <c r="M422" i="3"/>
  <c r="O422" i="3"/>
  <c r="P422" i="3"/>
  <c r="R422" i="3"/>
  <c r="S422" i="3"/>
  <c r="U422" i="3"/>
  <c r="V422" i="3"/>
  <c r="X422" i="3"/>
  <c r="Y422" i="3"/>
  <c r="AA422" i="3"/>
  <c r="AB422" i="3"/>
  <c r="AD422" i="3"/>
  <c r="AE422" i="3"/>
  <c r="AG422" i="3"/>
  <c r="AH422" i="3"/>
  <c r="AJ422" i="3"/>
  <c r="AK422" i="3"/>
  <c r="AM422" i="3"/>
  <c r="AN422" i="3"/>
  <c r="AP422" i="3"/>
  <c r="AQ422" i="3"/>
  <c r="AS422" i="3"/>
  <c r="AT422" i="3"/>
  <c r="AV422" i="3"/>
  <c r="AW422" i="3"/>
  <c r="AY422" i="3"/>
  <c r="AZ422" i="3"/>
  <c r="BB422" i="3"/>
  <c r="BC422" i="3"/>
  <c r="BE422" i="3"/>
  <c r="BF422" i="3"/>
  <c r="BT422" i="3"/>
  <c r="BU422" i="3"/>
  <c r="BW422" i="3"/>
  <c r="BX422" i="3"/>
  <c r="C423" i="3"/>
  <c r="D423" i="3"/>
  <c r="F423" i="3"/>
  <c r="G423" i="3"/>
  <c r="I423" i="3"/>
  <c r="J423" i="3"/>
  <c r="L423" i="3"/>
  <c r="M423" i="3"/>
  <c r="O423" i="3"/>
  <c r="P423" i="3"/>
  <c r="R423" i="3"/>
  <c r="S423" i="3"/>
  <c r="U423" i="3"/>
  <c r="V423" i="3"/>
  <c r="X423" i="3"/>
  <c r="Y423" i="3"/>
  <c r="AA423" i="3"/>
  <c r="AB423" i="3"/>
  <c r="AD423" i="3"/>
  <c r="AE423" i="3"/>
  <c r="AG423" i="3"/>
  <c r="AH423" i="3"/>
  <c r="AJ423" i="3"/>
  <c r="AK423" i="3"/>
  <c r="AM423" i="3"/>
  <c r="AN423" i="3"/>
  <c r="AP423" i="3"/>
  <c r="AQ423" i="3"/>
  <c r="AS423" i="3"/>
  <c r="AT423" i="3"/>
  <c r="AV423" i="3"/>
  <c r="AW423" i="3"/>
  <c r="AY423" i="3"/>
  <c r="AZ423" i="3"/>
  <c r="BB423" i="3"/>
  <c r="BC423" i="3"/>
  <c r="BE423" i="3"/>
  <c r="BF423" i="3"/>
  <c r="BT423" i="3"/>
  <c r="BU423" i="3"/>
  <c r="BW423" i="3"/>
  <c r="BX423" i="3"/>
  <c r="C424" i="3"/>
  <c r="D424" i="3"/>
  <c r="F424" i="3"/>
  <c r="G424" i="3"/>
  <c r="I424" i="3"/>
  <c r="J424" i="3"/>
  <c r="L424" i="3"/>
  <c r="M424" i="3"/>
  <c r="O424" i="3"/>
  <c r="P424" i="3"/>
  <c r="R424" i="3"/>
  <c r="S424" i="3"/>
  <c r="U424" i="3"/>
  <c r="V424" i="3"/>
  <c r="X424" i="3"/>
  <c r="Y424" i="3"/>
  <c r="AA424" i="3"/>
  <c r="AB424" i="3"/>
  <c r="AD424" i="3"/>
  <c r="AE424" i="3"/>
  <c r="AG424" i="3"/>
  <c r="AH424" i="3"/>
  <c r="AJ424" i="3"/>
  <c r="AK424" i="3"/>
  <c r="AM424" i="3"/>
  <c r="AN424" i="3"/>
  <c r="AP424" i="3"/>
  <c r="AQ424" i="3"/>
  <c r="AS424" i="3"/>
  <c r="AT424" i="3"/>
  <c r="AV424" i="3"/>
  <c r="AW424" i="3"/>
  <c r="AY424" i="3"/>
  <c r="AZ424" i="3"/>
  <c r="BB424" i="3"/>
  <c r="BC424" i="3"/>
  <c r="BE424" i="3"/>
  <c r="BF424" i="3"/>
  <c r="BT424" i="3"/>
  <c r="BU424" i="3"/>
  <c r="BW424" i="3"/>
  <c r="BX424" i="3"/>
  <c r="C425" i="3"/>
  <c r="D425" i="3"/>
  <c r="F425" i="3"/>
  <c r="G425" i="3"/>
  <c r="I425" i="3"/>
  <c r="J425" i="3"/>
  <c r="L425" i="3"/>
  <c r="M425" i="3"/>
  <c r="O425" i="3"/>
  <c r="P425" i="3"/>
  <c r="R425" i="3"/>
  <c r="S425" i="3"/>
  <c r="U425" i="3"/>
  <c r="V425" i="3"/>
  <c r="X425" i="3"/>
  <c r="Y425" i="3"/>
  <c r="AA425" i="3"/>
  <c r="AB425" i="3"/>
  <c r="AD425" i="3"/>
  <c r="AE425" i="3"/>
  <c r="AG425" i="3"/>
  <c r="AH425" i="3"/>
  <c r="AJ425" i="3"/>
  <c r="AK425" i="3"/>
  <c r="AM425" i="3"/>
  <c r="AN425" i="3"/>
  <c r="AP425" i="3"/>
  <c r="AQ425" i="3"/>
  <c r="AS425" i="3"/>
  <c r="AT425" i="3"/>
  <c r="AV425" i="3"/>
  <c r="AW425" i="3"/>
  <c r="AY425" i="3"/>
  <c r="AZ425" i="3"/>
  <c r="BB425" i="3"/>
  <c r="BC425" i="3"/>
  <c r="BE425" i="3"/>
  <c r="BF425" i="3"/>
  <c r="BT425" i="3"/>
  <c r="BU425" i="3"/>
  <c r="BW425" i="3"/>
  <c r="BX425" i="3"/>
  <c r="C426" i="3"/>
  <c r="D426" i="3"/>
  <c r="F426" i="3"/>
  <c r="G426" i="3"/>
  <c r="I426" i="3"/>
  <c r="J426" i="3"/>
  <c r="L426" i="3"/>
  <c r="M426" i="3"/>
  <c r="O426" i="3"/>
  <c r="P426" i="3"/>
  <c r="R426" i="3"/>
  <c r="S426" i="3"/>
  <c r="U426" i="3"/>
  <c r="V426" i="3"/>
  <c r="X426" i="3"/>
  <c r="Y426" i="3"/>
  <c r="AA426" i="3"/>
  <c r="AB426" i="3"/>
  <c r="AD426" i="3"/>
  <c r="AE426" i="3"/>
  <c r="AG426" i="3"/>
  <c r="AH426" i="3"/>
  <c r="AJ426" i="3"/>
  <c r="AK426" i="3"/>
  <c r="AM426" i="3"/>
  <c r="AN426" i="3"/>
  <c r="AP426" i="3"/>
  <c r="AQ426" i="3"/>
  <c r="AS426" i="3"/>
  <c r="AT426" i="3"/>
  <c r="AV426" i="3"/>
  <c r="AW426" i="3"/>
  <c r="AY426" i="3"/>
  <c r="AZ426" i="3"/>
  <c r="BB426" i="3"/>
  <c r="BC426" i="3"/>
  <c r="BE426" i="3"/>
  <c r="BF426" i="3"/>
  <c r="BT426" i="3"/>
  <c r="BU426" i="3"/>
  <c r="BW426" i="3"/>
  <c r="BX426" i="3"/>
  <c r="C427" i="3"/>
  <c r="D427" i="3"/>
  <c r="F427" i="3"/>
  <c r="G427" i="3"/>
  <c r="I427" i="3"/>
  <c r="J427" i="3"/>
  <c r="L427" i="3"/>
  <c r="M427" i="3"/>
  <c r="O427" i="3"/>
  <c r="P427" i="3"/>
  <c r="R427" i="3"/>
  <c r="S427" i="3"/>
  <c r="U427" i="3"/>
  <c r="V427" i="3"/>
  <c r="X427" i="3"/>
  <c r="Y427" i="3"/>
  <c r="AA427" i="3"/>
  <c r="AB427" i="3"/>
  <c r="AD427" i="3"/>
  <c r="AE427" i="3"/>
  <c r="AG427" i="3"/>
  <c r="AH427" i="3"/>
  <c r="AJ427" i="3"/>
  <c r="AK427" i="3"/>
  <c r="AM427" i="3"/>
  <c r="AN427" i="3"/>
  <c r="AP427" i="3"/>
  <c r="AQ427" i="3"/>
  <c r="AS427" i="3"/>
  <c r="AT427" i="3"/>
  <c r="AV427" i="3"/>
  <c r="AW427" i="3"/>
  <c r="AY427" i="3"/>
  <c r="AZ427" i="3"/>
  <c r="BB427" i="3"/>
  <c r="BC427" i="3"/>
  <c r="BE427" i="3"/>
  <c r="BF427" i="3"/>
  <c r="BT427" i="3"/>
  <c r="BU427" i="3"/>
  <c r="BW427" i="3"/>
  <c r="BX427" i="3"/>
  <c r="C428" i="3"/>
  <c r="D428" i="3"/>
  <c r="F428" i="3"/>
  <c r="G428" i="3"/>
  <c r="I428" i="3"/>
  <c r="J428" i="3"/>
  <c r="L428" i="3"/>
  <c r="M428" i="3"/>
  <c r="O428" i="3"/>
  <c r="P428" i="3"/>
  <c r="R428" i="3"/>
  <c r="S428" i="3"/>
  <c r="U428" i="3"/>
  <c r="V428" i="3"/>
  <c r="X428" i="3"/>
  <c r="Y428" i="3"/>
  <c r="AA428" i="3"/>
  <c r="AB428" i="3"/>
  <c r="AD428" i="3"/>
  <c r="AE428" i="3"/>
  <c r="AG428" i="3"/>
  <c r="AH428" i="3"/>
  <c r="AJ428" i="3"/>
  <c r="AK428" i="3"/>
  <c r="AM428" i="3"/>
  <c r="AN428" i="3"/>
  <c r="AP428" i="3"/>
  <c r="AQ428" i="3"/>
  <c r="AS428" i="3"/>
  <c r="AT428" i="3"/>
  <c r="AV428" i="3"/>
  <c r="AW428" i="3"/>
  <c r="AY428" i="3"/>
  <c r="AZ428" i="3"/>
  <c r="BB428" i="3"/>
  <c r="BC428" i="3"/>
  <c r="BE428" i="3"/>
  <c r="BF428" i="3"/>
  <c r="BT428" i="3"/>
  <c r="BU428" i="3"/>
  <c r="BW428" i="3"/>
  <c r="BX428" i="3"/>
  <c r="C429" i="3"/>
  <c r="D429" i="3"/>
  <c r="F429" i="3"/>
  <c r="G429" i="3"/>
  <c r="I429" i="3"/>
  <c r="J429" i="3"/>
  <c r="L429" i="3"/>
  <c r="M429" i="3"/>
  <c r="O429" i="3"/>
  <c r="P429" i="3"/>
  <c r="R429" i="3"/>
  <c r="S429" i="3"/>
  <c r="U429" i="3"/>
  <c r="V429" i="3"/>
  <c r="X429" i="3"/>
  <c r="Y429" i="3"/>
  <c r="AA429" i="3"/>
  <c r="AB429" i="3"/>
  <c r="AD429" i="3"/>
  <c r="AE429" i="3"/>
  <c r="AG429" i="3"/>
  <c r="AH429" i="3"/>
  <c r="AJ429" i="3"/>
  <c r="AK429" i="3"/>
  <c r="AM429" i="3"/>
  <c r="AN429" i="3"/>
  <c r="AP429" i="3"/>
  <c r="AQ429" i="3"/>
  <c r="AS429" i="3"/>
  <c r="AT429" i="3"/>
  <c r="AV429" i="3"/>
  <c r="AW429" i="3"/>
  <c r="AY429" i="3"/>
  <c r="AZ429" i="3"/>
  <c r="BB429" i="3"/>
  <c r="BC429" i="3"/>
  <c r="BE429" i="3"/>
  <c r="BF429" i="3"/>
  <c r="BT429" i="3"/>
  <c r="BU429" i="3"/>
  <c r="BW429" i="3"/>
  <c r="BX429" i="3"/>
  <c r="C430" i="3"/>
  <c r="D430" i="3"/>
  <c r="F430" i="3"/>
  <c r="G430" i="3"/>
  <c r="I430" i="3"/>
  <c r="J430" i="3"/>
  <c r="L430" i="3"/>
  <c r="M430" i="3"/>
  <c r="O430" i="3"/>
  <c r="P430" i="3"/>
  <c r="R430" i="3"/>
  <c r="S430" i="3"/>
  <c r="U430" i="3"/>
  <c r="V430" i="3"/>
  <c r="X430" i="3"/>
  <c r="Y430" i="3"/>
  <c r="AA430" i="3"/>
  <c r="AB430" i="3"/>
  <c r="AD430" i="3"/>
  <c r="AE430" i="3"/>
  <c r="AG430" i="3"/>
  <c r="AH430" i="3"/>
  <c r="AJ430" i="3"/>
  <c r="AK430" i="3"/>
  <c r="AM430" i="3"/>
  <c r="AN430" i="3"/>
  <c r="AP430" i="3"/>
  <c r="AQ430" i="3"/>
  <c r="AS430" i="3"/>
  <c r="AT430" i="3"/>
  <c r="AV430" i="3"/>
  <c r="AW430" i="3"/>
  <c r="AY430" i="3"/>
  <c r="AZ430" i="3"/>
  <c r="BB430" i="3"/>
  <c r="BC430" i="3"/>
  <c r="BE430" i="3"/>
  <c r="BF430" i="3"/>
  <c r="BT430" i="3"/>
  <c r="BU430" i="3"/>
  <c r="BW430" i="3"/>
  <c r="BX430" i="3"/>
  <c r="C431" i="3"/>
  <c r="D431" i="3"/>
  <c r="F431" i="3"/>
  <c r="G431" i="3"/>
  <c r="I431" i="3"/>
  <c r="J431" i="3"/>
  <c r="L431" i="3"/>
  <c r="M431" i="3"/>
  <c r="O431" i="3"/>
  <c r="P431" i="3"/>
  <c r="R431" i="3"/>
  <c r="S431" i="3"/>
  <c r="U431" i="3"/>
  <c r="V431" i="3"/>
  <c r="X431" i="3"/>
  <c r="Y431" i="3"/>
  <c r="AA431" i="3"/>
  <c r="AB431" i="3"/>
  <c r="AD431" i="3"/>
  <c r="AE431" i="3"/>
  <c r="AG431" i="3"/>
  <c r="AH431" i="3"/>
  <c r="AJ431" i="3"/>
  <c r="AK431" i="3"/>
  <c r="AM431" i="3"/>
  <c r="AN431" i="3"/>
  <c r="AP431" i="3"/>
  <c r="AQ431" i="3"/>
  <c r="AS431" i="3"/>
  <c r="AT431" i="3"/>
  <c r="AV431" i="3"/>
  <c r="AW431" i="3"/>
  <c r="AY431" i="3"/>
  <c r="AZ431" i="3"/>
  <c r="BB431" i="3"/>
  <c r="BC431" i="3"/>
  <c r="BE431" i="3"/>
  <c r="BF431" i="3"/>
  <c r="BT431" i="3"/>
  <c r="BU431" i="3"/>
  <c r="BW431" i="3"/>
  <c r="BX431" i="3"/>
  <c r="C432" i="3"/>
  <c r="D432" i="3"/>
  <c r="F432" i="3"/>
  <c r="G432" i="3"/>
  <c r="I432" i="3"/>
  <c r="J432" i="3"/>
  <c r="L432" i="3"/>
  <c r="M432" i="3"/>
  <c r="O432" i="3"/>
  <c r="P432" i="3"/>
  <c r="R432" i="3"/>
  <c r="S432" i="3"/>
  <c r="U432" i="3"/>
  <c r="V432" i="3"/>
  <c r="X432" i="3"/>
  <c r="Y432" i="3"/>
  <c r="AA432" i="3"/>
  <c r="AB432" i="3"/>
  <c r="AD432" i="3"/>
  <c r="AE432" i="3"/>
  <c r="AG432" i="3"/>
  <c r="AH432" i="3"/>
  <c r="AJ432" i="3"/>
  <c r="AK432" i="3"/>
  <c r="AM432" i="3"/>
  <c r="AN432" i="3"/>
  <c r="AP432" i="3"/>
  <c r="AQ432" i="3"/>
  <c r="AS432" i="3"/>
  <c r="AT432" i="3"/>
  <c r="AV432" i="3"/>
  <c r="AW432" i="3"/>
  <c r="AY432" i="3"/>
  <c r="AZ432" i="3"/>
  <c r="BB432" i="3"/>
  <c r="BC432" i="3"/>
  <c r="BE432" i="3"/>
  <c r="BF432" i="3"/>
  <c r="BT432" i="3"/>
  <c r="BU432" i="3"/>
  <c r="BW432" i="3"/>
  <c r="BX432" i="3"/>
  <c r="C433" i="3"/>
  <c r="D433" i="3"/>
  <c r="F433" i="3"/>
  <c r="G433" i="3"/>
  <c r="I433" i="3"/>
  <c r="J433" i="3"/>
  <c r="L433" i="3"/>
  <c r="M433" i="3"/>
  <c r="O433" i="3"/>
  <c r="P433" i="3"/>
  <c r="R433" i="3"/>
  <c r="S433" i="3"/>
  <c r="U433" i="3"/>
  <c r="V433" i="3"/>
  <c r="X433" i="3"/>
  <c r="Y433" i="3"/>
  <c r="AA433" i="3"/>
  <c r="AB433" i="3"/>
  <c r="AD433" i="3"/>
  <c r="AE433" i="3"/>
  <c r="AG433" i="3"/>
  <c r="AH433" i="3"/>
  <c r="AJ433" i="3"/>
  <c r="AK433" i="3"/>
  <c r="AM433" i="3"/>
  <c r="AN433" i="3"/>
  <c r="AP433" i="3"/>
  <c r="AQ433" i="3"/>
  <c r="AS433" i="3"/>
  <c r="AT433" i="3"/>
  <c r="AV433" i="3"/>
  <c r="AW433" i="3"/>
  <c r="AY433" i="3"/>
  <c r="AZ433" i="3"/>
  <c r="BB433" i="3"/>
  <c r="BC433" i="3"/>
  <c r="BE433" i="3"/>
  <c r="BF433" i="3"/>
  <c r="BT433" i="3"/>
  <c r="BU433" i="3"/>
  <c r="BW433" i="3"/>
  <c r="BX433" i="3"/>
  <c r="C434" i="3"/>
  <c r="D434" i="3"/>
  <c r="F434" i="3"/>
  <c r="G434" i="3"/>
  <c r="I434" i="3"/>
  <c r="J434" i="3"/>
  <c r="L434" i="3"/>
  <c r="M434" i="3"/>
  <c r="O434" i="3"/>
  <c r="P434" i="3"/>
  <c r="R434" i="3"/>
  <c r="S434" i="3"/>
  <c r="U434" i="3"/>
  <c r="V434" i="3"/>
  <c r="X434" i="3"/>
  <c r="Y434" i="3"/>
  <c r="AA434" i="3"/>
  <c r="AB434" i="3"/>
  <c r="AD434" i="3"/>
  <c r="AE434" i="3"/>
  <c r="AG434" i="3"/>
  <c r="AH434" i="3"/>
  <c r="AJ434" i="3"/>
  <c r="AK434" i="3"/>
  <c r="AM434" i="3"/>
  <c r="AN434" i="3"/>
  <c r="AP434" i="3"/>
  <c r="AQ434" i="3"/>
  <c r="AS434" i="3"/>
  <c r="AT434" i="3"/>
  <c r="AV434" i="3"/>
  <c r="AW434" i="3"/>
  <c r="AY434" i="3"/>
  <c r="AZ434" i="3"/>
  <c r="BB434" i="3"/>
  <c r="BC434" i="3"/>
  <c r="BE434" i="3"/>
  <c r="BF434" i="3"/>
  <c r="BT434" i="3"/>
  <c r="BU434" i="3"/>
  <c r="BW434" i="3"/>
  <c r="BX434" i="3"/>
  <c r="C435" i="3"/>
  <c r="D435" i="3"/>
  <c r="F435" i="3"/>
  <c r="G435" i="3"/>
  <c r="I435" i="3"/>
  <c r="J435" i="3"/>
  <c r="L435" i="3"/>
  <c r="M435" i="3"/>
  <c r="O435" i="3"/>
  <c r="P435" i="3"/>
  <c r="R435" i="3"/>
  <c r="S435" i="3"/>
  <c r="U435" i="3"/>
  <c r="V435" i="3"/>
  <c r="X435" i="3"/>
  <c r="Y435" i="3"/>
  <c r="AA435" i="3"/>
  <c r="AB435" i="3"/>
  <c r="AD435" i="3"/>
  <c r="AE435" i="3"/>
  <c r="AG435" i="3"/>
  <c r="AH435" i="3"/>
  <c r="AJ435" i="3"/>
  <c r="AK435" i="3"/>
  <c r="AM435" i="3"/>
  <c r="AN435" i="3"/>
  <c r="AP435" i="3"/>
  <c r="AQ435" i="3"/>
  <c r="AS435" i="3"/>
  <c r="AT435" i="3"/>
  <c r="AV435" i="3"/>
  <c r="AW435" i="3"/>
  <c r="AY435" i="3"/>
  <c r="AZ435" i="3"/>
  <c r="BB435" i="3"/>
  <c r="BC435" i="3"/>
  <c r="BE435" i="3"/>
  <c r="BF435" i="3"/>
  <c r="BT435" i="3"/>
  <c r="BU435" i="3"/>
  <c r="BW435" i="3"/>
  <c r="BX435" i="3"/>
  <c r="C436" i="3"/>
  <c r="D436" i="3"/>
  <c r="F436" i="3"/>
  <c r="G436" i="3"/>
  <c r="I436" i="3"/>
  <c r="J436" i="3"/>
  <c r="L436" i="3"/>
  <c r="M436" i="3"/>
  <c r="O436" i="3"/>
  <c r="P436" i="3"/>
  <c r="R436" i="3"/>
  <c r="S436" i="3"/>
  <c r="U436" i="3"/>
  <c r="V436" i="3"/>
  <c r="X436" i="3"/>
  <c r="Y436" i="3"/>
  <c r="AA436" i="3"/>
  <c r="AB436" i="3"/>
  <c r="AD436" i="3"/>
  <c r="AE436" i="3"/>
  <c r="AG436" i="3"/>
  <c r="AH436" i="3"/>
  <c r="AJ436" i="3"/>
  <c r="AK436" i="3"/>
  <c r="AM436" i="3"/>
  <c r="AN436" i="3"/>
  <c r="AP436" i="3"/>
  <c r="AQ436" i="3"/>
  <c r="AS436" i="3"/>
  <c r="AT436" i="3"/>
  <c r="AV436" i="3"/>
  <c r="AW436" i="3"/>
  <c r="AY436" i="3"/>
  <c r="AZ436" i="3"/>
  <c r="BB436" i="3"/>
  <c r="BC436" i="3"/>
  <c r="BE436" i="3"/>
  <c r="BF436" i="3"/>
  <c r="BT436" i="3"/>
  <c r="BU436" i="3"/>
  <c r="BW436" i="3"/>
  <c r="BX436" i="3"/>
  <c r="C437" i="3"/>
  <c r="D437" i="3"/>
  <c r="F437" i="3"/>
  <c r="G437" i="3"/>
  <c r="I437" i="3"/>
  <c r="J437" i="3"/>
  <c r="L437" i="3"/>
  <c r="M437" i="3"/>
  <c r="O437" i="3"/>
  <c r="P437" i="3"/>
  <c r="R437" i="3"/>
  <c r="S437" i="3"/>
  <c r="U437" i="3"/>
  <c r="V437" i="3"/>
  <c r="X437" i="3"/>
  <c r="Y437" i="3"/>
  <c r="AA437" i="3"/>
  <c r="AB437" i="3"/>
  <c r="AD437" i="3"/>
  <c r="AE437" i="3"/>
  <c r="AG437" i="3"/>
  <c r="AH437" i="3"/>
  <c r="AJ437" i="3"/>
  <c r="AK437" i="3"/>
  <c r="AM437" i="3"/>
  <c r="AN437" i="3"/>
  <c r="AP437" i="3"/>
  <c r="AQ437" i="3"/>
  <c r="AS437" i="3"/>
  <c r="AT437" i="3"/>
  <c r="AV437" i="3"/>
  <c r="AW437" i="3"/>
  <c r="AY437" i="3"/>
  <c r="AZ437" i="3"/>
  <c r="BB437" i="3"/>
  <c r="BC437" i="3"/>
  <c r="BE437" i="3"/>
  <c r="BF437" i="3"/>
  <c r="BT437" i="3"/>
  <c r="BU437" i="3"/>
  <c r="BW437" i="3"/>
  <c r="BX437" i="3"/>
  <c r="C438" i="3"/>
  <c r="D438" i="3"/>
  <c r="F438" i="3"/>
  <c r="G438" i="3"/>
  <c r="I438" i="3"/>
  <c r="J438" i="3"/>
  <c r="L438" i="3"/>
  <c r="M438" i="3"/>
  <c r="O438" i="3"/>
  <c r="P438" i="3"/>
  <c r="R438" i="3"/>
  <c r="S438" i="3"/>
  <c r="U438" i="3"/>
  <c r="V438" i="3"/>
  <c r="X438" i="3"/>
  <c r="Y438" i="3"/>
  <c r="AA438" i="3"/>
  <c r="AB438" i="3"/>
  <c r="AD438" i="3"/>
  <c r="AE438" i="3"/>
  <c r="AG438" i="3"/>
  <c r="AH438" i="3"/>
  <c r="AJ438" i="3"/>
  <c r="AK438" i="3"/>
  <c r="AM438" i="3"/>
  <c r="AN438" i="3"/>
  <c r="AP438" i="3"/>
  <c r="AQ438" i="3"/>
  <c r="AS438" i="3"/>
  <c r="AT438" i="3"/>
  <c r="AV438" i="3"/>
  <c r="AW438" i="3"/>
  <c r="AY438" i="3"/>
  <c r="AZ438" i="3"/>
  <c r="BB438" i="3"/>
  <c r="BC438" i="3"/>
  <c r="BE438" i="3"/>
  <c r="BF438" i="3"/>
  <c r="BT438" i="3"/>
  <c r="BU438" i="3"/>
  <c r="BW438" i="3"/>
  <c r="BX438" i="3"/>
  <c r="C439" i="3"/>
  <c r="D439" i="3"/>
  <c r="F439" i="3"/>
  <c r="G439" i="3"/>
  <c r="I439" i="3"/>
  <c r="J439" i="3"/>
  <c r="L439" i="3"/>
  <c r="M439" i="3"/>
  <c r="O439" i="3"/>
  <c r="P439" i="3"/>
  <c r="R439" i="3"/>
  <c r="S439" i="3"/>
  <c r="U439" i="3"/>
  <c r="V439" i="3"/>
  <c r="X439" i="3"/>
  <c r="Y439" i="3"/>
  <c r="AA439" i="3"/>
  <c r="AB439" i="3"/>
  <c r="AD439" i="3"/>
  <c r="AE439" i="3"/>
  <c r="AG439" i="3"/>
  <c r="AH439" i="3"/>
  <c r="AJ439" i="3"/>
  <c r="AK439" i="3"/>
  <c r="AM439" i="3"/>
  <c r="AN439" i="3"/>
  <c r="AP439" i="3"/>
  <c r="AQ439" i="3"/>
  <c r="AS439" i="3"/>
  <c r="AT439" i="3"/>
  <c r="AV439" i="3"/>
  <c r="AW439" i="3"/>
  <c r="AY439" i="3"/>
  <c r="AZ439" i="3"/>
  <c r="BB439" i="3"/>
  <c r="BC439" i="3"/>
  <c r="BE439" i="3"/>
  <c r="BF439" i="3"/>
  <c r="BT439" i="3"/>
  <c r="BU439" i="3"/>
  <c r="BW439" i="3"/>
  <c r="BX439" i="3"/>
  <c r="C440" i="3"/>
  <c r="D440" i="3"/>
  <c r="F440" i="3"/>
  <c r="G440" i="3"/>
  <c r="I440" i="3"/>
  <c r="J440" i="3"/>
  <c r="L440" i="3"/>
  <c r="M440" i="3"/>
  <c r="O440" i="3"/>
  <c r="P440" i="3"/>
  <c r="R440" i="3"/>
  <c r="S440" i="3"/>
  <c r="U440" i="3"/>
  <c r="V440" i="3"/>
  <c r="X440" i="3"/>
  <c r="Y440" i="3"/>
  <c r="AA440" i="3"/>
  <c r="AB440" i="3"/>
  <c r="AD440" i="3"/>
  <c r="AE440" i="3"/>
  <c r="AG440" i="3"/>
  <c r="AH440" i="3"/>
  <c r="AJ440" i="3"/>
  <c r="AK440" i="3"/>
  <c r="AM440" i="3"/>
  <c r="AN440" i="3"/>
  <c r="AP440" i="3"/>
  <c r="AQ440" i="3"/>
  <c r="AS440" i="3"/>
  <c r="AT440" i="3"/>
  <c r="AV440" i="3"/>
  <c r="AW440" i="3"/>
  <c r="AY440" i="3"/>
  <c r="AZ440" i="3"/>
  <c r="BB440" i="3"/>
  <c r="BC440" i="3"/>
  <c r="BE440" i="3"/>
  <c r="BF440" i="3"/>
  <c r="BT440" i="3"/>
  <c r="BU440" i="3"/>
  <c r="BW440" i="3"/>
  <c r="BX440" i="3"/>
  <c r="C441" i="3"/>
  <c r="D441" i="3"/>
  <c r="F441" i="3"/>
  <c r="G441" i="3"/>
  <c r="I441" i="3"/>
  <c r="J441" i="3"/>
  <c r="L441" i="3"/>
  <c r="M441" i="3"/>
  <c r="O441" i="3"/>
  <c r="P441" i="3"/>
  <c r="R441" i="3"/>
  <c r="S441" i="3"/>
  <c r="U441" i="3"/>
  <c r="V441" i="3"/>
  <c r="X441" i="3"/>
  <c r="Y441" i="3"/>
  <c r="AA441" i="3"/>
  <c r="AB441" i="3"/>
  <c r="AD441" i="3"/>
  <c r="AE441" i="3"/>
  <c r="AG441" i="3"/>
  <c r="AH441" i="3"/>
  <c r="AJ441" i="3"/>
  <c r="AK441" i="3"/>
  <c r="AM441" i="3"/>
  <c r="AN441" i="3"/>
  <c r="AP441" i="3"/>
  <c r="AQ441" i="3"/>
  <c r="AS441" i="3"/>
  <c r="AT441" i="3"/>
  <c r="AV441" i="3"/>
  <c r="AW441" i="3"/>
  <c r="AY441" i="3"/>
  <c r="AZ441" i="3"/>
  <c r="BB441" i="3"/>
  <c r="BC441" i="3"/>
  <c r="BE441" i="3"/>
  <c r="BF441" i="3"/>
  <c r="BT441" i="3"/>
  <c r="BU441" i="3"/>
  <c r="BW441" i="3"/>
  <c r="BX441" i="3"/>
  <c r="C442" i="3"/>
  <c r="D442" i="3"/>
  <c r="F442" i="3"/>
  <c r="G442" i="3"/>
  <c r="I442" i="3"/>
  <c r="J442" i="3"/>
  <c r="L442" i="3"/>
  <c r="M442" i="3"/>
  <c r="O442" i="3"/>
  <c r="P442" i="3"/>
  <c r="R442" i="3"/>
  <c r="S442" i="3"/>
  <c r="U442" i="3"/>
  <c r="V442" i="3"/>
  <c r="X442" i="3"/>
  <c r="Y442" i="3"/>
  <c r="AA442" i="3"/>
  <c r="AB442" i="3"/>
  <c r="AD442" i="3"/>
  <c r="AE442" i="3"/>
  <c r="AG442" i="3"/>
  <c r="AH442" i="3"/>
  <c r="AJ442" i="3"/>
  <c r="AK442" i="3"/>
  <c r="AM442" i="3"/>
  <c r="AN442" i="3"/>
  <c r="AP442" i="3"/>
  <c r="AQ442" i="3"/>
  <c r="AS442" i="3"/>
  <c r="AT442" i="3"/>
  <c r="AV442" i="3"/>
  <c r="AW442" i="3"/>
  <c r="AY442" i="3"/>
  <c r="AZ442" i="3"/>
  <c r="BB442" i="3"/>
  <c r="BC442" i="3"/>
  <c r="BE442" i="3"/>
  <c r="BF442" i="3"/>
  <c r="BT442" i="3"/>
  <c r="BU442" i="3"/>
  <c r="BW442" i="3"/>
  <c r="BX442" i="3"/>
  <c r="C443" i="3"/>
  <c r="D443" i="3"/>
  <c r="F443" i="3"/>
  <c r="G443" i="3"/>
  <c r="I443" i="3"/>
  <c r="J443" i="3"/>
  <c r="L443" i="3"/>
  <c r="M443" i="3"/>
  <c r="O443" i="3"/>
  <c r="P443" i="3"/>
  <c r="R443" i="3"/>
  <c r="S443" i="3"/>
  <c r="U443" i="3"/>
  <c r="V443" i="3"/>
  <c r="X443" i="3"/>
  <c r="Y443" i="3"/>
  <c r="AA443" i="3"/>
  <c r="AB443" i="3"/>
  <c r="AD443" i="3"/>
  <c r="AE443" i="3"/>
  <c r="AG443" i="3"/>
  <c r="AH443" i="3"/>
  <c r="AJ443" i="3"/>
  <c r="AK443" i="3"/>
  <c r="AM443" i="3"/>
  <c r="AN443" i="3"/>
  <c r="AP443" i="3"/>
  <c r="AQ443" i="3"/>
  <c r="AS443" i="3"/>
  <c r="AT443" i="3"/>
  <c r="AV443" i="3"/>
  <c r="AW443" i="3"/>
  <c r="AY443" i="3"/>
  <c r="AZ443" i="3"/>
  <c r="BB443" i="3"/>
  <c r="BC443" i="3"/>
  <c r="BE443" i="3"/>
  <c r="BF443" i="3"/>
  <c r="BT443" i="3"/>
  <c r="BU443" i="3"/>
  <c r="BW443" i="3"/>
  <c r="BX443" i="3"/>
  <c r="C444" i="3"/>
  <c r="D444" i="3"/>
  <c r="F444" i="3"/>
  <c r="G444" i="3"/>
  <c r="I444" i="3"/>
  <c r="J444" i="3"/>
  <c r="L444" i="3"/>
  <c r="M444" i="3"/>
  <c r="O444" i="3"/>
  <c r="P444" i="3"/>
  <c r="R444" i="3"/>
  <c r="S444" i="3"/>
  <c r="U444" i="3"/>
  <c r="V444" i="3"/>
  <c r="X444" i="3"/>
  <c r="Y444" i="3"/>
  <c r="AA444" i="3"/>
  <c r="AB444" i="3"/>
  <c r="AD444" i="3"/>
  <c r="AE444" i="3"/>
  <c r="AG444" i="3"/>
  <c r="AH444" i="3"/>
  <c r="AJ444" i="3"/>
  <c r="AK444" i="3"/>
  <c r="AM444" i="3"/>
  <c r="AN444" i="3"/>
  <c r="AP444" i="3"/>
  <c r="AQ444" i="3"/>
  <c r="AS444" i="3"/>
  <c r="AT444" i="3"/>
  <c r="AV444" i="3"/>
  <c r="AW444" i="3"/>
  <c r="AY444" i="3"/>
  <c r="AZ444" i="3"/>
  <c r="BB444" i="3"/>
  <c r="BC444" i="3"/>
  <c r="BE444" i="3"/>
  <c r="BF444" i="3"/>
  <c r="BT444" i="3"/>
  <c r="BU444" i="3"/>
  <c r="BW444" i="3"/>
  <c r="BX444" i="3"/>
  <c r="C445" i="3"/>
  <c r="D445" i="3"/>
  <c r="F445" i="3"/>
  <c r="G445" i="3"/>
  <c r="I445" i="3"/>
  <c r="J445" i="3"/>
  <c r="L445" i="3"/>
  <c r="M445" i="3"/>
  <c r="O445" i="3"/>
  <c r="P445" i="3"/>
  <c r="R445" i="3"/>
  <c r="S445" i="3"/>
  <c r="U445" i="3"/>
  <c r="V445" i="3"/>
  <c r="X445" i="3"/>
  <c r="Y445" i="3"/>
  <c r="AA445" i="3"/>
  <c r="AB445" i="3"/>
  <c r="AD445" i="3"/>
  <c r="AE445" i="3"/>
  <c r="AG445" i="3"/>
  <c r="AH445" i="3"/>
  <c r="AJ445" i="3"/>
  <c r="AK445" i="3"/>
  <c r="AM445" i="3"/>
  <c r="AN445" i="3"/>
  <c r="AP445" i="3"/>
  <c r="AQ445" i="3"/>
  <c r="AS445" i="3"/>
  <c r="AT445" i="3"/>
  <c r="AV445" i="3"/>
  <c r="AW445" i="3"/>
  <c r="AY445" i="3"/>
  <c r="AZ445" i="3"/>
  <c r="BB445" i="3"/>
  <c r="BC445" i="3"/>
  <c r="BE445" i="3"/>
  <c r="BF445" i="3"/>
  <c r="BT445" i="3"/>
  <c r="BU445" i="3"/>
  <c r="BW445" i="3"/>
  <c r="BX445" i="3"/>
  <c r="C446" i="3"/>
  <c r="D446" i="3"/>
  <c r="F446" i="3"/>
  <c r="G446" i="3"/>
  <c r="I446" i="3"/>
  <c r="J446" i="3"/>
  <c r="L446" i="3"/>
  <c r="M446" i="3"/>
  <c r="O446" i="3"/>
  <c r="P446" i="3"/>
  <c r="R446" i="3"/>
  <c r="S446" i="3"/>
  <c r="U446" i="3"/>
  <c r="V446" i="3"/>
  <c r="X446" i="3"/>
  <c r="Y446" i="3"/>
  <c r="AA446" i="3"/>
  <c r="AB446" i="3"/>
  <c r="AD446" i="3"/>
  <c r="AE446" i="3"/>
  <c r="AG446" i="3"/>
  <c r="AH446" i="3"/>
  <c r="AJ446" i="3"/>
  <c r="AK446" i="3"/>
  <c r="AM446" i="3"/>
  <c r="AN446" i="3"/>
  <c r="AP446" i="3"/>
  <c r="AQ446" i="3"/>
  <c r="AS446" i="3"/>
  <c r="AT446" i="3"/>
  <c r="AV446" i="3"/>
  <c r="AW446" i="3"/>
  <c r="AY446" i="3"/>
  <c r="AZ446" i="3"/>
  <c r="BB446" i="3"/>
  <c r="BC446" i="3"/>
  <c r="BE446" i="3"/>
  <c r="BF446" i="3"/>
  <c r="BT446" i="3"/>
  <c r="BU446" i="3"/>
  <c r="BW446" i="3"/>
  <c r="BX446" i="3"/>
  <c r="C447" i="3"/>
  <c r="D447" i="3"/>
  <c r="F447" i="3"/>
  <c r="G447" i="3"/>
  <c r="I447" i="3"/>
  <c r="J447" i="3"/>
  <c r="L447" i="3"/>
  <c r="M447" i="3"/>
  <c r="O447" i="3"/>
  <c r="P447" i="3"/>
  <c r="R447" i="3"/>
  <c r="S447" i="3"/>
  <c r="U447" i="3"/>
  <c r="V447" i="3"/>
  <c r="X447" i="3"/>
  <c r="Y447" i="3"/>
  <c r="AA447" i="3"/>
  <c r="AB447" i="3"/>
  <c r="AD447" i="3"/>
  <c r="AE447" i="3"/>
  <c r="AG447" i="3"/>
  <c r="AH447" i="3"/>
  <c r="AJ447" i="3"/>
  <c r="AK447" i="3"/>
  <c r="AM447" i="3"/>
  <c r="AN447" i="3"/>
  <c r="AP447" i="3"/>
  <c r="AQ447" i="3"/>
  <c r="AS447" i="3"/>
  <c r="AT447" i="3"/>
  <c r="AV447" i="3"/>
  <c r="AW447" i="3"/>
  <c r="AY447" i="3"/>
  <c r="AZ447" i="3"/>
  <c r="BB447" i="3"/>
  <c r="BC447" i="3"/>
  <c r="BE447" i="3"/>
  <c r="BF447" i="3"/>
  <c r="BT447" i="3"/>
  <c r="BU447" i="3"/>
  <c r="BW447" i="3"/>
  <c r="BX447" i="3"/>
  <c r="C448" i="3"/>
  <c r="D448" i="3"/>
  <c r="F448" i="3"/>
  <c r="G448" i="3"/>
  <c r="I448" i="3"/>
  <c r="J448" i="3"/>
  <c r="L448" i="3"/>
  <c r="M448" i="3"/>
  <c r="O448" i="3"/>
  <c r="P448" i="3"/>
  <c r="R448" i="3"/>
  <c r="S448" i="3"/>
  <c r="U448" i="3"/>
  <c r="V448" i="3"/>
  <c r="X448" i="3"/>
  <c r="Y448" i="3"/>
  <c r="AA448" i="3"/>
  <c r="AB448" i="3"/>
  <c r="AD448" i="3"/>
  <c r="AE448" i="3"/>
  <c r="AG448" i="3"/>
  <c r="AH448" i="3"/>
  <c r="AJ448" i="3"/>
  <c r="AK448" i="3"/>
  <c r="AM448" i="3"/>
  <c r="AN448" i="3"/>
  <c r="AP448" i="3"/>
  <c r="AQ448" i="3"/>
  <c r="AS448" i="3"/>
  <c r="AT448" i="3"/>
  <c r="AV448" i="3"/>
  <c r="AW448" i="3"/>
  <c r="AY448" i="3"/>
  <c r="AZ448" i="3"/>
  <c r="BB448" i="3"/>
  <c r="BC448" i="3"/>
  <c r="BE448" i="3"/>
  <c r="BF448" i="3"/>
  <c r="BT448" i="3"/>
  <c r="BU448" i="3"/>
  <c r="BW448" i="3"/>
  <c r="BX448" i="3"/>
  <c r="C449" i="3"/>
  <c r="D449" i="3"/>
  <c r="F449" i="3"/>
  <c r="G449" i="3"/>
  <c r="I449" i="3"/>
  <c r="J449" i="3"/>
  <c r="L449" i="3"/>
  <c r="M449" i="3"/>
  <c r="O449" i="3"/>
  <c r="P449" i="3"/>
  <c r="R449" i="3"/>
  <c r="S449" i="3"/>
  <c r="U449" i="3"/>
  <c r="V449" i="3"/>
  <c r="X449" i="3"/>
  <c r="Y449" i="3"/>
  <c r="AA449" i="3"/>
  <c r="AB449" i="3"/>
  <c r="AD449" i="3"/>
  <c r="AE449" i="3"/>
  <c r="AG449" i="3"/>
  <c r="AH449" i="3"/>
  <c r="AJ449" i="3"/>
  <c r="AK449" i="3"/>
  <c r="AM449" i="3"/>
  <c r="AN449" i="3"/>
  <c r="AP449" i="3"/>
  <c r="AQ449" i="3"/>
  <c r="AS449" i="3"/>
  <c r="AT449" i="3"/>
  <c r="AV449" i="3"/>
  <c r="AW449" i="3"/>
  <c r="AY449" i="3"/>
  <c r="AZ449" i="3"/>
  <c r="BB449" i="3"/>
  <c r="BC449" i="3"/>
  <c r="BE449" i="3"/>
  <c r="BF449" i="3"/>
  <c r="BT449" i="3"/>
  <c r="BU449" i="3"/>
  <c r="BW449" i="3"/>
  <c r="BX449" i="3"/>
  <c r="C450" i="3"/>
  <c r="D450" i="3"/>
  <c r="F450" i="3"/>
  <c r="G450" i="3"/>
  <c r="I450" i="3"/>
  <c r="J450" i="3"/>
  <c r="L450" i="3"/>
  <c r="M450" i="3"/>
  <c r="O450" i="3"/>
  <c r="P450" i="3"/>
  <c r="R450" i="3"/>
  <c r="S450" i="3"/>
  <c r="U450" i="3"/>
  <c r="V450" i="3"/>
  <c r="X450" i="3"/>
  <c r="Y450" i="3"/>
  <c r="AA450" i="3"/>
  <c r="AB450" i="3"/>
  <c r="AD450" i="3"/>
  <c r="AE450" i="3"/>
  <c r="AG450" i="3"/>
  <c r="AH450" i="3"/>
  <c r="AJ450" i="3"/>
  <c r="AK450" i="3"/>
  <c r="AM450" i="3"/>
  <c r="AN450" i="3"/>
  <c r="AP450" i="3"/>
  <c r="AQ450" i="3"/>
  <c r="AS450" i="3"/>
  <c r="AT450" i="3"/>
  <c r="AV450" i="3"/>
  <c r="AW450" i="3"/>
  <c r="AY450" i="3"/>
  <c r="AZ450" i="3"/>
  <c r="BB450" i="3"/>
  <c r="BC450" i="3"/>
  <c r="BE450" i="3"/>
  <c r="BF450" i="3"/>
  <c r="BT450" i="3"/>
  <c r="BU450" i="3"/>
  <c r="BW450" i="3"/>
  <c r="BX450" i="3"/>
  <c r="C451" i="3"/>
  <c r="D451" i="3"/>
  <c r="F451" i="3"/>
  <c r="G451" i="3"/>
  <c r="I451" i="3"/>
  <c r="J451" i="3"/>
  <c r="L451" i="3"/>
  <c r="M451" i="3"/>
  <c r="O451" i="3"/>
  <c r="P451" i="3"/>
  <c r="R451" i="3"/>
  <c r="S451" i="3"/>
  <c r="U451" i="3"/>
  <c r="V451" i="3"/>
  <c r="X451" i="3"/>
  <c r="Y451" i="3"/>
  <c r="AA451" i="3"/>
  <c r="AB451" i="3"/>
  <c r="AD451" i="3"/>
  <c r="AE451" i="3"/>
  <c r="AG451" i="3"/>
  <c r="AH451" i="3"/>
  <c r="AJ451" i="3"/>
  <c r="AK451" i="3"/>
  <c r="AM451" i="3"/>
  <c r="AN451" i="3"/>
  <c r="AP451" i="3"/>
  <c r="AQ451" i="3"/>
  <c r="AS451" i="3"/>
  <c r="AT451" i="3"/>
  <c r="AV451" i="3"/>
  <c r="AW451" i="3"/>
  <c r="AY451" i="3"/>
  <c r="AZ451" i="3"/>
  <c r="BB451" i="3"/>
  <c r="BC451" i="3"/>
  <c r="BE451" i="3"/>
  <c r="BF451" i="3"/>
  <c r="BT451" i="3"/>
  <c r="BU451" i="3"/>
  <c r="BW451" i="3"/>
  <c r="BX451" i="3"/>
  <c r="C452" i="3"/>
  <c r="D452" i="3"/>
  <c r="F452" i="3"/>
  <c r="G452" i="3"/>
  <c r="I452" i="3"/>
  <c r="J452" i="3"/>
  <c r="L452" i="3"/>
  <c r="M452" i="3"/>
  <c r="O452" i="3"/>
  <c r="P452" i="3"/>
  <c r="R452" i="3"/>
  <c r="S452" i="3"/>
  <c r="U452" i="3"/>
  <c r="V452" i="3"/>
  <c r="X452" i="3"/>
  <c r="Y452" i="3"/>
  <c r="AA452" i="3"/>
  <c r="AB452" i="3"/>
  <c r="AD452" i="3"/>
  <c r="AE452" i="3"/>
  <c r="AG452" i="3"/>
  <c r="AH452" i="3"/>
  <c r="AJ452" i="3"/>
  <c r="AK452" i="3"/>
  <c r="AM452" i="3"/>
  <c r="AN452" i="3"/>
  <c r="AP452" i="3"/>
  <c r="AQ452" i="3"/>
  <c r="AS452" i="3"/>
  <c r="AT452" i="3"/>
  <c r="AV452" i="3"/>
  <c r="AW452" i="3"/>
  <c r="AY452" i="3"/>
  <c r="AZ452" i="3"/>
  <c r="BB452" i="3"/>
  <c r="BC452" i="3"/>
  <c r="BE452" i="3"/>
  <c r="BF452" i="3"/>
  <c r="BT452" i="3"/>
  <c r="BU452" i="3"/>
  <c r="BW452" i="3"/>
  <c r="BX452" i="3"/>
  <c r="C453" i="3"/>
  <c r="D453" i="3"/>
  <c r="F453" i="3"/>
  <c r="G453" i="3"/>
  <c r="I453" i="3"/>
  <c r="J453" i="3"/>
  <c r="L453" i="3"/>
  <c r="M453" i="3"/>
  <c r="O453" i="3"/>
  <c r="P453" i="3"/>
  <c r="R453" i="3"/>
  <c r="S453" i="3"/>
  <c r="U453" i="3"/>
  <c r="V453" i="3"/>
  <c r="X453" i="3"/>
  <c r="Y453" i="3"/>
  <c r="AA453" i="3"/>
  <c r="AB453" i="3"/>
  <c r="AD453" i="3"/>
  <c r="AE453" i="3"/>
  <c r="AG453" i="3"/>
  <c r="AH453" i="3"/>
  <c r="AJ453" i="3"/>
  <c r="AK453" i="3"/>
  <c r="AM453" i="3"/>
  <c r="AN453" i="3"/>
  <c r="AP453" i="3"/>
  <c r="AQ453" i="3"/>
  <c r="AS453" i="3"/>
  <c r="AT453" i="3"/>
  <c r="AV453" i="3"/>
  <c r="AW453" i="3"/>
  <c r="AY453" i="3"/>
  <c r="AZ453" i="3"/>
  <c r="BB453" i="3"/>
  <c r="BC453" i="3"/>
  <c r="BE453" i="3"/>
  <c r="BF453" i="3"/>
  <c r="BT453" i="3"/>
  <c r="BU453" i="3"/>
  <c r="BW453" i="3"/>
  <c r="BX453" i="3"/>
  <c r="C454" i="3"/>
  <c r="D454" i="3"/>
  <c r="F454" i="3"/>
  <c r="G454" i="3"/>
  <c r="I454" i="3"/>
  <c r="J454" i="3"/>
  <c r="L454" i="3"/>
  <c r="M454" i="3"/>
  <c r="O454" i="3"/>
  <c r="P454" i="3"/>
  <c r="R454" i="3"/>
  <c r="S454" i="3"/>
  <c r="U454" i="3"/>
  <c r="V454" i="3"/>
  <c r="X454" i="3"/>
  <c r="Y454" i="3"/>
  <c r="AA454" i="3"/>
  <c r="AB454" i="3"/>
  <c r="AD454" i="3"/>
  <c r="AE454" i="3"/>
  <c r="AG454" i="3"/>
  <c r="AH454" i="3"/>
  <c r="AJ454" i="3"/>
  <c r="AK454" i="3"/>
  <c r="AM454" i="3"/>
  <c r="AN454" i="3"/>
  <c r="AP454" i="3"/>
  <c r="AQ454" i="3"/>
  <c r="AS454" i="3"/>
  <c r="AT454" i="3"/>
  <c r="AV454" i="3"/>
  <c r="AW454" i="3"/>
  <c r="AY454" i="3"/>
  <c r="AZ454" i="3"/>
  <c r="BB454" i="3"/>
  <c r="BC454" i="3"/>
  <c r="BE454" i="3"/>
  <c r="BF454" i="3"/>
  <c r="BT454" i="3"/>
  <c r="BU454" i="3"/>
  <c r="BW454" i="3"/>
  <c r="BX454" i="3"/>
  <c r="C455" i="3"/>
  <c r="D455" i="3"/>
  <c r="F455" i="3"/>
  <c r="G455" i="3"/>
  <c r="I455" i="3"/>
  <c r="J455" i="3"/>
  <c r="L455" i="3"/>
  <c r="M455" i="3"/>
  <c r="O455" i="3"/>
  <c r="P455" i="3"/>
  <c r="R455" i="3"/>
  <c r="S455" i="3"/>
  <c r="U455" i="3"/>
  <c r="V455" i="3"/>
  <c r="X455" i="3"/>
  <c r="Y455" i="3"/>
  <c r="AA455" i="3"/>
  <c r="AB455" i="3"/>
  <c r="AD455" i="3"/>
  <c r="AE455" i="3"/>
  <c r="AG455" i="3"/>
  <c r="AH455" i="3"/>
  <c r="AJ455" i="3"/>
  <c r="AK455" i="3"/>
  <c r="AM455" i="3"/>
  <c r="AN455" i="3"/>
  <c r="AP455" i="3"/>
  <c r="AQ455" i="3"/>
  <c r="AS455" i="3"/>
  <c r="AT455" i="3"/>
  <c r="AV455" i="3"/>
  <c r="AW455" i="3"/>
  <c r="AY455" i="3"/>
  <c r="AZ455" i="3"/>
  <c r="BB455" i="3"/>
  <c r="BC455" i="3"/>
  <c r="BE455" i="3"/>
  <c r="BF455" i="3"/>
  <c r="BT455" i="3"/>
  <c r="BU455" i="3"/>
  <c r="BW455" i="3"/>
  <c r="BX455" i="3"/>
  <c r="C456" i="3"/>
  <c r="D456" i="3"/>
  <c r="F456" i="3"/>
  <c r="G456" i="3"/>
  <c r="I456" i="3"/>
  <c r="J456" i="3"/>
  <c r="L456" i="3"/>
  <c r="M456" i="3"/>
  <c r="O456" i="3"/>
  <c r="P456" i="3"/>
  <c r="R456" i="3"/>
  <c r="S456" i="3"/>
  <c r="U456" i="3"/>
  <c r="V456" i="3"/>
  <c r="X456" i="3"/>
  <c r="Y456" i="3"/>
  <c r="AA456" i="3"/>
  <c r="AB456" i="3"/>
  <c r="AD456" i="3"/>
  <c r="AE456" i="3"/>
  <c r="AG456" i="3"/>
  <c r="AH456" i="3"/>
  <c r="AJ456" i="3"/>
  <c r="AK456" i="3"/>
  <c r="AM456" i="3"/>
  <c r="AN456" i="3"/>
  <c r="AP456" i="3"/>
  <c r="AQ456" i="3"/>
  <c r="AS456" i="3"/>
  <c r="AT456" i="3"/>
  <c r="AV456" i="3"/>
  <c r="AW456" i="3"/>
  <c r="AY456" i="3"/>
  <c r="AZ456" i="3"/>
  <c r="BB456" i="3"/>
  <c r="BC456" i="3"/>
  <c r="BE456" i="3"/>
  <c r="BF456" i="3"/>
  <c r="BT456" i="3"/>
  <c r="BU456" i="3"/>
  <c r="BW456" i="3"/>
  <c r="BX456" i="3"/>
  <c r="C457" i="3"/>
  <c r="D457" i="3"/>
  <c r="F457" i="3"/>
  <c r="G457" i="3"/>
  <c r="I457" i="3"/>
  <c r="J457" i="3"/>
  <c r="L457" i="3"/>
  <c r="M457" i="3"/>
  <c r="O457" i="3"/>
  <c r="P457" i="3"/>
  <c r="R457" i="3"/>
  <c r="S457" i="3"/>
  <c r="U457" i="3"/>
  <c r="V457" i="3"/>
  <c r="X457" i="3"/>
  <c r="Y457" i="3"/>
  <c r="AA457" i="3"/>
  <c r="AB457" i="3"/>
  <c r="AD457" i="3"/>
  <c r="AE457" i="3"/>
  <c r="AG457" i="3"/>
  <c r="AH457" i="3"/>
  <c r="AJ457" i="3"/>
  <c r="AK457" i="3"/>
  <c r="AM457" i="3"/>
  <c r="AN457" i="3"/>
  <c r="AP457" i="3"/>
  <c r="AQ457" i="3"/>
  <c r="AS457" i="3"/>
  <c r="AT457" i="3"/>
  <c r="AV457" i="3"/>
  <c r="AW457" i="3"/>
  <c r="AY457" i="3"/>
  <c r="AZ457" i="3"/>
  <c r="BB457" i="3"/>
  <c r="BC457" i="3"/>
  <c r="BE457" i="3"/>
  <c r="BF457" i="3"/>
  <c r="BT457" i="3"/>
  <c r="BU457" i="3"/>
  <c r="BW457" i="3"/>
  <c r="BX457" i="3"/>
  <c r="C458" i="3"/>
  <c r="D458" i="3"/>
  <c r="F458" i="3"/>
  <c r="G458" i="3"/>
  <c r="I458" i="3"/>
  <c r="J458" i="3"/>
  <c r="L458" i="3"/>
  <c r="M458" i="3"/>
  <c r="O458" i="3"/>
  <c r="P458" i="3"/>
  <c r="R458" i="3"/>
  <c r="S458" i="3"/>
  <c r="U458" i="3"/>
  <c r="V458" i="3"/>
  <c r="X458" i="3"/>
  <c r="Y458" i="3"/>
  <c r="AA458" i="3"/>
  <c r="AB458" i="3"/>
  <c r="AD458" i="3"/>
  <c r="AE458" i="3"/>
  <c r="AG458" i="3"/>
  <c r="AH458" i="3"/>
  <c r="AJ458" i="3"/>
  <c r="AK458" i="3"/>
  <c r="AM458" i="3"/>
  <c r="AN458" i="3"/>
  <c r="AP458" i="3"/>
  <c r="AQ458" i="3"/>
  <c r="AS458" i="3"/>
  <c r="AT458" i="3"/>
  <c r="AV458" i="3"/>
  <c r="AW458" i="3"/>
  <c r="AY458" i="3"/>
  <c r="AZ458" i="3"/>
  <c r="BB458" i="3"/>
  <c r="BC458" i="3"/>
  <c r="BE458" i="3"/>
  <c r="BF458" i="3"/>
  <c r="BT458" i="3"/>
  <c r="BU458" i="3"/>
  <c r="BW458" i="3"/>
  <c r="BX458" i="3"/>
  <c r="C459" i="3"/>
  <c r="D459" i="3"/>
  <c r="F459" i="3"/>
  <c r="G459" i="3"/>
  <c r="I459" i="3"/>
  <c r="J459" i="3"/>
  <c r="L459" i="3"/>
  <c r="M459" i="3"/>
  <c r="O459" i="3"/>
  <c r="P459" i="3"/>
  <c r="R459" i="3"/>
  <c r="S459" i="3"/>
  <c r="U459" i="3"/>
  <c r="V459" i="3"/>
  <c r="X459" i="3"/>
  <c r="Y459" i="3"/>
  <c r="AA459" i="3"/>
  <c r="AB459" i="3"/>
  <c r="AD459" i="3"/>
  <c r="AE459" i="3"/>
  <c r="AG459" i="3"/>
  <c r="AH459" i="3"/>
  <c r="AJ459" i="3"/>
  <c r="AK459" i="3"/>
  <c r="AM459" i="3"/>
  <c r="AN459" i="3"/>
  <c r="AP459" i="3"/>
  <c r="AQ459" i="3"/>
  <c r="AS459" i="3"/>
  <c r="AT459" i="3"/>
  <c r="AV459" i="3"/>
  <c r="AW459" i="3"/>
  <c r="AY459" i="3"/>
  <c r="AZ459" i="3"/>
  <c r="BB459" i="3"/>
  <c r="BC459" i="3"/>
  <c r="BE459" i="3"/>
  <c r="BF459" i="3"/>
  <c r="BT459" i="3"/>
  <c r="BU459" i="3"/>
  <c r="BW459" i="3"/>
  <c r="BX459" i="3"/>
  <c r="C460" i="3"/>
  <c r="D460" i="3"/>
  <c r="F460" i="3"/>
  <c r="G460" i="3"/>
  <c r="I460" i="3"/>
  <c r="J460" i="3"/>
  <c r="L460" i="3"/>
  <c r="M460" i="3"/>
  <c r="O460" i="3"/>
  <c r="P460" i="3"/>
  <c r="R460" i="3"/>
  <c r="S460" i="3"/>
  <c r="U460" i="3"/>
  <c r="V460" i="3"/>
  <c r="X460" i="3"/>
  <c r="Y460" i="3"/>
  <c r="AA460" i="3"/>
  <c r="AB460" i="3"/>
  <c r="AD460" i="3"/>
  <c r="AE460" i="3"/>
  <c r="AG460" i="3"/>
  <c r="AH460" i="3"/>
  <c r="AJ460" i="3"/>
  <c r="AK460" i="3"/>
  <c r="AM460" i="3"/>
  <c r="AN460" i="3"/>
  <c r="AP460" i="3"/>
  <c r="AQ460" i="3"/>
  <c r="AS460" i="3"/>
  <c r="AT460" i="3"/>
  <c r="AV460" i="3"/>
  <c r="AW460" i="3"/>
  <c r="AY460" i="3"/>
  <c r="AZ460" i="3"/>
  <c r="BB460" i="3"/>
  <c r="BC460" i="3"/>
  <c r="BE460" i="3"/>
  <c r="BF460" i="3"/>
  <c r="BT460" i="3"/>
  <c r="BU460" i="3"/>
  <c r="BW460" i="3"/>
  <c r="BX460" i="3"/>
  <c r="C461" i="3"/>
  <c r="D461" i="3"/>
  <c r="F461" i="3"/>
  <c r="G461" i="3"/>
  <c r="I461" i="3"/>
  <c r="J461" i="3"/>
  <c r="L461" i="3"/>
  <c r="M461" i="3"/>
  <c r="O461" i="3"/>
  <c r="P461" i="3"/>
  <c r="R461" i="3"/>
  <c r="S461" i="3"/>
  <c r="U461" i="3"/>
  <c r="V461" i="3"/>
  <c r="X461" i="3"/>
  <c r="Y461" i="3"/>
  <c r="AA461" i="3"/>
  <c r="AB461" i="3"/>
  <c r="AD461" i="3"/>
  <c r="AE461" i="3"/>
  <c r="AG461" i="3"/>
  <c r="AH461" i="3"/>
  <c r="AJ461" i="3"/>
  <c r="AK461" i="3"/>
  <c r="AM461" i="3"/>
  <c r="AN461" i="3"/>
  <c r="AP461" i="3"/>
  <c r="AQ461" i="3"/>
  <c r="AS461" i="3"/>
  <c r="AT461" i="3"/>
  <c r="AV461" i="3"/>
  <c r="AW461" i="3"/>
  <c r="AY461" i="3"/>
  <c r="AZ461" i="3"/>
  <c r="BB461" i="3"/>
  <c r="BC461" i="3"/>
  <c r="BE461" i="3"/>
  <c r="BF461" i="3"/>
  <c r="BT461" i="3"/>
  <c r="BU461" i="3"/>
  <c r="BW461" i="3"/>
  <c r="BX461" i="3"/>
  <c r="C462" i="3"/>
  <c r="D462" i="3"/>
  <c r="F462" i="3"/>
  <c r="G462" i="3"/>
  <c r="I462" i="3"/>
  <c r="J462" i="3"/>
  <c r="L462" i="3"/>
  <c r="M462" i="3"/>
  <c r="O462" i="3"/>
  <c r="P462" i="3"/>
  <c r="R462" i="3"/>
  <c r="S462" i="3"/>
  <c r="U462" i="3"/>
  <c r="V462" i="3"/>
  <c r="X462" i="3"/>
  <c r="Y462" i="3"/>
  <c r="AA462" i="3"/>
  <c r="AB462" i="3"/>
  <c r="AD462" i="3"/>
  <c r="AE462" i="3"/>
  <c r="AG462" i="3"/>
  <c r="AH462" i="3"/>
  <c r="AJ462" i="3"/>
  <c r="AK462" i="3"/>
  <c r="AM462" i="3"/>
  <c r="AN462" i="3"/>
  <c r="AP462" i="3"/>
  <c r="AQ462" i="3"/>
  <c r="AS462" i="3"/>
  <c r="AT462" i="3"/>
  <c r="AV462" i="3"/>
  <c r="AW462" i="3"/>
  <c r="AY462" i="3"/>
  <c r="AZ462" i="3"/>
  <c r="BB462" i="3"/>
  <c r="BC462" i="3"/>
  <c r="BE462" i="3"/>
  <c r="BF462" i="3"/>
  <c r="BT462" i="3"/>
  <c r="BU462" i="3"/>
  <c r="BW462" i="3"/>
  <c r="BX462" i="3"/>
  <c r="C463" i="3"/>
  <c r="D463" i="3"/>
  <c r="F463" i="3"/>
  <c r="G463" i="3"/>
  <c r="I463" i="3"/>
  <c r="J463" i="3"/>
  <c r="L463" i="3"/>
  <c r="M463" i="3"/>
  <c r="O463" i="3"/>
  <c r="P463" i="3"/>
  <c r="R463" i="3"/>
  <c r="S463" i="3"/>
  <c r="U463" i="3"/>
  <c r="V463" i="3"/>
  <c r="X463" i="3"/>
  <c r="Y463" i="3"/>
  <c r="AA463" i="3"/>
  <c r="AB463" i="3"/>
  <c r="AD463" i="3"/>
  <c r="AE463" i="3"/>
  <c r="AG463" i="3"/>
  <c r="AH463" i="3"/>
  <c r="AJ463" i="3"/>
  <c r="AK463" i="3"/>
  <c r="AM463" i="3"/>
  <c r="AN463" i="3"/>
  <c r="AP463" i="3"/>
  <c r="AQ463" i="3"/>
  <c r="AS463" i="3"/>
  <c r="AT463" i="3"/>
  <c r="AV463" i="3"/>
  <c r="AW463" i="3"/>
  <c r="AY463" i="3"/>
  <c r="AZ463" i="3"/>
  <c r="BB463" i="3"/>
  <c r="BC463" i="3"/>
  <c r="BE463" i="3"/>
  <c r="BF463" i="3"/>
  <c r="BT463" i="3"/>
  <c r="BU463" i="3"/>
  <c r="BW463" i="3"/>
  <c r="BX463" i="3"/>
  <c r="C464" i="3"/>
  <c r="D464" i="3"/>
  <c r="F464" i="3"/>
  <c r="G464" i="3"/>
  <c r="I464" i="3"/>
  <c r="J464" i="3"/>
  <c r="L464" i="3"/>
  <c r="M464" i="3"/>
  <c r="O464" i="3"/>
  <c r="P464" i="3"/>
  <c r="R464" i="3"/>
  <c r="S464" i="3"/>
  <c r="U464" i="3"/>
  <c r="V464" i="3"/>
  <c r="X464" i="3"/>
  <c r="Y464" i="3"/>
  <c r="AA464" i="3"/>
  <c r="AB464" i="3"/>
  <c r="AD464" i="3"/>
  <c r="AE464" i="3"/>
  <c r="AG464" i="3"/>
  <c r="AH464" i="3"/>
  <c r="AJ464" i="3"/>
  <c r="AK464" i="3"/>
  <c r="AM464" i="3"/>
  <c r="AN464" i="3"/>
  <c r="AP464" i="3"/>
  <c r="AQ464" i="3"/>
  <c r="AS464" i="3"/>
  <c r="AT464" i="3"/>
  <c r="AV464" i="3"/>
  <c r="AW464" i="3"/>
  <c r="AY464" i="3"/>
  <c r="AZ464" i="3"/>
  <c r="BB464" i="3"/>
  <c r="BC464" i="3"/>
  <c r="BE464" i="3"/>
  <c r="BF464" i="3"/>
  <c r="BT464" i="3"/>
  <c r="BU464" i="3"/>
  <c r="BW464" i="3"/>
  <c r="BX464" i="3"/>
  <c r="C465" i="3"/>
  <c r="D465" i="3"/>
  <c r="F465" i="3"/>
  <c r="G465" i="3"/>
  <c r="I465" i="3"/>
  <c r="J465" i="3"/>
  <c r="L465" i="3"/>
  <c r="M465" i="3"/>
  <c r="O465" i="3"/>
  <c r="P465" i="3"/>
  <c r="R465" i="3"/>
  <c r="S465" i="3"/>
  <c r="U465" i="3"/>
  <c r="V465" i="3"/>
  <c r="X465" i="3"/>
  <c r="Y465" i="3"/>
  <c r="AA465" i="3"/>
  <c r="AB465" i="3"/>
  <c r="AD465" i="3"/>
  <c r="AE465" i="3"/>
  <c r="AG465" i="3"/>
  <c r="AH465" i="3"/>
  <c r="AJ465" i="3"/>
  <c r="AK465" i="3"/>
  <c r="AM465" i="3"/>
  <c r="AN465" i="3"/>
  <c r="AP465" i="3"/>
  <c r="AQ465" i="3"/>
  <c r="AS465" i="3"/>
  <c r="AT465" i="3"/>
  <c r="AV465" i="3"/>
  <c r="AW465" i="3"/>
  <c r="AY465" i="3"/>
  <c r="AZ465" i="3"/>
  <c r="BB465" i="3"/>
  <c r="BC465" i="3"/>
  <c r="BE465" i="3"/>
  <c r="BF465" i="3"/>
  <c r="BT465" i="3"/>
  <c r="BU465" i="3"/>
  <c r="BW465" i="3"/>
  <c r="BX465" i="3"/>
  <c r="C466" i="3"/>
  <c r="D466" i="3"/>
  <c r="F466" i="3"/>
  <c r="G466" i="3"/>
  <c r="I466" i="3"/>
  <c r="J466" i="3"/>
  <c r="L466" i="3"/>
  <c r="M466" i="3"/>
  <c r="O466" i="3"/>
  <c r="P466" i="3"/>
  <c r="R466" i="3"/>
  <c r="S466" i="3"/>
  <c r="U466" i="3"/>
  <c r="V466" i="3"/>
  <c r="X466" i="3"/>
  <c r="Y466" i="3"/>
  <c r="AA466" i="3"/>
  <c r="AB466" i="3"/>
  <c r="AD466" i="3"/>
  <c r="AE466" i="3"/>
  <c r="AG466" i="3"/>
  <c r="AH466" i="3"/>
  <c r="AJ466" i="3"/>
  <c r="AK466" i="3"/>
  <c r="AM466" i="3"/>
  <c r="AN466" i="3"/>
  <c r="AP466" i="3"/>
  <c r="AQ466" i="3"/>
  <c r="AS466" i="3"/>
  <c r="AT466" i="3"/>
  <c r="AV466" i="3"/>
  <c r="AW466" i="3"/>
  <c r="AY466" i="3"/>
  <c r="AZ466" i="3"/>
  <c r="BB466" i="3"/>
  <c r="BC466" i="3"/>
  <c r="BE466" i="3"/>
  <c r="BF466" i="3"/>
  <c r="BT466" i="3"/>
  <c r="BU466" i="3"/>
  <c r="BW466" i="3"/>
  <c r="BX466" i="3"/>
  <c r="C467" i="3"/>
  <c r="D467" i="3"/>
  <c r="F467" i="3"/>
  <c r="G467" i="3"/>
  <c r="I467" i="3"/>
  <c r="J467" i="3"/>
  <c r="L467" i="3"/>
  <c r="M467" i="3"/>
  <c r="O467" i="3"/>
  <c r="P467" i="3"/>
  <c r="R467" i="3"/>
  <c r="S467" i="3"/>
  <c r="U467" i="3"/>
  <c r="V467" i="3"/>
  <c r="X467" i="3"/>
  <c r="Y467" i="3"/>
  <c r="AA467" i="3"/>
  <c r="AB467" i="3"/>
  <c r="AD467" i="3"/>
  <c r="AE467" i="3"/>
  <c r="AG467" i="3"/>
  <c r="AH467" i="3"/>
  <c r="AJ467" i="3"/>
  <c r="AK467" i="3"/>
  <c r="AM467" i="3"/>
  <c r="AN467" i="3"/>
  <c r="AP467" i="3"/>
  <c r="AQ467" i="3"/>
  <c r="AS467" i="3"/>
  <c r="AT467" i="3"/>
  <c r="AV467" i="3"/>
  <c r="AW467" i="3"/>
  <c r="AY467" i="3"/>
  <c r="AZ467" i="3"/>
  <c r="BB467" i="3"/>
  <c r="BC467" i="3"/>
  <c r="BE467" i="3"/>
  <c r="BF467" i="3"/>
  <c r="BT467" i="3"/>
  <c r="BU467" i="3"/>
  <c r="BW467" i="3"/>
  <c r="BX467" i="3"/>
  <c r="C468" i="3"/>
  <c r="D468" i="3"/>
  <c r="F468" i="3"/>
  <c r="G468" i="3"/>
  <c r="I468" i="3"/>
  <c r="J468" i="3"/>
  <c r="L468" i="3"/>
  <c r="M468" i="3"/>
  <c r="O468" i="3"/>
  <c r="P468" i="3"/>
  <c r="R468" i="3"/>
  <c r="S468" i="3"/>
  <c r="U468" i="3"/>
  <c r="V468" i="3"/>
  <c r="X468" i="3"/>
  <c r="Y468" i="3"/>
  <c r="AA468" i="3"/>
  <c r="AB468" i="3"/>
  <c r="AD468" i="3"/>
  <c r="AE468" i="3"/>
  <c r="AG468" i="3"/>
  <c r="AH468" i="3"/>
  <c r="AJ468" i="3"/>
  <c r="AK468" i="3"/>
  <c r="AM468" i="3"/>
  <c r="AN468" i="3"/>
  <c r="AP468" i="3"/>
  <c r="AQ468" i="3"/>
  <c r="AS468" i="3"/>
  <c r="AT468" i="3"/>
  <c r="AV468" i="3"/>
  <c r="AW468" i="3"/>
  <c r="AY468" i="3"/>
  <c r="AZ468" i="3"/>
  <c r="BB468" i="3"/>
  <c r="BC468" i="3"/>
  <c r="BE468" i="3"/>
  <c r="BF468" i="3"/>
  <c r="BT468" i="3"/>
  <c r="BU468" i="3"/>
  <c r="BW468" i="3"/>
  <c r="BX468" i="3"/>
  <c r="C469" i="3"/>
  <c r="D469" i="3"/>
  <c r="F469" i="3"/>
  <c r="G469" i="3"/>
  <c r="I469" i="3"/>
  <c r="J469" i="3"/>
  <c r="L469" i="3"/>
  <c r="M469" i="3"/>
  <c r="O469" i="3"/>
  <c r="P469" i="3"/>
  <c r="R469" i="3"/>
  <c r="S469" i="3"/>
  <c r="U469" i="3"/>
  <c r="V469" i="3"/>
  <c r="X469" i="3"/>
  <c r="Y469" i="3"/>
  <c r="AA469" i="3"/>
  <c r="AB469" i="3"/>
  <c r="AD469" i="3"/>
  <c r="AE469" i="3"/>
  <c r="AG469" i="3"/>
  <c r="AH469" i="3"/>
  <c r="AJ469" i="3"/>
  <c r="AK469" i="3"/>
  <c r="AM469" i="3"/>
  <c r="AN469" i="3"/>
  <c r="AP469" i="3"/>
  <c r="AQ469" i="3"/>
  <c r="AS469" i="3"/>
  <c r="AT469" i="3"/>
  <c r="AV469" i="3"/>
  <c r="AW469" i="3"/>
  <c r="AY469" i="3"/>
  <c r="AZ469" i="3"/>
  <c r="BB469" i="3"/>
  <c r="BC469" i="3"/>
  <c r="BE469" i="3"/>
  <c r="BF469" i="3"/>
  <c r="BT469" i="3"/>
  <c r="BU469" i="3"/>
  <c r="BW469" i="3"/>
  <c r="BX469" i="3"/>
  <c r="C470" i="3"/>
  <c r="D470" i="3"/>
  <c r="F470" i="3"/>
  <c r="G470" i="3"/>
  <c r="I470" i="3"/>
  <c r="J470" i="3"/>
  <c r="L470" i="3"/>
  <c r="M470" i="3"/>
  <c r="O470" i="3"/>
  <c r="P470" i="3"/>
  <c r="R470" i="3"/>
  <c r="S470" i="3"/>
  <c r="U470" i="3"/>
  <c r="V470" i="3"/>
  <c r="X470" i="3"/>
  <c r="Y470" i="3"/>
  <c r="AA470" i="3"/>
  <c r="AB470" i="3"/>
  <c r="AD470" i="3"/>
  <c r="AE470" i="3"/>
  <c r="AG470" i="3"/>
  <c r="AH470" i="3"/>
  <c r="AJ470" i="3"/>
  <c r="AK470" i="3"/>
  <c r="AM470" i="3"/>
  <c r="AN470" i="3"/>
  <c r="AP470" i="3"/>
  <c r="AQ470" i="3"/>
  <c r="AS470" i="3"/>
  <c r="AT470" i="3"/>
  <c r="AV470" i="3"/>
  <c r="AW470" i="3"/>
  <c r="AY470" i="3"/>
  <c r="AZ470" i="3"/>
  <c r="BB470" i="3"/>
  <c r="BC470" i="3"/>
  <c r="BE470" i="3"/>
  <c r="BF470" i="3"/>
  <c r="BT470" i="3"/>
  <c r="BU470" i="3"/>
  <c r="BW470" i="3"/>
  <c r="BX470" i="3"/>
  <c r="C471" i="3"/>
  <c r="D471" i="3"/>
  <c r="F471" i="3"/>
  <c r="G471" i="3"/>
  <c r="I471" i="3"/>
  <c r="J471" i="3"/>
  <c r="L471" i="3"/>
  <c r="M471" i="3"/>
  <c r="O471" i="3"/>
  <c r="P471" i="3"/>
  <c r="R471" i="3"/>
  <c r="S471" i="3"/>
  <c r="U471" i="3"/>
  <c r="V471" i="3"/>
  <c r="X471" i="3"/>
  <c r="Y471" i="3"/>
  <c r="AA471" i="3"/>
  <c r="AB471" i="3"/>
  <c r="AD471" i="3"/>
  <c r="AE471" i="3"/>
  <c r="AG471" i="3"/>
  <c r="AH471" i="3"/>
  <c r="AJ471" i="3"/>
  <c r="AK471" i="3"/>
  <c r="AM471" i="3"/>
  <c r="AN471" i="3"/>
  <c r="AP471" i="3"/>
  <c r="AQ471" i="3"/>
  <c r="AS471" i="3"/>
  <c r="AT471" i="3"/>
  <c r="AV471" i="3"/>
  <c r="AW471" i="3"/>
  <c r="AY471" i="3"/>
  <c r="AZ471" i="3"/>
  <c r="BB471" i="3"/>
  <c r="BC471" i="3"/>
  <c r="BE471" i="3"/>
  <c r="BF471" i="3"/>
  <c r="BT471" i="3"/>
  <c r="BU471" i="3"/>
  <c r="BW471" i="3"/>
  <c r="BX471" i="3"/>
  <c r="C472" i="3"/>
  <c r="D472" i="3"/>
  <c r="F472" i="3"/>
  <c r="G472" i="3"/>
  <c r="I472" i="3"/>
  <c r="J472" i="3"/>
  <c r="L472" i="3"/>
  <c r="M472" i="3"/>
  <c r="O472" i="3"/>
  <c r="P472" i="3"/>
  <c r="R472" i="3"/>
  <c r="S472" i="3"/>
  <c r="U472" i="3"/>
  <c r="V472" i="3"/>
  <c r="X472" i="3"/>
  <c r="Y472" i="3"/>
  <c r="AA472" i="3"/>
  <c r="AB472" i="3"/>
  <c r="AD472" i="3"/>
  <c r="AE472" i="3"/>
  <c r="AG472" i="3"/>
  <c r="AH472" i="3"/>
  <c r="AJ472" i="3"/>
  <c r="AK472" i="3"/>
  <c r="AM472" i="3"/>
  <c r="AN472" i="3"/>
  <c r="AP472" i="3"/>
  <c r="AQ472" i="3"/>
  <c r="AS472" i="3"/>
  <c r="AT472" i="3"/>
  <c r="AV472" i="3"/>
  <c r="AW472" i="3"/>
  <c r="AY472" i="3"/>
  <c r="AZ472" i="3"/>
  <c r="BB472" i="3"/>
  <c r="BC472" i="3"/>
  <c r="BE472" i="3"/>
  <c r="BF472" i="3"/>
  <c r="BT472" i="3"/>
  <c r="BU472" i="3"/>
  <c r="BW472" i="3"/>
  <c r="BX472" i="3"/>
  <c r="C473" i="3"/>
  <c r="D473" i="3"/>
  <c r="F473" i="3"/>
  <c r="G473" i="3"/>
  <c r="I473" i="3"/>
  <c r="J473" i="3"/>
  <c r="L473" i="3"/>
  <c r="M473" i="3"/>
  <c r="O473" i="3"/>
  <c r="P473" i="3"/>
  <c r="R473" i="3"/>
  <c r="S473" i="3"/>
  <c r="U473" i="3"/>
  <c r="V473" i="3"/>
  <c r="X473" i="3"/>
  <c r="Y473" i="3"/>
  <c r="AA473" i="3"/>
  <c r="AB473" i="3"/>
  <c r="AD473" i="3"/>
  <c r="AE473" i="3"/>
  <c r="AG473" i="3"/>
  <c r="AH473" i="3"/>
  <c r="AJ473" i="3"/>
  <c r="AK473" i="3"/>
  <c r="AM473" i="3"/>
  <c r="AN473" i="3"/>
  <c r="AP473" i="3"/>
  <c r="AQ473" i="3"/>
  <c r="AS473" i="3"/>
  <c r="AT473" i="3"/>
  <c r="AV473" i="3"/>
  <c r="AW473" i="3"/>
  <c r="AY473" i="3"/>
  <c r="AZ473" i="3"/>
  <c r="BB473" i="3"/>
  <c r="BC473" i="3"/>
  <c r="BE473" i="3"/>
  <c r="BF473" i="3"/>
  <c r="BT473" i="3"/>
  <c r="BU473" i="3"/>
  <c r="BW473" i="3"/>
  <c r="BX473" i="3"/>
  <c r="C474" i="3"/>
  <c r="D474" i="3"/>
  <c r="F474" i="3"/>
  <c r="G474" i="3"/>
  <c r="I474" i="3"/>
  <c r="J474" i="3"/>
  <c r="L474" i="3"/>
  <c r="M474" i="3"/>
  <c r="O474" i="3"/>
  <c r="P474" i="3"/>
  <c r="R474" i="3"/>
  <c r="S474" i="3"/>
  <c r="U474" i="3"/>
  <c r="V474" i="3"/>
  <c r="X474" i="3"/>
  <c r="Y474" i="3"/>
  <c r="AA474" i="3"/>
  <c r="AB474" i="3"/>
  <c r="AD474" i="3"/>
  <c r="AE474" i="3"/>
  <c r="AG474" i="3"/>
  <c r="AH474" i="3"/>
  <c r="AJ474" i="3"/>
  <c r="AK474" i="3"/>
  <c r="AM474" i="3"/>
  <c r="AN474" i="3"/>
  <c r="AP474" i="3"/>
  <c r="AQ474" i="3"/>
  <c r="AS474" i="3"/>
  <c r="AT474" i="3"/>
  <c r="AV474" i="3"/>
  <c r="AW474" i="3"/>
  <c r="AY474" i="3"/>
  <c r="AZ474" i="3"/>
  <c r="BB474" i="3"/>
  <c r="BC474" i="3"/>
  <c r="BE474" i="3"/>
  <c r="BF474" i="3"/>
  <c r="BT474" i="3"/>
  <c r="BU474" i="3"/>
  <c r="BW474" i="3"/>
  <c r="BX474" i="3"/>
  <c r="C475" i="3"/>
  <c r="D475" i="3"/>
  <c r="F475" i="3"/>
  <c r="G475" i="3"/>
  <c r="I475" i="3"/>
  <c r="J475" i="3"/>
  <c r="L475" i="3"/>
  <c r="M475" i="3"/>
  <c r="O475" i="3"/>
  <c r="P475" i="3"/>
  <c r="R475" i="3"/>
  <c r="S475" i="3"/>
  <c r="U475" i="3"/>
  <c r="V475" i="3"/>
  <c r="X475" i="3"/>
  <c r="Y475" i="3"/>
  <c r="AA475" i="3"/>
  <c r="AB475" i="3"/>
  <c r="AD475" i="3"/>
  <c r="AE475" i="3"/>
  <c r="AG475" i="3"/>
  <c r="AH475" i="3"/>
  <c r="AJ475" i="3"/>
  <c r="AK475" i="3"/>
  <c r="AM475" i="3"/>
  <c r="AN475" i="3"/>
  <c r="AP475" i="3"/>
  <c r="AQ475" i="3"/>
  <c r="AS475" i="3"/>
  <c r="AT475" i="3"/>
  <c r="AV475" i="3"/>
  <c r="AW475" i="3"/>
  <c r="AY475" i="3"/>
  <c r="AZ475" i="3"/>
  <c r="BB475" i="3"/>
  <c r="BC475" i="3"/>
  <c r="BE475" i="3"/>
  <c r="BF475" i="3"/>
  <c r="BT475" i="3"/>
  <c r="BU475" i="3"/>
  <c r="BW475" i="3"/>
  <c r="BX475" i="3"/>
  <c r="C476" i="3"/>
  <c r="D476" i="3"/>
  <c r="F476" i="3"/>
  <c r="G476" i="3"/>
  <c r="I476" i="3"/>
  <c r="J476" i="3"/>
  <c r="L476" i="3"/>
  <c r="M476" i="3"/>
  <c r="O476" i="3"/>
  <c r="P476" i="3"/>
  <c r="R476" i="3"/>
  <c r="S476" i="3"/>
  <c r="U476" i="3"/>
  <c r="V476" i="3"/>
  <c r="X476" i="3"/>
  <c r="Y476" i="3"/>
  <c r="AA476" i="3"/>
  <c r="AB476" i="3"/>
  <c r="AD476" i="3"/>
  <c r="AE476" i="3"/>
  <c r="AG476" i="3"/>
  <c r="AH476" i="3"/>
  <c r="AJ476" i="3"/>
  <c r="AK476" i="3"/>
  <c r="AM476" i="3"/>
  <c r="AN476" i="3"/>
  <c r="AP476" i="3"/>
  <c r="AQ476" i="3"/>
  <c r="AS476" i="3"/>
  <c r="AT476" i="3"/>
  <c r="AV476" i="3"/>
  <c r="AW476" i="3"/>
  <c r="AY476" i="3"/>
  <c r="AZ476" i="3"/>
  <c r="BB476" i="3"/>
  <c r="BC476" i="3"/>
  <c r="BE476" i="3"/>
  <c r="BF476" i="3"/>
  <c r="BT476" i="3"/>
  <c r="BU476" i="3"/>
  <c r="BW476" i="3"/>
  <c r="BX476" i="3"/>
  <c r="C477" i="3"/>
  <c r="D477" i="3"/>
  <c r="F477" i="3"/>
  <c r="G477" i="3"/>
  <c r="I477" i="3"/>
  <c r="J477" i="3"/>
  <c r="L477" i="3"/>
  <c r="M477" i="3"/>
  <c r="O477" i="3"/>
  <c r="P477" i="3"/>
  <c r="R477" i="3"/>
  <c r="S477" i="3"/>
  <c r="U477" i="3"/>
  <c r="V477" i="3"/>
  <c r="X477" i="3"/>
  <c r="Y477" i="3"/>
  <c r="AA477" i="3"/>
  <c r="AB477" i="3"/>
  <c r="AD477" i="3"/>
  <c r="AE477" i="3"/>
  <c r="AG477" i="3"/>
  <c r="AH477" i="3"/>
  <c r="AJ477" i="3"/>
  <c r="AK477" i="3"/>
  <c r="AM477" i="3"/>
  <c r="AN477" i="3"/>
  <c r="AP477" i="3"/>
  <c r="AQ477" i="3"/>
  <c r="AS477" i="3"/>
  <c r="AT477" i="3"/>
  <c r="AV477" i="3"/>
  <c r="AW477" i="3"/>
  <c r="AY477" i="3"/>
  <c r="AZ477" i="3"/>
  <c r="BB477" i="3"/>
  <c r="BC477" i="3"/>
  <c r="BE477" i="3"/>
  <c r="BF477" i="3"/>
  <c r="BT477" i="3"/>
  <c r="BU477" i="3"/>
  <c r="BW477" i="3"/>
  <c r="BX477" i="3"/>
  <c r="C478" i="3"/>
  <c r="D478" i="3"/>
  <c r="F478" i="3"/>
  <c r="G478" i="3"/>
  <c r="I478" i="3"/>
  <c r="J478" i="3"/>
  <c r="L478" i="3"/>
  <c r="M478" i="3"/>
  <c r="O478" i="3"/>
  <c r="P478" i="3"/>
  <c r="R478" i="3"/>
  <c r="S478" i="3"/>
  <c r="U478" i="3"/>
  <c r="V478" i="3"/>
  <c r="X478" i="3"/>
  <c r="Y478" i="3"/>
  <c r="AA478" i="3"/>
  <c r="AB478" i="3"/>
  <c r="AD478" i="3"/>
  <c r="AE478" i="3"/>
  <c r="AG478" i="3"/>
  <c r="AH478" i="3"/>
  <c r="AJ478" i="3"/>
  <c r="AK478" i="3"/>
  <c r="AM478" i="3"/>
  <c r="AN478" i="3"/>
  <c r="AP478" i="3"/>
  <c r="AQ478" i="3"/>
  <c r="AS478" i="3"/>
  <c r="AT478" i="3"/>
  <c r="AV478" i="3"/>
  <c r="AW478" i="3"/>
  <c r="AY478" i="3"/>
  <c r="AZ478" i="3"/>
  <c r="BE478" i="3"/>
  <c r="BF478" i="3"/>
  <c r="BT478" i="3"/>
  <c r="BU478" i="3"/>
  <c r="BW478" i="3"/>
  <c r="BX478" i="3"/>
  <c r="C479" i="3"/>
  <c r="D479" i="3"/>
  <c r="F479" i="3"/>
  <c r="G479" i="3"/>
  <c r="I479" i="3"/>
  <c r="J479" i="3"/>
  <c r="L479" i="3"/>
  <c r="M479" i="3"/>
  <c r="O479" i="3"/>
  <c r="P479" i="3"/>
  <c r="R479" i="3"/>
  <c r="S479" i="3"/>
  <c r="U479" i="3"/>
  <c r="V479" i="3"/>
  <c r="X479" i="3"/>
  <c r="Y479" i="3"/>
  <c r="AA479" i="3"/>
  <c r="AB479" i="3"/>
  <c r="AD479" i="3"/>
  <c r="AE479" i="3"/>
  <c r="AG479" i="3"/>
  <c r="AH479" i="3"/>
  <c r="AJ479" i="3"/>
  <c r="AK479" i="3"/>
  <c r="AM479" i="3"/>
  <c r="AN479" i="3"/>
  <c r="AP479" i="3"/>
  <c r="AQ479" i="3"/>
  <c r="AS479" i="3"/>
  <c r="AT479" i="3"/>
  <c r="AV479" i="3"/>
  <c r="AW479" i="3"/>
  <c r="AY479" i="3"/>
  <c r="AZ479" i="3"/>
  <c r="BE479" i="3"/>
  <c r="BF479" i="3"/>
  <c r="BT479" i="3"/>
  <c r="BU479" i="3"/>
  <c r="BW479" i="3"/>
  <c r="BX479" i="3"/>
  <c r="C480" i="3"/>
  <c r="D480" i="3"/>
  <c r="F480" i="3"/>
  <c r="G480" i="3"/>
  <c r="I480" i="3"/>
  <c r="J480" i="3"/>
  <c r="L480" i="3"/>
  <c r="M480" i="3"/>
  <c r="O480" i="3"/>
  <c r="P480" i="3"/>
  <c r="R480" i="3"/>
  <c r="S480" i="3"/>
  <c r="U480" i="3"/>
  <c r="V480" i="3"/>
  <c r="X480" i="3"/>
  <c r="Y480" i="3"/>
  <c r="AA480" i="3"/>
  <c r="AB480" i="3"/>
  <c r="AD480" i="3"/>
  <c r="AE480" i="3"/>
  <c r="AG480" i="3"/>
  <c r="AH480" i="3"/>
  <c r="AJ480" i="3"/>
  <c r="AK480" i="3"/>
  <c r="AM480" i="3"/>
  <c r="AN480" i="3"/>
  <c r="AP480" i="3"/>
  <c r="AQ480" i="3"/>
  <c r="AS480" i="3"/>
  <c r="AT480" i="3"/>
  <c r="AV480" i="3"/>
  <c r="AW480" i="3"/>
  <c r="AY480" i="3"/>
  <c r="AZ480" i="3"/>
  <c r="BE480" i="3"/>
  <c r="BF480" i="3"/>
  <c r="BT480" i="3"/>
  <c r="BU480" i="3"/>
  <c r="BW480" i="3"/>
  <c r="BX480" i="3"/>
  <c r="C481" i="3"/>
  <c r="D481" i="3"/>
  <c r="F481" i="3"/>
  <c r="G481" i="3"/>
  <c r="I481" i="3"/>
  <c r="J481" i="3"/>
  <c r="L481" i="3"/>
  <c r="M481" i="3"/>
  <c r="O481" i="3"/>
  <c r="P481" i="3"/>
  <c r="R481" i="3"/>
  <c r="S481" i="3"/>
  <c r="U481" i="3"/>
  <c r="V481" i="3"/>
  <c r="X481" i="3"/>
  <c r="Y481" i="3"/>
  <c r="AA481" i="3"/>
  <c r="AB481" i="3"/>
  <c r="AD481" i="3"/>
  <c r="AE481" i="3"/>
  <c r="AG481" i="3"/>
  <c r="AH481" i="3"/>
  <c r="AJ481" i="3"/>
  <c r="AK481" i="3"/>
  <c r="AM481" i="3"/>
  <c r="AN481" i="3"/>
  <c r="AP481" i="3"/>
  <c r="AQ481" i="3"/>
  <c r="AS481" i="3"/>
  <c r="AT481" i="3"/>
  <c r="AV481" i="3"/>
  <c r="AW481" i="3"/>
  <c r="AY481" i="3"/>
  <c r="AZ481" i="3"/>
  <c r="BE481" i="3"/>
  <c r="BF481" i="3"/>
  <c r="BT481" i="3"/>
  <c r="BU481" i="3"/>
  <c r="BW481" i="3"/>
  <c r="BX481" i="3"/>
  <c r="C482" i="3"/>
  <c r="D482" i="3"/>
  <c r="F482" i="3"/>
  <c r="G482" i="3"/>
  <c r="I482" i="3"/>
  <c r="J482" i="3"/>
  <c r="L482" i="3"/>
  <c r="M482" i="3"/>
  <c r="O482" i="3"/>
  <c r="P482" i="3"/>
  <c r="R482" i="3"/>
  <c r="S482" i="3"/>
  <c r="U482" i="3"/>
  <c r="V482" i="3"/>
  <c r="X482" i="3"/>
  <c r="Y482" i="3"/>
  <c r="AA482" i="3"/>
  <c r="AB482" i="3"/>
  <c r="AD482" i="3"/>
  <c r="AE482" i="3"/>
  <c r="AG482" i="3"/>
  <c r="AH482" i="3"/>
  <c r="AJ482" i="3"/>
  <c r="AK482" i="3"/>
  <c r="AM482" i="3"/>
  <c r="AN482" i="3"/>
  <c r="AP482" i="3"/>
  <c r="AQ482" i="3"/>
  <c r="AS482" i="3"/>
  <c r="AT482" i="3"/>
  <c r="AV482" i="3"/>
  <c r="AW482" i="3"/>
  <c r="AY482" i="3"/>
  <c r="AZ482" i="3"/>
  <c r="BE482" i="3"/>
  <c r="BF482" i="3"/>
  <c r="BT482" i="3"/>
  <c r="BU482" i="3"/>
  <c r="BW482" i="3"/>
  <c r="BX482" i="3"/>
  <c r="C483" i="3"/>
  <c r="D483" i="3"/>
  <c r="F483" i="3"/>
  <c r="G483" i="3"/>
  <c r="I483" i="3"/>
  <c r="J483" i="3"/>
  <c r="L483" i="3"/>
  <c r="M483" i="3"/>
  <c r="O483" i="3"/>
  <c r="P483" i="3"/>
  <c r="R483" i="3"/>
  <c r="S483" i="3"/>
  <c r="U483" i="3"/>
  <c r="V483" i="3"/>
  <c r="X483" i="3"/>
  <c r="Y483" i="3"/>
  <c r="AA483" i="3"/>
  <c r="AB483" i="3"/>
  <c r="AD483" i="3"/>
  <c r="AE483" i="3"/>
  <c r="AG483" i="3"/>
  <c r="AH483" i="3"/>
  <c r="AJ483" i="3"/>
  <c r="AK483" i="3"/>
  <c r="AM483" i="3"/>
  <c r="AN483" i="3"/>
  <c r="AP483" i="3"/>
  <c r="AQ483" i="3"/>
  <c r="AS483" i="3"/>
  <c r="AT483" i="3"/>
  <c r="AV483" i="3"/>
  <c r="AW483" i="3"/>
  <c r="AY483" i="3"/>
  <c r="AZ483" i="3"/>
  <c r="BE483" i="3"/>
  <c r="BF483" i="3"/>
  <c r="BT483" i="3"/>
  <c r="BU483" i="3"/>
  <c r="BW483" i="3"/>
  <c r="BX483" i="3"/>
  <c r="C484" i="3"/>
  <c r="D484" i="3"/>
  <c r="F484" i="3"/>
  <c r="G484" i="3"/>
  <c r="I484" i="3"/>
  <c r="J484" i="3"/>
  <c r="L484" i="3"/>
  <c r="M484" i="3"/>
  <c r="O484" i="3"/>
  <c r="P484" i="3"/>
  <c r="R484" i="3"/>
  <c r="S484" i="3"/>
  <c r="U484" i="3"/>
  <c r="V484" i="3"/>
  <c r="X484" i="3"/>
  <c r="Y484" i="3"/>
  <c r="AA484" i="3"/>
  <c r="AB484" i="3"/>
  <c r="AD484" i="3"/>
  <c r="AE484" i="3"/>
  <c r="AG484" i="3"/>
  <c r="AH484" i="3"/>
  <c r="AJ484" i="3"/>
  <c r="AK484" i="3"/>
  <c r="AM484" i="3"/>
  <c r="AN484" i="3"/>
  <c r="AP484" i="3"/>
  <c r="AQ484" i="3"/>
  <c r="AS484" i="3"/>
  <c r="AT484" i="3"/>
  <c r="AV484" i="3"/>
  <c r="AW484" i="3"/>
  <c r="AY484" i="3"/>
  <c r="AZ484" i="3"/>
  <c r="BE484" i="3"/>
  <c r="BF484" i="3"/>
  <c r="BT484" i="3"/>
  <c r="BU484" i="3"/>
  <c r="BW484" i="3"/>
  <c r="BX484" i="3"/>
  <c r="C485" i="3"/>
  <c r="D485" i="3"/>
  <c r="F485" i="3"/>
  <c r="G485" i="3"/>
  <c r="I485" i="3"/>
  <c r="J485" i="3"/>
  <c r="L485" i="3"/>
  <c r="M485" i="3"/>
  <c r="O485" i="3"/>
  <c r="P485" i="3"/>
  <c r="R485" i="3"/>
  <c r="S485" i="3"/>
  <c r="U485" i="3"/>
  <c r="V485" i="3"/>
  <c r="X485" i="3"/>
  <c r="Y485" i="3"/>
  <c r="AA485" i="3"/>
  <c r="AB485" i="3"/>
  <c r="AD485" i="3"/>
  <c r="AE485" i="3"/>
  <c r="AG485" i="3"/>
  <c r="AH485" i="3"/>
  <c r="AJ485" i="3"/>
  <c r="AK485" i="3"/>
  <c r="AM485" i="3"/>
  <c r="AN485" i="3"/>
  <c r="AP485" i="3"/>
  <c r="AQ485" i="3"/>
  <c r="AS485" i="3"/>
  <c r="AT485" i="3"/>
  <c r="AV485" i="3"/>
  <c r="AW485" i="3"/>
  <c r="AY485" i="3"/>
  <c r="AZ485" i="3"/>
  <c r="BE485" i="3"/>
  <c r="BF485" i="3"/>
  <c r="BT485" i="3"/>
  <c r="BU485" i="3"/>
  <c r="BW485" i="3"/>
  <c r="BX485" i="3"/>
  <c r="C486" i="3"/>
  <c r="D486" i="3"/>
  <c r="F486" i="3"/>
  <c r="G486" i="3"/>
  <c r="I486" i="3"/>
  <c r="J486" i="3"/>
  <c r="L486" i="3"/>
  <c r="M486" i="3"/>
  <c r="O486" i="3"/>
  <c r="P486" i="3"/>
  <c r="R486" i="3"/>
  <c r="S486" i="3"/>
  <c r="U486" i="3"/>
  <c r="V486" i="3"/>
  <c r="X486" i="3"/>
  <c r="Y486" i="3"/>
  <c r="AA486" i="3"/>
  <c r="AB486" i="3"/>
  <c r="AD486" i="3"/>
  <c r="AE486" i="3"/>
  <c r="AG486" i="3"/>
  <c r="AH486" i="3"/>
  <c r="AJ486" i="3"/>
  <c r="AK486" i="3"/>
  <c r="AM486" i="3"/>
  <c r="AN486" i="3"/>
  <c r="AP486" i="3"/>
  <c r="AQ486" i="3"/>
  <c r="AS486" i="3"/>
  <c r="AT486" i="3"/>
  <c r="AV486" i="3"/>
  <c r="AW486" i="3"/>
  <c r="AY486" i="3"/>
  <c r="AZ486" i="3"/>
  <c r="BE486" i="3"/>
  <c r="BF486" i="3"/>
  <c r="BT486" i="3"/>
  <c r="BU486" i="3"/>
  <c r="BW486" i="3"/>
  <c r="BX486" i="3"/>
  <c r="C487" i="3"/>
  <c r="D487" i="3"/>
  <c r="F487" i="3"/>
  <c r="G487" i="3"/>
  <c r="I487" i="3"/>
  <c r="J487" i="3"/>
  <c r="L487" i="3"/>
  <c r="M487" i="3"/>
  <c r="O487" i="3"/>
  <c r="P487" i="3"/>
  <c r="R487" i="3"/>
  <c r="S487" i="3"/>
  <c r="U487" i="3"/>
  <c r="V487" i="3"/>
  <c r="X487" i="3"/>
  <c r="Y487" i="3"/>
  <c r="AA487" i="3"/>
  <c r="AB487" i="3"/>
  <c r="AD487" i="3"/>
  <c r="AE487" i="3"/>
  <c r="AG487" i="3"/>
  <c r="AH487" i="3"/>
  <c r="AJ487" i="3"/>
  <c r="AK487" i="3"/>
  <c r="AM487" i="3"/>
  <c r="AN487" i="3"/>
  <c r="AP487" i="3"/>
  <c r="AQ487" i="3"/>
  <c r="AS487" i="3"/>
  <c r="AT487" i="3"/>
  <c r="AV487" i="3"/>
  <c r="AW487" i="3"/>
  <c r="AY487" i="3"/>
  <c r="AZ487" i="3"/>
  <c r="BE487" i="3"/>
  <c r="BF487" i="3"/>
  <c r="BT487" i="3"/>
  <c r="BU487" i="3"/>
  <c r="BW487" i="3"/>
  <c r="BX487" i="3"/>
  <c r="C488" i="3"/>
  <c r="D488" i="3"/>
  <c r="F488" i="3"/>
  <c r="G488" i="3"/>
  <c r="I488" i="3"/>
  <c r="J488" i="3"/>
  <c r="L488" i="3"/>
  <c r="M488" i="3"/>
  <c r="O488" i="3"/>
  <c r="P488" i="3"/>
  <c r="R488" i="3"/>
  <c r="S488" i="3"/>
  <c r="U488" i="3"/>
  <c r="V488" i="3"/>
  <c r="X488" i="3"/>
  <c r="Y488" i="3"/>
  <c r="AA488" i="3"/>
  <c r="AB488" i="3"/>
  <c r="AD488" i="3"/>
  <c r="AE488" i="3"/>
  <c r="AG488" i="3"/>
  <c r="AH488" i="3"/>
  <c r="AJ488" i="3"/>
  <c r="AK488" i="3"/>
  <c r="AM488" i="3"/>
  <c r="AN488" i="3"/>
  <c r="AP488" i="3"/>
  <c r="AQ488" i="3"/>
  <c r="AS488" i="3"/>
  <c r="AT488" i="3"/>
  <c r="AV488" i="3"/>
  <c r="AW488" i="3"/>
  <c r="AY488" i="3"/>
  <c r="AZ488" i="3"/>
  <c r="BE488" i="3"/>
  <c r="BF488" i="3"/>
  <c r="BT488" i="3"/>
  <c r="BU488" i="3"/>
  <c r="BW488" i="3"/>
  <c r="BX488" i="3"/>
  <c r="C489" i="3"/>
  <c r="D489" i="3"/>
  <c r="F489" i="3"/>
  <c r="G489" i="3"/>
  <c r="I489" i="3"/>
  <c r="J489" i="3"/>
  <c r="L489" i="3"/>
  <c r="M489" i="3"/>
  <c r="O489" i="3"/>
  <c r="P489" i="3"/>
  <c r="R489" i="3"/>
  <c r="S489" i="3"/>
  <c r="U489" i="3"/>
  <c r="V489" i="3"/>
  <c r="X489" i="3"/>
  <c r="Y489" i="3"/>
  <c r="AA489" i="3"/>
  <c r="AB489" i="3"/>
  <c r="AD489" i="3"/>
  <c r="AE489" i="3"/>
  <c r="AG489" i="3"/>
  <c r="AH489" i="3"/>
  <c r="AJ489" i="3"/>
  <c r="AK489" i="3"/>
  <c r="AM489" i="3"/>
  <c r="AN489" i="3"/>
  <c r="AP489" i="3"/>
  <c r="AQ489" i="3"/>
  <c r="AS489" i="3"/>
  <c r="AT489" i="3"/>
  <c r="AV489" i="3"/>
  <c r="AW489" i="3"/>
  <c r="AY489" i="3"/>
  <c r="AZ489" i="3"/>
  <c r="BE489" i="3"/>
  <c r="BF489" i="3"/>
  <c r="BT489" i="3"/>
  <c r="BU489" i="3"/>
  <c r="BW489" i="3"/>
  <c r="BX489" i="3"/>
  <c r="C490" i="3"/>
  <c r="D490" i="3"/>
  <c r="F490" i="3"/>
  <c r="G490" i="3"/>
  <c r="I490" i="3"/>
  <c r="J490" i="3"/>
  <c r="L490" i="3"/>
  <c r="M490" i="3"/>
  <c r="O490" i="3"/>
  <c r="P490" i="3"/>
  <c r="R490" i="3"/>
  <c r="S490" i="3"/>
  <c r="U490" i="3"/>
  <c r="V490" i="3"/>
  <c r="X490" i="3"/>
  <c r="Y490" i="3"/>
  <c r="AA490" i="3"/>
  <c r="AB490" i="3"/>
  <c r="AD490" i="3"/>
  <c r="AE490" i="3"/>
  <c r="AG490" i="3"/>
  <c r="AH490" i="3"/>
  <c r="AJ490" i="3"/>
  <c r="AK490" i="3"/>
  <c r="AM490" i="3"/>
  <c r="AN490" i="3"/>
  <c r="AP490" i="3"/>
  <c r="AQ490" i="3"/>
  <c r="AS490" i="3"/>
  <c r="AT490" i="3"/>
  <c r="AV490" i="3"/>
  <c r="AW490" i="3"/>
  <c r="AY490" i="3"/>
  <c r="AZ490" i="3"/>
  <c r="BE490" i="3"/>
  <c r="BF490" i="3"/>
  <c r="BT490" i="3"/>
  <c r="BU490" i="3"/>
  <c r="BW490" i="3"/>
  <c r="BX490" i="3"/>
  <c r="C491" i="3"/>
  <c r="D491" i="3"/>
  <c r="F491" i="3"/>
  <c r="G491" i="3"/>
  <c r="I491" i="3"/>
  <c r="J491" i="3"/>
  <c r="L491" i="3"/>
  <c r="M491" i="3"/>
  <c r="O491" i="3"/>
  <c r="P491" i="3"/>
  <c r="R491" i="3"/>
  <c r="S491" i="3"/>
  <c r="U491" i="3"/>
  <c r="V491" i="3"/>
  <c r="X491" i="3"/>
  <c r="Y491" i="3"/>
  <c r="AA491" i="3"/>
  <c r="AB491" i="3"/>
  <c r="AD491" i="3"/>
  <c r="AE491" i="3"/>
  <c r="AG491" i="3"/>
  <c r="AH491" i="3"/>
  <c r="AJ491" i="3"/>
  <c r="AK491" i="3"/>
  <c r="AM491" i="3"/>
  <c r="AN491" i="3"/>
  <c r="AP491" i="3"/>
  <c r="AQ491" i="3"/>
  <c r="AS491" i="3"/>
  <c r="AT491" i="3"/>
  <c r="AV491" i="3"/>
  <c r="AW491" i="3"/>
  <c r="AY491" i="3"/>
  <c r="AZ491" i="3"/>
  <c r="BE491" i="3"/>
  <c r="BF491" i="3"/>
  <c r="BT491" i="3"/>
  <c r="BU491" i="3"/>
  <c r="BW491" i="3"/>
  <c r="BX491" i="3"/>
  <c r="C492" i="3"/>
  <c r="D492" i="3"/>
  <c r="F492" i="3"/>
  <c r="G492" i="3"/>
  <c r="I492" i="3"/>
  <c r="J492" i="3"/>
  <c r="L492" i="3"/>
  <c r="M492" i="3"/>
  <c r="O492" i="3"/>
  <c r="P492" i="3"/>
  <c r="R492" i="3"/>
  <c r="S492" i="3"/>
  <c r="U492" i="3"/>
  <c r="V492" i="3"/>
  <c r="X492" i="3"/>
  <c r="Y492" i="3"/>
  <c r="AA492" i="3"/>
  <c r="AB492" i="3"/>
  <c r="AD492" i="3"/>
  <c r="AE492" i="3"/>
  <c r="AG492" i="3"/>
  <c r="AH492" i="3"/>
  <c r="AJ492" i="3"/>
  <c r="AK492" i="3"/>
  <c r="AM492" i="3"/>
  <c r="AN492" i="3"/>
  <c r="AP492" i="3"/>
  <c r="AQ492" i="3"/>
  <c r="AS492" i="3"/>
  <c r="AT492" i="3"/>
  <c r="AV492" i="3"/>
  <c r="AW492" i="3"/>
  <c r="AY492" i="3"/>
  <c r="AZ492" i="3"/>
  <c r="BE492" i="3"/>
  <c r="BF492" i="3"/>
  <c r="BT492" i="3"/>
  <c r="BU492" i="3"/>
  <c r="BW492" i="3"/>
  <c r="BX492" i="3"/>
  <c r="C493" i="3"/>
  <c r="D493" i="3"/>
  <c r="F493" i="3"/>
  <c r="G493" i="3"/>
  <c r="I493" i="3"/>
  <c r="J493" i="3"/>
  <c r="L493" i="3"/>
  <c r="M493" i="3"/>
  <c r="O493" i="3"/>
  <c r="P493" i="3"/>
  <c r="R493" i="3"/>
  <c r="S493" i="3"/>
  <c r="U493" i="3"/>
  <c r="V493" i="3"/>
  <c r="X493" i="3"/>
  <c r="Y493" i="3"/>
  <c r="AA493" i="3"/>
  <c r="AB493" i="3"/>
  <c r="AD493" i="3"/>
  <c r="AE493" i="3"/>
  <c r="AG493" i="3"/>
  <c r="AH493" i="3"/>
  <c r="AJ493" i="3"/>
  <c r="AK493" i="3"/>
  <c r="AM493" i="3"/>
  <c r="AN493" i="3"/>
  <c r="AP493" i="3"/>
  <c r="AQ493" i="3"/>
  <c r="AS493" i="3"/>
  <c r="AT493" i="3"/>
  <c r="AV493" i="3"/>
  <c r="AW493" i="3"/>
  <c r="AY493" i="3"/>
  <c r="AZ493" i="3"/>
  <c r="BE493" i="3"/>
  <c r="BF493" i="3"/>
  <c r="BT493" i="3"/>
  <c r="BU493" i="3"/>
  <c r="BW493" i="3"/>
  <c r="BX493" i="3"/>
  <c r="C494" i="3"/>
  <c r="D494" i="3"/>
  <c r="F494" i="3"/>
  <c r="G494" i="3"/>
  <c r="I494" i="3"/>
  <c r="J494" i="3"/>
  <c r="L494" i="3"/>
  <c r="M494" i="3"/>
  <c r="O494" i="3"/>
  <c r="P494" i="3"/>
  <c r="R494" i="3"/>
  <c r="S494" i="3"/>
  <c r="U494" i="3"/>
  <c r="V494" i="3"/>
  <c r="X494" i="3"/>
  <c r="Y494" i="3"/>
  <c r="AA494" i="3"/>
  <c r="AB494" i="3"/>
  <c r="AD494" i="3"/>
  <c r="AE494" i="3"/>
  <c r="AG494" i="3"/>
  <c r="AH494" i="3"/>
  <c r="AJ494" i="3"/>
  <c r="AK494" i="3"/>
  <c r="AM494" i="3"/>
  <c r="AN494" i="3"/>
  <c r="AP494" i="3"/>
  <c r="AQ494" i="3"/>
  <c r="AS494" i="3"/>
  <c r="AT494" i="3"/>
  <c r="AV494" i="3"/>
  <c r="AW494" i="3"/>
  <c r="AY494" i="3"/>
  <c r="AZ494" i="3"/>
  <c r="BE494" i="3"/>
  <c r="BF494" i="3"/>
  <c r="BT494" i="3"/>
  <c r="BU494" i="3"/>
  <c r="BW494" i="3"/>
  <c r="BX494" i="3"/>
  <c r="C495" i="3"/>
  <c r="D495" i="3"/>
  <c r="F495" i="3"/>
  <c r="G495" i="3"/>
  <c r="I495" i="3"/>
  <c r="J495" i="3"/>
  <c r="L495" i="3"/>
  <c r="M495" i="3"/>
  <c r="O495" i="3"/>
  <c r="P495" i="3"/>
  <c r="R495" i="3"/>
  <c r="S495" i="3"/>
  <c r="U495" i="3"/>
  <c r="V495" i="3"/>
  <c r="X495" i="3"/>
  <c r="Y495" i="3"/>
  <c r="AA495" i="3"/>
  <c r="AB495" i="3"/>
  <c r="AD495" i="3"/>
  <c r="AE495" i="3"/>
  <c r="AG495" i="3"/>
  <c r="AH495" i="3"/>
  <c r="AJ495" i="3"/>
  <c r="AK495" i="3"/>
  <c r="AM495" i="3"/>
  <c r="AN495" i="3"/>
  <c r="AP495" i="3"/>
  <c r="AQ495" i="3"/>
  <c r="AS495" i="3"/>
  <c r="AT495" i="3"/>
  <c r="AV495" i="3"/>
  <c r="AW495" i="3"/>
  <c r="AY495" i="3"/>
  <c r="AZ495" i="3"/>
  <c r="BE495" i="3"/>
  <c r="BF495" i="3"/>
  <c r="BT495" i="3"/>
  <c r="BU495" i="3"/>
  <c r="BW495" i="3"/>
  <c r="BX495" i="3"/>
  <c r="C496" i="3"/>
  <c r="D496" i="3"/>
  <c r="F496" i="3"/>
  <c r="G496" i="3"/>
  <c r="I496" i="3"/>
  <c r="J496" i="3"/>
  <c r="L496" i="3"/>
  <c r="M496" i="3"/>
  <c r="O496" i="3"/>
  <c r="P496" i="3"/>
  <c r="R496" i="3"/>
  <c r="S496" i="3"/>
  <c r="U496" i="3"/>
  <c r="V496" i="3"/>
  <c r="X496" i="3"/>
  <c r="Y496" i="3"/>
  <c r="AA496" i="3"/>
  <c r="AB496" i="3"/>
  <c r="AD496" i="3"/>
  <c r="AE496" i="3"/>
  <c r="AG496" i="3"/>
  <c r="AH496" i="3"/>
  <c r="AJ496" i="3"/>
  <c r="AK496" i="3"/>
  <c r="AM496" i="3"/>
  <c r="AN496" i="3"/>
  <c r="AP496" i="3"/>
  <c r="AQ496" i="3"/>
  <c r="AS496" i="3"/>
  <c r="AT496" i="3"/>
  <c r="AV496" i="3"/>
  <c r="AW496" i="3"/>
  <c r="AY496" i="3"/>
  <c r="AZ496" i="3"/>
  <c r="BE496" i="3"/>
  <c r="BF496" i="3"/>
  <c r="BT496" i="3"/>
  <c r="BU496" i="3"/>
  <c r="BW496" i="3"/>
  <c r="BX496" i="3"/>
  <c r="C497" i="3"/>
  <c r="D497" i="3"/>
  <c r="F497" i="3"/>
  <c r="G497" i="3"/>
  <c r="I497" i="3"/>
  <c r="J497" i="3"/>
  <c r="L497" i="3"/>
  <c r="M497" i="3"/>
  <c r="O497" i="3"/>
  <c r="P497" i="3"/>
  <c r="R497" i="3"/>
  <c r="S497" i="3"/>
  <c r="U497" i="3"/>
  <c r="V497" i="3"/>
  <c r="X497" i="3"/>
  <c r="Y497" i="3"/>
  <c r="AA497" i="3"/>
  <c r="AB497" i="3"/>
  <c r="AD497" i="3"/>
  <c r="AE497" i="3"/>
  <c r="AG497" i="3"/>
  <c r="AH497" i="3"/>
  <c r="AJ497" i="3"/>
  <c r="AK497" i="3"/>
  <c r="AM497" i="3"/>
  <c r="AN497" i="3"/>
  <c r="AP497" i="3"/>
  <c r="AQ497" i="3"/>
  <c r="AS497" i="3"/>
  <c r="AT497" i="3"/>
  <c r="AV497" i="3"/>
  <c r="AW497" i="3"/>
  <c r="AY497" i="3"/>
  <c r="AZ497" i="3"/>
  <c r="BE497" i="3"/>
  <c r="BF497" i="3"/>
  <c r="BT497" i="3"/>
  <c r="BU497" i="3"/>
  <c r="BW497" i="3"/>
  <c r="BX497" i="3"/>
  <c r="C498" i="3"/>
  <c r="D498" i="3"/>
  <c r="F498" i="3"/>
  <c r="G498" i="3"/>
  <c r="I498" i="3"/>
  <c r="J498" i="3"/>
  <c r="L498" i="3"/>
  <c r="M498" i="3"/>
  <c r="O498" i="3"/>
  <c r="P498" i="3"/>
  <c r="R498" i="3"/>
  <c r="S498" i="3"/>
  <c r="U498" i="3"/>
  <c r="V498" i="3"/>
  <c r="X498" i="3"/>
  <c r="Y498" i="3"/>
  <c r="AA498" i="3"/>
  <c r="AB498" i="3"/>
  <c r="AD498" i="3"/>
  <c r="AE498" i="3"/>
  <c r="AG498" i="3"/>
  <c r="AH498" i="3"/>
  <c r="AJ498" i="3"/>
  <c r="AK498" i="3"/>
  <c r="AP498" i="3"/>
  <c r="AQ498" i="3"/>
  <c r="AS498" i="3"/>
  <c r="AT498" i="3"/>
  <c r="AV498" i="3"/>
  <c r="AW498" i="3"/>
  <c r="AY498" i="3"/>
  <c r="AZ498" i="3"/>
  <c r="BE498" i="3"/>
  <c r="BF498" i="3"/>
  <c r="BT498" i="3"/>
  <c r="BU498" i="3"/>
  <c r="BW498" i="3"/>
  <c r="BX498" i="3"/>
  <c r="C499" i="3"/>
  <c r="D499" i="3"/>
  <c r="F499" i="3"/>
  <c r="G499" i="3"/>
  <c r="I499" i="3"/>
  <c r="J499" i="3"/>
  <c r="L499" i="3"/>
  <c r="M499" i="3"/>
  <c r="O499" i="3"/>
  <c r="P499" i="3"/>
  <c r="R499" i="3"/>
  <c r="S499" i="3"/>
  <c r="U499" i="3"/>
  <c r="V499" i="3"/>
  <c r="X499" i="3"/>
  <c r="Y499" i="3"/>
  <c r="AA499" i="3"/>
  <c r="AB499" i="3"/>
  <c r="AD499" i="3"/>
  <c r="AE499" i="3"/>
  <c r="AG499" i="3"/>
  <c r="AH499" i="3"/>
  <c r="AJ499" i="3"/>
  <c r="AK499" i="3"/>
  <c r="AP499" i="3"/>
  <c r="AQ499" i="3"/>
  <c r="AS499" i="3"/>
  <c r="AT499" i="3"/>
  <c r="AV499" i="3"/>
  <c r="AW499" i="3"/>
  <c r="AY499" i="3"/>
  <c r="AZ499" i="3"/>
  <c r="BE499" i="3"/>
  <c r="BF499" i="3"/>
  <c r="BT499" i="3"/>
  <c r="BU499" i="3"/>
  <c r="BW499" i="3"/>
  <c r="BX499" i="3"/>
  <c r="C500" i="3"/>
  <c r="D500" i="3"/>
  <c r="F500" i="3"/>
  <c r="G500" i="3"/>
  <c r="I500" i="3"/>
  <c r="J500" i="3"/>
  <c r="L500" i="3"/>
  <c r="M500" i="3"/>
  <c r="O500" i="3"/>
  <c r="P500" i="3"/>
  <c r="R500" i="3"/>
  <c r="S500" i="3"/>
  <c r="U500" i="3"/>
  <c r="V500" i="3"/>
  <c r="X500" i="3"/>
  <c r="Y500" i="3"/>
  <c r="AA500" i="3"/>
  <c r="AB500" i="3"/>
  <c r="AD500" i="3"/>
  <c r="AE500" i="3"/>
  <c r="AG500" i="3"/>
  <c r="AH500" i="3"/>
  <c r="AJ500" i="3"/>
  <c r="AK500" i="3"/>
  <c r="AP500" i="3"/>
  <c r="AQ500" i="3"/>
  <c r="AS500" i="3"/>
  <c r="AT500" i="3"/>
  <c r="AV500" i="3"/>
  <c r="AW500" i="3"/>
  <c r="AY500" i="3"/>
  <c r="AZ500" i="3"/>
  <c r="BE500" i="3"/>
  <c r="BF500" i="3"/>
  <c r="BT500" i="3"/>
  <c r="BU500" i="3"/>
  <c r="BW500" i="3"/>
  <c r="BX500" i="3"/>
  <c r="C501" i="3"/>
  <c r="D501" i="3"/>
  <c r="F501" i="3"/>
  <c r="G501" i="3"/>
  <c r="I501" i="3"/>
  <c r="J501" i="3"/>
  <c r="L501" i="3"/>
  <c r="M501" i="3"/>
  <c r="O501" i="3"/>
  <c r="P501" i="3"/>
  <c r="R501" i="3"/>
  <c r="S501" i="3"/>
  <c r="U501" i="3"/>
  <c r="V501" i="3"/>
  <c r="X501" i="3"/>
  <c r="Y501" i="3"/>
  <c r="AA501" i="3"/>
  <c r="AB501" i="3"/>
  <c r="AD501" i="3"/>
  <c r="AE501" i="3"/>
  <c r="AG501" i="3"/>
  <c r="AH501" i="3"/>
  <c r="AJ501" i="3"/>
  <c r="AK501" i="3"/>
  <c r="AP501" i="3"/>
  <c r="AQ501" i="3"/>
  <c r="AS501" i="3"/>
  <c r="AT501" i="3"/>
  <c r="AV501" i="3"/>
  <c r="AW501" i="3"/>
  <c r="AY501" i="3"/>
  <c r="AZ501" i="3"/>
  <c r="BE501" i="3"/>
  <c r="BF501" i="3"/>
  <c r="BT501" i="3"/>
  <c r="BU501" i="3"/>
  <c r="BW501" i="3"/>
  <c r="BX501" i="3"/>
  <c r="C502" i="3"/>
  <c r="D502" i="3"/>
  <c r="F502" i="3"/>
  <c r="G502" i="3"/>
  <c r="I502" i="3"/>
  <c r="J502" i="3"/>
  <c r="L502" i="3"/>
  <c r="M502" i="3"/>
  <c r="O502" i="3"/>
  <c r="P502" i="3"/>
  <c r="R502" i="3"/>
  <c r="S502" i="3"/>
  <c r="U502" i="3"/>
  <c r="V502" i="3"/>
  <c r="X502" i="3"/>
  <c r="Y502" i="3"/>
  <c r="AA502" i="3"/>
  <c r="AB502" i="3"/>
  <c r="AD502" i="3"/>
  <c r="AE502" i="3"/>
  <c r="AG502" i="3"/>
  <c r="AH502" i="3"/>
  <c r="AJ502" i="3"/>
  <c r="AK502" i="3"/>
  <c r="AP502" i="3"/>
  <c r="AQ502" i="3"/>
  <c r="AS502" i="3"/>
  <c r="AT502" i="3"/>
  <c r="AV502" i="3"/>
  <c r="AW502" i="3"/>
  <c r="AY502" i="3"/>
  <c r="AZ502" i="3"/>
  <c r="BE502" i="3"/>
  <c r="BF502" i="3"/>
  <c r="BT502" i="3"/>
  <c r="BU502" i="3"/>
  <c r="BW502" i="3"/>
  <c r="BX502" i="3"/>
  <c r="C503" i="3"/>
  <c r="D503" i="3"/>
  <c r="F503" i="3"/>
  <c r="G503" i="3"/>
  <c r="I503" i="3"/>
  <c r="J503" i="3"/>
  <c r="L503" i="3"/>
  <c r="M503" i="3"/>
  <c r="O503" i="3"/>
  <c r="P503" i="3"/>
  <c r="R503" i="3"/>
  <c r="S503" i="3"/>
  <c r="U503" i="3"/>
  <c r="V503" i="3"/>
  <c r="X503" i="3"/>
  <c r="Y503" i="3"/>
  <c r="AA503" i="3"/>
  <c r="AB503" i="3"/>
  <c r="AD503" i="3"/>
  <c r="AE503" i="3"/>
  <c r="AG503" i="3"/>
  <c r="AH503" i="3"/>
  <c r="AJ503" i="3"/>
  <c r="AK503" i="3"/>
  <c r="AP503" i="3"/>
  <c r="AQ503" i="3"/>
  <c r="AS503" i="3"/>
  <c r="AT503" i="3"/>
  <c r="AV503" i="3"/>
  <c r="AW503" i="3"/>
  <c r="AY503" i="3"/>
  <c r="AZ503" i="3"/>
  <c r="BE503" i="3"/>
  <c r="BF503" i="3"/>
  <c r="BT503" i="3"/>
  <c r="BU503" i="3"/>
  <c r="BW503" i="3"/>
  <c r="BX503" i="3"/>
  <c r="C504" i="3"/>
  <c r="D504" i="3"/>
  <c r="F504" i="3"/>
  <c r="G504" i="3"/>
  <c r="I504" i="3"/>
  <c r="J504" i="3"/>
  <c r="L504" i="3"/>
  <c r="M504" i="3"/>
  <c r="O504" i="3"/>
  <c r="P504" i="3"/>
  <c r="R504" i="3"/>
  <c r="S504" i="3"/>
  <c r="U504" i="3"/>
  <c r="V504" i="3"/>
  <c r="X504" i="3"/>
  <c r="Y504" i="3"/>
  <c r="AA504" i="3"/>
  <c r="AB504" i="3"/>
  <c r="AD504" i="3"/>
  <c r="AE504" i="3"/>
  <c r="AG504" i="3"/>
  <c r="AH504" i="3"/>
  <c r="AJ504" i="3"/>
  <c r="AK504" i="3"/>
  <c r="AP504" i="3"/>
  <c r="AQ504" i="3"/>
  <c r="AS504" i="3"/>
  <c r="AT504" i="3"/>
  <c r="AV504" i="3"/>
  <c r="AW504" i="3"/>
  <c r="AY504" i="3"/>
  <c r="AZ504" i="3"/>
  <c r="BE504" i="3"/>
  <c r="BF504" i="3"/>
  <c r="BT504" i="3"/>
  <c r="BU504" i="3"/>
  <c r="BW504" i="3"/>
  <c r="BX504" i="3"/>
  <c r="C505" i="3"/>
  <c r="D505" i="3"/>
  <c r="F505" i="3"/>
  <c r="G505" i="3"/>
  <c r="I505" i="3"/>
  <c r="J505" i="3"/>
  <c r="L505" i="3"/>
  <c r="M505" i="3"/>
  <c r="O505" i="3"/>
  <c r="P505" i="3"/>
  <c r="R505" i="3"/>
  <c r="S505" i="3"/>
  <c r="U505" i="3"/>
  <c r="V505" i="3"/>
  <c r="X505" i="3"/>
  <c r="Y505" i="3"/>
  <c r="AA505" i="3"/>
  <c r="AB505" i="3"/>
  <c r="AD505" i="3"/>
  <c r="AE505" i="3"/>
  <c r="AG505" i="3"/>
  <c r="AH505" i="3"/>
  <c r="AJ505" i="3"/>
  <c r="AK505" i="3"/>
  <c r="AP505" i="3"/>
  <c r="AQ505" i="3"/>
  <c r="AS505" i="3"/>
  <c r="AT505" i="3"/>
  <c r="AV505" i="3"/>
  <c r="AW505" i="3"/>
  <c r="AY505" i="3"/>
  <c r="AZ505" i="3"/>
  <c r="BE505" i="3"/>
  <c r="BF505" i="3"/>
  <c r="BT505" i="3"/>
  <c r="BU505" i="3"/>
  <c r="BW505" i="3"/>
  <c r="BX505" i="3"/>
  <c r="C506" i="3"/>
  <c r="D506" i="3"/>
  <c r="F506" i="3"/>
  <c r="G506" i="3"/>
  <c r="I506" i="3"/>
  <c r="J506" i="3"/>
  <c r="L506" i="3"/>
  <c r="M506" i="3"/>
  <c r="O506" i="3"/>
  <c r="P506" i="3"/>
  <c r="R506" i="3"/>
  <c r="S506" i="3"/>
  <c r="U506" i="3"/>
  <c r="V506" i="3"/>
  <c r="X506" i="3"/>
  <c r="Y506" i="3"/>
  <c r="AA506" i="3"/>
  <c r="AB506" i="3"/>
  <c r="AD506" i="3"/>
  <c r="AE506" i="3"/>
  <c r="AG506" i="3"/>
  <c r="AH506" i="3"/>
  <c r="AJ506" i="3"/>
  <c r="AK506" i="3"/>
  <c r="AP506" i="3"/>
  <c r="AQ506" i="3"/>
  <c r="AS506" i="3"/>
  <c r="AT506" i="3"/>
  <c r="AV506" i="3"/>
  <c r="AW506" i="3"/>
  <c r="AY506" i="3"/>
  <c r="AZ506" i="3"/>
  <c r="BE506" i="3"/>
  <c r="BF506" i="3"/>
  <c r="BT506" i="3"/>
  <c r="BU506" i="3"/>
  <c r="BW506" i="3"/>
  <c r="BX506" i="3"/>
  <c r="C507" i="3"/>
  <c r="D507" i="3"/>
  <c r="F507" i="3"/>
  <c r="G507" i="3"/>
  <c r="I507" i="3"/>
  <c r="J507" i="3"/>
  <c r="L507" i="3"/>
  <c r="M507" i="3"/>
  <c r="O507" i="3"/>
  <c r="P507" i="3"/>
  <c r="R507" i="3"/>
  <c r="S507" i="3"/>
  <c r="U507" i="3"/>
  <c r="V507" i="3"/>
  <c r="X507" i="3"/>
  <c r="Y507" i="3"/>
  <c r="AA507" i="3"/>
  <c r="AB507" i="3"/>
  <c r="AD507" i="3"/>
  <c r="AE507" i="3"/>
  <c r="AG507" i="3"/>
  <c r="AH507" i="3"/>
  <c r="AJ507" i="3"/>
  <c r="AK507" i="3"/>
  <c r="AP507" i="3"/>
  <c r="AQ507" i="3"/>
  <c r="AS507" i="3"/>
  <c r="AT507" i="3"/>
  <c r="AV507" i="3"/>
  <c r="AW507" i="3"/>
  <c r="AY507" i="3"/>
  <c r="AZ507" i="3"/>
  <c r="BE507" i="3"/>
  <c r="BF507" i="3"/>
  <c r="BT507" i="3"/>
  <c r="BU507" i="3"/>
  <c r="BW507" i="3"/>
  <c r="BX507" i="3"/>
  <c r="C508" i="3"/>
  <c r="D508" i="3"/>
  <c r="F508" i="3"/>
  <c r="G508" i="3"/>
  <c r="I508" i="3"/>
  <c r="J508" i="3"/>
  <c r="L508" i="3"/>
  <c r="M508" i="3"/>
  <c r="O508" i="3"/>
  <c r="P508" i="3"/>
  <c r="R508" i="3"/>
  <c r="S508" i="3"/>
  <c r="U508" i="3"/>
  <c r="V508" i="3"/>
  <c r="X508" i="3"/>
  <c r="Y508" i="3"/>
  <c r="AA508" i="3"/>
  <c r="AB508" i="3"/>
  <c r="AD508" i="3"/>
  <c r="AE508" i="3"/>
  <c r="AG508" i="3"/>
  <c r="AH508" i="3"/>
  <c r="AJ508" i="3"/>
  <c r="AK508" i="3"/>
  <c r="AP508" i="3"/>
  <c r="AQ508" i="3"/>
  <c r="AS508" i="3"/>
  <c r="AT508" i="3"/>
  <c r="AV508" i="3"/>
  <c r="AW508" i="3"/>
  <c r="AY508" i="3"/>
  <c r="AZ508" i="3"/>
  <c r="BE508" i="3"/>
  <c r="BF508" i="3"/>
  <c r="BT508" i="3"/>
  <c r="BU508" i="3"/>
  <c r="BW508" i="3"/>
  <c r="BX508" i="3"/>
  <c r="C509" i="3"/>
  <c r="D509" i="3"/>
  <c r="F509" i="3"/>
  <c r="G509" i="3"/>
  <c r="I509" i="3"/>
  <c r="J509" i="3"/>
  <c r="L509" i="3"/>
  <c r="M509" i="3"/>
  <c r="O509" i="3"/>
  <c r="P509" i="3"/>
  <c r="R509" i="3"/>
  <c r="S509" i="3"/>
  <c r="U509" i="3"/>
  <c r="V509" i="3"/>
  <c r="X509" i="3"/>
  <c r="Y509" i="3"/>
  <c r="AA509" i="3"/>
  <c r="AB509" i="3"/>
  <c r="AD509" i="3"/>
  <c r="AE509" i="3"/>
  <c r="AG509" i="3"/>
  <c r="AH509" i="3"/>
  <c r="AJ509" i="3"/>
  <c r="AK509" i="3"/>
  <c r="AP509" i="3"/>
  <c r="AQ509" i="3"/>
  <c r="AS509" i="3"/>
  <c r="AT509" i="3"/>
  <c r="AV509" i="3"/>
  <c r="AW509" i="3"/>
  <c r="AY509" i="3"/>
  <c r="AZ509" i="3"/>
  <c r="BE509" i="3"/>
  <c r="BF509" i="3"/>
  <c r="BT509" i="3"/>
  <c r="BU509" i="3"/>
  <c r="BW509" i="3"/>
  <c r="BX509" i="3"/>
  <c r="C510" i="3"/>
  <c r="D510" i="3"/>
  <c r="F510" i="3"/>
  <c r="G510" i="3"/>
  <c r="I510" i="3"/>
  <c r="J510" i="3"/>
  <c r="L510" i="3"/>
  <c r="M510" i="3"/>
  <c r="O510" i="3"/>
  <c r="P510" i="3"/>
  <c r="R510" i="3"/>
  <c r="S510" i="3"/>
  <c r="U510" i="3"/>
  <c r="V510" i="3"/>
  <c r="X510" i="3"/>
  <c r="Y510" i="3"/>
  <c r="AA510" i="3"/>
  <c r="AB510" i="3"/>
  <c r="AD510" i="3"/>
  <c r="AE510" i="3"/>
  <c r="AG510" i="3"/>
  <c r="AH510" i="3"/>
  <c r="AJ510" i="3"/>
  <c r="AK510" i="3"/>
  <c r="AP510" i="3"/>
  <c r="AQ510" i="3"/>
  <c r="AS510" i="3"/>
  <c r="AT510" i="3"/>
  <c r="AV510" i="3"/>
  <c r="AW510" i="3"/>
  <c r="AY510" i="3"/>
  <c r="AZ510" i="3"/>
  <c r="BE510" i="3"/>
  <c r="BF510" i="3"/>
  <c r="BT510" i="3"/>
  <c r="BU510" i="3"/>
  <c r="BW510" i="3"/>
  <c r="BX510" i="3"/>
  <c r="C511" i="3"/>
  <c r="D511" i="3"/>
  <c r="F511" i="3"/>
  <c r="G511" i="3"/>
  <c r="I511" i="3"/>
  <c r="J511" i="3"/>
  <c r="L511" i="3"/>
  <c r="M511" i="3"/>
  <c r="O511" i="3"/>
  <c r="P511" i="3"/>
  <c r="R511" i="3"/>
  <c r="S511" i="3"/>
  <c r="U511" i="3"/>
  <c r="V511" i="3"/>
  <c r="X511" i="3"/>
  <c r="Y511" i="3"/>
  <c r="AA511" i="3"/>
  <c r="AB511" i="3"/>
  <c r="AD511" i="3"/>
  <c r="AE511" i="3"/>
  <c r="AG511" i="3"/>
  <c r="AH511" i="3"/>
  <c r="AJ511" i="3"/>
  <c r="AK511" i="3"/>
  <c r="AP511" i="3"/>
  <c r="AQ511" i="3"/>
  <c r="AS511" i="3"/>
  <c r="AT511" i="3"/>
  <c r="AV511" i="3"/>
  <c r="AW511" i="3"/>
  <c r="AY511" i="3"/>
  <c r="AZ511" i="3"/>
  <c r="BE511" i="3"/>
  <c r="BF511" i="3"/>
  <c r="BT511" i="3"/>
  <c r="BU511" i="3"/>
  <c r="BW511" i="3"/>
  <c r="BX511" i="3"/>
  <c r="C512" i="3"/>
  <c r="D512" i="3"/>
  <c r="F512" i="3"/>
  <c r="G512" i="3"/>
  <c r="I512" i="3"/>
  <c r="J512" i="3"/>
  <c r="L512" i="3"/>
  <c r="M512" i="3"/>
  <c r="O512" i="3"/>
  <c r="P512" i="3"/>
  <c r="R512" i="3"/>
  <c r="S512" i="3"/>
  <c r="U512" i="3"/>
  <c r="V512" i="3"/>
  <c r="X512" i="3"/>
  <c r="Y512" i="3"/>
  <c r="AA512" i="3"/>
  <c r="AB512" i="3"/>
  <c r="AD512" i="3"/>
  <c r="AE512" i="3"/>
  <c r="AG512" i="3"/>
  <c r="AH512" i="3"/>
  <c r="AJ512" i="3"/>
  <c r="AK512" i="3"/>
  <c r="AP512" i="3"/>
  <c r="AQ512" i="3"/>
  <c r="AS512" i="3"/>
  <c r="AT512" i="3"/>
  <c r="AV512" i="3"/>
  <c r="AW512" i="3"/>
  <c r="AY512" i="3"/>
  <c r="AZ512" i="3"/>
  <c r="BE512" i="3"/>
  <c r="BF512" i="3"/>
  <c r="BT512" i="3"/>
  <c r="BU512" i="3"/>
  <c r="BW512" i="3"/>
  <c r="BX512" i="3"/>
  <c r="C513" i="3"/>
  <c r="D513" i="3"/>
  <c r="F513" i="3"/>
  <c r="G513" i="3"/>
  <c r="I513" i="3"/>
  <c r="J513" i="3"/>
  <c r="L513" i="3"/>
  <c r="M513" i="3"/>
  <c r="O513" i="3"/>
  <c r="P513" i="3"/>
  <c r="R513" i="3"/>
  <c r="S513" i="3"/>
  <c r="U513" i="3"/>
  <c r="V513" i="3"/>
  <c r="X513" i="3"/>
  <c r="Y513" i="3"/>
  <c r="AA513" i="3"/>
  <c r="AB513" i="3"/>
  <c r="AD513" i="3"/>
  <c r="AE513" i="3"/>
  <c r="AG513" i="3"/>
  <c r="AH513" i="3"/>
  <c r="AJ513" i="3"/>
  <c r="AK513" i="3"/>
  <c r="AP513" i="3"/>
  <c r="AQ513" i="3"/>
  <c r="AS513" i="3"/>
  <c r="AT513" i="3"/>
  <c r="AV513" i="3"/>
  <c r="AW513" i="3"/>
  <c r="AY513" i="3"/>
  <c r="AZ513" i="3"/>
  <c r="BE513" i="3"/>
  <c r="BF513" i="3"/>
  <c r="BT513" i="3"/>
  <c r="BU513" i="3"/>
  <c r="BW513" i="3"/>
  <c r="BX513" i="3"/>
  <c r="C514" i="3"/>
  <c r="D514" i="3"/>
  <c r="F514" i="3"/>
  <c r="G514" i="3"/>
  <c r="I514" i="3"/>
  <c r="J514" i="3"/>
  <c r="L514" i="3"/>
  <c r="M514" i="3"/>
  <c r="O514" i="3"/>
  <c r="P514" i="3"/>
  <c r="R514" i="3"/>
  <c r="S514" i="3"/>
  <c r="U514" i="3"/>
  <c r="V514" i="3"/>
  <c r="X514" i="3"/>
  <c r="Y514" i="3"/>
  <c r="AA514" i="3"/>
  <c r="AB514" i="3"/>
  <c r="AD514" i="3"/>
  <c r="AE514" i="3"/>
  <c r="AG514" i="3"/>
  <c r="AH514" i="3"/>
  <c r="AJ514" i="3"/>
  <c r="AK514" i="3"/>
  <c r="AP514" i="3"/>
  <c r="AQ514" i="3"/>
  <c r="AS514" i="3"/>
  <c r="AT514" i="3"/>
  <c r="AV514" i="3"/>
  <c r="AW514" i="3"/>
  <c r="AY514" i="3"/>
  <c r="AZ514" i="3"/>
  <c r="BE514" i="3"/>
  <c r="BF514" i="3"/>
  <c r="BT514" i="3"/>
  <c r="BU514" i="3"/>
  <c r="BW514" i="3"/>
  <c r="BX514" i="3"/>
  <c r="C515" i="3"/>
  <c r="D515" i="3"/>
  <c r="F515" i="3"/>
  <c r="G515" i="3"/>
  <c r="I515" i="3"/>
  <c r="J515" i="3"/>
  <c r="L515" i="3"/>
  <c r="M515" i="3"/>
  <c r="O515" i="3"/>
  <c r="P515" i="3"/>
  <c r="R515" i="3"/>
  <c r="S515" i="3"/>
  <c r="U515" i="3"/>
  <c r="V515" i="3"/>
  <c r="X515" i="3"/>
  <c r="Y515" i="3"/>
  <c r="AA515" i="3"/>
  <c r="AB515" i="3"/>
  <c r="AD515" i="3"/>
  <c r="AE515" i="3"/>
  <c r="AG515" i="3"/>
  <c r="AH515" i="3"/>
  <c r="AJ515" i="3"/>
  <c r="AK515" i="3"/>
  <c r="AP515" i="3"/>
  <c r="AQ515" i="3"/>
  <c r="AS515" i="3"/>
  <c r="AT515" i="3"/>
  <c r="AV515" i="3"/>
  <c r="AW515" i="3"/>
  <c r="AY515" i="3"/>
  <c r="AZ515" i="3"/>
  <c r="BE515" i="3"/>
  <c r="BF515" i="3"/>
  <c r="BT515" i="3"/>
  <c r="BU515" i="3"/>
  <c r="BW515" i="3"/>
  <c r="BX515" i="3"/>
  <c r="C516" i="3"/>
  <c r="D516" i="3"/>
  <c r="F516" i="3"/>
  <c r="G516" i="3"/>
  <c r="I516" i="3"/>
  <c r="J516" i="3"/>
  <c r="L516" i="3"/>
  <c r="M516" i="3"/>
  <c r="O516" i="3"/>
  <c r="P516" i="3"/>
  <c r="R516" i="3"/>
  <c r="S516" i="3"/>
  <c r="U516" i="3"/>
  <c r="V516" i="3"/>
  <c r="X516" i="3"/>
  <c r="Y516" i="3"/>
  <c r="AA516" i="3"/>
  <c r="AB516" i="3"/>
  <c r="AD516" i="3"/>
  <c r="AE516" i="3"/>
  <c r="AG516" i="3"/>
  <c r="AH516" i="3"/>
  <c r="AJ516" i="3"/>
  <c r="AK516" i="3"/>
  <c r="AP516" i="3"/>
  <c r="AQ516" i="3"/>
  <c r="AS516" i="3"/>
  <c r="AT516" i="3"/>
  <c r="AV516" i="3"/>
  <c r="AW516" i="3"/>
  <c r="AY516" i="3"/>
  <c r="AZ516" i="3"/>
  <c r="BE516" i="3"/>
  <c r="BF516" i="3"/>
  <c r="BT516" i="3"/>
  <c r="BU516" i="3"/>
  <c r="BW516" i="3"/>
  <c r="BX516" i="3"/>
  <c r="C517" i="3"/>
  <c r="D517" i="3"/>
  <c r="F517" i="3"/>
  <c r="G517" i="3"/>
  <c r="I517" i="3"/>
  <c r="J517" i="3"/>
  <c r="L517" i="3"/>
  <c r="M517" i="3"/>
  <c r="O517" i="3"/>
  <c r="P517" i="3"/>
  <c r="R517" i="3"/>
  <c r="S517" i="3"/>
  <c r="U517" i="3"/>
  <c r="V517" i="3"/>
  <c r="X517" i="3"/>
  <c r="Y517" i="3"/>
  <c r="AA517" i="3"/>
  <c r="AB517" i="3"/>
  <c r="AD517" i="3"/>
  <c r="AE517" i="3"/>
  <c r="AG517" i="3"/>
  <c r="AH517" i="3"/>
  <c r="AJ517" i="3"/>
  <c r="AK517" i="3"/>
  <c r="AP517" i="3"/>
  <c r="AQ517" i="3"/>
  <c r="AS517" i="3"/>
  <c r="AT517" i="3"/>
  <c r="AV517" i="3"/>
  <c r="AW517" i="3"/>
  <c r="AY517" i="3"/>
  <c r="AZ517" i="3"/>
  <c r="BE517" i="3"/>
  <c r="BF517" i="3"/>
  <c r="BT517" i="3"/>
  <c r="BU517" i="3"/>
  <c r="BW517" i="3"/>
  <c r="BX517" i="3"/>
  <c r="C518" i="3"/>
  <c r="D518" i="3"/>
  <c r="F518" i="3"/>
  <c r="G518" i="3"/>
  <c r="I518" i="3"/>
  <c r="J518" i="3"/>
  <c r="L518" i="3"/>
  <c r="M518" i="3"/>
  <c r="O518" i="3"/>
  <c r="P518" i="3"/>
  <c r="R518" i="3"/>
  <c r="S518" i="3"/>
  <c r="U518" i="3"/>
  <c r="V518" i="3"/>
  <c r="X518" i="3"/>
  <c r="Y518" i="3"/>
  <c r="AA518" i="3"/>
  <c r="AB518" i="3"/>
  <c r="AD518" i="3"/>
  <c r="AE518" i="3"/>
  <c r="AG518" i="3"/>
  <c r="AH518" i="3"/>
  <c r="AJ518" i="3"/>
  <c r="AK518" i="3"/>
  <c r="AP518" i="3"/>
  <c r="AQ518" i="3"/>
  <c r="AS518" i="3"/>
  <c r="AT518" i="3"/>
  <c r="AV518" i="3"/>
  <c r="AW518" i="3"/>
  <c r="AY518" i="3"/>
  <c r="AZ518" i="3"/>
  <c r="BE518" i="3"/>
  <c r="BF518" i="3"/>
  <c r="BT518" i="3"/>
  <c r="BU518" i="3"/>
  <c r="BW518" i="3"/>
  <c r="BX518" i="3"/>
  <c r="C519" i="3"/>
  <c r="D519" i="3"/>
  <c r="F519" i="3"/>
  <c r="G519" i="3"/>
  <c r="I519" i="3"/>
  <c r="J519" i="3"/>
  <c r="L519" i="3"/>
  <c r="M519" i="3"/>
  <c r="O519" i="3"/>
  <c r="P519" i="3"/>
  <c r="R519" i="3"/>
  <c r="S519" i="3"/>
  <c r="U519" i="3"/>
  <c r="V519" i="3"/>
  <c r="X519" i="3"/>
  <c r="Y519" i="3"/>
  <c r="AA519" i="3"/>
  <c r="AB519" i="3"/>
  <c r="AD519" i="3"/>
  <c r="AE519" i="3"/>
  <c r="AG519" i="3"/>
  <c r="AH519" i="3"/>
  <c r="AJ519" i="3"/>
  <c r="AK519" i="3"/>
  <c r="AP519" i="3"/>
  <c r="AQ519" i="3"/>
  <c r="AS519" i="3"/>
  <c r="AT519" i="3"/>
  <c r="AV519" i="3"/>
  <c r="AW519" i="3"/>
  <c r="AY519" i="3"/>
  <c r="AZ519" i="3"/>
  <c r="BE519" i="3"/>
  <c r="BF519" i="3"/>
  <c r="BT519" i="3"/>
  <c r="BU519" i="3"/>
  <c r="BW519" i="3"/>
  <c r="BX519" i="3"/>
  <c r="C520" i="3"/>
  <c r="D520" i="3"/>
  <c r="F520" i="3"/>
  <c r="G520" i="3"/>
  <c r="I520" i="3"/>
  <c r="J520" i="3"/>
  <c r="L520" i="3"/>
  <c r="M520" i="3"/>
  <c r="O520" i="3"/>
  <c r="P520" i="3"/>
  <c r="R520" i="3"/>
  <c r="S520" i="3"/>
  <c r="U520" i="3"/>
  <c r="V520" i="3"/>
  <c r="X520" i="3"/>
  <c r="Y520" i="3"/>
  <c r="AA520" i="3"/>
  <c r="AB520" i="3"/>
  <c r="AD520" i="3"/>
  <c r="AE520" i="3"/>
  <c r="AG520" i="3"/>
  <c r="AH520" i="3"/>
  <c r="AJ520" i="3"/>
  <c r="AK520" i="3"/>
  <c r="AP520" i="3"/>
  <c r="AQ520" i="3"/>
  <c r="AS520" i="3"/>
  <c r="AT520" i="3"/>
  <c r="AV520" i="3"/>
  <c r="AW520" i="3"/>
  <c r="AY520" i="3"/>
  <c r="AZ520" i="3"/>
  <c r="BE520" i="3"/>
  <c r="BF520" i="3"/>
  <c r="BT520" i="3"/>
  <c r="BU520" i="3"/>
  <c r="BW520" i="3"/>
  <c r="BX520" i="3"/>
  <c r="C521" i="3"/>
  <c r="D521" i="3"/>
  <c r="F521" i="3"/>
  <c r="G521" i="3"/>
  <c r="I521" i="3"/>
  <c r="J521" i="3"/>
  <c r="L521" i="3"/>
  <c r="M521" i="3"/>
  <c r="O521" i="3"/>
  <c r="P521" i="3"/>
  <c r="R521" i="3"/>
  <c r="S521" i="3"/>
  <c r="U521" i="3"/>
  <c r="V521" i="3"/>
  <c r="X521" i="3"/>
  <c r="Y521" i="3"/>
  <c r="AA521" i="3"/>
  <c r="AB521" i="3"/>
  <c r="AD521" i="3"/>
  <c r="AE521" i="3"/>
  <c r="AG521" i="3"/>
  <c r="AH521" i="3"/>
  <c r="AJ521" i="3"/>
  <c r="AK521" i="3"/>
  <c r="AP521" i="3"/>
  <c r="AQ521" i="3"/>
  <c r="AS521" i="3"/>
  <c r="AT521" i="3"/>
  <c r="AV521" i="3"/>
  <c r="AW521" i="3"/>
  <c r="AY521" i="3"/>
  <c r="AZ521" i="3"/>
  <c r="BE521" i="3"/>
  <c r="BF521" i="3"/>
  <c r="BT521" i="3"/>
  <c r="BU521" i="3"/>
  <c r="BW521" i="3"/>
  <c r="BX521" i="3"/>
  <c r="C522" i="3"/>
  <c r="D522" i="3"/>
  <c r="F522" i="3"/>
  <c r="G522" i="3"/>
  <c r="I522" i="3"/>
  <c r="J522" i="3"/>
  <c r="L522" i="3"/>
  <c r="M522" i="3"/>
  <c r="O522" i="3"/>
  <c r="P522" i="3"/>
  <c r="R522" i="3"/>
  <c r="S522" i="3"/>
  <c r="U522" i="3"/>
  <c r="V522" i="3"/>
  <c r="X522" i="3"/>
  <c r="Y522" i="3"/>
  <c r="AA522" i="3"/>
  <c r="AB522" i="3"/>
  <c r="AD522" i="3"/>
  <c r="AE522" i="3"/>
  <c r="AG522" i="3"/>
  <c r="AH522" i="3"/>
  <c r="AJ522" i="3"/>
  <c r="AK522" i="3"/>
  <c r="AP522" i="3"/>
  <c r="AQ522" i="3"/>
  <c r="AS522" i="3"/>
  <c r="AT522" i="3"/>
  <c r="AV522" i="3"/>
  <c r="AW522" i="3"/>
  <c r="AY522" i="3"/>
  <c r="AZ522" i="3"/>
  <c r="BE522" i="3"/>
  <c r="BF522" i="3"/>
  <c r="BT522" i="3"/>
  <c r="BU522" i="3"/>
  <c r="BW522" i="3"/>
  <c r="BX522" i="3"/>
  <c r="C523" i="3"/>
  <c r="D523" i="3"/>
  <c r="F523" i="3"/>
  <c r="G523" i="3"/>
  <c r="I523" i="3"/>
  <c r="J523" i="3"/>
  <c r="L523" i="3"/>
  <c r="M523" i="3"/>
  <c r="O523" i="3"/>
  <c r="P523" i="3"/>
  <c r="R523" i="3"/>
  <c r="S523" i="3"/>
  <c r="U523" i="3"/>
  <c r="V523" i="3"/>
  <c r="X523" i="3"/>
  <c r="Y523" i="3"/>
  <c r="AA523" i="3"/>
  <c r="AB523" i="3"/>
  <c r="AD523" i="3"/>
  <c r="AE523" i="3"/>
  <c r="AG523" i="3"/>
  <c r="AH523" i="3"/>
  <c r="AJ523" i="3"/>
  <c r="AK523" i="3"/>
  <c r="AP523" i="3"/>
  <c r="AQ523" i="3"/>
  <c r="AS523" i="3"/>
  <c r="AT523" i="3"/>
  <c r="AV523" i="3"/>
  <c r="AW523" i="3"/>
  <c r="AY523" i="3"/>
  <c r="AZ523" i="3"/>
  <c r="BE523" i="3"/>
  <c r="BF523" i="3"/>
  <c r="BT523" i="3"/>
  <c r="BU523" i="3"/>
  <c r="BW523" i="3"/>
  <c r="BX523" i="3"/>
  <c r="C524" i="3"/>
  <c r="D524" i="3"/>
  <c r="F524" i="3"/>
  <c r="G524" i="3"/>
  <c r="I524" i="3"/>
  <c r="J524" i="3"/>
  <c r="L524" i="3"/>
  <c r="M524" i="3"/>
  <c r="O524" i="3"/>
  <c r="P524" i="3"/>
  <c r="R524" i="3"/>
  <c r="S524" i="3"/>
  <c r="U524" i="3"/>
  <c r="V524" i="3"/>
  <c r="X524" i="3"/>
  <c r="Y524" i="3"/>
  <c r="AA524" i="3"/>
  <c r="AB524" i="3"/>
  <c r="AD524" i="3"/>
  <c r="AE524" i="3"/>
  <c r="AG524" i="3"/>
  <c r="AH524" i="3"/>
  <c r="AJ524" i="3"/>
  <c r="AK524" i="3"/>
  <c r="AP524" i="3"/>
  <c r="AQ524" i="3"/>
  <c r="AS524" i="3"/>
  <c r="AT524" i="3"/>
  <c r="AV524" i="3"/>
  <c r="AW524" i="3"/>
  <c r="AY524" i="3"/>
  <c r="AZ524" i="3"/>
  <c r="BE524" i="3"/>
  <c r="BF524" i="3"/>
  <c r="BT524" i="3"/>
  <c r="BU524" i="3"/>
  <c r="BW524" i="3"/>
  <c r="BX524" i="3"/>
  <c r="C525" i="3"/>
  <c r="D525" i="3"/>
  <c r="F525" i="3"/>
  <c r="G525" i="3"/>
  <c r="I525" i="3"/>
  <c r="J525" i="3"/>
  <c r="L525" i="3"/>
  <c r="M525" i="3"/>
  <c r="O525" i="3"/>
  <c r="P525" i="3"/>
  <c r="R525" i="3"/>
  <c r="S525" i="3"/>
  <c r="U525" i="3"/>
  <c r="V525" i="3"/>
  <c r="X525" i="3"/>
  <c r="Y525" i="3"/>
  <c r="AA525" i="3"/>
  <c r="AB525" i="3"/>
  <c r="AD525" i="3"/>
  <c r="AE525" i="3"/>
  <c r="AG525" i="3"/>
  <c r="AH525" i="3"/>
  <c r="AJ525" i="3"/>
  <c r="AK525" i="3"/>
  <c r="AP525" i="3"/>
  <c r="AQ525" i="3"/>
  <c r="AS525" i="3"/>
  <c r="AT525" i="3"/>
  <c r="AV525" i="3"/>
  <c r="AW525" i="3"/>
  <c r="AY525" i="3"/>
  <c r="AZ525" i="3"/>
  <c r="BE525" i="3"/>
  <c r="BF525" i="3"/>
  <c r="BT525" i="3"/>
  <c r="BU525" i="3"/>
  <c r="BW525" i="3"/>
  <c r="BX525" i="3"/>
  <c r="C526" i="3"/>
  <c r="D526" i="3"/>
  <c r="F526" i="3"/>
  <c r="G526" i="3"/>
  <c r="I526" i="3"/>
  <c r="J526" i="3"/>
  <c r="L526" i="3"/>
  <c r="M526" i="3"/>
  <c r="O526" i="3"/>
  <c r="P526" i="3"/>
  <c r="R526" i="3"/>
  <c r="S526" i="3"/>
  <c r="U526" i="3"/>
  <c r="V526" i="3"/>
  <c r="X526" i="3"/>
  <c r="Y526" i="3"/>
  <c r="AA526" i="3"/>
  <c r="AB526" i="3"/>
  <c r="AD526" i="3"/>
  <c r="AE526" i="3"/>
  <c r="AG526" i="3"/>
  <c r="AH526" i="3"/>
  <c r="AJ526" i="3"/>
  <c r="AK526" i="3"/>
  <c r="AP526" i="3"/>
  <c r="AQ526" i="3"/>
  <c r="AS526" i="3"/>
  <c r="AT526" i="3"/>
  <c r="AV526" i="3"/>
  <c r="AW526" i="3"/>
  <c r="AY526" i="3"/>
  <c r="AZ526" i="3"/>
  <c r="BE526" i="3"/>
  <c r="BF526" i="3"/>
  <c r="BT526" i="3"/>
  <c r="BU526" i="3"/>
  <c r="BW526" i="3"/>
  <c r="BX526" i="3"/>
  <c r="C527" i="3"/>
  <c r="D527" i="3"/>
  <c r="F527" i="3"/>
  <c r="G527" i="3"/>
  <c r="I527" i="3"/>
  <c r="J527" i="3"/>
  <c r="L527" i="3"/>
  <c r="M527" i="3"/>
  <c r="O527" i="3"/>
  <c r="P527" i="3"/>
  <c r="R527" i="3"/>
  <c r="S527" i="3"/>
  <c r="U527" i="3"/>
  <c r="V527" i="3"/>
  <c r="X527" i="3"/>
  <c r="Y527" i="3"/>
  <c r="AA527" i="3"/>
  <c r="AB527" i="3"/>
  <c r="AD527" i="3"/>
  <c r="AE527" i="3"/>
  <c r="AG527" i="3"/>
  <c r="AH527" i="3"/>
  <c r="AJ527" i="3"/>
  <c r="AK527" i="3"/>
  <c r="AP527" i="3"/>
  <c r="AQ527" i="3"/>
  <c r="AS527" i="3"/>
  <c r="AT527" i="3"/>
  <c r="AV527" i="3"/>
  <c r="AW527" i="3"/>
  <c r="AY527" i="3"/>
  <c r="AZ527" i="3"/>
  <c r="BE527" i="3"/>
  <c r="BF527" i="3"/>
  <c r="BT527" i="3"/>
  <c r="BU527" i="3"/>
  <c r="BW527" i="3"/>
  <c r="BX527" i="3"/>
  <c r="C528" i="3"/>
  <c r="D528" i="3"/>
  <c r="F528" i="3"/>
  <c r="G528" i="3"/>
  <c r="I528" i="3"/>
  <c r="J528" i="3"/>
  <c r="L528" i="3"/>
  <c r="M528" i="3"/>
  <c r="O528" i="3"/>
  <c r="P528" i="3"/>
  <c r="R528" i="3"/>
  <c r="S528" i="3"/>
  <c r="U528" i="3"/>
  <c r="V528" i="3"/>
  <c r="X528" i="3"/>
  <c r="Y528" i="3"/>
  <c r="AA528" i="3"/>
  <c r="AB528" i="3"/>
  <c r="AD528" i="3"/>
  <c r="AE528" i="3"/>
  <c r="AG528" i="3"/>
  <c r="AH528" i="3"/>
  <c r="AJ528" i="3"/>
  <c r="AK528" i="3"/>
  <c r="AP528" i="3"/>
  <c r="AQ528" i="3"/>
  <c r="AS528" i="3"/>
  <c r="AT528" i="3"/>
  <c r="AV528" i="3"/>
  <c r="AW528" i="3"/>
  <c r="AY528" i="3"/>
  <c r="AZ528" i="3"/>
  <c r="BE528" i="3"/>
  <c r="BF528" i="3"/>
  <c r="BT528" i="3"/>
  <c r="BU528" i="3"/>
  <c r="BW528" i="3"/>
  <c r="BX528" i="3"/>
  <c r="C529" i="3"/>
  <c r="D529" i="3"/>
  <c r="F529" i="3"/>
  <c r="G529" i="3"/>
  <c r="I529" i="3"/>
  <c r="J529" i="3"/>
  <c r="L529" i="3"/>
  <c r="M529" i="3"/>
  <c r="O529" i="3"/>
  <c r="P529" i="3"/>
  <c r="R529" i="3"/>
  <c r="S529" i="3"/>
  <c r="U529" i="3"/>
  <c r="V529" i="3"/>
  <c r="X529" i="3"/>
  <c r="Y529" i="3"/>
  <c r="AA529" i="3"/>
  <c r="AB529" i="3"/>
  <c r="AD529" i="3"/>
  <c r="AE529" i="3"/>
  <c r="AG529" i="3"/>
  <c r="AH529" i="3"/>
  <c r="AJ529" i="3"/>
  <c r="AK529" i="3"/>
  <c r="AP529" i="3"/>
  <c r="AQ529" i="3"/>
  <c r="AS529" i="3"/>
  <c r="AT529" i="3"/>
  <c r="AV529" i="3"/>
  <c r="AW529" i="3"/>
  <c r="AY529" i="3"/>
  <c r="AZ529" i="3"/>
  <c r="BE529" i="3"/>
  <c r="BF529" i="3"/>
  <c r="BT529" i="3"/>
  <c r="BU529" i="3"/>
  <c r="BW529" i="3"/>
  <c r="BX529" i="3"/>
  <c r="C530" i="3"/>
  <c r="D530" i="3"/>
  <c r="F530" i="3"/>
  <c r="G530" i="3"/>
  <c r="I530" i="3"/>
  <c r="J530" i="3"/>
  <c r="L530" i="3"/>
  <c r="M530" i="3"/>
  <c r="O530" i="3"/>
  <c r="P530" i="3"/>
  <c r="R530" i="3"/>
  <c r="S530" i="3"/>
  <c r="U530" i="3"/>
  <c r="V530" i="3"/>
  <c r="X530" i="3"/>
  <c r="Y530" i="3"/>
  <c r="AA530" i="3"/>
  <c r="AB530" i="3"/>
  <c r="AD530" i="3"/>
  <c r="AE530" i="3"/>
  <c r="AG530" i="3"/>
  <c r="AH530" i="3"/>
  <c r="AJ530" i="3"/>
  <c r="AK530" i="3"/>
  <c r="AP530" i="3"/>
  <c r="AQ530" i="3"/>
  <c r="AS530" i="3"/>
  <c r="AT530" i="3"/>
  <c r="AV530" i="3"/>
  <c r="AW530" i="3"/>
  <c r="AY530" i="3"/>
  <c r="AZ530" i="3"/>
  <c r="BE530" i="3"/>
  <c r="BF530" i="3"/>
  <c r="BT530" i="3"/>
  <c r="BU530" i="3"/>
  <c r="BW530" i="3"/>
  <c r="BX530" i="3"/>
  <c r="C531" i="3"/>
  <c r="D531" i="3"/>
  <c r="F531" i="3"/>
  <c r="G531" i="3"/>
  <c r="I531" i="3"/>
  <c r="J531" i="3"/>
  <c r="L531" i="3"/>
  <c r="M531" i="3"/>
  <c r="O531" i="3"/>
  <c r="P531" i="3"/>
  <c r="R531" i="3"/>
  <c r="S531" i="3"/>
  <c r="U531" i="3"/>
  <c r="V531" i="3"/>
  <c r="X531" i="3"/>
  <c r="Y531" i="3"/>
  <c r="AA531" i="3"/>
  <c r="AB531" i="3"/>
  <c r="AD531" i="3"/>
  <c r="AE531" i="3"/>
  <c r="AG531" i="3"/>
  <c r="AH531" i="3"/>
  <c r="AJ531" i="3"/>
  <c r="AK531" i="3"/>
  <c r="AP531" i="3"/>
  <c r="AQ531" i="3"/>
  <c r="AS531" i="3"/>
  <c r="AT531" i="3"/>
  <c r="AV531" i="3"/>
  <c r="AW531" i="3"/>
  <c r="AY531" i="3"/>
  <c r="AZ531" i="3"/>
  <c r="BE531" i="3"/>
  <c r="BF531" i="3"/>
  <c r="BT531" i="3"/>
  <c r="BU531" i="3"/>
  <c r="BW531" i="3"/>
  <c r="BX531" i="3"/>
  <c r="C532" i="3"/>
  <c r="D532" i="3"/>
  <c r="F532" i="3"/>
  <c r="G532" i="3"/>
  <c r="I532" i="3"/>
  <c r="J532" i="3"/>
  <c r="L532" i="3"/>
  <c r="M532" i="3"/>
  <c r="O532" i="3"/>
  <c r="P532" i="3"/>
  <c r="R532" i="3"/>
  <c r="S532" i="3"/>
  <c r="U532" i="3"/>
  <c r="V532" i="3"/>
  <c r="X532" i="3"/>
  <c r="Y532" i="3"/>
  <c r="AA532" i="3"/>
  <c r="AB532" i="3"/>
  <c r="AD532" i="3"/>
  <c r="AE532" i="3"/>
  <c r="AG532" i="3"/>
  <c r="AH532" i="3"/>
  <c r="AJ532" i="3"/>
  <c r="AK532" i="3"/>
  <c r="AP532" i="3"/>
  <c r="AQ532" i="3"/>
  <c r="AS532" i="3"/>
  <c r="AT532" i="3"/>
  <c r="AV532" i="3"/>
  <c r="AW532" i="3"/>
  <c r="AY532" i="3"/>
  <c r="AZ532" i="3"/>
  <c r="BE532" i="3"/>
  <c r="BF532" i="3"/>
  <c r="BT532" i="3"/>
  <c r="BU532" i="3"/>
  <c r="BW532" i="3"/>
  <c r="BX532" i="3"/>
  <c r="C533" i="3"/>
  <c r="D533" i="3"/>
  <c r="F533" i="3"/>
  <c r="G533" i="3"/>
  <c r="I533" i="3"/>
  <c r="J533" i="3"/>
  <c r="L533" i="3"/>
  <c r="M533" i="3"/>
  <c r="O533" i="3"/>
  <c r="P533" i="3"/>
  <c r="R533" i="3"/>
  <c r="S533" i="3"/>
  <c r="U533" i="3"/>
  <c r="V533" i="3"/>
  <c r="X533" i="3"/>
  <c r="Y533" i="3"/>
  <c r="AA533" i="3"/>
  <c r="AB533" i="3"/>
  <c r="AD533" i="3"/>
  <c r="AE533" i="3"/>
  <c r="AG533" i="3"/>
  <c r="AH533" i="3"/>
  <c r="AJ533" i="3"/>
  <c r="AK533" i="3"/>
  <c r="AP533" i="3"/>
  <c r="AQ533" i="3"/>
  <c r="AS533" i="3"/>
  <c r="AT533" i="3"/>
  <c r="AV533" i="3"/>
  <c r="AW533" i="3"/>
  <c r="AY533" i="3"/>
  <c r="AZ533" i="3"/>
  <c r="BE533" i="3"/>
  <c r="BF533" i="3"/>
  <c r="BT533" i="3"/>
  <c r="BU533" i="3"/>
  <c r="BW533" i="3"/>
  <c r="BX533" i="3"/>
  <c r="C534" i="3"/>
  <c r="D534" i="3"/>
  <c r="F534" i="3"/>
  <c r="G534" i="3"/>
  <c r="I534" i="3"/>
  <c r="J534" i="3"/>
  <c r="L534" i="3"/>
  <c r="M534" i="3"/>
  <c r="O534" i="3"/>
  <c r="P534" i="3"/>
  <c r="R534" i="3"/>
  <c r="S534" i="3"/>
  <c r="U534" i="3"/>
  <c r="V534" i="3"/>
  <c r="X534" i="3"/>
  <c r="Y534" i="3"/>
  <c r="AA534" i="3"/>
  <c r="AB534" i="3"/>
  <c r="AD534" i="3"/>
  <c r="AE534" i="3"/>
  <c r="AG534" i="3"/>
  <c r="AH534" i="3"/>
  <c r="AJ534" i="3"/>
  <c r="AK534" i="3"/>
  <c r="AP534" i="3"/>
  <c r="AQ534" i="3"/>
  <c r="AS534" i="3"/>
  <c r="AT534" i="3"/>
  <c r="AV534" i="3"/>
  <c r="AW534" i="3"/>
  <c r="AY534" i="3"/>
  <c r="AZ534" i="3"/>
  <c r="BE534" i="3"/>
  <c r="BF534" i="3"/>
  <c r="BT534" i="3"/>
  <c r="BU534" i="3"/>
  <c r="BW534" i="3"/>
  <c r="BX534" i="3"/>
  <c r="C535" i="3"/>
  <c r="D535" i="3"/>
  <c r="F535" i="3"/>
  <c r="G535" i="3"/>
  <c r="I535" i="3"/>
  <c r="J535" i="3"/>
  <c r="L535" i="3"/>
  <c r="M535" i="3"/>
  <c r="O535" i="3"/>
  <c r="P535" i="3"/>
  <c r="R535" i="3"/>
  <c r="S535" i="3"/>
  <c r="U535" i="3"/>
  <c r="V535" i="3"/>
  <c r="X535" i="3"/>
  <c r="Y535" i="3"/>
  <c r="AA535" i="3"/>
  <c r="AB535" i="3"/>
  <c r="AD535" i="3"/>
  <c r="AE535" i="3"/>
  <c r="AG535" i="3"/>
  <c r="AH535" i="3"/>
  <c r="AJ535" i="3"/>
  <c r="AK535" i="3"/>
  <c r="AP535" i="3"/>
  <c r="AQ535" i="3"/>
  <c r="AS535" i="3"/>
  <c r="AT535" i="3"/>
  <c r="AV535" i="3"/>
  <c r="AW535" i="3"/>
  <c r="AY535" i="3"/>
  <c r="AZ535" i="3"/>
  <c r="BE535" i="3"/>
  <c r="BF535" i="3"/>
  <c r="BT535" i="3"/>
  <c r="BU535" i="3"/>
  <c r="BW535" i="3"/>
  <c r="BX535" i="3"/>
  <c r="C536" i="3"/>
  <c r="D536" i="3"/>
  <c r="F536" i="3"/>
  <c r="G536" i="3"/>
  <c r="I536" i="3"/>
  <c r="J536" i="3"/>
  <c r="L536" i="3"/>
  <c r="M536" i="3"/>
  <c r="O536" i="3"/>
  <c r="P536" i="3"/>
  <c r="R536" i="3"/>
  <c r="S536" i="3"/>
  <c r="U536" i="3"/>
  <c r="V536" i="3"/>
  <c r="X536" i="3"/>
  <c r="Y536" i="3"/>
  <c r="AA536" i="3"/>
  <c r="AB536" i="3"/>
  <c r="AD536" i="3"/>
  <c r="AE536" i="3"/>
  <c r="AG536" i="3"/>
  <c r="AH536" i="3"/>
  <c r="AJ536" i="3"/>
  <c r="AK536" i="3"/>
  <c r="AP536" i="3"/>
  <c r="AQ536" i="3"/>
  <c r="AS536" i="3"/>
  <c r="AT536" i="3"/>
  <c r="AV536" i="3"/>
  <c r="AW536" i="3"/>
  <c r="AY536" i="3"/>
  <c r="AZ536" i="3"/>
  <c r="BE536" i="3"/>
  <c r="BF536" i="3"/>
  <c r="BT536" i="3"/>
  <c r="BU536" i="3"/>
  <c r="BW536" i="3"/>
  <c r="BX536" i="3"/>
  <c r="C537" i="3"/>
  <c r="D537" i="3"/>
  <c r="F537" i="3"/>
  <c r="G537" i="3"/>
  <c r="I537" i="3"/>
  <c r="J537" i="3"/>
  <c r="L537" i="3"/>
  <c r="M537" i="3"/>
  <c r="O537" i="3"/>
  <c r="P537" i="3"/>
  <c r="R537" i="3"/>
  <c r="S537" i="3"/>
  <c r="U537" i="3"/>
  <c r="V537" i="3"/>
  <c r="X537" i="3"/>
  <c r="Y537" i="3"/>
  <c r="AA537" i="3"/>
  <c r="AB537" i="3"/>
  <c r="AD537" i="3"/>
  <c r="AE537" i="3"/>
  <c r="AG537" i="3"/>
  <c r="AH537" i="3"/>
  <c r="AJ537" i="3"/>
  <c r="AK537" i="3"/>
  <c r="AP537" i="3"/>
  <c r="AQ537" i="3"/>
  <c r="AS537" i="3"/>
  <c r="AT537" i="3"/>
  <c r="AV537" i="3"/>
  <c r="AW537" i="3"/>
  <c r="AY537" i="3"/>
  <c r="AZ537" i="3"/>
  <c r="BE537" i="3"/>
  <c r="BF537" i="3"/>
  <c r="BT537" i="3"/>
  <c r="BU537" i="3"/>
  <c r="BW537" i="3"/>
  <c r="BX537" i="3"/>
  <c r="C538" i="3"/>
  <c r="D538" i="3"/>
  <c r="F538" i="3"/>
  <c r="G538" i="3"/>
  <c r="I538" i="3"/>
  <c r="J538" i="3"/>
  <c r="L538" i="3"/>
  <c r="M538" i="3"/>
  <c r="O538" i="3"/>
  <c r="P538" i="3"/>
  <c r="R538" i="3"/>
  <c r="S538" i="3"/>
  <c r="U538" i="3"/>
  <c r="V538" i="3"/>
  <c r="X538" i="3"/>
  <c r="Y538" i="3"/>
  <c r="AA538" i="3"/>
  <c r="AB538" i="3"/>
  <c r="AD538" i="3"/>
  <c r="AE538" i="3"/>
  <c r="AG538" i="3"/>
  <c r="AH538" i="3"/>
  <c r="AJ538" i="3"/>
  <c r="AK538" i="3"/>
  <c r="AP538" i="3"/>
  <c r="AQ538" i="3"/>
  <c r="AS538" i="3"/>
  <c r="AT538" i="3"/>
  <c r="AV538" i="3"/>
  <c r="AW538" i="3"/>
  <c r="AY538" i="3"/>
  <c r="AZ538" i="3"/>
  <c r="BE538" i="3"/>
  <c r="BF538" i="3"/>
  <c r="BT538" i="3"/>
  <c r="BU538" i="3"/>
  <c r="BW538" i="3"/>
  <c r="BX538" i="3"/>
  <c r="C539" i="3"/>
  <c r="D539" i="3"/>
  <c r="F539" i="3"/>
  <c r="G539" i="3"/>
  <c r="I539" i="3"/>
  <c r="J539" i="3"/>
  <c r="L539" i="3"/>
  <c r="M539" i="3"/>
  <c r="O539" i="3"/>
  <c r="P539" i="3"/>
  <c r="R539" i="3"/>
  <c r="S539" i="3"/>
  <c r="U539" i="3"/>
  <c r="V539" i="3"/>
  <c r="X539" i="3"/>
  <c r="Y539" i="3"/>
  <c r="AA539" i="3"/>
  <c r="AB539" i="3"/>
  <c r="AD539" i="3"/>
  <c r="AE539" i="3"/>
  <c r="AG539" i="3"/>
  <c r="AH539" i="3"/>
  <c r="AJ539" i="3"/>
  <c r="AK539" i="3"/>
  <c r="AP539" i="3"/>
  <c r="AQ539" i="3"/>
  <c r="AS539" i="3"/>
  <c r="AT539" i="3"/>
  <c r="AV539" i="3"/>
  <c r="AW539" i="3"/>
  <c r="AY539" i="3"/>
  <c r="AZ539" i="3"/>
  <c r="BE539" i="3"/>
  <c r="BF539" i="3"/>
  <c r="BT539" i="3"/>
  <c r="BU539" i="3"/>
  <c r="BW539" i="3"/>
  <c r="BX539" i="3"/>
  <c r="C540" i="3"/>
  <c r="D540" i="3"/>
  <c r="F540" i="3"/>
  <c r="G540" i="3"/>
  <c r="I540" i="3"/>
  <c r="J540" i="3"/>
  <c r="L540" i="3"/>
  <c r="M540" i="3"/>
  <c r="O540" i="3"/>
  <c r="P540" i="3"/>
  <c r="R540" i="3"/>
  <c r="S540" i="3"/>
  <c r="U540" i="3"/>
  <c r="V540" i="3"/>
  <c r="X540" i="3"/>
  <c r="Y540" i="3"/>
  <c r="AA540" i="3"/>
  <c r="AB540" i="3"/>
  <c r="AD540" i="3"/>
  <c r="AE540" i="3"/>
  <c r="AG540" i="3"/>
  <c r="AH540" i="3"/>
  <c r="AJ540" i="3"/>
  <c r="AK540" i="3"/>
  <c r="AP540" i="3"/>
  <c r="AQ540" i="3"/>
  <c r="AS540" i="3"/>
  <c r="AT540" i="3"/>
  <c r="AV540" i="3"/>
  <c r="AW540" i="3"/>
  <c r="AY540" i="3"/>
  <c r="AZ540" i="3"/>
  <c r="BE540" i="3"/>
  <c r="BF540" i="3"/>
  <c r="BT540" i="3"/>
  <c r="BU540" i="3"/>
  <c r="BW540" i="3"/>
  <c r="BX540" i="3"/>
  <c r="C541" i="3"/>
  <c r="D541" i="3"/>
  <c r="F541" i="3"/>
  <c r="G541" i="3"/>
  <c r="I541" i="3"/>
  <c r="J541" i="3"/>
  <c r="L541" i="3"/>
  <c r="M541" i="3"/>
  <c r="O541" i="3"/>
  <c r="P541" i="3"/>
  <c r="R541" i="3"/>
  <c r="S541" i="3"/>
  <c r="U541" i="3"/>
  <c r="V541" i="3"/>
  <c r="X541" i="3"/>
  <c r="Y541" i="3"/>
  <c r="AA541" i="3"/>
  <c r="AB541" i="3"/>
  <c r="AD541" i="3"/>
  <c r="AE541" i="3"/>
  <c r="AG541" i="3"/>
  <c r="AH541" i="3"/>
  <c r="AJ541" i="3"/>
  <c r="AK541" i="3"/>
  <c r="AP541" i="3"/>
  <c r="AQ541" i="3"/>
  <c r="AS541" i="3"/>
  <c r="AT541" i="3"/>
  <c r="AV541" i="3"/>
  <c r="AW541" i="3"/>
  <c r="AY541" i="3"/>
  <c r="AZ541" i="3"/>
  <c r="BE541" i="3"/>
  <c r="BF541" i="3"/>
  <c r="BT541" i="3"/>
  <c r="BU541" i="3"/>
  <c r="BW541" i="3"/>
  <c r="BX541" i="3"/>
  <c r="C542" i="3"/>
  <c r="D542" i="3"/>
  <c r="F542" i="3"/>
  <c r="G542" i="3"/>
  <c r="I542" i="3"/>
  <c r="J542" i="3"/>
  <c r="L542" i="3"/>
  <c r="M542" i="3"/>
  <c r="O542" i="3"/>
  <c r="P542" i="3"/>
  <c r="R542" i="3"/>
  <c r="S542" i="3"/>
  <c r="U542" i="3"/>
  <c r="V542" i="3"/>
  <c r="X542" i="3"/>
  <c r="Y542" i="3"/>
  <c r="AA542" i="3"/>
  <c r="AB542" i="3"/>
  <c r="AD542" i="3"/>
  <c r="AE542" i="3"/>
  <c r="AG542" i="3"/>
  <c r="AH542" i="3"/>
  <c r="AJ542" i="3"/>
  <c r="AK542" i="3"/>
  <c r="AP542" i="3"/>
  <c r="AQ542" i="3"/>
  <c r="AS542" i="3"/>
  <c r="AT542" i="3"/>
  <c r="AV542" i="3"/>
  <c r="AW542" i="3"/>
  <c r="AY542" i="3"/>
  <c r="AZ542" i="3"/>
  <c r="BE542" i="3"/>
  <c r="BF542" i="3"/>
  <c r="BT542" i="3"/>
  <c r="BU542" i="3"/>
  <c r="BW542" i="3"/>
  <c r="BX542" i="3"/>
  <c r="C543" i="3"/>
  <c r="D543" i="3"/>
  <c r="F543" i="3"/>
  <c r="G543" i="3"/>
  <c r="I543" i="3"/>
  <c r="J543" i="3"/>
  <c r="L543" i="3"/>
  <c r="M543" i="3"/>
  <c r="O543" i="3"/>
  <c r="P543" i="3"/>
  <c r="R543" i="3"/>
  <c r="S543" i="3"/>
  <c r="U543" i="3"/>
  <c r="V543" i="3"/>
  <c r="X543" i="3"/>
  <c r="Y543" i="3"/>
  <c r="AA543" i="3"/>
  <c r="AB543" i="3"/>
  <c r="AD543" i="3"/>
  <c r="AE543" i="3"/>
  <c r="AG543" i="3"/>
  <c r="AH543" i="3"/>
  <c r="AJ543" i="3"/>
  <c r="AK543" i="3"/>
  <c r="AP543" i="3"/>
  <c r="AQ543" i="3"/>
  <c r="AS543" i="3"/>
  <c r="AT543" i="3"/>
  <c r="AV543" i="3"/>
  <c r="AW543" i="3"/>
  <c r="AY543" i="3"/>
  <c r="AZ543" i="3"/>
  <c r="BE543" i="3"/>
  <c r="BF543" i="3"/>
  <c r="BT543" i="3"/>
  <c r="BU543" i="3"/>
  <c r="BW543" i="3"/>
  <c r="BX543" i="3"/>
  <c r="C544" i="3"/>
  <c r="D544" i="3"/>
  <c r="F544" i="3"/>
  <c r="G544" i="3"/>
  <c r="I544" i="3"/>
  <c r="J544" i="3"/>
  <c r="L544" i="3"/>
  <c r="M544" i="3"/>
  <c r="O544" i="3"/>
  <c r="P544" i="3"/>
  <c r="R544" i="3"/>
  <c r="S544" i="3"/>
  <c r="U544" i="3"/>
  <c r="V544" i="3"/>
  <c r="X544" i="3"/>
  <c r="Y544" i="3"/>
  <c r="AA544" i="3"/>
  <c r="AB544" i="3"/>
  <c r="AD544" i="3"/>
  <c r="AE544" i="3"/>
  <c r="AG544" i="3"/>
  <c r="AH544" i="3"/>
  <c r="AJ544" i="3"/>
  <c r="AK544" i="3"/>
  <c r="AP544" i="3"/>
  <c r="AQ544" i="3"/>
  <c r="AS544" i="3"/>
  <c r="AT544" i="3"/>
  <c r="AV544" i="3"/>
  <c r="AW544" i="3"/>
  <c r="AY544" i="3"/>
  <c r="AZ544" i="3"/>
  <c r="BE544" i="3"/>
  <c r="BF544" i="3"/>
  <c r="BT544" i="3"/>
  <c r="BU544" i="3"/>
  <c r="BW544" i="3"/>
  <c r="BX544" i="3"/>
  <c r="C545" i="3"/>
  <c r="D545" i="3"/>
  <c r="F545" i="3"/>
  <c r="G545" i="3"/>
  <c r="I545" i="3"/>
  <c r="J545" i="3"/>
  <c r="L545" i="3"/>
  <c r="M545" i="3"/>
  <c r="O545" i="3"/>
  <c r="P545" i="3"/>
  <c r="R545" i="3"/>
  <c r="S545" i="3"/>
  <c r="U545" i="3"/>
  <c r="V545" i="3"/>
  <c r="X545" i="3"/>
  <c r="Y545" i="3"/>
  <c r="AA545" i="3"/>
  <c r="AB545" i="3"/>
  <c r="AD545" i="3"/>
  <c r="AE545" i="3"/>
  <c r="AG545" i="3"/>
  <c r="AH545" i="3"/>
  <c r="AJ545" i="3"/>
  <c r="AK545" i="3"/>
  <c r="AP545" i="3"/>
  <c r="AQ545" i="3"/>
  <c r="AS545" i="3"/>
  <c r="AT545" i="3"/>
  <c r="AV545" i="3"/>
  <c r="AW545" i="3"/>
  <c r="AY545" i="3"/>
  <c r="AZ545" i="3"/>
  <c r="BE545" i="3"/>
  <c r="BF545" i="3"/>
  <c r="BT545" i="3"/>
  <c r="BU545" i="3"/>
  <c r="BW545" i="3"/>
  <c r="BX545" i="3"/>
  <c r="C546" i="3"/>
  <c r="D546" i="3"/>
  <c r="F546" i="3"/>
  <c r="G546" i="3"/>
  <c r="I546" i="3"/>
  <c r="J546" i="3"/>
  <c r="L546" i="3"/>
  <c r="M546" i="3"/>
  <c r="O546" i="3"/>
  <c r="P546" i="3"/>
  <c r="R546" i="3"/>
  <c r="S546" i="3"/>
  <c r="U546" i="3"/>
  <c r="V546" i="3"/>
  <c r="X546" i="3"/>
  <c r="Y546" i="3"/>
  <c r="AA546" i="3"/>
  <c r="AB546" i="3"/>
  <c r="AD546" i="3"/>
  <c r="AE546" i="3"/>
  <c r="AG546" i="3"/>
  <c r="AH546" i="3"/>
  <c r="AJ546" i="3"/>
  <c r="AK546" i="3"/>
  <c r="AP546" i="3"/>
  <c r="AQ546" i="3"/>
  <c r="AS546" i="3"/>
  <c r="AT546" i="3"/>
  <c r="AV546" i="3"/>
  <c r="AW546" i="3"/>
  <c r="AY546" i="3"/>
  <c r="AZ546" i="3"/>
  <c r="BE546" i="3"/>
  <c r="BF546" i="3"/>
  <c r="BT546" i="3"/>
  <c r="BU546" i="3"/>
  <c r="BW546" i="3"/>
  <c r="BX546" i="3"/>
  <c r="C547" i="3"/>
  <c r="D547" i="3"/>
  <c r="F547" i="3"/>
  <c r="G547" i="3"/>
  <c r="I547" i="3"/>
  <c r="J547" i="3"/>
  <c r="L547" i="3"/>
  <c r="M547" i="3"/>
  <c r="O547" i="3"/>
  <c r="P547" i="3"/>
  <c r="R547" i="3"/>
  <c r="S547" i="3"/>
  <c r="U547" i="3"/>
  <c r="V547" i="3"/>
  <c r="X547" i="3"/>
  <c r="Y547" i="3"/>
  <c r="AA547" i="3"/>
  <c r="AB547" i="3"/>
  <c r="AD547" i="3"/>
  <c r="AE547" i="3"/>
  <c r="AG547" i="3"/>
  <c r="AH547" i="3"/>
  <c r="AJ547" i="3"/>
  <c r="AK547" i="3"/>
  <c r="AP547" i="3"/>
  <c r="AQ547" i="3"/>
  <c r="AS547" i="3"/>
  <c r="AT547" i="3"/>
  <c r="AV547" i="3"/>
  <c r="AW547" i="3"/>
  <c r="AY547" i="3"/>
  <c r="AZ547" i="3"/>
  <c r="BE547" i="3"/>
  <c r="BF547" i="3"/>
  <c r="BT547" i="3"/>
  <c r="BU547" i="3"/>
  <c r="BW547" i="3"/>
  <c r="BX547" i="3"/>
  <c r="C548" i="3"/>
  <c r="D548" i="3"/>
  <c r="F548" i="3"/>
  <c r="G548" i="3"/>
  <c r="I548" i="3"/>
  <c r="J548" i="3"/>
  <c r="L548" i="3"/>
  <c r="M548" i="3"/>
  <c r="O548" i="3"/>
  <c r="P548" i="3"/>
  <c r="R548" i="3"/>
  <c r="S548" i="3"/>
  <c r="U548" i="3"/>
  <c r="V548" i="3"/>
  <c r="X548" i="3"/>
  <c r="Y548" i="3"/>
  <c r="AA548" i="3"/>
  <c r="AB548" i="3"/>
  <c r="AD548" i="3"/>
  <c r="AE548" i="3"/>
  <c r="AG548" i="3"/>
  <c r="AH548" i="3"/>
  <c r="AJ548" i="3"/>
  <c r="AK548" i="3"/>
  <c r="AP548" i="3"/>
  <c r="AQ548" i="3"/>
  <c r="AS548" i="3"/>
  <c r="AT548" i="3"/>
  <c r="AV548" i="3"/>
  <c r="AW548" i="3"/>
  <c r="AY548" i="3"/>
  <c r="AZ548" i="3"/>
  <c r="BE548" i="3"/>
  <c r="BF548" i="3"/>
  <c r="BT548" i="3"/>
  <c r="BU548" i="3"/>
  <c r="BW548" i="3"/>
  <c r="BX548" i="3"/>
  <c r="C549" i="3"/>
  <c r="D549" i="3"/>
  <c r="F549" i="3"/>
  <c r="G549" i="3"/>
  <c r="I549" i="3"/>
  <c r="J549" i="3"/>
  <c r="L549" i="3"/>
  <c r="M549" i="3"/>
  <c r="O549" i="3"/>
  <c r="P549" i="3"/>
  <c r="R549" i="3"/>
  <c r="S549" i="3"/>
  <c r="U549" i="3"/>
  <c r="V549" i="3"/>
  <c r="X549" i="3"/>
  <c r="Y549" i="3"/>
  <c r="AA549" i="3"/>
  <c r="AB549" i="3"/>
  <c r="AD549" i="3"/>
  <c r="AE549" i="3"/>
  <c r="AG549" i="3"/>
  <c r="AH549" i="3"/>
  <c r="AJ549" i="3"/>
  <c r="AK549" i="3"/>
  <c r="AP549" i="3"/>
  <c r="AQ549" i="3"/>
  <c r="AS549" i="3"/>
  <c r="AT549" i="3"/>
  <c r="AV549" i="3"/>
  <c r="AW549" i="3"/>
  <c r="AY549" i="3"/>
  <c r="AZ549" i="3"/>
  <c r="BE549" i="3"/>
  <c r="BF549" i="3"/>
  <c r="BT549" i="3"/>
  <c r="BU549" i="3"/>
  <c r="BW549" i="3"/>
  <c r="BX549" i="3"/>
  <c r="C550" i="3"/>
  <c r="D550" i="3"/>
  <c r="F550" i="3"/>
  <c r="G550" i="3"/>
  <c r="I550" i="3"/>
  <c r="J550" i="3"/>
  <c r="L550" i="3"/>
  <c r="M550" i="3"/>
  <c r="O550" i="3"/>
  <c r="P550" i="3"/>
  <c r="R550" i="3"/>
  <c r="S550" i="3"/>
  <c r="U550" i="3"/>
  <c r="V550" i="3"/>
  <c r="X550" i="3"/>
  <c r="Y550" i="3"/>
  <c r="AA550" i="3"/>
  <c r="AB550" i="3"/>
  <c r="AD550" i="3"/>
  <c r="AE550" i="3"/>
  <c r="AG550" i="3"/>
  <c r="AH550" i="3"/>
  <c r="AJ550" i="3"/>
  <c r="AK550" i="3"/>
  <c r="AP550" i="3"/>
  <c r="AQ550" i="3"/>
  <c r="AS550" i="3"/>
  <c r="AT550" i="3"/>
  <c r="AV550" i="3"/>
  <c r="AW550" i="3"/>
  <c r="AY550" i="3"/>
  <c r="AZ550" i="3"/>
  <c r="BE550" i="3"/>
  <c r="BF550" i="3"/>
  <c r="BT550" i="3"/>
  <c r="BU550" i="3"/>
  <c r="BW550" i="3"/>
  <c r="BX550" i="3"/>
  <c r="C551" i="3"/>
  <c r="D551" i="3"/>
  <c r="F551" i="3"/>
  <c r="G551" i="3"/>
  <c r="I551" i="3"/>
  <c r="J551" i="3"/>
  <c r="L551" i="3"/>
  <c r="M551" i="3"/>
  <c r="O551" i="3"/>
  <c r="P551" i="3"/>
  <c r="R551" i="3"/>
  <c r="S551" i="3"/>
  <c r="U551" i="3"/>
  <c r="V551" i="3"/>
  <c r="X551" i="3"/>
  <c r="Y551" i="3"/>
  <c r="AA551" i="3"/>
  <c r="AB551" i="3"/>
  <c r="AD551" i="3"/>
  <c r="AE551" i="3"/>
  <c r="AG551" i="3"/>
  <c r="AH551" i="3"/>
  <c r="AJ551" i="3"/>
  <c r="AK551" i="3"/>
  <c r="AP551" i="3"/>
  <c r="AQ551" i="3"/>
  <c r="AS551" i="3"/>
  <c r="AT551" i="3"/>
  <c r="AV551" i="3"/>
  <c r="AW551" i="3"/>
  <c r="AY551" i="3"/>
  <c r="AZ551" i="3"/>
  <c r="BE551" i="3"/>
  <c r="BF551" i="3"/>
  <c r="BT551" i="3"/>
  <c r="BU551" i="3"/>
  <c r="BW551" i="3"/>
  <c r="BX551" i="3"/>
  <c r="C552" i="3"/>
  <c r="D552" i="3"/>
  <c r="F552" i="3"/>
  <c r="G552" i="3"/>
  <c r="I552" i="3"/>
  <c r="J552" i="3"/>
  <c r="L552" i="3"/>
  <c r="M552" i="3"/>
  <c r="O552" i="3"/>
  <c r="P552" i="3"/>
  <c r="R552" i="3"/>
  <c r="S552" i="3"/>
  <c r="U552" i="3"/>
  <c r="V552" i="3"/>
  <c r="X552" i="3"/>
  <c r="Y552" i="3"/>
  <c r="AA552" i="3"/>
  <c r="AB552" i="3"/>
  <c r="AD552" i="3"/>
  <c r="AE552" i="3"/>
  <c r="AG552" i="3"/>
  <c r="AH552" i="3"/>
  <c r="AJ552" i="3"/>
  <c r="AK552" i="3"/>
  <c r="AP552" i="3"/>
  <c r="AQ552" i="3"/>
  <c r="AS552" i="3"/>
  <c r="AT552" i="3"/>
  <c r="AV552" i="3"/>
  <c r="AW552" i="3"/>
  <c r="AY552" i="3"/>
  <c r="AZ552" i="3"/>
  <c r="BE552" i="3"/>
  <c r="BF552" i="3"/>
  <c r="BT552" i="3"/>
  <c r="BU552" i="3"/>
  <c r="BW552" i="3"/>
  <c r="BX552" i="3"/>
  <c r="C553" i="3"/>
  <c r="D553" i="3"/>
  <c r="F553" i="3"/>
  <c r="G553" i="3"/>
  <c r="I553" i="3"/>
  <c r="J553" i="3"/>
  <c r="L553" i="3"/>
  <c r="M553" i="3"/>
  <c r="O553" i="3"/>
  <c r="P553" i="3"/>
  <c r="R553" i="3"/>
  <c r="S553" i="3"/>
  <c r="U553" i="3"/>
  <c r="V553" i="3"/>
  <c r="X553" i="3"/>
  <c r="Y553" i="3"/>
  <c r="AA553" i="3"/>
  <c r="AB553" i="3"/>
  <c r="AD553" i="3"/>
  <c r="AE553" i="3"/>
  <c r="AG553" i="3"/>
  <c r="AH553" i="3"/>
  <c r="AJ553" i="3"/>
  <c r="AK553" i="3"/>
  <c r="AP553" i="3"/>
  <c r="AQ553" i="3"/>
  <c r="AS553" i="3"/>
  <c r="AT553" i="3"/>
  <c r="AV553" i="3"/>
  <c r="AW553" i="3"/>
  <c r="AY553" i="3"/>
  <c r="AZ553" i="3"/>
  <c r="BE553" i="3"/>
  <c r="BF553" i="3"/>
  <c r="BT553" i="3"/>
  <c r="BU553" i="3"/>
  <c r="BW553" i="3"/>
  <c r="BX553" i="3"/>
  <c r="C554" i="3"/>
  <c r="D554" i="3"/>
  <c r="F554" i="3"/>
  <c r="G554" i="3"/>
  <c r="I554" i="3"/>
  <c r="J554" i="3"/>
  <c r="L554" i="3"/>
  <c r="M554" i="3"/>
  <c r="O554" i="3"/>
  <c r="P554" i="3"/>
  <c r="R554" i="3"/>
  <c r="S554" i="3"/>
  <c r="U554" i="3"/>
  <c r="V554" i="3"/>
  <c r="X554" i="3"/>
  <c r="Y554" i="3"/>
  <c r="AA554" i="3"/>
  <c r="AB554" i="3"/>
  <c r="AD554" i="3"/>
  <c r="AE554" i="3"/>
  <c r="AG554" i="3"/>
  <c r="AH554" i="3"/>
  <c r="AJ554" i="3"/>
  <c r="AK554" i="3"/>
  <c r="AP554" i="3"/>
  <c r="AQ554" i="3"/>
  <c r="AS554" i="3"/>
  <c r="AT554" i="3"/>
  <c r="AV554" i="3"/>
  <c r="AW554" i="3"/>
  <c r="AY554" i="3"/>
  <c r="AZ554" i="3"/>
  <c r="BE554" i="3"/>
  <c r="BF554" i="3"/>
  <c r="BT554" i="3"/>
  <c r="BU554" i="3"/>
  <c r="BW554" i="3"/>
  <c r="BX554" i="3"/>
  <c r="C555" i="3"/>
  <c r="D555" i="3"/>
  <c r="F555" i="3"/>
  <c r="G555" i="3"/>
  <c r="I555" i="3"/>
  <c r="J555" i="3"/>
  <c r="L555" i="3"/>
  <c r="M555" i="3"/>
  <c r="O555" i="3"/>
  <c r="P555" i="3"/>
  <c r="R555" i="3"/>
  <c r="S555" i="3"/>
  <c r="U555" i="3"/>
  <c r="V555" i="3"/>
  <c r="X555" i="3"/>
  <c r="Y555" i="3"/>
  <c r="AA555" i="3"/>
  <c r="AB555" i="3"/>
  <c r="AD555" i="3"/>
  <c r="AE555" i="3"/>
  <c r="AG555" i="3"/>
  <c r="AH555" i="3"/>
  <c r="AJ555" i="3"/>
  <c r="AK555" i="3"/>
  <c r="AP555" i="3"/>
  <c r="AQ555" i="3"/>
  <c r="AS555" i="3"/>
  <c r="AT555" i="3"/>
  <c r="AV555" i="3"/>
  <c r="AW555" i="3"/>
  <c r="AY555" i="3"/>
  <c r="AZ555" i="3"/>
  <c r="BE555" i="3"/>
  <c r="BF555" i="3"/>
  <c r="BT555" i="3"/>
  <c r="BU555" i="3"/>
  <c r="BW555" i="3"/>
  <c r="BX555" i="3"/>
  <c r="C556" i="3"/>
  <c r="D556" i="3"/>
  <c r="F556" i="3"/>
  <c r="G556" i="3"/>
  <c r="I556" i="3"/>
  <c r="J556" i="3"/>
  <c r="L556" i="3"/>
  <c r="M556" i="3"/>
  <c r="O556" i="3"/>
  <c r="P556" i="3"/>
  <c r="R556" i="3"/>
  <c r="S556" i="3"/>
  <c r="U556" i="3"/>
  <c r="V556" i="3"/>
  <c r="X556" i="3"/>
  <c r="Y556" i="3"/>
  <c r="AA556" i="3"/>
  <c r="AB556" i="3"/>
  <c r="AD556" i="3"/>
  <c r="AE556" i="3"/>
  <c r="AG556" i="3"/>
  <c r="AH556" i="3"/>
  <c r="AJ556" i="3"/>
  <c r="AK556" i="3"/>
  <c r="AP556" i="3"/>
  <c r="AQ556" i="3"/>
  <c r="AS556" i="3"/>
  <c r="AT556" i="3"/>
  <c r="AV556" i="3"/>
  <c r="AW556" i="3"/>
  <c r="AY556" i="3"/>
  <c r="AZ556" i="3"/>
  <c r="BE556" i="3"/>
  <c r="BF556" i="3"/>
  <c r="BT556" i="3"/>
  <c r="BU556" i="3"/>
  <c r="BW556" i="3"/>
  <c r="BX556" i="3"/>
  <c r="C557" i="3"/>
  <c r="D557" i="3"/>
  <c r="F557" i="3"/>
  <c r="G557" i="3"/>
  <c r="I557" i="3"/>
  <c r="J557" i="3"/>
  <c r="L557" i="3"/>
  <c r="M557" i="3"/>
  <c r="O557" i="3"/>
  <c r="P557" i="3"/>
  <c r="R557" i="3"/>
  <c r="S557" i="3"/>
  <c r="U557" i="3"/>
  <c r="V557" i="3"/>
  <c r="X557" i="3"/>
  <c r="Y557" i="3"/>
  <c r="AA557" i="3"/>
  <c r="AB557" i="3"/>
  <c r="AD557" i="3"/>
  <c r="AE557" i="3"/>
  <c r="AG557" i="3"/>
  <c r="AH557" i="3"/>
  <c r="AJ557" i="3"/>
  <c r="AK557" i="3"/>
  <c r="AP557" i="3"/>
  <c r="AQ557" i="3"/>
  <c r="AS557" i="3"/>
  <c r="AT557" i="3"/>
  <c r="AV557" i="3"/>
  <c r="AW557" i="3"/>
  <c r="AY557" i="3"/>
  <c r="AZ557" i="3"/>
  <c r="BE557" i="3"/>
  <c r="BF557" i="3"/>
  <c r="BT557" i="3"/>
  <c r="BU557" i="3"/>
  <c r="BW557" i="3"/>
  <c r="BX557" i="3"/>
  <c r="C558" i="3"/>
  <c r="D558" i="3"/>
  <c r="F558" i="3"/>
  <c r="G558" i="3"/>
  <c r="I558" i="3"/>
  <c r="J558" i="3"/>
  <c r="L558" i="3"/>
  <c r="M558" i="3"/>
  <c r="O558" i="3"/>
  <c r="P558" i="3"/>
  <c r="R558" i="3"/>
  <c r="S558" i="3"/>
  <c r="U558" i="3"/>
  <c r="V558" i="3"/>
  <c r="X558" i="3"/>
  <c r="Y558" i="3"/>
  <c r="AA558" i="3"/>
  <c r="AB558" i="3"/>
  <c r="AD558" i="3"/>
  <c r="AE558" i="3"/>
  <c r="AG558" i="3"/>
  <c r="AH558" i="3"/>
  <c r="AJ558" i="3"/>
  <c r="AK558" i="3"/>
  <c r="AP558" i="3"/>
  <c r="AQ558" i="3"/>
  <c r="AS558" i="3"/>
  <c r="AT558" i="3"/>
  <c r="AV558" i="3"/>
  <c r="AW558" i="3"/>
  <c r="AY558" i="3"/>
  <c r="AZ558" i="3"/>
  <c r="BE558" i="3"/>
  <c r="BF558" i="3"/>
  <c r="BT558" i="3"/>
  <c r="BU558" i="3"/>
  <c r="BW558" i="3"/>
  <c r="BX558" i="3"/>
  <c r="C559" i="3"/>
  <c r="D559" i="3"/>
  <c r="F559" i="3"/>
  <c r="G559" i="3"/>
  <c r="I559" i="3"/>
  <c r="J559" i="3"/>
  <c r="L559" i="3"/>
  <c r="M559" i="3"/>
  <c r="O559" i="3"/>
  <c r="P559" i="3"/>
  <c r="R559" i="3"/>
  <c r="S559" i="3"/>
  <c r="U559" i="3"/>
  <c r="V559" i="3"/>
  <c r="X559" i="3"/>
  <c r="Y559" i="3"/>
  <c r="AA559" i="3"/>
  <c r="AB559" i="3"/>
  <c r="AD559" i="3"/>
  <c r="AE559" i="3"/>
  <c r="AG559" i="3"/>
  <c r="AH559" i="3"/>
  <c r="AJ559" i="3"/>
  <c r="AK559" i="3"/>
  <c r="AP559" i="3"/>
  <c r="AQ559" i="3"/>
  <c r="AS559" i="3"/>
  <c r="AT559" i="3"/>
  <c r="AV559" i="3"/>
  <c r="AW559" i="3"/>
  <c r="AY559" i="3"/>
  <c r="AZ559" i="3"/>
  <c r="BE559" i="3"/>
  <c r="BF559" i="3"/>
  <c r="BT559" i="3"/>
  <c r="BU559" i="3"/>
  <c r="BW559" i="3"/>
  <c r="BX559" i="3"/>
  <c r="C560" i="3"/>
  <c r="D560" i="3"/>
  <c r="F560" i="3"/>
  <c r="G560" i="3"/>
  <c r="I560" i="3"/>
  <c r="J560" i="3"/>
  <c r="L560" i="3"/>
  <c r="M560" i="3"/>
  <c r="O560" i="3"/>
  <c r="P560" i="3"/>
  <c r="R560" i="3"/>
  <c r="S560" i="3"/>
  <c r="U560" i="3"/>
  <c r="V560" i="3"/>
  <c r="X560" i="3"/>
  <c r="Y560" i="3"/>
  <c r="AA560" i="3"/>
  <c r="AB560" i="3"/>
  <c r="AD560" i="3"/>
  <c r="AE560" i="3"/>
  <c r="AG560" i="3"/>
  <c r="AH560" i="3"/>
  <c r="AJ560" i="3"/>
  <c r="AK560" i="3"/>
  <c r="AP560" i="3"/>
  <c r="AQ560" i="3"/>
  <c r="AS560" i="3"/>
  <c r="AT560" i="3"/>
  <c r="AV560" i="3"/>
  <c r="AW560" i="3"/>
  <c r="AY560" i="3"/>
  <c r="AZ560" i="3"/>
  <c r="BE560" i="3"/>
  <c r="BF560" i="3"/>
  <c r="BT560" i="3"/>
  <c r="BU560" i="3"/>
  <c r="BW560" i="3"/>
  <c r="BX560" i="3"/>
  <c r="C561" i="3"/>
  <c r="D561" i="3"/>
  <c r="F561" i="3"/>
  <c r="G561" i="3"/>
  <c r="I561" i="3"/>
  <c r="J561" i="3"/>
  <c r="L561" i="3"/>
  <c r="M561" i="3"/>
  <c r="O561" i="3"/>
  <c r="P561" i="3"/>
  <c r="R561" i="3"/>
  <c r="S561" i="3"/>
  <c r="U561" i="3"/>
  <c r="V561" i="3"/>
  <c r="X561" i="3"/>
  <c r="Y561" i="3"/>
  <c r="AA561" i="3"/>
  <c r="AB561" i="3"/>
  <c r="AD561" i="3"/>
  <c r="AE561" i="3"/>
  <c r="AG561" i="3"/>
  <c r="AH561" i="3"/>
  <c r="AJ561" i="3"/>
  <c r="AK561" i="3"/>
  <c r="AP561" i="3"/>
  <c r="AQ561" i="3"/>
  <c r="AS561" i="3"/>
  <c r="AT561" i="3"/>
  <c r="AV561" i="3"/>
  <c r="AW561" i="3"/>
  <c r="AY561" i="3"/>
  <c r="AZ561" i="3"/>
  <c r="BE561" i="3"/>
  <c r="BF561" i="3"/>
  <c r="BT561" i="3"/>
  <c r="BU561" i="3"/>
  <c r="BW561" i="3"/>
  <c r="BX561" i="3"/>
  <c r="C562" i="3"/>
  <c r="D562" i="3"/>
  <c r="F562" i="3"/>
  <c r="G562" i="3"/>
  <c r="I562" i="3"/>
  <c r="J562" i="3"/>
  <c r="L562" i="3"/>
  <c r="M562" i="3"/>
  <c r="O562" i="3"/>
  <c r="P562" i="3"/>
  <c r="R562" i="3"/>
  <c r="S562" i="3"/>
  <c r="U562" i="3"/>
  <c r="V562" i="3"/>
  <c r="X562" i="3"/>
  <c r="Y562" i="3"/>
  <c r="AA562" i="3"/>
  <c r="AB562" i="3"/>
  <c r="AD562" i="3"/>
  <c r="AE562" i="3"/>
  <c r="AG562" i="3"/>
  <c r="AH562" i="3"/>
  <c r="AJ562" i="3"/>
  <c r="AK562" i="3"/>
  <c r="AP562" i="3"/>
  <c r="AQ562" i="3"/>
  <c r="AS562" i="3"/>
  <c r="AT562" i="3"/>
  <c r="AV562" i="3"/>
  <c r="AW562" i="3"/>
  <c r="AY562" i="3"/>
  <c r="AZ562" i="3"/>
  <c r="BE562" i="3"/>
  <c r="BF562" i="3"/>
  <c r="BT562" i="3"/>
  <c r="BU562" i="3"/>
  <c r="BW562" i="3"/>
  <c r="BX562" i="3"/>
  <c r="C563" i="3"/>
  <c r="D563" i="3"/>
  <c r="F563" i="3"/>
  <c r="G563" i="3"/>
  <c r="I563" i="3"/>
  <c r="J563" i="3"/>
  <c r="L563" i="3"/>
  <c r="M563" i="3"/>
  <c r="O563" i="3"/>
  <c r="P563" i="3"/>
  <c r="R563" i="3"/>
  <c r="S563" i="3"/>
  <c r="U563" i="3"/>
  <c r="V563" i="3"/>
  <c r="X563" i="3"/>
  <c r="Y563" i="3"/>
  <c r="AA563" i="3"/>
  <c r="AB563" i="3"/>
  <c r="AD563" i="3"/>
  <c r="AE563" i="3"/>
  <c r="AG563" i="3"/>
  <c r="AH563" i="3"/>
  <c r="AJ563" i="3"/>
  <c r="AK563" i="3"/>
  <c r="AP563" i="3"/>
  <c r="AQ563" i="3"/>
  <c r="AS563" i="3"/>
  <c r="AT563" i="3"/>
  <c r="AV563" i="3"/>
  <c r="AW563" i="3"/>
  <c r="AY563" i="3"/>
  <c r="AZ563" i="3"/>
  <c r="BE563" i="3"/>
  <c r="BF563" i="3"/>
  <c r="BT563" i="3"/>
  <c r="BU563" i="3"/>
  <c r="BW563" i="3"/>
  <c r="BX563" i="3"/>
  <c r="C564" i="3"/>
  <c r="D564" i="3"/>
  <c r="F564" i="3"/>
  <c r="G564" i="3"/>
  <c r="I564" i="3"/>
  <c r="J564" i="3"/>
  <c r="L564" i="3"/>
  <c r="M564" i="3"/>
  <c r="O564" i="3"/>
  <c r="P564" i="3"/>
  <c r="R564" i="3"/>
  <c r="S564" i="3"/>
  <c r="U564" i="3"/>
  <c r="V564" i="3"/>
  <c r="X564" i="3"/>
  <c r="Y564" i="3"/>
  <c r="AA564" i="3"/>
  <c r="AB564" i="3"/>
  <c r="AD564" i="3"/>
  <c r="AE564" i="3"/>
  <c r="AG564" i="3"/>
  <c r="AH564" i="3"/>
  <c r="AJ564" i="3"/>
  <c r="AK564" i="3"/>
  <c r="AP564" i="3"/>
  <c r="AQ564" i="3"/>
  <c r="AS564" i="3"/>
  <c r="AT564" i="3"/>
  <c r="AV564" i="3"/>
  <c r="AW564" i="3"/>
  <c r="AY564" i="3"/>
  <c r="AZ564" i="3"/>
  <c r="BE564" i="3"/>
  <c r="BF564" i="3"/>
  <c r="BT564" i="3"/>
  <c r="BU564" i="3"/>
  <c r="BW564" i="3"/>
  <c r="BX564" i="3"/>
  <c r="C565" i="3"/>
  <c r="D565" i="3"/>
  <c r="F565" i="3"/>
  <c r="G565" i="3"/>
  <c r="I565" i="3"/>
  <c r="J565" i="3"/>
  <c r="L565" i="3"/>
  <c r="M565" i="3"/>
  <c r="O565" i="3"/>
  <c r="P565" i="3"/>
  <c r="R565" i="3"/>
  <c r="S565" i="3"/>
  <c r="U565" i="3"/>
  <c r="V565" i="3"/>
  <c r="X565" i="3"/>
  <c r="Y565" i="3"/>
  <c r="AA565" i="3"/>
  <c r="AB565" i="3"/>
  <c r="AD565" i="3"/>
  <c r="AE565" i="3"/>
  <c r="AG565" i="3"/>
  <c r="AH565" i="3"/>
  <c r="AJ565" i="3"/>
  <c r="AK565" i="3"/>
  <c r="AP565" i="3"/>
  <c r="AQ565" i="3"/>
  <c r="AS565" i="3"/>
  <c r="AT565" i="3"/>
  <c r="AV565" i="3"/>
  <c r="AW565" i="3"/>
  <c r="AY565" i="3"/>
  <c r="AZ565" i="3"/>
  <c r="BE565" i="3"/>
  <c r="BF565" i="3"/>
  <c r="BT565" i="3"/>
  <c r="BU565" i="3"/>
  <c r="BW565" i="3"/>
  <c r="BX565" i="3"/>
  <c r="C566" i="3"/>
  <c r="D566" i="3"/>
  <c r="F566" i="3"/>
  <c r="G566" i="3"/>
  <c r="I566" i="3"/>
  <c r="J566" i="3"/>
  <c r="L566" i="3"/>
  <c r="M566" i="3"/>
  <c r="O566" i="3"/>
  <c r="P566" i="3"/>
  <c r="R566" i="3"/>
  <c r="S566" i="3"/>
  <c r="U566" i="3"/>
  <c r="V566" i="3"/>
  <c r="X566" i="3"/>
  <c r="Y566" i="3"/>
  <c r="AA566" i="3"/>
  <c r="AB566" i="3"/>
  <c r="AD566" i="3"/>
  <c r="AE566" i="3"/>
  <c r="AG566" i="3"/>
  <c r="AH566" i="3"/>
  <c r="AJ566" i="3"/>
  <c r="AK566" i="3"/>
  <c r="AP566" i="3"/>
  <c r="AQ566" i="3"/>
  <c r="AS566" i="3"/>
  <c r="AT566" i="3"/>
  <c r="AV566" i="3"/>
  <c r="AW566" i="3"/>
  <c r="AY566" i="3"/>
  <c r="AZ566" i="3"/>
  <c r="BE566" i="3"/>
  <c r="BF566" i="3"/>
  <c r="BT566" i="3"/>
  <c r="BU566" i="3"/>
  <c r="BW566" i="3"/>
  <c r="BX566" i="3"/>
  <c r="C567" i="3"/>
  <c r="D567" i="3"/>
  <c r="F567" i="3"/>
  <c r="G567" i="3"/>
  <c r="I567" i="3"/>
  <c r="J567" i="3"/>
  <c r="L567" i="3"/>
  <c r="M567" i="3"/>
  <c r="O567" i="3"/>
  <c r="P567" i="3"/>
  <c r="R567" i="3"/>
  <c r="S567" i="3"/>
  <c r="U567" i="3"/>
  <c r="V567" i="3"/>
  <c r="X567" i="3"/>
  <c r="Y567" i="3"/>
  <c r="AA567" i="3"/>
  <c r="AB567" i="3"/>
  <c r="AD567" i="3"/>
  <c r="AE567" i="3"/>
  <c r="AG567" i="3"/>
  <c r="AH567" i="3"/>
  <c r="AJ567" i="3"/>
  <c r="AK567" i="3"/>
  <c r="AP567" i="3"/>
  <c r="AQ567" i="3"/>
  <c r="AS567" i="3"/>
  <c r="AT567" i="3"/>
  <c r="AV567" i="3"/>
  <c r="AW567" i="3"/>
  <c r="AY567" i="3"/>
  <c r="AZ567" i="3"/>
  <c r="BE567" i="3"/>
  <c r="BF567" i="3"/>
  <c r="BT567" i="3"/>
  <c r="BU567" i="3"/>
  <c r="BW567" i="3"/>
  <c r="BX567" i="3"/>
  <c r="C568" i="3"/>
  <c r="D568" i="3"/>
  <c r="F568" i="3"/>
  <c r="G568" i="3"/>
  <c r="I568" i="3"/>
  <c r="J568" i="3"/>
  <c r="L568" i="3"/>
  <c r="M568" i="3"/>
  <c r="O568" i="3"/>
  <c r="P568" i="3"/>
  <c r="R568" i="3"/>
  <c r="S568" i="3"/>
  <c r="U568" i="3"/>
  <c r="V568" i="3"/>
  <c r="X568" i="3"/>
  <c r="Y568" i="3"/>
  <c r="AA568" i="3"/>
  <c r="AB568" i="3"/>
  <c r="AD568" i="3"/>
  <c r="AE568" i="3"/>
  <c r="AG568" i="3"/>
  <c r="AH568" i="3"/>
  <c r="AJ568" i="3"/>
  <c r="AK568" i="3"/>
  <c r="AP568" i="3"/>
  <c r="AQ568" i="3"/>
  <c r="AS568" i="3"/>
  <c r="AT568" i="3"/>
  <c r="AV568" i="3"/>
  <c r="AW568" i="3"/>
  <c r="AY568" i="3"/>
  <c r="AZ568" i="3"/>
  <c r="BE568" i="3"/>
  <c r="BF568" i="3"/>
  <c r="BT568" i="3"/>
  <c r="BU568" i="3"/>
  <c r="BW568" i="3"/>
  <c r="BX568" i="3"/>
  <c r="C569" i="3"/>
  <c r="D569" i="3"/>
  <c r="F569" i="3"/>
  <c r="G569" i="3"/>
  <c r="I569" i="3"/>
  <c r="J569" i="3"/>
  <c r="L569" i="3"/>
  <c r="M569" i="3"/>
  <c r="O569" i="3"/>
  <c r="P569" i="3"/>
  <c r="R569" i="3"/>
  <c r="S569" i="3"/>
  <c r="U569" i="3"/>
  <c r="V569" i="3"/>
  <c r="X569" i="3"/>
  <c r="Y569" i="3"/>
  <c r="AA569" i="3"/>
  <c r="AB569" i="3"/>
  <c r="AD569" i="3"/>
  <c r="AE569" i="3"/>
  <c r="AG569" i="3"/>
  <c r="AH569" i="3"/>
  <c r="AJ569" i="3"/>
  <c r="AK569" i="3"/>
  <c r="AP569" i="3"/>
  <c r="AQ569" i="3"/>
  <c r="AS569" i="3"/>
  <c r="AT569" i="3"/>
  <c r="AV569" i="3"/>
  <c r="AW569" i="3"/>
  <c r="AY569" i="3"/>
  <c r="AZ569" i="3"/>
  <c r="BE569" i="3"/>
  <c r="BF569" i="3"/>
  <c r="BT569" i="3"/>
  <c r="BU569" i="3"/>
  <c r="BW569" i="3"/>
  <c r="BX569" i="3"/>
  <c r="C570" i="3"/>
  <c r="D570" i="3"/>
  <c r="F570" i="3"/>
  <c r="G570" i="3"/>
  <c r="I570" i="3"/>
  <c r="J570" i="3"/>
  <c r="L570" i="3"/>
  <c r="M570" i="3"/>
  <c r="O570" i="3"/>
  <c r="P570" i="3"/>
  <c r="R570" i="3"/>
  <c r="S570" i="3"/>
  <c r="U570" i="3"/>
  <c r="V570" i="3"/>
  <c r="X570" i="3"/>
  <c r="Y570" i="3"/>
  <c r="AA570" i="3"/>
  <c r="AB570" i="3"/>
  <c r="AD570" i="3"/>
  <c r="AE570" i="3"/>
  <c r="AG570" i="3"/>
  <c r="AH570" i="3"/>
  <c r="AJ570" i="3"/>
  <c r="AK570" i="3"/>
  <c r="AP570" i="3"/>
  <c r="AQ570" i="3"/>
  <c r="AS570" i="3"/>
  <c r="AT570" i="3"/>
  <c r="AV570" i="3"/>
  <c r="AW570" i="3"/>
  <c r="AY570" i="3"/>
  <c r="AZ570" i="3"/>
  <c r="BE570" i="3"/>
  <c r="BF570" i="3"/>
  <c r="BT570" i="3"/>
  <c r="BU570" i="3"/>
  <c r="BW570" i="3"/>
  <c r="BX570" i="3"/>
  <c r="C571" i="3"/>
  <c r="D571" i="3"/>
  <c r="F571" i="3"/>
  <c r="G571" i="3"/>
  <c r="I571" i="3"/>
  <c r="J571" i="3"/>
  <c r="L571" i="3"/>
  <c r="M571" i="3"/>
  <c r="O571" i="3"/>
  <c r="P571" i="3"/>
  <c r="R571" i="3"/>
  <c r="S571" i="3"/>
  <c r="U571" i="3"/>
  <c r="V571" i="3"/>
  <c r="X571" i="3"/>
  <c r="Y571" i="3"/>
  <c r="AA571" i="3"/>
  <c r="AB571" i="3"/>
  <c r="AD571" i="3"/>
  <c r="AE571" i="3"/>
  <c r="AG571" i="3"/>
  <c r="AH571" i="3"/>
  <c r="AJ571" i="3"/>
  <c r="AK571" i="3"/>
  <c r="AP571" i="3"/>
  <c r="AQ571" i="3"/>
  <c r="AS571" i="3"/>
  <c r="AT571" i="3"/>
  <c r="AV571" i="3"/>
  <c r="AW571" i="3"/>
  <c r="AY571" i="3"/>
  <c r="AZ571" i="3"/>
  <c r="BE571" i="3"/>
  <c r="BF571" i="3"/>
  <c r="BT571" i="3"/>
  <c r="BU571" i="3"/>
  <c r="BW571" i="3"/>
  <c r="BX571" i="3"/>
  <c r="C572" i="3"/>
  <c r="D572" i="3"/>
  <c r="F572" i="3"/>
  <c r="G572" i="3"/>
  <c r="I572" i="3"/>
  <c r="J572" i="3"/>
  <c r="L572" i="3"/>
  <c r="M572" i="3"/>
  <c r="O572" i="3"/>
  <c r="P572" i="3"/>
  <c r="R572" i="3"/>
  <c r="S572" i="3"/>
  <c r="U572" i="3"/>
  <c r="V572" i="3"/>
  <c r="X572" i="3"/>
  <c r="Y572" i="3"/>
  <c r="AA572" i="3"/>
  <c r="AB572" i="3"/>
  <c r="AD572" i="3"/>
  <c r="AE572" i="3"/>
  <c r="AG572" i="3"/>
  <c r="AH572" i="3"/>
  <c r="AJ572" i="3"/>
  <c r="AK572" i="3"/>
  <c r="AP572" i="3"/>
  <c r="AQ572" i="3"/>
  <c r="AS572" i="3"/>
  <c r="AT572" i="3"/>
  <c r="AV572" i="3"/>
  <c r="AW572" i="3"/>
  <c r="AY572" i="3"/>
  <c r="AZ572" i="3"/>
  <c r="BE572" i="3"/>
  <c r="BF572" i="3"/>
  <c r="BT572" i="3"/>
  <c r="BU572" i="3"/>
  <c r="BW572" i="3"/>
  <c r="BX572" i="3"/>
  <c r="C573" i="3"/>
  <c r="D573" i="3"/>
  <c r="F573" i="3"/>
  <c r="G573" i="3"/>
  <c r="I573" i="3"/>
  <c r="J573" i="3"/>
  <c r="L573" i="3"/>
  <c r="M573" i="3"/>
  <c r="O573" i="3"/>
  <c r="P573" i="3"/>
  <c r="R573" i="3"/>
  <c r="S573" i="3"/>
  <c r="U573" i="3"/>
  <c r="V573" i="3"/>
  <c r="X573" i="3"/>
  <c r="Y573" i="3"/>
  <c r="AA573" i="3"/>
  <c r="AB573" i="3"/>
  <c r="AD573" i="3"/>
  <c r="AE573" i="3"/>
  <c r="AG573" i="3"/>
  <c r="AH573" i="3"/>
  <c r="AJ573" i="3"/>
  <c r="AK573" i="3"/>
  <c r="AP573" i="3"/>
  <c r="AQ573" i="3"/>
  <c r="AS573" i="3"/>
  <c r="AT573" i="3"/>
  <c r="AV573" i="3"/>
  <c r="AW573" i="3"/>
  <c r="AY573" i="3"/>
  <c r="AZ573" i="3"/>
  <c r="BE573" i="3"/>
  <c r="BF573" i="3"/>
  <c r="BT573" i="3"/>
  <c r="BU573" i="3"/>
  <c r="BW573" i="3"/>
  <c r="BX573" i="3"/>
  <c r="C574" i="3"/>
  <c r="D574" i="3"/>
  <c r="F574" i="3"/>
  <c r="G574" i="3"/>
  <c r="I574" i="3"/>
  <c r="J574" i="3"/>
  <c r="L574" i="3"/>
  <c r="M574" i="3"/>
  <c r="O574" i="3"/>
  <c r="P574" i="3"/>
  <c r="R574" i="3"/>
  <c r="S574" i="3"/>
  <c r="U574" i="3"/>
  <c r="V574" i="3"/>
  <c r="X574" i="3"/>
  <c r="Y574" i="3"/>
  <c r="AA574" i="3"/>
  <c r="AB574" i="3"/>
  <c r="AD574" i="3"/>
  <c r="AE574" i="3"/>
  <c r="AG574" i="3"/>
  <c r="AH574" i="3"/>
  <c r="AJ574" i="3"/>
  <c r="AK574" i="3"/>
  <c r="AP574" i="3"/>
  <c r="AQ574" i="3"/>
  <c r="AS574" i="3"/>
  <c r="AT574" i="3"/>
  <c r="AV574" i="3"/>
  <c r="AW574" i="3"/>
  <c r="AY574" i="3"/>
  <c r="AZ574" i="3"/>
  <c r="BE574" i="3"/>
  <c r="BF574" i="3"/>
  <c r="BT574" i="3"/>
  <c r="BU574" i="3"/>
  <c r="BW574" i="3"/>
  <c r="BX574" i="3"/>
  <c r="C575" i="3"/>
  <c r="D575" i="3"/>
  <c r="F575" i="3"/>
  <c r="G575" i="3"/>
  <c r="I575" i="3"/>
  <c r="J575" i="3"/>
  <c r="L575" i="3"/>
  <c r="M575" i="3"/>
  <c r="O575" i="3"/>
  <c r="P575" i="3"/>
  <c r="R575" i="3"/>
  <c r="S575" i="3"/>
  <c r="U575" i="3"/>
  <c r="V575" i="3"/>
  <c r="X575" i="3"/>
  <c r="Y575" i="3"/>
  <c r="AA575" i="3"/>
  <c r="AB575" i="3"/>
  <c r="AD575" i="3"/>
  <c r="AE575" i="3"/>
  <c r="AG575" i="3"/>
  <c r="AH575" i="3"/>
  <c r="AJ575" i="3"/>
  <c r="AK575" i="3"/>
  <c r="AP575" i="3"/>
  <c r="AQ575" i="3"/>
  <c r="AS575" i="3"/>
  <c r="AT575" i="3"/>
  <c r="AV575" i="3"/>
  <c r="AW575" i="3"/>
  <c r="AY575" i="3"/>
  <c r="AZ575" i="3"/>
  <c r="BE575" i="3"/>
  <c r="BF575" i="3"/>
  <c r="BT575" i="3"/>
  <c r="BU575" i="3"/>
  <c r="BW575" i="3"/>
  <c r="BX575" i="3"/>
  <c r="C576" i="3"/>
  <c r="D576" i="3"/>
  <c r="F576" i="3"/>
  <c r="G576" i="3"/>
  <c r="I576" i="3"/>
  <c r="J576" i="3"/>
  <c r="L576" i="3"/>
  <c r="M576" i="3"/>
  <c r="O576" i="3"/>
  <c r="P576" i="3"/>
  <c r="R576" i="3"/>
  <c r="S576" i="3"/>
  <c r="U576" i="3"/>
  <c r="V576" i="3"/>
  <c r="X576" i="3"/>
  <c r="Y576" i="3"/>
  <c r="AA576" i="3"/>
  <c r="AB576" i="3"/>
  <c r="AD576" i="3"/>
  <c r="AE576" i="3"/>
  <c r="AG576" i="3"/>
  <c r="AH576" i="3"/>
  <c r="AJ576" i="3"/>
  <c r="AK576" i="3"/>
  <c r="AP576" i="3"/>
  <c r="AQ576" i="3"/>
  <c r="AS576" i="3"/>
  <c r="AT576" i="3"/>
  <c r="AV576" i="3"/>
  <c r="AW576" i="3"/>
  <c r="AY576" i="3"/>
  <c r="AZ576" i="3"/>
  <c r="BE576" i="3"/>
  <c r="BF576" i="3"/>
  <c r="BT576" i="3"/>
  <c r="BU576" i="3"/>
  <c r="BW576" i="3"/>
  <c r="BX576" i="3"/>
  <c r="C577" i="3"/>
  <c r="D577" i="3"/>
  <c r="F577" i="3"/>
  <c r="G577" i="3"/>
  <c r="I577" i="3"/>
  <c r="J577" i="3"/>
  <c r="L577" i="3"/>
  <c r="M577" i="3"/>
  <c r="O577" i="3"/>
  <c r="P577" i="3"/>
  <c r="R577" i="3"/>
  <c r="S577" i="3"/>
  <c r="U577" i="3"/>
  <c r="V577" i="3"/>
  <c r="X577" i="3"/>
  <c r="Y577" i="3"/>
  <c r="AA577" i="3"/>
  <c r="AB577" i="3"/>
  <c r="AD577" i="3"/>
  <c r="AE577" i="3"/>
  <c r="AG577" i="3"/>
  <c r="AH577" i="3"/>
  <c r="AJ577" i="3"/>
  <c r="AK577" i="3"/>
  <c r="AP577" i="3"/>
  <c r="AQ577" i="3"/>
  <c r="AS577" i="3"/>
  <c r="AT577" i="3"/>
  <c r="AV577" i="3"/>
  <c r="AW577" i="3"/>
  <c r="AY577" i="3"/>
  <c r="AZ577" i="3"/>
  <c r="BE577" i="3"/>
  <c r="BF577" i="3"/>
  <c r="BT577" i="3"/>
  <c r="BU577" i="3"/>
  <c r="BW577" i="3"/>
  <c r="BX577" i="3"/>
  <c r="C578" i="3"/>
  <c r="D578" i="3"/>
  <c r="F578" i="3"/>
  <c r="G578" i="3"/>
  <c r="I578" i="3"/>
  <c r="J578" i="3"/>
  <c r="L578" i="3"/>
  <c r="M578" i="3"/>
  <c r="O578" i="3"/>
  <c r="P578" i="3"/>
  <c r="R578" i="3"/>
  <c r="S578" i="3"/>
  <c r="U578" i="3"/>
  <c r="V578" i="3"/>
  <c r="X578" i="3"/>
  <c r="Y578" i="3"/>
  <c r="AA578" i="3"/>
  <c r="AB578" i="3"/>
  <c r="AD578" i="3"/>
  <c r="AE578" i="3"/>
  <c r="AG578" i="3"/>
  <c r="AH578" i="3"/>
  <c r="AJ578" i="3"/>
  <c r="AK578" i="3"/>
  <c r="AP578" i="3"/>
  <c r="AQ578" i="3"/>
  <c r="AS578" i="3"/>
  <c r="AT578" i="3"/>
  <c r="AV578" i="3"/>
  <c r="AW578" i="3"/>
  <c r="AY578" i="3"/>
  <c r="AZ578" i="3"/>
  <c r="BE578" i="3"/>
  <c r="BF578" i="3"/>
  <c r="BT578" i="3"/>
  <c r="BU578" i="3"/>
  <c r="BW578" i="3"/>
  <c r="BX578" i="3"/>
  <c r="C579" i="3"/>
  <c r="D579" i="3"/>
  <c r="F579" i="3"/>
  <c r="G579" i="3"/>
  <c r="I579" i="3"/>
  <c r="J579" i="3"/>
  <c r="L579" i="3"/>
  <c r="M579" i="3"/>
  <c r="O579" i="3"/>
  <c r="P579" i="3"/>
  <c r="R579" i="3"/>
  <c r="S579" i="3"/>
  <c r="U579" i="3"/>
  <c r="V579" i="3"/>
  <c r="X579" i="3"/>
  <c r="Y579" i="3"/>
  <c r="AA579" i="3"/>
  <c r="AB579" i="3"/>
  <c r="AD579" i="3"/>
  <c r="AE579" i="3"/>
  <c r="AG579" i="3"/>
  <c r="AH579" i="3"/>
  <c r="AJ579" i="3"/>
  <c r="AK579" i="3"/>
  <c r="AP579" i="3"/>
  <c r="AQ579" i="3"/>
  <c r="AS579" i="3"/>
  <c r="AT579" i="3"/>
  <c r="AV579" i="3"/>
  <c r="AW579" i="3"/>
  <c r="AY579" i="3"/>
  <c r="AZ579" i="3"/>
  <c r="BE579" i="3"/>
  <c r="BF579" i="3"/>
  <c r="BT579" i="3"/>
  <c r="BU579" i="3"/>
  <c r="BW579" i="3"/>
  <c r="BX579" i="3"/>
  <c r="C580" i="3"/>
  <c r="D580" i="3"/>
  <c r="F580" i="3"/>
  <c r="G580" i="3"/>
  <c r="I580" i="3"/>
  <c r="J580" i="3"/>
  <c r="L580" i="3"/>
  <c r="M580" i="3"/>
  <c r="O580" i="3"/>
  <c r="P580" i="3"/>
  <c r="R580" i="3"/>
  <c r="S580" i="3"/>
  <c r="U580" i="3"/>
  <c r="V580" i="3"/>
  <c r="X580" i="3"/>
  <c r="Y580" i="3"/>
  <c r="AA580" i="3"/>
  <c r="AB580" i="3"/>
  <c r="AD580" i="3"/>
  <c r="AE580" i="3"/>
  <c r="AG580" i="3"/>
  <c r="AH580" i="3"/>
  <c r="AJ580" i="3"/>
  <c r="AK580" i="3"/>
  <c r="AP580" i="3"/>
  <c r="AQ580" i="3"/>
  <c r="AS580" i="3"/>
  <c r="AT580" i="3"/>
  <c r="AV580" i="3"/>
  <c r="AW580" i="3"/>
  <c r="AY580" i="3"/>
  <c r="AZ580" i="3"/>
  <c r="BE580" i="3"/>
  <c r="BF580" i="3"/>
  <c r="BT580" i="3"/>
  <c r="BU580" i="3"/>
  <c r="BW580" i="3"/>
  <c r="BX580" i="3"/>
  <c r="C581" i="3"/>
  <c r="D581" i="3"/>
  <c r="F581" i="3"/>
  <c r="G581" i="3"/>
  <c r="I581" i="3"/>
  <c r="J581" i="3"/>
  <c r="L581" i="3"/>
  <c r="M581" i="3"/>
  <c r="O581" i="3"/>
  <c r="P581" i="3"/>
  <c r="R581" i="3"/>
  <c r="S581" i="3"/>
  <c r="U581" i="3"/>
  <c r="V581" i="3"/>
  <c r="X581" i="3"/>
  <c r="Y581" i="3"/>
  <c r="AA581" i="3"/>
  <c r="AB581" i="3"/>
  <c r="AD581" i="3"/>
  <c r="AE581" i="3"/>
  <c r="AG581" i="3"/>
  <c r="AH581" i="3"/>
  <c r="AJ581" i="3"/>
  <c r="AK581" i="3"/>
  <c r="AP581" i="3"/>
  <c r="AQ581" i="3"/>
  <c r="AS581" i="3"/>
  <c r="AT581" i="3"/>
  <c r="AV581" i="3"/>
  <c r="AW581" i="3"/>
  <c r="AY581" i="3"/>
  <c r="AZ581" i="3"/>
  <c r="BE581" i="3"/>
  <c r="BF581" i="3"/>
  <c r="BT581" i="3"/>
  <c r="BU581" i="3"/>
  <c r="BW581" i="3"/>
  <c r="BX581" i="3"/>
  <c r="C582" i="3"/>
  <c r="D582" i="3"/>
  <c r="F582" i="3"/>
  <c r="G582" i="3"/>
  <c r="I582" i="3"/>
  <c r="J582" i="3"/>
  <c r="L582" i="3"/>
  <c r="M582" i="3"/>
  <c r="O582" i="3"/>
  <c r="P582" i="3"/>
  <c r="R582" i="3"/>
  <c r="S582" i="3"/>
  <c r="U582" i="3"/>
  <c r="V582" i="3"/>
  <c r="X582" i="3"/>
  <c r="Y582" i="3"/>
  <c r="AA582" i="3"/>
  <c r="AB582" i="3"/>
  <c r="AD582" i="3"/>
  <c r="AE582" i="3"/>
  <c r="AG582" i="3"/>
  <c r="AH582" i="3"/>
  <c r="AJ582" i="3"/>
  <c r="AK582" i="3"/>
  <c r="AP582" i="3"/>
  <c r="AQ582" i="3"/>
  <c r="AS582" i="3"/>
  <c r="AT582" i="3"/>
  <c r="AV582" i="3"/>
  <c r="AW582" i="3"/>
  <c r="AY582" i="3"/>
  <c r="AZ582" i="3"/>
  <c r="BE582" i="3"/>
  <c r="BF582" i="3"/>
  <c r="BT582" i="3"/>
  <c r="BU582" i="3"/>
  <c r="BW582" i="3"/>
  <c r="BX582" i="3"/>
  <c r="C583" i="3"/>
  <c r="D583" i="3"/>
  <c r="F583" i="3"/>
  <c r="G583" i="3"/>
  <c r="I583" i="3"/>
  <c r="J583" i="3"/>
  <c r="L583" i="3"/>
  <c r="M583" i="3"/>
  <c r="O583" i="3"/>
  <c r="P583" i="3"/>
  <c r="R583" i="3"/>
  <c r="S583" i="3"/>
  <c r="U583" i="3"/>
  <c r="V583" i="3"/>
  <c r="X583" i="3"/>
  <c r="Y583" i="3"/>
  <c r="AA583" i="3"/>
  <c r="AB583" i="3"/>
  <c r="AD583" i="3"/>
  <c r="AE583" i="3"/>
  <c r="AG583" i="3"/>
  <c r="AH583" i="3"/>
  <c r="AJ583" i="3"/>
  <c r="AK583" i="3"/>
  <c r="AP583" i="3"/>
  <c r="AQ583" i="3"/>
  <c r="AS583" i="3"/>
  <c r="AT583" i="3"/>
  <c r="AV583" i="3"/>
  <c r="AW583" i="3"/>
  <c r="AY583" i="3"/>
  <c r="AZ583" i="3"/>
  <c r="BE583" i="3"/>
  <c r="BF583" i="3"/>
  <c r="BT583" i="3"/>
  <c r="BU583" i="3"/>
  <c r="BW583" i="3"/>
  <c r="BX583" i="3"/>
  <c r="C584" i="3"/>
  <c r="D584" i="3"/>
  <c r="F584" i="3"/>
  <c r="G584" i="3"/>
  <c r="I584" i="3"/>
  <c r="J584" i="3"/>
  <c r="L584" i="3"/>
  <c r="M584" i="3"/>
  <c r="O584" i="3"/>
  <c r="P584" i="3"/>
  <c r="R584" i="3"/>
  <c r="S584" i="3"/>
  <c r="U584" i="3"/>
  <c r="V584" i="3"/>
  <c r="X584" i="3"/>
  <c r="Y584" i="3"/>
  <c r="AA584" i="3"/>
  <c r="AB584" i="3"/>
  <c r="AD584" i="3"/>
  <c r="AE584" i="3"/>
  <c r="AG584" i="3"/>
  <c r="AH584" i="3"/>
  <c r="AJ584" i="3"/>
  <c r="AK584" i="3"/>
  <c r="AP584" i="3"/>
  <c r="AQ584" i="3"/>
  <c r="AS584" i="3"/>
  <c r="AT584" i="3"/>
  <c r="AV584" i="3"/>
  <c r="AW584" i="3"/>
  <c r="AY584" i="3"/>
  <c r="AZ584" i="3"/>
  <c r="BE584" i="3"/>
  <c r="BF584" i="3"/>
  <c r="BT584" i="3"/>
  <c r="BU584" i="3"/>
  <c r="BW584" i="3"/>
  <c r="BX584" i="3"/>
  <c r="C585" i="3"/>
  <c r="D585" i="3"/>
  <c r="F585" i="3"/>
  <c r="G585" i="3"/>
  <c r="I585" i="3"/>
  <c r="J585" i="3"/>
  <c r="L585" i="3"/>
  <c r="M585" i="3"/>
  <c r="O585" i="3"/>
  <c r="P585" i="3"/>
  <c r="R585" i="3"/>
  <c r="S585" i="3"/>
  <c r="U585" i="3"/>
  <c r="V585" i="3"/>
  <c r="X585" i="3"/>
  <c r="Y585" i="3"/>
  <c r="AA585" i="3"/>
  <c r="AB585" i="3"/>
  <c r="AD585" i="3"/>
  <c r="AE585" i="3"/>
  <c r="AG585" i="3"/>
  <c r="AH585" i="3"/>
  <c r="AJ585" i="3"/>
  <c r="AK585" i="3"/>
  <c r="AP585" i="3"/>
  <c r="AQ585" i="3"/>
  <c r="AS585" i="3"/>
  <c r="AT585" i="3"/>
  <c r="AV585" i="3"/>
  <c r="AW585" i="3"/>
  <c r="AY585" i="3"/>
  <c r="AZ585" i="3"/>
  <c r="BE585" i="3"/>
  <c r="BF585" i="3"/>
  <c r="BT585" i="3"/>
  <c r="BU585" i="3"/>
  <c r="BW585" i="3"/>
  <c r="BX585" i="3"/>
  <c r="C586" i="3"/>
  <c r="D586" i="3"/>
  <c r="F586" i="3"/>
  <c r="G586" i="3"/>
  <c r="I586" i="3"/>
  <c r="J586" i="3"/>
  <c r="L586" i="3"/>
  <c r="M586" i="3"/>
  <c r="O586" i="3"/>
  <c r="P586" i="3"/>
  <c r="R586" i="3"/>
  <c r="S586" i="3"/>
  <c r="U586" i="3"/>
  <c r="V586" i="3"/>
  <c r="X586" i="3"/>
  <c r="Y586" i="3"/>
  <c r="AA586" i="3"/>
  <c r="AB586" i="3"/>
  <c r="AD586" i="3"/>
  <c r="AE586" i="3"/>
  <c r="AG586" i="3"/>
  <c r="AH586" i="3"/>
  <c r="AJ586" i="3"/>
  <c r="AK586" i="3"/>
  <c r="AP586" i="3"/>
  <c r="AQ586" i="3"/>
  <c r="AS586" i="3"/>
  <c r="AT586" i="3"/>
  <c r="AV586" i="3"/>
  <c r="AW586" i="3"/>
  <c r="AY586" i="3"/>
  <c r="AZ586" i="3"/>
  <c r="BE586" i="3"/>
  <c r="BF586" i="3"/>
  <c r="BT586" i="3"/>
  <c r="BU586" i="3"/>
  <c r="BW586" i="3"/>
  <c r="BX586" i="3"/>
  <c r="C587" i="3"/>
  <c r="D587" i="3"/>
  <c r="F587" i="3"/>
  <c r="G587" i="3"/>
  <c r="I587" i="3"/>
  <c r="J587" i="3"/>
  <c r="L587" i="3"/>
  <c r="M587" i="3"/>
  <c r="O587" i="3"/>
  <c r="P587" i="3"/>
  <c r="R587" i="3"/>
  <c r="S587" i="3"/>
  <c r="U587" i="3"/>
  <c r="V587" i="3"/>
  <c r="X587" i="3"/>
  <c r="Y587" i="3"/>
  <c r="AA587" i="3"/>
  <c r="AB587" i="3"/>
  <c r="AD587" i="3"/>
  <c r="AE587" i="3"/>
  <c r="AG587" i="3"/>
  <c r="AH587" i="3"/>
  <c r="AJ587" i="3"/>
  <c r="AK587" i="3"/>
  <c r="AP587" i="3"/>
  <c r="AQ587" i="3"/>
  <c r="AS587" i="3"/>
  <c r="AT587" i="3"/>
  <c r="AV587" i="3"/>
  <c r="AW587" i="3"/>
  <c r="AY587" i="3"/>
  <c r="AZ587" i="3"/>
  <c r="BE587" i="3"/>
  <c r="BF587" i="3"/>
  <c r="BT587" i="3"/>
  <c r="BU587" i="3"/>
  <c r="BW587" i="3"/>
  <c r="BX587" i="3"/>
  <c r="C588" i="3"/>
  <c r="D588" i="3"/>
  <c r="F588" i="3"/>
  <c r="G588" i="3"/>
  <c r="I588" i="3"/>
  <c r="J588" i="3"/>
  <c r="L588" i="3"/>
  <c r="M588" i="3"/>
  <c r="O588" i="3"/>
  <c r="P588" i="3"/>
  <c r="R588" i="3"/>
  <c r="S588" i="3"/>
  <c r="U588" i="3"/>
  <c r="V588" i="3"/>
  <c r="X588" i="3"/>
  <c r="Y588" i="3"/>
  <c r="AA588" i="3"/>
  <c r="AB588" i="3"/>
  <c r="AD588" i="3"/>
  <c r="AE588" i="3"/>
  <c r="AG588" i="3"/>
  <c r="AH588" i="3"/>
  <c r="AJ588" i="3"/>
  <c r="AK588" i="3"/>
  <c r="AP588" i="3"/>
  <c r="AQ588" i="3"/>
  <c r="AS588" i="3"/>
  <c r="AT588" i="3"/>
  <c r="AV588" i="3"/>
  <c r="AW588" i="3"/>
  <c r="AY588" i="3"/>
  <c r="AZ588" i="3"/>
  <c r="BE588" i="3"/>
  <c r="BF588" i="3"/>
  <c r="BT588" i="3"/>
  <c r="BU588" i="3"/>
  <c r="BW588" i="3"/>
  <c r="BX588" i="3"/>
  <c r="C589" i="3"/>
  <c r="D589" i="3"/>
  <c r="F589" i="3"/>
  <c r="G589" i="3"/>
  <c r="I589" i="3"/>
  <c r="J589" i="3"/>
  <c r="L589" i="3"/>
  <c r="M589" i="3"/>
  <c r="O589" i="3"/>
  <c r="P589" i="3"/>
  <c r="R589" i="3"/>
  <c r="S589" i="3"/>
  <c r="U589" i="3"/>
  <c r="V589" i="3"/>
  <c r="X589" i="3"/>
  <c r="Y589" i="3"/>
  <c r="AA589" i="3"/>
  <c r="AB589" i="3"/>
  <c r="AD589" i="3"/>
  <c r="AE589" i="3"/>
  <c r="AG589" i="3"/>
  <c r="AH589" i="3"/>
  <c r="AJ589" i="3"/>
  <c r="AK589" i="3"/>
  <c r="AP589" i="3"/>
  <c r="AQ589" i="3"/>
  <c r="AS589" i="3"/>
  <c r="AT589" i="3"/>
  <c r="AV589" i="3"/>
  <c r="AW589" i="3"/>
  <c r="AY589" i="3"/>
  <c r="AZ589" i="3"/>
  <c r="BE589" i="3"/>
  <c r="BF589" i="3"/>
  <c r="BT589" i="3"/>
  <c r="BU589" i="3"/>
  <c r="BW589" i="3"/>
  <c r="BX589" i="3"/>
  <c r="C590" i="3"/>
  <c r="D590" i="3"/>
  <c r="F590" i="3"/>
  <c r="G590" i="3"/>
  <c r="I590" i="3"/>
  <c r="J590" i="3"/>
  <c r="L590" i="3"/>
  <c r="M590" i="3"/>
  <c r="O590" i="3"/>
  <c r="P590" i="3"/>
  <c r="R590" i="3"/>
  <c r="S590" i="3"/>
  <c r="U590" i="3"/>
  <c r="V590" i="3"/>
  <c r="X590" i="3"/>
  <c r="Y590" i="3"/>
  <c r="AA590" i="3"/>
  <c r="AB590" i="3"/>
  <c r="AD590" i="3"/>
  <c r="AE590" i="3"/>
  <c r="AG590" i="3"/>
  <c r="AH590" i="3"/>
  <c r="AJ590" i="3"/>
  <c r="AK590" i="3"/>
  <c r="AP590" i="3"/>
  <c r="AQ590" i="3"/>
  <c r="AS590" i="3"/>
  <c r="AT590" i="3"/>
  <c r="AV590" i="3"/>
  <c r="AW590" i="3"/>
  <c r="AY590" i="3"/>
  <c r="AZ590" i="3"/>
  <c r="BE590" i="3"/>
  <c r="BF590" i="3"/>
  <c r="BT590" i="3"/>
  <c r="BU590" i="3"/>
  <c r="BW590" i="3"/>
  <c r="BX590" i="3"/>
  <c r="C591" i="3"/>
  <c r="D591" i="3"/>
  <c r="F591" i="3"/>
  <c r="G591" i="3"/>
  <c r="I591" i="3"/>
  <c r="J591" i="3"/>
  <c r="L591" i="3"/>
  <c r="M591" i="3"/>
  <c r="O591" i="3"/>
  <c r="P591" i="3"/>
  <c r="R591" i="3"/>
  <c r="S591" i="3"/>
  <c r="U591" i="3"/>
  <c r="V591" i="3"/>
  <c r="X591" i="3"/>
  <c r="Y591" i="3"/>
  <c r="AA591" i="3"/>
  <c r="AB591" i="3"/>
  <c r="AD591" i="3"/>
  <c r="AE591" i="3"/>
  <c r="AG591" i="3"/>
  <c r="AH591" i="3"/>
  <c r="AJ591" i="3"/>
  <c r="AK591" i="3"/>
  <c r="AP591" i="3"/>
  <c r="AQ591" i="3"/>
  <c r="AS591" i="3"/>
  <c r="AT591" i="3"/>
  <c r="AV591" i="3"/>
  <c r="AW591" i="3"/>
  <c r="AY591" i="3"/>
  <c r="AZ591" i="3"/>
  <c r="BE591" i="3"/>
  <c r="BF591" i="3"/>
  <c r="BT591" i="3"/>
  <c r="BU591" i="3"/>
  <c r="BW591" i="3"/>
  <c r="BX591" i="3"/>
  <c r="C592" i="3"/>
  <c r="D592" i="3"/>
  <c r="F592" i="3"/>
  <c r="G592" i="3"/>
  <c r="I592" i="3"/>
  <c r="J592" i="3"/>
  <c r="L592" i="3"/>
  <c r="M592" i="3"/>
  <c r="O592" i="3"/>
  <c r="P592" i="3"/>
  <c r="R592" i="3"/>
  <c r="S592" i="3"/>
  <c r="U592" i="3"/>
  <c r="V592" i="3"/>
  <c r="X592" i="3"/>
  <c r="Y592" i="3"/>
  <c r="AA592" i="3"/>
  <c r="AB592" i="3"/>
  <c r="AD592" i="3"/>
  <c r="AE592" i="3"/>
  <c r="AG592" i="3"/>
  <c r="AH592" i="3"/>
  <c r="AJ592" i="3"/>
  <c r="AK592" i="3"/>
  <c r="AP592" i="3"/>
  <c r="AQ592" i="3"/>
  <c r="AS592" i="3"/>
  <c r="AT592" i="3"/>
  <c r="AV592" i="3"/>
  <c r="AW592" i="3"/>
  <c r="AY592" i="3"/>
  <c r="AZ592" i="3"/>
  <c r="BE592" i="3"/>
  <c r="BF592" i="3"/>
  <c r="BT592" i="3"/>
  <c r="BU592" i="3"/>
  <c r="BW592" i="3"/>
  <c r="BX592" i="3"/>
  <c r="C593" i="3"/>
  <c r="D593" i="3"/>
  <c r="F593" i="3"/>
  <c r="G593" i="3"/>
  <c r="I593" i="3"/>
  <c r="J593" i="3"/>
  <c r="L593" i="3"/>
  <c r="M593" i="3"/>
  <c r="O593" i="3"/>
  <c r="P593" i="3"/>
  <c r="R593" i="3"/>
  <c r="S593" i="3"/>
  <c r="U593" i="3"/>
  <c r="V593" i="3"/>
  <c r="X593" i="3"/>
  <c r="Y593" i="3"/>
  <c r="AA593" i="3"/>
  <c r="AB593" i="3"/>
  <c r="AD593" i="3"/>
  <c r="AE593" i="3"/>
  <c r="AG593" i="3"/>
  <c r="AH593" i="3"/>
  <c r="AJ593" i="3"/>
  <c r="AK593" i="3"/>
  <c r="AP593" i="3"/>
  <c r="AQ593" i="3"/>
  <c r="AS593" i="3"/>
  <c r="AT593" i="3"/>
  <c r="AV593" i="3"/>
  <c r="AW593" i="3"/>
  <c r="AY593" i="3"/>
  <c r="AZ593" i="3"/>
  <c r="BE593" i="3"/>
  <c r="BF593" i="3"/>
  <c r="BT593" i="3"/>
  <c r="BU593" i="3"/>
  <c r="BW593" i="3"/>
  <c r="BX593" i="3"/>
  <c r="C594" i="3"/>
  <c r="D594" i="3"/>
  <c r="F594" i="3"/>
  <c r="G594" i="3"/>
  <c r="I594" i="3"/>
  <c r="J594" i="3"/>
  <c r="L594" i="3"/>
  <c r="M594" i="3"/>
  <c r="O594" i="3"/>
  <c r="P594" i="3"/>
  <c r="R594" i="3"/>
  <c r="S594" i="3"/>
  <c r="U594" i="3"/>
  <c r="V594" i="3"/>
  <c r="X594" i="3"/>
  <c r="Y594" i="3"/>
  <c r="AA594" i="3"/>
  <c r="AB594" i="3"/>
  <c r="AD594" i="3"/>
  <c r="AE594" i="3"/>
  <c r="AG594" i="3"/>
  <c r="AH594" i="3"/>
  <c r="AJ594" i="3"/>
  <c r="AK594" i="3"/>
  <c r="AP594" i="3"/>
  <c r="AQ594" i="3"/>
  <c r="AS594" i="3"/>
  <c r="AT594" i="3"/>
  <c r="AV594" i="3"/>
  <c r="AW594" i="3"/>
  <c r="AY594" i="3"/>
  <c r="AZ594" i="3"/>
  <c r="BE594" i="3"/>
  <c r="BF594" i="3"/>
  <c r="BT594" i="3"/>
  <c r="BU594" i="3"/>
  <c r="BW594" i="3"/>
  <c r="BX594" i="3"/>
  <c r="C595" i="3"/>
  <c r="D595" i="3"/>
  <c r="F595" i="3"/>
  <c r="G595" i="3"/>
  <c r="I595" i="3"/>
  <c r="J595" i="3"/>
  <c r="L595" i="3"/>
  <c r="M595" i="3"/>
  <c r="O595" i="3"/>
  <c r="P595" i="3"/>
  <c r="R595" i="3"/>
  <c r="S595" i="3"/>
  <c r="U595" i="3"/>
  <c r="V595" i="3"/>
  <c r="X595" i="3"/>
  <c r="Y595" i="3"/>
  <c r="AA595" i="3"/>
  <c r="AB595" i="3"/>
  <c r="AD595" i="3"/>
  <c r="AE595" i="3"/>
  <c r="AG595" i="3"/>
  <c r="AH595" i="3"/>
  <c r="AJ595" i="3"/>
  <c r="AK595" i="3"/>
  <c r="AP595" i="3"/>
  <c r="AQ595" i="3"/>
  <c r="AS595" i="3"/>
  <c r="AT595" i="3"/>
  <c r="AV595" i="3"/>
  <c r="AW595" i="3"/>
  <c r="AY595" i="3"/>
  <c r="AZ595" i="3"/>
  <c r="BE595" i="3"/>
  <c r="BF595" i="3"/>
  <c r="BT595" i="3"/>
  <c r="BU595" i="3"/>
  <c r="BW595" i="3"/>
  <c r="BX595" i="3"/>
  <c r="C596" i="3"/>
  <c r="D596" i="3"/>
  <c r="F596" i="3"/>
  <c r="G596" i="3"/>
  <c r="I596" i="3"/>
  <c r="J596" i="3"/>
  <c r="L596" i="3"/>
  <c r="M596" i="3"/>
  <c r="O596" i="3"/>
  <c r="P596" i="3"/>
  <c r="R596" i="3"/>
  <c r="S596" i="3"/>
  <c r="U596" i="3"/>
  <c r="V596" i="3"/>
  <c r="X596" i="3"/>
  <c r="Y596" i="3"/>
  <c r="AA596" i="3"/>
  <c r="AB596" i="3"/>
  <c r="AD596" i="3"/>
  <c r="AE596" i="3"/>
  <c r="AG596" i="3"/>
  <c r="AH596" i="3"/>
  <c r="AJ596" i="3"/>
  <c r="AK596" i="3"/>
  <c r="AP596" i="3"/>
  <c r="AQ596" i="3"/>
  <c r="AS596" i="3"/>
  <c r="AT596" i="3"/>
  <c r="AV596" i="3"/>
  <c r="AW596" i="3"/>
  <c r="AY596" i="3"/>
  <c r="AZ596" i="3"/>
  <c r="BE596" i="3"/>
  <c r="BF596" i="3"/>
  <c r="BT596" i="3"/>
  <c r="BU596" i="3"/>
  <c r="BW596" i="3"/>
  <c r="BX596" i="3"/>
  <c r="C597" i="3"/>
  <c r="D597" i="3"/>
  <c r="F597" i="3"/>
  <c r="G597" i="3"/>
  <c r="I597" i="3"/>
  <c r="J597" i="3"/>
  <c r="L597" i="3"/>
  <c r="M597" i="3"/>
  <c r="O597" i="3"/>
  <c r="P597" i="3"/>
  <c r="R597" i="3"/>
  <c r="S597" i="3"/>
  <c r="U597" i="3"/>
  <c r="V597" i="3"/>
  <c r="X597" i="3"/>
  <c r="Y597" i="3"/>
  <c r="AA597" i="3"/>
  <c r="AB597" i="3"/>
  <c r="AD597" i="3"/>
  <c r="AE597" i="3"/>
  <c r="AG597" i="3"/>
  <c r="AH597" i="3"/>
  <c r="AJ597" i="3"/>
  <c r="AK597" i="3"/>
  <c r="AP597" i="3"/>
  <c r="AQ597" i="3"/>
  <c r="AS597" i="3"/>
  <c r="AT597" i="3"/>
  <c r="AV597" i="3"/>
  <c r="AW597" i="3"/>
  <c r="AY597" i="3"/>
  <c r="AZ597" i="3"/>
  <c r="BE597" i="3"/>
  <c r="BF597" i="3"/>
  <c r="BT597" i="3"/>
  <c r="BU597" i="3"/>
  <c r="BW597" i="3"/>
  <c r="BX597" i="3"/>
  <c r="C598" i="3"/>
  <c r="D598" i="3"/>
  <c r="F598" i="3"/>
  <c r="G598" i="3"/>
  <c r="I598" i="3"/>
  <c r="J598" i="3"/>
  <c r="L598" i="3"/>
  <c r="M598" i="3"/>
  <c r="O598" i="3"/>
  <c r="P598" i="3"/>
  <c r="R598" i="3"/>
  <c r="S598" i="3"/>
  <c r="U598" i="3"/>
  <c r="V598" i="3"/>
  <c r="X598" i="3"/>
  <c r="Y598" i="3"/>
  <c r="AA598" i="3"/>
  <c r="AB598" i="3"/>
  <c r="AD598" i="3"/>
  <c r="AE598" i="3"/>
  <c r="AG598" i="3"/>
  <c r="AH598" i="3"/>
  <c r="AJ598" i="3"/>
  <c r="AK598" i="3"/>
  <c r="AP598" i="3"/>
  <c r="AQ598" i="3"/>
  <c r="AS598" i="3"/>
  <c r="AT598" i="3"/>
  <c r="AV598" i="3"/>
  <c r="AW598" i="3"/>
  <c r="AY598" i="3"/>
  <c r="AZ598" i="3"/>
  <c r="BE598" i="3"/>
  <c r="BF598" i="3"/>
  <c r="BT598" i="3"/>
  <c r="BU598" i="3"/>
  <c r="BW598" i="3"/>
  <c r="BX598" i="3"/>
  <c r="C599" i="3"/>
  <c r="D599" i="3"/>
  <c r="F599" i="3"/>
  <c r="G599" i="3"/>
  <c r="I599" i="3"/>
  <c r="J599" i="3"/>
  <c r="L599" i="3"/>
  <c r="M599" i="3"/>
  <c r="O599" i="3"/>
  <c r="P599" i="3"/>
  <c r="R599" i="3"/>
  <c r="S599" i="3"/>
  <c r="U599" i="3"/>
  <c r="V599" i="3"/>
  <c r="X599" i="3"/>
  <c r="Y599" i="3"/>
  <c r="AA599" i="3"/>
  <c r="AB599" i="3"/>
  <c r="AD599" i="3"/>
  <c r="AE599" i="3"/>
  <c r="AG599" i="3"/>
  <c r="AH599" i="3"/>
  <c r="AJ599" i="3"/>
  <c r="AK599" i="3"/>
  <c r="AP599" i="3"/>
  <c r="AQ599" i="3"/>
  <c r="AS599" i="3"/>
  <c r="AT599" i="3"/>
  <c r="AV599" i="3"/>
  <c r="AW599" i="3"/>
  <c r="AY599" i="3"/>
  <c r="AZ599" i="3"/>
  <c r="BE599" i="3"/>
  <c r="BF599" i="3"/>
  <c r="BT599" i="3"/>
  <c r="BU599" i="3"/>
  <c r="BW599" i="3"/>
  <c r="BX599" i="3"/>
  <c r="C600" i="3"/>
  <c r="D600" i="3"/>
  <c r="F600" i="3"/>
  <c r="G600" i="3"/>
  <c r="I600" i="3"/>
  <c r="J600" i="3"/>
  <c r="L600" i="3"/>
  <c r="M600" i="3"/>
  <c r="O600" i="3"/>
  <c r="P600" i="3"/>
  <c r="R600" i="3"/>
  <c r="S600" i="3"/>
  <c r="U600" i="3"/>
  <c r="V600" i="3"/>
  <c r="X600" i="3"/>
  <c r="Y600" i="3"/>
  <c r="AA600" i="3"/>
  <c r="AB600" i="3"/>
  <c r="AD600" i="3"/>
  <c r="AE600" i="3"/>
  <c r="AG600" i="3"/>
  <c r="AH600" i="3"/>
  <c r="AJ600" i="3"/>
  <c r="AK600" i="3"/>
  <c r="AP600" i="3"/>
  <c r="AQ600" i="3"/>
  <c r="AS600" i="3"/>
  <c r="AT600" i="3"/>
  <c r="AV600" i="3"/>
  <c r="AW600" i="3"/>
  <c r="AY600" i="3"/>
  <c r="AZ600" i="3"/>
  <c r="BE600" i="3"/>
  <c r="BF600" i="3"/>
  <c r="BT600" i="3"/>
  <c r="BU600" i="3"/>
  <c r="BW600" i="3"/>
  <c r="BX600" i="3"/>
  <c r="C601" i="3"/>
  <c r="D601" i="3"/>
  <c r="F601" i="3"/>
  <c r="G601" i="3"/>
  <c r="I601" i="3"/>
  <c r="J601" i="3"/>
  <c r="L601" i="3"/>
  <c r="M601" i="3"/>
  <c r="O601" i="3"/>
  <c r="P601" i="3"/>
  <c r="R601" i="3"/>
  <c r="S601" i="3"/>
  <c r="U601" i="3"/>
  <c r="V601" i="3"/>
  <c r="X601" i="3"/>
  <c r="Y601" i="3"/>
  <c r="AA601" i="3"/>
  <c r="AB601" i="3"/>
  <c r="AD601" i="3"/>
  <c r="AE601" i="3"/>
  <c r="AG601" i="3"/>
  <c r="AH601" i="3"/>
  <c r="AJ601" i="3"/>
  <c r="AK601" i="3"/>
  <c r="AP601" i="3"/>
  <c r="AQ601" i="3"/>
  <c r="AS601" i="3"/>
  <c r="AT601" i="3"/>
  <c r="AV601" i="3"/>
  <c r="AW601" i="3"/>
  <c r="AY601" i="3"/>
  <c r="AZ601" i="3"/>
  <c r="BE601" i="3"/>
  <c r="BF601" i="3"/>
  <c r="BT601" i="3"/>
  <c r="BU601" i="3"/>
  <c r="BW601" i="3"/>
  <c r="BX601" i="3"/>
  <c r="C602" i="3"/>
  <c r="D602" i="3"/>
  <c r="F602" i="3"/>
  <c r="G602" i="3"/>
  <c r="I602" i="3"/>
  <c r="J602" i="3"/>
  <c r="L602" i="3"/>
  <c r="M602" i="3"/>
  <c r="O602" i="3"/>
  <c r="P602" i="3"/>
  <c r="R602" i="3"/>
  <c r="S602" i="3"/>
  <c r="U602" i="3"/>
  <c r="V602" i="3"/>
  <c r="X602" i="3"/>
  <c r="Y602" i="3"/>
  <c r="AA602" i="3"/>
  <c r="AB602" i="3"/>
  <c r="AD602" i="3"/>
  <c r="AE602" i="3"/>
  <c r="AG602" i="3"/>
  <c r="AH602" i="3"/>
  <c r="AJ602" i="3"/>
  <c r="AK602" i="3"/>
  <c r="AP602" i="3"/>
  <c r="AQ602" i="3"/>
  <c r="AS602" i="3"/>
  <c r="AT602" i="3"/>
  <c r="AV602" i="3"/>
  <c r="AW602" i="3"/>
  <c r="AY602" i="3"/>
  <c r="AZ602" i="3"/>
  <c r="BE602" i="3"/>
  <c r="BF602" i="3"/>
  <c r="BT602" i="3"/>
  <c r="BU602" i="3"/>
  <c r="BW602" i="3"/>
  <c r="BX602" i="3"/>
  <c r="C603" i="3"/>
  <c r="D603" i="3"/>
  <c r="F603" i="3"/>
  <c r="G603" i="3"/>
  <c r="I603" i="3"/>
  <c r="J603" i="3"/>
  <c r="L603" i="3"/>
  <c r="M603" i="3"/>
  <c r="O603" i="3"/>
  <c r="P603" i="3"/>
  <c r="R603" i="3"/>
  <c r="S603" i="3"/>
  <c r="U603" i="3"/>
  <c r="V603" i="3"/>
  <c r="X603" i="3"/>
  <c r="Y603" i="3"/>
  <c r="AA603" i="3"/>
  <c r="AB603" i="3"/>
  <c r="AD603" i="3"/>
  <c r="AE603" i="3"/>
  <c r="AG603" i="3"/>
  <c r="AH603" i="3"/>
  <c r="AJ603" i="3"/>
  <c r="AK603" i="3"/>
  <c r="AP603" i="3"/>
  <c r="AQ603" i="3"/>
  <c r="AS603" i="3"/>
  <c r="AT603" i="3"/>
  <c r="AV603" i="3"/>
  <c r="AW603" i="3"/>
  <c r="AY603" i="3"/>
  <c r="AZ603" i="3"/>
  <c r="BE603" i="3"/>
  <c r="BF603" i="3"/>
  <c r="BT603" i="3"/>
  <c r="BU603" i="3"/>
  <c r="BW603" i="3"/>
  <c r="BX603" i="3"/>
  <c r="C604" i="3"/>
  <c r="D604" i="3"/>
  <c r="F604" i="3"/>
  <c r="G604" i="3"/>
  <c r="I604" i="3"/>
  <c r="J604" i="3"/>
  <c r="L604" i="3"/>
  <c r="M604" i="3"/>
  <c r="O604" i="3"/>
  <c r="P604" i="3"/>
  <c r="R604" i="3"/>
  <c r="S604" i="3"/>
  <c r="U604" i="3"/>
  <c r="V604" i="3"/>
  <c r="X604" i="3"/>
  <c r="Y604" i="3"/>
  <c r="AA604" i="3"/>
  <c r="AB604" i="3"/>
  <c r="AD604" i="3"/>
  <c r="AE604" i="3"/>
  <c r="AG604" i="3"/>
  <c r="AH604" i="3"/>
  <c r="AJ604" i="3"/>
  <c r="AK604" i="3"/>
  <c r="AP604" i="3"/>
  <c r="AQ604" i="3"/>
  <c r="AS604" i="3"/>
  <c r="AT604" i="3"/>
  <c r="AV604" i="3"/>
  <c r="AW604" i="3"/>
  <c r="AY604" i="3"/>
  <c r="AZ604" i="3"/>
  <c r="BE604" i="3"/>
  <c r="BF604" i="3"/>
  <c r="BT604" i="3"/>
  <c r="BU604" i="3"/>
  <c r="BW604" i="3"/>
  <c r="BX604" i="3"/>
  <c r="C605" i="3"/>
  <c r="D605" i="3"/>
  <c r="F605" i="3"/>
  <c r="G605" i="3"/>
  <c r="I605" i="3"/>
  <c r="J605" i="3"/>
  <c r="L605" i="3"/>
  <c r="M605" i="3"/>
  <c r="O605" i="3"/>
  <c r="P605" i="3"/>
  <c r="R605" i="3"/>
  <c r="S605" i="3"/>
  <c r="U605" i="3"/>
  <c r="V605" i="3"/>
  <c r="X605" i="3"/>
  <c r="Y605" i="3"/>
  <c r="AA605" i="3"/>
  <c r="AB605" i="3"/>
  <c r="AD605" i="3"/>
  <c r="AE605" i="3"/>
  <c r="AG605" i="3"/>
  <c r="AH605" i="3"/>
  <c r="AJ605" i="3"/>
  <c r="AK605" i="3"/>
  <c r="AP605" i="3"/>
  <c r="AQ605" i="3"/>
  <c r="AS605" i="3"/>
  <c r="AT605" i="3"/>
  <c r="AV605" i="3"/>
  <c r="AW605" i="3"/>
  <c r="AY605" i="3"/>
  <c r="AZ605" i="3"/>
  <c r="BE605" i="3"/>
  <c r="BF605" i="3"/>
  <c r="BT605" i="3"/>
  <c r="BU605" i="3"/>
  <c r="BW605" i="3"/>
  <c r="BX605" i="3"/>
  <c r="C606" i="3"/>
  <c r="D606" i="3"/>
  <c r="F606" i="3"/>
  <c r="G606" i="3"/>
  <c r="I606" i="3"/>
  <c r="J606" i="3"/>
  <c r="L606" i="3"/>
  <c r="M606" i="3"/>
  <c r="O606" i="3"/>
  <c r="P606" i="3"/>
  <c r="R606" i="3"/>
  <c r="S606" i="3"/>
  <c r="U606" i="3"/>
  <c r="V606" i="3"/>
  <c r="X606" i="3"/>
  <c r="Y606" i="3"/>
  <c r="AA606" i="3"/>
  <c r="AB606" i="3"/>
  <c r="AD606" i="3"/>
  <c r="AE606" i="3"/>
  <c r="AG606" i="3"/>
  <c r="AH606" i="3"/>
  <c r="AJ606" i="3"/>
  <c r="AK606" i="3"/>
  <c r="AP606" i="3"/>
  <c r="AQ606" i="3"/>
  <c r="AS606" i="3"/>
  <c r="AT606" i="3"/>
  <c r="AV606" i="3"/>
  <c r="AW606" i="3"/>
  <c r="AY606" i="3"/>
  <c r="AZ606" i="3"/>
  <c r="BE606" i="3"/>
  <c r="BF606" i="3"/>
  <c r="BT606" i="3"/>
  <c r="BU606" i="3"/>
  <c r="BW606" i="3"/>
  <c r="BX606" i="3"/>
  <c r="C607" i="3"/>
  <c r="D607" i="3"/>
  <c r="F607" i="3"/>
  <c r="G607" i="3"/>
  <c r="I607" i="3"/>
  <c r="J607" i="3"/>
  <c r="L607" i="3"/>
  <c r="M607" i="3"/>
  <c r="O607" i="3"/>
  <c r="P607" i="3"/>
  <c r="R607" i="3"/>
  <c r="S607" i="3"/>
  <c r="U607" i="3"/>
  <c r="V607" i="3"/>
  <c r="X607" i="3"/>
  <c r="Y607" i="3"/>
  <c r="AA607" i="3"/>
  <c r="AB607" i="3"/>
  <c r="AD607" i="3"/>
  <c r="AE607" i="3"/>
  <c r="AG607" i="3"/>
  <c r="AH607" i="3"/>
  <c r="AJ607" i="3"/>
  <c r="AK607" i="3"/>
  <c r="AP607" i="3"/>
  <c r="AQ607" i="3"/>
  <c r="AS607" i="3"/>
  <c r="AT607" i="3"/>
  <c r="AV607" i="3"/>
  <c r="AW607" i="3"/>
  <c r="AY607" i="3"/>
  <c r="AZ607" i="3"/>
  <c r="BE607" i="3"/>
  <c r="BF607" i="3"/>
  <c r="BT607" i="3"/>
  <c r="BU607" i="3"/>
  <c r="BW607" i="3"/>
  <c r="BX607" i="3"/>
  <c r="C608" i="3"/>
  <c r="D608" i="3"/>
  <c r="F608" i="3"/>
  <c r="G608" i="3"/>
  <c r="I608" i="3"/>
  <c r="J608" i="3"/>
  <c r="L608" i="3"/>
  <c r="M608" i="3"/>
  <c r="O608" i="3"/>
  <c r="P608" i="3"/>
  <c r="R608" i="3"/>
  <c r="S608" i="3"/>
  <c r="U608" i="3"/>
  <c r="V608" i="3"/>
  <c r="X608" i="3"/>
  <c r="Y608" i="3"/>
  <c r="AA608" i="3"/>
  <c r="AB608" i="3"/>
  <c r="AD608" i="3"/>
  <c r="AE608" i="3"/>
  <c r="AG608" i="3"/>
  <c r="AH608" i="3"/>
  <c r="AJ608" i="3"/>
  <c r="AK608" i="3"/>
  <c r="AP608" i="3"/>
  <c r="AQ608" i="3"/>
  <c r="AS608" i="3"/>
  <c r="AT608" i="3"/>
  <c r="AV608" i="3"/>
  <c r="AW608" i="3"/>
  <c r="AY608" i="3"/>
  <c r="AZ608" i="3"/>
  <c r="BE608" i="3"/>
  <c r="BF608" i="3"/>
  <c r="BT608" i="3"/>
  <c r="BU608" i="3"/>
  <c r="BW608" i="3"/>
  <c r="BX608" i="3"/>
  <c r="C609" i="3"/>
  <c r="D609" i="3"/>
  <c r="F609" i="3"/>
  <c r="G609" i="3"/>
  <c r="I609" i="3"/>
  <c r="J609" i="3"/>
  <c r="L609" i="3"/>
  <c r="M609" i="3"/>
  <c r="O609" i="3"/>
  <c r="P609" i="3"/>
  <c r="R609" i="3"/>
  <c r="S609" i="3"/>
  <c r="U609" i="3"/>
  <c r="V609" i="3"/>
  <c r="X609" i="3"/>
  <c r="Y609" i="3"/>
  <c r="AA609" i="3"/>
  <c r="AB609" i="3"/>
  <c r="AD609" i="3"/>
  <c r="AE609" i="3"/>
  <c r="AG609" i="3"/>
  <c r="AH609" i="3"/>
  <c r="AJ609" i="3"/>
  <c r="AK609" i="3"/>
  <c r="AP609" i="3"/>
  <c r="AQ609" i="3"/>
  <c r="AS609" i="3"/>
  <c r="AT609" i="3"/>
  <c r="AV609" i="3"/>
  <c r="AW609" i="3"/>
  <c r="AY609" i="3"/>
  <c r="AZ609" i="3"/>
  <c r="BE609" i="3"/>
  <c r="BF609" i="3"/>
  <c r="BT609" i="3"/>
  <c r="BU609" i="3"/>
  <c r="BW609" i="3"/>
  <c r="BX609" i="3"/>
  <c r="C610" i="3"/>
  <c r="D610" i="3"/>
  <c r="F610" i="3"/>
  <c r="G610" i="3"/>
  <c r="I610" i="3"/>
  <c r="J610" i="3"/>
  <c r="L610" i="3"/>
  <c r="M610" i="3"/>
  <c r="O610" i="3"/>
  <c r="P610" i="3"/>
  <c r="R610" i="3"/>
  <c r="S610" i="3"/>
  <c r="U610" i="3"/>
  <c r="V610" i="3"/>
  <c r="X610" i="3"/>
  <c r="Y610" i="3"/>
  <c r="AA610" i="3"/>
  <c r="AB610" i="3"/>
  <c r="AD610" i="3"/>
  <c r="AE610" i="3"/>
  <c r="AG610" i="3"/>
  <c r="AH610" i="3"/>
  <c r="AJ610" i="3"/>
  <c r="AK610" i="3"/>
  <c r="AP610" i="3"/>
  <c r="AQ610" i="3"/>
  <c r="AS610" i="3"/>
  <c r="AT610" i="3"/>
  <c r="AV610" i="3"/>
  <c r="AW610" i="3"/>
  <c r="AY610" i="3"/>
  <c r="AZ610" i="3"/>
  <c r="BE610" i="3"/>
  <c r="BF610" i="3"/>
  <c r="BT610" i="3"/>
  <c r="BU610" i="3"/>
  <c r="BW610" i="3"/>
  <c r="BX610" i="3"/>
  <c r="C611" i="3"/>
  <c r="D611" i="3"/>
  <c r="F611" i="3"/>
  <c r="G611" i="3"/>
  <c r="I611" i="3"/>
  <c r="J611" i="3"/>
  <c r="L611" i="3"/>
  <c r="M611" i="3"/>
  <c r="O611" i="3"/>
  <c r="P611" i="3"/>
  <c r="R611" i="3"/>
  <c r="S611" i="3"/>
  <c r="U611" i="3"/>
  <c r="V611" i="3"/>
  <c r="X611" i="3"/>
  <c r="Y611" i="3"/>
  <c r="AA611" i="3"/>
  <c r="AB611" i="3"/>
  <c r="AD611" i="3"/>
  <c r="AE611" i="3"/>
  <c r="AG611" i="3"/>
  <c r="AH611" i="3"/>
  <c r="AJ611" i="3"/>
  <c r="AK611" i="3"/>
  <c r="AP611" i="3"/>
  <c r="AQ611" i="3"/>
  <c r="AS611" i="3"/>
  <c r="AT611" i="3"/>
  <c r="AV611" i="3"/>
  <c r="AW611" i="3"/>
  <c r="AY611" i="3"/>
  <c r="AZ611" i="3"/>
  <c r="BE611" i="3"/>
  <c r="BF611" i="3"/>
  <c r="BT611" i="3"/>
  <c r="BU611" i="3"/>
  <c r="BW611" i="3"/>
  <c r="BX611" i="3"/>
  <c r="C612" i="3"/>
  <c r="D612" i="3"/>
  <c r="F612" i="3"/>
  <c r="G612" i="3"/>
  <c r="I612" i="3"/>
  <c r="J612" i="3"/>
  <c r="L612" i="3"/>
  <c r="M612" i="3"/>
  <c r="O612" i="3"/>
  <c r="P612" i="3"/>
  <c r="R612" i="3"/>
  <c r="S612" i="3"/>
  <c r="U612" i="3"/>
  <c r="V612" i="3"/>
  <c r="X612" i="3"/>
  <c r="Y612" i="3"/>
  <c r="AA612" i="3"/>
  <c r="AB612" i="3"/>
  <c r="AD612" i="3"/>
  <c r="AE612" i="3"/>
  <c r="AG612" i="3"/>
  <c r="AH612" i="3"/>
  <c r="AJ612" i="3"/>
  <c r="AK612" i="3"/>
  <c r="AP612" i="3"/>
  <c r="AQ612" i="3"/>
  <c r="AS612" i="3"/>
  <c r="AT612" i="3"/>
  <c r="AV612" i="3"/>
  <c r="AW612" i="3"/>
  <c r="AY612" i="3"/>
  <c r="AZ612" i="3"/>
  <c r="BE612" i="3"/>
  <c r="BF612" i="3"/>
  <c r="BT612" i="3"/>
  <c r="BU612" i="3"/>
  <c r="BW612" i="3"/>
  <c r="BX612" i="3"/>
  <c r="C613" i="3"/>
  <c r="D613" i="3"/>
  <c r="F613" i="3"/>
  <c r="G613" i="3"/>
  <c r="I613" i="3"/>
  <c r="J613" i="3"/>
  <c r="L613" i="3"/>
  <c r="M613" i="3"/>
  <c r="O613" i="3"/>
  <c r="P613" i="3"/>
  <c r="R613" i="3"/>
  <c r="S613" i="3"/>
  <c r="U613" i="3"/>
  <c r="V613" i="3"/>
  <c r="X613" i="3"/>
  <c r="Y613" i="3"/>
  <c r="AA613" i="3"/>
  <c r="AB613" i="3"/>
  <c r="AD613" i="3"/>
  <c r="AE613" i="3"/>
  <c r="AG613" i="3"/>
  <c r="AH613" i="3"/>
  <c r="AJ613" i="3"/>
  <c r="AK613" i="3"/>
  <c r="AP613" i="3"/>
  <c r="AQ613" i="3"/>
  <c r="AS613" i="3"/>
  <c r="AT613" i="3"/>
  <c r="AV613" i="3"/>
  <c r="AW613" i="3"/>
  <c r="AY613" i="3"/>
  <c r="AZ613" i="3"/>
  <c r="BE613" i="3"/>
  <c r="BF613" i="3"/>
  <c r="BT613" i="3"/>
  <c r="BU613" i="3"/>
  <c r="BW613" i="3"/>
  <c r="BX613" i="3"/>
  <c r="C614" i="3"/>
  <c r="D614" i="3"/>
  <c r="F614" i="3"/>
  <c r="G614" i="3"/>
  <c r="I614" i="3"/>
  <c r="J614" i="3"/>
  <c r="L614" i="3"/>
  <c r="M614" i="3"/>
  <c r="O614" i="3"/>
  <c r="P614" i="3"/>
  <c r="R614" i="3"/>
  <c r="S614" i="3"/>
  <c r="U614" i="3"/>
  <c r="V614" i="3"/>
  <c r="X614" i="3"/>
  <c r="Y614" i="3"/>
  <c r="AA614" i="3"/>
  <c r="AB614" i="3"/>
  <c r="AD614" i="3"/>
  <c r="AE614" i="3"/>
  <c r="AG614" i="3"/>
  <c r="AH614" i="3"/>
  <c r="AJ614" i="3"/>
  <c r="AK614" i="3"/>
  <c r="AP614" i="3"/>
  <c r="AQ614" i="3"/>
  <c r="AS614" i="3"/>
  <c r="AT614" i="3"/>
  <c r="AV614" i="3"/>
  <c r="AW614" i="3"/>
  <c r="AY614" i="3"/>
  <c r="AZ614" i="3"/>
  <c r="BE614" i="3"/>
  <c r="BF614" i="3"/>
  <c r="BT614" i="3"/>
  <c r="BU614" i="3"/>
  <c r="BW614" i="3"/>
  <c r="BX614" i="3"/>
  <c r="C615" i="3"/>
  <c r="D615" i="3"/>
  <c r="F615" i="3"/>
  <c r="G615" i="3"/>
  <c r="I615" i="3"/>
  <c r="J615" i="3"/>
  <c r="L615" i="3"/>
  <c r="M615" i="3"/>
  <c r="O615" i="3"/>
  <c r="P615" i="3"/>
  <c r="R615" i="3"/>
  <c r="S615" i="3"/>
  <c r="U615" i="3"/>
  <c r="V615" i="3"/>
  <c r="X615" i="3"/>
  <c r="Y615" i="3"/>
  <c r="AA615" i="3"/>
  <c r="AB615" i="3"/>
  <c r="AD615" i="3"/>
  <c r="AE615" i="3"/>
  <c r="AG615" i="3"/>
  <c r="AH615" i="3"/>
  <c r="AJ615" i="3"/>
  <c r="AK615" i="3"/>
  <c r="AP615" i="3"/>
  <c r="AQ615" i="3"/>
  <c r="AS615" i="3"/>
  <c r="AT615" i="3"/>
  <c r="AV615" i="3"/>
  <c r="AW615" i="3"/>
  <c r="AY615" i="3"/>
  <c r="AZ615" i="3"/>
  <c r="BE615" i="3"/>
  <c r="BF615" i="3"/>
  <c r="BW615" i="3"/>
  <c r="BX615" i="3"/>
  <c r="C616" i="3"/>
  <c r="D616" i="3"/>
  <c r="F616" i="3"/>
  <c r="G616" i="3"/>
  <c r="I616" i="3"/>
  <c r="J616" i="3"/>
  <c r="L616" i="3"/>
  <c r="M616" i="3"/>
  <c r="O616" i="3"/>
  <c r="P616" i="3"/>
  <c r="R616" i="3"/>
  <c r="S616" i="3"/>
  <c r="U616" i="3"/>
  <c r="V616" i="3"/>
  <c r="X616" i="3"/>
  <c r="Y616" i="3"/>
  <c r="AA616" i="3"/>
  <c r="AB616" i="3"/>
  <c r="AD616" i="3"/>
  <c r="AE616" i="3"/>
  <c r="AG616" i="3"/>
  <c r="AH616" i="3"/>
  <c r="AJ616" i="3"/>
  <c r="AK616" i="3"/>
  <c r="AP616" i="3"/>
  <c r="AQ616" i="3"/>
  <c r="AS616" i="3"/>
  <c r="AT616" i="3"/>
  <c r="AV616" i="3"/>
  <c r="AW616" i="3"/>
  <c r="AY616" i="3"/>
  <c r="AZ616" i="3"/>
  <c r="BE616" i="3"/>
  <c r="BF616" i="3"/>
  <c r="BW616" i="3"/>
  <c r="BX616" i="3"/>
  <c r="C617" i="3"/>
  <c r="D617" i="3"/>
  <c r="F617" i="3"/>
  <c r="G617" i="3"/>
  <c r="I617" i="3"/>
  <c r="J617" i="3"/>
  <c r="L617" i="3"/>
  <c r="M617" i="3"/>
  <c r="O617" i="3"/>
  <c r="P617" i="3"/>
  <c r="R617" i="3"/>
  <c r="S617" i="3"/>
  <c r="U617" i="3"/>
  <c r="V617" i="3"/>
  <c r="X617" i="3"/>
  <c r="Y617" i="3"/>
  <c r="AA617" i="3"/>
  <c r="AB617" i="3"/>
  <c r="AD617" i="3"/>
  <c r="AE617" i="3"/>
  <c r="AG617" i="3"/>
  <c r="AH617" i="3"/>
  <c r="AJ617" i="3"/>
  <c r="AK617" i="3"/>
  <c r="AP617" i="3"/>
  <c r="AQ617" i="3"/>
  <c r="AS617" i="3"/>
  <c r="AT617" i="3"/>
  <c r="AV617" i="3"/>
  <c r="AW617" i="3"/>
  <c r="AY617" i="3"/>
  <c r="AZ617" i="3"/>
  <c r="BE617" i="3"/>
  <c r="BF617" i="3"/>
  <c r="BW617" i="3"/>
  <c r="BX617" i="3"/>
  <c r="C618" i="3"/>
  <c r="D618" i="3"/>
  <c r="F618" i="3"/>
  <c r="G618" i="3"/>
  <c r="I618" i="3"/>
  <c r="J618" i="3"/>
  <c r="L618" i="3"/>
  <c r="M618" i="3"/>
  <c r="O618" i="3"/>
  <c r="P618" i="3"/>
  <c r="R618" i="3"/>
  <c r="S618" i="3"/>
  <c r="U618" i="3"/>
  <c r="V618" i="3"/>
  <c r="X618" i="3"/>
  <c r="Y618" i="3"/>
  <c r="AA618" i="3"/>
  <c r="AB618" i="3"/>
  <c r="AD618" i="3"/>
  <c r="AE618" i="3"/>
  <c r="AG618" i="3"/>
  <c r="AH618" i="3"/>
  <c r="AJ618" i="3"/>
  <c r="AK618" i="3"/>
  <c r="AP618" i="3"/>
  <c r="AQ618" i="3"/>
  <c r="AS618" i="3"/>
  <c r="AT618" i="3"/>
  <c r="AV618" i="3"/>
  <c r="AW618" i="3"/>
  <c r="AY618" i="3"/>
  <c r="AZ618" i="3"/>
  <c r="BE618" i="3"/>
  <c r="BF618" i="3"/>
  <c r="BW618" i="3"/>
  <c r="BX618" i="3"/>
  <c r="C619" i="3"/>
  <c r="D619" i="3"/>
  <c r="F619" i="3"/>
  <c r="G619" i="3"/>
  <c r="I619" i="3"/>
  <c r="J619" i="3"/>
  <c r="L619" i="3"/>
  <c r="M619" i="3"/>
  <c r="O619" i="3"/>
  <c r="P619" i="3"/>
  <c r="R619" i="3"/>
  <c r="S619" i="3"/>
  <c r="U619" i="3"/>
  <c r="V619" i="3"/>
  <c r="X619" i="3"/>
  <c r="Y619" i="3"/>
  <c r="AA619" i="3"/>
  <c r="AB619" i="3"/>
  <c r="AD619" i="3"/>
  <c r="AE619" i="3"/>
  <c r="AG619" i="3"/>
  <c r="AH619" i="3"/>
  <c r="AJ619" i="3"/>
  <c r="AK619" i="3"/>
  <c r="AP619" i="3"/>
  <c r="AQ619" i="3"/>
  <c r="AS619" i="3"/>
  <c r="AT619" i="3"/>
  <c r="AV619" i="3"/>
  <c r="AW619" i="3"/>
  <c r="AY619" i="3"/>
  <c r="AZ619" i="3"/>
  <c r="BE619" i="3"/>
  <c r="BF619" i="3"/>
  <c r="BW619" i="3"/>
  <c r="BX619" i="3"/>
  <c r="C620" i="3"/>
  <c r="D620" i="3"/>
  <c r="F620" i="3"/>
  <c r="G620" i="3"/>
  <c r="I620" i="3"/>
  <c r="J620" i="3"/>
  <c r="L620" i="3"/>
  <c r="M620" i="3"/>
  <c r="O620" i="3"/>
  <c r="P620" i="3"/>
  <c r="R620" i="3"/>
  <c r="S620" i="3"/>
  <c r="U620" i="3"/>
  <c r="V620" i="3"/>
  <c r="X620" i="3"/>
  <c r="Y620" i="3"/>
  <c r="AA620" i="3"/>
  <c r="AB620" i="3"/>
  <c r="AD620" i="3"/>
  <c r="AE620" i="3"/>
  <c r="AG620" i="3"/>
  <c r="AH620" i="3"/>
  <c r="AJ620" i="3"/>
  <c r="AK620" i="3"/>
  <c r="AP620" i="3"/>
  <c r="AQ620" i="3"/>
  <c r="AS620" i="3"/>
  <c r="AT620" i="3"/>
  <c r="AV620" i="3"/>
  <c r="AW620" i="3"/>
  <c r="AY620" i="3"/>
  <c r="AZ620" i="3"/>
  <c r="BE620" i="3"/>
  <c r="BF620" i="3"/>
  <c r="BW620" i="3"/>
  <c r="BX620" i="3"/>
  <c r="C621" i="3"/>
  <c r="D621" i="3"/>
  <c r="F621" i="3"/>
  <c r="G621" i="3"/>
  <c r="I621" i="3"/>
  <c r="J621" i="3"/>
  <c r="L621" i="3"/>
  <c r="M621" i="3"/>
  <c r="O621" i="3"/>
  <c r="P621" i="3"/>
  <c r="R621" i="3"/>
  <c r="S621" i="3"/>
  <c r="U621" i="3"/>
  <c r="V621" i="3"/>
  <c r="X621" i="3"/>
  <c r="Y621" i="3"/>
  <c r="AA621" i="3"/>
  <c r="AB621" i="3"/>
  <c r="AD621" i="3"/>
  <c r="AE621" i="3"/>
  <c r="AG621" i="3"/>
  <c r="AH621" i="3"/>
  <c r="AJ621" i="3"/>
  <c r="AK621" i="3"/>
  <c r="AP621" i="3"/>
  <c r="AQ621" i="3"/>
  <c r="AS621" i="3"/>
  <c r="AT621" i="3"/>
  <c r="AV621" i="3"/>
  <c r="AW621" i="3"/>
  <c r="AY621" i="3"/>
  <c r="AZ621" i="3"/>
  <c r="BE621" i="3"/>
  <c r="BF621" i="3"/>
  <c r="BW621" i="3"/>
  <c r="BX621" i="3"/>
  <c r="C622" i="3"/>
  <c r="D622" i="3"/>
  <c r="F622" i="3"/>
  <c r="G622" i="3"/>
  <c r="I622" i="3"/>
  <c r="J622" i="3"/>
  <c r="L622" i="3"/>
  <c r="M622" i="3"/>
  <c r="O622" i="3"/>
  <c r="P622" i="3"/>
  <c r="R622" i="3"/>
  <c r="S622" i="3"/>
  <c r="U622" i="3"/>
  <c r="V622" i="3"/>
  <c r="X622" i="3"/>
  <c r="Y622" i="3"/>
  <c r="AA622" i="3"/>
  <c r="AB622" i="3"/>
  <c r="AD622" i="3"/>
  <c r="AE622" i="3"/>
  <c r="AG622" i="3"/>
  <c r="AH622" i="3"/>
  <c r="AJ622" i="3"/>
  <c r="AK622" i="3"/>
  <c r="AP622" i="3"/>
  <c r="AQ622" i="3"/>
  <c r="AS622" i="3"/>
  <c r="AT622" i="3"/>
  <c r="AV622" i="3"/>
  <c r="AW622" i="3"/>
  <c r="AY622" i="3"/>
  <c r="AZ622" i="3"/>
  <c r="BE622" i="3"/>
  <c r="BF622" i="3"/>
  <c r="BW622" i="3"/>
  <c r="BX622" i="3"/>
  <c r="C623" i="3"/>
  <c r="D623" i="3"/>
  <c r="F623" i="3"/>
  <c r="G623" i="3"/>
  <c r="I623" i="3"/>
  <c r="J623" i="3"/>
  <c r="L623" i="3"/>
  <c r="M623" i="3"/>
  <c r="O623" i="3"/>
  <c r="P623" i="3"/>
  <c r="R623" i="3"/>
  <c r="S623" i="3"/>
  <c r="U623" i="3"/>
  <c r="V623" i="3"/>
  <c r="X623" i="3"/>
  <c r="Y623" i="3"/>
  <c r="AA623" i="3"/>
  <c r="AB623" i="3"/>
  <c r="AD623" i="3"/>
  <c r="AE623" i="3"/>
  <c r="AG623" i="3"/>
  <c r="AH623" i="3"/>
  <c r="AJ623" i="3"/>
  <c r="AK623" i="3"/>
  <c r="AP623" i="3"/>
  <c r="AQ623" i="3"/>
  <c r="AS623" i="3"/>
  <c r="AT623" i="3"/>
  <c r="AV623" i="3"/>
  <c r="AW623" i="3"/>
  <c r="AY623" i="3"/>
  <c r="AZ623" i="3"/>
  <c r="BE623" i="3"/>
  <c r="BF623" i="3"/>
  <c r="BW623" i="3"/>
  <c r="BX623" i="3"/>
  <c r="C624" i="3"/>
  <c r="D624" i="3"/>
  <c r="F624" i="3"/>
  <c r="G624" i="3"/>
  <c r="I624" i="3"/>
  <c r="J624" i="3"/>
  <c r="L624" i="3"/>
  <c r="M624" i="3"/>
  <c r="O624" i="3"/>
  <c r="P624" i="3"/>
  <c r="R624" i="3"/>
  <c r="S624" i="3"/>
  <c r="U624" i="3"/>
  <c r="V624" i="3"/>
  <c r="X624" i="3"/>
  <c r="Y624" i="3"/>
  <c r="AA624" i="3"/>
  <c r="AB624" i="3"/>
  <c r="AD624" i="3"/>
  <c r="AE624" i="3"/>
  <c r="AG624" i="3"/>
  <c r="AH624" i="3"/>
  <c r="AJ624" i="3"/>
  <c r="AK624" i="3"/>
  <c r="AP624" i="3"/>
  <c r="AQ624" i="3"/>
  <c r="AS624" i="3"/>
  <c r="AT624" i="3"/>
  <c r="AV624" i="3"/>
  <c r="AW624" i="3"/>
  <c r="AY624" i="3"/>
  <c r="AZ624" i="3"/>
  <c r="BE624" i="3"/>
  <c r="BF624" i="3"/>
  <c r="BW624" i="3"/>
  <c r="BX624" i="3"/>
  <c r="C625" i="3"/>
  <c r="D625" i="3"/>
  <c r="F625" i="3"/>
  <c r="G625" i="3"/>
  <c r="I625" i="3"/>
  <c r="J625" i="3"/>
  <c r="L625" i="3"/>
  <c r="M625" i="3"/>
  <c r="O625" i="3"/>
  <c r="P625" i="3"/>
  <c r="R625" i="3"/>
  <c r="S625" i="3"/>
  <c r="U625" i="3"/>
  <c r="V625" i="3"/>
  <c r="X625" i="3"/>
  <c r="Y625" i="3"/>
  <c r="AA625" i="3"/>
  <c r="AB625" i="3"/>
  <c r="AD625" i="3"/>
  <c r="AE625" i="3"/>
  <c r="AG625" i="3"/>
  <c r="AH625" i="3"/>
  <c r="AJ625" i="3"/>
  <c r="AK625" i="3"/>
  <c r="AP625" i="3"/>
  <c r="AQ625" i="3"/>
  <c r="AS625" i="3"/>
  <c r="AT625" i="3"/>
  <c r="AV625" i="3"/>
  <c r="AW625" i="3"/>
  <c r="AY625" i="3"/>
  <c r="AZ625" i="3"/>
  <c r="BE625" i="3"/>
  <c r="BF625" i="3"/>
  <c r="BW625" i="3"/>
  <c r="BX625" i="3"/>
  <c r="C626" i="3"/>
  <c r="D626" i="3"/>
  <c r="F626" i="3"/>
  <c r="G626" i="3"/>
  <c r="I626" i="3"/>
  <c r="J626" i="3"/>
  <c r="L626" i="3"/>
  <c r="M626" i="3"/>
  <c r="O626" i="3"/>
  <c r="P626" i="3"/>
  <c r="R626" i="3"/>
  <c r="S626" i="3"/>
  <c r="U626" i="3"/>
  <c r="V626" i="3"/>
  <c r="X626" i="3"/>
  <c r="Y626" i="3"/>
  <c r="AA626" i="3"/>
  <c r="AB626" i="3"/>
  <c r="AD626" i="3"/>
  <c r="AE626" i="3"/>
  <c r="AG626" i="3"/>
  <c r="AH626" i="3"/>
  <c r="AJ626" i="3"/>
  <c r="AK626" i="3"/>
  <c r="AP626" i="3"/>
  <c r="AQ626" i="3"/>
  <c r="AS626" i="3"/>
  <c r="AT626" i="3"/>
  <c r="AV626" i="3"/>
  <c r="AW626" i="3"/>
  <c r="AY626" i="3"/>
  <c r="AZ626" i="3"/>
  <c r="BE626" i="3"/>
  <c r="BF626" i="3"/>
  <c r="BW626" i="3"/>
  <c r="BX626" i="3"/>
  <c r="C627" i="3"/>
  <c r="D627" i="3"/>
  <c r="F627" i="3"/>
  <c r="G627" i="3"/>
  <c r="I627" i="3"/>
  <c r="J627" i="3"/>
  <c r="L627" i="3"/>
  <c r="M627" i="3"/>
  <c r="O627" i="3"/>
  <c r="P627" i="3"/>
  <c r="R627" i="3"/>
  <c r="S627" i="3"/>
  <c r="U627" i="3"/>
  <c r="V627" i="3"/>
  <c r="X627" i="3"/>
  <c r="Y627" i="3"/>
  <c r="AA627" i="3"/>
  <c r="AB627" i="3"/>
  <c r="AD627" i="3"/>
  <c r="AE627" i="3"/>
  <c r="AG627" i="3"/>
  <c r="AH627" i="3"/>
  <c r="AJ627" i="3"/>
  <c r="AK627" i="3"/>
  <c r="AP627" i="3"/>
  <c r="AQ627" i="3"/>
  <c r="AS627" i="3"/>
  <c r="AT627" i="3"/>
  <c r="AV627" i="3"/>
  <c r="AW627" i="3"/>
  <c r="AY627" i="3"/>
  <c r="AZ627" i="3"/>
  <c r="BE627" i="3"/>
  <c r="BF627" i="3"/>
  <c r="BW627" i="3"/>
  <c r="BX627" i="3"/>
  <c r="C628" i="3"/>
  <c r="D628" i="3"/>
  <c r="F628" i="3"/>
  <c r="G628" i="3"/>
  <c r="I628" i="3"/>
  <c r="J628" i="3"/>
  <c r="L628" i="3"/>
  <c r="M628" i="3"/>
  <c r="O628" i="3"/>
  <c r="P628" i="3"/>
  <c r="R628" i="3"/>
  <c r="S628" i="3"/>
  <c r="U628" i="3"/>
  <c r="V628" i="3"/>
  <c r="X628" i="3"/>
  <c r="Y628" i="3"/>
  <c r="AA628" i="3"/>
  <c r="AB628" i="3"/>
  <c r="AD628" i="3"/>
  <c r="AE628" i="3"/>
  <c r="AG628" i="3"/>
  <c r="AH628" i="3"/>
  <c r="AJ628" i="3"/>
  <c r="AK628" i="3"/>
  <c r="AP628" i="3"/>
  <c r="AQ628" i="3"/>
  <c r="AS628" i="3"/>
  <c r="AT628" i="3"/>
  <c r="AV628" i="3"/>
  <c r="AW628" i="3"/>
  <c r="AY628" i="3"/>
  <c r="AZ628" i="3"/>
  <c r="BE628" i="3"/>
  <c r="BF628" i="3"/>
  <c r="BW628" i="3"/>
  <c r="BX628" i="3"/>
  <c r="C629" i="3"/>
  <c r="D629" i="3"/>
  <c r="F629" i="3"/>
  <c r="G629" i="3"/>
  <c r="I629" i="3"/>
  <c r="J629" i="3"/>
  <c r="L629" i="3"/>
  <c r="M629" i="3"/>
  <c r="O629" i="3"/>
  <c r="P629" i="3"/>
  <c r="R629" i="3"/>
  <c r="S629" i="3"/>
  <c r="U629" i="3"/>
  <c r="V629" i="3"/>
  <c r="X629" i="3"/>
  <c r="Y629" i="3"/>
  <c r="AA629" i="3"/>
  <c r="AB629" i="3"/>
  <c r="AD629" i="3"/>
  <c r="AE629" i="3"/>
  <c r="AG629" i="3"/>
  <c r="AH629" i="3"/>
  <c r="AJ629" i="3"/>
  <c r="AK629" i="3"/>
  <c r="AP629" i="3"/>
  <c r="AQ629" i="3"/>
  <c r="AS629" i="3"/>
  <c r="AT629" i="3"/>
  <c r="AV629" i="3"/>
  <c r="AW629" i="3"/>
  <c r="AY629" i="3"/>
  <c r="AZ629" i="3"/>
  <c r="BE629" i="3"/>
  <c r="BF629" i="3"/>
  <c r="BW629" i="3"/>
  <c r="BX629" i="3"/>
  <c r="C630" i="3"/>
  <c r="D630" i="3"/>
  <c r="F630" i="3"/>
  <c r="G630" i="3"/>
  <c r="I630" i="3"/>
  <c r="J630" i="3"/>
  <c r="L630" i="3"/>
  <c r="M630" i="3"/>
  <c r="O630" i="3"/>
  <c r="P630" i="3"/>
  <c r="R630" i="3"/>
  <c r="S630" i="3"/>
  <c r="U630" i="3"/>
  <c r="V630" i="3"/>
  <c r="X630" i="3"/>
  <c r="Y630" i="3"/>
  <c r="AA630" i="3"/>
  <c r="AB630" i="3"/>
  <c r="AD630" i="3"/>
  <c r="AE630" i="3"/>
  <c r="AG630" i="3"/>
  <c r="AH630" i="3"/>
  <c r="AJ630" i="3"/>
  <c r="AK630" i="3"/>
  <c r="AP630" i="3"/>
  <c r="AQ630" i="3"/>
  <c r="AS630" i="3"/>
  <c r="AT630" i="3"/>
  <c r="AV630" i="3"/>
  <c r="AW630" i="3"/>
  <c r="AY630" i="3"/>
  <c r="AZ630" i="3"/>
  <c r="BE630" i="3"/>
  <c r="BF630" i="3"/>
  <c r="BW630" i="3"/>
  <c r="BX630" i="3"/>
  <c r="C631" i="3"/>
  <c r="D631" i="3"/>
  <c r="F631" i="3"/>
  <c r="G631" i="3"/>
  <c r="I631" i="3"/>
  <c r="J631" i="3"/>
  <c r="L631" i="3"/>
  <c r="M631" i="3"/>
  <c r="O631" i="3"/>
  <c r="P631" i="3"/>
  <c r="R631" i="3"/>
  <c r="S631" i="3"/>
  <c r="U631" i="3"/>
  <c r="V631" i="3"/>
  <c r="X631" i="3"/>
  <c r="Y631" i="3"/>
  <c r="AA631" i="3"/>
  <c r="AB631" i="3"/>
  <c r="AD631" i="3"/>
  <c r="AE631" i="3"/>
  <c r="AG631" i="3"/>
  <c r="AH631" i="3"/>
  <c r="AJ631" i="3"/>
  <c r="AK631" i="3"/>
  <c r="AP631" i="3"/>
  <c r="AQ631" i="3"/>
  <c r="AS631" i="3"/>
  <c r="AT631" i="3"/>
  <c r="AV631" i="3"/>
  <c r="AW631" i="3"/>
  <c r="AY631" i="3"/>
  <c r="AZ631" i="3"/>
  <c r="BE631" i="3"/>
  <c r="BF631" i="3"/>
  <c r="BW631" i="3"/>
  <c r="BX631" i="3"/>
  <c r="C632" i="3"/>
  <c r="D632" i="3"/>
  <c r="F632" i="3"/>
  <c r="G632" i="3"/>
  <c r="I632" i="3"/>
  <c r="J632" i="3"/>
  <c r="L632" i="3"/>
  <c r="M632" i="3"/>
  <c r="O632" i="3"/>
  <c r="P632" i="3"/>
  <c r="R632" i="3"/>
  <c r="S632" i="3"/>
  <c r="U632" i="3"/>
  <c r="V632" i="3"/>
  <c r="X632" i="3"/>
  <c r="Y632" i="3"/>
  <c r="AA632" i="3"/>
  <c r="AB632" i="3"/>
  <c r="AD632" i="3"/>
  <c r="AE632" i="3"/>
  <c r="AG632" i="3"/>
  <c r="AH632" i="3"/>
  <c r="AJ632" i="3"/>
  <c r="AK632" i="3"/>
  <c r="AP632" i="3"/>
  <c r="AQ632" i="3"/>
  <c r="AS632" i="3"/>
  <c r="AT632" i="3"/>
  <c r="AV632" i="3"/>
  <c r="AW632" i="3"/>
  <c r="AY632" i="3"/>
  <c r="AZ632" i="3"/>
  <c r="BE632" i="3"/>
  <c r="BF632" i="3"/>
  <c r="BW632" i="3"/>
  <c r="BX632" i="3"/>
  <c r="C633" i="3"/>
  <c r="D633" i="3"/>
  <c r="F633" i="3"/>
  <c r="G633" i="3"/>
  <c r="I633" i="3"/>
  <c r="J633" i="3"/>
  <c r="L633" i="3"/>
  <c r="M633" i="3"/>
  <c r="O633" i="3"/>
  <c r="P633" i="3"/>
  <c r="R633" i="3"/>
  <c r="S633" i="3"/>
  <c r="U633" i="3"/>
  <c r="V633" i="3"/>
  <c r="X633" i="3"/>
  <c r="Y633" i="3"/>
  <c r="AA633" i="3"/>
  <c r="AB633" i="3"/>
  <c r="AD633" i="3"/>
  <c r="AE633" i="3"/>
  <c r="AG633" i="3"/>
  <c r="AH633" i="3"/>
  <c r="AJ633" i="3"/>
  <c r="AK633" i="3"/>
  <c r="AP633" i="3"/>
  <c r="AQ633" i="3"/>
  <c r="AS633" i="3"/>
  <c r="AT633" i="3"/>
  <c r="AV633" i="3"/>
  <c r="AW633" i="3"/>
  <c r="AY633" i="3"/>
  <c r="AZ633" i="3"/>
  <c r="BE633" i="3"/>
  <c r="BF633" i="3"/>
  <c r="BW633" i="3"/>
  <c r="BX633" i="3"/>
  <c r="C634" i="3"/>
  <c r="D634" i="3"/>
  <c r="F634" i="3"/>
  <c r="G634" i="3"/>
  <c r="I634" i="3"/>
  <c r="J634" i="3"/>
  <c r="L634" i="3"/>
  <c r="M634" i="3"/>
  <c r="O634" i="3"/>
  <c r="P634" i="3"/>
  <c r="R634" i="3"/>
  <c r="S634" i="3"/>
  <c r="U634" i="3"/>
  <c r="V634" i="3"/>
  <c r="X634" i="3"/>
  <c r="Y634" i="3"/>
  <c r="AA634" i="3"/>
  <c r="AB634" i="3"/>
  <c r="AD634" i="3"/>
  <c r="AE634" i="3"/>
  <c r="AG634" i="3"/>
  <c r="AH634" i="3"/>
  <c r="AJ634" i="3"/>
  <c r="AK634" i="3"/>
  <c r="AP634" i="3"/>
  <c r="AQ634" i="3"/>
  <c r="AS634" i="3"/>
  <c r="AT634" i="3"/>
  <c r="AV634" i="3"/>
  <c r="AW634" i="3"/>
  <c r="AY634" i="3"/>
  <c r="AZ634" i="3"/>
  <c r="BE634" i="3"/>
  <c r="BF634" i="3"/>
  <c r="BW634" i="3"/>
  <c r="BX634" i="3"/>
  <c r="C635" i="3"/>
  <c r="D635" i="3"/>
  <c r="F635" i="3"/>
  <c r="G635" i="3"/>
  <c r="I635" i="3"/>
  <c r="J635" i="3"/>
  <c r="L635" i="3"/>
  <c r="M635" i="3"/>
  <c r="O635" i="3"/>
  <c r="P635" i="3"/>
  <c r="R635" i="3"/>
  <c r="S635" i="3"/>
  <c r="U635" i="3"/>
  <c r="V635" i="3"/>
  <c r="X635" i="3"/>
  <c r="Y635" i="3"/>
  <c r="AA635" i="3"/>
  <c r="AB635" i="3"/>
  <c r="AD635" i="3"/>
  <c r="AE635" i="3"/>
  <c r="AG635" i="3"/>
  <c r="AH635" i="3"/>
  <c r="AJ635" i="3"/>
  <c r="AK635" i="3"/>
  <c r="AP635" i="3"/>
  <c r="AQ635" i="3"/>
  <c r="AS635" i="3"/>
  <c r="AT635" i="3"/>
  <c r="AV635" i="3"/>
  <c r="AW635" i="3"/>
  <c r="AY635" i="3"/>
  <c r="AZ635" i="3"/>
  <c r="BE635" i="3"/>
  <c r="BF635" i="3"/>
  <c r="BW635" i="3"/>
  <c r="BX635" i="3"/>
  <c r="C636" i="3"/>
  <c r="D636" i="3"/>
  <c r="F636" i="3"/>
  <c r="G636" i="3"/>
  <c r="I636" i="3"/>
  <c r="J636" i="3"/>
  <c r="L636" i="3"/>
  <c r="M636" i="3"/>
  <c r="O636" i="3"/>
  <c r="P636" i="3"/>
  <c r="R636" i="3"/>
  <c r="S636" i="3"/>
  <c r="U636" i="3"/>
  <c r="V636" i="3"/>
  <c r="X636" i="3"/>
  <c r="Y636" i="3"/>
  <c r="AA636" i="3"/>
  <c r="AB636" i="3"/>
  <c r="AD636" i="3"/>
  <c r="AE636" i="3"/>
  <c r="AG636" i="3"/>
  <c r="AH636" i="3"/>
  <c r="AJ636" i="3"/>
  <c r="AK636" i="3"/>
  <c r="AP636" i="3"/>
  <c r="AQ636" i="3"/>
  <c r="AS636" i="3"/>
  <c r="AT636" i="3"/>
  <c r="AV636" i="3"/>
  <c r="AW636" i="3"/>
  <c r="AY636" i="3"/>
  <c r="AZ636" i="3"/>
  <c r="BE636" i="3"/>
  <c r="BF636" i="3"/>
  <c r="BW636" i="3"/>
  <c r="BX636" i="3"/>
  <c r="C637" i="3"/>
  <c r="D637" i="3"/>
  <c r="F637" i="3"/>
  <c r="G637" i="3"/>
  <c r="I637" i="3"/>
  <c r="J637" i="3"/>
  <c r="L637" i="3"/>
  <c r="M637" i="3"/>
  <c r="O637" i="3"/>
  <c r="P637" i="3"/>
  <c r="R637" i="3"/>
  <c r="S637" i="3"/>
  <c r="U637" i="3"/>
  <c r="V637" i="3"/>
  <c r="X637" i="3"/>
  <c r="Y637" i="3"/>
  <c r="AA637" i="3"/>
  <c r="AB637" i="3"/>
  <c r="AD637" i="3"/>
  <c r="AE637" i="3"/>
  <c r="AG637" i="3"/>
  <c r="AH637" i="3"/>
  <c r="AJ637" i="3"/>
  <c r="AK637" i="3"/>
  <c r="AP637" i="3"/>
  <c r="AQ637" i="3"/>
  <c r="AS637" i="3"/>
  <c r="AT637" i="3"/>
  <c r="AV637" i="3"/>
  <c r="AW637" i="3"/>
  <c r="AY637" i="3"/>
  <c r="AZ637" i="3"/>
  <c r="BE637" i="3"/>
  <c r="BF637" i="3"/>
  <c r="BW637" i="3"/>
  <c r="BX637" i="3"/>
  <c r="C638" i="3"/>
  <c r="D638" i="3"/>
  <c r="F638" i="3"/>
  <c r="G638" i="3"/>
  <c r="I638" i="3"/>
  <c r="J638" i="3"/>
  <c r="L638" i="3"/>
  <c r="M638" i="3"/>
  <c r="O638" i="3"/>
  <c r="P638" i="3"/>
  <c r="R638" i="3"/>
  <c r="S638" i="3"/>
  <c r="U638" i="3"/>
  <c r="V638" i="3"/>
  <c r="X638" i="3"/>
  <c r="Y638" i="3"/>
  <c r="AA638" i="3"/>
  <c r="AB638" i="3"/>
  <c r="AD638" i="3"/>
  <c r="AE638" i="3"/>
  <c r="AG638" i="3"/>
  <c r="AH638" i="3"/>
  <c r="AJ638" i="3"/>
  <c r="AK638" i="3"/>
  <c r="AP638" i="3"/>
  <c r="AQ638" i="3"/>
  <c r="AS638" i="3"/>
  <c r="AT638" i="3"/>
  <c r="AV638" i="3"/>
  <c r="AW638" i="3"/>
  <c r="AY638" i="3"/>
  <c r="AZ638" i="3"/>
  <c r="BE638" i="3"/>
  <c r="BF638" i="3"/>
  <c r="BW638" i="3"/>
  <c r="BX638" i="3"/>
  <c r="C639" i="3"/>
  <c r="D639" i="3"/>
  <c r="F639" i="3"/>
  <c r="G639" i="3"/>
  <c r="I639" i="3"/>
  <c r="J639" i="3"/>
  <c r="L639" i="3"/>
  <c r="M639" i="3"/>
  <c r="O639" i="3"/>
  <c r="P639" i="3"/>
  <c r="R639" i="3"/>
  <c r="S639" i="3"/>
  <c r="U639" i="3"/>
  <c r="V639" i="3"/>
  <c r="X639" i="3"/>
  <c r="Y639" i="3"/>
  <c r="AA639" i="3"/>
  <c r="AB639" i="3"/>
  <c r="AD639" i="3"/>
  <c r="AE639" i="3"/>
  <c r="AG639" i="3"/>
  <c r="AH639" i="3"/>
  <c r="AJ639" i="3"/>
  <c r="AK639" i="3"/>
  <c r="AP639" i="3"/>
  <c r="AQ639" i="3"/>
  <c r="AS639" i="3"/>
  <c r="AT639" i="3"/>
  <c r="AV639" i="3"/>
  <c r="AW639" i="3"/>
  <c r="AY639" i="3"/>
  <c r="AZ639" i="3"/>
  <c r="BE639" i="3"/>
  <c r="BF639" i="3"/>
  <c r="BW639" i="3"/>
  <c r="BX639" i="3"/>
  <c r="C640" i="3"/>
  <c r="D640" i="3"/>
  <c r="F640" i="3"/>
  <c r="G640" i="3"/>
  <c r="I640" i="3"/>
  <c r="J640" i="3"/>
  <c r="L640" i="3"/>
  <c r="M640" i="3"/>
  <c r="O640" i="3"/>
  <c r="P640" i="3"/>
  <c r="R640" i="3"/>
  <c r="S640" i="3"/>
  <c r="U640" i="3"/>
  <c r="V640" i="3"/>
  <c r="X640" i="3"/>
  <c r="Y640" i="3"/>
  <c r="AA640" i="3"/>
  <c r="AB640" i="3"/>
  <c r="AD640" i="3"/>
  <c r="AE640" i="3"/>
  <c r="AG640" i="3"/>
  <c r="AH640" i="3"/>
  <c r="AJ640" i="3"/>
  <c r="AK640" i="3"/>
  <c r="AP640" i="3"/>
  <c r="AQ640" i="3"/>
  <c r="AS640" i="3"/>
  <c r="AT640" i="3"/>
  <c r="AV640" i="3"/>
  <c r="AW640" i="3"/>
  <c r="AY640" i="3"/>
  <c r="AZ640" i="3"/>
  <c r="BE640" i="3"/>
  <c r="BF640" i="3"/>
  <c r="BW640" i="3"/>
  <c r="BX640" i="3"/>
  <c r="C641" i="3"/>
  <c r="D641" i="3"/>
  <c r="F641" i="3"/>
  <c r="G641" i="3"/>
  <c r="I641" i="3"/>
  <c r="J641" i="3"/>
  <c r="L641" i="3"/>
  <c r="M641" i="3"/>
  <c r="O641" i="3"/>
  <c r="P641" i="3"/>
  <c r="R641" i="3"/>
  <c r="S641" i="3"/>
  <c r="U641" i="3"/>
  <c r="V641" i="3"/>
  <c r="X641" i="3"/>
  <c r="Y641" i="3"/>
  <c r="AA641" i="3"/>
  <c r="AB641" i="3"/>
  <c r="AD641" i="3"/>
  <c r="AE641" i="3"/>
  <c r="AG641" i="3"/>
  <c r="AH641" i="3"/>
  <c r="AJ641" i="3"/>
  <c r="AK641" i="3"/>
  <c r="AP641" i="3"/>
  <c r="AQ641" i="3"/>
  <c r="AS641" i="3"/>
  <c r="AT641" i="3"/>
  <c r="AV641" i="3"/>
  <c r="AW641" i="3"/>
  <c r="AY641" i="3"/>
  <c r="AZ641" i="3"/>
  <c r="BE641" i="3"/>
  <c r="BF641" i="3"/>
  <c r="BW641" i="3"/>
  <c r="BX641" i="3"/>
  <c r="C642" i="3"/>
  <c r="D642" i="3"/>
  <c r="F642" i="3"/>
  <c r="G642" i="3"/>
  <c r="I642" i="3"/>
  <c r="J642" i="3"/>
  <c r="L642" i="3"/>
  <c r="M642" i="3"/>
  <c r="O642" i="3"/>
  <c r="P642" i="3"/>
  <c r="R642" i="3"/>
  <c r="S642" i="3"/>
  <c r="U642" i="3"/>
  <c r="V642" i="3"/>
  <c r="X642" i="3"/>
  <c r="Y642" i="3"/>
  <c r="AA642" i="3"/>
  <c r="AB642" i="3"/>
  <c r="AD642" i="3"/>
  <c r="AE642" i="3"/>
  <c r="AG642" i="3"/>
  <c r="AH642" i="3"/>
  <c r="AJ642" i="3"/>
  <c r="AK642" i="3"/>
  <c r="AP642" i="3"/>
  <c r="AQ642" i="3"/>
  <c r="AS642" i="3"/>
  <c r="AT642" i="3"/>
  <c r="AV642" i="3"/>
  <c r="AW642" i="3"/>
  <c r="AY642" i="3"/>
  <c r="AZ642" i="3"/>
  <c r="BE642" i="3"/>
  <c r="BF642" i="3"/>
  <c r="BW642" i="3"/>
  <c r="BX642" i="3"/>
  <c r="C643" i="3"/>
  <c r="D643" i="3"/>
  <c r="F643" i="3"/>
  <c r="G643" i="3"/>
  <c r="I643" i="3"/>
  <c r="J643" i="3"/>
  <c r="L643" i="3"/>
  <c r="M643" i="3"/>
  <c r="O643" i="3"/>
  <c r="P643" i="3"/>
  <c r="R643" i="3"/>
  <c r="S643" i="3"/>
  <c r="U643" i="3"/>
  <c r="V643" i="3"/>
  <c r="X643" i="3"/>
  <c r="Y643" i="3"/>
  <c r="AA643" i="3"/>
  <c r="AB643" i="3"/>
  <c r="AD643" i="3"/>
  <c r="AE643" i="3"/>
  <c r="AG643" i="3"/>
  <c r="AH643" i="3"/>
  <c r="AJ643" i="3"/>
  <c r="AK643" i="3"/>
  <c r="AP643" i="3"/>
  <c r="AQ643" i="3"/>
  <c r="AS643" i="3"/>
  <c r="AT643" i="3"/>
  <c r="AV643" i="3"/>
  <c r="AW643" i="3"/>
  <c r="AY643" i="3"/>
  <c r="AZ643" i="3"/>
  <c r="BE643" i="3"/>
  <c r="BF643" i="3"/>
  <c r="BW643" i="3"/>
  <c r="BX643" i="3"/>
  <c r="C644" i="3"/>
  <c r="D644" i="3"/>
  <c r="F644" i="3"/>
  <c r="G644" i="3"/>
  <c r="I644" i="3"/>
  <c r="J644" i="3"/>
  <c r="L644" i="3"/>
  <c r="M644" i="3"/>
  <c r="O644" i="3"/>
  <c r="P644" i="3"/>
  <c r="R644" i="3"/>
  <c r="S644" i="3"/>
  <c r="U644" i="3"/>
  <c r="V644" i="3"/>
  <c r="X644" i="3"/>
  <c r="Y644" i="3"/>
  <c r="AA644" i="3"/>
  <c r="AB644" i="3"/>
  <c r="AD644" i="3"/>
  <c r="AE644" i="3"/>
  <c r="AG644" i="3"/>
  <c r="AH644" i="3"/>
  <c r="AJ644" i="3"/>
  <c r="AK644" i="3"/>
  <c r="AP644" i="3"/>
  <c r="AQ644" i="3"/>
  <c r="AS644" i="3"/>
  <c r="AT644" i="3"/>
  <c r="AV644" i="3"/>
  <c r="AW644" i="3"/>
  <c r="AY644" i="3"/>
  <c r="AZ644" i="3"/>
  <c r="BE644" i="3"/>
  <c r="BF644" i="3"/>
  <c r="BW644" i="3"/>
  <c r="BX644" i="3"/>
  <c r="C645" i="3"/>
  <c r="D645" i="3"/>
  <c r="F645" i="3"/>
  <c r="G645" i="3"/>
  <c r="I645" i="3"/>
  <c r="J645" i="3"/>
  <c r="L645" i="3"/>
  <c r="M645" i="3"/>
  <c r="O645" i="3"/>
  <c r="P645" i="3"/>
  <c r="R645" i="3"/>
  <c r="S645" i="3"/>
  <c r="U645" i="3"/>
  <c r="V645" i="3"/>
  <c r="X645" i="3"/>
  <c r="Y645" i="3"/>
  <c r="AA645" i="3"/>
  <c r="AB645" i="3"/>
  <c r="AD645" i="3"/>
  <c r="AE645" i="3"/>
  <c r="AG645" i="3"/>
  <c r="AH645" i="3"/>
  <c r="AJ645" i="3"/>
  <c r="AK645" i="3"/>
  <c r="AP645" i="3"/>
  <c r="AQ645" i="3"/>
  <c r="AS645" i="3"/>
  <c r="AT645" i="3"/>
  <c r="AV645" i="3"/>
  <c r="AW645" i="3"/>
  <c r="AY645" i="3"/>
  <c r="AZ645" i="3"/>
  <c r="BE645" i="3"/>
  <c r="BF645" i="3"/>
  <c r="BW645" i="3"/>
  <c r="BX645" i="3"/>
  <c r="C646" i="3"/>
  <c r="D646" i="3"/>
  <c r="F646" i="3"/>
  <c r="G646" i="3"/>
  <c r="I646" i="3"/>
  <c r="J646" i="3"/>
  <c r="L646" i="3"/>
  <c r="M646" i="3"/>
  <c r="O646" i="3"/>
  <c r="P646" i="3"/>
  <c r="R646" i="3"/>
  <c r="S646" i="3"/>
  <c r="U646" i="3"/>
  <c r="V646" i="3"/>
  <c r="X646" i="3"/>
  <c r="Y646" i="3"/>
  <c r="AA646" i="3"/>
  <c r="AB646" i="3"/>
  <c r="AD646" i="3"/>
  <c r="AE646" i="3"/>
  <c r="AG646" i="3"/>
  <c r="AH646" i="3"/>
  <c r="AJ646" i="3"/>
  <c r="AK646" i="3"/>
  <c r="AP646" i="3"/>
  <c r="AQ646" i="3"/>
  <c r="AS646" i="3"/>
  <c r="AT646" i="3"/>
  <c r="AV646" i="3"/>
  <c r="AW646" i="3"/>
  <c r="AY646" i="3"/>
  <c r="AZ646" i="3"/>
  <c r="BE646" i="3"/>
  <c r="BF646" i="3"/>
  <c r="BW646" i="3"/>
  <c r="BX646" i="3"/>
  <c r="C647" i="3"/>
  <c r="D647" i="3"/>
  <c r="F647" i="3"/>
  <c r="G647" i="3"/>
  <c r="I647" i="3"/>
  <c r="J647" i="3"/>
  <c r="L647" i="3"/>
  <c r="M647" i="3"/>
  <c r="O647" i="3"/>
  <c r="P647" i="3"/>
  <c r="R647" i="3"/>
  <c r="S647" i="3"/>
  <c r="U647" i="3"/>
  <c r="V647" i="3"/>
  <c r="X647" i="3"/>
  <c r="Y647" i="3"/>
  <c r="AA647" i="3"/>
  <c r="AB647" i="3"/>
  <c r="AD647" i="3"/>
  <c r="AE647" i="3"/>
  <c r="AG647" i="3"/>
  <c r="AH647" i="3"/>
  <c r="AJ647" i="3"/>
  <c r="AK647" i="3"/>
  <c r="AP647" i="3"/>
  <c r="AQ647" i="3"/>
  <c r="AS647" i="3"/>
  <c r="AT647" i="3"/>
  <c r="AV647" i="3"/>
  <c r="AW647" i="3"/>
  <c r="AY647" i="3"/>
  <c r="AZ647" i="3"/>
  <c r="BE647" i="3"/>
  <c r="BF647" i="3"/>
  <c r="BW647" i="3"/>
  <c r="BX647" i="3"/>
  <c r="C648" i="3"/>
  <c r="D648" i="3"/>
  <c r="F648" i="3"/>
  <c r="G648" i="3"/>
  <c r="I648" i="3"/>
  <c r="J648" i="3"/>
  <c r="L648" i="3"/>
  <c r="M648" i="3"/>
  <c r="O648" i="3"/>
  <c r="P648" i="3"/>
  <c r="R648" i="3"/>
  <c r="S648" i="3"/>
  <c r="U648" i="3"/>
  <c r="V648" i="3"/>
  <c r="X648" i="3"/>
  <c r="Y648" i="3"/>
  <c r="AA648" i="3"/>
  <c r="AB648" i="3"/>
  <c r="AD648" i="3"/>
  <c r="AE648" i="3"/>
  <c r="AG648" i="3"/>
  <c r="AH648" i="3"/>
  <c r="AJ648" i="3"/>
  <c r="AK648" i="3"/>
  <c r="AP648" i="3"/>
  <c r="AQ648" i="3"/>
  <c r="AS648" i="3"/>
  <c r="AT648" i="3"/>
  <c r="AV648" i="3"/>
  <c r="AW648" i="3"/>
  <c r="AY648" i="3"/>
  <c r="AZ648" i="3"/>
  <c r="BE648" i="3"/>
  <c r="BF648" i="3"/>
  <c r="BW648" i="3"/>
  <c r="BX648" i="3"/>
  <c r="C649" i="3"/>
  <c r="D649" i="3"/>
  <c r="F649" i="3"/>
  <c r="G649" i="3"/>
  <c r="I649" i="3"/>
  <c r="J649" i="3"/>
  <c r="L649" i="3"/>
  <c r="M649" i="3"/>
  <c r="O649" i="3"/>
  <c r="P649" i="3"/>
  <c r="R649" i="3"/>
  <c r="S649" i="3"/>
  <c r="U649" i="3"/>
  <c r="V649" i="3"/>
  <c r="X649" i="3"/>
  <c r="Y649" i="3"/>
  <c r="AA649" i="3"/>
  <c r="AB649" i="3"/>
  <c r="AD649" i="3"/>
  <c r="AE649" i="3"/>
  <c r="AG649" i="3"/>
  <c r="AH649" i="3"/>
  <c r="AJ649" i="3"/>
  <c r="AK649" i="3"/>
  <c r="AP649" i="3"/>
  <c r="AQ649" i="3"/>
  <c r="AS649" i="3"/>
  <c r="AT649" i="3"/>
  <c r="AV649" i="3"/>
  <c r="AW649" i="3"/>
  <c r="AY649" i="3"/>
  <c r="AZ649" i="3"/>
  <c r="BE649" i="3"/>
  <c r="BF649" i="3"/>
  <c r="BW649" i="3"/>
  <c r="BX649" i="3"/>
  <c r="C650" i="3"/>
  <c r="D650" i="3"/>
  <c r="F650" i="3"/>
  <c r="G650" i="3"/>
  <c r="I650" i="3"/>
  <c r="J650" i="3"/>
  <c r="L650" i="3"/>
  <c r="M650" i="3"/>
  <c r="O650" i="3"/>
  <c r="P650" i="3"/>
  <c r="R650" i="3"/>
  <c r="S650" i="3"/>
  <c r="U650" i="3"/>
  <c r="V650" i="3"/>
  <c r="X650" i="3"/>
  <c r="Y650" i="3"/>
  <c r="AA650" i="3"/>
  <c r="AB650" i="3"/>
  <c r="AD650" i="3"/>
  <c r="AE650" i="3"/>
  <c r="AG650" i="3"/>
  <c r="AH650" i="3"/>
  <c r="AJ650" i="3"/>
  <c r="AK650" i="3"/>
  <c r="AP650" i="3"/>
  <c r="AQ650" i="3"/>
  <c r="AS650" i="3"/>
  <c r="AT650" i="3"/>
  <c r="AV650" i="3"/>
  <c r="AW650" i="3"/>
  <c r="AY650" i="3"/>
  <c r="AZ650" i="3"/>
  <c r="BE650" i="3"/>
  <c r="BF650" i="3"/>
  <c r="BW650" i="3"/>
  <c r="BX650" i="3"/>
  <c r="C651" i="3"/>
  <c r="D651" i="3"/>
  <c r="F651" i="3"/>
  <c r="G651" i="3"/>
  <c r="I651" i="3"/>
  <c r="J651" i="3"/>
  <c r="L651" i="3"/>
  <c r="M651" i="3"/>
  <c r="O651" i="3"/>
  <c r="P651" i="3"/>
  <c r="R651" i="3"/>
  <c r="S651" i="3"/>
  <c r="U651" i="3"/>
  <c r="V651" i="3"/>
  <c r="X651" i="3"/>
  <c r="Y651" i="3"/>
  <c r="AA651" i="3"/>
  <c r="AB651" i="3"/>
  <c r="AD651" i="3"/>
  <c r="AE651" i="3"/>
  <c r="AG651" i="3"/>
  <c r="AH651" i="3"/>
  <c r="AJ651" i="3"/>
  <c r="AK651" i="3"/>
  <c r="AP651" i="3"/>
  <c r="AQ651" i="3"/>
  <c r="AS651" i="3"/>
  <c r="AT651" i="3"/>
  <c r="AV651" i="3"/>
  <c r="AW651" i="3"/>
  <c r="AY651" i="3"/>
  <c r="AZ651" i="3"/>
  <c r="BE651" i="3"/>
  <c r="BF651" i="3"/>
  <c r="BW651" i="3"/>
  <c r="BX651" i="3"/>
  <c r="C652" i="3"/>
  <c r="D652" i="3"/>
  <c r="F652" i="3"/>
  <c r="G652" i="3"/>
  <c r="I652" i="3"/>
  <c r="J652" i="3"/>
  <c r="L652" i="3"/>
  <c r="M652" i="3"/>
  <c r="O652" i="3"/>
  <c r="P652" i="3"/>
  <c r="R652" i="3"/>
  <c r="S652" i="3"/>
  <c r="U652" i="3"/>
  <c r="V652" i="3"/>
  <c r="X652" i="3"/>
  <c r="Y652" i="3"/>
  <c r="AA652" i="3"/>
  <c r="AB652" i="3"/>
  <c r="AD652" i="3"/>
  <c r="AE652" i="3"/>
  <c r="AG652" i="3"/>
  <c r="AH652" i="3"/>
  <c r="AJ652" i="3"/>
  <c r="AK652" i="3"/>
  <c r="AP652" i="3"/>
  <c r="AQ652" i="3"/>
  <c r="AS652" i="3"/>
  <c r="AT652" i="3"/>
  <c r="AV652" i="3"/>
  <c r="AW652" i="3"/>
  <c r="AY652" i="3"/>
  <c r="AZ652" i="3"/>
  <c r="BE652" i="3"/>
  <c r="BF652" i="3"/>
  <c r="BW652" i="3"/>
  <c r="BX652" i="3"/>
  <c r="C653" i="3"/>
  <c r="D653" i="3"/>
  <c r="F653" i="3"/>
  <c r="G653" i="3"/>
  <c r="I653" i="3"/>
  <c r="J653" i="3"/>
  <c r="L653" i="3"/>
  <c r="M653" i="3"/>
  <c r="O653" i="3"/>
  <c r="P653" i="3"/>
  <c r="R653" i="3"/>
  <c r="S653" i="3"/>
  <c r="U653" i="3"/>
  <c r="V653" i="3"/>
  <c r="X653" i="3"/>
  <c r="Y653" i="3"/>
  <c r="AA653" i="3"/>
  <c r="AB653" i="3"/>
  <c r="AD653" i="3"/>
  <c r="AE653" i="3"/>
  <c r="AG653" i="3"/>
  <c r="AH653" i="3"/>
  <c r="AJ653" i="3"/>
  <c r="AK653" i="3"/>
  <c r="AP653" i="3"/>
  <c r="AQ653" i="3"/>
  <c r="AS653" i="3"/>
  <c r="AT653" i="3"/>
  <c r="AV653" i="3"/>
  <c r="AW653" i="3"/>
  <c r="AY653" i="3"/>
  <c r="AZ653" i="3"/>
  <c r="BE653" i="3"/>
  <c r="BF653" i="3"/>
  <c r="BW653" i="3"/>
  <c r="BX653" i="3"/>
  <c r="C654" i="3"/>
  <c r="D654" i="3"/>
  <c r="F654" i="3"/>
  <c r="G654" i="3"/>
  <c r="I654" i="3"/>
  <c r="J654" i="3"/>
  <c r="L654" i="3"/>
  <c r="M654" i="3"/>
  <c r="O654" i="3"/>
  <c r="P654" i="3"/>
  <c r="R654" i="3"/>
  <c r="S654" i="3"/>
  <c r="U654" i="3"/>
  <c r="V654" i="3"/>
  <c r="X654" i="3"/>
  <c r="Y654" i="3"/>
  <c r="AA654" i="3"/>
  <c r="AB654" i="3"/>
  <c r="AD654" i="3"/>
  <c r="AE654" i="3"/>
  <c r="AG654" i="3"/>
  <c r="AH654" i="3"/>
  <c r="AJ654" i="3"/>
  <c r="AK654" i="3"/>
  <c r="AP654" i="3"/>
  <c r="AQ654" i="3"/>
  <c r="AS654" i="3"/>
  <c r="AT654" i="3"/>
  <c r="AV654" i="3"/>
  <c r="AW654" i="3"/>
  <c r="AY654" i="3"/>
  <c r="AZ654" i="3"/>
  <c r="BE654" i="3"/>
  <c r="BF654" i="3"/>
  <c r="BW654" i="3"/>
  <c r="BX654" i="3"/>
  <c r="C655" i="3"/>
  <c r="D655" i="3"/>
  <c r="F655" i="3"/>
  <c r="G655" i="3"/>
  <c r="I655" i="3"/>
  <c r="J655" i="3"/>
  <c r="L655" i="3"/>
  <c r="M655" i="3"/>
  <c r="O655" i="3"/>
  <c r="P655" i="3"/>
  <c r="R655" i="3"/>
  <c r="S655" i="3"/>
  <c r="U655" i="3"/>
  <c r="V655" i="3"/>
  <c r="X655" i="3"/>
  <c r="Y655" i="3"/>
  <c r="AA655" i="3"/>
  <c r="AB655" i="3"/>
  <c r="AD655" i="3"/>
  <c r="AE655" i="3"/>
  <c r="AG655" i="3"/>
  <c r="AH655" i="3"/>
  <c r="AJ655" i="3"/>
  <c r="AK655" i="3"/>
  <c r="AP655" i="3"/>
  <c r="AQ655" i="3"/>
  <c r="AS655" i="3"/>
  <c r="AT655" i="3"/>
  <c r="AV655" i="3"/>
  <c r="AW655" i="3"/>
  <c r="AY655" i="3"/>
  <c r="AZ655" i="3"/>
  <c r="BE655" i="3"/>
  <c r="BF655" i="3"/>
  <c r="BW655" i="3"/>
  <c r="BX655" i="3"/>
  <c r="C656" i="3"/>
  <c r="D656" i="3"/>
  <c r="F656" i="3"/>
  <c r="G656" i="3"/>
  <c r="I656" i="3"/>
  <c r="J656" i="3"/>
  <c r="L656" i="3"/>
  <c r="M656" i="3"/>
  <c r="O656" i="3"/>
  <c r="P656" i="3"/>
  <c r="R656" i="3"/>
  <c r="S656" i="3"/>
  <c r="U656" i="3"/>
  <c r="V656" i="3"/>
  <c r="X656" i="3"/>
  <c r="Y656" i="3"/>
  <c r="AA656" i="3"/>
  <c r="AB656" i="3"/>
  <c r="AD656" i="3"/>
  <c r="AE656" i="3"/>
  <c r="AG656" i="3"/>
  <c r="AH656" i="3"/>
  <c r="AJ656" i="3"/>
  <c r="AK656" i="3"/>
  <c r="AP656" i="3"/>
  <c r="AQ656" i="3"/>
  <c r="AS656" i="3"/>
  <c r="AT656" i="3"/>
  <c r="AV656" i="3"/>
  <c r="AW656" i="3"/>
  <c r="AY656" i="3"/>
  <c r="AZ656" i="3"/>
  <c r="BE656" i="3"/>
  <c r="BF656" i="3"/>
  <c r="BW656" i="3"/>
  <c r="BX656" i="3"/>
  <c r="C657" i="3"/>
  <c r="D657" i="3"/>
  <c r="F657" i="3"/>
  <c r="G657" i="3"/>
  <c r="I657" i="3"/>
  <c r="J657" i="3"/>
  <c r="L657" i="3"/>
  <c r="M657" i="3"/>
  <c r="O657" i="3"/>
  <c r="P657" i="3"/>
  <c r="R657" i="3"/>
  <c r="S657" i="3"/>
  <c r="U657" i="3"/>
  <c r="V657" i="3"/>
  <c r="X657" i="3"/>
  <c r="Y657" i="3"/>
  <c r="AA657" i="3"/>
  <c r="AB657" i="3"/>
  <c r="AD657" i="3"/>
  <c r="AE657" i="3"/>
  <c r="AG657" i="3"/>
  <c r="AH657" i="3"/>
  <c r="AJ657" i="3"/>
  <c r="AK657" i="3"/>
  <c r="AP657" i="3"/>
  <c r="AQ657" i="3"/>
  <c r="AS657" i="3"/>
  <c r="AT657" i="3"/>
  <c r="AV657" i="3"/>
  <c r="AW657" i="3"/>
  <c r="AY657" i="3"/>
  <c r="AZ657" i="3"/>
  <c r="BE657" i="3"/>
  <c r="BF657" i="3"/>
  <c r="BW657" i="3"/>
  <c r="BX657" i="3"/>
  <c r="C658" i="3"/>
  <c r="D658" i="3"/>
  <c r="F658" i="3"/>
  <c r="G658" i="3"/>
  <c r="I658" i="3"/>
  <c r="J658" i="3"/>
  <c r="L658" i="3"/>
  <c r="M658" i="3"/>
  <c r="O658" i="3"/>
  <c r="P658" i="3"/>
  <c r="R658" i="3"/>
  <c r="S658" i="3"/>
  <c r="U658" i="3"/>
  <c r="V658" i="3"/>
  <c r="X658" i="3"/>
  <c r="Y658" i="3"/>
  <c r="AA658" i="3"/>
  <c r="AB658" i="3"/>
  <c r="AD658" i="3"/>
  <c r="AE658" i="3"/>
  <c r="AG658" i="3"/>
  <c r="AH658" i="3"/>
  <c r="AJ658" i="3"/>
  <c r="AK658" i="3"/>
  <c r="AP658" i="3"/>
  <c r="AQ658" i="3"/>
  <c r="AS658" i="3"/>
  <c r="AT658" i="3"/>
  <c r="AV658" i="3"/>
  <c r="AW658" i="3"/>
  <c r="AY658" i="3"/>
  <c r="AZ658" i="3"/>
  <c r="BE658" i="3"/>
  <c r="BF658" i="3"/>
  <c r="BW658" i="3"/>
  <c r="BX658" i="3"/>
  <c r="C659" i="3"/>
  <c r="D659" i="3"/>
  <c r="F659" i="3"/>
  <c r="G659" i="3"/>
  <c r="I659" i="3"/>
  <c r="J659" i="3"/>
  <c r="L659" i="3"/>
  <c r="M659" i="3"/>
  <c r="O659" i="3"/>
  <c r="P659" i="3"/>
  <c r="R659" i="3"/>
  <c r="S659" i="3"/>
  <c r="U659" i="3"/>
  <c r="V659" i="3"/>
  <c r="X659" i="3"/>
  <c r="Y659" i="3"/>
  <c r="AA659" i="3"/>
  <c r="AB659" i="3"/>
  <c r="AD659" i="3"/>
  <c r="AE659" i="3"/>
  <c r="AG659" i="3"/>
  <c r="AH659" i="3"/>
  <c r="AJ659" i="3"/>
  <c r="AK659" i="3"/>
  <c r="AP659" i="3"/>
  <c r="AQ659" i="3"/>
  <c r="AS659" i="3"/>
  <c r="AT659" i="3"/>
  <c r="AV659" i="3"/>
  <c r="AW659" i="3"/>
  <c r="AY659" i="3"/>
  <c r="AZ659" i="3"/>
  <c r="BE659" i="3"/>
  <c r="BF659" i="3"/>
  <c r="BW659" i="3"/>
  <c r="BX659" i="3"/>
  <c r="C660" i="3"/>
  <c r="D660" i="3"/>
  <c r="F660" i="3"/>
  <c r="G660" i="3"/>
  <c r="I660" i="3"/>
  <c r="J660" i="3"/>
  <c r="L660" i="3"/>
  <c r="M660" i="3"/>
  <c r="O660" i="3"/>
  <c r="P660" i="3"/>
  <c r="R660" i="3"/>
  <c r="S660" i="3"/>
  <c r="U660" i="3"/>
  <c r="V660" i="3"/>
  <c r="X660" i="3"/>
  <c r="Y660" i="3"/>
  <c r="AA660" i="3"/>
  <c r="AB660" i="3"/>
  <c r="AD660" i="3"/>
  <c r="AE660" i="3"/>
  <c r="AG660" i="3"/>
  <c r="AH660" i="3"/>
  <c r="AJ660" i="3"/>
  <c r="AK660" i="3"/>
  <c r="AP660" i="3"/>
  <c r="AQ660" i="3"/>
  <c r="AS660" i="3"/>
  <c r="AT660" i="3"/>
  <c r="AV660" i="3"/>
  <c r="AW660" i="3"/>
  <c r="AY660" i="3"/>
  <c r="AZ660" i="3"/>
  <c r="BE660" i="3"/>
  <c r="BF660" i="3"/>
  <c r="BW660" i="3"/>
  <c r="BX660" i="3"/>
  <c r="C661" i="3"/>
  <c r="D661" i="3"/>
  <c r="F661" i="3"/>
  <c r="G661" i="3"/>
  <c r="I661" i="3"/>
  <c r="J661" i="3"/>
  <c r="L661" i="3"/>
  <c r="M661" i="3"/>
  <c r="O661" i="3"/>
  <c r="P661" i="3"/>
  <c r="R661" i="3"/>
  <c r="S661" i="3"/>
  <c r="U661" i="3"/>
  <c r="V661" i="3"/>
  <c r="X661" i="3"/>
  <c r="Y661" i="3"/>
  <c r="AA661" i="3"/>
  <c r="AB661" i="3"/>
  <c r="AD661" i="3"/>
  <c r="AE661" i="3"/>
  <c r="AG661" i="3"/>
  <c r="AH661" i="3"/>
  <c r="AJ661" i="3"/>
  <c r="AK661" i="3"/>
  <c r="AP661" i="3"/>
  <c r="AQ661" i="3"/>
  <c r="AS661" i="3"/>
  <c r="AT661" i="3"/>
  <c r="AV661" i="3"/>
  <c r="AW661" i="3"/>
  <c r="AY661" i="3"/>
  <c r="AZ661" i="3"/>
  <c r="BE661" i="3"/>
  <c r="BF661" i="3"/>
  <c r="BW661" i="3"/>
  <c r="BX661" i="3"/>
  <c r="C662" i="3"/>
  <c r="D662" i="3"/>
  <c r="F662" i="3"/>
  <c r="G662" i="3"/>
  <c r="I662" i="3"/>
  <c r="J662" i="3"/>
  <c r="L662" i="3"/>
  <c r="M662" i="3"/>
  <c r="O662" i="3"/>
  <c r="P662" i="3"/>
  <c r="R662" i="3"/>
  <c r="S662" i="3"/>
  <c r="U662" i="3"/>
  <c r="V662" i="3"/>
  <c r="X662" i="3"/>
  <c r="Y662" i="3"/>
  <c r="AA662" i="3"/>
  <c r="AB662" i="3"/>
  <c r="AD662" i="3"/>
  <c r="AE662" i="3"/>
  <c r="AG662" i="3"/>
  <c r="AH662" i="3"/>
  <c r="AJ662" i="3"/>
  <c r="AK662" i="3"/>
  <c r="AP662" i="3"/>
  <c r="AQ662" i="3"/>
  <c r="AS662" i="3"/>
  <c r="AT662" i="3"/>
  <c r="AV662" i="3"/>
  <c r="AW662" i="3"/>
  <c r="AY662" i="3"/>
  <c r="AZ662" i="3"/>
  <c r="BE662" i="3"/>
  <c r="BF662" i="3"/>
  <c r="BW662" i="3"/>
  <c r="BX662" i="3"/>
  <c r="C663" i="3"/>
  <c r="D663" i="3"/>
  <c r="F663" i="3"/>
  <c r="G663" i="3"/>
  <c r="I663" i="3"/>
  <c r="J663" i="3"/>
  <c r="L663" i="3"/>
  <c r="M663" i="3"/>
  <c r="O663" i="3"/>
  <c r="P663" i="3"/>
  <c r="R663" i="3"/>
  <c r="S663" i="3"/>
  <c r="U663" i="3"/>
  <c r="V663" i="3"/>
  <c r="X663" i="3"/>
  <c r="Y663" i="3"/>
  <c r="AA663" i="3"/>
  <c r="AB663" i="3"/>
  <c r="AD663" i="3"/>
  <c r="AE663" i="3"/>
  <c r="AG663" i="3"/>
  <c r="AH663" i="3"/>
  <c r="AJ663" i="3"/>
  <c r="AK663" i="3"/>
  <c r="AP663" i="3"/>
  <c r="AQ663" i="3"/>
  <c r="AS663" i="3"/>
  <c r="AT663" i="3"/>
  <c r="AV663" i="3"/>
  <c r="AW663" i="3"/>
  <c r="AY663" i="3"/>
  <c r="AZ663" i="3"/>
  <c r="BE663" i="3"/>
  <c r="BF663" i="3"/>
  <c r="BW663" i="3"/>
  <c r="BX663" i="3"/>
  <c r="C664" i="3"/>
  <c r="D664" i="3"/>
  <c r="F664" i="3"/>
  <c r="G664" i="3"/>
  <c r="I664" i="3"/>
  <c r="J664" i="3"/>
  <c r="L664" i="3"/>
  <c r="M664" i="3"/>
  <c r="O664" i="3"/>
  <c r="P664" i="3"/>
  <c r="R664" i="3"/>
  <c r="S664" i="3"/>
  <c r="U664" i="3"/>
  <c r="V664" i="3"/>
  <c r="X664" i="3"/>
  <c r="Y664" i="3"/>
  <c r="AA664" i="3"/>
  <c r="AB664" i="3"/>
  <c r="AD664" i="3"/>
  <c r="AE664" i="3"/>
  <c r="AG664" i="3"/>
  <c r="AH664" i="3"/>
  <c r="AJ664" i="3"/>
  <c r="AK664" i="3"/>
  <c r="AP664" i="3"/>
  <c r="AQ664" i="3"/>
  <c r="AS664" i="3"/>
  <c r="AT664" i="3"/>
  <c r="AV664" i="3"/>
  <c r="AW664" i="3"/>
  <c r="AY664" i="3"/>
  <c r="AZ664" i="3"/>
  <c r="BE664" i="3"/>
  <c r="BF664" i="3"/>
  <c r="BW664" i="3"/>
  <c r="BX664" i="3"/>
  <c r="C665" i="3"/>
  <c r="D665" i="3"/>
  <c r="F665" i="3"/>
  <c r="G665" i="3"/>
  <c r="I665" i="3"/>
  <c r="J665" i="3"/>
  <c r="L665" i="3"/>
  <c r="M665" i="3"/>
  <c r="O665" i="3"/>
  <c r="P665" i="3"/>
  <c r="R665" i="3"/>
  <c r="S665" i="3"/>
  <c r="U665" i="3"/>
  <c r="V665" i="3"/>
  <c r="X665" i="3"/>
  <c r="Y665" i="3"/>
  <c r="AA665" i="3"/>
  <c r="AB665" i="3"/>
  <c r="AD665" i="3"/>
  <c r="AE665" i="3"/>
  <c r="AG665" i="3"/>
  <c r="AH665" i="3"/>
  <c r="AJ665" i="3"/>
  <c r="AK665" i="3"/>
  <c r="AP665" i="3"/>
  <c r="AQ665" i="3"/>
  <c r="AS665" i="3"/>
  <c r="AT665" i="3"/>
  <c r="AV665" i="3"/>
  <c r="AW665" i="3"/>
  <c r="AY665" i="3"/>
  <c r="AZ665" i="3"/>
  <c r="BE665" i="3"/>
  <c r="BF665" i="3"/>
  <c r="BW665" i="3"/>
  <c r="BX665" i="3"/>
  <c r="C666" i="3"/>
  <c r="D666" i="3"/>
  <c r="F666" i="3"/>
  <c r="G666" i="3"/>
  <c r="I666" i="3"/>
  <c r="J666" i="3"/>
  <c r="L666" i="3"/>
  <c r="M666" i="3"/>
  <c r="O666" i="3"/>
  <c r="P666" i="3"/>
  <c r="R666" i="3"/>
  <c r="S666" i="3"/>
  <c r="U666" i="3"/>
  <c r="V666" i="3"/>
  <c r="X666" i="3"/>
  <c r="Y666" i="3"/>
  <c r="AA666" i="3"/>
  <c r="AB666" i="3"/>
  <c r="AD666" i="3"/>
  <c r="AE666" i="3"/>
  <c r="AG666" i="3"/>
  <c r="AH666" i="3"/>
  <c r="AJ666" i="3"/>
  <c r="AK666" i="3"/>
  <c r="AP666" i="3"/>
  <c r="AQ666" i="3"/>
  <c r="AS666" i="3"/>
  <c r="AT666" i="3"/>
  <c r="AV666" i="3"/>
  <c r="AW666" i="3"/>
  <c r="AY666" i="3"/>
  <c r="AZ666" i="3"/>
  <c r="BE666" i="3"/>
  <c r="BF666" i="3"/>
  <c r="BW666" i="3"/>
  <c r="BX666" i="3"/>
  <c r="C667" i="3"/>
  <c r="D667" i="3"/>
  <c r="F667" i="3"/>
  <c r="G667" i="3"/>
  <c r="I667" i="3"/>
  <c r="J667" i="3"/>
  <c r="L667" i="3"/>
  <c r="M667" i="3"/>
  <c r="O667" i="3"/>
  <c r="P667" i="3"/>
  <c r="R667" i="3"/>
  <c r="S667" i="3"/>
  <c r="U667" i="3"/>
  <c r="V667" i="3"/>
  <c r="X667" i="3"/>
  <c r="Y667" i="3"/>
  <c r="AA667" i="3"/>
  <c r="AB667" i="3"/>
  <c r="AD667" i="3"/>
  <c r="AE667" i="3"/>
  <c r="AG667" i="3"/>
  <c r="AH667" i="3"/>
  <c r="AJ667" i="3"/>
  <c r="AK667" i="3"/>
  <c r="AP667" i="3"/>
  <c r="AQ667" i="3"/>
  <c r="AS667" i="3"/>
  <c r="AT667" i="3"/>
  <c r="AV667" i="3"/>
  <c r="AW667" i="3"/>
  <c r="AY667" i="3"/>
  <c r="AZ667" i="3"/>
  <c r="BE667" i="3"/>
  <c r="BF667" i="3"/>
  <c r="BW667" i="3"/>
  <c r="BX667" i="3"/>
  <c r="C668" i="3"/>
  <c r="D668" i="3"/>
  <c r="F668" i="3"/>
  <c r="G668" i="3"/>
  <c r="I668" i="3"/>
  <c r="J668" i="3"/>
  <c r="L668" i="3"/>
  <c r="M668" i="3"/>
  <c r="O668" i="3"/>
  <c r="P668" i="3"/>
  <c r="R668" i="3"/>
  <c r="S668" i="3"/>
  <c r="U668" i="3"/>
  <c r="V668" i="3"/>
  <c r="X668" i="3"/>
  <c r="Y668" i="3"/>
  <c r="AA668" i="3"/>
  <c r="AB668" i="3"/>
  <c r="AD668" i="3"/>
  <c r="AE668" i="3"/>
  <c r="AG668" i="3"/>
  <c r="AH668" i="3"/>
  <c r="AJ668" i="3"/>
  <c r="AK668" i="3"/>
  <c r="AP668" i="3"/>
  <c r="AQ668" i="3"/>
  <c r="AS668" i="3"/>
  <c r="AT668" i="3"/>
  <c r="AV668" i="3"/>
  <c r="AW668" i="3"/>
  <c r="AY668" i="3"/>
  <c r="AZ668" i="3"/>
  <c r="BE668" i="3"/>
  <c r="BF668" i="3"/>
  <c r="BW668" i="3"/>
  <c r="BX668" i="3"/>
  <c r="C669" i="3"/>
  <c r="D669" i="3"/>
  <c r="F669" i="3"/>
  <c r="G669" i="3"/>
  <c r="I669" i="3"/>
  <c r="J669" i="3"/>
  <c r="L669" i="3"/>
  <c r="M669" i="3"/>
  <c r="O669" i="3"/>
  <c r="P669" i="3"/>
  <c r="R669" i="3"/>
  <c r="S669" i="3"/>
  <c r="U669" i="3"/>
  <c r="V669" i="3"/>
  <c r="X669" i="3"/>
  <c r="Y669" i="3"/>
  <c r="AA669" i="3"/>
  <c r="AB669" i="3"/>
  <c r="AD669" i="3"/>
  <c r="AE669" i="3"/>
  <c r="AG669" i="3"/>
  <c r="AH669" i="3"/>
  <c r="AJ669" i="3"/>
  <c r="AK669" i="3"/>
  <c r="AP669" i="3"/>
  <c r="AQ669" i="3"/>
  <c r="AS669" i="3"/>
  <c r="AT669" i="3"/>
  <c r="AV669" i="3"/>
  <c r="AW669" i="3"/>
  <c r="AY669" i="3"/>
  <c r="AZ669" i="3"/>
  <c r="BE669" i="3"/>
  <c r="BF669" i="3"/>
  <c r="BW669" i="3"/>
  <c r="BX669" i="3"/>
  <c r="C670" i="3"/>
  <c r="D670" i="3"/>
  <c r="F670" i="3"/>
  <c r="G670" i="3"/>
  <c r="I670" i="3"/>
  <c r="J670" i="3"/>
  <c r="L670" i="3"/>
  <c r="M670" i="3"/>
  <c r="O670" i="3"/>
  <c r="P670" i="3"/>
  <c r="R670" i="3"/>
  <c r="S670" i="3"/>
  <c r="U670" i="3"/>
  <c r="V670" i="3"/>
  <c r="X670" i="3"/>
  <c r="Y670" i="3"/>
  <c r="AA670" i="3"/>
  <c r="AB670" i="3"/>
  <c r="AD670" i="3"/>
  <c r="AE670" i="3"/>
  <c r="AG670" i="3"/>
  <c r="AH670" i="3"/>
  <c r="AJ670" i="3"/>
  <c r="AK670" i="3"/>
  <c r="AP670" i="3"/>
  <c r="AQ670" i="3"/>
  <c r="AS670" i="3"/>
  <c r="AT670" i="3"/>
  <c r="AV670" i="3"/>
  <c r="AW670" i="3"/>
  <c r="AY670" i="3"/>
  <c r="AZ670" i="3"/>
  <c r="BE670" i="3"/>
  <c r="BF670" i="3"/>
  <c r="BW670" i="3"/>
  <c r="BX670" i="3"/>
  <c r="C671" i="3"/>
  <c r="D671" i="3"/>
  <c r="F671" i="3"/>
  <c r="G671" i="3"/>
  <c r="I671" i="3"/>
  <c r="J671" i="3"/>
  <c r="L671" i="3"/>
  <c r="M671" i="3"/>
  <c r="O671" i="3"/>
  <c r="P671" i="3"/>
  <c r="R671" i="3"/>
  <c r="S671" i="3"/>
  <c r="U671" i="3"/>
  <c r="V671" i="3"/>
  <c r="X671" i="3"/>
  <c r="Y671" i="3"/>
  <c r="AA671" i="3"/>
  <c r="AB671" i="3"/>
  <c r="AD671" i="3"/>
  <c r="AE671" i="3"/>
  <c r="AG671" i="3"/>
  <c r="AH671" i="3"/>
  <c r="AJ671" i="3"/>
  <c r="AK671" i="3"/>
  <c r="AP671" i="3"/>
  <c r="AQ671" i="3"/>
  <c r="AS671" i="3"/>
  <c r="AT671" i="3"/>
  <c r="AV671" i="3"/>
  <c r="AW671" i="3"/>
  <c r="AY671" i="3"/>
  <c r="AZ671" i="3"/>
  <c r="BE671" i="3"/>
  <c r="BF671" i="3"/>
  <c r="BW671" i="3"/>
  <c r="BX671" i="3"/>
  <c r="C672" i="3"/>
  <c r="D672" i="3"/>
  <c r="F672" i="3"/>
  <c r="G672" i="3"/>
  <c r="I672" i="3"/>
  <c r="J672" i="3"/>
  <c r="L672" i="3"/>
  <c r="M672" i="3"/>
  <c r="O672" i="3"/>
  <c r="P672" i="3"/>
  <c r="R672" i="3"/>
  <c r="S672" i="3"/>
  <c r="U672" i="3"/>
  <c r="V672" i="3"/>
  <c r="X672" i="3"/>
  <c r="Y672" i="3"/>
  <c r="AA672" i="3"/>
  <c r="AB672" i="3"/>
  <c r="AD672" i="3"/>
  <c r="AE672" i="3"/>
  <c r="AG672" i="3"/>
  <c r="AH672" i="3"/>
  <c r="AJ672" i="3"/>
  <c r="AK672" i="3"/>
  <c r="AP672" i="3"/>
  <c r="AQ672" i="3"/>
  <c r="AS672" i="3"/>
  <c r="AT672" i="3"/>
  <c r="AV672" i="3"/>
  <c r="AW672" i="3"/>
  <c r="AY672" i="3"/>
  <c r="AZ672" i="3"/>
  <c r="BE672" i="3"/>
  <c r="BF672" i="3"/>
  <c r="BW672" i="3"/>
  <c r="BX672" i="3"/>
  <c r="C673" i="3"/>
  <c r="D673" i="3"/>
  <c r="F673" i="3"/>
  <c r="G673" i="3"/>
  <c r="I673" i="3"/>
  <c r="J673" i="3"/>
  <c r="L673" i="3"/>
  <c r="M673" i="3"/>
  <c r="O673" i="3"/>
  <c r="P673" i="3"/>
  <c r="R673" i="3"/>
  <c r="S673" i="3"/>
  <c r="U673" i="3"/>
  <c r="V673" i="3"/>
  <c r="X673" i="3"/>
  <c r="Y673" i="3"/>
  <c r="AA673" i="3"/>
  <c r="AB673" i="3"/>
  <c r="AD673" i="3"/>
  <c r="AE673" i="3"/>
  <c r="AG673" i="3"/>
  <c r="AH673" i="3"/>
  <c r="AJ673" i="3"/>
  <c r="AK673" i="3"/>
  <c r="AP673" i="3"/>
  <c r="AQ673" i="3"/>
  <c r="AS673" i="3"/>
  <c r="AT673" i="3"/>
  <c r="AV673" i="3"/>
  <c r="AW673" i="3"/>
  <c r="AY673" i="3"/>
  <c r="AZ673" i="3"/>
  <c r="BE673" i="3"/>
  <c r="BF673" i="3"/>
  <c r="BW673" i="3"/>
  <c r="BX673" i="3"/>
  <c r="C674" i="3"/>
  <c r="D674" i="3"/>
  <c r="F674" i="3"/>
  <c r="G674" i="3"/>
  <c r="I674" i="3"/>
  <c r="J674" i="3"/>
  <c r="L674" i="3"/>
  <c r="M674" i="3"/>
  <c r="O674" i="3"/>
  <c r="P674" i="3"/>
  <c r="R674" i="3"/>
  <c r="S674" i="3"/>
  <c r="U674" i="3"/>
  <c r="V674" i="3"/>
  <c r="X674" i="3"/>
  <c r="Y674" i="3"/>
  <c r="AA674" i="3"/>
  <c r="AB674" i="3"/>
  <c r="AD674" i="3"/>
  <c r="AE674" i="3"/>
  <c r="AG674" i="3"/>
  <c r="AH674" i="3"/>
  <c r="AJ674" i="3"/>
  <c r="AK674" i="3"/>
  <c r="AP674" i="3"/>
  <c r="AQ674" i="3"/>
  <c r="AS674" i="3"/>
  <c r="AT674" i="3"/>
  <c r="AV674" i="3"/>
  <c r="AW674" i="3"/>
  <c r="AY674" i="3"/>
  <c r="AZ674" i="3"/>
  <c r="BE674" i="3"/>
  <c r="BF674" i="3"/>
  <c r="BW674" i="3"/>
  <c r="BX674" i="3"/>
  <c r="C675" i="3"/>
  <c r="D675" i="3"/>
  <c r="F675" i="3"/>
  <c r="G675" i="3"/>
  <c r="I675" i="3"/>
  <c r="J675" i="3"/>
  <c r="L675" i="3"/>
  <c r="M675" i="3"/>
  <c r="O675" i="3"/>
  <c r="P675" i="3"/>
  <c r="R675" i="3"/>
  <c r="S675" i="3"/>
  <c r="U675" i="3"/>
  <c r="V675" i="3"/>
  <c r="X675" i="3"/>
  <c r="Y675" i="3"/>
  <c r="AA675" i="3"/>
  <c r="AB675" i="3"/>
  <c r="AD675" i="3"/>
  <c r="AE675" i="3"/>
  <c r="AG675" i="3"/>
  <c r="AH675" i="3"/>
  <c r="AJ675" i="3"/>
  <c r="AK675" i="3"/>
  <c r="AP675" i="3"/>
  <c r="AQ675" i="3"/>
  <c r="AS675" i="3"/>
  <c r="AT675" i="3"/>
  <c r="AV675" i="3"/>
  <c r="AW675" i="3"/>
  <c r="AY675" i="3"/>
  <c r="AZ675" i="3"/>
  <c r="BE675" i="3"/>
  <c r="BF675" i="3"/>
  <c r="BW675" i="3"/>
  <c r="BX675" i="3"/>
  <c r="C676" i="3"/>
  <c r="D676" i="3"/>
  <c r="F676" i="3"/>
  <c r="G676" i="3"/>
  <c r="I676" i="3"/>
  <c r="J676" i="3"/>
  <c r="L676" i="3"/>
  <c r="M676" i="3"/>
  <c r="O676" i="3"/>
  <c r="P676" i="3"/>
  <c r="R676" i="3"/>
  <c r="S676" i="3"/>
  <c r="U676" i="3"/>
  <c r="V676" i="3"/>
  <c r="X676" i="3"/>
  <c r="Y676" i="3"/>
  <c r="AA676" i="3"/>
  <c r="AB676" i="3"/>
  <c r="AD676" i="3"/>
  <c r="AE676" i="3"/>
  <c r="AG676" i="3"/>
  <c r="AH676" i="3"/>
  <c r="AJ676" i="3"/>
  <c r="AK676" i="3"/>
  <c r="AP676" i="3"/>
  <c r="AQ676" i="3"/>
  <c r="AS676" i="3"/>
  <c r="AT676" i="3"/>
  <c r="AV676" i="3"/>
  <c r="AW676" i="3"/>
  <c r="AY676" i="3"/>
  <c r="AZ676" i="3"/>
  <c r="BE676" i="3"/>
  <c r="BF676" i="3"/>
  <c r="BW676" i="3"/>
  <c r="BX676" i="3"/>
  <c r="C677" i="3"/>
  <c r="D677" i="3"/>
  <c r="F677" i="3"/>
  <c r="G677" i="3"/>
  <c r="I677" i="3"/>
  <c r="J677" i="3"/>
  <c r="L677" i="3"/>
  <c r="M677" i="3"/>
  <c r="O677" i="3"/>
  <c r="P677" i="3"/>
  <c r="R677" i="3"/>
  <c r="S677" i="3"/>
  <c r="U677" i="3"/>
  <c r="V677" i="3"/>
  <c r="X677" i="3"/>
  <c r="Y677" i="3"/>
  <c r="AA677" i="3"/>
  <c r="AB677" i="3"/>
  <c r="AD677" i="3"/>
  <c r="AE677" i="3"/>
  <c r="AG677" i="3"/>
  <c r="AH677" i="3"/>
  <c r="AJ677" i="3"/>
  <c r="AK677" i="3"/>
  <c r="AP677" i="3"/>
  <c r="AQ677" i="3"/>
  <c r="AS677" i="3"/>
  <c r="AT677" i="3"/>
  <c r="AV677" i="3"/>
  <c r="AW677" i="3"/>
  <c r="AY677" i="3"/>
  <c r="AZ677" i="3"/>
  <c r="BE677" i="3"/>
  <c r="BF677" i="3"/>
  <c r="BW677" i="3"/>
  <c r="BX677" i="3"/>
  <c r="C678" i="3"/>
  <c r="D678" i="3"/>
  <c r="F678" i="3"/>
  <c r="G678" i="3"/>
  <c r="I678" i="3"/>
  <c r="J678" i="3"/>
  <c r="L678" i="3"/>
  <c r="M678" i="3"/>
  <c r="O678" i="3"/>
  <c r="P678" i="3"/>
  <c r="R678" i="3"/>
  <c r="S678" i="3"/>
  <c r="U678" i="3"/>
  <c r="V678" i="3"/>
  <c r="X678" i="3"/>
  <c r="Y678" i="3"/>
  <c r="AA678" i="3"/>
  <c r="AB678" i="3"/>
  <c r="AD678" i="3"/>
  <c r="AE678" i="3"/>
  <c r="AG678" i="3"/>
  <c r="AH678" i="3"/>
  <c r="AJ678" i="3"/>
  <c r="AK678" i="3"/>
  <c r="AP678" i="3"/>
  <c r="AQ678" i="3"/>
  <c r="AS678" i="3"/>
  <c r="AT678" i="3"/>
  <c r="AV678" i="3"/>
  <c r="AW678" i="3"/>
  <c r="AY678" i="3"/>
  <c r="AZ678" i="3"/>
  <c r="BE678" i="3"/>
  <c r="BF678" i="3"/>
  <c r="BW678" i="3"/>
  <c r="BX678" i="3"/>
  <c r="C679" i="3"/>
  <c r="D679" i="3"/>
  <c r="F679" i="3"/>
  <c r="G679" i="3"/>
  <c r="I679" i="3"/>
  <c r="J679" i="3"/>
  <c r="L679" i="3"/>
  <c r="M679" i="3"/>
  <c r="O679" i="3"/>
  <c r="P679" i="3"/>
  <c r="R679" i="3"/>
  <c r="S679" i="3"/>
  <c r="U679" i="3"/>
  <c r="V679" i="3"/>
  <c r="X679" i="3"/>
  <c r="Y679" i="3"/>
  <c r="AA679" i="3"/>
  <c r="AB679" i="3"/>
  <c r="AD679" i="3"/>
  <c r="AE679" i="3"/>
  <c r="AG679" i="3"/>
  <c r="AH679" i="3"/>
  <c r="AJ679" i="3"/>
  <c r="AK679" i="3"/>
  <c r="AP679" i="3"/>
  <c r="AQ679" i="3"/>
  <c r="AS679" i="3"/>
  <c r="AT679" i="3"/>
  <c r="AV679" i="3"/>
  <c r="AW679" i="3"/>
  <c r="AY679" i="3"/>
  <c r="AZ679" i="3"/>
  <c r="BE679" i="3"/>
  <c r="BF679" i="3"/>
  <c r="BW679" i="3"/>
  <c r="BX679" i="3"/>
  <c r="C680" i="3"/>
  <c r="D680" i="3"/>
  <c r="F680" i="3"/>
  <c r="G680" i="3"/>
  <c r="I680" i="3"/>
  <c r="J680" i="3"/>
  <c r="L680" i="3"/>
  <c r="M680" i="3"/>
  <c r="O680" i="3"/>
  <c r="P680" i="3"/>
  <c r="R680" i="3"/>
  <c r="S680" i="3"/>
  <c r="U680" i="3"/>
  <c r="V680" i="3"/>
  <c r="X680" i="3"/>
  <c r="Y680" i="3"/>
  <c r="AA680" i="3"/>
  <c r="AB680" i="3"/>
  <c r="AD680" i="3"/>
  <c r="AE680" i="3"/>
  <c r="AG680" i="3"/>
  <c r="AH680" i="3"/>
  <c r="AJ680" i="3"/>
  <c r="AK680" i="3"/>
  <c r="AP680" i="3"/>
  <c r="AQ680" i="3"/>
  <c r="AS680" i="3"/>
  <c r="AT680" i="3"/>
  <c r="AV680" i="3"/>
  <c r="AW680" i="3"/>
  <c r="AY680" i="3"/>
  <c r="AZ680" i="3"/>
  <c r="BE680" i="3"/>
  <c r="BF680" i="3"/>
  <c r="BW680" i="3"/>
  <c r="BX680" i="3"/>
  <c r="C681" i="3"/>
  <c r="D681" i="3"/>
  <c r="F681" i="3"/>
  <c r="G681" i="3"/>
  <c r="I681" i="3"/>
  <c r="J681" i="3"/>
  <c r="L681" i="3"/>
  <c r="M681" i="3"/>
  <c r="O681" i="3"/>
  <c r="P681" i="3"/>
  <c r="R681" i="3"/>
  <c r="S681" i="3"/>
  <c r="U681" i="3"/>
  <c r="V681" i="3"/>
  <c r="X681" i="3"/>
  <c r="Y681" i="3"/>
  <c r="AA681" i="3"/>
  <c r="AB681" i="3"/>
  <c r="AD681" i="3"/>
  <c r="AE681" i="3"/>
  <c r="AG681" i="3"/>
  <c r="AH681" i="3"/>
  <c r="AJ681" i="3"/>
  <c r="AK681" i="3"/>
  <c r="AP681" i="3"/>
  <c r="AQ681" i="3"/>
  <c r="AS681" i="3"/>
  <c r="AT681" i="3"/>
  <c r="AV681" i="3"/>
  <c r="AW681" i="3"/>
  <c r="AY681" i="3"/>
  <c r="AZ681" i="3"/>
  <c r="BE681" i="3"/>
  <c r="BF681" i="3"/>
  <c r="BW681" i="3"/>
  <c r="BX681" i="3"/>
  <c r="C682" i="3"/>
  <c r="D682" i="3"/>
  <c r="F682" i="3"/>
  <c r="G682" i="3"/>
  <c r="I682" i="3"/>
  <c r="J682" i="3"/>
  <c r="L682" i="3"/>
  <c r="M682" i="3"/>
  <c r="O682" i="3"/>
  <c r="P682" i="3"/>
  <c r="R682" i="3"/>
  <c r="S682" i="3"/>
  <c r="U682" i="3"/>
  <c r="V682" i="3"/>
  <c r="X682" i="3"/>
  <c r="Y682" i="3"/>
  <c r="AA682" i="3"/>
  <c r="AB682" i="3"/>
  <c r="AD682" i="3"/>
  <c r="AE682" i="3"/>
  <c r="AG682" i="3"/>
  <c r="AH682" i="3"/>
  <c r="AJ682" i="3"/>
  <c r="AK682" i="3"/>
  <c r="AP682" i="3"/>
  <c r="AQ682" i="3"/>
  <c r="AS682" i="3"/>
  <c r="AT682" i="3"/>
  <c r="AV682" i="3"/>
  <c r="AW682" i="3"/>
  <c r="AY682" i="3"/>
  <c r="AZ682" i="3"/>
  <c r="BE682" i="3"/>
  <c r="BF682" i="3"/>
  <c r="BW682" i="3"/>
  <c r="BX682" i="3"/>
  <c r="C683" i="3"/>
  <c r="D683" i="3"/>
  <c r="F683" i="3"/>
  <c r="G683" i="3"/>
  <c r="I683" i="3"/>
  <c r="J683" i="3"/>
  <c r="L683" i="3"/>
  <c r="M683" i="3"/>
  <c r="O683" i="3"/>
  <c r="P683" i="3"/>
  <c r="R683" i="3"/>
  <c r="S683" i="3"/>
  <c r="U683" i="3"/>
  <c r="V683" i="3"/>
  <c r="X683" i="3"/>
  <c r="Y683" i="3"/>
  <c r="AA683" i="3"/>
  <c r="AB683" i="3"/>
  <c r="AD683" i="3"/>
  <c r="AE683" i="3"/>
  <c r="AG683" i="3"/>
  <c r="AH683" i="3"/>
  <c r="AJ683" i="3"/>
  <c r="AK683" i="3"/>
  <c r="AP683" i="3"/>
  <c r="AQ683" i="3"/>
  <c r="AS683" i="3"/>
  <c r="AT683" i="3"/>
  <c r="AV683" i="3"/>
  <c r="AW683" i="3"/>
  <c r="AY683" i="3"/>
  <c r="AZ683" i="3"/>
  <c r="BE683" i="3"/>
  <c r="BF683" i="3"/>
  <c r="BW683" i="3"/>
  <c r="BX683" i="3"/>
  <c r="C684" i="3"/>
  <c r="D684" i="3"/>
  <c r="F684" i="3"/>
  <c r="G684" i="3"/>
  <c r="I684" i="3"/>
  <c r="J684" i="3"/>
  <c r="L684" i="3"/>
  <c r="M684" i="3"/>
  <c r="O684" i="3"/>
  <c r="P684" i="3"/>
  <c r="R684" i="3"/>
  <c r="S684" i="3"/>
  <c r="U684" i="3"/>
  <c r="V684" i="3"/>
  <c r="X684" i="3"/>
  <c r="Y684" i="3"/>
  <c r="AA684" i="3"/>
  <c r="AB684" i="3"/>
  <c r="AD684" i="3"/>
  <c r="AE684" i="3"/>
  <c r="AG684" i="3"/>
  <c r="AH684" i="3"/>
  <c r="AJ684" i="3"/>
  <c r="AK684" i="3"/>
  <c r="AP684" i="3"/>
  <c r="AQ684" i="3"/>
  <c r="AS684" i="3"/>
  <c r="AT684" i="3"/>
  <c r="AV684" i="3"/>
  <c r="AW684" i="3"/>
  <c r="AY684" i="3"/>
  <c r="AZ684" i="3"/>
  <c r="BE684" i="3"/>
  <c r="BF684" i="3"/>
  <c r="BW684" i="3"/>
  <c r="BX684" i="3"/>
  <c r="C685" i="3"/>
  <c r="D685" i="3"/>
  <c r="F685" i="3"/>
  <c r="G685" i="3"/>
  <c r="I685" i="3"/>
  <c r="J685" i="3"/>
  <c r="L685" i="3"/>
  <c r="M685" i="3"/>
  <c r="O685" i="3"/>
  <c r="P685" i="3"/>
  <c r="R685" i="3"/>
  <c r="S685" i="3"/>
  <c r="U685" i="3"/>
  <c r="V685" i="3"/>
  <c r="X685" i="3"/>
  <c r="Y685" i="3"/>
  <c r="AA685" i="3"/>
  <c r="AB685" i="3"/>
  <c r="AD685" i="3"/>
  <c r="AE685" i="3"/>
  <c r="AG685" i="3"/>
  <c r="AH685" i="3"/>
  <c r="AJ685" i="3"/>
  <c r="AK685" i="3"/>
  <c r="AP685" i="3"/>
  <c r="AQ685" i="3"/>
  <c r="AS685" i="3"/>
  <c r="AT685" i="3"/>
  <c r="AV685" i="3"/>
  <c r="AW685" i="3"/>
  <c r="AY685" i="3"/>
  <c r="AZ685" i="3"/>
  <c r="BE685" i="3"/>
  <c r="BF685" i="3"/>
  <c r="BW685" i="3"/>
  <c r="BX685" i="3"/>
  <c r="C686" i="3"/>
  <c r="D686" i="3"/>
  <c r="F686" i="3"/>
  <c r="G686" i="3"/>
  <c r="I686" i="3"/>
  <c r="J686" i="3"/>
  <c r="L686" i="3"/>
  <c r="M686" i="3"/>
  <c r="O686" i="3"/>
  <c r="P686" i="3"/>
  <c r="R686" i="3"/>
  <c r="S686" i="3"/>
  <c r="U686" i="3"/>
  <c r="V686" i="3"/>
  <c r="X686" i="3"/>
  <c r="Y686" i="3"/>
  <c r="AA686" i="3"/>
  <c r="AB686" i="3"/>
  <c r="AD686" i="3"/>
  <c r="AE686" i="3"/>
  <c r="AG686" i="3"/>
  <c r="AH686" i="3"/>
  <c r="AJ686" i="3"/>
  <c r="AK686" i="3"/>
  <c r="AP686" i="3"/>
  <c r="AQ686" i="3"/>
  <c r="AS686" i="3"/>
  <c r="AT686" i="3"/>
  <c r="AV686" i="3"/>
  <c r="AW686" i="3"/>
  <c r="AY686" i="3"/>
  <c r="AZ686" i="3"/>
  <c r="BE686" i="3"/>
  <c r="BF686" i="3"/>
  <c r="BW686" i="3"/>
  <c r="BX686" i="3"/>
  <c r="C687" i="3"/>
  <c r="D687" i="3"/>
  <c r="F687" i="3"/>
  <c r="G687" i="3"/>
  <c r="I687" i="3"/>
  <c r="J687" i="3"/>
  <c r="L687" i="3"/>
  <c r="M687" i="3"/>
  <c r="O687" i="3"/>
  <c r="P687" i="3"/>
  <c r="R687" i="3"/>
  <c r="S687" i="3"/>
  <c r="U687" i="3"/>
  <c r="V687" i="3"/>
  <c r="X687" i="3"/>
  <c r="Y687" i="3"/>
  <c r="AA687" i="3"/>
  <c r="AB687" i="3"/>
  <c r="AD687" i="3"/>
  <c r="AE687" i="3"/>
  <c r="AG687" i="3"/>
  <c r="AH687" i="3"/>
  <c r="AJ687" i="3"/>
  <c r="AK687" i="3"/>
  <c r="AP687" i="3"/>
  <c r="AQ687" i="3"/>
  <c r="AS687" i="3"/>
  <c r="AT687" i="3"/>
  <c r="AV687" i="3"/>
  <c r="AW687" i="3"/>
  <c r="AY687" i="3"/>
  <c r="AZ687" i="3"/>
  <c r="BE687" i="3"/>
  <c r="BF687" i="3"/>
  <c r="BW687" i="3"/>
  <c r="BX687" i="3"/>
  <c r="C688" i="3"/>
  <c r="D688" i="3"/>
  <c r="F688" i="3"/>
  <c r="G688" i="3"/>
  <c r="I688" i="3"/>
  <c r="J688" i="3"/>
  <c r="L688" i="3"/>
  <c r="M688" i="3"/>
  <c r="O688" i="3"/>
  <c r="P688" i="3"/>
  <c r="R688" i="3"/>
  <c r="S688" i="3"/>
  <c r="U688" i="3"/>
  <c r="V688" i="3"/>
  <c r="X688" i="3"/>
  <c r="Y688" i="3"/>
  <c r="AA688" i="3"/>
  <c r="AB688" i="3"/>
  <c r="AD688" i="3"/>
  <c r="AE688" i="3"/>
  <c r="AG688" i="3"/>
  <c r="AH688" i="3"/>
  <c r="AJ688" i="3"/>
  <c r="AK688" i="3"/>
  <c r="AP688" i="3"/>
  <c r="AQ688" i="3"/>
  <c r="AS688" i="3"/>
  <c r="AT688" i="3"/>
  <c r="AV688" i="3"/>
  <c r="AW688" i="3"/>
  <c r="AY688" i="3"/>
  <c r="AZ688" i="3"/>
  <c r="BE688" i="3"/>
  <c r="BF688" i="3"/>
  <c r="BW688" i="3"/>
  <c r="BX688" i="3"/>
  <c r="C689" i="3"/>
  <c r="D689" i="3"/>
  <c r="F689" i="3"/>
  <c r="G689" i="3"/>
  <c r="I689" i="3"/>
  <c r="J689" i="3"/>
  <c r="L689" i="3"/>
  <c r="M689" i="3"/>
  <c r="O689" i="3"/>
  <c r="P689" i="3"/>
  <c r="R689" i="3"/>
  <c r="S689" i="3"/>
  <c r="U689" i="3"/>
  <c r="V689" i="3"/>
  <c r="X689" i="3"/>
  <c r="Y689" i="3"/>
  <c r="AA689" i="3"/>
  <c r="AB689" i="3"/>
  <c r="AD689" i="3"/>
  <c r="AE689" i="3"/>
  <c r="AG689" i="3"/>
  <c r="AH689" i="3"/>
  <c r="AJ689" i="3"/>
  <c r="AK689" i="3"/>
  <c r="AP689" i="3"/>
  <c r="AQ689" i="3"/>
  <c r="AS689" i="3"/>
  <c r="AT689" i="3"/>
  <c r="AV689" i="3"/>
  <c r="AW689" i="3"/>
  <c r="AY689" i="3"/>
  <c r="AZ689" i="3"/>
  <c r="BE689" i="3"/>
  <c r="BF689" i="3"/>
  <c r="BW689" i="3"/>
  <c r="BX689" i="3"/>
  <c r="C690" i="3"/>
  <c r="D690" i="3"/>
  <c r="F690" i="3"/>
  <c r="G690" i="3"/>
  <c r="I690" i="3"/>
  <c r="J690" i="3"/>
  <c r="L690" i="3"/>
  <c r="M690" i="3"/>
  <c r="O690" i="3"/>
  <c r="P690" i="3"/>
  <c r="R690" i="3"/>
  <c r="S690" i="3"/>
  <c r="U690" i="3"/>
  <c r="V690" i="3"/>
  <c r="X690" i="3"/>
  <c r="Y690" i="3"/>
  <c r="AA690" i="3"/>
  <c r="AB690" i="3"/>
  <c r="AD690" i="3"/>
  <c r="AE690" i="3"/>
  <c r="AG690" i="3"/>
  <c r="AH690" i="3"/>
  <c r="AJ690" i="3"/>
  <c r="AK690" i="3"/>
  <c r="AP690" i="3"/>
  <c r="AQ690" i="3"/>
  <c r="AS690" i="3"/>
  <c r="AT690" i="3"/>
  <c r="AV690" i="3"/>
  <c r="AW690" i="3"/>
  <c r="AY690" i="3"/>
  <c r="AZ690" i="3"/>
  <c r="BE690" i="3"/>
  <c r="BF690" i="3"/>
  <c r="BW690" i="3"/>
  <c r="BX690" i="3"/>
  <c r="C691" i="3"/>
  <c r="D691" i="3"/>
  <c r="F691" i="3"/>
  <c r="G691" i="3"/>
  <c r="I691" i="3"/>
  <c r="J691" i="3"/>
  <c r="L691" i="3"/>
  <c r="M691" i="3"/>
  <c r="O691" i="3"/>
  <c r="P691" i="3"/>
  <c r="R691" i="3"/>
  <c r="S691" i="3"/>
  <c r="U691" i="3"/>
  <c r="V691" i="3"/>
  <c r="X691" i="3"/>
  <c r="Y691" i="3"/>
  <c r="AA691" i="3"/>
  <c r="AB691" i="3"/>
  <c r="AD691" i="3"/>
  <c r="AE691" i="3"/>
  <c r="AG691" i="3"/>
  <c r="AH691" i="3"/>
  <c r="AJ691" i="3"/>
  <c r="AK691" i="3"/>
  <c r="AP691" i="3"/>
  <c r="AQ691" i="3"/>
  <c r="AS691" i="3"/>
  <c r="AT691" i="3"/>
  <c r="AV691" i="3"/>
  <c r="AW691" i="3"/>
  <c r="AY691" i="3"/>
  <c r="AZ691" i="3"/>
  <c r="BE691" i="3"/>
  <c r="BF691" i="3"/>
  <c r="BW691" i="3"/>
  <c r="BX691" i="3"/>
  <c r="C692" i="3"/>
  <c r="D692" i="3"/>
  <c r="F692" i="3"/>
  <c r="G692" i="3"/>
  <c r="I692" i="3"/>
  <c r="J692" i="3"/>
  <c r="L692" i="3"/>
  <c r="M692" i="3"/>
  <c r="O692" i="3"/>
  <c r="P692" i="3"/>
  <c r="R692" i="3"/>
  <c r="S692" i="3"/>
  <c r="U692" i="3"/>
  <c r="V692" i="3"/>
  <c r="X692" i="3"/>
  <c r="Y692" i="3"/>
  <c r="AA692" i="3"/>
  <c r="AB692" i="3"/>
  <c r="AD692" i="3"/>
  <c r="AE692" i="3"/>
  <c r="AG692" i="3"/>
  <c r="AH692" i="3"/>
  <c r="AJ692" i="3"/>
  <c r="AK692" i="3"/>
  <c r="AP692" i="3"/>
  <c r="AQ692" i="3"/>
  <c r="AS692" i="3"/>
  <c r="AT692" i="3"/>
  <c r="AV692" i="3"/>
  <c r="AW692" i="3"/>
  <c r="AY692" i="3"/>
  <c r="AZ692" i="3"/>
  <c r="BE692" i="3"/>
  <c r="BF692" i="3"/>
  <c r="BW692" i="3"/>
  <c r="BX692" i="3"/>
  <c r="C693" i="3"/>
  <c r="D693" i="3"/>
  <c r="F693" i="3"/>
  <c r="G693" i="3"/>
  <c r="I693" i="3"/>
  <c r="J693" i="3"/>
  <c r="L693" i="3"/>
  <c r="M693" i="3"/>
  <c r="O693" i="3"/>
  <c r="P693" i="3"/>
  <c r="R693" i="3"/>
  <c r="S693" i="3"/>
  <c r="U693" i="3"/>
  <c r="V693" i="3"/>
  <c r="X693" i="3"/>
  <c r="Y693" i="3"/>
  <c r="AA693" i="3"/>
  <c r="AB693" i="3"/>
  <c r="AD693" i="3"/>
  <c r="AE693" i="3"/>
  <c r="AG693" i="3"/>
  <c r="AH693" i="3"/>
  <c r="AJ693" i="3"/>
  <c r="AK693" i="3"/>
  <c r="AP693" i="3"/>
  <c r="AQ693" i="3"/>
  <c r="AS693" i="3"/>
  <c r="AT693" i="3"/>
  <c r="AV693" i="3"/>
  <c r="AW693" i="3"/>
  <c r="AY693" i="3"/>
  <c r="AZ693" i="3"/>
  <c r="BE693" i="3"/>
  <c r="BF693" i="3"/>
  <c r="BW693" i="3"/>
  <c r="BX693" i="3"/>
  <c r="C694" i="3"/>
  <c r="D694" i="3"/>
  <c r="F694" i="3"/>
  <c r="G694" i="3"/>
  <c r="I694" i="3"/>
  <c r="J694" i="3"/>
  <c r="L694" i="3"/>
  <c r="M694" i="3"/>
  <c r="O694" i="3"/>
  <c r="P694" i="3"/>
  <c r="R694" i="3"/>
  <c r="S694" i="3"/>
  <c r="U694" i="3"/>
  <c r="V694" i="3"/>
  <c r="X694" i="3"/>
  <c r="Y694" i="3"/>
  <c r="AA694" i="3"/>
  <c r="AB694" i="3"/>
  <c r="AD694" i="3"/>
  <c r="AE694" i="3"/>
  <c r="AG694" i="3"/>
  <c r="AH694" i="3"/>
  <c r="AJ694" i="3"/>
  <c r="AK694" i="3"/>
  <c r="AP694" i="3"/>
  <c r="AQ694" i="3"/>
  <c r="AS694" i="3"/>
  <c r="AT694" i="3"/>
  <c r="AV694" i="3"/>
  <c r="AW694" i="3"/>
  <c r="AY694" i="3"/>
  <c r="AZ694" i="3"/>
  <c r="BE694" i="3"/>
  <c r="BF694" i="3"/>
  <c r="BW694" i="3"/>
  <c r="BX694" i="3"/>
  <c r="C695" i="3"/>
  <c r="D695" i="3"/>
  <c r="F695" i="3"/>
  <c r="G695" i="3"/>
  <c r="I695" i="3"/>
  <c r="J695" i="3"/>
  <c r="L695" i="3"/>
  <c r="M695" i="3"/>
  <c r="O695" i="3"/>
  <c r="P695" i="3"/>
  <c r="R695" i="3"/>
  <c r="S695" i="3"/>
  <c r="U695" i="3"/>
  <c r="V695" i="3"/>
  <c r="X695" i="3"/>
  <c r="Y695" i="3"/>
  <c r="AA695" i="3"/>
  <c r="AB695" i="3"/>
  <c r="AD695" i="3"/>
  <c r="AE695" i="3"/>
  <c r="AG695" i="3"/>
  <c r="AH695" i="3"/>
  <c r="AJ695" i="3"/>
  <c r="AK695" i="3"/>
  <c r="AP695" i="3"/>
  <c r="AQ695" i="3"/>
  <c r="AS695" i="3"/>
  <c r="AT695" i="3"/>
  <c r="AV695" i="3"/>
  <c r="AW695" i="3"/>
  <c r="AY695" i="3"/>
  <c r="AZ695" i="3"/>
  <c r="BE695" i="3"/>
  <c r="BF695" i="3"/>
  <c r="BW695" i="3"/>
  <c r="BX695" i="3"/>
  <c r="C696" i="3"/>
  <c r="D696" i="3"/>
  <c r="F696" i="3"/>
  <c r="G696" i="3"/>
  <c r="I696" i="3"/>
  <c r="J696" i="3"/>
  <c r="L696" i="3"/>
  <c r="M696" i="3"/>
  <c r="O696" i="3"/>
  <c r="P696" i="3"/>
  <c r="R696" i="3"/>
  <c r="S696" i="3"/>
  <c r="U696" i="3"/>
  <c r="V696" i="3"/>
  <c r="X696" i="3"/>
  <c r="Y696" i="3"/>
  <c r="AA696" i="3"/>
  <c r="AB696" i="3"/>
  <c r="AD696" i="3"/>
  <c r="AE696" i="3"/>
  <c r="AG696" i="3"/>
  <c r="AH696" i="3"/>
  <c r="AJ696" i="3"/>
  <c r="AK696" i="3"/>
  <c r="AP696" i="3"/>
  <c r="AQ696" i="3"/>
  <c r="AS696" i="3"/>
  <c r="AT696" i="3"/>
  <c r="AV696" i="3"/>
  <c r="AW696" i="3"/>
  <c r="AY696" i="3"/>
  <c r="AZ696" i="3"/>
  <c r="BE696" i="3"/>
  <c r="BF696" i="3"/>
  <c r="BW696" i="3"/>
  <c r="BX696" i="3"/>
  <c r="C697" i="3"/>
  <c r="D697" i="3"/>
  <c r="F697" i="3"/>
  <c r="G697" i="3"/>
  <c r="I697" i="3"/>
  <c r="J697" i="3"/>
  <c r="L697" i="3"/>
  <c r="M697" i="3"/>
  <c r="O697" i="3"/>
  <c r="P697" i="3"/>
  <c r="R697" i="3"/>
  <c r="S697" i="3"/>
  <c r="U697" i="3"/>
  <c r="V697" i="3"/>
  <c r="X697" i="3"/>
  <c r="Y697" i="3"/>
  <c r="AA697" i="3"/>
  <c r="AB697" i="3"/>
  <c r="AD697" i="3"/>
  <c r="AE697" i="3"/>
  <c r="AG697" i="3"/>
  <c r="AH697" i="3"/>
  <c r="AJ697" i="3"/>
  <c r="AK697" i="3"/>
  <c r="AP697" i="3"/>
  <c r="AQ697" i="3"/>
  <c r="AS697" i="3"/>
  <c r="AT697" i="3"/>
  <c r="AV697" i="3"/>
  <c r="AW697" i="3"/>
  <c r="AY697" i="3"/>
  <c r="AZ697" i="3"/>
  <c r="BE697" i="3"/>
  <c r="BF697" i="3"/>
  <c r="BW697" i="3"/>
  <c r="BX697" i="3"/>
  <c r="C698" i="3"/>
  <c r="D698" i="3"/>
  <c r="F698" i="3"/>
  <c r="G698" i="3"/>
  <c r="I698" i="3"/>
  <c r="J698" i="3"/>
  <c r="L698" i="3"/>
  <c r="M698" i="3"/>
  <c r="O698" i="3"/>
  <c r="P698" i="3"/>
  <c r="R698" i="3"/>
  <c r="S698" i="3"/>
  <c r="U698" i="3"/>
  <c r="V698" i="3"/>
  <c r="X698" i="3"/>
  <c r="Y698" i="3"/>
  <c r="AA698" i="3"/>
  <c r="AB698" i="3"/>
  <c r="AD698" i="3"/>
  <c r="AE698" i="3"/>
  <c r="AG698" i="3"/>
  <c r="AH698" i="3"/>
  <c r="AJ698" i="3"/>
  <c r="AK698" i="3"/>
  <c r="AP698" i="3"/>
  <c r="AQ698" i="3"/>
  <c r="AS698" i="3"/>
  <c r="AT698" i="3"/>
  <c r="AV698" i="3"/>
  <c r="AW698" i="3"/>
  <c r="AY698" i="3"/>
  <c r="AZ698" i="3"/>
  <c r="BE698" i="3"/>
  <c r="BF698" i="3"/>
  <c r="BW698" i="3"/>
  <c r="BX698" i="3"/>
  <c r="C699" i="3"/>
  <c r="D699" i="3"/>
  <c r="F699" i="3"/>
  <c r="G699" i="3"/>
  <c r="I699" i="3"/>
  <c r="J699" i="3"/>
  <c r="L699" i="3"/>
  <c r="M699" i="3"/>
  <c r="O699" i="3"/>
  <c r="P699" i="3"/>
  <c r="R699" i="3"/>
  <c r="S699" i="3"/>
  <c r="U699" i="3"/>
  <c r="V699" i="3"/>
  <c r="X699" i="3"/>
  <c r="Y699" i="3"/>
  <c r="AA699" i="3"/>
  <c r="AB699" i="3"/>
  <c r="AD699" i="3"/>
  <c r="AE699" i="3"/>
  <c r="AG699" i="3"/>
  <c r="AH699" i="3"/>
  <c r="AJ699" i="3"/>
  <c r="AK699" i="3"/>
  <c r="AP699" i="3"/>
  <c r="AQ699" i="3"/>
  <c r="AS699" i="3"/>
  <c r="AT699" i="3"/>
  <c r="AV699" i="3"/>
  <c r="AW699" i="3"/>
  <c r="AY699" i="3"/>
  <c r="AZ699" i="3"/>
  <c r="BE699" i="3"/>
  <c r="BF699" i="3"/>
  <c r="BW699" i="3"/>
  <c r="BX699" i="3"/>
  <c r="C700" i="3"/>
  <c r="D700" i="3"/>
  <c r="F700" i="3"/>
  <c r="G700" i="3"/>
  <c r="I700" i="3"/>
  <c r="J700" i="3"/>
  <c r="L700" i="3"/>
  <c r="M700" i="3"/>
  <c r="O700" i="3"/>
  <c r="P700" i="3"/>
  <c r="R700" i="3"/>
  <c r="S700" i="3"/>
  <c r="U700" i="3"/>
  <c r="V700" i="3"/>
  <c r="X700" i="3"/>
  <c r="Y700" i="3"/>
  <c r="AA700" i="3"/>
  <c r="AB700" i="3"/>
  <c r="AD700" i="3"/>
  <c r="AE700" i="3"/>
  <c r="AG700" i="3"/>
  <c r="AH700" i="3"/>
  <c r="AJ700" i="3"/>
  <c r="AK700" i="3"/>
  <c r="AP700" i="3"/>
  <c r="AQ700" i="3"/>
  <c r="AS700" i="3"/>
  <c r="AT700" i="3"/>
  <c r="AV700" i="3"/>
  <c r="AW700" i="3"/>
  <c r="AY700" i="3"/>
  <c r="AZ700" i="3"/>
  <c r="BE700" i="3"/>
  <c r="BF700" i="3"/>
  <c r="BW700" i="3"/>
  <c r="BX700" i="3"/>
  <c r="C701" i="3"/>
  <c r="D701" i="3"/>
  <c r="F701" i="3"/>
  <c r="G701" i="3"/>
  <c r="I701" i="3"/>
  <c r="J701" i="3"/>
  <c r="L701" i="3"/>
  <c r="M701" i="3"/>
  <c r="O701" i="3"/>
  <c r="P701" i="3"/>
  <c r="R701" i="3"/>
  <c r="S701" i="3"/>
  <c r="U701" i="3"/>
  <c r="V701" i="3"/>
  <c r="X701" i="3"/>
  <c r="Y701" i="3"/>
  <c r="AA701" i="3"/>
  <c r="AB701" i="3"/>
  <c r="AD701" i="3"/>
  <c r="AE701" i="3"/>
  <c r="AG701" i="3"/>
  <c r="AH701" i="3"/>
  <c r="AJ701" i="3"/>
  <c r="AK701" i="3"/>
  <c r="AP701" i="3"/>
  <c r="AQ701" i="3"/>
  <c r="AS701" i="3"/>
  <c r="AT701" i="3"/>
  <c r="AV701" i="3"/>
  <c r="AW701" i="3"/>
  <c r="AY701" i="3"/>
  <c r="AZ701" i="3"/>
  <c r="BE701" i="3"/>
  <c r="BF701" i="3"/>
  <c r="BW701" i="3"/>
  <c r="BX701" i="3"/>
  <c r="C702" i="3"/>
  <c r="D702" i="3"/>
  <c r="F702" i="3"/>
  <c r="G702" i="3"/>
  <c r="I702" i="3"/>
  <c r="J702" i="3"/>
  <c r="L702" i="3"/>
  <c r="M702" i="3"/>
  <c r="O702" i="3"/>
  <c r="P702" i="3"/>
  <c r="R702" i="3"/>
  <c r="S702" i="3"/>
  <c r="U702" i="3"/>
  <c r="V702" i="3"/>
  <c r="X702" i="3"/>
  <c r="Y702" i="3"/>
  <c r="AA702" i="3"/>
  <c r="AB702" i="3"/>
  <c r="AD702" i="3"/>
  <c r="AE702" i="3"/>
  <c r="AG702" i="3"/>
  <c r="AH702" i="3"/>
  <c r="AJ702" i="3"/>
  <c r="AK702" i="3"/>
  <c r="AP702" i="3"/>
  <c r="AQ702" i="3"/>
  <c r="AS702" i="3"/>
  <c r="AT702" i="3"/>
  <c r="AV702" i="3"/>
  <c r="AW702" i="3"/>
  <c r="AY702" i="3"/>
  <c r="AZ702" i="3"/>
  <c r="BE702" i="3"/>
  <c r="BF702" i="3"/>
  <c r="BW702" i="3"/>
  <c r="BX702" i="3"/>
  <c r="C703" i="3"/>
  <c r="D703" i="3"/>
  <c r="F703" i="3"/>
  <c r="G703" i="3"/>
  <c r="I703" i="3"/>
  <c r="J703" i="3"/>
  <c r="L703" i="3"/>
  <c r="M703" i="3"/>
  <c r="O703" i="3"/>
  <c r="P703" i="3"/>
  <c r="R703" i="3"/>
  <c r="S703" i="3"/>
  <c r="U703" i="3"/>
  <c r="V703" i="3"/>
  <c r="X703" i="3"/>
  <c r="Y703" i="3"/>
  <c r="AA703" i="3"/>
  <c r="AB703" i="3"/>
  <c r="AD703" i="3"/>
  <c r="AE703" i="3"/>
  <c r="AG703" i="3"/>
  <c r="AH703" i="3"/>
  <c r="AJ703" i="3"/>
  <c r="AK703" i="3"/>
  <c r="AP703" i="3"/>
  <c r="AQ703" i="3"/>
  <c r="AS703" i="3"/>
  <c r="AT703" i="3"/>
  <c r="AV703" i="3"/>
  <c r="AW703" i="3"/>
  <c r="AY703" i="3"/>
  <c r="AZ703" i="3"/>
  <c r="BE703" i="3"/>
  <c r="BF703" i="3"/>
  <c r="BW703" i="3"/>
  <c r="BX703" i="3"/>
  <c r="C704" i="3"/>
  <c r="D704" i="3"/>
  <c r="F704" i="3"/>
  <c r="G704" i="3"/>
  <c r="I704" i="3"/>
  <c r="J704" i="3"/>
  <c r="L704" i="3"/>
  <c r="M704" i="3"/>
  <c r="O704" i="3"/>
  <c r="P704" i="3"/>
  <c r="R704" i="3"/>
  <c r="S704" i="3"/>
  <c r="U704" i="3"/>
  <c r="V704" i="3"/>
  <c r="X704" i="3"/>
  <c r="Y704" i="3"/>
  <c r="AA704" i="3"/>
  <c r="AB704" i="3"/>
  <c r="AD704" i="3"/>
  <c r="AE704" i="3"/>
  <c r="AG704" i="3"/>
  <c r="AH704" i="3"/>
  <c r="AJ704" i="3"/>
  <c r="AK704" i="3"/>
  <c r="AP704" i="3"/>
  <c r="AQ704" i="3"/>
  <c r="AS704" i="3"/>
  <c r="AT704" i="3"/>
  <c r="AV704" i="3"/>
  <c r="AW704" i="3"/>
  <c r="AY704" i="3"/>
  <c r="AZ704" i="3"/>
  <c r="BE704" i="3"/>
  <c r="BF704" i="3"/>
  <c r="BW704" i="3"/>
  <c r="BX704" i="3"/>
  <c r="C705" i="3"/>
  <c r="D705" i="3"/>
  <c r="F705" i="3"/>
  <c r="G705" i="3"/>
  <c r="I705" i="3"/>
  <c r="J705" i="3"/>
  <c r="L705" i="3"/>
  <c r="M705" i="3"/>
  <c r="O705" i="3"/>
  <c r="P705" i="3"/>
  <c r="R705" i="3"/>
  <c r="S705" i="3"/>
  <c r="U705" i="3"/>
  <c r="V705" i="3"/>
  <c r="X705" i="3"/>
  <c r="Y705" i="3"/>
  <c r="AA705" i="3"/>
  <c r="AB705" i="3"/>
  <c r="AD705" i="3"/>
  <c r="AE705" i="3"/>
  <c r="AG705" i="3"/>
  <c r="AH705" i="3"/>
  <c r="AJ705" i="3"/>
  <c r="AK705" i="3"/>
  <c r="AP705" i="3"/>
  <c r="AQ705" i="3"/>
  <c r="AS705" i="3"/>
  <c r="AT705" i="3"/>
  <c r="AV705" i="3"/>
  <c r="AW705" i="3"/>
  <c r="AY705" i="3"/>
  <c r="AZ705" i="3"/>
  <c r="BE705" i="3"/>
  <c r="BF705" i="3"/>
  <c r="BW705" i="3"/>
  <c r="BX705" i="3"/>
  <c r="C706" i="3"/>
  <c r="D706" i="3"/>
  <c r="F706" i="3"/>
  <c r="G706" i="3"/>
  <c r="I706" i="3"/>
  <c r="J706" i="3"/>
  <c r="L706" i="3"/>
  <c r="M706" i="3"/>
  <c r="O706" i="3"/>
  <c r="P706" i="3"/>
  <c r="R706" i="3"/>
  <c r="S706" i="3"/>
  <c r="U706" i="3"/>
  <c r="V706" i="3"/>
  <c r="X706" i="3"/>
  <c r="Y706" i="3"/>
  <c r="AA706" i="3"/>
  <c r="AB706" i="3"/>
  <c r="AD706" i="3"/>
  <c r="AE706" i="3"/>
  <c r="AG706" i="3"/>
  <c r="AH706" i="3"/>
  <c r="AJ706" i="3"/>
  <c r="AK706" i="3"/>
  <c r="AP706" i="3"/>
  <c r="AQ706" i="3"/>
  <c r="AS706" i="3"/>
  <c r="AT706" i="3"/>
  <c r="AV706" i="3"/>
  <c r="AW706" i="3"/>
  <c r="AY706" i="3"/>
  <c r="AZ706" i="3"/>
  <c r="BE706" i="3"/>
  <c r="BF706" i="3"/>
  <c r="BW706" i="3"/>
  <c r="BX706" i="3"/>
  <c r="C707" i="3"/>
  <c r="D707" i="3"/>
  <c r="F707" i="3"/>
  <c r="G707" i="3"/>
  <c r="I707" i="3"/>
  <c r="J707" i="3"/>
  <c r="L707" i="3"/>
  <c r="M707" i="3"/>
  <c r="O707" i="3"/>
  <c r="P707" i="3"/>
  <c r="R707" i="3"/>
  <c r="S707" i="3"/>
  <c r="U707" i="3"/>
  <c r="V707" i="3"/>
  <c r="X707" i="3"/>
  <c r="Y707" i="3"/>
  <c r="AA707" i="3"/>
  <c r="AB707" i="3"/>
  <c r="AD707" i="3"/>
  <c r="AE707" i="3"/>
  <c r="AG707" i="3"/>
  <c r="AH707" i="3"/>
  <c r="AJ707" i="3"/>
  <c r="AK707" i="3"/>
  <c r="AP707" i="3"/>
  <c r="AQ707" i="3"/>
  <c r="AS707" i="3"/>
  <c r="AT707" i="3"/>
  <c r="AV707" i="3"/>
  <c r="AW707" i="3"/>
  <c r="AY707" i="3"/>
  <c r="AZ707" i="3"/>
  <c r="BE707" i="3"/>
  <c r="BF707" i="3"/>
  <c r="BW707" i="3"/>
  <c r="BX707" i="3"/>
  <c r="C708" i="3"/>
  <c r="D708" i="3"/>
  <c r="F708" i="3"/>
  <c r="G708" i="3"/>
  <c r="I708" i="3"/>
  <c r="J708" i="3"/>
  <c r="L708" i="3"/>
  <c r="M708" i="3"/>
  <c r="O708" i="3"/>
  <c r="P708" i="3"/>
  <c r="R708" i="3"/>
  <c r="S708" i="3"/>
  <c r="U708" i="3"/>
  <c r="V708" i="3"/>
  <c r="X708" i="3"/>
  <c r="Y708" i="3"/>
  <c r="AA708" i="3"/>
  <c r="AB708" i="3"/>
  <c r="AD708" i="3"/>
  <c r="AE708" i="3"/>
  <c r="AG708" i="3"/>
  <c r="AH708" i="3"/>
  <c r="AJ708" i="3"/>
  <c r="AK708" i="3"/>
  <c r="AP708" i="3"/>
  <c r="AQ708" i="3"/>
  <c r="AS708" i="3"/>
  <c r="AT708" i="3"/>
  <c r="AV708" i="3"/>
  <c r="AW708" i="3"/>
  <c r="AY708" i="3"/>
  <c r="AZ708" i="3"/>
  <c r="BE708" i="3"/>
  <c r="BF708" i="3"/>
  <c r="BW708" i="3"/>
  <c r="BX708" i="3"/>
  <c r="C709" i="3"/>
  <c r="D709" i="3"/>
  <c r="F709" i="3"/>
  <c r="G709" i="3"/>
  <c r="I709" i="3"/>
  <c r="J709" i="3"/>
  <c r="L709" i="3"/>
  <c r="M709" i="3"/>
  <c r="O709" i="3"/>
  <c r="P709" i="3"/>
  <c r="R709" i="3"/>
  <c r="S709" i="3"/>
  <c r="U709" i="3"/>
  <c r="V709" i="3"/>
  <c r="X709" i="3"/>
  <c r="Y709" i="3"/>
  <c r="AA709" i="3"/>
  <c r="AB709" i="3"/>
  <c r="AD709" i="3"/>
  <c r="AE709" i="3"/>
  <c r="AG709" i="3"/>
  <c r="AH709" i="3"/>
  <c r="AJ709" i="3"/>
  <c r="AK709" i="3"/>
  <c r="AP709" i="3"/>
  <c r="AQ709" i="3"/>
  <c r="AS709" i="3"/>
  <c r="AT709" i="3"/>
  <c r="AV709" i="3"/>
  <c r="AW709" i="3"/>
  <c r="AY709" i="3"/>
  <c r="AZ709" i="3"/>
  <c r="BE709" i="3"/>
  <c r="BF709" i="3"/>
  <c r="BW709" i="3"/>
  <c r="BX709" i="3"/>
  <c r="C710" i="3"/>
  <c r="D710" i="3"/>
  <c r="F710" i="3"/>
  <c r="G710" i="3"/>
  <c r="I710" i="3"/>
  <c r="J710" i="3"/>
  <c r="L710" i="3"/>
  <c r="M710" i="3"/>
  <c r="O710" i="3"/>
  <c r="P710" i="3"/>
  <c r="R710" i="3"/>
  <c r="S710" i="3"/>
  <c r="U710" i="3"/>
  <c r="V710" i="3"/>
  <c r="X710" i="3"/>
  <c r="Y710" i="3"/>
  <c r="AA710" i="3"/>
  <c r="AB710" i="3"/>
  <c r="AD710" i="3"/>
  <c r="AE710" i="3"/>
  <c r="AG710" i="3"/>
  <c r="AH710" i="3"/>
  <c r="AJ710" i="3"/>
  <c r="AK710" i="3"/>
  <c r="AP710" i="3"/>
  <c r="AQ710" i="3"/>
  <c r="AS710" i="3"/>
  <c r="AT710" i="3"/>
  <c r="AV710" i="3"/>
  <c r="AW710" i="3"/>
  <c r="AY710" i="3"/>
  <c r="AZ710" i="3"/>
  <c r="BE710" i="3"/>
  <c r="BF710" i="3"/>
  <c r="BW710" i="3"/>
  <c r="BX710" i="3"/>
  <c r="C711" i="3"/>
  <c r="D711" i="3"/>
  <c r="F711" i="3"/>
  <c r="G711" i="3"/>
  <c r="I711" i="3"/>
  <c r="J711" i="3"/>
  <c r="L711" i="3"/>
  <c r="M711" i="3"/>
  <c r="O711" i="3"/>
  <c r="P711" i="3"/>
  <c r="R711" i="3"/>
  <c r="S711" i="3"/>
  <c r="U711" i="3"/>
  <c r="V711" i="3"/>
  <c r="X711" i="3"/>
  <c r="Y711" i="3"/>
  <c r="AA711" i="3"/>
  <c r="AB711" i="3"/>
  <c r="AD711" i="3"/>
  <c r="AE711" i="3"/>
  <c r="AG711" i="3"/>
  <c r="AH711" i="3"/>
  <c r="AJ711" i="3"/>
  <c r="AK711" i="3"/>
  <c r="AP711" i="3"/>
  <c r="AQ711" i="3"/>
  <c r="AS711" i="3"/>
  <c r="AT711" i="3"/>
  <c r="AV711" i="3"/>
  <c r="AW711" i="3"/>
  <c r="AY711" i="3"/>
  <c r="AZ711" i="3"/>
  <c r="BE711" i="3"/>
  <c r="BF711" i="3"/>
  <c r="BW711" i="3"/>
  <c r="BX711" i="3"/>
  <c r="C712" i="3"/>
  <c r="D712" i="3"/>
  <c r="F712" i="3"/>
  <c r="G712" i="3"/>
  <c r="I712" i="3"/>
  <c r="J712" i="3"/>
  <c r="L712" i="3"/>
  <c r="M712" i="3"/>
  <c r="O712" i="3"/>
  <c r="P712" i="3"/>
  <c r="R712" i="3"/>
  <c r="S712" i="3"/>
  <c r="U712" i="3"/>
  <c r="V712" i="3"/>
  <c r="X712" i="3"/>
  <c r="Y712" i="3"/>
  <c r="AA712" i="3"/>
  <c r="AB712" i="3"/>
  <c r="AD712" i="3"/>
  <c r="AE712" i="3"/>
  <c r="AG712" i="3"/>
  <c r="AH712" i="3"/>
  <c r="AJ712" i="3"/>
  <c r="AK712" i="3"/>
  <c r="AP712" i="3"/>
  <c r="AQ712" i="3"/>
  <c r="AS712" i="3"/>
  <c r="AT712" i="3"/>
  <c r="AV712" i="3"/>
  <c r="AW712" i="3"/>
  <c r="AY712" i="3"/>
  <c r="AZ712" i="3"/>
  <c r="BE712" i="3"/>
  <c r="BF712" i="3"/>
  <c r="BW712" i="3"/>
  <c r="BX712" i="3"/>
  <c r="C713" i="3"/>
  <c r="D713" i="3"/>
  <c r="F713" i="3"/>
  <c r="G713" i="3"/>
  <c r="I713" i="3"/>
  <c r="J713" i="3"/>
  <c r="L713" i="3"/>
  <c r="M713" i="3"/>
  <c r="O713" i="3"/>
  <c r="P713" i="3"/>
  <c r="R713" i="3"/>
  <c r="S713" i="3"/>
  <c r="U713" i="3"/>
  <c r="V713" i="3"/>
  <c r="X713" i="3"/>
  <c r="Y713" i="3"/>
  <c r="AA713" i="3"/>
  <c r="AB713" i="3"/>
  <c r="AD713" i="3"/>
  <c r="AE713" i="3"/>
  <c r="AG713" i="3"/>
  <c r="AH713" i="3"/>
  <c r="AJ713" i="3"/>
  <c r="AK713" i="3"/>
  <c r="AP713" i="3"/>
  <c r="AQ713" i="3"/>
  <c r="AS713" i="3"/>
  <c r="AT713" i="3"/>
  <c r="AV713" i="3"/>
  <c r="AW713" i="3"/>
  <c r="AY713" i="3"/>
  <c r="AZ713" i="3"/>
  <c r="BE713" i="3"/>
  <c r="BF713" i="3"/>
  <c r="BW713" i="3"/>
  <c r="BX713" i="3"/>
  <c r="C714" i="3"/>
  <c r="D714" i="3"/>
  <c r="F714" i="3"/>
  <c r="G714" i="3"/>
  <c r="I714" i="3"/>
  <c r="J714" i="3"/>
  <c r="L714" i="3"/>
  <c r="M714" i="3"/>
  <c r="O714" i="3"/>
  <c r="P714" i="3"/>
  <c r="R714" i="3"/>
  <c r="S714" i="3"/>
  <c r="U714" i="3"/>
  <c r="V714" i="3"/>
  <c r="X714" i="3"/>
  <c r="Y714" i="3"/>
  <c r="AA714" i="3"/>
  <c r="AB714" i="3"/>
  <c r="AD714" i="3"/>
  <c r="AE714" i="3"/>
  <c r="AG714" i="3"/>
  <c r="AH714" i="3"/>
  <c r="AJ714" i="3"/>
  <c r="AK714" i="3"/>
  <c r="AP714" i="3"/>
  <c r="AQ714" i="3"/>
  <c r="AS714" i="3"/>
  <c r="AT714" i="3"/>
  <c r="AV714" i="3"/>
  <c r="AW714" i="3"/>
  <c r="AY714" i="3"/>
  <c r="AZ714" i="3"/>
  <c r="BE714" i="3"/>
  <c r="BF714" i="3"/>
  <c r="BW714" i="3"/>
  <c r="BX714" i="3"/>
  <c r="C715" i="3"/>
  <c r="D715" i="3"/>
  <c r="F715" i="3"/>
  <c r="G715" i="3"/>
  <c r="I715" i="3"/>
  <c r="J715" i="3"/>
  <c r="L715" i="3"/>
  <c r="M715" i="3"/>
  <c r="O715" i="3"/>
  <c r="P715" i="3"/>
  <c r="R715" i="3"/>
  <c r="S715" i="3"/>
  <c r="U715" i="3"/>
  <c r="V715" i="3"/>
  <c r="X715" i="3"/>
  <c r="Y715" i="3"/>
  <c r="AA715" i="3"/>
  <c r="AB715" i="3"/>
  <c r="AD715" i="3"/>
  <c r="AE715" i="3"/>
  <c r="AG715" i="3"/>
  <c r="AH715" i="3"/>
  <c r="AJ715" i="3"/>
  <c r="AK715" i="3"/>
  <c r="AP715" i="3"/>
  <c r="AQ715" i="3"/>
  <c r="AS715" i="3"/>
  <c r="AT715" i="3"/>
  <c r="AV715" i="3"/>
  <c r="AW715" i="3"/>
  <c r="AY715" i="3"/>
  <c r="AZ715" i="3"/>
  <c r="BE715" i="3"/>
  <c r="BF715" i="3"/>
  <c r="BW715" i="3"/>
  <c r="BX715" i="3"/>
  <c r="C716" i="3"/>
  <c r="D716" i="3"/>
  <c r="F716" i="3"/>
  <c r="G716" i="3"/>
  <c r="I716" i="3"/>
  <c r="J716" i="3"/>
  <c r="L716" i="3"/>
  <c r="M716" i="3"/>
  <c r="O716" i="3"/>
  <c r="P716" i="3"/>
  <c r="R716" i="3"/>
  <c r="S716" i="3"/>
  <c r="U716" i="3"/>
  <c r="V716" i="3"/>
  <c r="X716" i="3"/>
  <c r="Y716" i="3"/>
  <c r="AA716" i="3"/>
  <c r="AB716" i="3"/>
  <c r="AD716" i="3"/>
  <c r="AE716" i="3"/>
  <c r="AG716" i="3"/>
  <c r="AH716" i="3"/>
  <c r="AJ716" i="3"/>
  <c r="AK716" i="3"/>
  <c r="AP716" i="3"/>
  <c r="AQ716" i="3"/>
  <c r="AS716" i="3"/>
  <c r="AT716" i="3"/>
  <c r="AV716" i="3"/>
  <c r="AW716" i="3"/>
  <c r="AY716" i="3"/>
  <c r="AZ716" i="3"/>
  <c r="BE716" i="3"/>
  <c r="BF716" i="3"/>
  <c r="BW716" i="3"/>
  <c r="BX716" i="3"/>
  <c r="C717" i="3"/>
  <c r="D717" i="3"/>
  <c r="F717" i="3"/>
  <c r="G717" i="3"/>
  <c r="I717" i="3"/>
  <c r="J717" i="3"/>
  <c r="L717" i="3"/>
  <c r="M717" i="3"/>
  <c r="O717" i="3"/>
  <c r="P717" i="3"/>
  <c r="R717" i="3"/>
  <c r="S717" i="3"/>
  <c r="U717" i="3"/>
  <c r="V717" i="3"/>
  <c r="X717" i="3"/>
  <c r="Y717" i="3"/>
  <c r="AA717" i="3"/>
  <c r="AB717" i="3"/>
  <c r="AD717" i="3"/>
  <c r="AE717" i="3"/>
  <c r="AG717" i="3"/>
  <c r="AH717" i="3"/>
  <c r="AJ717" i="3"/>
  <c r="AK717" i="3"/>
  <c r="AP717" i="3"/>
  <c r="AQ717" i="3"/>
  <c r="AS717" i="3"/>
  <c r="AT717" i="3"/>
  <c r="AV717" i="3"/>
  <c r="AW717" i="3"/>
  <c r="AY717" i="3"/>
  <c r="AZ717" i="3"/>
  <c r="BE717" i="3"/>
  <c r="BF717" i="3"/>
  <c r="BW717" i="3"/>
  <c r="BX717" i="3"/>
  <c r="C718" i="3"/>
  <c r="D718" i="3"/>
  <c r="F718" i="3"/>
  <c r="G718" i="3"/>
  <c r="I718" i="3"/>
  <c r="J718" i="3"/>
  <c r="L718" i="3"/>
  <c r="M718" i="3"/>
  <c r="O718" i="3"/>
  <c r="P718" i="3"/>
  <c r="R718" i="3"/>
  <c r="S718" i="3"/>
  <c r="U718" i="3"/>
  <c r="V718" i="3"/>
  <c r="X718" i="3"/>
  <c r="Y718" i="3"/>
  <c r="AA718" i="3"/>
  <c r="AB718" i="3"/>
  <c r="AD718" i="3"/>
  <c r="AE718" i="3"/>
  <c r="AG718" i="3"/>
  <c r="AH718" i="3"/>
  <c r="AJ718" i="3"/>
  <c r="AK718" i="3"/>
  <c r="AP718" i="3"/>
  <c r="AQ718" i="3"/>
  <c r="AS718" i="3"/>
  <c r="AT718" i="3"/>
  <c r="AV718" i="3"/>
  <c r="AW718" i="3"/>
  <c r="AY718" i="3"/>
  <c r="AZ718" i="3"/>
  <c r="BE718" i="3"/>
  <c r="BF718" i="3"/>
  <c r="BW718" i="3"/>
  <c r="BX718" i="3"/>
  <c r="C719" i="3"/>
  <c r="D719" i="3"/>
  <c r="F719" i="3"/>
  <c r="G719" i="3"/>
  <c r="I719" i="3"/>
  <c r="J719" i="3"/>
  <c r="L719" i="3"/>
  <c r="M719" i="3"/>
  <c r="O719" i="3"/>
  <c r="P719" i="3"/>
  <c r="R719" i="3"/>
  <c r="S719" i="3"/>
  <c r="U719" i="3"/>
  <c r="V719" i="3"/>
  <c r="X719" i="3"/>
  <c r="Y719" i="3"/>
  <c r="AA719" i="3"/>
  <c r="AB719" i="3"/>
  <c r="AD719" i="3"/>
  <c r="AE719" i="3"/>
  <c r="AG719" i="3"/>
  <c r="AH719" i="3"/>
  <c r="AJ719" i="3"/>
  <c r="AK719" i="3"/>
  <c r="AP719" i="3"/>
  <c r="AQ719" i="3"/>
  <c r="AS719" i="3"/>
  <c r="AT719" i="3"/>
  <c r="AV719" i="3"/>
  <c r="AW719" i="3"/>
  <c r="AY719" i="3"/>
  <c r="AZ719" i="3"/>
  <c r="BE719" i="3"/>
  <c r="BF719" i="3"/>
  <c r="BW719" i="3"/>
  <c r="BX719" i="3"/>
  <c r="C720" i="3"/>
  <c r="D720" i="3"/>
  <c r="F720" i="3"/>
  <c r="G720" i="3"/>
  <c r="I720" i="3"/>
  <c r="J720" i="3"/>
  <c r="L720" i="3"/>
  <c r="M720" i="3"/>
  <c r="O720" i="3"/>
  <c r="P720" i="3"/>
  <c r="R720" i="3"/>
  <c r="S720" i="3"/>
  <c r="U720" i="3"/>
  <c r="V720" i="3"/>
  <c r="X720" i="3"/>
  <c r="Y720" i="3"/>
  <c r="AA720" i="3"/>
  <c r="AB720" i="3"/>
  <c r="AD720" i="3"/>
  <c r="AE720" i="3"/>
  <c r="AG720" i="3"/>
  <c r="AH720" i="3"/>
  <c r="AJ720" i="3"/>
  <c r="AK720" i="3"/>
  <c r="AP720" i="3"/>
  <c r="AQ720" i="3"/>
  <c r="AS720" i="3"/>
  <c r="AT720" i="3"/>
  <c r="AV720" i="3"/>
  <c r="AW720" i="3"/>
  <c r="AY720" i="3"/>
  <c r="AZ720" i="3"/>
  <c r="BE720" i="3"/>
  <c r="BF720" i="3"/>
  <c r="BW720" i="3"/>
  <c r="BX720" i="3"/>
  <c r="C721" i="3"/>
  <c r="D721" i="3"/>
  <c r="F721" i="3"/>
  <c r="G721" i="3"/>
  <c r="I721" i="3"/>
  <c r="J721" i="3"/>
  <c r="L721" i="3"/>
  <c r="M721" i="3"/>
  <c r="O721" i="3"/>
  <c r="P721" i="3"/>
  <c r="R721" i="3"/>
  <c r="S721" i="3"/>
  <c r="U721" i="3"/>
  <c r="V721" i="3"/>
  <c r="X721" i="3"/>
  <c r="Y721" i="3"/>
  <c r="AA721" i="3"/>
  <c r="AB721" i="3"/>
  <c r="AD721" i="3"/>
  <c r="AE721" i="3"/>
  <c r="AG721" i="3"/>
  <c r="AH721" i="3"/>
  <c r="AJ721" i="3"/>
  <c r="AK721" i="3"/>
  <c r="AP721" i="3"/>
  <c r="AQ721" i="3"/>
  <c r="AS721" i="3"/>
  <c r="AT721" i="3"/>
  <c r="AV721" i="3"/>
  <c r="AW721" i="3"/>
  <c r="AY721" i="3"/>
  <c r="AZ721" i="3"/>
  <c r="BE721" i="3"/>
  <c r="BF721" i="3"/>
  <c r="BW721" i="3"/>
  <c r="BX721" i="3"/>
  <c r="C722" i="3"/>
  <c r="D722" i="3"/>
  <c r="F722" i="3"/>
  <c r="G722" i="3"/>
  <c r="I722" i="3"/>
  <c r="J722" i="3"/>
  <c r="L722" i="3"/>
  <c r="M722" i="3"/>
  <c r="O722" i="3"/>
  <c r="P722" i="3"/>
  <c r="R722" i="3"/>
  <c r="S722" i="3"/>
  <c r="U722" i="3"/>
  <c r="V722" i="3"/>
  <c r="X722" i="3"/>
  <c r="Y722" i="3"/>
  <c r="AA722" i="3"/>
  <c r="AB722" i="3"/>
  <c r="AD722" i="3"/>
  <c r="AE722" i="3"/>
  <c r="AG722" i="3"/>
  <c r="AH722" i="3"/>
  <c r="AJ722" i="3"/>
  <c r="AK722" i="3"/>
  <c r="AP722" i="3"/>
  <c r="AQ722" i="3"/>
  <c r="AS722" i="3"/>
  <c r="AT722" i="3"/>
  <c r="AV722" i="3"/>
  <c r="AW722" i="3"/>
  <c r="AY722" i="3"/>
  <c r="AZ722" i="3"/>
  <c r="BE722" i="3"/>
  <c r="BF722" i="3"/>
  <c r="BW722" i="3"/>
  <c r="BX722" i="3"/>
  <c r="C723" i="3"/>
  <c r="D723" i="3"/>
  <c r="F723" i="3"/>
  <c r="G723" i="3"/>
  <c r="I723" i="3"/>
  <c r="J723" i="3"/>
  <c r="L723" i="3"/>
  <c r="M723" i="3"/>
  <c r="O723" i="3"/>
  <c r="P723" i="3"/>
  <c r="R723" i="3"/>
  <c r="S723" i="3"/>
  <c r="U723" i="3"/>
  <c r="V723" i="3"/>
  <c r="X723" i="3"/>
  <c r="Y723" i="3"/>
  <c r="AA723" i="3"/>
  <c r="AB723" i="3"/>
  <c r="AD723" i="3"/>
  <c r="AE723" i="3"/>
  <c r="AG723" i="3"/>
  <c r="AH723" i="3"/>
  <c r="AJ723" i="3"/>
  <c r="AK723" i="3"/>
  <c r="AP723" i="3"/>
  <c r="AQ723" i="3"/>
  <c r="AS723" i="3"/>
  <c r="AT723" i="3"/>
  <c r="AV723" i="3"/>
  <c r="AW723" i="3"/>
  <c r="AY723" i="3"/>
  <c r="AZ723" i="3"/>
  <c r="BE723" i="3"/>
  <c r="BF723" i="3"/>
  <c r="BW723" i="3"/>
  <c r="BX723" i="3"/>
  <c r="C724" i="3"/>
  <c r="D724" i="3"/>
  <c r="F724" i="3"/>
  <c r="G724" i="3"/>
  <c r="I724" i="3"/>
  <c r="J724" i="3"/>
  <c r="L724" i="3"/>
  <c r="M724" i="3"/>
  <c r="O724" i="3"/>
  <c r="P724" i="3"/>
  <c r="R724" i="3"/>
  <c r="S724" i="3"/>
  <c r="U724" i="3"/>
  <c r="V724" i="3"/>
  <c r="X724" i="3"/>
  <c r="Y724" i="3"/>
  <c r="AA724" i="3"/>
  <c r="AB724" i="3"/>
  <c r="AD724" i="3"/>
  <c r="AE724" i="3"/>
  <c r="AG724" i="3"/>
  <c r="AH724" i="3"/>
  <c r="AJ724" i="3"/>
  <c r="AK724" i="3"/>
  <c r="AP724" i="3"/>
  <c r="AQ724" i="3"/>
  <c r="AS724" i="3"/>
  <c r="AT724" i="3"/>
  <c r="AV724" i="3"/>
  <c r="AW724" i="3"/>
  <c r="AY724" i="3"/>
  <c r="AZ724" i="3"/>
  <c r="BE724" i="3"/>
  <c r="BF724" i="3"/>
  <c r="BW724" i="3"/>
  <c r="BX724" i="3"/>
  <c r="C725" i="3"/>
  <c r="D725" i="3"/>
  <c r="F725" i="3"/>
  <c r="G725" i="3"/>
  <c r="I725" i="3"/>
  <c r="J725" i="3"/>
  <c r="L725" i="3"/>
  <c r="M725" i="3"/>
  <c r="O725" i="3"/>
  <c r="P725" i="3"/>
  <c r="R725" i="3"/>
  <c r="S725" i="3"/>
  <c r="U725" i="3"/>
  <c r="V725" i="3"/>
  <c r="X725" i="3"/>
  <c r="Y725" i="3"/>
  <c r="AA725" i="3"/>
  <c r="AB725" i="3"/>
  <c r="AD725" i="3"/>
  <c r="AE725" i="3"/>
  <c r="AG725" i="3"/>
  <c r="AH725" i="3"/>
  <c r="AJ725" i="3"/>
  <c r="AK725" i="3"/>
  <c r="AP725" i="3"/>
  <c r="AQ725" i="3"/>
  <c r="AS725" i="3"/>
  <c r="AT725" i="3"/>
  <c r="AV725" i="3"/>
  <c r="AW725" i="3"/>
  <c r="AY725" i="3"/>
  <c r="AZ725" i="3"/>
  <c r="BE725" i="3"/>
  <c r="BF725" i="3"/>
  <c r="BW725" i="3"/>
  <c r="BX725" i="3"/>
  <c r="C726" i="3"/>
  <c r="D726" i="3"/>
  <c r="F726" i="3"/>
  <c r="G726" i="3"/>
  <c r="I726" i="3"/>
  <c r="J726" i="3"/>
  <c r="L726" i="3"/>
  <c r="M726" i="3"/>
  <c r="O726" i="3"/>
  <c r="P726" i="3"/>
  <c r="R726" i="3"/>
  <c r="S726" i="3"/>
  <c r="U726" i="3"/>
  <c r="V726" i="3"/>
  <c r="X726" i="3"/>
  <c r="Y726" i="3"/>
  <c r="AA726" i="3"/>
  <c r="AB726" i="3"/>
  <c r="AD726" i="3"/>
  <c r="AE726" i="3"/>
  <c r="AG726" i="3"/>
  <c r="AH726" i="3"/>
  <c r="AJ726" i="3"/>
  <c r="AK726" i="3"/>
  <c r="AP726" i="3"/>
  <c r="AQ726" i="3"/>
  <c r="AS726" i="3"/>
  <c r="AT726" i="3"/>
  <c r="AV726" i="3"/>
  <c r="AW726" i="3"/>
  <c r="AY726" i="3"/>
  <c r="AZ726" i="3"/>
  <c r="BE726" i="3"/>
  <c r="BF726" i="3"/>
  <c r="BW726" i="3"/>
  <c r="BX726" i="3"/>
  <c r="C727" i="3"/>
  <c r="D727" i="3"/>
  <c r="F727" i="3"/>
  <c r="G727" i="3"/>
  <c r="I727" i="3"/>
  <c r="J727" i="3"/>
  <c r="L727" i="3"/>
  <c r="M727" i="3"/>
  <c r="O727" i="3"/>
  <c r="P727" i="3"/>
  <c r="R727" i="3"/>
  <c r="S727" i="3"/>
  <c r="U727" i="3"/>
  <c r="V727" i="3"/>
  <c r="X727" i="3"/>
  <c r="Y727" i="3"/>
  <c r="AA727" i="3"/>
  <c r="AB727" i="3"/>
  <c r="AD727" i="3"/>
  <c r="AE727" i="3"/>
  <c r="AG727" i="3"/>
  <c r="AH727" i="3"/>
  <c r="AJ727" i="3"/>
  <c r="AK727" i="3"/>
  <c r="AP727" i="3"/>
  <c r="AQ727" i="3"/>
  <c r="AS727" i="3"/>
  <c r="AT727" i="3"/>
  <c r="AV727" i="3"/>
  <c r="AW727" i="3"/>
  <c r="AY727" i="3"/>
  <c r="AZ727" i="3"/>
  <c r="BE727" i="3"/>
  <c r="BF727" i="3"/>
  <c r="BW727" i="3"/>
  <c r="BX727" i="3"/>
  <c r="C728" i="3"/>
  <c r="D728" i="3"/>
  <c r="F728" i="3"/>
  <c r="G728" i="3"/>
  <c r="I728" i="3"/>
  <c r="J728" i="3"/>
  <c r="L728" i="3"/>
  <c r="M728" i="3"/>
  <c r="O728" i="3"/>
  <c r="P728" i="3"/>
  <c r="R728" i="3"/>
  <c r="S728" i="3"/>
  <c r="U728" i="3"/>
  <c r="V728" i="3"/>
  <c r="X728" i="3"/>
  <c r="Y728" i="3"/>
  <c r="AA728" i="3"/>
  <c r="AB728" i="3"/>
  <c r="AD728" i="3"/>
  <c r="AE728" i="3"/>
  <c r="AG728" i="3"/>
  <c r="AH728" i="3"/>
  <c r="AJ728" i="3"/>
  <c r="AK728" i="3"/>
  <c r="AP728" i="3"/>
  <c r="AQ728" i="3"/>
  <c r="AS728" i="3"/>
  <c r="AT728" i="3"/>
  <c r="AV728" i="3"/>
  <c r="AW728" i="3"/>
  <c r="AY728" i="3"/>
  <c r="AZ728" i="3"/>
  <c r="BE728" i="3"/>
  <c r="BF728" i="3"/>
  <c r="BW728" i="3"/>
  <c r="BX728" i="3"/>
  <c r="C729" i="3"/>
  <c r="D729" i="3"/>
  <c r="F729" i="3"/>
  <c r="G729" i="3"/>
  <c r="I729" i="3"/>
  <c r="J729" i="3"/>
  <c r="L729" i="3"/>
  <c r="M729" i="3"/>
  <c r="O729" i="3"/>
  <c r="P729" i="3"/>
  <c r="R729" i="3"/>
  <c r="S729" i="3"/>
  <c r="U729" i="3"/>
  <c r="V729" i="3"/>
  <c r="X729" i="3"/>
  <c r="Y729" i="3"/>
  <c r="AA729" i="3"/>
  <c r="AB729" i="3"/>
  <c r="AD729" i="3"/>
  <c r="AE729" i="3"/>
  <c r="AG729" i="3"/>
  <c r="AH729" i="3"/>
  <c r="AJ729" i="3"/>
  <c r="AK729" i="3"/>
  <c r="AP729" i="3"/>
  <c r="AQ729" i="3"/>
  <c r="AS729" i="3"/>
  <c r="AT729" i="3"/>
  <c r="AV729" i="3"/>
  <c r="AW729" i="3"/>
  <c r="AY729" i="3"/>
  <c r="AZ729" i="3"/>
  <c r="BE729" i="3"/>
  <c r="BF729" i="3"/>
  <c r="BW729" i="3"/>
  <c r="BX729" i="3"/>
  <c r="C730" i="3"/>
  <c r="D730" i="3"/>
  <c r="F730" i="3"/>
  <c r="G730" i="3"/>
  <c r="I730" i="3"/>
  <c r="J730" i="3"/>
  <c r="L730" i="3"/>
  <c r="M730" i="3"/>
  <c r="O730" i="3"/>
  <c r="P730" i="3"/>
  <c r="R730" i="3"/>
  <c r="S730" i="3"/>
  <c r="U730" i="3"/>
  <c r="V730" i="3"/>
  <c r="X730" i="3"/>
  <c r="Y730" i="3"/>
  <c r="AA730" i="3"/>
  <c r="AB730" i="3"/>
  <c r="AD730" i="3"/>
  <c r="AE730" i="3"/>
  <c r="AG730" i="3"/>
  <c r="AH730" i="3"/>
  <c r="AJ730" i="3"/>
  <c r="AK730" i="3"/>
  <c r="AP730" i="3"/>
  <c r="AQ730" i="3"/>
  <c r="AS730" i="3"/>
  <c r="AT730" i="3"/>
  <c r="AV730" i="3"/>
  <c r="AW730" i="3"/>
  <c r="AY730" i="3"/>
  <c r="AZ730" i="3"/>
  <c r="BE730" i="3"/>
  <c r="BF730" i="3"/>
  <c r="BW730" i="3"/>
  <c r="BX730" i="3"/>
  <c r="C731" i="3"/>
  <c r="D731" i="3"/>
  <c r="F731" i="3"/>
  <c r="G731" i="3"/>
  <c r="I731" i="3"/>
  <c r="J731" i="3"/>
  <c r="L731" i="3"/>
  <c r="M731" i="3"/>
  <c r="O731" i="3"/>
  <c r="P731" i="3"/>
  <c r="R731" i="3"/>
  <c r="S731" i="3"/>
  <c r="U731" i="3"/>
  <c r="V731" i="3"/>
  <c r="X731" i="3"/>
  <c r="Y731" i="3"/>
  <c r="AA731" i="3"/>
  <c r="AB731" i="3"/>
  <c r="AD731" i="3"/>
  <c r="AE731" i="3"/>
  <c r="AG731" i="3"/>
  <c r="AH731" i="3"/>
  <c r="AJ731" i="3"/>
  <c r="AK731" i="3"/>
  <c r="AP731" i="3"/>
  <c r="AQ731" i="3"/>
  <c r="AS731" i="3"/>
  <c r="AT731" i="3"/>
  <c r="AV731" i="3"/>
  <c r="AW731" i="3"/>
  <c r="AY731" i="3"/>
  <c r="AZ731" i="3"/>
  <c r="BE731" i="3"/>
  <c r="BF731" i="3"/>
  <c r="BW731" i="3"/>
  <c r="BX731" i="3"/>
  <c r="C732" i="3"/>
  <c r="D732" i="3"/>
  <c r="F732" i="3"/>
  <c r="G732" i="3"/>
  <c r="I732" i="3"/>
  <c r="J732" i="3"/>
  <c r="L732" i="3"/>
  <c r="M732" i="3"/>
  <c r="O732" i="3"/>
  <c r="P732" i="3"/>
  <c r="R732" i="3"/>
  <c r="S732" i="3"/>
  <c r="U732" i="3"/>
  <c r="V732" i="3"/>
  <c r="X732" i="3"/>
  <c r="Y732" i="3"/>
  <c r="AA732" i="3"/>
  <c r="AB732" i="3"/>
  <c r="AD732" i="3"/>
  <c r="AE732" i="3"/>
  <c r="AG732" i="3"/>
  <c r="AH732" i="3"/>
  <c r="AJ732" i="3"/>
  <c r="AK732" i="3"/>
  <c r="AP732" i="3"/>
  <c r="AQ732" i="3"/>
  <c r="AS732" i="3"/>
  <c r="AT732" i="3"/>
  <c r="AV732" i="3"/>
  <c r="AW732" i="3"/>
  <c r="AY732" i="3"/>
  <c r="AZ732" i="3"/>
  <c r="BE732" i="3"/>
  <c r="BF732" i="3"/>
  <c r="BW732" i="3"/>
  <c r="BX732" i="3"/>
  <c r="C733" i="3"/>
  <c r="D733" i="3"/>
  <c r="F733" i="3"/>
  <c r="G733" i="3"/>
  <c r="I733" i="3"/>
  <c r="J733" i="3"/>
  <c r="L733" i="3"/>
  <c r="M733" i="3"/>
  <c r="O733" i="3"/>
  <c r="P733" i="3"/>
  <c r="R733" i="3"/>
  <c r="S733" i="3"/>
  <c r="U733" i="3"/>
  <c r="V733" i="3"/>
  <c r="X733" i="3"/>
  <c r="Y733" i="3"/>
  <c r="AA733" i="3"/>
  <c r="AB733" i="3"/>
  <c r="AD733" i="3"/>
  <c r="AE733" i="3"/>
  <c r="AG733" i="3"/>
  <c r="AH733" i="3"/>
  <c r="AJ733" i="3"/>
  <c r="AK733" i="3"/>
  <c r="AP733" i="3"/>
  <c r="AQ733" i="3"/>
  <c r="AS733" i="3"/>
  <c r="AT733" i="3"/>
  <c r="AV733" i="3"/>
  <c r="AW733" i="3"/>
  <c r="AY733" i="3"/>
  <c r="AZ733" i="3"/>
  <c r="BE733" i="3"/>
  <c r="BF733" i="3"/>
  <c r="BW733" i="3"/>
  <c r="BX733" i="3"/>
  <c r="C734" i="3"/>
  <c r="D734" i="3"/>
  <c r="F734" i="3"/>
  <c r="G734" i="3"/>
  <c r="I734" i="3"/>
  <c r="J734" i="3"/>
  <c r="L734" i="3"/>
  <c r="M734" i="3"/>
  <c r="O734" i="3"/>
  <c r="P734" i="3"/>
  <c r="R734" i="3"/>
  <c r="S734" i="3"/>
  <c r="U734" i="3"/>
  <c r="V734" i="3"/>
  <c r="X734" i="3"/>
  <c r="Y734" i="3"/>
  <c r="AA734" i="3"/>
  <c r="AB734" i="3"/>
  <c r="AD734" i="3"/>
  <c r="AE734" i="3"/>
  <c r="AG734" i="3"/>
  <c r="AH734" i="3"/>
  <c r="AJ734" i="3"/>
  <c r="AK734" i="3"/>
  <c r="AP734" i="3"/>
  <c r="AQ734" i="3"/>
  <c r="AS734" i="3"/>
  <c r="AT734" i="3"/>
  <c r="AV734" i="3"/>
  <c r="AW734" i="3"/>
  <c r="AY734" i="3"/>
  <c r="AZ734" i="3"/>
  <c r="BE734" i="3"/>
  <c r="BF734" i="3"/>
  <c r="BW734" i="3"/>
  <c r="BX734" i="3"/>
  <c r="C735" i="3"/>
  <c r="D735" i="3"/>
  <c r="F735" i="3"/>
  <c r="G735" i="3"/>
  <c r="I735" i="3"/>
  <c r="J735" i="3"/>
  <c r="L735" i="3"/>
  <c r="M735" i="3"/>
  <c r="O735" i="3"/>
  <c r="P735" i="3"/>
  <c r="R735" i="3"/>
  <c r="S735" i="3"/>
  <c r="U735" i="3"/>
  <c r="V735" i="3"/>
  <c r="X735" i="3"/>
  <c r="Y735" i="3"/>
  <c r="AA735" i="3"/>
  <c r="AB735" i="3"/>
  <c r="AD735" i="3"/>
  <c r="AE735" i="3"/>
  <c r="AG735" i="3"/>
  <c r="AH735" i="3"/>
  <c r="AJ735" i="3"/>
  <c r="AK735" i="3"/>
  <c r="AP735" i="3"/>
  <c r="AQ735" i="3"/>
  <c r="AS735" i="3"/>
  <c r="AT735" i="3"/>
  <c r="AV735" i="3"/>
  <c r="AW735" i="3"/>
  <c r="AY735" i="3"/>
  <c r="AZ735" i="3"/>
  <c r="BE735" i="3"/>
  <c r="BF735" i="3"/>
  <c r="BW735" i="3"/>
  <c r="BX735" i="3"/>
  <c r="C736" i="3"/>
  <c r="D736" i="3"/>
  <c r="F736" i="3"/>
  <c r="G736" i="3"/>
  <c r="I736" i="3"/>
  <c r="J736" i="3"/>
  <c r="L736" i="3"/>
  <c r="M736" i="3"/>
  <c r="O736" i="3"/>
  <c r="P736" i="3"/>
  <c r="R736" i="3"/>
  <c r="S736" i="3"/>
  <c r="U736" i="3"/>
  <c r="V736" i="3"/>
  <c r="X736" i="3"/>
  <c r="Y736" i="3"/>
  <c r="AA736" i="3"/>
  <c r="AB736" i="3"/>
  <c r="AD736" i="3"/>
  <c r="AE736" i="3"/>
  <c r="AG736" i="3"/>
  <c r="AH736" i="3"/>
  <c r="AJ736" i="3"/>
  <c r="AK736" i="3"/>
  <c r="AP736" i="3"/>
  <c r="AQ736" i="3"/>
  <c r="AS736" i="3"/>
  <c r="AT736" i="3"/>
  <c r="AV736" i="3"/>
  <c r="AW736" i="3"/>
  <c r="AY736" i="3"/>
  <c r="AZ736" i="3"/>
  <c r="BE736" i="3"/>
  <c r="BF736" i="3"/>
  <c r="BW736" i="3"/>
  <c r="BX736" i="3"/>
  <c r="C737" i="3"/>
  <c r="D737" i="3"/>
  <c r="F737" i="3"/>
  <c r="G737" i="3"/>
  <c r="I737" i="3"/>
  <c r="J737" i="3"/>
  <c r="L737" i="3"/>
  <c r="M737" i="3"/>
  <c r="O737" i="3"/>
  <c r="P737" i="3"/>
  <c r="R737" i="3"/>
  <c r="S737" i="3"/>
  <c r="U737" i="3"/>
  <c r="V737" i="3"/>
  <c r="X737" i="3"/>
  <c r="Y737" i="3"/>
  <c r="AA737" i="3"/>
  <c r="AB737" i="3"/>
  <c r="AD737" i="3"/>
  <c r="AE737" i="3"/>
  <c r="AG737" i="3"/>
  <c r="AH737" i="3"/>
  <c r="AJ737" i="3"/>
  <c r="AK737" i="3"/>
  <c r="AP737" i="3"/>
  <c r="AQ737" i="3"/>
  <c r="AS737" i="3"/>
  <c r="AT737" i="3"/>
  <c r="AV737" i="3"/>
  <c r="AW737" i="3"/>
  <c r="AY737" i="3"/>
  <c r="AZ737" i="3"/>
  <c r="BE737" i="3"/>
  <c r="BF737" i="3"/>
  <c r="BW737" i="3"/>
  <c r="BX737" i="3"/>
  <c r="C738" i="3"/>
  <c r="D738" i="3"/>
  <c r="F738" i="3"/>
  <c r="G738" i="3"/>
  <c r="I738" i="3"/>
  <c r="J738" i="3"/>
  <c r="L738" i="3"/>
  <c r="M738" i="3"/>
  <c r="O738" i="3"/>
  <c r="P738" i="3"/>
  <c r="R738" i="3"/>
  <c r="S738" i="3"/>
  <c r="U738" i="3"/>
  <c r="V738" i="3"/>
  <c r="X738" i="3"/>
  <c r="Y738" i="3"/>
  <c r="AA738" i="3"/>
  <c r="AB738" i="3"/>
  <c r="AD738" i="3"/>
  <c r="AE738" i="3"/>
  <c r="AG738" i="3"/>
  <c r="AH738" i="3"/>
  <c r="AJ738" i="3"/>
  <c r="AK738" i="3"/>
  <c r="AP738" i="3"/>
  <c r="AQ738" i="3"/>
  <c r="AS738" i="3"/>
  <c r="AT738" i="3"/>
  <c r="AV738" i="3"/>
  <c r="AW738" i="3"/>
  <c r="AY738" i="3"/>
  <c r="AZ738" i="3"/>
  <c r="BE738" i="3"/>
  <c r="BF738" i="3"/>
  <c r="BW738" i="3"/>
  <c r="BX738" i="3"/>
  <c r="C739" i="3"/>
  <c r="D739" i="3"/>
  <c r="F739" i="3"/>
  <c r="G739" i="3"/>
  <c r="I739" i="3"/>
  <c r="J739" i="3"/>
  <c r="L739" i="3"/>
  <c r="M739" i="3"/>
  <c r="O739" i="3"/>
  <c r="P739" i="3"/>
  <c r="R739" i="3"/>
  <c r="S739" i="3"/>
  <c r="U739" i="3"/>
  <c r="V739" i="3"/>
  <c r="X739" i="3"/>
  <c r="Y739" i="3"/>
  <c r="AA739" i="3"/>
  <c r="AB739" i="3"/>
  <c r="AD739" i="3"/>
  <c r="AE739" i="3"/>
  <c r="AG739" i="3"/>
  <c r="AH739" i="3"/>
  <c r="AJ739" i="3"/>
  <c r="AK739" i="3"/>
  <c r="AP739" i="3"/>
  <c r="AQ739" i="3"/>
  <c r="AS739" i="3"/>
  <c r="AT739" i="3"/>
  <c r="AV739" i="3"/>
  <c r="AW739" i="3"/>
  <c r="AY739" i="3"/>
  <c r="AZ739" i="3"/>
  <c r="BE739" i="3"/>
  <c r="BF739" i="3"/>
  <c r="BW739" i="3"/>
  <c r="BX739" i="3"/>
  <c r="C740" i="3"/>
  <c r="D740" i="3"/>
  <c r="F740" i="3"/>
  <c r="G740" i="3"/>
  <c r="I740" i="3"/>
  <c r="J740" i="3"/>
  <c r="L740" i="3"/>
  <c r="M740" i="3"/>
  <c r="O740" i="3"/>
  <c r="P740" i="3"/>
  <c r="R740" i="3"/>
  <c r="S740" i="3"/>
  <c r="U740" i="3"/>
  <c r="V740" i="3"/>
  <c r="X740" i="3"/>
  <c r="Y740" i="3"/>
  <c r="AA740" i="3"/>
  <c r="AB740" i="3"/>
  <c r="AD740" i="3"/>
  <c r="AE740" i="3"/>
  <c r="AG740" i="3"/>
  <c r="AH740" i="3"/>
  <c r="AJ740" i="3"/>
  <c r="AK740" i="3"/>
  <c r="AP740" i="3"/>
  <c r="AQ740" i="3"/>
  <c r="AS740" i="3"/>
  <c r="AT740" i="3"/>
  <c r="AV740" i="3"/>
  <c r="AW740" i="3"/>
  <c r="AY740" i="3"/>
  <c r="AZ740" i="3"/>
  <c r="BE740" i="3"/>
  <c r="BF740" i="3"/>
  <c r="BW740" i="3"/>
  <c r="BX740" i="3"/>
  <c r="C741" i="3"/>
  <c r="D741" i="3"/>
  <c r="F741" i="3"/>
  <c r="G741" i="3"/>
  <c r="I741" i="3"/>
  <c r="J741" i="3"/>
  <c r="L741" i="3"/>
  <c r="M741" i="3"/>
  <c r="O741" i="3"/>
  <c r="P741" i="3"/>
  <c r="R741" i="3"/>
  <c r="S741" i="3"/>
  <c r="U741" i="3"/>
  <c r="V741" i="3"/>
  <c r="X741" i="3"/>
  <c r="Y741" i="3"/>
  <c r="AA741" i="3"/>
  <c r="AB741" i="3"/>
  <c r="AD741" i="3"/>
  <c r="AE741" i="3"/>
  <c r="AG741" i="3"/>
  <c r="AH741" i="3"/>
  <c r="AJ741" i="3"/>
  <c r="AK741" i="3"/>
  <c r="AP741" i="3"/>
  <c r="AQ741" i="3"/>
  <c r="AS741" i="3"/>
  <c r="AT741" i="3"/>
  <c r="AV741" i="3"/>
  <c r="AW741" i="3"/>
  <c r="AY741" i="3"/>
  <c r="AZ741" i="3"/>
  <c r="BE741" i="3"/>
  <c r="BF741" i="3"/>
  <c r="BW741" i="3"/>
  <c r="BX741" i="3"/>
  <c r="C742" i="3"/>
  <c r="D742" i="3"/>
  <c r="F742" i="3"/>
  <c r="G742" i="3"/>
  <c r="I742" i="3"/>
  <c r="J742" i="3"/>
  <c r="L742" i="3"/>
  <c r="M742" i="3"/>
  <c r="O742" i="3"/>
  <c r="P742" i="3"/>
  <c r="R742" i="3"/>
  <c r="S742" i="3"/>
  <c r="U742" i="3"/>
  <c r="V742" i="3"/>
  <c r="X742" i="3"/>
  <c r="Y742" i="3"/>
  <c r="AA742" i="3"/>
  <c r="AB742" i="3"/>
  <c r="AD742" i="3"/>
  <c r="AE742" i="3"/>
  <c r="AG742" i="3"/>
  <c r="AH742" i="3"/>
  <c r="AJ742" i="3"/>
  <c r="AK742" i="3"/>
  <c r="AP742" i="3"/>
  <c r="AQ742" i="3"/>
  <c r="AS742" i="3"/>
  <c r="AT742" i="3"/>
  <c r="AV742" i="3"/>
  <c r="AW742" i="3"/>
  <c r="AY742" i="3"/>
  <c r="AZ742" i="3"/>
  <c r="BE742" i="3"/>
  <c r="BF742" i="3"/>
  <c r="BW742" i="3"/>
  <c r="BX742" i="3"/>
  <c r="C743" i="3"/>
  <c r="D743" i="3"/>
  <c r="F743" i="3"/>
  <c r="G743" i="3"/>
  <c r="I743" i="3"/>
  <c r="J743" i="3"/>
  <c r="L743" i="3"/>
  <c r="M743" i="3"/>
  <c r="O743" i="3"/>
  <c r="P743" i="3"/>
  <c r="R743" i="3"/>
  <c r="S743" i="3"/>
  <c r="U743" i="3"/>
  <c r="V743" i="3"/>
  <c r="X743" i="3"/>
  <c r="Y743" i="3"/>
  <c r="AA743" i="3"/>
  <c r="AB743" i="3"/>
  <c r="AD743" i="3"/>
  <c r="AE743" i="3"/>
  <c r="AG743" i="3"/>
  <c r="AH743" i="3"/>
  <c r="AJ743" i="3"/>
  <c r="AK743" i="3"/>
  <c r="AP743" i="3"/>
  <c r="AQ743" i="3"/>
  <c r="AS743" i="3"/>
  <c r="AT743" i="3"/>
  <c r="AV743" i="3"/>
  <c r="AW743" i="3"/>
  <c r="AY743" i="3"/>
  <c r="AZ743" i="3"/>
  <c r="BE743" i="3"/>
  <c r="BF743" i="3"/>
  <c r="BW743" i="3"/>
  <c r="BX743" i="3"/>
  <c r="C744" i="3"/>
  <c r="D744" i="3"/>
  <c r="F744" i="3"/>
  <c r="G744" i="3"/>
  <c r="I744" i="3"/>
  <c r="J744" i="3"/>
  <c r="L744" i="3"/>
  <c r="M744" i="3"/>
  <c r="O744" i="3"/>
  <c r="P744" i="3"/>
  <c r="R744" i="3"/>
  <c r="S744" i="3"/>
  <c r="U744" i="3"/>
  <c r="V744" i="3"/>
  <c r="X744" i="3"/>
  <c r="Y744" i="3"/>
  <c r="AA744" i="3"/>
  <c r="AB744" i="3"/>
  <c r="AD744" i="3"/>
  <c r="AE744" i="3"/>
  <c r="AG744" i="3"/>
  <c r="AH744" i="3"/>
  <c r="AJ744" i="3"/>
  <c r="AK744" i="3"/>
  <c r="AP744" i="3"/>
  <c r="AQ744" i="3"/>
  <c r="AS744" i="3"/>
  <c r="AT744" i="3"/>
  <c r="AV744" i="3"/>
  <c r="AW744" i="3"/>
  <c r="AY744" i="3"/>
  <c r="AZ744" i="3"/>
  <c r="BE744" i="3"/>
  <c r="BF744" i="3"/>
  <c r="BW744" i="3"/>
  <c r="BX744" i="3"/>
  <c r="C745" i="3"/>
  <c r="D745" i="3"/>
  <c r="F745" i="3"/>
  <c r="G745" i="3"/>
  <c r="I745" i="3"/>
  <c r="J745" i="3"/>
  <c r="L745" i="3"/>
  <c r="M745" i="3"/>
  <c r="O745" i="3"/>
  <c r="P745" i="3"/>
  <c r="R745" i="3"/>
  <c r="S745" i="3"/>
  <c r="U745" i="3"/>
  <c r="V745" i="3"/>
  <c r="X745" i="3"/>
  <c r="Y745" i="3"/>
  <c r="AA745" i="3"/>
  <c r="AB745" i="3"/>
  <c r="AD745" i="3"/>
  <c r="AE745" i="3"/>
  <c r="AG745" i="3"/>
  <c r="AH745" i="3"/>
  <c r="AJ745" i="3"/>
  <c r="AK745" i="3"/>
  <c r="AP745" i="3"/>
  <c r="AQ745" i="3"/>
  <c r="AS745" i="3"/>
  <c r="AT745" i="3"/>
  <c r="AV745" i="3"/>
  <c r="AW745" i="3"/>
  <c r="AY745" i="3"/>
  <c r="AZ745" i="3"/>
  <c r="BE745" i="3"/>
  <c r="BF745" i="3"/>
  <c r="BW745" i="3"/>
  <c r="BX745" i="3"/>
  <c r="C746" i="3"/>
  <c r="D746" i="3"/>
  <c r="F746" i="3"/>
  <c r="G746" i="3"/>
  <c r="I746" i="3"/>
  <c r="J746" i="3"/>
  <c r="L746" i="3"/>
  <c r="M746" i="3"/>
  <c r="O746" i="3"/>
  <c r="P746" i="3"/>
  <c r="R746" i="3"/>
  <c r="S746" i="3"/>
  <c r="U746" i="3"/>
  <c r="V746" i="3"/>
  <c r="X746" i="3"/>
  <c r="Y746" i="3"/>
  <c r="AA746" i="3"/>
  <c r="AB746" i="3"/>
  <c r="AD746" i="3"/>
  <c r="AE746" i="3"/>
  <c r="AG746" i="3"/>
  <c r="AH746" i="3"/>
  <c r="AJ746" i="3"/>
  <c r="AK746" i="3"/>
  <c r="AP746" i="3"/>
  <c r="AQ746" i="3"/>
  <c r="AS746" i="3"/>
  <c r="AT746" i="3"/>
  <c r="AV746" i="3"/>
  <c r="AW746" i="3"/>
  <c r="AY746" i="3"/>
  <c r="AZ746" i="3"/>
  <c r="BE746" i="3"/>
  <c r="BF746" i="3"/>
  <c r="BW746" i="3"/>
  <c r="BX746" i="3"/>
  <c r="C747" i="3"/>
  <c r="D747" i="3"/>
  <c r="F747" i="3"/>
  <c r="G747" i="3"/>
  <c r="I747" i="3"/>
  <c r="J747" i="3"/>
  <c r="L747" i="3"/>
  <c r="M747" i="3"/>
  <c r="O747" i="3"/>
  <c r="P747" i="3"/>
  <c r="R747" i="3"/>
  <c r="S747" i="3"/>
  <c r="U747" i="3"/>
  <c r="V747" i="3"/>
  <c r="X747" i="3"/>
  <c r="Y747" i="3"/>
  <c r="AA747" i="3"/>
  <c r="AB747" i="3"/>
  <c r="AD747" i="3"/>
  <c r="AE747" i="3"/>
  <c r="AG747" i="3"/>
  <c r="AH747" i="3"/>
  <c r="AJ747" i="3"/>
  <c r="AK747" i="3"/>
  <c r="AP747" i="3"/>
  <c r="AQ747" i="3"/>
  <c r="AS747" i="3"/>
  <c r="AT747" i="3"/>
  <c r="AV747" i="3"/>
  <c r="AW747" i="3"/>
  <c r="AY747" i="3"/>
  <c r="AZ747" i="3"/>
  <c r="BE747" i="3"/>
  <c r="BF747" i="3"/>
  <c r="BW747" i="3"/>
  <c r="BX747" i="3"/>
  <c r="C748" i="3"/>
  <c r="D748" i="3"/>
  <c r="F748" i="3"/>
  <c r="G748" i="3"/>
  <c r="I748" i="3"/>
  <c r="J748" i="3"/>
  <c r="L748" i="3"/>
  <c r="M748" i="3"/>
  <c r="O748" i="3"/>
  <c r="P748" i="3"/>
  <c r="R748" i="3"/>
  <c r="S748" i="3"/>
  <c r="U748" i="3"/>
  <c r="V748" i="3"/>
  <c r="X748" i="3"/>
  <c r="Y748" i="3"/>
  <c r="AA748" i="3"/>
  <c r="AB748" i="3"/>
  <c r="AD748" i="3"/>
  <c r="AE748" i="3"/>
  <c r="AG748" i="3"/>
  <c r="AH748" i="3"/>
  <c r="AJ748" i="3"/>
  <c r="AK748" i="3"/>
  <c r="AP748" i="3"/>
  <c r="AQ748" i="3"/>
  <c r="AS748" i="3"/>
  <c r="AT748" i="3"/>
  <c r="AV748" i="3"/>
  <c r="AW748" i="3"/>
  <c r="AY748" i="3"/>
  <c r="AZ748" i="3"/>
  <c r="BE748" i="3"/>
  <c r="BF748" i="3"/>
  <c r="BW748" i="3"/>
  <c r="BX748" i="3"/>
  <c r="C749" i="3"/>
  <c r="D749" i="3"/>
  <c r="F749" i="3"/>
  <c r="G749" i="3"/>
  <c r="I749" i="3"/>
  <c r="J749" i="3"/>
  <c r="L749" i="3"/>
  <c r="M749" i="3"/>
  <c r="O749" i="3"/>
  <c r="P749" i="3"/>
  <c r="R749" i="3"/>
  <c r="S749" i="3"/>
  <c r="U749" i="3"/>
  <c r="V749" i="3"/>
  <c r="X749" i="3"/>
  <c r="Y749" i="3"/>
  <c r="AA749" i="3"/>
  <c r="AB749" i="3"/>
  <c r="AD749" i="3"/>
  <c r="AE749" i="3"/>
  <c r="AG749" i="3"/>
  <c r="AH749" i="3"/>
  <c r="AJ749" i="3"/>
  <c r="AK749" i="3"/>
  <c r="AP749" i="3"/>
  <c r="AQ749" i="3"/>
  <c r="AS749" i="3"/>
  <c r="AT749" i="3"/>
  <c r="AV749" i="3"/>
  <c r="AW749" i="3"/>
  <c r="AY749" i="3"/>
  <c r="AZ749" i="3"/>
  <c r="BE749" i="3"/>
  <c r="BF749" i="3"/>
  <c r="BW749" i="3"/>
  <c r="BX749" i="3"/>
  <c r="C750" i="3"/>
  <c r="D750" i="3"/>
  <c r="F750" i="3"/>
  <c r="G750" i="3"/>
  <c r="I750" i="3"/>
  <c r="J750" i="3"/>
  <c r="L750" i="3"/>
  <c r="M750" i="3"/>
  <c r="O750" i="3"/>
  <c r="P750" i="3"/>
  <c r="R750" i="3"/>
  <c r="S750" i="3"/>
  <c r="U750" i="3"/>
  <c r="V750" i="3"/>
  <c r="X750" i="3"/>
  <c r="Y750" i="3"/>
  <c r="AA750" i="3"/>
  <c r="AB750" i="3"/>
  <c r="AD750" i="3"/>
  <c r="AE750" i="3"/>
  <c r="AG750" i="3"/>
  <c r="AH750" i="3"/>
  <c r="AJ750" i="3"/>
  <c r="AK750" i="3"/>
  <c r="AP750" i="3"/>
  <c r="AQ750" i="3"/>
  <c r="AS750" i="3"/>
  <c r="AT750" i="3"/>
  <c r="AV750" i="3"/>
  <c r="AW750" i="3"/>
  <c r="AY750" i="3"/>
  <c r="AZ750" i="3"/>
  <c r="BE750" i="3"/>
  <c r="BF750" i="3"/>
  <c r="BW750" i="3"/>
  <c r="BX750" i="3"/>
  <c r="C751" i="3"/>
  <c r="D751" i="3"/>
  <c r="F751" i="3"/>
  <c r="G751" i="3"/>
  <c r="I751" i="3"/>
  <c r="J751" i="3"/>
  <c r="L751" i="3"/>
  <c r="M751" i="3"/>
  <c r="O751" i="3"/>
  <c r="P751" i="3"/>
  <c r="R751" i="3"/>
  <c r="S751" i="3"/>
  <c r="U751" i="3"/>
  <c r="V751" i="3"/>
  <c r="X751" i="3"/>
  <c r="Y751" i="3"/>
  <c r="AA751" i="3"/>
  <c r="AB751" i="3"/>
  <c r="AD751" i="3"/>
  <c r="AE751" i="3"/>
  <c r="AG751" i="3"/>
  <c r="AH751" i="3"/>
  <c r="AJ751" i="3"/>
  <c r="AK751" i="3"/>
  <c r="AP751" i="3"/>
  <c r="AQ751" i="3"/>
  <c r="AS751" i="3"/>
  <c r="AT751" i="3"/>
  <c r="AV751" i="3"/>
  <c r="AW751" i="3"/>
  <c r="AY751" i="3"/>
  <c r="AZ751" i="3"/>
  <c r="BE751" i="3"/>
  <c r="BF751" i="3"/>
  <c r="BW751" i="3"/>
  <c r="BX751" i="3"/>
  <c r="C752" i="3"/>
  <c r="D752" i="3"/>
  <c r="F752" i="3"/>
  <c r="G752" i="3"/>
  <c r="I752" i="3"/>
  <c r="J752" i="3"/>
  <c r="L752" i="3"/>
  <c r="M752" i="3"/>
  <c r="O752" i="3"/>
  <c r="P752" i="3"/>
  <c r="R752" i="3"/>
  <c r="S752" i="3"/>
  <c r="U752" i="3"/>
  <c r="V752" i="3"/>
  <c r="X752" i="3"/>
  <c r="Y752" i="3"/>
  <c r="AA752" i="3"/>
  <c r="AB752" i="3"/>
  <c r="AD752" i="3"/>
  <c r="AE752" i="3"/>
  <c r="AG752" i="3"/>
  <c r="AH752" i="3"/>
  <c r="AJ752" i="3"/>
  <c r="AK752" i="3"/>
  <c r="AP752" i="3"/>
  <c r="AQ752" i="3"/>
  <c r="AS752" i="3"/>
  <c r="AT752" i="3"/>
  <c r="AV752" i="3"/>
  <c r="AW752" i="3"/>
  <c r="AY752" i="3"/>
  <c r="AZ752" i="3"/>
  <c r="BE752" i="3"/>
  <c r="BF752" i="3"/>
  <c r="BW752" i="3"/>
  <c r="BX752" i="3"/>
  <c r="C753" i="3"/>
  <c r="D753" i="3"/>
  <c r="F753" i="3"/>
  <c r="G753" i="3"/>
  <c r="I753" i="3"/>
  <c r="J753" i="3"/>
  <c r="L753" i="3"/>
  <c r="M753" i="3"/>
  <c r="O753" i="3"/>
  <c r="P753" i="3"/>
  <c r="R753" i="3"/>
  <c r="S753" i="3"/>
  <c r="U753" i="3"/>
  <c r="V753" i="3"/>
  <c r="X753" i="3"/>
  <c r="Y753" i="3"/>
  <c r="AA753" i="3"/>
  <c r="AB753" i="3"/>
  <c r="AD753" i="3"/>
  <c r="AE753" i="3"/>
  <c r="AG753" i="3"/>
  <c r="AH753" i="3"/>
  <c r="AJ753" i="3"/>
  <c r="AK753" i="3"/>
  <c r="AP753" i="3"/>
  <c r="AQ753" i="3"/>
  <c r="AS753" i="3"/>
  <c r="AT753" i="3"/>
  <c r="AV753" i="3"/>
  <c r="AW753" i="3"/>
  <c r="AY753" i="3"/>
  <c r="AZ753" i="3"/>
  <c r="BE753" i="3"/>
  <c r="BF753" i="3"/>
  <c r="BW753" i="3"/>
  <c r="BX753" i="3"/>
  <c r="C754" i="3"/>
  <c r="D754" i="3"/>
  <c r="F754" i="3"/>
  <c r="G754" i="3"/>
  <c r="I754" i="3"/>
  <c r="J754" i="3"/>
  <c r="L754" i="3"/>
  <c r="M754" i="3"/>
  <c r="O754" i="3"/>
  <c r="P754" i="3"/>
  <c r="R754" i="3"/>
  <c r="S754" i="3"/>
  <c r="U754" i="3"/>
  <c r="V754" i="3"/>
  <c r="X754" i="3"/>
  <c r="Y754" i="3"/>
  <c r="AA754" i="3"/>
  <c r="AB754" i="3"/>
  <c r="AD754" i="3"/>
  <c r="AE754" i="3"/>
  <c r="AG754" i="3"/>
  <c r="AH754" i="3"/>
  <c r="AJ754" i="3"/>
  <c r="AK754" i="3"/>
  <c r="AP754" i="3"/>
  <c r="AQ754" i="3"/>
  <c r="AS754" i="3"/>
  <c r="AT754" i="3"/>
  <c r="AV754" i="3"/>
  <c r="AW754" i="3"/>
  <c r="AY754" i="3"/>
  <c r="AZ754" i="3"/>
  <c r="BE754" i="3"/>
  <c r="BF754" i="3"/>
  <c r="BW754" i="3"/>
  <c r="BX754" i="3"/>
  <c r="C755" i="3"/>
  <c r="D755" i="3"/>
  <c r="F755" i="3"/>
  <c r="G755" i="3"/>
  <c r="I755" i="3"/>
  <c r="J755" i="3"/>
  <c r="L755" i="3"/>
  <c r="M755" i="3"/>
  <c r="O755" i="3"/>
  <c r="P755" i="3"/>
  <c r="R755" i="3"/>
  <c r="S755" i="3"/>
  <c r="U755" i="3"/>
  <c r="V755" i="3"/>
  <c r="X755" i="3"/>
  <c r="Y755" i="3"/>
  <c r="AA755" i="3"/>
  <c r="AB755" i="3"/>
  <c r="AD755" i="3"/>
  <c r="AE755" i="3"/>
  <c r="AG755" i="3"/>
  <c r="AH755" i="3"/>
  <c r="AJ755" i="3"/>
  <c r="AK755" i="3"/>
  <c r="AP755" i="3"/>
  <c r="AQ755" i="3"/>
  <c r="AS755" i="3"/>
  <c r="AT755" i="3"/>
  <c r="AV755" i="3"/>
  <c r="AW755" i="3"/>
  <c r="AY755" i="3"/>
  <c r="AZ755" i="3"/>
  <c r="BE755" i="3"/>
  <c r="BF755" i="3"/>
  <c r="BW755" i="3"/>
  <c r="BX755" i="3"/>
  <c r="C756" i="3"/>
  <c r="D756" i="3"/>
  <c r="F756" i="3"/>
  <c r="G756" i="3"/>
  <c r="I756" i="3"/>
  <c r="J756" i="3"/>
  <c r="L756" i="3"/>
  <c r="M756" i="3"/>
  <c r="O756" i="3"/>
  <c r="P756" i="3"/>
  <c r="R756" i="3"/>
  <c r="S756" i="3"/>
  <c r="U756" i="3"/>
  <c r="V756" i="3"/>
  <c r="X756" i="3"/>
  <c r="Y756" i="3"/>
  <c r="AA756" i="3"/>
  <c r="AB756" i="3"/>
  <c r="AD756" i="3"/>
  <c r="AE756" i="3"/>
  <c r="AG756" i="3"/>
  <c r="AH756" i="3"/>
  <c r="AJ756" i="3"/>
  <c r="AK756" i="3"/>
  <c r="AP756" i="3"/>
  <c r="AQ756" i="3"/>
  <c r="AS756" i="3"/>
  <c r="AT756" i="3"/>
  <c r="AV756" i="3"/>
  <c r="AW756" i="3"/>
  <c r="AY756" i="3"/>
  <c r="AZ756" i="3"/>
  <c r="BE756" i="3"/>
  <c r="BF756" i="3"/>
  <c r="BW756" i="3"/>
  <c r="BX756" i="3"/>
  <c r="C757" i="3"/>
  <c r="D757" i="3"/>
  <c r="F757" i="3"/>
  <c r="G757" i="3"/>
  <c r="I757" i="3"/>
  <c r="J757" i="3"/>
  <c r="L757" i="3"/>
  <c r="M757" i="3"/>
  <c r="O757" i="3"/>
  <c r="P757" i="3"/>
  <c r="R757" i="3"/>
  <c r="S757" i="3"/>
  <c r="U757" i="3"/>
  <c r="V757" i="3"/>
  <c r="X757" i="3"/>
  <c r="Y757" i="3"/>
  <c r="AA757" i="3"/>
  <c r="AB757" i="3"/>
  <c r="AD757" i="3"/>
  <c r="AE757" i="3"/>
  <c r="AG757" i="3"/>
  <c r="AH757" i="3"/>
  <c r="AJ757" i="3"/>
  <c r="AK757" i="3"/>
  <c r="AP757" i="3"/>
  <c r="AQ757" i="3"/>
  <c r="AS757" i="3"/>
  <c r="AT757" i="3"/>
  <c r="AV757" i="3"/>
  <c r="AW757" i="3"/>
  <c r="AY757" i="3"/>
  <c r="AZ757" i="3"/>
  <c r="BE757" i="3"/>
  <c r="BF757" i="3"/>
  <c r="BW757" i="3"/>
  <c r="BX757" i="3"/>
  <c r="C758" i="3"/>
  <c r="D758" i="3"/>
  <c r="F758" i="3"/>
  <c r="G758" i="3"/>
  <c r="I758" i="3"/>
  <c r="J758" i="3"/>
  <c r="L758" i="3"/>
  <c r="M758" i="3"/>
  <c r="O758" i="3"/>
  <c r="P758" i="3"/>
  <c r="R758" i="3"/>
  <c r="S758" i="3"/>
  <c r="U758" i="3"/>
  <c r="V758" i="3"/>
  <c r="X758" i="3"/>
  <c r="Y758" i="3"/>
  <c r="AA758" i="3"/>
  <c r="AB758" i="3"/>
  <c r="AD758" i="3"/>
  <c r="AE758" i="3"/>
  <c r="AG758" i="3"/>
  <c r="AH758" i="3"/>
  <c r="AJ758" i="3"/>
  <c r="AK758" i="3"/>
  <c r="AP758" i="3"/>
  <c r="AQ758" i="3"/>
  <c r="AS758" i="3"/>
  <c r="AT758" i="3"/>
  <c r="AV758" i="3"/>
  <c r="AW758" i="3"/>
  <c r="AY758" i="3"/>
  <c r="AZ758" i="3"/>
  <c r="BE758" i="3"/>
  <c r="BF758" i="3"/>
  <c r="BW758" i="3"/>
  <c r="BX758" i="3"/>
  <c r="C759" i="3"/>
  <c r="D759" i="3"/>
  <c r="F759" i="3"/>
  <c r="G759" i="3"/>
  <c r="I759" i="3"/>
  <c r="J759" i="3"/>
  <c r="L759" i="3"/>
  <c r="M759" i="3"/>
  <c r="O759" i="3"/>
  <c r="P759" i="3"/>
  <c r="R759" i="3"/>
  <c r="S759" i="3"/>
  <c r="U759" i="3"/>
  <c r="V759" i="3"/>
  <c r="X759" i="3"/>
  <c r="Y759" i="3"/>
  <c r="AA759" i="3"/>
  <c r="AB759" i="3"/>
  <c r="AD759" i="3"/>
  <c r="AE759" i="3"/>
  <c r="AG759" i="3"/>
  <c r="AH759" i="3"/>
  <c r="AJ759" i="3"/>
  <c r="AK759" i="3"/>
  <c r="AP759" i="3"/>
  <c r="AQ759" i="3"/>
  <c r="AS759" i="3"/>
  <c r="AT759" i="3"/>
  <c r="AV759" i="3"/>
  <c r="AW759" i="3"/>
  <c r="AY759" i="3"/>
  <c r="AZ759" i="3"/>
  <c r="BE759" i="3"/>
  <c r="BF759" i="3"/>
  <c r="BW759" i="3"/>
  <c r="BX759" i="3"/>
  <c r="C760" i="3"/>
  <c r="D760" i="3"/>
  <c r="F760" i="3"/>
  <c r="G760" i="3"/>
  <c r="I760" i="3"/>
  <c r="J760" i="3"/>
  <c r="L760" i="3"/>
  <c r="M760" i="3"/>
  <c r="O760" i="3"/>
  <c r="P760" i="3"/>
  <c r="R760" i="3"/>
  <c r="S760" i="3"/>
  <c r="U760" i="3"/>
  <c r="V760" i="3"/>
  <c r="X760" i="3"/>
  <c r="Y760" i="3"/>
  <c r="AA760" i="3"/>
  <c r="AB760" i="3"/>
  <c r="AD760" i="3"/>
  <c r="AE760" i="3"/>
  <c r="AG760" i="3"/>
  <c r="AH760" i="3"/>
  <c r="AJ760" i="3"/>
  <c r="AK760" i="3"/>
  <c r="AP760" i="3"/>
  <c r="AQ760" i="3"/>
  <c r="AS760" i="3"/>
  <c r="AT760" i="3"/>
  <c r="AV760" i="3"/>
  <c r="AW760" i="3"/>
  <c r="AY760" i="3"/>
  <c r="AZ760" i="3"/>
  <c r="BE760" i="3"/>
  <c r="BF760" i="3"/>
  <c r="BW760" i="3"/>
  <c r="BX760" i="3"/>
  <c r="C761" i="3"/>
  <c r="D761" i="3"/>
  <c r="F761" i="3"/>
  <c r="G761" i="3"/>
  <c r="I761" i="3"/>
  <c r="J761" i="3"/>
  <c r="L761" i="3"/>
  <c r="M761" i="3"/>
  <c r="O761" i="3"/>
  <c r="P761" i="3"/>
  <c r="R761" i="3"/>
  <c r="S761" i="3"/>
  <c r="U761" i="3"/>
  <c r="V761" i="3"/>
  <c r="X761" i="3"/>
  <c r="Y761" i="3"/>
  <c r="AA761" i="3"/>
  <c r="AB761" i="3"/>
  <c r="AD761" i="3"/>
  <c r="AE761" i="3"/>
  <c r="AG761" i="3"/>
  <c r="AH761" i="3"/>
  <c r="AJ761" i="3"/>
  <c r="AK761" i="3"/>
  <c r="AP761" i="3"/>
  <c r="AQ761" i="3"/>
  <c r="AS761" i="3"/>
  <c r="AT761" i="3"/>
  <c r="AV761" i="3"/>
  <c r="AW761" i="3"/>
  <c r="AY761" i="3"/>
  <c r="AZ761" i="3"/>
  <c r="BE761" i="3"/>
  <c r="BF761" i="3"/>
  <c r="BW761" i="3"/>
  <c r="BX761" i="3"/>
  <c r="C762" i="3"/>
  <c r="D762" i="3"/>
  <c r="F762" i="3"/>
  <c r="G762" i="3"/>
  <c r="I762" i="3"/>
  <c r="J762" i="3"/>
  <c r="L762" i="3"/>
  <c r="M762" i="3"/>
  <c r="O762" i="3"/>
  <c r="P762" i="3"/>
  <c r="R762" i="3"/>
  <c r="S762" i="3"/>
  <c r="U762" i="3"/>
  <c r="V762" i="3"/>
  <c r="X762" i="3"/>
  <c r="Y762" i="3"/>
  <c r="AA762" i="3"/>
  <c r="AB762" i="3"/>
  <c r="AD762" i="3"/>
  <c r="AE762" i="3"/>
  <c r="AG762" i="3"/>
  <c r="AH762" i="3"/>
  <c r="AJ762" i="3"/>
  <c r="AK762" i="3"/>
  <c r="AP762" i="3"/>
  <c r="AQ762" i="3"/>
  <c r="AS762" i="3"/>
  <c r="AT762" i="3"/>
  <c r="AV762" i="3"/>
  <c r="AW762" i="3"/>
  <c r="AY762" i="3"/>
  <c r="AZ762" i="3"/>
  <c r="BE762" i="3"/>
  <c r="BF762" i="3"/>
  <c r="BW762" i="3"/>
  <c r="BX762" i="3"/>
  <c r="C763" i="3"/>
  <c r="D763" i="3"/>
  <c r="F763" i="3"/>
  <c r="G763" i="3"/>
  <c r="I763" i="3"/>
  <c r="J763" i="3"/>
  <c r="L763" i="3"/>
  <c r="M763" i="3"/>
  <c r="O763" i="3"/>
  <c r="P763" i="3"/>
  <c r="R763" i="3"/>
  <c r="S763" i="3"/>
  <c r="U763" i="3"/>
  <c r="V763" i="3"/>
  <c r="X763" i="3"/>
  <c r="Y763" i="3"/>
  <c r="AA763" i="3"/>
  <c r="AB763" i="3"/>
  <c r="AD763" i="3"/>
  <c r="AE763" i="3"/>
  <c r="AG763" i="3"/>
  <c r="AH763" i="3"/>
  <c r="AJ763" i="3"/>
  <c r="AK763" i="3"/>
  <c r="AP763" i="3"/>
  <c r="AQ763" i="3"/>
  <c r="AS763" i="3"/>
  <c r="AT763" i="3"/>
  <c r="AV763" i="3"/>
  <c r="AW763" i="3"/>
  <c r="AY763" i="3"/>
  <c r="AZ763" i="3"/>
  <c r="BE763" i="3"/>
  <c r="BF763" i="3"/>
  <c r="BW763" i="3"/>
  <c r="BX763" i="3"/>
  <c r="C764" i="3"/>
  <c r="D764" i="3"/>
  <c r="F764" i="3"/>
  <c r="G764" i="3"/>
  <c r="I764" i="3"/>
  <c r="J764" i="3"/>
  <c r="L764" i="3"/>
  <c r="M764" i="3"/>
  <c r="O764" i="3"/>
  <c r="P764" i="3"/>
  <c r="R764" i="3"/>
  <c r="S764" i="3"/>
  <c r="U764" i="3"/>
  <c r="V764" i="3"/>
  <c r="X764" i="3"/>
  <c r="Y764" i="3"/>
  <c r="AA764" i="3"/>
  <c r="AB764" i="3"/>
  <c r="AD764" i="3"/>
  <c r="AE764" i="3"/>
  <c r="AG764" i="3"/>
  <c r="AH764" i="3"/>
  <c r="AJ764" i="3"/>
  <c r="AK764" i="3"/>
  <c r="AP764" i="3"/>
  <c r="AQ764" i="3"/>
  <c r="AS764" i="3"/>
  <c r="AT764" i="3"/>
  <c r="AV764" i="3"/>
  <c r="AW764" i="3"/>
  <c r="AY764" i="3"/>
  <c r="AZ764" i="3"/>
  <c r="BE764" i="3"/>
  <c r="BF764" i="3"/>
  <c r="BW764" i="3"/>
  <c r="BX764" i="3"/>
  <c r="C765" i="3"/>
  <c r="D765" i="3"/>
  <c r="F765" i="3"/>
  <c r="G765" i="3"/>
  <c r="I765" i="3"/>
  <c r="J765" i="3"/>
  <c r="L765" i="3"/>
  <c r="M765" i="3"/>
  <c r="O765" i="3"/>
  <c r="P765" i="3"/>
  <c r="R765" i="3"/>
  <c r="S765" i="3"/>
  <c r="U765" i="3"/>
  <c r="V765" i="3"/>
  <c r="X765" i="3"/>
  <c r="Y765" i="3"/>
  <c r="AA765" i="3"/>
  <c r="AB765" i="3"/>
  <c r="AD765" i="3"/>
  <c r="AE765" i="3"/>
  <c r="AG765" i="3"/>
  <c r="AH765" i="3"/>
  <c r="AJ765" i="3"/>
  <c r="AK765" i="3"/>
  <c r="AP765" i="3"/>
  <c r="AQ765" i="3"/>
  <c r="AS765" i="3"/>
  <c r="AT765" i="3"/>
  <c r="AV765" i="3"/>
  <c r="AW765" i="3"/>
  <c r="AY765" i="3"/>
  <c r="AZ765" i="3"/>
  <c r="BE765" i="3"/>
  <c r="BF765" i="3"/>
  <c r="BW765" i="3"/>
  <c r="BX765" i="3"/>
  <c r="C766" i="3"/>
  <c r="D766" i="3"/>
  <c r="F766" i="3"/>
  <c r="G766" i="3"/>
  <c r="I766" i="3"/>
  <c r="J766" i="3"/>
  <c r="L766" i="3"/>
  <c r="M766" i="3"/>
  <c r="O766" i="3"/>
  <c r="P766" i="3"/>
  <c r="R766" i="3"/>
  <c r="S766" i="3"/>
  <c r="U766" i="3"/>
  <c r="V766" i="3"/>
  <c r="X766" i="3"/>
  <c r="Y766" i="3"/>
  <c r="AA766" i="3"/>
  <c r="AB766" i="3"/>
  <c r="AD766" i="3"/>
  <c r="AE766" i="3"/>
  <c r="AG766" i="3"/>
  <c r="AH766" i="3"/>
  <c r="AJ766" i="3"/>
  <c r="AK766" i="3"/>
  <c r="AP766" i="3"/>
  <c r="AQ766" i="3"/>
  <c r="AS766" i="3"/>
  <c r="AT766" i="3"/>
  <c r="AV766" i="3"/>
  <c r="AW766" i="3"/>
  <c r="AY766" i="3"/>
  <c r="AZ766" i="3"/>
  <c r="BE766" i="3"/>
  <c r="BF766" i="3"/>
  <c r="BW766" i="3"/>
  <c r="BX766" i="3"/>
  <c r="C767" i="3"/>
  <c r="D767" i="3"/>
  <c r="F767" i="3"/>
  <c r="G767" i="3"/>
  <c r="I767" i="3"/>
  <c r="J767" i="3"/>
  <c r="L767" i="3"/>
  <c r="M767" i="3"/>
  <c r="O767" i="3"/>
  <c r="P767" i="3"/>
  <c r="R767" i="3"/>
  <c r="S767" i="3"/>
  <c r="U767" i="3"/>
  <c r="V767" i="3"/>
  <c r="X767" i="3"/>
  <c r="Y767" i="3"/>
  <c r="AA767" i="3"/>
  <c r="AB767" i="3"/>
  <c r="AD767" i="3"/>
  <c r="AE767" i="3"/>
  <c r="AG767" i="3"/>
  <c r="AH767" i="3"/>
  <c r="AJ767" i="3"/>
  <c r="AK767" i="3"/>
  <c r="AP767" i="3"/>
  <c r="AQ767" i="3"/>
  <c r="AS767" i="3"/>
  <c r="AT767" i="3"/>
  <c r="AV767" i="3"/>
  <c r="AW767" i="3"/>
  <c r="AY767" i="3"/>
  <c r="AZ767" i="3"/>
  <c r="BE767" i="3"/>
  <c r="BF767" i="3"/>
  <c r="BW767" i="3"/>
  <c r="BX767" i="3"/>
  <c r="C768" i="3"/>
  <c r="D768" i="3"/>
  <c r="F768" i="3"/>
  <c r="G768" i="3"/>
  <c r="I768" i="3"/>
  <c r="J768" i="3"/>
  <c r="L768" i="3"/>
  <c r="M768" i="3"/>
  <c r="O768" i="3"/>
  <c r="P768" i="3"/>
  <c r="R768" i="3"/>
  <c r="S768" i="3"/>
  <c r="U768" i="3"/>
  <c r="V768" i="3"/>
  <c r="X768" i="3"/>
  <c r="Y768" i="3"/>
  <c r="AA768" i="3"/>
  <c r="AB768" i="3"/>
  <c r="AD768" i="3"/>
  <c r="AE768" i="3"/>
  <c r="AG768" i="3"/>
  <c r="AH768" i="3"/>
  <c r="AJ768" i="3"/>
  <c r="AK768" i="3"/>
  <c r="AP768" i="3"/>
  <c r="AQ768" i="3"/>
  <c r="AS768" i="3"/>
  <c r="AT768" i="3"/>
  <c r="AV768" i="3"/>
  <c r="AW768" i="3"/>
  <c r="AY768" i="3"/>
  <c r="AZ768" i="3"/>
  <c r="BE768" i="3"/>
  <c r="BF768" i="3"/>
  <c r="BW768" i="3"/>
  <c r="BX768" i="3"/>
  <c r="C769" i="3"/>
  <c r="D769" i="3"/>
  <c r="F769" i="3"/>
  <c r="G769" i="3"/>
  <c r="I769" i="3"/>
  <c r="J769" i="3"/>
  <c r="L769" i="3"/>
  <c r="M769" i="3"/>
  <c r="O769" i="3"/>
  <c r="P769" i="3"/>
  <c r="R769" i="3"/>
  <c r="S769" i="3"/>
  <c r="U769" i="3"/>
  <c r="V769" i="3"/>
  <c r="X769" i="3"/>
  <c r="Y769" i="3"/>
  <c r="AA769" i="3"/>
  <c r="AB769" i="3"/>
  <c r="AD769" i="3"/>
  <c r="AE769" i="3"/>
  <c r="AG769" i="3"/>
  <c r="AH769" i="3"/>
  <c r="AJ769" i="3"/>
  <c r="AK769" i="3"/>
  <c r="AP769" i="3"/>
  <c r="AQ769" i="3"/>
  <c r="AS769" i="3"/>
  <c r="AT769" i="3"/>
  <c r="AV769" i="3"/>
  <c r="AW769" i="3"/>
  <c r="AY769" i="3"/>
  <c r="AZ769" i="3"/>
  <c r="BE769" i="3"/>
  <c r="BF769" i="3"/>
  <c r="BW769" i="3"/>
  <c r="BX769" i="3"/>
  <c r="C770" i="3"/>
  <c r="D770" i="3"/>
  <c r="F770" i="3"/>
  <c r="G770" i="3"/>
  <c r="I770" i="3"/>
  <c r="J770" i="3"/>
  <c r="L770" i="3"/>
  <c r="M770" i="3"/>
  <c r="O770" i="3"/>
  <c r="P770" i="3"/>
  <c r="R770" i="3"/>
  <c r="S770" i="3"/>
  <c r="U770" i="3"/>
  <c r="V770" i="3"/>
  <c r="X770" i="3"/>
  <c r="Y770" i="3"/>
  <c r="AA770" i="3"/>
  <c r="AB770" i="3"/>
  <c r="AD770" i="3"/>
  <c r="AE770" i="3"/>
  <c r="AG770" i="3"/>
  <c r="AH770" i="3"/>
  <c r="AJ770" i="3"/>
  <c r="AK770" i="3"/>
  <c r="AP770" i="3"/>
  <c r="AQ770" i="3"/>
  <c r="AS770" i="3"/>
  <c r="AT770" i="3"/>
  <c r="AV770" i="3"/>
  <c r="AW770" i="3"/>
  <c r="AY770" i="3"/>
  <c r="AZ770" i="3"/>
  <c r="BE770" i="3"/>
  <c r="BF770" i="3"/>
  <c r="BW770" i="3"/>
  <c r="BX770" i="3"/>
  <c r="C771" i="3"/>
  <c r="D771" i="3"/>
  <c r="F771" i="3"/>
  <c r="G771" i="3"/>
  <c r="I771" i="3"/>
  <c r="J771" i="3"/>
  <c r="L771" i="3"/>
  <c r="M771" i="3"/>
  <c r="O771" i="3"/>
  <c r="P771" i="3"/>
  <c r="R771" i="3"/>
  <c r="S771" i="3"/>
  <c r="U771" i="3"/>
  <c r="V771" i="3"/>
  <c r="X771" i="3"/>
  <c r="Y771" i="3"/>
  <c r="AA771" i="3"/>
  <c r="AB771" i="3"/>
  <c r="AD771" i="3"/>
  <c r="AE771" i="3"/>
  <c r="AG771" i="3"/>
  <c r="AH771" i="3"/>
  <c r="AJ771" i="3"/>
  <c r="AK771" i="3"/>
  <c r="AP771" i="3"/>
  <c r="AQ771" i="3"/>
  <c r="AS771" i="3"/>
  <c r="AT771" i="3"/>
  <c r="AV771" i="3"/>
  <c r="AW771" i="3"/>
  <c r="AY771" i="3"/>
  <c r="AZ771" i="3"/>
  <c r="BE771" i="3"/>
  <c r="BF771" i="3"/>
  <c r="BW771" i="3"/>
  <c r="BX771" i="3"/>
  <c r="C772" i="3"/>
  <c r="D772" i="3"/>
  <c r="F772" i="3"/>
  <c r="G772" i="3"/>
  <c r="I772" i="3"/>
  <c r="J772" i="3"/>
  <c r="L772" i="3"/>
  <c r="M772" i="3"/>
  <c r="O772" i="3"/>
  <c r="P772" i="3"/>
  <c r="R772" i="3"/>
  <c r="S772" i="3"/>
  <c r="U772" i="3"/>
  <c r="V772" i="3"/>
  <c r="X772" i="3"/>
  <c r="Y772" i="3"/>
  <c r="AA772" i="3"/>
  <c r="AB772" i="3"/>
  <c r="AD772" i="3"/>
  <c r="AE772" i="3"/>
  <c r="AG772" i="3"/>
  <c r="AH772" i="3"/>
  <c r="AJ772" i="3"/>
  <c r="AK772" i="3"/>
  <c r="AP772" i="3"/>
  <c r="AQ772" i="3"/>
  <c r="AS772" i="3"/>
  <c r="AT772" i="3"/>
  <c r="AV772" i="3"/>
  <c r="AW772" i="3"/>
  <c r="AY772" i="3"/>
  <c r="AZ772" i="3"/>
  <c r="BE772" i="3"/>
  <c r="BF772" i="3"/>
  <c r="BW772" i="3"/>
  <c r="BX772" i="3"/>
  <c r="C773" i="3"/>
  <c r="D773" i="3"/>
  <c r="F773" i="3"/>
  <c r="G773" i="3"/>
  <c r="I773" i="3"/>
  <c r="J773" i="3"/>
  <c r="L773" i="3"/>
  <c r="M773" i="3"/>
  <c r="O773" i="3"/>
  <c r="P773" i="3"/>
  <c r="R773" i="3"/>
  <c r="S773" i="3"/>
  <c r="U773" i="3"/>
  <c r="V773" i="3"/>
  <c r="X773" i="3"/>
  <c r="Y773" i="3"/>
  <c r="AA773" i="3"/>
  <c r="AB773" i="3"/>
  <c r="AD773" i="3"/>
  <c r="AE773" i="3"/>
  <c r="AG773" i="3"/>
  <c r="AH773" i="3"/>
  <c r="AJ773" i="3"/>
  <c r="AK773" i="3"/>
  <c r="AP773" i="3"/>
  <c r="AQ773" i="3"/>
  <c r="AS773" i="3"/>
  <c r="AT773" i="3"/>
  <c r="AV773" i="3"/>
  <c r="AW773" i="3"/>
  <c r="AY773" i="3"/>
  <c r="AZ773" i="3"/>
  <c r="BE773" i="3"/>
  <c r="BF773" i="3"/>
  <c r="BW773" i="3"/>
  <c r="BX773" i="3"/>
  <c r="C774" i="3"/>
  <c r="D774" i="3"/>
  <c r="F774" i="3"/>
  <c r="G774" i="3"/>
  <c r="I774" i="3"/>
  <c r="J774" i="3"/>
  <c r="L774" i="3"/>
  <c r="M774" i="3"/>
  <c r="O774" i="3"/>
  <c r="P774" i="3"/>
  <c r="R774" i="3"/>
  <c r="S774" i="3"/>
  <c r="U774" i="3"/>
  <c r="V774" i="3"/>
  <c r="X774" i="3"/>
  <c r="Y774" i="3"/>
  <c r="AA774" i="3"/>
  <c r="AB774" i="3"/>
  <c r="AD774" i="3"/>
  <c r="AE774" i="3"/>
  <c r="AG774" i="3"/>
  <c r="AH774" i="3"/>
  <c r="AJ774" i="3"/>
  <c r="AK774" i="3"/>
  <c r="AP774" i="3"/>
  <c r="AQ774" i="3"/>
  <c r="AS774" i="3"/>
  <c r="AT774" i="3"/>
  <c r="AV774" i="3"/>
  <c r="AW774" i="3"/>
  <c r="AY774" i="3"/>
  <c r="AZ774" i="3"/>
  <c r="BE774" i="3"/>
  <c r="BF774" i="3"/>
  <c r="BW774" i="3"/>
  <c r="BX774" i="3"/>
  <c r="C775" i="3"/>
  <c r="D775" i="3"/>
  <c r="F775" i="3"/>
  <c r="G775" i="3"/>
  <c r="I775" i="3"/>
  <c r="J775" i="3"/>
  <c r="L775" i="3"/>
  <c r="M775" i="3"/>
  <c r="O775" i="3"/>
  <c r="P775" i="3"/>
  <c r="R775" i="3"/>
  <c r="S775" i="3"/>
  <c r="U775" i="3"/>
  <c r="V775" i="3"/>
  <c r="X775" i="3"/>
  <c r="Y775" i="3"/>
  <c r="AA775" i="3"/>
  <c r="AB775" i="3"/>
  <c r="AD775" i="3"/>
  <c r="AE775" i="3"/>
  <c r="AG775" i="3"/>
  <c r="AH775" i="3"/>
  <c r="AJ775" i="3"/>
  <c r="AK775" i="3"/>
  <c r="AP775" i="3"/>
  <c r="AQ775" i="3"/>
  <c r="AS775" i="3"/>
  <c r="AT775" i="3"/>
  <c r="AV775" i="3"/>
  <c r="AW775" i="3"/>
  <c r="AY775" i="3"/>
  <c r="AZ775" i="3"/>
  <c r="BE775" i="3"/>
  <c r="BF775" i="3"/>
  <c r="BW775" i="3"/>
  <c r="BX775" i="3"/>
  <c r="C776" i="3"/>
  <c r="D776" i="3"/>
  <c r="F776" i="3"/>
  <c r="G776" i="3"/>
  <c r="I776" i="3"/>
  <c r="J776" i="3"/>
  <c r="L776" i="3"/>
  <c r="M776" i="3"/>
  <c r="O776" i="3"/>
  <c r="P776" i="3"/>
  <c r="R776" i="3"/>
  <c r="S776" i="3"/>
  <c r="U776" i="3"/>
  <c r="V776" i="3"/>
  <c r="X776" i="3"/>
  <c r="Y776" i="3"/>
  <c r="AA776" i="3"/>
  <c r="AB776" i="3"/>
  <c r="AD776" i="3"/>
  <c r="AE776" i="3"/>
  <c r="AG776" i="3"/>
  <c r="AH776" i="3"/>
  <c r="AJ776" i="3"/>
  <c r="AK776" i="3"/>
  <c r="AP776" i="3"/>
  <c r="AQ776" i="3"/>
  <c r="AS776" i="3"/>
  <c r="AT776" i="3"/>
  <c r="AV776" i="3"/>
  <c r="AW776" i="3"/>
  <c r="AY776" i="3"/>
  <c r="AZ776" i="3"/>
  <c r="BE776" i="3"/>
  <c r="BF776" i="3"/>
  <c r="BW776" i="3"/>
  <c r="BX776" i="3"/>
  <c r="C777" i="3"/>
  <c r="D777" i="3"/>
  <c r="F777" i="3"/>
  <c r="G777" i="3"/>
  <c r="I777" i="3"/>
  <c r="J777" i="3"/>
  <c r="L777" i="3"/>
  <c r="M777" i="3"/>
  <c r="O777" i="3"/>
  <c r="P777" i="3"/>
  <c r="R777" i="3"/>
  <c r="S777" i="3"/>
  <c r="U777" i="3"/>
  <c r="V777" i="3"/>
  <c r="X777" i="3"/>
  <c r="Y777" i="3"/>
  <c r="AA777" i="3"/>
  <c r="AB777" i="3"/>
  <c r="AD777" i="3"/>
  <c r="AE777" i="3"/>
  <c r="AG777" i="3"/>
  <c r="AH777" i="3"/>
  <c r="AJ777" i="3"/>
  <c r="AK777" i="3"/>
  <c r="AP777" i="3"/>
  <c r="AQ777" i="3"/>
  <c r="AS777" i="3"/>
  <c r="AT777" i="3"/>
  <c r="AV777" i="3"/>
  <c r="AW777" i="3"/>
  <c r="AY777" i="3"/>
  <c r="AZ777" i="3"/>
  <c r="BE777" i="3"/>
  <c r="BF777" i="3"/>
  <c r="BW777" i="3"/>
  <c r="BX777" i="3"/>
  <c r="C778" i="3"/>
  <c r="D778" i="3"/>
  <c r="F778" i="3"/>
  <c r="G778" i="3"/>
  <c r="I778" i="3"/>
  <c r="J778" i="3"/>
  <c r="L778" i="3"/>
  <c r="M778" i="3"/>
  <c r="O778" i="3"/>
  <c r="P778" i="3"/>
  <c r="R778" i="3"/>
  <c r="S778" i="3"/>
  <c r="U778" i="3"/>
  <c r="V778" i="3"/>
  <c r="X778" i="3"/>
  <c r="Y778" i="3"/>
  <c r="AA778" i="3"/>
  <c r="AB778" i="3"/>
  <c r="AD778" i="3"/>
  <c r="AE778" i="3"/>
  <c r="AG778" i="3"/>
  <c r="AH778" i="3"/>
  <c r="AJ778" i="3"/>
  <c r="AK778" i="3"/>
  <c r="AP778" i="3"/>
  <c r="AQ778" i="3"/>
  <c r="AS778" i="3"/>
  <c r="AT778" i="3"/>
  <c r="AV778" i="3"/>
  <c r="AW778" i="3"/>
  <c r="AY778" i="3"/>
  <c r="AZ778" i="3"/>
  <c r="BE778" i="3"/>
  <c r="BF778" i="3"/>
  <c r="BW778" i="3"/>
  <c r="BX778" i="3"/>
  <c r="C779" i="3"/>
  <c r="D779" i="3"/>
  <c r="F779" i="3"/>
  <c r="G779" i="3"/>
  <c r="I779" i="3"/>
  <c r="J779" i="3"/>
  <c r="L779" i="3"/>
  <c r="M779" i="3"/>
  <c r="O779" i="3"/>
  <c r="P779" i="3"/>
  <c r="R779" i="3"/>
  <c r="S779" i="3"/>
  <c r="U779" i="3"/>
  <c r="V779" i="3"/>
  <c r="X779" i="3"/>
  <c r="Y779" i="3"/>
  <c r="AA779" i="3"/>
  <c r="AB779" i="3"/>
  <c r="AD779" i="3"/>
  <c r="AE779" i="3"/>
  <c r="AG779" i="3"/>
  <c r="AH779" i="3"/>
  <c r="AJ779" i="3"/>
  <c r="AK779" i="3"/>
  <c r="AP779" i="3"/>
  <c r="AQ779" i="3"/>
  <c r="AS779" i="3"/>
  <c r="AT779" i="3"/>
  <c r="AV779" i="3"/>
  <c r="AW779" i="3"/>
  <c r="AY779" i="3"/>
  <c r="AZ779" i="3"/>
  <c r="BE779" i="3"/>
  <c r="BF779" i="3"/>
  <c r="BW779" i="3"/>
  <c r="BX779" i="3"/>
  <c r="C780" i="3"/>
  <c r="D780" i="3"/>
  <c r="F780" i="3"/>
  <c r="G780" i="3"/>
  <c r="I780" i="3"/>
  <c r="J780" i="3"/>
  <c r="L780" i="3"/>
  <c r="M780" i="3"/>
  <c r="O780" i="3"/>
  <c r="P780" i="3"/>
  <c r="R780" i="3"/>
  <c r="S780" i="3"/>
  <c r="U780" i="3"/>
  <c r="V780" i="3"/>
  <c r="X780" i="3"/>
  <c r="Y780" i="3"/>
  <c r="AA780" i="3"/>
  <c r="AB780" i="3"/>
  <c r="AD780" i="3"/>
  <c r="AE780" i="3"/>
  <c r="AG780" i="3"/>
  <c r="AH780" i="3"/>
  <c r="AJ780" i="3"/>
  <c r="AK780" i="3"/>
  <c r="AP780" i="3"/>
  <c r="AQ780" i="3"/>
  <c r="AS780" i="3"/>
  <c r="AT780" i="3"/>
  <c r="AV780" i="3"/>
  <c r="AW780" i="3"/>
  <c r="AY780" i="3"/>
  <c r="AZ780" i="3"/>
  <c r="BE780" i="3"/>
  <c r="BF780" i="3"/>
  <c r="BW780" i="3"/>
  <c r="BX780" i="3"/>
  <c r="C781" i="3"/>
  <c r="D781" i="3"/>
  <c r="F781" i="3"/>
  <c r="G781" i="3"/>
  <c r="I781" i="3"/>
  <c r="J781" i="3"/>
  <c r="L781" i="3"/>
  <c r="M781" i="3"/>
  <c r="O781" i="3"/>
  <c r="P781" i="3"/>
  <c r="R781" i="3"/>
  <c r="S781" i="3"/>
  <c r="U781" i="3"/>
  <c r="V781" i="3"/>
  <c r="X781" i="3"/>
  <c r="Y781" i="3"/>
  <c r="AA781" i="3"/>
  <c r="AB781" i="3"/>
  <c r="AD781" i="3"/>
  <c r="AE781" i="3"/>
  <c r="AG781" i="3"/>
  <c r="AH781" i="3"/>
  <c r="AJ781" i="3"/>
  <c r="AK781" i="3"/>
  <c r="AP781" i="3"/>
  <c r="AQ781" i="3"/>
  <c r="AS781" i="3"/>
  <c r="AT781" i="3"/>
  <c r="AV781" i="3"/>
  <c r="AW781" i="3"/>
  <c r="AY781" i="3"/>
  <c r="AZ781" i="3"/>
  <c r="BE781" i="3"/>
  <c r="BF781" i="3"/>
  <c r="BW781" i="3"/>
  <c r="BX781" i="3"/>
  <c r="C782" i="3"/>
  <c r="D782" i="3"/>
  <c r="F782" i="3"/>
  <c r="G782" i="3"/>
  <c r="I782" i="3"/>
  <c r="J782" i="3"/>
  <c r="L782" i="3"/>
  <c r="M782" i="3"/>
  <c r="O782" i="3"/>
  <c r="P782" i="3"/>
  <c r="R782" i="3"/>
  <c r="S782" i="3"/>
  <c r="U782" i="3"/>
  <c r="V782" i="3"/>
  <c r="X782" i="3"/>
  <c r="Y782" i="3"/>
  <c r="AA782" i="3"/>
  <c r="AB782" i="3"/>
  <c r="AD782" i="3"/>
  <c r="AE782" i="3"/>
  <c r="AG782" i="3"/>
  <c r="AH782" i="3"/>
  <c r="AJ782" i="3"/>
  <c r="AK782" i="3"/>
  <c r="AP782" i="3"/>
  <c r="AQ782" i="3"/>
  <c r="AS782" i="3"/>
  <c r="AT782" i="3"/>
  <c r="AV782" i="3"/>
  <c r="AW782" i="3"/>
  <c r="AY782" i="3"/>
  <c r="AZ782" i="3"/>
  <c r="BE782" i="3"/>
  <c r="BF782" i="3"/>
  <c r="BW782" i="3"/>
  <c r="BX782" i="3"/>
  <c r="C783" i="3"/>
  <c r="D783" i="3"/>
  <c r="F783" i="3"/>
  <c r="G783" i="3"/>
  <c r="I783" i="3"/>
  <c r="J783" i="3"/>
  <c r="L783" i="3"/>
  <c r="M783" i="3"/>
  <c r="O783" i="3"/>
  <c r="P783" i="3"/>
  <c r="R783" i="3"/>
  <c r="S783" i="3"/>
  <c r="U783" i="3"/>
  <c r="V783" i="3"/>
  <c r="X783" i="3"/>
  <c r="Y783" i="3"/>
  <c r="AA783" i="3"/>
  <c r="AB783" i="3"/>
  <c r="AD783" i="3"/>
  <c r="AE783" i="3"/>
  <c r="AG783" i="3"/>
  <c r="AH783" i="3"/>
  <c r="AJ783" i="3"/>
  <c r="AK783" i="3"/>
  <c r="AP783" i="3"/>
  <c r="AQ783" i="3"/>
  <c r="AS783" i="3"/>
  <c r="AT783" i="3"/>
  <c r="AV783" i="3"/>
  <c r="AW783" i="3"/>
  <c r="AY783" i="3"/>
  <c r="AZ783" i="3"/>
  <c r="BE783" i="3"/>
  <c r="BF783" i="3"/>
  <c r="BW783" i="3"/>
  <c r="BX783" i="3"/>
  <c r="C784" i="3"/>
  <c r="D784" i="3"/>
  <c r="F784" i="3"/>
  <c r="G784" i="3"/>
  <c r="I784" i="3"/>
  <c r="J784" i="3"/>
  <c r="L784" i="3"/>
  <c r="M784" i="3"/>
  <c r="O784" i="3"/>
  <c r="P784" i="3"/>
  <c r="R784" i="3"/>
  <c r="S784" i="3"/>
  <c r="U784" i="3"/>
  <c r="V784" i="3"/>
  <c r="X784" i="3"/>
  <c r="Y784" i="3"/>
  <c r="AA784" i="3"/>
  <c r="AB784" i="3"/>
  <c r="AD784" i="3"/>
  <c r="AE784" i="3"/>
  <c r="AG784" i="3"/>
  <c r="AH784" i="3"/>
  <c r="AJ784" i="3"/>
  <c r="AK784" i="3"/>
  <c r="AP784" i="3"/>
  <c r="AQ784" i="3"/>
  <c r="AS784" i="3"/>
  <c r="AT784" i="3"/>
  <c r="AV784" i="3"/>
  <c r="AW784" i="3"/>
  <c r="AY784" i="3"/>
  <c r="AZ784" i="3"/>
  <c r="BE784" i="3"/>
  <c r="BF784" i="3"/>
  <c r="BW784" i="3"/>
  <c r="BX784" i="3"/>
  <c r="C785" i="3"/>
  <c r="D785" i="3"/>
  <c r="F785" i="3"/>
  <c r="G785" i="3"/>
  <c r="I785" i="3"/>
  <c r="J785" i="3"/>
  <c r="L785" i="3"/>
  <c r="M785" i="3"/>
  <c r="O785" i="3"/>
  <c r="P785" i="3"/>
  <c r="R785" i="3"/>
  <c r="S785" i="3"/>
  <c r="U785" i="3"/>
  <c r="V785" i="3"/>
  <c r="X785" i="3"/>
  <c r="Y785" i="3"/>
  <c r="AA785" i="3"/>
  <c r="AB785" i="3"/>
  <c r="AD785" i="3"/>
  <c r="AE785" i="3"/>
  <c r="AG785" i="3"/>
  <c r="AH785" i="3"/>
  <c r="AJ785" i="3"/>
  <c r="AK785" i="3"/>
  <c r="AP785" i="3"/>
  <c r="AQ785" i="3"/>
  <c r="AS785" i="3"/>
  <c r="AT785" i="3"/>
  <c r="AV785" i="3"/>
  <c r="AW785" i="3"/>
  <c r="AY785" i="3"/>
  <c r="AZ785" i="3"/>
  <c r="BE785" i="3"/>
  <c r="BF785" i="3"/>
  <c r="BW785" i="3"/>
  <c r="BX785" i="3"/>
  <c r="C786" i="3"/>
  <c r="D786" i="3"/>
  <c r="F786" i="3"/>
  <c r="G786" i="3"/>
  <c r="I786" i="3"/>
  <c r="J786" i="3"/>
  <c r="L786" i="3"/>
  <c r="M786" i="3"/>
  <c r="O786" i="3"/>
  <c r="P786" i="3"/>
  <c r="R786" i="3"/>
  <c r="S786" i="3"/>
  <c r="U786" i="3"/>
  <c r="V786" i="3"/>
  <c r="X786" i="3"/>
  <c r="Y786" i="3"/>
  <c r="AA786" i="3"/>
  <c r="AB786" i="3"/>
  <c r="AD786" i="3"/>
  <c r="AE786" i="3"/>
  <c r="AG786" i="3"/>
  <c r="AH786" i="3"/>
  <c r="AJ786" i="3"/>
  <c r="AK786" i="3"/>
  <c r="AP786" i="3"/>
  <c r="AQ786" i="3"/>
  <c r="AS786" i="3"/>
  <c r="AT786" i="3"/>
  <c r="AV786" i="3"/>
  <c r="AW786" i="3"/>
  <c r="AY786" i="3"/>
  <c r="AZ786" i="3"/>
  <c r="BE786" i="3"/>
  <c r="BF786" i="3"/>
  <c r="BW786" i="3"/>
  <c r="BX786" i="3"/>
  <c r="C787" i="3"/>
  <c r="D787" i="3"/>
  <c r="F787" i="3"/>
  <c r="G787" i="3"/>
  <c r="I787" i="3"/>
  <c r="J787" i="3"/>
  <c r="L787" i="3"/>
  <c r="M787" i="3"/>
  <c r="O787" i="3"/>
  <c r="P787" i="3"/>
  <c r="R787" i="3"/>
  <c r="S787" i="3"/>
  <c r="U787" i="3"/>
  <c r="V787" i="3"/>
  <c r="X787" i="3"/>
  <c r="Y787" i="3"/>
  <c r="AA787" i="3"/>
  <c r="AB787" i="3"/>
  <c r="AD787" i="3"/>
  <c r="AE787" i="3"/>
  <c r="AG787" i="3"/>
  <c r="AH787" i="3"/>
  <c r="AJ787" i="3"/>
  <c r="AK787" i="3"/>
  <c r="AP787" i="3"/>
  <c r="AQ787" i="3"/>
  <c r="AS787" i="3"/>
  <c r="AT787" i="3"/>
  <c r="AV787" i="3"/>
  <c r="AW787" i="3"/>
  <c r="AY787" i="3"/>
  <c r="AZ787" i="3"/>
  <c r="BE787" i="3"/>
  <c r="BF787" i="3"/>
  <c r="BW787" i="3"/>
  <c r="BX787" i="3"/>
  <c r="C788" i="3"/>
  <c r="D788" i="3"/>
  <c r="F788" i="3"/>
  <c r="G788" i="3"/>
  <c r="I788" i="3"/>
  <c r="J788" i="3"/>
  <c r="L788" i="3"/>
  <c r="M788" i="3"/>
  <c r="O788" i="3"/>
  <c r="P788" i="3"/>
  <c r="R788" i="3"/>
  <c r="S788" i="3"/>
  <c r="U788" i="3"/>
  <c r="V788" i="3"/>
  <c r="X788" i="3"/>
  <c r="Y788" i="3"/>
  <c r="AA788" i="3"/>
  <c r="AB788" i="3"/>
  <c r="AD788" i="3"/>
  <c r="AE788" i="3"/>
  <c r="AG788" i="3"/>
  <c r="AH788" i="3"/>
  <c r="AJ788" i="3"/>
  <c r="AK788" i="3"/>
  <c r="AP788" i="3"/>
  <c r="AQ788" i="3"/>
  <c r="AS788" i="3"/>
  <c r="AT788" i="3"/>
  <c r="AV788" i="3"/>
  <c r="AW788" i="3"/>
  <c r="AY788" i="3"/>
  <c r="AZ788" i="3"/>
  <c r="BE788" i="3"/>
  <c r="BF788" i="3"/>
  <c r="BW788" i="3"/>
  <c r="BX788" i="3"/>
  <c r="C789" i="3"/>
  <c r="D789" i="3"/>
  <c r="F789" i="3"/>
  <c r="G789" i="3"/>
  <c r="I789" i="3"/>
  <c r="J789" i="3"/>
  <c r="L789" i="3"/>
  <c r="M789" i="3"/>
  <c r="O789" i="3"/>
  <c r="P789" i="3"/>
  <c r="R789" i="3"/>
  <c r="S789" i="3"/>
  <c r="U789" i="3"/>
  <c r="V789" i="3"/>
  <c r="X789" i="3"/>
  <c r="Y789" i="3"/>
  <c r="AA789" i="3"/>
  <c r="AB789" i="3"/>
  <c r="AD789" i="3"/>
  <c r="AE789" i="3"/>
  <c r="AG789" i="3"/>
  <c r="AH789" i="3"/>
  <c r="AJ789" i="3"/>
  <c r="AK789" i="3"/>
  <c r="AP789" i="3"/>
  <c r="AQ789" i="3"/>
  <c r="AS789" i="3"/>
  <c r="AT789" i="3"/>
  <c r="AV789" i="3"/>
  <c r="AW789" i="3"/>
  <c r="AY789" i="3"/>
  <c r="AZ789" i="3"/>
  <c r="BE789" i="3"/>
  <c r="BF789" i="3"/>
  <c r="BW789" i="3"/>
  <c r="BX789" i="3"/>
  <c r="C790" i="3"/>
  <c r="D790" i="3"/>
  <c r="F790" i="3"/>
  <c r="G790" i="3"/>
  <c r="I790" i="3"/>
  <c r="J790" i="3"/>
  <c r="L790" i="3"/>
  <c r="M790" i="3"/>
  <c r="O790" i="3"/>
  <c r="P790" i="3"/>
  <c r="R790" i="3"/>
  <c r="S790" i="3"/>
  <c r="U790" i="3"/>
  <c r="V790" i="3"/>
  <c r="X790" i="3"/>
  <c r="Y790" i="3"/>
  <c r="AA790" i="3"/>
  <c r="AB790" i="3"/>
  <c r="AD790" i="3"/>
  <c r="AE790" i="3"/>
  <c r="AG790" i="3"/>
  <c r="AH790" i="3"/>
  <c r="AJ790" i="3"/>
  <c r="AK790" i="3"/>
  <c r="AP790" i="3"/>
  <c r="AQ790" i="3"/>
  <c r="AS790" i="3"/>
  <c r="AT790" i="3"/>
  <c r="AV790" i="3"/>
  <c r="AW790" i="3"/>
  <c r="AY790" i="3"/>
  <c r="AZ790" i="3"/>
  <c r="BE790" i="3"/>
  <c r="BF790" i="3"/>
  <c r="BW790" i="3"/>
  <c r="BX790" i="3"/>
  <c r="C791" i="3"/>
  <c r="D791" i="3"/>
  <c r="F791" i="3"/>
  <c r="G791" i="3"/>
  <c r="I791" i="3"/>
  <c r="J791" i="3"/>
  <c r="L791" i="3"/>
  <c r="M791" i="3"/>
  <c r="O791" i="3"/>
  <c r="P791" i="3"/>
  <c r="R791" i="3"/>
  <c r="S791" i="3"/>
  <c r="U791" i="3"/>
  <c r="V791" i="3"/>
  <c r="X791" i="3"/>
  <c r="Y791" i="3"/>
  <c r="AA791" i="3"/>
  <c r="AB791" i="3"/>
  <c r="AD791" i="3"/>
  <c r="AE791" i="3"/>
  <c r="AG791" i="3"/>
  <c r="AH791" i="3"/>
  <c r="AJ791" i="3"/>
  <c r="AK791" i="3"/>
  <c r="AP791" i="3"/>
  <c r="AQ791" i="3"/>
  <c r="AS791" i="3"/>
  <c r="AT791" i="3"/>
  <c r="AV791" i="3"/>
  <c r="AW791" i="3"/>
  <c r="AY791" i="3"/>
  <c r="AZ791" i="3"/>
  <c r="BE791" i="3"/>
  <c r="BF791" i="3"/>
  <c r="BW791" i="3"/>
  <c r="BX791" i="3"/>
  <c r="C792" i="3"/>
  <c r="D792" i="3"/>
  <c r="F792" i="3"/>
  <c r="G792" i="3"/>
  <c r="I792" i="3"/>
  <c r="J792" i="3"/>
  <c r="L792" i="3"/>
  <c r="M792" i="3"/>
  <c r="O792" i="3"/>
  <c r="P792" i="3"/>
  <c r="R792" i="3"/>
  <c r="S792" i="3"/>
  <c r="U792" i="3"/>
  <c r="V792" i="3"/>
  <c r="X792" i="3"/>
  <c r="Y792" i="3"/>
  <c r="AA792" i="3"/>
  <c r="AB792" i="3"/>
  <c r="AD792" i="3"/>
  <c r="AE792" i="3"/>
  <c r="AG792" i="3"/>
  <c r="AH792" i="3"/>
  <c r="AJ792" i="3"/>
  <c r="AK792" i="3"/>
  <c r="AP792" i="3"/>
  <c r="AQ792" i="3"/>
  <c r="AS792" i="3"/>
  <c r="AT792" i="3"/>
  <c r="AV792" i="3"/>
  <c r="AW792" i="3"/>
  <c r="AY792" i="3"/>
  <c r="AZ792" i="3"/>
  <c r="BE792" i="3"/>
  <c r="BF792" i="3"/>
  <c r="BW792" i="3"/>
  <c r="BX792" i="3"/>
  <c r="C793" i="3"/>
  <c r="D793" i="3"/>
  <c r="F793" i="3"/>
  <c r="G793" i="3"/>
  <c r="I793" i="3"/>
  <c r="J793" i="3"/>
  <c r="L793" i="3"/>
  <c r="M793" i="3"/>
  <c r="O793" i="3"/>
  <c r="P793" i="3"/>
  <c r="R793" i="3"/>
  <c r="S793" i="3"/>
  <c r="U793" i="3"/>
  <c r="V793" i="3"/>
  <c r="X793" i="3"/>
  <c r="Y793" i="3"/>
  <c r="AA793" i="3"/>
  <c r="AB793" i="3"/>
  <c r="AD793" i="3"/>
  <c r="AE793" i="3"/>
  <c r="AG793" i="3"/>
  <c r="AH793" i="3"/>
  <c r="AJ793" i="3"/>
  <c r="AK793" i="3"/>
  <c r="AP793" i="3"/>
  <c r="AQ793" i="3"/>
  <c r="AS793" i="3"/>
  <c r="AT793" i="3"/>
  <c r="AV793" i="3"/>
  <c r="AW793" i="3"/>
  <c r="AY793" i="3"/>
  <c r="AZ793" i="3"/>
  <c r="BE793" i="3"/>
  <c r="BF793" i="3"/>
  <c r="BW793" i="3"/>
  <c r="BX793" i="3"/>
  <c r="C794" i="3"/>
  <c r="D794" i="3"/>
  <c r="F794" i="3"/>
  <c r="G794" i="3"/>
  <c r="I794" i="3"/>
  <c r="J794" i="3"/>
  <c r="L794" i="3"/>
  <c r="M794" i="3"/>
  <c r="O794" i="3"/>
  <c r="P794" i="3"/>
  <c r="R794" i="3"/>
  <c r="S794" i="3"/>
  <c r="U794" i="3"/>
  <c r="V794" i="3"/>
  <c r="X794" i="3"/>
  <c r="Y794" i="3"/>
  <c r="AA794" i="3"/>
  <c r="AB794" i="3"/>
  <c r="AD794" i="3"/>
  <c r="AE794" i="3"/>
  <c r="AG794" i="3"/>
  <c r="AH794" i="3"/>
  <c r="AJ794" i="3"/>
  <c r="AK794" i="3"/>
  <c r="AP794" i="3"/>
  <c r="AQ794" i="3"/>
  <c r="AS794" i="3"/>
  <c r="AT794" i="3"/>
  <c r="AV794" i="3"/>
  <c r="AW794" i="3"/>
  <c r="AY794" i="3"/>
  <c r="AZ794" i="3"/>
  <c r="BE794" i="3"/>
  <c r="BF794" i="3"/>
  <c r="BW794" i="3"/>
  <c r="BX794" i="3"/>
  <c r="C795" i="3"/>
  <c r="D795" i="3"/>
  <c r="F795" i="3"/>
  <c r="G795" i="3"/>
  <c r="I795" i="3"/>
  <c r="J795" i="3"/>
  <c r="L795" i="3"/>
  <c r="M795" i="3"/>
  <c r="O795" i="3"/>
  <c r="P795" i="3"/>
  <c r="R795" i="3"/>
  <c r="S795" i="3"/>
  <c r="U795" i="3"/>
  <c r="V795" i="3"/>
  <c r="X795" i="3"/>
  <c r="Y795" i="3"/>
  <c r="AA795" i="3"/>
  <c r="AB795" i="3"/>
  <c r="AD795" i="3"/>
  <c r="AE795" i="3"/>
  <c r="AG795" i="3"/>
  <c r="AH795" i="3"/>
  <c r="AJ795" i="3"/>
  <c r="AK795" i="3"/>
  <c r="AP795" i="3"/>
  <c r="AQ795" i="3"/>
  <c r="AS795" i="3"/>
  <c r="AT795" i="3"/>
  <c r="AV795" i="3"/>
  <c r="AW795" i="3"/>
  <c r="AY795" i="3"/>
  <c r="AZ795" i="3"/>
  <c r="BE795" i="3"/>
  <c r="BF795" i="3"/>
  <c r="BW795" i="3"/>
  <c r="BX795" i="3"/>
  <c r="C796" i="3"/>
  <c r="D796" i="3"/>
  <c r="F796" i="3"/>
  <c r="G796" i="3"/>
  <c r="I796" i="3"/>
  <c r="J796" i="3"/>
  <c r="L796" i="3"/>
  <c r="M796" i="3"/>
  <c r="O796" i="3"/>
  <c r="P796" i="3"/>
  <c r="R796" i="3"/>
  <c r="S796" i="3"/>
  <c r="U796" i="3"/>
  <c r="V796" i="3"/>
  <c r="X796" i="3"/>
  <c r="Y796" i="3"/>
  <c r="AA796" i="3"/>
  <c r="AB796" i="3"/>
  <c r="AD796" i="3"/>
  <c r="AE796" i="3"/>
  <c r="AG796" i="3"/>
  <c r="AH796" i="3"/>
  <c r="AJ796" i="3"/>
  <c r="AK796" i="3"/>
  <c r="AP796" i="3"/>
  <c r="AQ796" i="3"/>
  <c r="AS796" i="3"/>
  <c r="AT796" i="3"/>
  <c r="AV796" i="3"/>
  <c r="AW796" i="3"/>
  <c r="AY796" i="3"/>
  <c r="AZ796" i="3"/>
  <c r="BE796" i="3"/>
  <c r="BF796" i="3"/>
  <c r="BW796" i="3"/>
  <c r="BX796" i="3"/>
  <c r="C797" i="3"/>
  <c r="D797" i="3"/>
  <c r="F797" i="3"/>
  <c r="G797" i="3"/>
  <c r="I797" i="3"/>
  <c r="J797" i="3"/>
  <c r="L797" i="3"/>
  <c r="M797" i="3"/>
  <c r="O797" i="3"/>
  <c r="P797" i="3"/>
  <c r="R797" i="3"/>
  <c r="S797" i="3"/>
  <c r="U797" i="3"/>
  <c r="V797" i="3"/>
  <c r="X797" i="3"/>
  <c r="Y797" i="3"/>
  <c r="AA797" i="3"/>
  <c r="AB797" i="3"/>
  <c r="AD797" i="3"/>
  <c r="AE797" i="3"/>
  <c r="AG797" i="3"/>
  <c r="AH797" i="3"/>
  <c r="AJ797" i="3"/>
  <c r="AK797" i="3"/>
  <c r="AP797" i="3"/>
  <c r="AQ797" i="3"/>
  <c r="AS797" i="3"/>
  <c r="AT797" i="3"/>
  <c r="AV797" i="3"/>
  <c r="AW797" i="3"/>
  <c r="AY797" i="3"/>
  <c r="AZ797" i="3"/>
  <c r="BE797" i="3"/>
  <c r="BF797" i="3"/>
  <c r="BW797" i="3"/>
  <c r="BX797" i="3"/>
  <c r="C798" i="3"/>
  <c r="D798" i="3"/>
  <c r="F798" i="3"/>
  <c r="G798" i="3"/>
  <c r="I798" i="3"/>
  <c r="J798" i="3"/>
  <c r="L798" i="3"/>
  <c r="M798" i="3"/>
  <c r="O798" i="3"/>
  <c r="P798" i="3"/>
  <c r="R798" i="3"/>
  <c r="S798" i="3"/>
  <c r="U798" i="3"/>
  <c r="V798" i="3"/>
  <c r="X798" i="3"/>
  <c r="Y798" i="3"/>
  <c r="AA798" i="3"/>
  <c r="AB798" i="3"/>
  <c r="AD798" i="3"/>
  <c r="AE798" i="3"/>
  <c r="AG798" i="3"/>
  <c r="AH798" i="3"/>
  <c r="AJ798" i="3"/>
  <c r="AK798" i="3"/>
  <c r="AP798" i="3"/>
  <c r="AQ798" i="3"/>
  <c r="AS798" i="3"/>
  <c r="AT798" i="3"/>
  <c r="AV798" i="3"/>
  <c r="AW798" i="3"/>
  <c r="AY798" i="3"/>
  <c r="AZ798" i="3"/>
  <c r="BE798" i="3"/>
  <c r="BF798" i="3"/>
  <c r="BW798" i="3"/>
  <c r="BX798" i="3"/>
  <c r="C799" i="3"/>
  <c r="D799" i="3"/>
  <c r="F799" i="3"/>
  <c r="G799" i="3"/>
  <c r="I799" i="3"/>
  <c r="J799" i="3"/>
  <c r="L799" i="3"/>
  <c r="M799" i="3"/>
  <c r="O799" i="3"/>
  <c r="P799" i="3"/>
  <c r="R799" i="3"/>
  <c r="S799" i="3"/>
  <c r="U799" i="3"/>
  <c r="V799" i="3"/>
  <c r="X799" i="3"/>
  <c r="Y799" i="3"/>
  <c r="AA799" i="3"/>
  <c r="AB799" i="3"/>
  <c r="AD799" i="3"/>
  <c r="AE799" i="3"/>
  <c r="AG799" i="3"/>
  <c r="AH799" i="3"/>
  <c r="AJ799" i="3"/>
  <c r="AK799" i="3"/>
  <c r="AP799" i="3"/>
  <c r="AQ799" i="3"/>
  <c r="AS799" i="3"/>
  <c r="AT799" i="3"/>
  <c r="AV799" i="3"/>
  <c r="AW799" i="3"/>
  <c r="AY799" i="3"/>
  <c r="AZ799" i="3"/>
  <c r="BE799" i="3"/>
  <c r="BF799" i="3"/>
  <c r="BW799" i="3"/>
  <c r="BX799" i="3"/>
  <c r="C800" i="3"/>
  <c r="D800" i="3"/>
  <c r="F800" i="3"/>
  <c r="G800" i="3"/>
  <c r="I800" i="3"/>
  <c r="J800" i="3"/>
  <c r="L800" i="3"/>
  <c r="M800" i="3"/>
  <c r="O800" i="3"/>
  <c r="P800" i="3"/>
  <c r="R800" i="3"/>
  <c r="S800" i="3"/>
  <c r="U800" i="3"/>
  <c r="V800" i="3"/>
  <c r="X800" i="3"/>
  <c r="Y800" i="3"/>
  <c r="AA800" i="3"/>
  <c r="AB800" i="3"/>
  <c r="AD800" i="3"/>
  <c r="AE800" i="3"/>
  <c r="AG800" i="3"/>
  <c r="AH800" i="3"/>
  <c r="AJ800" i="3"/>
  <c r="AK800" i="3"/>
  <c r="AP800" i="3"/>
  <c r="AQ800" i="3"/>
  <c r="AS800" i="3"/>
  <c r="AT800" i="3"/>
  <c r="AV800" i="3"/>
  <c r="AW800" i="3"/>
  <c r="AY800" i="3"/>
  <c r="AZ800" i="3"/>
  <c r="BE800" i="3"/>
  <c r="BF800" i="3"/>
  <c r="BW800" i="3"/>
  <c r="BX800" i="3"/>
  <c r="C801" i="3"/>
  <c r="D801" i="3"/>
  <c r="F801" i="3"/>
  <c r="G801" i="3"/>
  <c r="I801" i="3"/>
  <c r="J801" i="3"/>
  <c r="L801" i="3"/>
  <c r="M801" i="3"/>
  <c r="O801" i="3"/>
  <c r="P801" i="3"/>
  <c r="R801" i="3"/>
  <c r="S801" i="3"/>
  <c r="U801" i="3"/>
  <c r="V801" i="3"/>
  <c r="X801" i="3"/>
  <c r="Y801" i="3"/>
  <c r="AA801" i="3"/>
  <c r="AB801" i="3"/>
  <c r="AD801" i="3"/>
  <c r="AE801" i="3"/>
  <c r="AG801" i="3"/>
  <c r="AH801" i="3"/>
  <c r="AJ801" i="3"/>
  <c r="AK801" i="3"/>
  <c r="AP801" i="3"/>
  <c r="AQ801" i="3"/>
  <c r="AS801" i="3"/>
  <c r="AT801" i="3"/>
  <c r="AV801" i="3"/>
  <c r="AW801" i="3"/>
  <c r="AY801" i="3"/>
  <c r="AZ801" i="3"/>
  <c r="BE801" i="3"/>
  <c r="BF801" i="3"/>
  <c r="BW801" i="3"/>
  <c r="BX801" i="3"/>
  <c r="C802" i="3"/>
  <c r="D802" i="3"/>
  <c r="F802" i="3"/>
  <c r="G802" i="3"/>
  <c r="I802" i="3"/>
  <c r="J802" i="3"/>
  <c r="L802" i="3"/>
  <c r="M802" i="3"/>
  <c r="O802" i="3"/>
  <c r="P802" i="3"/>
  <c r="R802" i="3"/>
  <c r="S802" i="3"/>
  <c r="U802" i="3"/>
  <c r="V802" i="3"/>
  <c r="X802" i="3"/>
  <c r="Y802" i="3"/>
  <c r="AA802" i="3"/>
  <c r="AB802" i="3"/>
  <c r="AD802" i="3"/>
  <c r="AE802" i="3"/>
  <c r="AG802" i="3"/>
  <c r="AH802" i="3"/>
  <c r="AJ802" i="3"/>
  <c r="AK802" i="3"/>
  <c r="AP802" i="3"/>
  <c r="AQ802" i="3"/>
  <c r="AS802" i="3"/>
  <c r="AT802" i="3"/>
  <c r="AV802" i="3"/>
  <c r="AW802" i="3"/>
  <c r="AY802" i="3"/>
  <c r="AZ802" i="3"/>
  <c r="BE802" i="3"/>
  <c r="BF802" i="3"/>
  <c r="BW802" i="3"/>
  <c r="BX802" i="3"/>
  <c r="C803" i="3"/>
  <c r="D803" i="3"/>
  <c r="F803" i="3"/>
  <c r="G803" i="3"/>
  <c r="I803" i="3"/>
  <c r="J803" i="3"/>
  <c r="L803" i="3"/>
  <c r="M803" i="3"/>
  <c r="O803" i="3"/>
  <c r="P803" i="3"/>
  <c r="R803" i="3"/>
  <c r="S803" i="3"/>
  <c r="U803" i="3"/>
  <c r="V803" i="3"/>
  <c r="X803" i="3"/>
  <c r="Y803" i="3"/>
  <c r="AA803" i="3"/>
  <c r="AB803" i="3"/>
  <c r="AD803" i="3"/>
  <c r="AE803" i="3"/>
  <c r="AG803" i="3"/>
  <c r="AH803" i="3"/>
  <c r="AJ803" i="3"/>
  <c r="AK803" i="3"/>
  <c r="AP803" i="3"/>
  <c r="AQ803" i="3"/>
  <c r="AS803" i="3"/>
  <c r="AT803" i="3"/>
  <c r="AV803" i="3"/>
  <c r="AW803" i="3"/>
  <c r="AY803" i="3"/>
  <c r="AZ803" i="3"/>
  <c r="BE803" i="3"/>
  <c r="BF803" i="3"/>
  <c r="BW803" i="3"/>
  <c r="BX803" i="3"/>
  <c r="C804" i="3"/>
  <c r="D804" i="3"/>
  <c r="F804" i="3"/>
  <c r="G804" i="3"/>
  <c r="I804" i="3"/>
  <c r="J804" i="3"/>
  <c r="L804" i="3"/>
  <c r="M804" i="3"/>
  <c r="O804" i="3"/>
  <c r="P804" i="3"/>
  <c r="R804" i="3"/>
  <c r="S804" i="3"/>
  <c r="U804" i="3"/>
  <c r="V804" i="3"/>
  <c r="X804" i="3"/>
  <c r="Y804" i="3"/>
  <c r="AA804" i="3"/>
  <c r="AB804" i="3"/>
  <c r="AD804" i="3"/>
  <c r="AE804" i="3"/>
  <c r="AG804" i="3"/>
  <c r="AH804" i="3"/>
  <c r="AJ804" i="3"/>
  <c r="AK804" i="3"/>
  <c r="AP804" i="3"/>
  <c r="AQ804" i="3"/>
  <c r="AS804" i="3"/>
  <c r="AT804" i="3"/>
  <c r="AV804" i="3"/>
  <c r="AW804" i="3"/>
  <c r="AY804" i="3"/>
  <c r="AZ804" i="3"/>
  <c r="BE804" i="3"/>
  <c r="BF804" i="3"/>
  <c r="BW804" i="3"/>
  <c r="BX804" i="3"/>
  <c r="C805" i="3"/>
  <c r="D805" i="3"/>
  <c r="F805" i="3"/>
  <c r="G805" i="3"/>
  <c r="I805" i="3"/>
  <c r="J805" i="3"/>
  <c r="L805" i="3"/>
  <c r="M805" i="3"/>
  <c r="O805" i="3"/>
  <c r="P805" i="3"/>
  <c r="R805" i="3"/>
  <c r="S805" i="3"/>
  <c r="U805" i="3"/>
  <c r="V805" i="3"/>
  <c r="X805" i="3"/>
  <c r="Y805" i="3"/>
  <c r="AA805" i="3"/>
  <c r="AB805" i="3"/>
  <c r="AD805" i="3"/>
  <c r="AE805" i="3"/>
  <c r="AG805" i="3"/>
  <c r="AH805" i="3"/>
  <c r="AJ805" i="3"/>
  <c r="AK805" i="3"/>
  <c r="AP805" i="3"/>
  <c r="AQ805" i="3"/>
  <c r="AS805" i="3"/>
  <c r="AT805" i="3"/>
  <c r="AV805" i="3"/>
  <c r="AW805" i="3"/>
  <c r="AY805" i="3"/>
  <c r="AZ805" i="3"/>
  <c r="BE805" i="3"/>
  <c r="BF805" i="3"/>
  <c r="BW805" i="3"/>
  <c r="BX805" i="3"/>
  <c r="C806" i="3"/>
  <c r="D806" i="3"/>
  <c r="F806" i="3"/>
  <c r="G806" i="3"/>
  <c r="I806" i="3"/>
  <c r="J806" i="3"/>
  <c r="L806" i="3"/>
  <c r="M806" i="3"/>
  <c r="O806" i="3"/>
  <c r="P806" i="3"/>
  <c r="R806" i="3"/>
  <c r="S806" i="3"/>
  <c r="U806" i="3"/>
  <c r="V806" i="3"/>
  <c r="X806" i="3"/>
  <c r="Y806" i="3"/>
  <c r="AA806" i="3"/>
  <c r="AB806" i="3"/>
  <c r="AD806" i="3"/>
  <c r="AE806" i="3"/>
  <c r="AG806" i="3"/>
  <c r="AH806" i="3"/>
  <c r="AJ806" i="3"/>
  <c r="AK806" i="3"/>
  <c r="AP806" i="3"/>
  <c r="AQ806" i="3"/>
  <c r="AS806" i="3"/>
  <c r="AT806" i="3"/>
  <c r="AV806" i="3"/>
  <c r="AW806" i="3"/>
  <c r="AY806" i="3"/>
  <c r="AZ806" i="3"/>
  <c r="BE806" i="3"/>
  <c r="BF806" i="3"/>
  <c r="BW806" i="3"/>
  <c r="BX806" i="3"/>
  <c r="C807" i="3"/>
  <c r="D807" i="3"/>
  <c r="F807" i="3"/>
  <c r="G807" i="3"/>
  <c r="I807" i="3"/>
  <c r="J807" i="3"/>
  <c r="L807" i="3"/>
  <c r="M807" i="3"/>
  <c r="O807" i="3"/>
  <c r="P807" i="3"/>
  <c r="R807" i="3"/>
  <c r="S807" i="3"/>
  <c r="U807" i="3"/>
  <c r="V807" i="3"/>
  <c r="X807" i="3"/>
  <c r="Y807" i="3"/>
  <c r="AA807" i="3"/>
  <c r="AB807" i="3"/>
  <c r="AD807" i="3"/>
  <c r="AE807" i="3"/>
  <c r="AG807" i="3"/>
  <c r="AH807" i="3"/>
  <c r="AJ807" i="3"/>
  <c r="AK807" i="3"/>
  <c r="AP807" i="3"/>
  <c r="AQ807" i="3"/>
  <c r="AS807" i="3"/>
  <c r="AT807" i="3"/>
  <c r="AV807" i="3"/>
  <c r="AW807" i="3"/>
  <c r="AY807" i="3"/>
  <c r="AZ807" i="3"/>
  <c r="BE807" i="3"/>
  <c r="BF807" i="3"/>
  <c r="BW807" i="3"/>
  <c r="BX807" i="3"/>
  <c r="C808" i="3"/>
  <c r="D808" i="3"/>
  <c r="F808" i="3"/>
  <c r="G808" i="3"/>
  <c r="I808" i="3"/>
  <c r="J808" i="3"/>
  <c r="L808" i="3"/>
  <c r="M808" i="3"/>
  <c r="O808" i="3"/>
  <c r="P808" i="3"/>
  <c r="R808" i="3"/>
  <c r="S808" i="3"/>
  <c r="U808" i="3"/>
  <c r="V808" i="3"/>
  <c r="X808" i="3"/>
  <c r="Y808" i="3"/>
  <c r="AA808" i="3"/>
  <c r="AB808" i="3"/>
  <c r="AD808" i="3"/>
  <c r="AE808" i="3"/>
  <c r="AG808" i="3"/>
  <c r="AH808" i="3"/>
  <c r="AJ808" i="3"/>
  <c r="AK808" i="3"/>
  <c r="AP808" i="3"/>
  <c r="AQ808" i="3"/>
  <c r="AS808" i="3"/>
  <c r="AT808" i="3"/>
  <c r="AV808" i="3"/>
  <c r="AW808" i="3"/>
  <c r="AY808" i="3"/>
  <c r="AZ808" i="3"/>
  <c r="BE808" i="3"/>
  <c r="BF808" i="3"/>
  <c r="BW808" i="3"/>
  <c r="BX808" i="3"/>
  <c r="C809" i="3"/>
  <c r="D809" i="3"/>
  <c r="F809" i="3"/>
  <c r="G809" i="3"/>
  <c r="I809" i="3"/>
  <c r="J809" i="3"/>
  <c r="L809" i="3"/>
  <c r="M809" i="3"/>
  <c r="O809" i="3"/>
  <c r="P809" i="3"/>
  <c r="R809" i="3"/>
  <c r="S809" i="3"/>
  <c r="U809" i="3"/>
  <c r="V809" i="3"/>
  <c r="X809" i="3"/>
  <c r="Y809" i="3"/>
  <c r="AA809" i="3"/>
  <c r="AB809" i="3"/>
  <c r="AD809" i="3"/>
  <c r="AE809" i="3"/>
  <c r="AG809" i="3"/>
  <c r="AH809" i="3"/>
  <c r="AJ809" i="3"/>
  <c r="AK809" i="3"/>
  <c r="AP809" i="3"/>
  <c r="AQ809" i="3"/>
  <c r="AS809" i="3"/>
  <c r="AT809" i="3"/>
  <c r="AV809" i="3"/>
  <c r="AW809" i="3"/>
  <c r="AY809" i="3"/>
  <c r="AZ809" i="3"/>
  <c r="BE809" i="3"/>
  <c r="BF809" i="3"/>
  <c r="BW809" i="3"/>
  <c r="BX809" i="3"/>
  <c r="C810" i="3"/>
  <c r="D810" i="3"/>
  <c r="F810" i="3"/>
  <c r="G810" i="3"/>
  <c r="I810" i="3"/>
  <c r="J810" i="3"/>
  <c r="L810" i="3"/>
  <c r="M810" i="3"/>
  <c r="O810" i="3"/>
  <c r="P810" i="3"/>
  <c r="R810" i="3"/>
  <c r="S810" i="3"/>
  <c r="U810" i="3"/>
  <c r="V810" i="3"/>
  <c r="X810" i="3"/>
  <c r="Y810" i="3"/>
  <c r="AA810" i="3"/>
  <c r="AB810" i="3"/>
  <c r="AD810" i="3"/>
  <c r="AE810" i="3"/>
  <c r="AG810" i="3"/>
  <c r="AH810" i="3"/>
  <c r="AJ810" i="3"/>
  <c r="AK810" i="3"/>
  <c r="AP810" i="3"/>
  <c r="AQ810" i="3"/>
  <c r="AS810" i="3"/>
  <c r="AT810" i="3"/>
  <c r="AV810" i="3"/>
  <c r="AW810" i="3"/>
  <c r="AY810" i="3"/>
  <c r="AZ810" i="3"/>
  <c r="BE810" i="3"/>
  <c r="BF810" i="3"/>
  <c r="BW810" i="3"/>
  <c r="BX810" i="3"/>
  <c r="C811" i="3"/>
  <c r="D811" i="3"/>
  <c r="F811" i="3"/>
  <c r="G811" i="3"/>
  <c r="I811" i="3"/>
  <c r="J811" i="3"/>
  <c r="L811" i="3"/>
  <c r="M811" i="3"/>
  <c r="O811" i="3"/>
  <c r="P811" i="3"/>
  <c r="R811" i="3"/>
  <c r="S811" i="3"/>
  <c r="U811" i="3"/>
  <c r="V811" i="3"/>
  <c r="X811" i="3"/>
  <c r="Y811" i="3"/>
  <c r="AA811" i="3"/>
  <c r="AB811" i="3"/>
  <c r="AD811" i="3"/>
  <c r="AE811" i="3"/>
  <c r="AG811" i="3"/>
  <c r="AH811" i="3"/>
  <c r="AJ811" i="3"/>
  <c r="AK811" i="3"/>
  <c r="AP811" i="3"/>
  <c r="AQ811" i="3"/>
  <c r="AS811" i="3"/>
  <c r="AT811" i="3"/>
  <c r="AV811" i="3"/>
  <c r="AW811" i="3"/>
  <c r="AY811" i="3"/>
  <c r="AZ811" i="3"/>
  <c r="BE811" i="3"/>
  <c r="BF811" i="3"/>
  <c r="BW811" i="3"/>
  <c r="BX811" i="3"/>
  <c r="C812" i="3"/>
  <c r="D812" i="3"/>
  <c r="F812" i="3"/>
  <c r="G812" i="3"/>
  <c r="I812" i="3"/>
  <c r="J812" i="3"/>
  <c r="L812" i="3"/>
  <c r="M812" i="3"/>
  <c r="O812" i="3"/>
  <c r="P812" i="3"/>
  <c r="R812" i="3"/>
  <c r="S812" i="3"/>
  <c r="U812" i="3"/>
  <c r="V812" i="3"/>
  <c r="X812" i="3"/>
  <c r="Y812" i="3"/>
  <c r="AA812" i="3"/>
  <c r="AB812" i="3"/>
  <c r="AD812" i="3"/>
  <c r="AE812" i="3"/>
  <c r="AG812" i="3"/>
  <c r="AH812" i="3"/>
  <c r="AJ812" i="3"/>
  <c r="AK812" i="3"/>
  <c r="AP812" i="3"/>
  <c r="AQ812" i="3"/>
  <c r="AS812" i="3"/>
  <c r="AT812" i="3"/>
  <c r="AV812" i="3"/>
  <c r="AW812" i="3"/>
  <c r="AY812" i="3"/>
  <c r="AZ812" i="3"/>
  <c r="BE812" i="3"/>
  <c r="BF812" i="3"/>
  <c r="BW812" i="3"/>
  <c r="BX812" i="3"/>
  <c r="C813" i="3"/>
  <c r="D813" i="3"/>
  <c r="F813" i="3"/>
  <c r="G813" i="3"/>
  <c r="I813" i="3"/>
  <c r="J813" i="3"/>
  <c r="L813" i="3"/>
  <c r="M813" i="3"/>
  <c r="O813" i="3"/>
  <c r="P813" i="3"/>
  <c r="R813" i="3"/>
  <c r="S813" i="3"/>
  <c r="U813" i="3"/>
  <c r="V813" i="3"/>
  <c r="X813" i="3"/>
  <c r="Y813" i="3"/>
  <c r="AA813" i="3"/>
  <c r="AB813" i="3"/>
  <c r="AD813" i="3"/>
  <c r="AE813" i="3"/>
  <c r="AG813" i="3"/>
  <c r="AH813" i="3"/>
  <c r="AJ813" i="3"/>
  <c r="AK813" i="3"/>
  <c r="AP813" i="3"/>
  <c r="AQ813" i="3"/>
  <c r="AS813" i="3"/>
  <c r="AT813" i="3"/>
  <c r="AV813" i="3"/>
  <c r="AW813" i="3"/>
  <c r="AY813" i="3"/>
  <c r="AZ813" i="3"/>
  <c r="BE813" i="3"/>
  <c r="BF813" i="3"/>
  <c r="BW813" i="3"/>
  <c r="BX813" i="3"/>
  <c r="C814" i="3"/>
  <c r="D814" i="3"/>
  <c r="F814" i="3"/>
  <c r="G814" i="3"/>
  <c r="I814" i="3"/>
  <c r="J814" i="3"/>
  <c r="L814" i="3"/>
  <c r="M814" i="3"/>
  <c r="O814" i="3"/>
  <c r="P814" i="3"/>
  <c r="R814" i="3"/>
  <c r="S814" i="3"/>
  <c r="U814" i="3"/>
  <c r="V814" i="3"/>
  <c r="X814" i="3"/>
  <c r="Y814" i="3"/>
  <c r="AA814" i="3"/>
  <c r="AB814" i="3"/>
  <c r="AD814" i="3"/>
  <c r="AE814" i="3"/>
  <c r="AG814" i="3"/>
  <c r="AH814" i="3"/>
  <c r="AJ814" i="3"/>
  <c r="AK814" i="3"/>
  <c r="AP814" i="3"/>
  <c r="AQ814" i="3"/>
  <c r="AS814" i="3"/>
  <c r="AT814" i="3"/>
  <c r="AV814" i="3"/>
  <c r="AW814" i="3"/>
  <c r="AY814" i="3"/>
  <c r="AZ814" i="3"/>
  <c r="BE814" i="3"/>
  <c r="BF814" i="3"/>
  <c r="BW814" i="3"/>
  <c r="BX814" i="3"/>
  <c r="C815" i="3"/>
  <c r="D815" i="3"/>
  <c r="F815" i="3"/>
  <c r="G815" i="3"/>
  <c r="I815" i="3"/>
  <c r="J815" i="3"/>
  <c r="L815" i="3"/>
  <c r="M815" i="3"/>
  <c r="O815" i="3"/>
  <c r="P815" i="3"/>
  <c r="R815" i="3"/>
  <c r="S815" i="3"/>
  <c r="U815" i="3"/>
  <c r="V815" i="3"/>
  <c r="X815" i="3"/>
  <c r="Y815" i="3"/>
  <c r="AA815" i="3"/>
  <c r="AB815" i="3"/>
  <c r="AD815" i="3"/>
  <c r="AE815" i="3"/>
  <c r="AG815" i="3"/>
  <c r="AH815" i="3"/>
  <c r="AJ815" i="3"/>
  <c r="AK815" i="3"/>
  <c r="AP815" i="3"/>
  <c r="AQ815" i="3"/>
  <c r="AS815" i="3"/>
  <c r="AT815" i="3"/>
  <c r="AV815" i="3"/>
  <c r="AW815" i="3"/>
  <c r="AY815" i="3"/>
  <c r="AZ815" i="3"/>
  <c r="BE815" i="3"/>
  <c r="BF815" i="3"/>
  <c r="BW815" i="3"/>
  <c r="BX815" i="3"/>
  <c r="C816" i="3"/>
  <c r="D816" i="3"/>
  <c r="F816" i="3"/>
  <c r="G816" i="3"/>
  <c r="I816" i="3"/>
  <c r="J816" i="3"/>
  <c r="L816" i="3"/>
  <c r="M816" i="3"/>
  <c r="O816" i="3"/>
  <c r="P816" i="3"/>
  <c r="R816" i="3"/>
  <c r="S816" i="3"/>
  <c r="U816" i="3"/>
  <c r="V816" i="3"/>
  <c r="X816" i="3"/>
  <c r="Y816" i="3"/>
  <c r="AA816" i="3"/>
  <c r="AB816" i="3"/>
  <c r="AD816" i="3"/>
  <c r="AE816" i="3"/>
  <c r="AG816" i="3"/>
  <c r="AH816" i="3"/>
  <c r="AJ816" i="3"/>
  <c r="AK816" i="3"/>
  <c r="AP816" i="3"/>
  <c r="AQ816" i="3"/>
  <c r="AS816" i="3"/>
  <c r="AT816" i="3"/>
  <c r="AV816" i="3"/>
  <c r="AW816" i="3"/>
  <c r="AY816" i="3"/>
  <c r="AZ816" i="3"/>
  <c r="BE816" i="3"/>
  <c r="BF816" i="3"/>
  <c r="BW816" i="3"/>
  <c r="BX816" i="3"/>
  <c r="C817" i="3"/>
  <c r="D817" i="3"/>
  <c r="F817" i="3"/>
  <c r="G817" i="3"/>
  <c r="I817" i="3"/>
  <c r="J817" i="3"/>
  <c r="L817" i="3"/>
  <c r="M817" i="3"/>
  <c r="O817" i="3"/>
  <c r="P817" i="3"/>
  <c r="R817" i="3"/>
  <c r="S817" i="3"/>
  <c r="U817" i="3"/>
  <c r="V817" i="3"/>
  <c r="X817" i="3"/>
  <c r="Y817" i="3"/>
  <c r="AA817" i="3"/>
  <c r="AB817" i="3"/>
  <c r="AD817" i="3"/>
  <c r="AE817" i="3"/>
  <c r="AG817" i="3"/>
  <c r="AH817" i="3"/>
  <c r="AJ817" i="3"/>
  <c r="AK817" i="3"/>
  <c r="AP817" i="3"/>
  <c r="AQ817" i="3"/>
  <c r="AS817" i="3"/>
  <c r="AT817" i="3"/>
  <c r="AV817" i="3"/>
  <c r="AW817" i="3"/>
  <c r="AY817" i="3"/>
  <c r="AZ817" i="3"/>
  <c r="BE817" i="3"/>
  <c r="BF817" i="3"/>
  <c r="BW817" i="3"/>
  <c r="BX817" i="3"/>
  <c r="C818" i="3"/>
  <c r="D818" i="3"/>
  <c r="F818" i="3"/>
  <c r="G818" i="3"/>
  <c r="I818" i="3"/>
  <c r="J818" i="3"/>
  <c r="L818" i="3"/>
  <c r="M818" i="3"/>
  <c r="O818" i="3"/>
  <c r="P818" i="3"/>
  <c r="R818" i="3"/>
  <c r="S818" i="3"/>
  <c r="U818" i="3"/>
  <c r="V818" i="3"/>
  <c r="X818" i="3"/>
  <c r="Y818" i="3"/>
  <c r="AA818" i="3"/>
  <c r="AB818" i="3"/>
  <c r="AD818" i="3"/>
  <c r="AE818" i="3"/>
  <c r="AG818" i="3"/>
  <c r="AH818" i="3"/>
  <c r="AJ818" i="3"/>
  <c r="AK818" i="3"/>
  <c r="AP818" i="3"/>
  <c r="AQ818" i="3"/>
  <c r="AS818" i="3"/>
  <c r="AT818" i="3"/>
  <c r="AV818" i="3"/>
  <c r="AW818" i="3"/>
  <c r="AY818" i="3"/>
  <c r="AZ818" i="3"/>
  <c r="BE818" i="3"/>
  <c r="BF818" i="3"/>
  <c r="BW818" i="3"/>
  <c r="BX818" i="3"/>
  <c r="C819" i="3"/>
  <c r="D819" i="3"/>
  <c r="F819" i="3"/>
  <c r="G819" i="3"/>
  <c r="I819" i="3"/>
  <c r="J819" i="3"/>
  <c r="L819" i="3"/>
  <c r="M819" i="3"/>
  <c r="O819" i="3"/>
  <c r="P819" i="3"/>
  <c r="R819" i="3"/>
  <c r="S819" i="3"/>
  <c r="U819" i="3"/>
  <c r="V819" i="3"/>
  <c r="X819" i="3"/>
  <c r="Y819" i="3"/>
  <c r="AA819" i="3"/>
  <c r="AB819" i="3"/>
  <c r="AD819" i="3"/>
  <c r="AE819" i="3"/>
  <c r="AG819" i="3"/>
  <c r="AH819" i="3"/>
  <c r="AJ819" i="3"/>
  <c r="AK819" i="3"/>
  <c r="AP819" i="3"/>
  <c r="AQ819" i="3"/>
  <c r="AS819" i="3"/>
  <c r="AT819" i="3"/>
  <c r="AV819" i="3"/>
  <c r="AW819" i="3"/>
  <c r="AY819" i="3"/>
  <c r="AZ819" i="3"/>
  <c r="BE819" i="3"/>
  <c r="BF819" i="3"/>
  <c r="BW819" i="3"/>
  <c r="BX819" i="3"/>
  <c r="C820" i="3"/>
  <c r="D820" i="3"/>
  <c r="F820" i="3"/>
  <c r="G820" i="3"/>
  <c r="I820" i="3"/>
  <c r="J820" i="3"/>
  <c r="L820" i="3"/>
  <c r="M820" i="3"/>
  <c r="O820" i="3"/>
  <c r="P820" i="3"/>
  <c r="R820" i="3"/>
  <c r="S820" i="3"/>
  <c r="U820" i="3"/>
  <c r="V820" i="3"/>
  <c r="X820" i="3"/>
  <c r="Y820" i="3"/>
  <c r="AA820" i="3"/>
  <c r="AB820" i="3"/>
  <c r="AD820" i="3"/>
  <c r="AE820" i="3"/>
  <c r="AG820" i="3"/>
  <c r="AH820" i="3"/>
  <c r="AJ820" i="3"/>
  <c r="AK820" i="3"/>
  <c r="AP820" i="3"/>
  <c r="AQ820" i="3"/>
  <c r="AS820" i="3"/>
  <c r="AT820" i="3"/>
  <c r="AV820" i="3"/>
  <c r="AW820" i="3"/>
  <c r="AY820" i="3"/>
  <c r="AZ820" i="3"/>
  <c r="BE820" i="3"/>
  <c r="BF820" i="3"/>
  <c r="BW820" i="3"/>
  <c r="BX820" i="3"/>
  <c r="C821" i="3"/>
  <c r="D821" i="3"/>
  <c r="F821" i="3"/>
  <c r="G821" i="3"/>
  <c r="I821" i="3"/>
  <c r="J821" i="3"/>
  <c r="L821" i="3"/>
  <c r="M821" i="3"/>
  <c r="O821" i="3"/>
  <c r="P821" i="3"/>
  <c r="R821" i="3"/>
  <c r="S821" i="3"/>
  <c r="U821" i="3"/>
  <c r="V821" i="3"/>
  <c r="X821" i="3"/>
  <c r="Y821" i="3"/>
  <c r="AA821" i="3"/>
  <c r="AB821" i="3"/>
  <c r="AD821" i="3"/>
  <c r="AE821" i="3"/>
  <c r="AG821" i="3"/>
  <c r="AH821" i="3"/>
  <c r="AJ821" i="3"/>
  <c r="AK821" i="3"/>
  <c r="AP821" i="3"/>
  <c r="AQ821" i="3"/>
  <c r="AS821" i="3"/>
  <c r="AT821" i="3"/>
  <c r="AV821" i="3"/>
  <c r="AW821" i="3"/>
  <c r="AY821" i="3"/>
  <c r="AZ821" i="3"/>
  <c r="BE821" i="3"/>
  <c r="BF821" i="3"/>
  <c r="BW821" i="3"/>
  <c r="BX821" i="3"/>
  <c r="C822" i="3"/>
  <c r="D822" i="3"/>
  <c r="F822" i="3"/>
  <c r="G822" i="3"/>
  <c r="I822" i="3"/>
  <c r="J822" i="3"/>
  <c r="L822" i="3"/>
  <c r="M822" i="3"/>
  <c r="O822" i="3"/>
  <c r="P822" i="3"/>
  <c r="R822" i="3"/>
  <c r="S822" i="3"/>
  <c r="U822" i="3"/>
  <c r="V822" i="3"/>
  <c r="X822" i="3"/>
  <c r="Y822" i="3"/>
  <c r="AA822" i="3"/>
  <c r="AB822" i="3"/>
  <c r="AD822" i="3"/>
  <c r="AE822" i="3"/>
  <c r="AG822" i="3"/>
  <c r="AH822" i="3"/>
  <c r="AJ822" i="3"/>
  <c r="AK822" i="3"/>
  <c r="AP822" i="3"/>
  <c r="AQ822" i="3"/>
  <c r="AS822" i="3"/>
  <c r="AT822" i="3"/>
  <c r="AV822" i="3"/>
  <c r="AW822" i="3"/>
  <c r="AY822" i="3"/>
  <c r="AZ822" i="3"/>
  <c r="BE822" i="3"/>
  <c r="BF822" i="3"/>
  <c r="BW822" i="3"/>
  <c r="BX822" i="3"/>
  <c r="C823" i="3"/>
  <c r="D823" i="3"/>
  <c r="F823" i="3"/>
  <c r="G823" i="3"/>
  <c r="I823" i="3"/>
  <c r="J823" i="3"/>
  <c r="L823" i="3"/>
  <c r="M823" i="3"/>
  <c r="O823" i="3"/>
  <c r="P823" i="3"/>
  <c r="R823" i="3"/>
  <c r="S823" i="3"/>
  <c r="U823" i="3"/>
  <c r="V823" i="3"/>
  <c r="X823" i="3"/>
  <c r="Y823" i="3"/>
  <c r="AA823" i="3"/>
  <c r="AB823" i="3"/>
  <c r="AD823" i="3"/>
  <c r="AE823" i="3"/>
  <c r="AG823" i="3"/>
  <c r="AH823" i="3"/>
  <c r="AJ823" i="3"/>
  <c r="AK823" i="3"/>
  <c r="AP823" i="3"/>
  <c r="AQ823" i="3"/>
  <c r="AS823" i="3"/>
  <c r="AT823" i="3"/>
  <c r="AV823" i="3"/>
  <c r="AW823" i="3"/>
  <c r="AY823" i="3"/>
  <c r="AZ823" i="3"/>
  <c r="BE823" i="3"/>
  <c r="BF823" i="3"/>
  <c r="BW823" i="3"/>
  <c r="BX823" i="3"/>
  <c r="C824" i="3"/>
  <c r="D824" i="3"/>
  <c r="F824" i="3"/>
  <c r="G824" i="3"/>
  <c r="I824" i="3"/>
  <c r="J824" i="3"/>
  <c r="L824" i="3"/>
  <c r="M824" i="3"/>
  <c r="O824" i="3"/>
  <c r="P824" i="3"/>
  <c r="R824" i="3"/>
  <c r="S824" i="3"/>
  <c r="U824" i="3"/>
  <c r="V824" i="3"/>
  <c r="X824" i="3"/>
  <c r="Y824" i="3"/>
  <c r="AA824" i="3"/>
  <c r="AB824" i="3"/>
  <c r="AD824" i="3"/>
  <c r="AE824" i="3"/>
  <c r="AG824" i="3"/>
  <c r="AH824" i="3"/>
  <c r="AJ824" i="3"/>
  <c r="AK824" i="3"/>
  <c r="AP824" i="3"/>
  <c r="AQ824" i="3"/>
  <c r="AS824" i="3"/>
  <c r="AT824" i="3"/>
  <c r="AV824" i="3"/>
  <c r="AW824" i="3"/>
  <c r="AY824" i="3"/>
  <c r="AZ824" i="3"/>
  <c r="BE824" i="3"/>
  <c r="BF824" i="3"/>
  <c r="BW824" i="3"/>
  <c r="BX824" i="3"/>
  <c r="C825" i="3"/>
  <c r="D825" i="3"/>
  <c r="F825" i="3"/>
  <c r="G825" i="3"/>
  <c r="I825" i="3"/>
  <c r="J825" i="3"/>
  <c r="L825" i="3"/>
  <c r="M825" i="3"/>
  <c r="O825" i="3"/>
  <c r="P825" i="3"/>
  <c r="R825" i="3"/>
  <c r="S825" i="3"/>
  <c r="U825" i="3"/>
  <c r="V825" i="3"/>
  <c r="X825" i="3"/>
  <c r="Y825" i="3"/>
  <c r="AA825" i="3"/>
  <c r="AB825" i="3"/>
  <c r="AD825" i="3"/>
  <c r="AE825" i="3"/>
  <c r="AG825" i="3"/>
  <c r="AH825" i="3"/>
  <c r="AJ825" i="3"/>
  <c r="AK825" i="3"/>
  <c r="AP825" i="3"/>
  <c r="AQ825" i="3"/>
  <c r="AS825" i="3"/>
  <c r="AT825" i="3"/>
  <c r="AV825" i="3"/>
  <c r="AW825" i="3"/>
  <c r="AY825" i="3"/>
  <c r="AZ825" i="3"/>
  <c r="BE825" i="3"/>
  <c r="BF825" i="3"/>
  <c r="BW825" i="3"/>
  <c r="BX825" i="3"/>
  <c r="C826" i="3"/>
  <c r="D826" i="3"/>
  <c r="F826" i="3"/>
  <c r="G826" i="3"/>
  <c r="I826" i="3"/>
  <c r="J826" i="3"/>
  <c r="L826" i="3"/>
  <c r="M826" i="3"/>
  <c r="O826" i="3"/>
  <c r="P826" i="3"/>
  <c r="R826" i="3"/>
  <c r="S826" i="3"/>
  <c r="U826" i="3"/>
  <c r="V826" i="3"/>
  <c r="X826" i="3"/>
  <c r="Y826" i="3"/>
  <c r="AA826" i="3"/>
  <c r="AB826" i="3"/>
  <c r="AD826" i="3"/>
  <c r="AE826" i="3"/>
  <c r="AG826" i="3"/>
  <c r="AH826" i="3"/>
  <c r="AJ826" i="3"/>
  <c r="AK826" i="3"/>
  <c r="AP826" i="3"/>
  <c r="AQ826" i="3"/>
  <c r="AS826" i="3"/>
  <c r="AT826" i="3"/>
  <c r="AV826" i="3"/>
  <c r="AW826" i="3"/>
  <c r="AY826" i="3"/>
  <c r="AZ826" i="3"/>
  <c r="BE826" i="3"/>
  <c r="BF826" i="3"/>
  <c r="BW826" i="3"/>
  <c r="BX826" i="3"/>
  <c r="C827" i="3"/>
  <c r="D827" i="3"/>
  <c r="F827" i="3"/>
  <c r="G827" i="3"/>
  <c r="I827" i="3"/>
  <c r="J827" i="3"/>
  <c r="L827" i="3"/>
  <c r="M827" i="3"/>
  <c r="O827" i="3"/>
  <c r="P827" i="3"/>
  <c r="R827" i="3"/>
  <c r="S827" i="3"/>
  <c r="U827" i="3"/>
  <c r="V827" i="3"/>
  <c r="X827" i="3"/>
  <c r="Y827" i="3"/>
  <c r="AA827" i="3"/>
  <c r="AB827" i="3"/>
  <c r="AD827" i="3"/>
  <c r="AE827" i="3"/>
  <c r="AG827" i="3"/>
  <c r="AH827" i="3"/>
  <c r="AJ827" i="3"/>
  <c r="AK827" i="3"/>
  <c r="AP827" i="3"/>
  <c r="AQ827" i="3"/>
  <c r="AS827" i="3"/>
  <c r="AT827" i="3"/>
  <c r="AV827" i="3"/>
  <c r="AW827" i="3"/>
  <c r="AY827" i="3"/>
  <c r="AZ827" i="3"/>
  <c r="BE827" i="3"/>
  <c r="BF827" i="3"/>
  <c r="BW827" i="3"/>
  <c r="BX827" i="3"/>
  <c r="C828" i="3"/>
  <c r="D828" i="3"/>
  <c r="F828" i="3"/>
  <c r="G828" i="3"/>
  <c r="I828" i="3"/>
  <c r="J828" i="3"/>
  <c r="L828" i="3"/>
  <c r="M828" i="3"/>
  <c r="O828" i="3"/>
  <c r="P828" i="3"/>
  <c r="R828" i="3"/>
  <c r="S828" i="3"/>
  <c r="U828" i="3"/>
  <c r="V828" i="3"/>
  <c r="X828" i="3"/>
  <c r="Y828" i="3"/>
  <c r="AA828" i="3"/>
  <c r="AB828" i="3"/>
  <c r="AD828" i="3"/>
  <c r="AE828" i="3"/>
  <c r="AG828" i="3"/>
  <c r="AH828" i="3"/>
  <c r="AJ828" i="3"/>
  <c r="AK828" i="3"/>
  <c r="AP828" i="3"/>
  <c r="AQ828" i="3"/>
  <c r="AS828" i="3"/>
  <c r="AT828" i="3"/>
  <c r="AV828" i="3"/>
  <c r="AW828" i="3"/>
  <c r="AY828" i="3"/>
  <c r="AZ828" i="3"/>
  <c r="BE828" i="3"/>
  <c r="BF828" i="3"/>
  <c r="BW828" i="3"/>
  <c r="BX828" i="3"/>
  <c r="C829" i="3"/>
  <c r="D829" i="3"/>
  <c r="F829" i="3"/>
  <c r="G829" i="3"/>
  <c r="I829" i="3"/>
  <c r="J829" i="3"/>
  <c r="L829" i="3"/>
  <c r="M829" i="3"/>
  <c r="O829" i="3"/>
  <c r="P829" i="3"/>
  <c r="R829" i="3"/>
  <c r="S829" i="3"/>
  <c r="U829" i="3"/>
  <c r="V829" i="3"/>
  <c r="X829" i="3"/>
  <c r="Y829" i="3"/>
  <c r="AA829" i="3"/>
  <c r="AB829" i="3"/>
  <c r="AD829" i="3"/>
  <c r="AE829" i="3"/>
  <c r="AG829" i="3"/>
  <c r="AH829" i="3"/>
  <c r="AJ829" i="3"/>
  <c r="AK829" i="3"/>
  <c r="AP829" i="3"/>
  <c r="AQ829" i="3"/>
  <c r="AS829" i="3"/>
  <c r="AT829" i="3"/>
  <c r="AV829" i="3"/>
  <c r="AW829" i="3"/>
  <c r="AY829" i="3"/>
  <c r="AZ829" i="3"/>
  <c r="BE829" i="3"/>
  <c r="BF829" i="3"/>
  <c r="BW829" i="3"/>
  <c r="BX829" i="3"/>
  <c r="C830" i="3"/>
  <c r="D830" i="3"/>
  <c r="F830" i="3"/>
  <c r="G830" i="3"/>
  <c r="I830" i="3"/>
  <c r="J830" i="3"/>
  <c r="L830" i="3"/>
  <c r="M830" i="3"/>
  <c r="O830" i="3"/>
  <c r="P830" i="3"/>
  <c r="R830" i="3"/>
  <c r="S830" i="3"/>
  <c r="U830" i="3"/>
  <c r="V830" i="3"/>
  <c r="X830" i="3"/>
  <c r="Y830" i="3"/>
  <c r="AA830" i="3"/>
  <c r="AB830" i="3"/>
  <c r="AD830" i="3"/>
  <c r="AE830" i="3"/>
  <c r="AG830" i="3"/>
  <c r="AH830" i="3"/>
  <c r="AJ830" i="3"/>
  <c r="AK830" i="3"/>
  <c r="AP830" i="3"/>
  <c r="AQ830" i="3"/>
  <c r="AS830" i="3"/>
  <c r="AT830" i="3"/>
  <c r="AV830" i="3"/>
  <c r="AW830" i="3"/>
  <c r="AY830" i="3"/>
  <c r="AZ830" i="3"/>
  <c r="BE830" i="3"/>
  <c r="BF830" i="3"/>
  <c r="BW830" i="3"/>
  <c r="BX830" i="3"/>
  <c r="C831" i="3"/>
  <c r="D831" i="3"/>
  <c r="F831" i="3"/>
  <c r="G831" i="3"/>
  <c r="I831" i="3"/>
  <c r="J831" i="3"/>
  <c r="L831" i="3"/>
  <c r="M831" i="3"/>
  <c r="O831" i="3"/>
  <c r="P831" i="3"/>
  <c r="R831" i="3"/>
  <c r="S831" i="3"/>
  <c r="U831" i="3"/>
  <c r="V831" i="3"/>
  <c r="X831" i="3"/>
  <c r="Y831" i="3"/>
  <c r="AA831" i="3"/>
  <c r="AB831" i="3"/>
  <c r="AD831" i="3"/>
  <c r="AE831" i="3"/>
  <c r="AG831" i="3"/>
  <c r="AH831" i="3"/>
  <c r="AJ831" i="3"/>
  <c r="AK831" i="3"/>
  <c r="AP831" i="3"/>
  <c r="AQ831" i="3"/>
  <c r="AS831" i="3"/>
  <c r="AT831" i="3"/>
  <c r="AV831" i="3"/>
  <c r="AW831" i="3"/>
  <c r="AY831" i="3"/>
  <c r="AZ831" i="3"/>
  <c r="BE831" i="3"/>
  <c r="BF831" i="3"/>
  <c r="BW831" i="3"/>
  <c r="BX831" i="3"/>
  <c r="C832" i="3"/>
  <c r="D832" i="3"/>
  <c r="F832" i="3"/>
  <c r="G832" i="3"/>
  <c r="I832" i="3"/>
  <c r="J832" i="3"/>
  <c r="L832" i="3"/>
  <c r="M832" i="3"/>
  <c r="O832" i="3"/>
  <c r="P832" i="3"/>
  <c r="R832" i="3"/>
  <c r="S832" i="3"/>
  <c r="U832" i="3"/>
  <c r="V832" i="3"/>
  <c r="X832" i="3"/>
  <c r="Y832" i="3"/>
  <c r="AA832" i="3"/>
  <c r="AB832" i="3"/>
  <c r="AD832" i="3"/>
  <c r="AE832" i="3"/>
  <c r="AG832" i="3"/>
  <c r="AH832" i="3"/>
  <c r="AJ832" i="3"/>
  <c r="AK832" i="3"/>
  <c r="AP832" i="3"/>
  <c r="AQ832" i="3"/>
  <c r="AS832" i="3"/>
  <c r="AT832" i="3"/>
  <c r="AV832" i="3"/>
  <c r="AW832" i="3"/>
  <c r="AY832" i="3"/>
  <c r="AZ832" i="3"/>
  <c r="BE832" i="3"/>
  <c r="BF832" i="3"/>
  <c r="BW832" i="3"/>
  <c r="BX832" i="3"/>
  <c r="C833" i="3"/>
  <c r="D833" i="3"/>
  <c r="F833" i="3"/>
  <c r="G833" i="3"/>
  <c r="I833" i="3"/>
  <c r="J833" i="3"/>
  <c r="L833" i="3"/>
  <c r="M833" i="3"/>
  <c r="O833" i="3"/>
  <c r="P833" i="3"/>
  <c r="R833" i="3"/>
  <c r="S833" i="3"/>
  <c r="U833" i="3"/>
  <c r="V833" i="3"/>
  <c r="X833" i="3"/>
  <c r="Y833" i="3"/>
  <c r="AA833" i="3"/>
  <c r="AB833" i="3"/>
  <c r="AD833" i="3"/>
  <c r="AE833" i="3"/>
  <c r="AG833" i="3"/>
  <c r="AH833" i="3"/>
  <c r="AJ833" i="3"/>
  <c r="AK833" i="3"/>
  <c r="AP833" i="3"/>
  <c r="AQ833" i="3"/>
  <c r="AS833" i="3"/>
  <c r="AT833" i="3"/>
  <c r="AV833" i="3"/>
  <c r="AW833" i="3"/>
  <c r="AY833" i="3"/>
  <c r="AZ833" i="3"/>
  <c r="BE833" i="3"/>
  <c r="BF833" i="3"/>
  <c r="BW833" i="3"/>
  <c r="BX833" i="3"/>
  <c r="C834" i="3"/>
  <c r="D834" i="3"/>
  <c r="F834" i="3"/>
  <c r="G834" i="3"/>
  <c r="I834" i="3"/>
  <c r="J834" i="3"/>
  <c r="L834" i="3"/>
  <c r="M834" i="3"/>
  <c r="O834" i="3"/>
  <c r="P834" i="3"/>
  <c r="R834" i="3"/>
  <c r="S834" i="3"/>
  <c r="U834" i="3"/>
  <c r="V834" i="3"/>
  <c r="X834" i="3"/>
  <c r="Y834" i="3"/>
  <c r="AA834" i="3"/>
  <c r="AB834" i="3"/>
  <c r="AD834" i="3"/>
  <c r="AE834" i="3"/>
  <c r="AG834" i="3"/>
  <c r="AH834" i="3"/>
  <c r="AJ834" i="3"/>
  <c r="AK834" i="3"/>
  <c r="AP834" i="3"/>
  <c r="AQ834" i="3"/>
  <c r="AS834" i="3"/>
  <c r="AT834" i="3"/>
  <c r="AV834" i="3"/>
  <c r="AW834" i="3"/>
  <c r="AY834" i="3"/>
  <c r="AZ834" i="3"/>
  <c r="BE834" i="3"/>
  <c r="BF834" i="3"/>
  <c r="BW834" i="3"/>
  <c r="BX834" i="3"/>
  <c r="C835" i="3"/>
  <c r="D835" i="3"/>
  <c r="F835" i="3"/>
  <c r="G835" i="3"/>
  <c r="I835" i="3"/>
  <c r="J835" i="3"/>
  <c r="L835" i="3"/>
  <c r="M835" i="3"/>
  <c r="O835" i="3"/>
  <c r="P835" i="3"/>
  <c r="R835" i="3"/>
  <c r="S835" i="3"/>
  <c r="U835" i="3"/>
  <c r="V835" i="3"/>
  <c r="X835" i="3"/>
  <c r="Y835" i="3"/>
  <c r="AA835" i="3"/>
  <c r="AB835" i="3"/>
  <c r="AD835" i="3"/>
  <c r="AE835" i="3"/>
  <c r="AG835" i="3"/>
  <c r="AH835" i="3"/>
  <c r="AJ835" i="3"/>
  <c r="AK835" i="3"/>
  <c r="AP835" i="3"/>
  <c r="AQ835" i="3"/>
  <c r="AS835" i="3"/>
  <c r="AT835" i="3"/>
  <c r="AV835" i="3"/>
  <c r="AW835" i="3"/>
  <c r="AY835" i="3"/>
  <c r="AZ835" i="3"/>
  <c r="BE835" i="3"/>
  <c r="BF835" i="3"/>
  <c r="BW835" i="3"/>
  <c r="BX835" i="3"/>
  <c r="C836" i="3"/>
  <c r="D836" i="3"/>
  <c r="F836" i="3"/>
  <c r="G836" i="3"/>
  <c r="I836" i="3"/>
  <c r="J836" i="3"/>
  <c r="L836" i="3"/>
  <c r="M836" i="3"/>
  <c r="O836" i="3"/>
  <c r="P836" i="3"/>
  <c r="R836" i="3"/>
  <c r="S836" i="3"/>
  <c r="U836" i="3"/>
  <c r="V836" i="3"/>
  <c r="X836" i="3"/>
  <c r="Y836" i="3"/>
  <c r="AA836" i="3"/>
  <c r="AB836" i="3"/>
  <c r="AD836" i="3"/>
  <c r="AE836" i="3"/>
  <c r="AG836" i="3"/>
  <c r="AH836" i="3"/>
  <c r="AJ836" i="3"/>
  <c r="AK836" i="3"/>
  <c r="AP836" i="3"/>
  <c r="AQ836" i="3"/>
  <c r="AS836" i="3"/>
  <c r="AT836" i="3"/>
  <c r="AV836" i="3"/>
  <c r="AW836" i="3"/>
  <c r="AY836" i="3"/>
  <c r="AZ836" i="3"/>
  <c r="BE836" i="3"/>
  <c r="BF836" i="3"/>
  <c r="BW836" i="3"/>
  <c r="BX836" i="3"/>
  <c r="C837" i="3"/>
  <c r="D837" i="3"/>
  <c r="F837" i="3"/>
  <c r="G837" i="3"/>
  <c r="I837" i="3"/>
  <c r="J837" i="3"/>
  <c r="L837" i="3"/>
  <c r="M837" i="3"/>
  <c r="O837" i="3"/>
  <c r="P837" i="3"/>
  <c r="R837" i="3"/>
  <c r="S837" i="3"/>
  <c r="U837" i="3"/>
  <c r="V837" i="3"/>
  <c r="X837" i="3"/>
  <c r="Y837" i="3"/>
  <c r="AA837" i="3"/>
  <c r="AB837" i="3"/>
  <c r="AD837" i="3"/>
  <c r="AE837" i="3"/>
  <c r="AG837" i="3"/>
  <c r="AH837" i="3"/>
  <c r="AJ837" i="3"/>
  <c r="AK837" i="3"/>
  <c r="AP837" i="3"/>
  <c r="AQ837" i="3"/>
  <c r="AS837" i="3"/>
  <c r="AT837" i="3"/>
  <c r="AV837" i="3"/>
  <c r="AW837" i="3"/>
  <c r="AY837" i="3"/>
  <c r="AZ837" i="3"/>
  <c r="BE837" i="3"/>
  <c r="BF837" i="3"/>
  <c r="BW837" i="3"/>
  <c r="BX837" i="3"/>
  <c r="C838" i="3"/>
  <c r="D838" i="3"/>
  <c r="F838" i="3"/>
  <c r="G838" i="3"/>
  <c r="I838" i="3"/>
  <c r="J838" i="3"/>
  <c r="L838" i="3"/>
  <c r="M838" i="3"/>
  <c r="O838" i="3"/>
  <c r="P838" i="3"/>
  <c r="R838" i="3"/>
  <c r="S838" i="3"/>
  <c r="U838" i="3"/>
  <c r="V838" i="3"/>
  <c r="X838" i="3"/>
  <c r="Y838" i="3"/>
  <c r="AA838" i="3"/>
  <c r="AB838" i="3"/>
  <c r="AD838" i="3"/>
  <c r="AE838" i="3"/>
  <c r="AG838" i="3"/>
  <c r="AH838" i="3"/>
  <c r="AJ838" i="3"/>
  <c r="AK838" i="3"/>
  <c r="AP838" i="3"/>
  <c r="AQ838" i="3"/>
  <c r="AS838" i="3"/>
  <c r="AT838" i="3"/>
  <c r="AV838" i="3"/>
  <c r="AW838" i="3"/>
  <c r="AY838" i="3"/>
  <c r="AZ838" i="3"/>
  <c r="BE838" i="3"/>
  <c r="BF838" i="3"/>
  <c r="BW838" i="3"/>
  <c r="BX838" i="3"/>
  <c r="C839" i="3"/>
  <c r="D839" i="3"/>
  <c r="F839" i="3"/>
  <c r="G839" i="3"/>
  <c r="I839" i="3"/>
  <c r="J839" i="3"/>
  <c r="L839" i="3"/>
  <c r="M839" i="3"/>
  <c r="O839" i="3"/>
  <c r="P839" i="3"/>
  <c r="R839" i="3"/>
  <c r="S839" i="3"/>
  <c r="U839" i="3"/>
  <c r="V839" i="3"/>
  <c r="X839" i="3"/>
  <c r="Y839" i="3"/>
  <c r="AA839" i="3"/>
  <c r="AB839" i="3"/>
  <c r="AD839" i="3"/>
  <c r="AE839" i="3"/>
  <c r="AG839" i="3"/>
  <c r="AH839" i="3"/>
  <c r="AJ839" i="3"/>
  <c r="AK839" i="3"/>
  <c r="AP839" i="3"/>
  <c r="AQ839" i="3"/>
  <c r="AS839" i="3"/>
  <c r="AT839" i="3"/>
  <c r="AV839" i="3"/>
  <c r="AW839" i="3"/>
  <c r="AY839" i="3"/>
  <c r="AZ839" i="3"/>
  <c r="BE839" i="3"/>
  <c r="BF839" i="3"/>
  <c r="BW839" i="3"/>
  <c r="BX839" i="3"/>
  <c r="C840" i="3"/>
  <c r="D840" i="3"/>
  <c r="F840" i="3"/>
  <c r="G840" i="3"/>
  <c r="I840" i="3"/>
  <c r="J840" i="3"/>
  <c r="L840" i="3"/>
  <c r="M840" i="3"/>
  <c r="O840" i="3"/>
  <c r="P840" i="3"/>
  <c r="R840" i="3"/>
  <c r="S840" i="3"/>
  <c r="U840" i="3"/>
  <c r="V840" i="3"/>
  <c r="X840" i="3"/>
  <c r="Y840" i="3"/>
  <c r="AA840" i="3"/>
  <c r="AB840" i="3"/>
  <c r="AD840" i="3"/>
  <c r="AE840" i="3"/>
  <c r="AG840" i="3"/>
  <c r="AH840" i="3"/>
  <c r="AJ840" i="3"/>
  <c r="AK840" i="3"/>
  <c r="AP840" i="3"/>
  <c r="AQ840" i="3"/>
  <c r="AS840" i="3"/>
  <c r="AT840" i="3"/>
  <c r="AV840" i="3"/>
  <c r="AW840" i="3"/>
  <c r="AY840" i="3"/>
  <c r="AZ840" i="3"/>
  <c r="BE840" i="3"/>
  <c r="BF840" i="3"/>
  <c r="BW840" i="3"/>
  <c r="BX840" i="3"/>
  <c r="C841" i="3"/>
  <c r="D841" i="3"/>
  <c r="F841" i="3"/>
  <c r="G841" i="3"/>
  <c r="I841" i="3"/>
  <c r="J841" i="3"/>
  <c r="L841" i="3"/>
  <c r="M841" i="3"/>
  <c r="O841" i="3"/>
  <c r="P841" i="3"/>
  <c r="R841" i="3"/>
  <c r="S841" i="3"/>
  <c r="U841" i="3"/>
  <c r="V841" i="3"/>
  <c r="X841" i="3"/>
  <c r="Y841" i="3"/>
  <c r="AA841" i="3"/>
  <c r="AB841" i="3"/>
  <c r="AD841" i="3"/>
  <c r="AE841" i="3"/>
  <c r="AG841" i="3"/>
  <c r="AH841" i="3"/>
  <c r="AJ841" i="3"/>
  <c r="AK841" i="3"/>
  <c r="AP841" i="3"/>
  <c r="AQ841" i="3"/>
  <c r="AS841" i="3"/>
  <c r="AT841" i="3"/>
  <c r="AV841" i="3"/>
  <c r="AW841" i="3"/>
  <c r="AY841" i="3"/>
  <c r="AZ841" i="3"/>
  <c r="BE841" i="3"/>
  <c r="BF841" i="3"/>
  <c r="BW841" i="3"/>
  <c r="BX841" i="3"/>
  <c r="C842" i="3"/>
  <c r="D842" i="3"/>
  <c r="F842" i="3"/>
  <c r="G842" i="3"/>
  <c r="I842" i="3"/>
  <c r="J842" i="3"/>
  <c r="L842" i="3"/>
  <c r="M842" i="3"/>
  <c r="O842" i="3"/>
  <c r="P842" i="3"/>
  <c r="R842" i="3"/>
  <c r="S842" i="3"/>
  <c r="U842" i="3"/>
  <c r="V842" i="3"/>
  <c r="X842" i="3"/>
  <c r="Y842" i="3"/>
  <c r="AA842" i="3"/>
  <c r="AB842" i="3"/>
  <c r="AD842" i="3"/>
  <c r="AE842" i="3"/>
  <c r="AG842" i="3"/>
  <c r="AH842" i="3"/>
  <c r="AJ842" i="3"/>
  <c r="AK842" i="3"/>
  <c r="AP842" i="3"/>
  <c r="AQ842" i="3"/>
  <c r="AS842" i="3"/>
  <c r="AT842" i="3"/>
  <c r="AV842" i="3"/>
  <c r="AW842" i="3"/>
  <c r="AY842" i="3"/>
  <c r="AZ842" i="3"/>
  <c r="BE842" i="3"/>
  <c r="BF842" i="3"/>
  <c r="BW842" i="3"/>
  <c r="BX842" i="3"/>
  <c r="C843" i="3"/>
  <c r="D843" i="3"/>
  <c r="F843" i="3"/>
  <c r="G843" i="3"/>
  <c r="I843" i="3"/>
  <c r="J843" i="3"/>
  <c r="L843" i="3"/>
  <c r="M843" i="3"/>
  <c r="O843" i="3"/>
  <c r="P843" i="3"/>
  <c r="R843" i="3"/>
  <c r="S843" i="3"/>
  <c r="U843" i="3"/>
  <c r="V843" i="3"/>
  <c r="X843" i="3"/>
  <c r="Y843" i="3"/>
  <c r="AA843" i="3"/>
  <c r="AB843" i="3"/>
  <c r="AD843" i="3"/>
  <c r="AE843" i="3"/>
  <c r="AG843" i="3"/>
  <c r="AH843" i="3"/>
  <c r="AJ843" i="3"/>
  <c r="AK843" i="3"/>
  <c r="AP843" i="3"/>
  <c r="AQ843" i="3"/>
  <c r="AS843" i="3"/>
  <c r="AT843" i="3"/>
  <c r="AV843" i="3"/>
  <c r="AW843" i="3"/>
  <c r="AY843" i="3"/>
  <c r="AZ843" i="3"/>
  <c r="BE843" i="3"/>
  <c r="BF843" i="3"/>
  <c r="BW843" i="3"/>
  <c r="BX843" i="3"/>
  <c r="C844" i="3"/>
  <c r="D844" i="3"/>
  <c r="F844" i="3"/>
  <c r="G844" i="3"/>
  <c r="I844" i="3"/>
  <c r="J844" i="3"/>
  <c r="L844" i="3"/>
  <c r="M844" i="3"/>
  <c r="O844" i="3"/>
  <c r="P844" i="3"/>
  <c r="R844" i="3"/>
  <c r="S844" i="3"/>
  <c r="U844" i="3"/>
  <c r="V844" i="3"/>
  <c r="X844" i="3"/>
  <c r="Y844" i="3"/>
  <c r="AA844" i="3"/>
  <c r="AB844" i="3"/>
  <c r="AD844" i="3"/>
  <c r="AE844" i="3"/>
  <c r="AG844" i="3"/>
  <c r="AH844" i="3"/>
  <c r="AJ844" i="3"/>
  <c r="AK844" i="3"/>
  <c r="AP844" i="3"/>
  <c r="AQ844" i="3"/>
  <c r="AS844" i="3"/>
  <c r="AT844" i="3"/>
  <c r="AV844" i="3"/>
  <c r="AW844" i="3"/>
  <c r="AY844" i="3"/>
  <c r="AZ844" i="3"/>
  <c r="BE844" i="3"/>
  <c r="BF844" i="3"/>
  <c r="BW844" i="3"/>
  <c r="BX844" i="3"/>
  <c r="C845" i="3"/>
  <c r="D845" i="3"/>
  <c r="F845" i="3"/>
  <c r="G845" i="3"/>
  <c r="I845" i="3"/>
  <c r="J845" i="3"/>
  <c r="L845" i="3"/>
  <c r="M845" i="3"/>
  <c r="O845" i="3"/>
  <c r="P845" i="3"/>
  <c r="R845" i="3"/>
  <c r="S845" i="3"/>
  <c r="U845" i="3"/>
  <c r="V845" i="3"/>
  <c r="X845" i="3"/>
  <c r="Y845" i="3"/>
  <c r="AA845" i="3"/>
  <c r="AB845" i="3"/>
  <c r="AD845" i="3"/>
  <c r="AE845" i="3"/>
  <c r="AG845" i="3"/>
  <c r="AH845" i="3"/>
  <c r="AJ845" i="3"/>
  <c r="AK845" i="3"/>
  <c r="AP845" i="3"/>
  <c r="AQ845" i="3"/>
  <c r="AS845" i="3"/>
  <c r="AT845" i="3"/>
  <c r="AV845" i="3"/>
  <c r="AW845" i="3"/>
  <c r="AY845" i="3"/>
  <c r="AZ845" i="3"/>
  <c r="BE845" i="3"/>
  <c r="BF845" i="3"/>
  <c r="BW845" i="3"/>
  <c r="BX845" i="3"/>
  <c r="C846" i="3"/>
  <c r="D846" i="3"/>
  <c r="F846" i="3"/>
  <c r="G846" i="3"/>
  <c r="I846" i="3"/>
  <c r="J846" i="3"/>
  <c r="L846" i="3"/>
  <c r="M846" i="3"/>
  <c r="O846" i="3"/>
  <c r="P846" i="3"/>
  <c r="R846" i="3"/>
  <c r="S846" i="3"/>
  <c r="U846" i="3"/>
  <c r="V846" i="3"/>
  <c r="X846" i="3"/>
  <c r="Y846" i="3"/>
  <c r="AA846" i="3"/>
  <c r="AB846" i="3"/>
  <c r="AD846" i="3"/>
  <c r="AE846" i="3"/>
  <c r="AG846" i="3"/>
  <c r="AH846" i="3"/>
  <c r="AJ846" i="3"/>
  <c r="AK846" i="3"/>
  <c r="AP846" i="3"/>
  <c r="AQ846" i="3"/>
  <c r="AS846" i="3"/>
  <c r="AT846" i="3"/>
  <c r="AV846" i="3"/>
  <c r="AW846" i="3"/>
  <c r="AY846" i="3"/>
  <c r="AZ846" i="3"/>
  <c r="BE846" i="3"/>
  <c r="BF846" i="3"/>
  <c r="BW846" i="3"/>
  <c r="BX846" i="3"/>
  <c r="C847" i="3"/>
  <c r="D847" i="3"/>
  <c r="F847" i="3"/>
  <c r="G847" i="3"/>
  <c r="I847" i="3"/>
  <c r="J847" i="3"/>
  <c r="L847" i="3"/>
  <c r="M847" i="3"/>
  <c r="O847" i="3"/>
  <c r="P847" i="3"/>
  <c r="R847" i="3"/>
  <c r="S847" i="3"/>
  <c r="U847" i="3"/>
  <c r="V847" i="3"/>
  <c r="X847" i="3"/>
  <c r="Y847" i="3"/>
  <c r="AA847" i="3"/>
  <c r="AB847" i="3"/>
  <c r="AD847" i="3"/>
  <c r="AE847" i="3"/>
  <c r="AG847" i="3"/>
  <c r="AH847" i="3"/>
  <c r="AJ847" i="3"/>
  <c r="AK847" i="3"/>
  <c r="AP847" i="3"/>
  <c r="AQ847" i="3"/>
  <c r="AS847" i="3"/>
  <c r="AT847" i="3"/>
  <c r="AV847" i="3"/>
  <c r="AW847" i="3"/>
  <c r="AY847" i="3"/>
  <c r="AZ847" i="3"/>
  <c r="BE847" i="3"/>
  <c r="BF847" i="3"/>
  <c r="BW847" i="3"/>
  <c r="BX847" i="3"/>
  <c r="C848" i="3"/>
  <c r="D848" i="3"/>
  <c r="F848" i="3"/>
  <c r="G848" i="3"/>
  <c r="I848" i="3"/>
  <c r="J848" i="3"/>
  <c r="L848" i="3"/>
  <c r="M848" i="3"/>
  <c r="O848" i="3"/>
  <c r="P848" i="3"/>
  <c r="R848" i="3"/>
  <c r="S848" i="3"/>
  <c r="U848" i="3"/>
  <c r="V848" i="3"/>
  <c r="X848" i="3"/>
  <c r="Y848" i="3"/>
  <c r="AA848" i="3"/>
  <c r="AB848" i="3"/>
  <c r="AD848" i="3"/>
  <c r="AE848" i="3"/>
  <c r="AG848" i="3"/>
  <c r="AH848" i="3"/>
  <c r="AJ848" i="3"/>
  <c r="AK848" i="3"/>
  <c r="AP848" i="3"/>
  <c r="AQ848" i="3"/>
  <c r="AS848" i="3"/>
  <c r="AT848" i="3"/>
  <c r="AV848" i="3"/>
  <c r="AW848" i="3"/>
  <c r="AY848" i="3"/>
  <c r="AZ848" i="3"/>
  <c r="BE848" i="3"/>
  <c r="BF848" i="3"/>
  <c r="BW848" i="3"/>
  <c r="BX848" i="3"/>
  <c r="C849" i="3"/>
  <c r="D849" i="3"/>
  <c r="F849" i="3"/>
  <c r="G849" i="3"/>
  <c r="I849" i="3"/>
  <c r="J849" i="3"/>
  <c r="L849" i="3"/>
  <c r="M849" i="3"/>
  <c r="O849" i="3"/>
  <c r="P849" i="3"/>
  <c r="R849" i="3"/>
  <c r="S849" i="3"/>
  <c r="U849" i="3"/>
  <c r="V849" i="3"/>
  <c r="X849" i="3"/>
  <c r="Y849" i="3"/>
  <c r="AA849" i="3"/>
  <c r="AB849" i="3"/>
  <c r="AD849" i="3"/>
  <c r="AE849" i="3"/>
  <c r="AG849" i="3"/>
  <c r="AH849" i="3"/>
  <c r="AJ849" i="3"/>
  <c r="AK849" i="3"/>
  <c r="AP849" i="3"/>
  <c r="AQ849" i="3"/>
  <c r="AS849" i="3"/>
  <c r="AT849" i="3"/>
  <c r="AV849" i="3"/>
  <c r="AW849" i="3"/>
  <c r="AY849" i="3"/>
  <c r="AZ849" i="3"/>
  <c r="BE849" i="3"/>
  <c r="BF849" i="3"/>
  <c r="BW849" i="3"/>
  <c r="BX849" i="3"/>
  <c r="C850" i="3"/>
  <c r="D850" i="3"/>
  <c r="F850" i="3"/>
  <c r="G850" i="3"/>
  <c r="I850" i="3"/>
  <c r="J850" i="3"/>
  <c r="L850" i="3"/>
  <c r="M850" i="3"/>
  <c r="O850" i="3"/>
  <c r="P850" i="3"/>
  <c r="R850" i="3"/>
  <c r="S850" i="3"/>
  <c r="U850" i="3"/>
  <c r="V850" i="3"/>
  <c r="X850" i="3"/>
  <c r="Y850" i="3"/>
  <c r="AA850" i="3"/>
  <c r="AB850" i="3"/>
  <c r="AD850" i="3"/>
  <c r="AE850" i="3"/>
  <c r="AG850" i="3"/>
  <c r="AH850" i="3"/>
  <c r="AJ850" i="3"/>
  <c r="AK850" i="3"/>
  <c r="AP850" i="3"/>
  <c r="AQ850" i="3"/>
  <c r="AS850" i="3"/>
  <c r="AT850" i="3"/>
  <c r="AV850" i="3"/>
  <c r="AW850" i="3"/>
  <c r="AY850" i="3"/>
  <c r="AZ850" i="3"/>
  <c r="BE850" i="3"/>
  <c r="BF850" i="3"/>
  <c r="BW850" i="3"/>
  <c r="BX850" i="3"/>
  <c r="C851" i="3"/>
  <c r="D851" i="3"/>
  <c r="F851" i="3"/>
  <c r="G851" i="3"/>
  <c r="I851" i="3"/>
  <c r="J851" i="3"/>
  <c r="L851" i="3"/>
  <c r="M851" i="3"/>
  <c r="O851" i="3"/>
  <c r="P851" i="3"/>
  <c r="R851" i="3"/>
  <c r="S851" i="3"/>
  <c r="U851" i="3"/>
  <c r="V851" i="3"/>
  <c r="X851" i="3"/>
  <c r="Y851" i="3"/>
  <c r="AA851" i="3"/>
  <c r="AB851" i="3"/>
  <c r="AD851" i="3"/>
  <c r="AE851" i="3"/>
  <c r="AG851" i="3"/>
  <c r="AH851" i="3"/>
  <c r="AJ851" i="3"/>
  <c r="AK851" i="3"/>
  <c r="AP851" i="3"/>
  <c r="AQ851" i="3"/>
  <c r="AS851" i="3"/>
  <c r="AT851" i="3"/>
  <c r="AV851" i="3"/>
  <c r="AW851" i="3"/>
  <c r="AY851" i="3"/>
  <c r="AZ851" i="3"/>
  <c r="BE851" i="3"/>
  <c r="BF851" i="3"/>
  <c r="BW851" i="3"/>
  <c r="BX851" i="3"/>
  <c r="C852" i="3"/>
  <c r="D852" i="3"/>
  <c r="F852" i="3"/>
  <c r="G852" i="3"/>
  <c r="I852" i="3"/>
  <c r="J852" i="3"/>
  <c r="L852" i="3"/>
  <c r="M852" i="3"/>
  <c r="O852" i="3"/>
  <c r="P852" i="3"/>
  <c r="R852" i="3"/>
  <c r="S852" i="3"/>
  <c r="U852" i="3"/>
  <c r="V852" i="3"/>
  <c r="X852" i="3"/>
  <c r="Y852" i="3"/>
  <c r="AA852" i="3"/>
  <c r="AB852" i="3"/>
  <c r="AD852" i="3"/>
  <c r="AE852" i="3"/>
  <c r="AG852" i="3"/>
  <c r="AH852" i="3"/>
  <c r="AJ852" i="3"/>
  <c r="AK852" i="3"/>
  <c r="AP852" i="3"/>
  <c r="AQ852" i="3"/>
  <c r="AS852" i="3"/>
  <c r="AT852" i="3"/>
  <c r="AV852" i="3"/>
  <c r="AW852" i="3"/>
  <c r="AY852" i="3"/>
  <c r="AZ852" i="3"/>
  <c r="BE852" i="3"/>
  <c r="BF852" i="3"/>
  <c r="BW852" i="3"/>
  <c r="BX852" i="3"/>
  <c r="C853" i="3"/>
  <c r="D853" i="3"/>
  <c r="F853" i="3"/>
  <c r="G853" i="3"/>
  <c r="I853" i="3"/>
  <c r="J853" i="3"/>
  <c r="L853" i="3"/>
  <c r="M853" i="3"/>
  <c r="O853" i="3"/>
  <c r="P853" i="3"/>
  <c r="R853" i="3"/>
  <c r="S853" i="3"/>
  <c r="U853" i="3"/>
  <c r="V853" i="3"/>
  <c r="X853" i="3"/>
  <c r="Y853" i="3"/>
  <c r="AA853" i="3"/>
  <c r="AB853" i="3"/>
  <c r="AD853" i="3"/>
  <c r="AE853" i="3"/>
  <c r="AG853" i="3"/>
  <c r="AH853" i="3"/>
  <c r="AJ853" i="3"/>
  <c r="AK853" i="3"/>
  <c r="AP853" i="3"/>
  <c r="AQ853" i="3"/>
  <c r="AS853" i="3"/>
  <c r="AT853" i="3"/>
  <c r="AV853" i="3"/>
  <c r="AW853" i="3"/>
  <c r="AY853" i="3"/>
  <c r="AZ853" i="3"/>
  <c r="BE853" i="3"/>
  <c r="BF853" i="3"/>
  <c r="BW853" i="3"/>
  <c r="BX853" i="3"/>
  <c r="C854" i="3"/>
  <c r="D854" i="3"/>
  <c r="F854" i="3"/>
  <c r="G854" i="3"/>
  <c r="I854" i="3"/>
  <c r="J854" i="3"/>
  <c r="L854" i="3"/>
  <c r="M854" i="3"/>
  <c r="O854" i="3"/>
  <c r="P854" i="3"/>
  <c r="R854" i="3"/>
  <c r="S854" i="3"/>
  <c r="U854" i="3"/>
  <c r="V854" i="3"/>
  <c r="X854" i="3"/>
  <c r="Y854" i="3"/>
  <c r="AA854" i="3"/>
  <c r="AB854" i="3"/>
  <c r="AD854" i="3"/>
  <c r="AE854" i="3"/>
  <c r="AG854" i="3"/>
  <c r="AH854" i="3"/>
  <c r="AJ854" i="3"/>
  <c r="AK854" i="3"/>
  <c r="AP854" i="3"/>
  <c r="AQ854" i="3"/>
  <c r="AS854" i="3"/>
  <c r="AT854" i="3"/>
  <c r="AV854" i="3"/>
  <c r="AW854" i="3"/>
  <c r="AY854" i="3"/>
  <c r="AZ854" i="3"/>
  <c r="BE854" i="3"/>
  <c r="BF854" i="3"/>
  <c r="BW854" i="3"/>
  <c r="BX854" i="3"/>
  <c r="C855" i="3"/>
  <c r="D855" i="3"/>
  <c r="F855" i="3"/>
  <c r="G855" i="3"/>
  <c r="I855" i="3"/>
  <c r="J855" i="3"/>
  <c r="L855" i="3"/>
  <c r="M855" i="3"/>
  <c r="O855" i="3"/>
  <c r="P855" i="3"/>
  <c r="R855" i="3"/>
  <c r="S855" i="3"/>
  <c r="U855" i="3"/>
  <c r="V855" i="3"/>
  <c r="X855" i="3"/>
  <c r="Y855" i="3"/>
  <c r="AA855" i="3"/>
  <c r="AB855" i="3"/>
  <c r="AD855" i="3"/>
  <c r="AE855" i="3"/>
  <c r="AG855" i="3"/>
  <c r="AH855" i="3"/>
  <c r="AJ855" i="3"/>
  <c r="AK855" i="3"/>
  <c r="AP855" i="3"/>
  <c r="AQ855" i="3"/>
  <c r="AS855" i="3"/>
  <c r="AT855" i="3"/>
  <c r="AV855" i="3"/>
  <c r="AW855" i="3"/>
  <c r="AY855" i="3"/>
  <c r="AZ855" i="3"/>
  <c r="BE855" i="3"/>
  <c r="BF855" i="3"/>
  <c r="BW855" i="3"/>
  <c r="BX855" i="3"/>
  <c r="C856" i="3"/>
  <c r="D856" i="3"/>
  <c r="F856" i="3"/>
  <c r="G856" i="3"/>
  <c r="I856" i="3"/>
  <c r="J856" i="3"/>
  <c r="L856" i="3"/>
  <c r="M856" i="3"/>
  <c r="O856" i="3"/>
  <c r="P856" i="3"/>
  <c r="R856" i="3"/>
  <c r="S856" i="3"/>
  <c r="U856" i="3"/>
  <c r="V856" i="3"/>
  <c r="X856" i="3"/>
  <c r="Y856" i="3"/>
  <c r="AA856" i="3"/>
  <c r="AB856" i="3"/>
  <c r="AD856" i="3"/>
  <c r="AE856" i="3"/>
  <c r="AG856" i="3"/>
  <c r="AH856" i="3"/>
  <c r="AJ856" i="3"/>
  <c r="AK856" i="3"/>
  <c r="AP856" i="3"/>
  <c r="AQ856" i="3"/>
  <c r="AS856" i="3"/>
  <c r="AT856" i="3"/>
  <c r="AV856" i="3"/>
  <c r="AW856" i="3"/>
  <c r="AY856" i="3"/>
  <c r="AZ856" i="3"/>
  <c r="BE856" i="3"/>
  <c r="BF856" i="3"/>
  <c r="BW856" i="3"/>
  <c r="BX856" i="3"/>
  <c r="C857" i="3"/>
  <c r="D857" i="3"/>
  <c r="F857" i="3"/>
  <c r="G857" i="3"/>
  <c r="I857" i="3"/>
  <c r="J857" i="3"/>
  <c r="L857" i="3"/>
  <c r="M857" i="3"/>
  <c r="O857" i="3"/>
  <c r="P857" i="3"/>
  <c r="R857" i="3"/>
  <c r="S857" i="3"/>
  <c r="U857" i="3"/>
  <c r="V857" i="3"/>
  <c r="X857" i="3"/>
  <c r="Y857" i="3"/>
  <c r="AA857" i="3"/>
  <c r="AB857" i="3"/>
  <c r="AD857" i="3"/>
  <c r="AE857" i="3"/>
  <c r="AG857" i="3"/>
  <c r="AH857" i="3"/>
  <c r="AJ857" i="3"/>
  <c r="AK857" i="3"/>
  <c r="AP857" i="3"/>
  <c r="AQ857" i="3"/>
  <c r="AS857" i="3"/>
  <c r="AT857" i="3"/>
  <c r="AV857" i="3"/>
  <c r="AW857" i="3"/>
  <c r="AY857" i="3"/>
  <c r="AZ857" i="3"/>
  <c r="BE857" i="3"/>
  <c r="BF857" i="3"/>
  <c r="BW857" i="3"/>
  <c r="BX857" i="3"/>
  <c r="C858" i="3"/>
  <c r="D858" i="3"/>
  <c r="F858" i="3"/>
  <c r="G858" i="3"/>
  <c r="I858" i="3"/>
  <c r="J858" i="3"/>
  <c r="L858" i="3"/>
  <c r="M858" i="3"/>
  <c r="O858" i="3"/>
  <c r="P858" i="3"/>
  <c r="R858" i="3"/>
  <c r="S858" i="3"/>
  <c r="U858" i="3"/>
  <c r="V858" i="3"/>
  <c r="X858" i="3"/>
  <c r="Y858" i="3"/>
  <c r="AA858" i="3"/>
  <c r="AB858" i="3"/>
  <c r="AD858" i="3"/>
  <c r="AE858" i="3"/>
  <c r="AG858" i="3"/>
  <c r="AH858" i="3"/>
  <c r="AJ858" i="3"/>
  <c r="AK858" i="3"/>
  <c r="AP858" i="3"/>
  <c r="AQ858" i="3"/>
  <c r="AS858" i="3"/>
  <c r="AT858" i="3"/>
  <c r="AV858" i="3"/>
  <c r="AW858" i="3"/>
  <c r="AY858" i="3"/>
  <c r="AZ858" i="3"/>
  <c r="BE858" i="3"/>
  <c r="BF858" i="3"/>
  <c r="BW858" i="3"/>
  <c r="BX858" i="3"/>
  <c r="C859" i="3"/>
  <c r="D859" i="3"/>
  <c r="F859" i="3"/>
  <c r="G859" i="3"/>
  <c r="I859" i="3"/>
  <c r="J859" i="3"/>
  <c r="L859" i="3"/>
  <c r="M859" i="3"/>
  <c r="O859" i="3"/>
  <c r="P859" i="3"/>
  <c r="R859" i="3"/>
  <c r="S859" i="3"/>
  <c r="U859" i="3"/>
  <c r="V859" i="3"/>
  <c r="X859" i="3"/>
  <c r="Y859" i="3"/>
  <c r="AA859" i="3"/>
  <c r="AB859" i="3"/>
  <c r="AD859" i="3"/>
  <c r="AE859" i="3"/>
  <c r="AG859" i="3"/>
  <c r="AH859" i="3"/>
  <c r="AJ859" i="3"/>
  <c r="AK859" i="3"/>
  <c r="AP859" i="3"/>
  <c r="AQ859" i="3"/>
  <c r="AS859" i="3"/>
  <c r="AT859" i="3"/>
  <c r="AV859" i="3"/>
  <c r="AW859" i="3"/>
  <c r="AY859" i="3"/>
  <c r="AZ859" i="3"/>
  <c r="BE859" i="3"/>
  <c r="BF859" i="3"/>
  <c r="BW859" i="3"/>
  <c r="BX859" i="3"/>
  <c r="C860" i="3"/>
  <c r="D860" i="3"/>
  <c r="F860" i="3"/>
  <c r="G860" i="3"/>
  <c r="I860" i="3"/>
  <c r="J860" i="3"/>
  <c r="L860" i="3"/>
  <c r="M860" i="3"/>
  <c r="O860" i="3"/>
  <c r="P860" i="3"/>
  <c r="R860" i="3"/>
  <c r="S860" i="3"/>
  <c r="U860" i="3"/>
  <c r="V860" i="3"/>
  <c r="X860" i="3"/>
  <c r="Y860" i="3"/>
  <c r="AA860" i="3"/>
  <c r="AB860" i="3"/>
  <c r="AD860" i="3"/>
  <c r="AE860" i="3"/>
  <c r="AG860" i="3"/>
  <c r="AH860" i="3"/>
  <c r="AJ860" i="3"/>
  <c r="AK860" i="3"/>
  <c r="AP860" i="3"/>
  <c r="AQ860" i="3"/>
  <c r="AS860" i="3"/>
  <c r="AT860" i="3"/>
  <c r="AV860" i="3"/>
  <c r="AW860" i="3"/>
  <c r="AY860" i="3"/>
  <c r="AZ860" i="3"/>
  <c r="BE860" i="3"/>
  <c r="BF860" i="3"/>
  <c r="BW860" i="3"/>
  <c r="BX860" i="3"/>
  <c r="C861" i="3"/>
  <c r="D861" i="3"/>
  <c r="F861" i="3"/>
  <c r="G861" i="3"/>
  <c r="I861" i="3"/>
  <c r="J861" i="3"/>
  <c r="L861" i="3"/>
  <c r="M861" i="3"/>
  <c r="O861" i="3"/>
  <c r="P861" i="3"/>
  <c r="R861" i="3"/>
  <c r="S861" i="3"/>
  <c r="U861" i="3"/>
  <c r="V861" i="3"/>
  <c r="X861" i="3"/>
  <c r="Y861" i="3"/>
  <c r="AA861" i="3"/>
  <c r="AB861" i="3"/>
  <c r="AD861" i="3"/>
  <c r="AE861" i="3"/>
  <c r="AG861" i="3"/>
  <c r="AH861" i="3"/>
  <c r="AJ861" i="3"/>
  <c r="AK861" i="3"/>
  <c r="AP861" i="3"/>
  <c r="AQ861" i="3"/>
  <c r="AS861" i="3"/>
  <c r="AT861" i="3"/>
  <c r="AV861" i="3"/>
  <c r="AW861" i="3"/>
  <c r="AY861" i="3"/>
  <c r="AZ861" i="3"/>
  <c r="BE861" i="3"/>
  <c r="BF861" i="3"/>
  <c r="BW861" i="3"/>
  <c r="BX861" i="3"/>
  <c r="C862" i="3"/>
  <c r="D862" i="3"/>
  <c r="F862" i="3"/>
  <c r="G862" i="3"/>
  <c r="I862" i="3"/>
  <c r="J862" i="3"/>
  <c r="L862" i="3"/>
  <c r="M862" i="3"/>
  <c r="O862" i="3"/>
  <c r="P862" i="3"/>
  <c r="R862" i="3"/>
  <c r="S862" i="3"/>
  <c r="U862" i="3"/>
  <c r="V862" i="3"/>
  <c r="X862" i="3"/>
  <c r="Y862" i="3"/>
  <c r="AA862" i="3"/>
  <c r="AB862" i="3"/>
  <c r="AD862" i="3"/>
  <c r="AE862" i="3"/>
  <c r="AG862" i="3"/>
  <c r="AH862" i="3"/>
  <c r="AJ862" i="3"/>
  <c r="AK862" i="3"/>
  <c r="AP862" i="3"/>
  <c r="AQ862" i="3"/>
  <c r="AS862" i="3"/>
  <c r="AT862" i="3"/>
  <c r="AV862" i="3"/>
  <c r="AW862" i="3"/>
  <c r="AY862" i="3"/>
  <c r="AZ862" i="3"/>
  <c r="BE862" i="3"/>
  <c r="BF862" i="3"/>
  <c r="BW862" i="3"/>
  <c r="BX862" i="3"/>
  <c r="C863" i="3"/>
  <c r="D863" i="3"/>
  <c r="F863" i="3"/>
  <c r="G863" i="3"/>
  <c r="I863" i="3"/>
  <c r="J863" i="3"/>
  <c r="L863" i="3"/>
  <c r="M863" i="3"/>
  <c r="O863" i="3"/>
  <c r="P863" i="3"/>
  <c r="R863" i="3"/>
  <c r="S863" i="3"/>
  <c r="U863" i="3"/>
  <c r="V863" i="3"/>
  <c r="X863" i="3"/>
  <c r="Y863" i="3"/>
  <c r="AA863" i="3"/>
  <c r="AB863" i="3"/>
  <c r="AD863" i="3"/>
  <c r="AE863" i="3"/>
  <c r="AG863" i="3"/>
  <c r="AH863" i="3"/>
  <c r="AJ863" i="3"/>
  <c r="AK863" i="3"/>
  <c r="AP863" i="3"/>
  <c r="AQ863" i="3"/>
  <c r="AS863" i="3"/>
  <c r="AT863" i="3"/>
  <c r="AV863" i="3"/>
  <c r="AW863" i="3"/>
  <c r="AY863" i="3"/>
  <c r="AZ863" i="3"/>
  <c r="BE863" i="3"/>
  <c r="BF863" i="3"/>
  <c r="BW863" i="3"/>
  <c r="BX863" i="3"/>
  <c r="C864" i="3"/>
  <c r="D864" i="3"/>
  <c r="F864" i="3"/>
  <c r="G864" i="3"/>
  <c r="I864" i="3"/>
  <c r="J864" i="3"/>
  <c r="L864" i="3"/>
  <c r="M864" i="3"/>
  <c r="O864" i="3"/>
  <c r="P864" i="3"/>
  <c r="R864" i="3"/>
  <c r="S864" i="3"/>
  <c r="U864" i="3"/>
  <c r="V864" i="3"/>
  <c r="X864" i="3"/>
  <c r="Y864" i="3"/>
  <c r="AA864" i="3"/>
  <c r="AB864" i="3"/>
  <c r="AD864" i="3"/>
  <c r="AE864" i="3"/>
  <c r="AG864" i="3"/>
  <c r="AH864" i="3"/>
  <c r="AJ864" i="3"/>
  <c r="AK864" i="3"/>
  <c r="AP864" i="3"/>
  <c r="AQ864" i="3"/>
  <c r="AS864" i="3"/>
  <c r="AT864" i="3"/>
  <c r="AV864" i="3"/>
  <c r="AW864" i="3"/>
  <c r="AY864" i="3"/>
  <c r="AZ864" i="3"/>
  <c r="BE864" i="3"/>
  <c r="BF864" i="3"/>
  <c r="BW864" i="3"/>
  <c r="BX864" i="3"/>
  <c r="C865" i="3"/>
  <c r="D865" i="3"/>
  <c r="F865" i="3"/>
  <c r="G865" i="3"/>
  <c r="I865" i="3"/>
  <c r="J865" i="3"/>
  <c r="L865" i="3"/>
  <c r="M865" i="3"/>
  <c r="O865" i="3"/>
  <c r="P865" i="3"/>
  <c r="R865" i="3"/>
  <c r="S865" i="3"/>
  <c r="U865" i="3"/>
  <c r="V865" i="3"/>
  <c r="X865" i="3"/>
  <c r="Y865" i="3"/>
  <c r="AA865" i="3"/>
  <c r="AB865" i="3"/>
  <c r="AD865" i="3"/>
  <c r="AE865" i="3"/>
  <c r="AG865" i="3"/>
  <c r="AH865" i="3"/>
  <c r="AJ865" i="3"/>
  <c r="AK865" i="3"/>
  <c r="AP865" i="3"/>
  <c r="AQ865" i="3"/>
  <c r="AS865" i="3"/>
  <c r="AT865" i="3"/>
  <c r="AV865" i="3"/>
  <c r="AW865" i="3"/>
  <c r="AY865" i="3"/>
  <c r="AZ865" i="3"/>
  <c r="BE865" i="3"/>
  <c r="BF865" i="3"/>
  <c r="BW865" i="3"/>
  <c r="BX865" i="3"/>
  <c r="C866" i="3"/>
  <c r="D866" i="3"/>
  <c r="F866" i="3"/>
  <c r="G866" i="3"/>
  <c r="I866" i="3"/>
  <c r="J866" i="3"/>
  <c r="L866" i="3"/>
  <c r="M866" i="3"/>
  <c r="O866" i="3"/>
  <c r="P866" i="3"/>
  <c r="R866" i="3"/>
  <c r="S866" i="3"/>
  <c r="U866" i="3"/>
  <c r="V866" i="3"/>
  <c r="X866" i="3"/>
  <c r="Y866" i="3"/>
  <c r="AA866" i="3"/>
  <c r="AB866" i="3"/>
  <c r="AD866" i="3"/>
  <c r="AE866" i="3"/>
  <c r="AG866" i="3"/>
  <c r="AH866" i="3"/>
  <c r="AJ866" i="3"/>
  <c r="AK866" i="3"/>
  <c r="AP866" i="3"/>
  <c r="AQ866" i="3"/>
  <c r="AS866" i="3"/>
  <c r="AT866" i="3"/>
  <c r="AV866" i="3"/>
  <c r="AW866" i="3"/>
  <c r="AY866" i="3"/>
  <c r="AZ866" i="3"/>
  <c r="BE866" i="3"/>
  <c r="BF866" i="3"/>
  <c r="BW866" i="3"/>
  <c r="BX866" i="3"/>
  <c r="C867" i="3"/>
  <c r="D867" i="3"/>
  <c r="F867" i="3"/>
  <c r="G867" i="3"/>
  <c r="I867" i="3"/>
  <c r="J867" i="3"/>
  <c r="L867" i="3"/>
  <c r="M867" i="3"/>
  <c r="O867" i="3"/>
  <c r="P867" i="3"/>
  <c r="R867" i="3"/>
  <c r="S867" i="3"/>
  <c r="U867" i="3"/>
  <c r="V867" i="3"/>
  <c r="X867" i="3"/>
  <c r="Y867" i="3"/>
  <c r="AA867" i="3"/>
  <c r="AB867" i="3"/>
  <c r="AD867" i="3"/>
  <c r="AE867" i="3"/>
  <c r="AG867" i="3"/>
  <c r="AH867" i="3"/>
  <c r="AJ867" i="3"/>
  <c r="AK867" i="3"/>
  <c r="AP867" i="3"/>
  <c r="AQ867" i="3"/>
  <c r="AS867" i="3"/>
  <c r="AT867" i="3"/>
  <c r="AV867" i="3"/>
  <c r="AW867" i="3"/>
  <c r="AY867" i="3"/>
  <c r="AZ867" i="3"/>
  <c r="BE867" i="3"/>
  <c r="BF867" i="3"/>
  <c r="BW867" i="3"/>
  <c r="BX867" i="3"/>
  <c r="C868" i="3"/>
  <c r="D868" i="3"/>
  <c r="F868" i="3"/>
  <c r="G868" i="3"/>
  <c r="I868" i="3"/>
  <c r="J868" i="3"/>
  <c r="L868" i="3"/>
  <c r="M868" i="3"/>
  <c r="O868" i="3"/>
  <c r="P868" i="3"/>
  <c r="R868" i="3"/>
  <c r="S868" i="3"/>
  <c r="U868" i="3"/>
  <c r="V868" i="3"/>
  <c r="X868" i="3"/>
  <c r="Y868" i="3"/>
  <c r="AA868" i="3"/>
  <c r="AB868" i="3"/>
  <c r="AD868" i="3"/>
  <c r="AE868" i="3"/>
  <c r="AG868" i="3"/>
  <c r="AH868" i="3"/>
  <c r="AJ868" i="3"/>
  <c r="AK868" i="3"/>
  <c r="AP868" i="3"/>
  <c r="AQ868" i="3"/>
  <c r="AS868" i="3"/>
  <c r="AT868" i="3"/>
  <c r="AV868" i="3"/>
  <c r="AW868" i="3"/>
  <c r="AY868" i="3"/>
  <c r="AZ868" i="3"/>
  <c r="BE868" i="3"/>
  <c r="BF868" i="3"/>
  <c r="BW868" i="3"/>
  <c r="BX868" i="3"/>
  <c r="C869" i="3"/>
  <c r="D869" i="3"/>
  <c r="F869" i="3"/>
  <c r="G869" i="3"/>
  <c r="I869" i="3"/>
  <c r="J869" i="3"/>
  <c r="L869" i="3"/>
  <c r="M869" i="3"/>
  <c r="O869" i="3"/>
  <c r="P869" i="3"/>
  <c r="R869" i="3"/>
  <c r="S869" i="3"/>
  <c r="U869" i="3"/>
  <c r="V869" i="3"/>
  <c r="X869" i="3"/>
  <c r="Y869" i="3"/>
  <c r="AA869" i="3"/>
  <c r="AB869" i="3"/>
  <c r="AD869" i="3"/>
  <c r="AE869" i="3"/>
  <c r="AG869" i="3"/>
  <c r="AH869" i="3"/>
  <c r="AJ869" i="3"/>
  <c r="AK869" i="3"/>
  <c r="AP869" i="3"/>
  <c r="AQ869" i="3"/>
  <c r="AS869" i="3"/>
  <c r="AT869" i="3"/>
  <c r="AV869" i="3"/>
  <c r="AW869" i="3"/>
  <c r="AY869" i="3"/>
  <c r="AZ869" i="3"/>
  <c r="BE869" i="3"/>
  <c r="BF869" i="3"/>
  <c r="BW869" i="3"/>
  <c r="BX869" i="3"/>
  <c r="C870" i="3"/>
  <c r="D870" i="3"/>
  <c r="F870" i="3"/>
  <c r="G870" i="3"/>
  <c r="I870" i="3"/>
  <c r="J870" i="3"/>
  <c r="L870" i="3"/>
  <c r="M870" i="3"/>
  <c r="O870" i="3"/>
  <c r="P870" i="3"/>
  <c r="R870" i="3"/>
  <c r="S870" i="3"/>
  <c r="U870" i="3"/>
  <c r="V870" i="3"/>
  <c r="X870" i="3"/>
  <c r="Y870" i="3"/>
  <c r="AA870" i="3"/>
  <c r="AB870" i="3"/>
  <c r="AD870" i="3"/>
  <c r="AE870" i="3"/>
  <c r="AG870" i="3"/>
  <c r="AH870" i="3"/>
  <c r="AJ870" i="3"/>
  <c r="AK870" i="3"/>
  <c r="AP870" i="3"/>
  <c r="AQ870" i="3"/>
  <c r="AS870" i="3"/>
  <c r="AT870" i="3"/>
  <c r="AV870" i="3"/>
  <c r="AW870" i="3"/>
  <c r="AY870" i="3"/>
  <c r="AZ870" i="3"/>
  <c r="BE870" i="3"/>
  <c r="BF870" i="3"/>
  <c r="BW870" i="3"/>
  <c r="BX870" i="3"/>
  <c r="C871" i="3"/>
  <c r="D871" i="3"/>
  <c r="F871" i="3"/>
  <c r="G871" i="3"/>
  <c r="I871" i="3"/>
  <c r="J871" i="3"/>
  <c r="L871" i="3"/>
  <c r="M871" i="3"/>
  <c r="O871" i="3"/>
  <c r="P871" i="3"/>
  <c r="R871" i="3"/>
  <c r="S871" i="3"/>
  <c r="U871" i="3"/>
  <c r="V871" i="3"/>
  <c r="X871" i="3"/>
  <c r="Y871" i="3"/>
  <c r="AA871" i="3"/>
  <c r="AB871" i="3"/>
  <c r="AD871" i="3"/>
  <c r="AE871" i="3"/>
  <c r="AG871" i="3"/>
  <c r="AH871" i="3"/>
  <c r="AJ871" i="3"/>
  <c r="AK871" i="3"/>
  <c r="AP871" i="3"/>
  <c r="AQ871" i="3"/>
  <c r="AS871" i="3"/>
  <c r="AT871" i="3"/>
  <c r="AV871" i="3"/>
  <c r="AW871" i="3"/>
  <c r="AY871" i="3"/>
  <c r="AZ871" i="3"/>
  <c r="BE871" i="3"/>
  <c r="BF871" i="3"/>
  <c r="BW871" i="3"/>
  <c r="BX871" i="3"/>
  <c r="C872" i="3"/>
  <c r="D872" i="3"/>
  <c r="F872" i="3"/>
  <c r="G872" i="3"/>
  <c r="I872" i="3"/>
  <c r="J872" i="3"/>
  <c r="L872" i="3"/>
  <c r="M872" i="3"/>
  <c r="O872" i="3"/>
  <c r="P872" i="3"/>
  <c r="R872" i="3"/>
  <c r="S872" i="3"/>
  <c r="U872" i="3"/>
  <c r="V872" i="3"/>
  <c r="X872" i="3"/>
  <c r="Y872" i="3"/>
  <c r="AA872" i="3"/>
  <c r="AB872" i="3"/>
  <c r="AD872" i="3"/>
  <c r="AE872" i="3"/>
  <c r="AG872" i="3"/>
  <c r="AH872" i="3"/>
  <c r="AJ872" i="3"/>
  <c r="AK872" i="3"/>
  <c r="AP872" i="3"/>
  <c r="AQ872" i="3"/>
  <c r="AS872" i="3"/>
  <c r="AT872" i="3"/>
  <c r="AV872" i="3"/>
  <c r="AW872" i="3"/>
  <c r="AY872" i="3"/>
  <c r="AZ872" i="3"/>
  <c r="BE872" i="3"/>
  <c r="BF872" i="3"/>
  <c r="BW872" i="3"/>
  <c r="BX872" i="3"/>
  <c r="C873" i="3"/>
  <c r="D873" i="3"/>
  <c r="F873" i="3"/>
  <c r="G873" i="3"/>
  <c r="I873" i="3"/>
  <c r="J873" i="3"/>
  <c r="L873" i="3"/>
  <c r="M873" i="3"/>
  <c r="O873" i="3"/>
  <c r="P873" i="3"/>
  <c r="R873" i="3"/>
  <c r="S873" i="3"/>
  <c r="U873" i="3"/>
  <c r="V873" i="3"/>
  <c r="X873" i="3"/>
  <c r="Y873" i="3"/>
  <c r="AA873" i="3"/>
  <c r="AB873" i="3"/>
  <c r="AD873" i="3"/>
  <c r="AE873" i="3"/>
  <c r="AG873" i="3"/>
  <c r="AH873" i="3"/>
  <c r="AJ873" i="3"/>
  <c r="AK873" i="3"/>
  <c r="AP873" i="3"/>
  <c r="AQ873" i="3"/>
  <c r="AS873" i="3"/>
  <c r="AT873" i="3"/>
  <c r="AV873" i="3"/>
  <c r="AW873" i="3"/>
  <c r="AY873" i="3"/>
  <c r="AZ873" i="3"/>
  <c r="BE873" i="3"/>
  <c r="BF873" i="3"/>
  <c r="BW873" i="3"/>
  <c r="BX873" i="3"/>
  <c r="C874" i="3"/>
  <c r="D874" i="3"/>
  <c r="F874" i="3"/>
  <c r="G874" i="3"/>
  <c r="I874" i="3"/>
  <c r="J874" i="3"/>
  <c r="L874" i="3"/>
  <c r="M874" i="3"/>
  <c r="O874" i="3"/>
  <c r="P874" i="3"/>
  <c r="R874" i="3"/>
  <c r="S874" i="3"/>
  <c r="U874" i="3"/>
  <c r="V874" i="3"/>
  <c r="X874" i="3"/>
  <c r="Y874" i="3"/>
  <c r="AA874" i="3"/>
  <c r="AB874" i="3"/>
  <c r="AD874" i="3"/>
  <c r="AE874" i="3"/>
  <c r="AG874" i="3"/>
  <c r="AH874" i="3"/>
  <c r="AJ874" i="3"/>
  <c r="AK874" i="3"/>
  <c r="AP874" i="3"/>
  <c r="AQ874" i="3"/>
  <c r="AS874" i="3"/>
  <c r="AT874" i="3"/>
  <c r="AV874" i="3"/>
  <c r="AW874" i="3"/>
  <c r="AY874" i="3"/>
  <c r="AZ874" i="3"/>
  <c r="BE874" i="3"/>
  <c r="BF874" i="3"/>
  <c r="BW874" i="3"/>
  <c r="BX874" i="3"/>
  <c r="C875" i="3"/>
  <c r="D875" i="3"/>
  <c r="F875" i="3"/>
  <c r="G875" i="3"/>
  <c r="I875" i="3"/>
  <c r="J875" i="3"/>
  <c r="L875" i="3"/>
  <c r="M875" i="3"/>
  <c r="O875" i="3"/>
  <c r="P875" i="3"/>
  <c r="R875" i="3"/>
  <c r="S875" i="3"/>
  <c r="U875" i="3"/>
  <c r="V875" i="3"/>
  <c r="X875" i="3"/>
  <c r="Y875" i="3"/>
  <c r="AA875" i="3"/>
  <c r="AB875" i="3"/>
  <c r="AD875" i="3"/>
  <c r="AE875" i="3"/>
  <c r="AG875" i="3"/>
  <c r="AH875" i="3"/>
  <c r="AJ875" i="3"/>
  <c r="AK875" i="3"/>
  <c r="AP875" i="3"/>
  <c r="AQ875" i="3"/>
  <c r="AS875" i="3"/>
  <c r="AT875" i="3"/>
  <c r="AV875" i="3"/>
  <c r="AW875" i="3"/>
  <c r="AY875" i="3"/>
  <c r="AZ875" i="3"/>
  <c r="BE875" i="3"/>
  <c r="BF875" i="3"/>
  <c r="BW875" i="3"/>
  <c r="BX875" i="3"/>
  <c r="C876" i="3"/>
  <c r="D876" i="3"/>
  <c r="F876" i="3"/>
  <c r="G876" i="3"/>
  <c r="I876" i="3"/>
  <c r="J876" i="3"/>
  <c r="L876" i="3"/>
  <c r="M876" i="3"/>
  <c r="O876" i="3"/>
  <c r="P876" i="3"/>
  <c r="R876" i="3"/>
  <c r="S876" i="3"/>
  <c r="U876" i="3"/>
  <c r="V876" i="3"/>
  <c r="X876" i="3"/>
  <c r="Y876" i="3"/>
  <c r="AA876" i="3"/>
  <c r="AB876" i="3"/>
  <c r="AD876" i="3"/>
  <c r="AE876" i="3"/>
  <c r="AG876" i="3"/>
  <c r="AH876" i="3"/>
  <c r="AJ876" i="3"/>
  <c r="AK876" i="3"/>
  <c r="AP876" i="3"/>
  <c r="AQ876" i="3"/>
  <c r="AS876" i="3"/>
  <c r="AT876" i="3"/>
  <c r="AV876" i="3"/>
  <c r="AW876" i="3"/>
  <c r="AY876" i="3"/>
  <c r="AZ876" i="3"/>
  <c r="BE876" i="3"/>
  <c r="BF876" i="3"/>
  <c r="BW876" i="3"/>
  <c r="BX876" i="3"/>
  <c r="C877" i="3"/>
  <c r="D877" i="3"/>
  <c r="F877" i="3"/>
  <c r="G877" i="3"/>
  <c r="I877" i="3"/>
  <c r="J877" i="3"/>
  <c r="L877" i="3"/>
  <c r="M877" i="3"/>
  <c r="O877" i="3"/>
  <c r="P877" i="3"/>
  <c r="R877" i="3"/>
  <c r="S877" i="3"/>
  <c r="U877" i="3"/>
  <c r="V877" i="3"/>
  <c r="X877" i="3"/>
  <c r="Y877" i="3"/>
  <c r="AA877" i="3"/>
  <c r="AB877" i="3"/>
  <c r="AD877" i="3"/>
  <c r="AE877" i="3"/>
  <c r="AG877" i="3"/>
  <c r="AH877" i="3"/>
  <c r="AJ877" i="3"/>
  <c r="AK877" i="3"/>
  <c r="AP877" i="3"/>
  <c r="AQ877" i="3"/>
  <c r="AS877" i="3"/>
  <c r="AT877" i="3"/>
  <c r="AV877" i="3"/>
  <c r="AW877" i="3"/>
  <c r="AY877" i="3"/>
  <c r="AZ877" i="3"/>
  <c r="BE877" i="3"/>
  <c r="BF877" i="3"/>
  <c r="BW877" i="3"/>
  <c r="BX877" i="3"/>
  <c r="C878" i="3"/>
  <c r="D878" i="3"/>
  <c r="F878" i="3"/>
  <c r="G878" i="3"/>
  <c r="I878" i="3"/>
  <c r="J878" i="3"/>
  <c r="L878" i="3"/>
  <c r="M878" i="3"/>
  <c r="O878" i="3"/>
  <c r="P878" i="3"/>
  <c r="R878" i="3"/>
  <c r="S878" i="3"/>
  <c r="U878" i="3"/>
  <c r="V878" i="3"/>
  <c r="X878" i="3"/>
  <c r="Y878" i="3"/>
  <c r="AA878" i="3"/>
  <c r="AB878" i="3"/>
  <c r="AD878" i="3"/>
  <c r="AE878" i="3"/>
  <c r="AG878" i="3"/>
  <c r="AH878" i="3"/>
  <c r="AJ878" i="3"/>
  <c r="AK878" i="3"/>
  <c r="AP878" i="3"/>
  <c r="AQ878" i="3"/>
  <c r="AS878" i="3"/>
  <c r="AT878" i="3"/>
  <c r="AV878" i="3"/>
  <c r="AW878" i="3"/>
  <c r="AY878" i="3"/>
  <c r="AZ878" i="3"/>
  <c r="BE878" i="3"/>
  <c r="BF878" i="3"/>
  <c r="BW878" i="3"/>
  <c r="BX878" i="3"/>
  <c r="C879" i="3"/>
  <c r="D879" i="3"/>
  <c r="F879" i="3"/>
  <c r="G879" i="3"/>
  <c r="I879" i="3"/>
  <c r="J879" i="3"/>
  <c r="L879" i="3"/>
  <c r="M879" i="3"/>
  <c r="O879" i="3"/>
  <c r="P879" i="3"/>
  <c r="R879" i="3"/>
  <c r="S879" i="3"/>
  <c r="U879" i="3"/>
  <c r="V879" i="3"/>
  <c r="X879" i="3"/>
  <c r="Y879" i="3"/>
  <c r="AA879" i="3"/>
  <c r="AB879" i="3"/>
  <c r="AD879" i="3"/>
  <c r="AE879" i="3"/>
  <c r="AG879" i="3"/>
  <c r="AH879" i="3"/>
  <c r="AJ879" i="3"/>
  <c r="AK879" i="3"/>
  <c r="AP879" i="3"/>
  <c r="AQ879" i="3"/>
  <c r="AS879" i="3"/>
  <c r="AT879" i="3"/>
  <c r="AV879" i="3"/>
  <c r="AW879" i="3"/>
  <c r="AY879" i="3"/>
  <c r="AZ879" i="3"/>
  <c r="BE879" i="3"/>
  <c r="BF879" i="3"/>
  <c r="BW879" i="3"/>
  <c r="BX879" i="3"/>
  <c r="C880" i="3"/>
  <c r="D880" i="3"/>
  <c r="F880" i="3"/>
  <c r="G880" i="3"/>
  <c r="I880" i="3"/>
  <c r="J880" i="3"/>
  <c r="L880" i="3"/>
  <c r="M880" i="3"/>
  <c r="O880" i="3"/>
  <c r="P880" i="3"/>
  <c r="R880" i="3"/>
  <c r="S880" i="3"/>
  <c r="U880" i="3"/>
  <c r="V880" i="3"/>
  <c r="X880" i="3"/>
  <c r="Y880" i="3"/>
  <c r="AA880" i="3"/>
  <c r="AB880" i="3"/>
  <c r="AD880" i="3"/>
  <c r="AE880" i="3"/>
  <c r="AG880" i="3"/>
  <c r="AH880" i="3"/>
  <c r="AJ880" i="3"/>
  <c r="AK880" i="3"/>
  <c r="AP880" i="3"/>
  <c r="AQ880" i="3"/>
  <c r="AS880" i="3"/>
  <c r="AT880" i="3"/>
  <c r="AV880" i="3"/>
  <c r="AW880" i="3"/>
  <c r="AY880" i="3"/>
  <c r="AZ880" i="3"/>
  <c r="BE880" i="3"/>
  <c r="BF880" i="3"/>
  <c r="BW880" i="3"/>
  <c r="BX880" i="3"/>
  <c r="C881" i="3"/>
  <c r="D881" i="3"/>
  <c r="F881" i="3"/>
  <c r="G881" i="3"/>
  <c r="I881" i="3"/>
  <c r="J881" i="3"/>
  <c r="L881" i="3"/>
  <c r="M881" i="3"/>
  <c r="O881" i="3"/>
  <c r="P881" i="3"/>
  <c r="R881" i="3"/>
  <c r="S881" i="3"/>
  <c r="U881" i="3"/>
  <c r="V881" i="3"/>
  <c r="X881" i="3"/>
  <c r="Y881" i="3"/>
  <c r="AA881" i="3"/>
  <c r="AB881" i="3"/>
  <c r="AD881" i="3"/>
  <c r="AE881" i="3"/>
  <c r="AG881" i="3"/>
  <c r="AH881" i="3"/>
  <c r="AJ881" i="3"/>
  <c r="AK881" i="3"/>
  <c r="AP881" i="3"/>
  <c r="AQ881" i="3"/>
  <c r="AS881" i="3"/>
  <c r="AT881" i="3"/>
  <c r="AV881" i="3"/>
  <c r="AW881" i="3"/>
  <c r="AY881" i="3"/>
  <c r="AZ881" i="3"/>
  <c r="BE881" i="3"/>
  <c r="BF881" i="3"/>
  <c r="BW881" i="3"/>
  <c r="BX881" i="3"/>
  <c r="C882" i="3"/>
  <c r="D882" i="3"/>
  <c r="F882" i="3"/>
  <c r="G882" i="3"/>
  <c r="I882" i="3"/>
  <c r="J882" i="3"/>
  <c r="L882" i="3"/>
  <c r="M882" i="3"/>
  <c r="O882" i="3"/>
  <c r="P882" i="3"/>
  <c r="R882" i="3"/>
  <c r="S882" i="3"/>
  <c r="U882" i="3"/>
  <c r="V882" i="3"/>
  <c r="X882" i="3"/>
  <c r="Y882" i="3"/>
  <c r="AA882" i="3"/>
  <c r="AB882" i="3"/>
  <c r="AD882" i="3"/>
  <c r="AE882" i="3"/>
  <c r="AG882" i="3"/>
  <c r="AH882" i="3"/>
  <c r="AJ882" i="3"/>
  <c r="AK882" i="3"/>
  <c r="AP882" i="3"/>
  <c r="AQ882" i="3"/>
  <c r="AS882" i="3"/>
  <c r="AT882" i="3"/>
  <c r="AV882" i="3"/>
  <c r="AW882" i="3"/>
  <c r="AY882" i="3"/>
  <c r="AZ882" i="3"/>
  <c r="BE882" i="3"/>
  <c r="BF882" i="3"/>
  <c r="BW882" i="3"/>
  <c r="BX882" i="3"/>
  <c r="C883" i="3"/>
  <c r="D883" i="3"/>
  <c r="F883" i="3"/>
  <c r="G883" i="3"/>
  <c r="I883" i="3"/>
  <c r="J883" i="3"/>
  <c r="L883" i="3"/>
  <c r="M883" i="3"/>
  <c r="O883" i="3"/>
  <c r="P883" i="3"/>
  <c r="R883" i="3"/>
  <c r="S883" i="3"/>
  <c r="U883" i="3"/>
  <c r="V883" i="3"/>
  <c r="X883" i="3"/>
  <c r="Y883" i="3"/>
  <c r="AA883" i="3"/>
  <c r="AB883" i="3"/>
  <c r="AD883" i="3"/>
  <c r="AE883" i="3"/>
  <c r="AG883" i="3"/>
  <c r="AH883" i="3"/>
  <c r="AJ883" i="3"/>
  <c r="AK883" i="3"/>
  <c r="AP883" i="3"/>
  <c r="AQ883" i="3"/>
  <c r="AS883" i="3"/>
  <c r="AT883" i="3"/>
  <c r="AV883" i="3"/>
  <c r="AW883" i="3"/>
  <c r="AY883" i="3"/>
  <c r="AZ883" i="3"/>
  <c r="BE883" i="3"/>
  <c r="BF883" i="3"/>
  <c r="BW883" i="3"/>
  <c r="BX883" i="3"/>
  <c r="C884" i="3"/>
  <c r="D884" i="3"/>
  <c r="F884" i="3"/>
  <c r="G884" i="3"/>
  <c r="I884" i="3"/>
  <c r="J884" i="3"/>
  <c r="L884" i="3"/>
  <c r="M884" i="3"/>
  <c r="O884" i="3"/>
  <c r="P884" i="3"/>
  <c r="R884" i="3"/>
  <c r="S884" i="3"/>
  <c r="U884" i="3"/>
  <c r="V884" i="3"/>
  <c r="X884" i="3"/>
  <c r="Y884" i="3"/>
  <c r="AA884" i="3"/>
  <c r="AB884" i="3"/>
  <c r="AD884" i="3"/>
  <c r="AE884" i="3"/>
  <c r="AG884" i="3"/>
  <c r="AH884" i="3"/>
  <c r="AJ884" i="3"/>
  <c r="AK884" i="3"/>
  <c r="AP884" i="3"/>
  <c r="AQ884" i="3"/>
  <c r="AS884" i="3"/>
  <c r="AT884" i="3"/>
  <c r="AV884" i="3"/>
  <c r="AW884" i="3"/>
  <c r="AY884" i="3"/>
  <c r="AZ884" i="3"/>
  <c r="BE884" i="3"/>
  <c r="BF884" i="3"/>
  <c r="BW884" i="3"/>
  <c r="BX884" i="3"/>
  <c r="C885" i="3"/>
  <c r="D885" i="3"/>
  <c r="F885" i="3"/>
  <c r="G885" i="3"/>
  <c r="I885" i="3"/>
  <c r="J885" i="3"/>
  <c r="L885" i="3"/>
  <c r="M885" i="3"/>
  <c r="O885" i="3"/>
  <c r="P885" i="3"/>
  <c r="R885" i="3"/>
  <c r="S885" i="3"/>
  <c r="U885" i="3"/>
  <c r="V885" i="3"/>
  <c r="X885" i="3"/>
  <c r="Y885" i="3"/>
  <c r="AA885" i="3"/>
  <c r="AB885" i="3"/>
  <c r="AD885" i="3"/>
  <c r="AE885" i="3"/>
  <c r="AG885" i="3"/>
  <c r="AH885" i="3"/>
  <c r="AJ885" i="3"/>
  <c r="AK885" i="3"/>
  <c r="AP885" i="3"/>
  <c r="AQ885" i="3"/>
  <c r="AS885" i="3"/>
  <c r="AT885" i="3"/>
  <c r="AV885" i="3"/>
  <c r="AW885" i="3"/>
  <c r="AY885" i="3"/>
  <c r="AZ885" i="3"/>
  <c r="BE885" i="3"/>
  <c r="BF885" i="3"/>
  <c r="BW885" i="3"/>
  <c r="BX885" i="3"/>
  <c r="C886" i="3"/>
  <c r="D886" i="3"/>
  <c r="F886" i="3"/>
  <c r="G886" i="3"/>
  <c r="I886" i="3"/>
  <c r="J886" i="3"/>
  <c r="L886" i="3"/>
  <c r="M886" i="3"/>
  <c r="O886" i="3"/>
  <c r="P886" i="3"/>
  <c r="R886" i="3"/>
  <c r="S886" i="3"/>
  <c r="U886" i="3"/>
  <c r="V886" i="3"/>
  <c r="X886" i="3"/>
  <c r="Y886" i="3"/>
  <c r="AA886" i="3"/>
  <c r="AB886" i="3"/>
  <c r="AD886" i="3"/>
  <c r="AE886" i="3"/>
  <c r="AG886" i="3"/>
  <c r="AH886" i="3"/>
  <c r="AJ886" i="3"/>
  <c r="AK886" i="3"/>
  <c r="AP886" i="3"/>
  <c r="AQ886" i="3"/>
  <c r="AS886" i="3"/>
  <c r="AT886" i="3"/>
  <c r="AV886" i="3"/>
  <c r="AW886" i="3"/>
  <c r="AY886" i="3"/>
  <c r="AZ886" i="3"/>
  <c r="BE886" i="3"/>
  <c r="BF886" i="3"/>
  <c r="BW886" i="3"/>
  <c r="BX886" i="3"/>
  <c r="C887" i="3"/>
  <c r="D887" i="3"/>
  <c r="F887" i="3"/>
  <c r="G887" i="3"/>
  <c r="I887" i="3"/>
  <c r="J887" i="3"/>
  <c r="L887" i="3"/>
  <c r="M887" i="3"/>
  <c r="O887" i="3"/>
  <c r="P887" i="3"/>
  <c r="R887" i="3"/>
  <c r="S887" i="3"/>
  <c r="U887" i="3"/>
  <c r="V887" i="3"/>
  <c r="X887" i="3"/>
  <c r="Y887" i="3"/>
  <c r="AA887" i="3"/>
  <c r="AB887" i="3"/>
  <c r="AD887" i="3"/>
  <c r="AE887" i="3"/>
  <c r="AG887" i="3"/>
  <c r="AH887" i="3"/>
  <c r="AJ887" i="3"/>
  <c r="AK887" i="3"/>
  <c r="AP887" i="3"/>
  <c r="AQ887" i="3"/>
  <c r="AS887" i="3"/>
  <c r="AT887" i="3"/>
  <c r="AV887" i="3"/>
  <c r="AW887" i="3"/>
  <c r="AY887" i="3"/>
  <c r="AZ887" i="3"/>
  <c r="BE887" i="3"/>
  <c r="BF887" i="3"/>
  <c r="BW887" i="3"/>
  <c r="BX887" i="3"/>
  <c r="C888" i="3"/>
  <c r="D888" i="3"/>
  <c r="F888" i="3"/>
  <c r="G888" i="3"/>
  <c r="I888" i="3"/>
  <c r="J888" i="3"/>
  <c r="L888" i="3"/>
  <c r="M888" i="3"/>
  <c r="O888" i="3"/>
  <c r="P888" i="3"/>
  <c r="R888" i="3"/>
  <c r="S888" i="3"/>
  <c r="U888" i="3"/>
  <c r="V888" i="3"/>
  <c r="X888" i="3"/>
  <c r="Y888" i="3"/>
  <c r="AA888" i="3"/>
  <c r="AB888" i="3"/>
  <c r="AD888" i="3"/>
  <c r="AE888" i="3"/>
  <c r="AG888" i="3"/>
  <c r="AH888" i="3"/>
  <c r="AJ888" i="3"/>
  <c r="AK888" i="3"/>
  <c r="AP888" i="3"/>
  <c r="AQ888" i="3"/>
  <c r="AS888" i="3"/>
  <c r="AT888" i="3"/>
  <c r="AV888" i="3"/>
  <c r="AW888" i="3"/>
  <c r="AY888" i="3"/>
  <c r="AZ888" i="3"/>
  <c r="BE888" i="3"/>
  <c r="BF888" i="3"/>
  <c r="BW888" i="3"/>
  <c r="BX888" i="3"/>
  <c r="C889" i="3"/>
  <c r="D889" i="3"/>
  <c r="F889" i="3"/>
  <c r="G889" i="3"/>
  <c r="I889" i="3"/>
  <c r="J889" i="3"/>
  <c r="L889" i="3"/>
  <c r="M889" i="3"/>
  <c r="O889" i="3"/>
  <c r="P889" i="3"/>
  <c r="R889" i="3"/>
  <c r="S889" i="3"/>
  <c r="U889" i="3"/>
  <c r="V889" i="3"/>
  <c r="X889" i="3"/>
  <c r="Y889" i="3"/>
  <c r="AA889" i="3"/>
  <c r="AB889" i="3"/>
  <c r="AD889" i="3"/>
  <c r="AE889" i="3"/>
  <c r="AG889" i="3"/>
  <c r="AH889" i="3"/>
  <c r="AJ889" i="3"/>
  <c r="AK889" i="3"/>
  <c r="AP889" i="3"/>
  <c r="AQ889" i="3"/>
  <c r="AS889" i="3"/>
  <c r="AT889" i="3"/>
  <c r="AV889" i="3"/>
  <c r="AW889" i="3"/>
  <c r="AY889" i="3"/>
  <c r="AZ889" i="3"/>
  <c r="BE889" i="3"/>
  <c r="BF889" i="3"/>
  <c r="BW889" i="3"/>
  <c r="BX889" i="3"/>
  <c r="C890" i="3"/>
  <c r="D890" i="3"/>
  <c r="F890" i="3"/>
  <c r="G890" i="3"/>
  <c r="I890" i="3"/>
  <c r="J890" i="3"/>
  <c r="L890" i="3"/>
  <c r="M890" i="3"/>
  <c r="O890" i="3"/>
  <c r="P890" i="3"/>
  <c r="R890" i="3"/>
  <c r="S890" i="3"/>
  <c r="U890" i="3"/>
  <c r="V890" i="3"/>
  <c r="X890" i="3"/>
  <c r="Y890" i="3"/>
  <c r="AA890" i="3"/>
  <c r="AB890" i="3"/>
  <c r="AD890" i="3"/>
  <c r="AE890" i="3"/>
  <c r="AG890" i="3"/>
  <c r="AH890" i="3"/>
  <c r="AJ890" i="3"/>
  <c r="AK890" i="3"/>
  <c r="AP890" i="3"/>
  <c r="AQ890" i="3"/>
  <c r="AS890" i="3"/>
  <c r="AT890" i="3"/>
  <c r="AV890" i="3"/>
  <c r="AW890" i="3"/>
  <c r="AY890" i="3"/>
  <c r="AZ890" i="3"/>
  <c r="BE890" i="3"/>
  <c r="BF890" i="3"/>
  <c r="BW890" i="3"/>
  <c r="BX890" i="3"/>
  <c r="C891" i="3"/>
  <c r="D891" i="3"/>
  <c r="F891" i="3"/>
  <c r="G891" i="3"/>
  <c r="I891" i="3"/>
  <c r="J891" i="3"/>
  <c r="L891" i="3"/>
  <c r="M891" i="3"/>
  <c r="O891" i="3"/>
  <c r="P891" i="3"/>
  <c r="R891" i="3"/>
  <c r="S891" i="3"/>
  <c r="U891" i="3"/>
  <c r="V891" i="3"/>
  <c r="X891" i="3"/>
  <c r="Y891" i="3"/>
  <c r="AA891" i="3"/>
  <c r="AB891" i="3"/>
  <c r="AD891" i="3"/>
  <c r="AE891" i="3"/>
  <c r="AG891" i="3"/>
  <c r="AH891" i="3"/>
  <c r="AJ891" i="3"/>
  <c r="AK891" i="3"/>
  <c r="AP891" i="3"/>
  <c r="AQ891" i="3"/>
  <c r="AS891" i="3"/>
  <c r="AT891" i="3"/>
  <c r="AV891" i="3"/>
  <c r="AW891" i="3"/>
  <c r="AY891" i="3"/>
  <c r="AZ891" i="3"/>
  <c r="BE891" i="3"/>
  <c r="BF891" i="3"/>
  <c r="BW891" i="3"/>
  <c r="BX891" i="3"/>
  <c r="C892" i="3"/>
  <c r="D892" i="3"/>
  <c r="F892" i="3"/>
  <c r="G892" i="3"/>
  <c r="I892" i="3"/>
  <c r="J892" i="3"/>
  <c r="L892" i="3"/>
  <c r="M892" i="3"/>
  <c r="O892" i="3"/>
  <c r="P892" i="3"/>
  <c r="R892" i="3"/>
  <c r="S892" i="3"/>
  <c r="U892" i="3"/>
  <c r="V892" i="3"/>
  <c r="X892" i="3"/>
  <c r="Y892" i="3"/>
  <c r="AA892" i="3"/>
  <c r="AB892" i="3"/>
  <c r="AD892" i="3"/>
  <c r="AE892" i="3"/>
  <c r="AG892" i="3"/>
  <c r="AH892" i="3"/>
  <c r="AJ892" i="3"/>
  <c r="AK892" i="3"/>
  <c r="AP892" i="3"/>
  <c r="AQ892" i="3"/>
  <c r="AS892" i="3"/>
  <c r="AT892" i="3"/>
  <c r="AV892" i="3"/>
  <c r="AW892" i="3"/>
  <c r="AY892" i="3"/>
  <c r="AZ892" i="3"/>
  <c r="BE892" i="3"/>
  <c r="BF892" i="3"/>
  <c r="BW892" i="3"/>
  <c r="BX892" i="3"/>
  <c r="C893" i="3"/>
  <c r="D893" i="3"/>
  <c r="F893" i="3"/>
  <c r="G893" i="3"/>
  <c r="I893" i="3"/>
  <c r="J893" i="3"/>
  <c r="L893" i="3"/>
  <c r="M893" i="3"/>
  <c r="O893" i="3"/>
  <c r="P893" i="3"/>
  <c r="R893" i="3"/>
  <c r="S893" i="3"/>
  <c r="U893" i="3"/>
  <c r="V893" i="3"/>
  <c r="X893" i="3"/>
  <c r="Y893" i="3"/>
  <c r="AA893" i="3"/>
  <c r="AB893" i="3"/>
  <c r="AD893" i="3"/>
  <c r="AE893" i="3"/>
  <c r="AG893" i="3"/>
  <c r="AH893" i="3"/>
  <c r="AJ893" i="3"/>
  <c r="AK893" i="3"/>
  <c r="AP893" i="3"/>
  <c r="AQ893" i="3"/>
  <c r="AS893" i="3"/>
  <c r="AT893" i="3"/>
  <c r="AV893" i="3"/>
  <c r="AW893" i="3"/>
  <c r="AY893" i="3"/>
  <c r="AZ893" i="3"/>
  <c r="BE893" i="3"/>
  <c r="BF893" i="3"/>
  <c r="BW893" i="3"/>
  <c r="BX893" i="3"/>
  <c r="C894" i="3"/>
  <c r="D894" i="3"/>
  <c r="F894" i="3"/>
  <c r="G894" i="3"/>
  <c r="I894" i="3"/>
  <c r="J894" i="3"/>
  <c r="L894" i="3"/>
  <c r="M894" i="3"/>
  <c r="O894" i="3"/>
  <c r="P894" i="3"/>
  <c r="R894" i="3"/>
  <c r="S894" i="3"/>
  <c r="U894" i="3"/>
  <c r="V894" i="3"/>
  <c r="X894" i="3"/>
  <c r="Y894" i="3"/>
  <c r="AA894" i="3"/>
  <c r="AB894" i="3"/>
  <c r="AD894" i="3"/>
  <c r="AE894" i="3"/>
  <c r="AG894" i="3"/>
  <c r="AH894" i="3"/>
  <c r="AJ894" i="3"/>
  <c r="AK894" i="3"/>
  <c r="AP894" i="3"/>
  <c r="AQ894" i="3"/>
  <c r="AS894" i="3"/>
  <c r="AT894" i="3"/>
  <c r="AV894" i="3"/>
  <c r="AW894" i="3"/>
  <c r="AY894" i="3"/>
  <c r="AZ894" i="3"/>
  <c r="BE894" i="3"/>
  <c r="BF894" i="3"/>
  <c r="BW894" i="3"/>
  <c r="BX894" i="3"/>
  <c r="C895" i="3"/>
  <c r="D895" i="3"/>
  <c r="F895" i="3"/>
  <c r="G895" i="3"/>
  <c r="I895" i="3"/>
  <c r="J895" i="3"/>
  <c r="L895" i="3"/>
  <c r="M895" i="3"/>
  <c r="O895" i="3"/>
  <c r="P895" i="3"/>
  <c r="R895" i="3"/>
  <c r="S895" i="3"/>
  <c r="U895" i="3"/>
  <c r="V895" i="3"/>
  <c r="X895" i="3"/>
  <c r="Y895" i="3"/>
  <c r="AA895" i="3"/>
  <c r="AB895" i="3"/>
  <c r="AD895" i="3"/>
  <c r="AE895" i="3"/>
  <c r="AG895" i="3"/>
  <c r="AH895" i="3"/>
  <c r="AJ895" i="3"/>
  <c r="AK895" i="3"/>
  <c r="AP895" i="3"/>
  <c r="AQ895" i="3"/>
  <c r="AS895" i="3"/>
  <c r="AT895" i="3"/>
  <c r="AV895" i="3"/>
  <c r="AW895" i="3"/>
  <c r="AY895" i="3"/>
  <c r="AZ895" i="3"/>
  <c r="BE895" i="3"/>
  <c r="BF895" i="3"/>
  <c r="BW895" i="3"/>
  <c r="BX895" i="3"/>
  <c r="C896" i="3"/>
  <c r="D896" i="3"/>
  <c r="F896" i="3"/>
  <c r="G896" i="3"/>
  <c r="I896" i="3"/>
  <c r="J896" i="3"/>
  <c r="L896" i="3"/>
  <c r="M896" i="3"/>
  <c r="O896" i="3"/>
  <c r="P896" i="3"/>
  <c r="R896" i="3"/>
  <c r="S896" i="3"/>
  <c r="U896" i="3"/>
  <c r="V896" i="3"/>
  <c r="X896" i="3"/>
  <c r="Y896" i="3"/>
  <c r="AA896" i="3"/>
  <c r="AB896" i="3"/>
  <c r="AD896" i="3"/>
  <c r="AE896" i="3"/>
  <c r="AG896" i="3"/>
  <c r="AH896" i="3"/>
  <c r="AJ896" i="3"/>
  <c r="AK896" i="3"/>
  <c r="AP896" i="3"/>
  <c r="AQ896" i="3"/>
  <c r="AS896" i="3"/>
  <c r="AT896" i="3"/>
  <c r="AV896" i="3"/>
  <c r="AW896" i="3"/>
  <c r="AY896" i="3"/>
  <c r="AZ896" i="3"/>
  <c r="BE896" i="3"/>
  <c r="BF896" i="3"/>
  <c r="BW896" i="3"/>
  <c r="BX896" i="3"/>
  <c r="C897" i="3"/>
  <c r="D897" i="3"/>
  <c r="F897" i="3"/>
  <c r="G897" i="3"/>
  <c r="I897" i="3"/>
  <c r="J897" i="3"/>
  <c r="L897" i="3"/>
  <c r="M897" i="3"/>
  <c r="O897" i="3"/>
  <c r="P897" i="3"/>
  <c r="R897" i="3"/>
  <c r="S897" i="3"/>
  <c r="U897" i="3"/>
  <c r="V897" i="3"/>
  <c r="X897" i="3"/>
  <c r="Y897" i="3"/>
  <c r="AA897" i="3"/>
  <c r="AB897" i="3"/>
  <c r="AD897" i="3"/>
  <c r="AE897" i="3"/>
  <c r="AG897" i="3"/>
  <c r="AH897" i="3"/>
  <c r="AJ897" i="3"/>
  <c r="AK897" i="3"/>
  <c r="AP897" i="3"/>
  <c r="AQ897" i="3"/>
  <c r="AS897" i="3"/>
  <c r="AT897" i="3"/>
  <c r="AV897" i="3"/>
  <c r="AW897" i="3"/>
  <c r="AY897" i="3"/>
  <c r="AZ897" i="3"/>
  <c r="BE897" i="3"/>
  <c r="BF897" i="3"/>
  <c r="BW897" i="3"/>
  <c r="BX897" i="3"/>
  <c r="C898" i="3"/>
  <c r="D898" i="3"/>
  <c r="F898" i="3"/>
  <c r="G898" i="3"/>
  <c r="I898" i="3"/>
  <c r="J898" i="3"/>
  <c r="L898" i="3"/>
  <c r="M898" i="3"/>
  <c r="O898" i="3"/>
  <c r="P898" i="3"/>
  <c r="R898" i="3"/>
  <c r="S898" i="3"/>
  <c r="U898" i="3"/>
  <c r="V898" i="3"/>
  <c r="X898" i="3"/>
  <c r="Y898" i="3"/>
  <c r="AA898" i="3"/>
  <c r="AB898" i="3"/>
  <c r="AD898" i="3"/>
  <c r="AE898" i="3"/>
  <c r="AG898" i="3"/>
  <c r="AH898" i="3"/>
  <c r="AJ898" i="3"/>
  <c r="AK898" i="3"/>
  <c r="AP898" i="3"/>
  <c r="AQ898" i="3"/>
  <c r="AS898" i="3"/>
  <c r="AT898" i="3"/>
  <c r="AV898" i="3"/>
  <c r="AW898" i="3"/>
  <c r="AY898" i="3"/>
  <c r="AZ898" i="3"/>
  <c r="BE898" i="3"/>
  <c r="BF898" i="3"/>
  <c r="BW898" i="3"/>
  <c r="BX898" i="3"/>
  <c r="C899" i="3"/>
  <c r="D899" i="3"/>
  <c r="F899" i="3"/>
  <c r="G899" i="3"/>
  <c r="I899" i="3"/>
  <c r="J899" i="3"/>
  <c r="L899" i="3"/>
  <c r="M899" i="3"/>
  <c r="O899" i="3"/>
  <c r="P899" i="3"/>
  <c r="R899" i="3"/>
  <c r="S899" i="3"/>
  <c r="U899" i="3"/>
  <c r="V899" i="3"/>
  <c r="X899" i="3"/>
  <c r="Y899" i="3"/>
  <c r="AA899" i="3"/>
  <c r="AB899" i="3"/>
  <c r="AD899" i="3"/>
  <c r="AE899" i="3"/>
  <c r="AG899" i="3"/>
  <c r="AH899" i="3"/>
  <c r="AJ899" i="3"/>
  <c r="AK899" i="3"/>
  <c r="AP899" i="3"/>
  <c r="AQ899" i="3"/>
  <c r="AS899" i="3"/>
  <c r="AT899" i="3"/>
  <c r="AV899" i="3"/>
  <c r="AW899" i="3"/>
  <c r="AY899" i="3"/>
  <c r="AZ899" i="3"/>
  <c r="BE899" i="3"/>
  <c r="BF899" i="3"/>
  <c r="BW899" i="3"/>
  <c r="BX899" i="3"/>
  <c r="C900" i="3"/>
  <c r="D900" i="3"/>
  <c r="F900" i="3"/>
  <c r="G900" i="3"/>
  <c r="I900" i="3"/>
  <c r="J900" i="3"/>
  <c r="L900" i="3"/>
  <c r="M900" i="3"/>
  <c r="O900" i="3"/>
  <c r="P900" i="3"/>
  <c r="R900" i="3"/>
  <c r="S900" i="3"/>
  <c r="U900" i="3"/>
  <c r="V900" i="3"/>
  <c r="X900" i="3"/>
  <c r="Y900" i="3"/>
  <c r="AA900" i="3"/>
  <c r="AB900" i="3"/>
  <c r="AD900" i="3"/>
  <c r="AE900" i="3"/>
  <c r="AG900" i="3"/>
  <c r="AH900" i="3"/>
  <c r="AJ900" i="3"/>
  <c r="AK900" i="3"/>
  <c r="AP900" i="3"/>
  <c r="AQ900" i="3"/>
  <c r="AS900" i="3"/>
  <c r="AT900" i="3"/>
  <c r="AV900" i="3"/>
  <c r="AW900" i="3"/>
  <c r="AY900" i="3"/>
  <c r="AZ900" i="3"/>
  <c r="BE900" i="3"/>
  <c r="BF900" i="3"/>
  <c r="BW900" i="3"/>
  <c r="BX900" i="3"/>
  <c r="C901" i="3"/>
  <c r="D901" i="3"/>
  <c r="F901" i="3"/>
  <c r="G901" i="3"/>
  <c r="I901" i="3"/>
  <c r="J901" i="3"/>
  <c r="L901" i="3"/>
  <c r="M901" i="3"/>
  <c r="O901" i="3"/>
  <c r="P901" i="3"/>
  <c r="R901" i="3"/>
  <c r="S901" i="3"/>
  <c r="U901" i="3"/>
  <c r="V901" i="3"/>
  <c r="X901" i="3"/>
  <c r="Y901" i="3"/>
  <c r="AA901" i="3"/>
  <c r="AB901" i="3"/>
  <c r="AD901" i="3"/>
  <c r="AE901" i="3"/>
  <c r="AG901" i="3"/>
  <c r="AH901" i="3"/>
  <c r="AJ901" i="3"/>
  <c r="AK901" i="3"/>
  <c r="AP901" i="3"/>
  <c r="AQ901" i="3"/>
  <c r="AS901" i="3"/>
  <c r="AT901" i="3"/>
  <c r="AV901" i="3"/>
  <c r="AW901" i="3"/>
  <c r="AY901" i="3"/>
  <c r="AZ901" i="3"/>
  <c r="BE901" i="3"/>
  <c r="BF901" i="3"/>
  <c r="BW901" i="3"/>
  <c r="BX901" i="3"/>
  <c r="C902" i="3"/>
  <c r="D902" i="3"/>
  <c r="F902" i="3"/>
  <c r="G902" i="3"/>
  <c r="I902" i="3"/>
  <c r="J902" i="3"/>
  <c r="L902" i="3"/>
  <c r="M902" i="3"/>
  <c r="O902" i="3"/>
  <c r="P902" i="3"/>
  <c r="R902" i="3"/>
  <c r="S902" i="3"/>
  <c r="U902" i="3"/>
  <c r="V902" i="3"/>
  <c r="X902" i="3"/>
  <c r="Y902" i="3"/>
  <c r="AA902" i="3"/>
  <c r="AB902" i="3"/>
  <c r="AD902" i="3"/>
  <c r="AE902" i="3"/>
  <c r="AG902" i="3"/>
  <c r="AH902" i="3"/>
  <c r="AJ902" i="3"/>
  <c r="AK902" i="3"/>
  <c r="AP902" i="3"/>
  <c r="AQ902" i="3"/>
  <c r="AS902" i="3"/>
  <c r="AT902" i="3"/>
  <c r="AV902" i="3"/>
  <c r="AW902" i="3"/>
  <c r="AY902" i="3"/>
  <c r="AZ902" i="3"/>
  <c r="BE902" i="3"/>
  <c r="BF902" i="3"/>
  <c r="BW902" i="3"/>
  <c r="BX902" i="3"/>
  <c r="C903" i="3"/>
  <c r="D903" i="3"/>
  <c r="F903" i="3"/>
  <c r="G903" i="3"/>
  <c r="I903" i="3"/>
  <c r="J903" i="3"/>
  <c r="L903" i="3"/>
  <c r="M903" i="3"/>
  <c r="O903" i="3"/>
  <c r="P903" i="3"/>
  <c r="R903" i="3"/>
  <c r="S903" i="3"/>
  <c r="U903" i="3"/>
  <c r="V903" i="3"/>
  <c r="X903" i="3"/>
  <c r="Y903" i="3"/>
  <c r="AA903" i="3"/>
  <c r="AB903" i="3"/>
  <c r="AD903" i="3"/>
  <c r="AE903" i="3"/>
  <c r="AG903" i="3"/>
  <c r="AH903" i="3"/>
  <c r="AJ903" i="3"/>
  <c r="AK903" i="3"/>
  <c r="AP903" i="3"/>
  <c r="AQ903" i="3"/>
  <c r="AS903" i="3"/>
  <c r="AT903" i="3"/>
  <c r="AV903" i="3"/>
  <c r="AW903" i="3"/>
  <c r="AY903" i="3"/>
  <c r="AZ903" i="3"/>
  <c r="BE903" i="3"/>
  <c r="BF903" i="3"/>
  <c r="BW903" i="3"/>
  <c r="BX903" i="3"/>
  <c r="C904" i="3"/>
  <c r="D904" i="3"/>
  <c r="F904" i="3"/>
  <c r="G904" i="3"/>
  <c r="I904" i="3"/>
  <c r="J904" i="3"/>
  <c r="L904" i="3"/>
  <c r="M904" i="3"/>
  <c r="O904" i="3"/>
  <c r="P904" i="3"/>
  <c r="R904" i="3"/>
  <c r="S904" i="3"/>
  <c r="U904" i="3"/>
  <c r="V904" i="3"/>
  <c r="X904" i="3"/>
  <c r="Y904" i="3"/>
  <c r="AA904" i="3"/>
  <c r="AB904" i="3"/>
  <c r="AD904" i="3"/>
  <c r="AE904" i="3"/>
  <c r="AG904" i="3"/>
  <c r="AH904" i="3"/>
  <c r="AJ904" i="3"/>
  <c r="AK904" i="3"/>
  <c r="AP904" i="3"/>
  <c r="AQ904" i="3"/>
  <c r="AS904" i="3"/>
  <c r="AT904" i="3"/>
  <c r="AV904" i="3"/>
  <c r="AW904" i="3"/>
  <c r="AY904" i="3"/>
  <c r="AZ904" i="3"/>
  <c r="BE904" i="3"/>
  <c r="BF904" i="3"/>
  <c r="BW904" i="3"/>
  <c r="BX904" i="3"/>
  <c r="C905" i="3"/>
  <c r="D905" i="3"/>
  <c r="F905" i="3"/>
  <c r="G905" i="3"/>
  <c r="I905" i="3"/>
  <c r="J905" i="3"/>
  <c r="L905" i="3"/>
  <c r="M905" i="3"/>
  <c r="O905" i="3"/>
  <c r="P905" i="3"/>
  <c r="R905" i="3"/>
  <c r="S905" i="3"/>
  <c r="U905" i="3"/>
  <c r="V905" i="3"/>
  <c r="X905" i="3"/>
  <c r="Y905" i="3"/>
  <c r="AA905" i="3"/>
  <c r="AB905" i="3"/>
  <c r="AD905" i="3"/>
  <c r="AE905" i="3"/>
  <c r="AG905" i="3"/>
  <c r="AH905" i="3"/>
  <c r="AJ905" i="3"/>
  <c r="AK905" i="3"/>
  <c r="AP905" i="3"/>
  <c r="AQ905" i="3"/>
  <c r="AS905" i="3"/>
  <c r="AT905" i="3"/>
  <c r="AV905" i="3"/>
  <c r="AW905" i="3"/>
  <c r="AY905" i="3"/>
  <c r="AZ905" i="3"/>
  <c r="BE905" i="3"/>
  <c r="BF905" i="3"/>
  <c r="BW905" i="3"/>
  <c r="BX905" i="3"/>
  <c r="C906" i="3"/>
  <c r="D906" i="3"/>
  <c r="F906" i="3"/>
  <c r="G906" i="3"/>
  <c r="I906" i="3"/>
  <c r="J906" i="3"/>
  <c r="L906" i="3"/>
  <c r="M906" i="3"/>
  <c r="O906" i="3"/>
  <c r="P906" i="3"/>
  <c r="R906" i="3"/>
  <c r="S906" i="3"/>
  <c r="U906" i="3"/>
  <c r="V906" i="3"/>
  <c r="X906" i="3"/>
  <c r="Y906" i="3"/>
  <c r="AA906" i="3"/>
  <c r="AB906" i="3"/>
  <c r="AD906" i="3"/>
  <c r="AE906" i="3"/>
  <c r="AG906" i="3"/>
  <c r="AH906" i="3"/>
  <c r="AJ906" i="3"/>
  <c r="AK906" i="3"/>
  <c r="AP906" i="3"/>
  <c r="AQ906" i="3"/>
  <c r="AS906" i="3"/>
  <c r="AT906" i="3"/>
  <c r="AV906" i="3"/>
  <c r="AW906" i="3"/>
  <c r="AY906" i="3"/>
  <c r="AZ906" i="3"/>
  <c r="BE906" i="3"/>
  <c r="BF906" i="3"/>
  <c r="BW906" i="3"/>
  <c r="BX906" i="3"/>
  <c r="C907" i="3"/>
  <c r="D907" i="3"/>
  <c r="F907" i="3"/>
  <c r="G907" i="3"/>
  <c r="I907" i="3"/>
  <c r="J907" i="3"/>
  <c r="L907" i="3"/>
  <c r="M907" i="3"/>
  <c r="O907" i="3"/>
  <c r="P907" i="3"/>
  <c r="R907" i="3"/>
  <c r="S907" i="3"/>
  <c r="U907" i="3"/>
  <c r="V907" i="3"/>
  <c r="X907" i="3"/>
  <c r="Y907" i="3"/>
  <c r="AA907" i="3"/>
  <c r="AB907" i="3"/>
  <c r="AD907" i="3"/>
  <c r="AE907" i="3"/>
  <c r="AG907" i="3"/>
  <c r="AH907" i="3"/>
  <c r="AJ907" i="3"/>
  <c r="AK907" i="3"/>
  <c r="AP907" i="3"/>
  <c r="AQ907" i="3"/>
  <c r="AS907" i="3"/>
  <c r="AT907" i="3"/>
  <c r="AV907" i="3"/>
  <c r="AW907" i="3"/>
  <c r="AY907" i="3"/>
  <c r="AZ907" i="3"/>
  <c r="BE907" i="3"/>
  <c r="BF907" i="3"/>
  <c r="BW907" i="3"/>
  <c r="BX907" i="3"/>
  <c r="C908" i="3"/>
  <c r="D908" i="3"/>
  <c r="F908" i="3"/>
  <c r="G908" i="3"/>
  <c r="I908" i="3"/>
  <c r="J908" i="3"/>
  <c r="L908" i="3"/>
  <c r="M908" i="3"/>
  <c r="O908" i="3"/>
  <c r="P908" i="3"/>
  <c r="R908" i="3"/>
  <c r="S908" i="3"/>
  <c r="U908" i="3"/>
  <c r="V908" i="3"/>
  <c r="X908" i="3"/>
  <c r="Y908" i="3"/>
  <c r="AA908" i="3"/>
  <c r="AB908" i="3"/>
  <c r="AD908" i="3"/>
  <c r="AE908" i="3"/>
  <c r="AG908" i="3"/>
  <c r="AH908" i="3"/>
  <c r="AJ908" i="3"/>
  <c r="AK908" i="3"/>
  <c r="AP908" i="3"/>
  <c r="AQ908" i="3"/>
  <c r="AS908" i="3"/>
  <c r="AT908" i="3"/>
  <c r="AV908" i="3"/>
  <c r="AW908" i="3"/>
  <c r="AY908" i="3"/>
  <c r="AZ908" i="3"/>
  <c r="BE908" i="3"/>
  <c r="BF908" i="3"/>
  <c r="BW908" i="3"/>
  <c r="BX908" i="3"/>
  <c r="C909" i="3"/>
  <c r="D909" i="3"/>
  <c r="F909" i="3"/>
  <c r="G909" i="3"/>
  <c r="I909" i="3"/>
  <c r="J909" i="3"/>
  <c r="L909" i="3"/>
  <c r="M909" i="3"/>
  <c r="O909" i="3"/>
  <c r="P909" i="3"/>
  <c r="R909" i="3"/>
  <c r="S909" i="3"/>
  <c r="U909" i="3"/>
  <c r="V909" i="3"/>
  <c r="X909" i="3"/>
  <c r="Y909" i="3"/>
  <c r="AA909" i="3"/>
  <c r="AB909" i="3"/>
  <c r="AD909" i="3"/>
  <c r="AE909" i="3"/>
  <c r="AG909" i="3"/>
  <c r="AH909" i="3"/>
  <c r="AJ909" i="3"/>
  <c r="AK909" i="3"/>
  <c r="AP909" i="3"/>
  <c r="AQ909" i="3"/>
  <c r="AS909" i="3"/>
  <c r="AT909" i="3"/>
  <c r="AV909" i="3"/>
  <c r="AW909" i="3"/>
  <c r="AY909" i="3"/>
  <c r="AZ909" i="3"/>
  <c r="BE909" i="3"/>
  <c r="BF909" i="3"/>
  <c r="BW909" i="3"/>
  <c r="BX909" i="3"/>
  <c r="C910" i="3"/>
  <c r="D910" i="3"/>
  <c r="F910" i="3"/>
  <c r="G910" i="3"/>
  <c r="I910" i="3"/>
  <c r="J910" i="3"/>
  <c r="L910" i="3"/>
  <c r="M910" i="3"/>
  <c r="O910" i="3"/>
  <c r="P910" i="3"/>
  <c r="R910" i="3"/>
  <c r="S910" i="3"/>
  <c r="U910" i="3"/>
  <c r="V910" i="3"/>
  <c r="X910" i="3"/>
  <c r="Y910" i="3"/>
  <c r="AA910" i="3"/>
  <c r="AB910" i="3"/>
  <c r="AD910" i="3"/>
  <c r="AE910" i="3"/>
  <c r="AG910" i="3"/>
  <c r="AH910" i="3"/>
  <c r="AJ910" i="3"/>
  <c r="AK910" i="3"/>
  <c r="AP910" i="3"/>
  <c r="AQ910" i="3"/>
  <c r="AS910" i="3"/>
  <c r="AT910" i="3"/>
  <c r="AV910" i="3"/>
  <c r="AW910" i="3"/>
  <c r="AY910" i="3"/>
  <c r="AZ910" i="3"/>
  <c r="BE910" i="3"/>
  <c r="BF910" i="3"/>
  <c r="BW910" i="3"/>
  <c r="BX910" i="3"/>
  <c r="C911" i="3"/>
  <c r="D911" i="3"/>
  <c r="F911" i="3"/>
  <c r="G911" i="3"/>
  <c r="I911" i="3"/>
  <c r="J911" i="3"/>
  <c r="L911" i="3"/>
  <c r="M911" i="3"/>
  <c r="O911" i="3"/>
  <c r="P911" i="3"/>
  <c r="R911" i="3"/>
  <c r="S911" i="3"/>
  <c r="U911" i="3"/>
  <c r="V911" i="3"/>
  <c r="X911" i="3"/>
  <c r="Y911" i="3"/>
  <c r="AA911" i="3"/>
  <c r="AB911" i="3"/>
  <c r="AD911" i="3"/>
  <c r="AE911" i="3"/>
  <c r="AG911" i="3"/>
  <c r="AH911" i="3"/>
  <c r="AJ911" i="3"/>
  <c r="AK911" i="3"/>
  <c r="AP911" i="3"/>
  <c r="AQ911" i="3"/>
  <c r="AS911" i="3"/>
  <c r="AT911" i="3"/>
  <c r="AV911" i="3"/>
  <c r="AW911" i="3"/>
  <c r="AY911" i="3"/>
  <c r="AZ911" i="3"/>
  <c r="BE911" i="3"/>
  <c r="BF911" i="3"/>
  <c r="BW911" i="3"/>
  <c r="BX911" i="3"/>
  <c r="C912" i="3"/>
  <c r="D912" i="3"/>
  <c r="F912" i="3"/>
  <c r="G912" i="3"/>
  <c r="I912" i="3"/>
  <c r="J912" i="3"/>
  <c r="L912" i="3"/>
  <c r="M912" i="3"/>
  <c r="O912" i="3"/>
  <c r="P912" i="3"/>
  <c r="R912" i="3"/>
  <c r="S912" i="3"/>
  <c r="U912" i="3"/>
  <c r="V912" i="3"/>
  <c r="X912" i="3"/>
  <c r="Y912" i="3"/>
  <c r="AA912" i="3"/>
  <c r="AB912" i="3"/>
  <c r="AD912" i="3"/>
  <c r="AE912" i="3"/>
  <c r="AG912" i="3"/>
  <c r="AH912" i="3"/>
  <c r="AJ912" i="3"/>
  <c r="AK912" i="3"/>
  <c r="AP912" i="3"/>
  <c r="AQ912" i="3"/>
  <c r="AS912" i="3"/>
  <c r="AT912" i="3"/>
  <c r="AV912" i="3"/>
  <c r="AW912" i="3"/>
  <c r="AY912" i="3"/>
  <c r="AZ912" i="3"/>
  <c r="BE912" i="3"/>
  <c r="BF912" i="3"/>
  <c r="BW912" i="3"/>
  <c r="BX912" i="3"/>
  <c r="C913" i="3"/>
  <c r="D913" i="3"/>
  <c r="F913" i="3"/>
  <c r="G913" i="3"/>
  <c r="I913" i="3"/>
  <c r="J913" i="3"/>
  <c r="L913" i="3"/>
  <c r="M913" i="3"/>
  <c r="O913" i="3"/>
  <c r="P913" i="3"/>
  <c r="R913" i="3"/>
  <c r="S913" i="3"/>
  <c r="U913" i="3"/>
  <c r="V913" i="3"/>
  <c r="X913" i="3"/>
  <c r="Y913" i="3"/>
  <c r="AA913" i="3"/>
  <c r="AB913" i="3"/>
  <c r="AD913" i="3"/>
  <c r="AE913" i="3"/>
  <c r="AG913" i="3"/>
  <c r="AH913" i="3"/>
  <c r="AJ913" i="3"/>
  <c r="AK913" i="3"/>
  <c r="AP913" i="3"/>
  <c r="AQ913" i="3"/>
  <c r="AS913" i="3"/>
  <c r="AT913" i="3"/>
  <c r="AV913" i="3"/>
  <c r="AW913" i="3"/>
  <c r="AY913" i="3"/>
  <c r="AZ913" i="3"/>
  <c r="BE913" i="3"/>
  <c r="BF913" i="3"/>
  <c r="BW913" i="3"/>
  <c r="BX913" i="3"/>
  <c r="C914" i="3"/>
  <c r="D914" i="3"/>
  <c r="F914" i="3"/>
  <c r="G914" i="3"/>
  <c r="I914" i="3"/>
  <c r="J914" i="3"/>
  <c r="L914" i="3"/>
  <c r="M914" i="3"/>
  <c r="O914" i="3"/>
  <c r="P914" i="3"/>
  <c r="R914" i="3"/>
  <c r="S914" i="3"/>
  <c r="U914" i="3"/>
  <c r="V914" i="3"/>
  <c r="X914" i="3"/>
  <c r="Y914" i="3"/>
  <c r="AA914" i="3"/>
  <c r="AB914" i="3"/>
  <c r="AD914" i="3"/>
  <c r="AE914" i="3"/>
  <c r="AG914" i="3"/>
  <c r="AH914" i="3"/>
  <c r="AJ914" i="3"/>
  <c r="AK914" i="3"/>
  <c r="AP914" i="3"/>
  <c r="AQ914" i="3"/>
  <c r="AS914" i="3"/>
  <c r="AT914" i="3"/>
  <c r="AV914" i="3"/>
  <c r="AW914" i="3"/>
  <c r="AY914" i="3"/>
  <c r="AZ914" i="3"/>
  <c r="BE914" i="3"/>
  <c r="BF914" i="3"/>
  <c r="BW914" i="3"/>
  <c r="BX914" i="3"/>
  <c r="C915" i="3"/>
  <c r="D915" i="3"/>
  <c r="F915" i="3"/>
  <c r="G915" i="3"/>
  <c r="I915" i="3"/>
  <c r="J915" i="3"/>
  <c r="L915" i="3"/>
  <c r="M915" i="3"/>
  <c r="O915" i="3"/>
  <c r="P915" i="3"/>
  <c r="R915" i="3"/>
  <c r="S915" i="3"/>
  <c r="U915" i="3"/>
  <c r="V915" i="3"/>
  <c r="X915" i="3"/>
  <c r="Y915" i="3"/>
  <c r="AA915" i="3"/>
  <c r="AB915" i="3"/>
  <c r="AD915" i="3"/>
  <c r="AE915" i="3"/>
  <c r="AG915" i="3"/>
  <c r="AH915" i="3"/>
  <c r="AJ915" i="3"/>
  <c r="AK915" i="3"/>
  <c r="AP915" i="3"/>
  <c r="AQ915" i="3"/>
  <c r="AS915" i="3"/>
  <c r="AT915" i="3"/>
  <c r="AV915" i="3"/>
  <c r="AW915" i="3"/>
  <c r="AY915" i="3"/>
  <c r="AZ915" i="3"/>
  <c r="BE915" i="3"/>
  <c r="BF915" i="3"/>
  <c r="BW915" i="3"/>
  <c r="BX915" i="3"/>
  <c r="C916" i="3"/>
  <c r="D916" i="3"/>
  <c r="F916" i="3"/>
  <c r="G916" i="3"/>
  <c r="I916" i="3"/>
  <c r="J916" i="3"/>
  <c r="L916" i="3"/>
  <c r="M916" i="3"/>
  <c r="O916" i="3"/>
  <c r="P916" i="3"/>
  <c r="R916" i="3"/>
  <c r="S916" i="3"/>
  <c r="U916" i="3"/>
  <c r="V916" i="3"/>
  <c r="X916" i="3"/>
  <c r="Y916" i="3"/>
  <c r="AA916" i="3"/>
  <c r="AB916" i="3"/>
  <c r="AD916" i="3"/>
  <c r="AE916" i="3"/>
  <c r="AG916" i="3"/>
  <c r="AH916" i="3"/>
  <c r="AJ916" i="3"/>
  <c r="AK916" i="3"/>
  <c r="AP916" i="3"/>
  <c r="AQ916" i="3"/>
  <c r="AS916" i="3"/>
  <c r="AT916" i="3"/>
  <c r="AV916" i="3"/>
  <c r="AW916" i="3"/>
  <c r="AY916" i="3"/>
  <c r="AZ916" i="3"/>
  <c r="BE916" i="3"/>
  <c r="BF916" i="3"/>
  <c r="BW916" i="3"/>
  <c r="BX916" i="3"/>
  <c r="C917" i="3"/>
  <c r="D917" i="3"/>
  <c r="F917" i="3"/>
  <c r="G917" i="3"/>
  <c r="I917" i="3"/>
  <c r="J917" i="3"/>
  <c r="L917" i="3"/>
  <c r="M917" i="3"/>
  <c r="O917" i="3"/>
  <c r="P917" i="3"/>
  <c r="R917" i="3"/>
  <c r="S917" i="3"/>
  <c r="U917" i="3"/>
  <c r="V917" i="3"/>
  <c r="X917" i="3"/>
  <c r="Y917" i="3"/>
  <c r="AA917" i="3"/>
  <c r="AB917" i="3"/>
  <c r="AD917" i="3"/>
  <c r="AE917" i="3"/>
  <c r="AG917" i="3"/>
  <c r="AH917" i="3"/>
  <c r="AJ917" i="3"/>
  <c r="AK917" i="3"/>
  <c r="AP917" i="3"/>
  <c r="AQ917" i="3"/>
  <c r="AS917" i="3"/>
  <c r="AT917" i="3"/>
  <c r="AV917" i="3"/>
  <c r="AW917" i="3"/>
  <c r="AY917" i="3"/>
  <c r="AZ917" i="3"/>
  <c r="BE917" i="3"/>
  <c r="BF917" i="3"/>
  <c r="BW917" i="3"/>
  <c r="BX917" i="3"/>
  <c r="C918" i="3"/>
  <c r="D918" i="3"/>
  <c r="F918" i="3"/>
  <c r="G918" i="3"/>
  <c r="I918" i="3"/>
  <c r="J918" i="3"/>
  <c r="L918" i="3"/>
  <c r="M918" i="3"/>
  <c r="O918" i="3"/>
  <c r="P918" i="3"/>
  <c r="R918" i="3"/>
  <c r="S918" i="3"/>
  <c r="U918" i="3"/>
  <c r="V918" i="3"/>
  <c r="X918" i="3"/>
  <c r="Y918" i="3"/>
  <c r="AA918" i="3"/>
  <c r="AB918" i="3"/>
  <c r="AD918" i="3"/>
  <c r="AE918" i="3"/>
  <c r="AG918" i="3"/>
  <c r="AH918" i="3"/>
  <c r="AJ918" i="3"/>
  <c r="AK918" i="3"/>
  <c r="AP918" i="3"/>
  <c r="AQ918" i="3"/>
  <c r="AS918" i="3"/>
  <c r="AT918" i="3"/>
  <c r="AV918" i="3"/>
  <c r="AW918" i="3"/>
  <c r="AY918" i="3"/>
  <c r="AZ918" i="3"/>
  <c r="BE918" i="3"/>
  <c r="BF918" i="3"/>
  <c r="BW918" i="3"/>
  <c r="BX918" i="3"/>
  <c r="C919" i="3"/>
  <c r="D919" i="3"/>
  <c r="F919" i="3"/>
  <c r="G919" i="3"/>
  <c r="I919" i="3"/>
  <c r="J919" i="3"/>
  <c r="L919" i="3"/>
  <c r="M919" i="3"/>
  <c r="O919" i="3"/>
  <c r="P919" i="3"/>
  <c r="R919" i="3"/>
  <c r="S919" i="3"/>
  <c r="U919" i="3"/>
  <c r="V919" i="3"/>
  <c r="X919" i="3"/>
  <c r="Y919" i="3"/>
  <c r="AA919" i="3"/>
  <c r="AB919" i="3"/>
  <c r="AD919" i="3"/>
  <c r="AE919" i="3"/>
  <c r="AG919" i="3"/>
  <c r="AH919" i="3"/>
  <c r="AJ919" i="3"/>
  <c r="AK919" i="3"/>
  <c r="AP919" i="3"/>
  <c r="AQ919" i="3"/>
  <c r="AS919" i="3"/>
  <c r="AT919" i="3"/>
  <c r="AV919" i="3"/>
  <c r="AW919" i="3"/>
  <c r="AY919" i="3"/>
  <c r="AZ919" i="3"/>
  <c r="BE919" i="3"/>
  <c r="BF919" i="3"/>
  <c r="BW919" i="3"/>
  <c r="BX919" i="3"/>
  <c r="C920" i="3"/>
  <c r="D920" i="3"/>
  <c r="F920" i="3"/>
  <c r="G920" i="3"/>
  <c r="I920" i="3"/>
  <c r="J920" i="3"/>
  <c r="L920" i="3"/>
  <c r="M920" i="3"/>
  <c r="O920" i="3"/>
  <c r="P920" i="3"/>
  <c r="R920" i="3"/>
  <c r="S920" i="3"/>
  <c r="U920" i="3"/>
  <c r="V920" i="3"/>
  <c r="X920" i="3"/>
  <c r="Y920" i="3"/>
  <c r="AA920" i="3"/>
  <c r="AB920" i="3"/>
  <c r="AD920" i="3"/>
  <c r="AE920" i="3"/>
  <c r="AG920" i="3"/>
  <c r="AH920" i="3"/>
  <c r="AJ920" i="3"/>
  <c r="AK920" i="3"/>
  <c r="AP920" i="3"/>
  <c r="AQ920" i="3"/>
  <c r="AS920" i="3"/>
  <c r="AT920" i="3"/>
  <c r="AV920" i="3"/>
  <c r="AW920" i="3"/>
  <c r="AY920" i="3"/>
  <c r="AZ920" i="3"/>
  <c r="BE920" i="3"/>
  <c r="BF920" i="3"/>
  <c r="BW920" i="3"/>
  <c r="BX920" i="3"/>
  <c r="C921" i="3"/>
  <c r="D921" i="3"/>
  <c r="F921" i="3"/>
  <c r="G921" i="3"/>
  <c r="I921" i="3"/>
  <c r="J921" i="3"/>
  <c r="L921" i="3"/>
  <c r="M921" i="3"/>
  <c r="O921" i="3"/>
  <c r="P921" i="3"/>
  <c r="R921" i="3"/>
  <c r="S921" i="3"/>
  <c r="U921" i="3"/>
  <c r="V921" i="3"/>
  <c r="X921" i="3"/>
  <c r="Y921" i="3"/>
  <c r="AA921" i="3"/>
  <c r="AB921" i="3"/>
  <c r="AD921" i="3"/>
  <c r="AE921" i="3"/>
  <c r="AG921" i="3"/>
  <c r="AH921" i="3"/>
  <c r="AJ921" i="3"/>
  <c r="AK921" i="3"/>
  <c r="AP921" i="3"/>
  <c r="AQ921" i="3"/>
  <c r="AS921" i="3"/>
  <c r="AT921" i="3"/>
  <c r="AV921" i="3"/>
  <c r="AW921" i="3"/>
  <c r="AY921" i="3"/>
  <c r="AZ921" i="3"/>
  <c r="BE921" i="3"/>
  <c r="BF921" i="3"/>
  <c r="BW921" i="3"/>
  <c r="BX921" i="3"/>
  <c r="C922" i="3"/>
  <c r="D922" i="3"/>
  <c r="F922" i="3"/>
  <c r="G922" i="3"/>
  <c r="I922" i="3"/>
  <c r="J922" i="3"/>
  <c r="L922" i="3"/>
  <c r="M922" i="3"/>
  <c r="O922" i="3"/>
  <c r="P922" i="3"/>
  <c r="R922" i="3"/>
  <c r="S922" i="3"/>
  <c r="U922" i="3"/>
  <c r="V922" i="3"/>
  <c r="X922" i="3"/>
  <c r="Y922" i="3"/>
  <c r="AA922" i="3"/>
  <c r="AB922" i="3"/>
  <c r="AD922" i="3"/>
  <c r="AE922" i="3"/>
  <c r="AG922" i="3"/>
  <c r="AH922" i="3"/>
  <c r="AJ922" i="3"/>
  <c r="AK922" i="3"/>
  <c r="AP922" i="3"/>
  <c r="AQ922" i="3"/>
  <c r="AS922" i="3"/>
  <c r="AT922" i="3"/>
  <c r="AV922" i="3"/>
  <c r="AW922" i="3"/>
  <c r="AY922" i="3"/>
  <c r="AZ922" i="3"/>
  <c r="BE922" i="3"/>
  <c r="BF922" i="3"/>
  <c r="BW922" i="3"/>
  <c r="BX922" i="3"/>
  <c r="C923" i="3"/>
  <c r="D923" i="3"/>
  <c r="F923" i="3"/>
  <c r="G923" i="3"/>
  <c r="I923" i="3"/>
  <c r="J923" i="3"/>
  <c r="L923" i="3"/>
  <c r="M923" i="3"/>
  <c r="O923" i="3"/>
  <c r="P923" i="3"/>
  <c r="R923" i="3"/>
  <c r="S923" i="3"/>
  <c r="U923" i="3"/>
  <c r="V923" i="3"/>
  <c r="X923" i="3"/>
  <c r="Y923" i="3"/>
  <c r="AA923" i="3"/>
  <c r="AB923" i="3"/>
  <c r="AD923" i="3"/>
  <c r="AE923" i="3"/>
  <c r="AG923" i="3"/>
  <c r="AH923" i="3"/>
  <c r="AJ923" i="3"/>
  <c r="AK923" i="3"/>
  <c r="AP923" i="3"/>
  <c r="AQ923" i="3"/>
  <c r="AS923" i="3"/>
  <c r="AT923" i="3"/>
  <c r="AV923" i="3"/>
  <c r="AW923" i="3"/>
  <c r="AY923" i="3"/>
  <c r="AZ923" i="3"/>
  <c r="BE923" i="3"/>
  <c r="BF923" i="3"/>
  <c r="BW923" i="3"/>
  <c r="BX923" i="3"/>
  <c r="C924" i="3"/>
  <c r="D924" i="3"/>
  <c r="F924" i="3"/>
  <c r="G924" i="3"/>
  <c r="I924" i="3"/>
  <c r="J924" i="3"/>
  <c r="L924" i="3"/>
  <c r="M924" i="3"/>
  <c r="O924" i="3"/>
  <c r="P924" i="3"/>
  <c r="R924" i="3"/>
  <c r="S924" i="3"/>
  <c r="U924" i="3"/>
  <c r="V924" i="3"/>
  <c r="X924" i="3"/>
  <c r="Y924" i="3"/>
  <c r="AA924" i="3"/>
  <c r="AB924" i="3"/>
  <c r="AD924" i="3"/>
  <c r="AE924" i="3"/>
  <c r="AG924" i="3"/>
  <c r="AH924" i="3"/>
  <c r="AJ924" i="3"/>
  <c r="AK924" i="3"/>
  <c r="AP924" i="3"/>
  <c r="AQ924" i="3"/>
  <c r="AS924" i="3"/>
  <c r="AT924" i="3"/>
  <c r="AV924" i="3"/>
  <c r="AW924" i="3"/>
  <c r="AY924" i="3"/>
  <c r="AZ924" i="3"/>
  <c r="BE924" i="3"/>
  <c r="BF924" i="3"/>
  <c r="BW924" i="3"/>
  <c r="BX924" i="3"/>
  <c r="C925" i="3"/>
  <c r="D925" i="3"/>
  <c r="F925" i="3"/>
  <c r="G925" i="3"/>
  <c r="I925" i="3"/>
  <c r="J925" i="3"/>
  <c r="L925" i="3"/>
  <c r="M925" i="3"/>
  <c r="O925" i="3"/>
  <c r="P925" i="3"/>
  <c r="R925" i="3"/>
  <c r="S925" i="3"/>
  <c r="U925" i="3"/>
  <c r="V925" i="3"/>
  <c r="X925" i="3"/>
  <c r="Y925" i="3"/>
  <c r="AA925" i="3"/>
  <c r="AB925" i="3"/>
  <c r="AD925" i="3"/>
  <c r="AE925" i="3"/>
  <c r="AG925" i="3"/>
  <c r="AH925" i="3"/>
  <c r="AJ925" i="3"/>
  <c r="AK925" i="3"/>
  <c r="AP925" i="3"/>
  <c r="AQ925" i="3"/>
  <c r="AS925" i="3"/>
  <c r="AT925" i="3"/>
  <c r="AV925" i="3"/>
  <c r="AW925" i="3"/>
  <c r="AY925" i="3"/>
  <c r="AZ925" i="3"/>
  <c r="BE925" i="3"/>
  <c r="BF925" i="3"/>
  <c r="BW925" i="3"/>
  <c r="BX925" i="3"/>
  <c r="C926" i="3"/>
  <c r="D926" i="3"/>
  <c r="F926" i="3"/>
  <c r="G926" i="3"/>
  <c r="I926" i="3"/>
  <c r="J926" i="3"/>
  <c r="L926" i="3"/>
  <c r="M926" i="3"/>
  <c r="O926" i="3"/>
  <c r="P926" i="3"/>
  <c r="R926" i="3"/>
  <c r="S926" i="3"/>
  <c r="U926" i="3"/>
  <c r="V926" i="3"/>
  <c r="X926" i="3"/>
  <c r="Y926" i="3"/>
  <c r="AA926" i="3"/>
  <c r="AB926" i="3"/>
  <c r="AD926" i="3"/>
  <c r="AE926" i="3"/>
  <c r="AG926" i="3"/>
  <c r="AH926" i="3"/>
  <c r="AJ926" i="3"/>
  <c r="AK926" i="3"/>
  <c r="AP926" i="3"/>
  <c r="AQ926" i="3"/>
  <c r="AS926" i="3"/>
  <c r="AT926" i="3"/>
  <c r="AV926" i="3"/>
  <c r="AW926" i="3"/>
  <c r="AY926" i="3"/>
  <c r="AZ926" i="3"/>
  <c r="BE926" i="3"/>
  <c r="BF926" i="3"/>
  <c r="BW926" i="3"/>
  <c r="BX926" i="3"/>
  <c r="C927" i="3"/>
  <c r="D927" i="3"/>
  <c r="F927" i="3"/>
  <c r="G927" i="3"/>
  <c r="I927" i="3"/>
  <c r="J927" i="3"/>
  <c r="L927" i="3"/>
  <c r="M927" i="3"/>
  <c r="O927" i="3"/>
  <c r="P927" i="3"/>
  <c r="R927" i="3"/>
  <c r="S927" i="3"/>
  <c r="U927" i="3"/>
  <c r="V927" i="3"/>
  <c r="X927" i="3"/>
  <c r="Y927" i="3"/>
  <c r="AA927" i="3"/>
  <c r="AB927" i="3"/>
  <c r="AD927" i="3"/>
  <c r="AE927" i="3"/>
  <c r="AG927" i="3"/>
  <c r="AH927" i="3"/>
  <c r="AJ927" i="3"/>
  <c r="AK927" i="3"/>
  <c r="AP927" i="3"/>
  <c r="AQ927" i="3"/>
  <c r="AS927" i="3"/>
  <c r="AT927" i="3"/>
  <c r="AV927" i="3"/>
  <c r="AW927" i="3"/>
  <c r="AY927" i="3"/>
  <c r="AZ927" i="3"/>
  <c r="BE927" i="3"/>
  <c r="BF927" i="3"/>
  <c r="BW927" i="3"/>
  <c r="BX927" i="3"/>
  <c r="C928" i="3"/>
  <c r="D928" i="3"/>
  <c r="F928" i="3"/>
  <c r="G928" i="3"/>
  <c r="I928" i="3"/>
  <c r="J928" i="3"/>
  <c r="L928" i="3"/>
  <c r="M928" i="3"/>
  <c r="O928" i="3"/>
  <c r="P928" i="3"/>
  <c r="R928" i="3"/>
  <c r="S928" i="3"/>
  <c r="U928" i="3"/>
  <c r="V928" i="3"/>
  <c r="X928" i="3"/>
  <c r="Y928" i="3"/>
  <c r="AA928" i="3"/>
  <c r="AB928" i="3"/>
  <c r="AD928" i="3"/>
  <c r="AE928" i="3"/>
  <c r="AG928" i="3"/>
  <c r="AH928" i="3"/>
  <c r="AJ928" i="3"/>
  <c r="AK928" i="3"/>
  <c r="AP928" i="3"/>
  <c r="AQ928" i="3"/>
  <c r="AS928" i="3"/>
  <c r="AT928" i="3"/>
  <c r="AV928" i="3"/>
  <c r="AW928" i="3"/>
  <c r="AY928" i="3"/>
  <c r="AZ928" i="3"/>
  <c r="BE928" i="3"/>
  <c r="BF928" i="3"/>
  <c r="BW928" i="3"/>
  <c r="BX928" i="3"/>
  <c r="C929" i="3"/>
  <c r="D929" i="3"/>
  <c r="F929" i="3"/>
  <c r="G929" i="3"/>
  <c r="I929" i="3"/>
  <c r="J929" i="3"/>
  <c r="L929" i="3"/>
  <c r="M929" i="3"/>
  <c r="O929" i="3"/>
  <c r="P929" i="3"/>
  <c r="R929" i="3"/>
  <c r="S929" i="3"/>
  <c r="U929" i="3"/>
  <c r="V929" i="3"/>
  <c r="X929" i="3"/>
  <c r="Y929" i="3"/>
  <c r="AA929" i="3"/>
  <c r="AB929" i="3"/>
  <c r="AD929" i="3"/>
  <c r="AE929" i="3"/>
  <c r="AG929" i="3"/>
  <c r="AH929" i="3"/>
  <c r="AJ929" i="3"/>
  <c r="AK929" i="3"/>
  <c r="AP929" i="3"/>
  <c r="AQ929" i="3"/>
  <c r="AS929" i="3"/>
  <c r="AT929" i="3"/>
  <c r="AV929" i="3"/>
  <c r="AW929" i="3"/>
  <c r="AY929" i="3"/>
  <c r="AZ929" i="3"/>
  <c r="BE929" i="3"/>
  <c r="BF929" i="3"/>
  <c r="BW929" i="3"/>
  <c r="BX929" i="3"/>
  <c r="C930" i="3"/>
  <c r="D930" i="3"/>
  <c r="F930" i="3"/>
  <c r="G930" i="3"/>
  <c r="I930" i="3"/>
  <c r="J930" i="3"/>
  <c r="L930" i="3"/>
  <c r="M930" i="3"/>
  <c r="O930" i="3"/>
  <c r="P930" i="3"/>
  <c r="R930" i="3"/>
  <c r="S930" i="3"/>
  <c r="U930" i="3"/>
  <c r="V930" i="3"/>
  <c r="X930" i="3"/>
  <c r="Y930" i="3"/>
  <c r="AA930" i="3"/>
  <c r="AB930" i="3"/>
  <c r="AD930" i="3"/>
  <c r="AE930" i="3"/>
  <c r="AG930" i="3"/>
  <c r="AH930" i="3"/>
  <c r="AJ930" i="3"/>
  <c r="AK930" i="3"/>
  <c r="AP930" i="3"/>
  <c r="AQ930" i="3"/>
  <c r="AS930" i="3"/>
  <c r="AT930" i="3"/>
  <c r="AV930" i="3"/>
  <c r="AW930" i="3"/>
  <c r="AY930" i="3"/>
  <c r="AZ930" i="3"/>
  <c r="BE930" i="3"/>
  <c r="BF930" i="3"/>
  <c r="BW930" i="3"/>
  <c r="BX930" i="3"/>
  <c r="C931" i="3"/>
  <c r="D931" i="3"/>
  <c r="F931" i="3"/>
  <c r="G931" i="3"/>
  <c r="I931" i="3"/>
  <c r="J931" i="3"/>
  <c r="L931" i="3"/>
  <c r="M931" i="3"/>
  <c r="O931" i="3"/>
  <c r="P931" i="3"/>
  <c r="R931" i="3"/>
  <c r="S931" i="3"/>
  <c r="U931" i="3"/>
  <c r="V931" i="3"/>
  <c r="X931" i="3"/>
  <c r="Y931" i="3"/>
  <c r="AA931" i="3"/>
  <c r="AB931" i="3"/>
  <c r="AD931" i="3"/>
  <c r="AE931" i="3"/>
  <c r="AG931" i="3"/>
  <c r="AH931" i="3"/>
  <c r="AJ931" i="3"/>
  <c r="AK931" i="3"/>
  <c r="AP931" i="3"/>
  <c r="AQ931" i="3"/>
  <c r="AS931" i="3"/>
  <c r="AT931" i="3"/>
  <c r="AV931" i="3"/>
  <c r="AW931" i="3"/>
  <c r="AY931" i="3"/>
  <c r="AZ931" i="3"/>
  <c r="BE931" i="3"/>
  <c r="BF931" i="3"/>
  <c r="BW931" i="3"/>
  <c r="BX931" i="3"/>
  <c r="C932" i="3"/>
  <c r="D932" i="3"/>
  <c r="F932" i="3"/>
  <c r="G932" i="3"/>
  <c r="I932" i="3"/>
  <c r="J932" i="3"/>
  <c r="L932" i="3"/>
  <c r="M932" i="3"/>
  <c r="O932" i="3"/>
  <c r="P932" i="3"/>
  <c r="R932" i="3"/>
  <c r="S932" i="3"/>
  <c r="U932" i="3"/>
  <c r="V932" i="3"/>
  <c r="X932" i="3"/>
  <c r="Y932" i="3"/>
  <c r="AA932" i="3"/>
  <c r="AB932" i="3"/>
  <c r="AD932" i="3"/>
  <c r="AE932" i="3"/>
  <c r="AG932" i="3"/>
  <c r="AH932" i="3"/>
  <c r="AJ932" i="3"/>
  <c r="AK932" i="3"/>
  <c r="AP932" i="3"/>
  <c r="AQ932" i="3"/>
  <c r="AS932" i="3"/>
  <c r="AT932" i="3"/>
  <c r="AV932" i="3"/>
  <c r="AW932" i="3"/>
  <c r="AY932" i="3"/>
  <c r="AZ932" i="3"/>
  <c r="BE932" i="3"/>
  <c r="BF932" i="3"/>
  <c r="BW932" i="3"/>
  <c r="BX932" i="3"/>
  <c r="C933" i="3"/>
  <c r="D933" i="3"/>
  <c r="F933" i="3"/>
  <c r="G933" i="3"/>
  <c r="I933" i="3"/>
  <c r="J933" i="3"/>
  <c r="L933" i="3"/>
  <c r="M933" i="3"/>
  <c r="O933" i="3"/>
  <c r="P933" i="3"/>
  <c r="R933" i="3"/>
  <c r="S933" i="3"/>
  <c r="U933" i="3"/>
  <c r="V933" i="3"/>
  <c r="X933" i="3"/>
  <c r="Y933" i="3"/>
  <c r="AA933" i="3"/>
  <c r="AB933" i="3"/>
  <c r="AD933" i="3"/>
  <c r="AE933" i="3"/>
  <c r="AG933" i="3"/>
  <c r="AH933" i="3"/>
  <c r="AJ933" i="3"/>
  <c r="AK933" i="3"/>
  <c r="AP933" i="3"/>
  <c r="AQ933" i="3"/>
  <c r="AS933" i="3"/>
  <c r="AT933" i="3"/>
  <c r="AV933" i="3"/>
  <c r="AW933" i="3"/>
  <c r="AY933" i="3"/>
  <c r="AZ933" i="3"/>
  <c r="BE933" i="3"/>
  <c r="BF933" i="3"/>
  <c r="BW933" i="3"/>
  <c r="BX933" i="3"/>
  <c r="C934" i="3"/>
  <c r="D934" i="3"/>
  <c r="F934" i="3"/>
  <c r="G934" i="3"/>
  <c r="I934" i="3"/>
  <c r="J934" i="3"/>
  <c r="L934" i="3"/>
  <c r="M934" i="3"/>
  <c r="O934" i="3"/>
  <c r="P934" i="3"/>
  <c r="R934" i="3"/>
  <c r="S934" i="3"/>
  <c r="U934" i="3"/>
  <c r="V934" i="3"/>
  <c r="X934" i="3"/>
  <c r="Y934" i="3"/>
  <c r="AA934" i="3"/>
  <c r="AB934" i="3"/>
  <c r="AD934" i="3"/>
  <c r="AE934" i="3"/>
  <c r="AG934" i="3"/>
  <c r="AH934" i="3"/>
  <c r="AJ934" i="3"/>
  <c r="AK934" i="3"/>
  <c r="AP934" i="3"/>
  <c r="AQ934" i="3"/>
  <c r="AS934" i="3"/>
  <c r="AT934" i="3"/>
  <c r="AV934" i="3"/>
  <c r="AW934" i="3"/>
  <c r="AY934" i="3"/>
  <c r="AZ934" i="3"/>
  <c r="BE934" i="3"/>
  <c r="BF934" i="3"/>
  <c r="BW934" i="3"/>
  <c r="BX934" i="3"/>
  <c r="C935" i="3"/>
  <c r="D935" i="3"/>
  <c r="F935" i="3"/>
  <c r="G935" i="3"/>
  <c r="I935" i="3"/>
  <c r="J935" i="3"/>
  <c r="L935" i="3"/>
  <c r="M935" i="3"/>
  <c r="O935" i="3"/>
  <c r="P935" i="3"/>
  <c r="R935" i="3"/>
  <c r="S935" i="3"/>
  <c r="U935" i="3"/>
  <c r="V935" i="3"/>
  <c r="X935" i="3"/>
  <c r="Y935" i="3"/>
  <c r="AA935" i="3"/>
  <c r="AB935" i="3"/>
  <c r="AD935" i="3"/>
  <c r="AE935" i="3"/>
  <c r="AG935" i="3"/>
  <c r="AH935" i="3"/>
  <c r="AJ935" i="3"/>
  <c r="AK935" i="3"/>
  <c r="AP935" i="3"/>
  <c r="AQ935" i="3"/>
  <c r="AS935" i="3"/>
  <c r="AT935" i="3"/>
  <c r="AV935" i="3"/>
  <c r="AW935" i="3"/>
  <c r="AY935" i="3"/>
  <c r="AZ935" i="3"/>
  <c r="BE935" i="3"/>
  <c r="BF935" i="3"/>
  <c r="BW935" i="3"/>
  <c r="BX935" i="3"/>
  <c r="C936" i="3"/>
  <c r="D936" i="3"/>
  <c r="F936" i="3"/>
  <c r="G936" i="3"/>
  <c r="I936" i="3"/>
  <c r="J936" i="3"/>
  <c r="L936" i="3"/>
  <c r="M936" i="3"/>
  <c r="O936" i="3"/>
  <c r="P936" i="3"/>
  <c r="R936" i="3"/>
  <c r="S936" i="3"/>
  <c r="U936" i="3"/>
  <c r="V936" i="3"/>
  <c r="X936" i="3"/>
  <c r="Y936" i="3"/>
  <c r="AA936" i="3"/>
  <c r="AB936" i="3"/>
  <c r="AD936" i="3"/>
  <c r="AE936" i="3"/>
  <c r="AG936" i="3"/>
  <c r="AH936" i="3"/>
  <c r="AJ936" i="3"/>
  <c r="AK936" i="3"/>
  <c r="AP936" i="3"/>
  <c r="AQ936" i="3"/>
  <c r="AS936" i="3"/>
  <c r="AT936" i="3"/>
  <c r="AV936" i="3"/>
  <c r="AW936" i="3"/>
  <c r="AY936" i="3"/>
  <c r="AZ936" i="3"/>
  <c r="BE936" i="3"/>
  <c r="BF936" i="3"/>
  <c r="BW936" i="3"/>
  <c r="BX936" i="3"/>
  <c r="C937" i="3"/>
  <c r="D937" i="3"/>
  <c r="F937" i="3"/>
  <c r="G937" i="3"/>
  <c r="I937" i="3"/>
  <c r="J937" i="3"/>
  <c r="L937" i="3"/>
  <c r="M937" i="3"/>
  <c r="O937" i="3"/>
  <c r="P937" i="3"/>
  <c r="R937" i="3"/>
  <c r="S937" i="3"/>
  <c r="U937" i="3"/>
  <c r="V937" i="3"/>
  <c r="X937" i="3"/>
  <c r="Y937" i="3"/>
  <c r="AA937" i="3"/>
  <c r="AB937" i="3"/>
  <c r="AD937" i="3"/>
  <c r="AE937" i="3"/>
  <c r="AG937" i="3"/>
  <c r="AH937" i="3"/>
  <c r="AJ937" i="3"/>
  <c r="AK937" i="3"/>
  <c r="AP937" i="3"/>
  <c r="AQ937" i="3"/>
  <c r="AS937" i="3"/>
  <c r="AT937" i="3"/>
  <c r="AV937" i="3"/>
  <c r="AW937" i="3"/>
  <c r="AY937" i="3"/>
  <c r="AZ937" i="3"/>
  <c r="BE937" i="3"/>
  <c r="BF937" i="3"/>
  <c r="BW937" i="3"/>
  <c r="BX937" i="3"/>
  <c r="C938" i="3"/>
  <c r="D938" i="3"/>
  <c r="F938" i="3"/>
  <c r="G938" i="3"/>
  <c r="I938" i="3"/>
  <c r="J938" i="3"/>
  <c r="L938" i="3"/>
  <c r="M938" i="3"/>
  <c r="O938" i="3"/>
  <c r="P938" i="3"/>
  <c r="R938" i="3"/>
  <c r="S938" i="3"/>
  <c r="U938" i="3"/>
  <c r="V938" i="3"/>
  <c r="X938" i="3"/>
  <c r="Y938" i="3"/>
  <c r="AA938" i="3"/>
  <c r="AB938" i="3"/>
  <c r="AD938" i="3"/>
  <c r="AE938" i="3"/>
  <c r="AG938" i="3"/>
  <c r="AH938" i="3"/>
  <c r="AJ938" i="3"/>
  <c r="AK938" i="3"/>
  <c r="AP938" i="3"/>
  <c r="AQ938" i="3"/>
  <c r="AS938" i="3"/>
  <c r="AT938" i="3"/>
  <c r="AV938" i="3"/>
  <c r="AW938" i="3"/>
  <c r="AY938" i="3"/>
  <c r="AZ938" i="3"/>
  <c r="BE938" i="3"/>
  <c r="BF938" i="3"/>
  <c r="BW938" i="3"/>
  <c r="BX938" i="3"/>
  <c r="C939" i="3"/>
  <c r="D939" i="3"/>
  <c r="F939" i="3"/>
  <c r="G939" i="3"/>
  <c r="I939" i="3"/>
  <c r="J939" i="3"/>
  <c r="L939" i="3"/>
  <c r="M939" i="3"/>
  <c r="O939" i="3"/>
  <c r="P939" i="3"/>
  <c r="R939" i="3"/>
  <c r="S939" i="3"/>
  <c r="U939" i="3"/>
  <c r="V939" i="3"/>
  <c r="X939" i="3"/>
  <c r="Y939" i="3"/>
  <c r="AA939" i="3"/>
  <c r="AB939" i="3"/>
  <c r="AD939" i="3"/>
  <c r="AE939" i="3"/>
  <c r="AG939" i="3"/>
  <c r="AH939" i="3"/>
  <c r="AJ939" i="3"/>
  <c r="AK939" i="3"/>
  <c r="AP939" i="3"/>
  <c r="AQ939" i="3"/>
  <c r="AS939" i="3"/>
  <c r="AT939" i="3"/>
  <c r="AV939" i="3"/>
  <c r="AW939" i="3"/>
  <c r="AY939" i="3"/>
  <c r="AZ939" i="3"/>
  <c r="BE939" i="3"/>
  <c r="BF939" i="3"/>
  <c r="BW939" i="3"/>
  <c r="BX939" i="3"/>
  <c r="C940" i="3"/>
  <c r="D940" i="3"/>
  <c r="F940" i="3"/>
  <c r="G940" i="3"/>
  <c r="I940" i="3"/>
  <c r="J940" i="3"/>
  <c r="L940" i="3"/>
  <c r="M940" i="3"/>
  <c r="O940" i="3"/>
  <c r="P940" i="3"/>
  <c r="R940" i="3"/>
  <c r="S940" i="3"/>
  <c r="U940" i="3"/>
  <c r="V940" i="3"/>
  <c r="X940" i="3"/>
  <c r="Y940" i="3"/>
  <c r="AA940" i="3"/>
  <c r="AB940" i="3"/>
  <c r="AD940" i="3"/>
  <c r="AE940" i="3"/>
  <c r="AG940" i="3"/>
  <c r="AH940" i="3"/>
  <c r="AJ940" i="3"/>
  <c r="AK940" i="3"/>
  <c r="AP940" i="3"/>
  <c r="AQ940" i="3"/>
  <c r="AS940" i="3"/>
  <c r="AT940" i="3"/>
  <c r="AV940" i="3"/>
  <c r="AW940" i="3"/>
  <c r="AY940" i="3"/>
  <c r="AZ940" i="3"/>
  <c r="BE940" i="3"/>
  <c r="BF940" i="3"/>
  <c r="BW940" i="3"/>
  <c r="BX940" i="3"/>
  <c r="C941" i="3"/>
  <c r="D941" i="3"/>
  <c r="F941" i="3"/>
  <c r="G941" i="3"/>
  <c r="I941" i="3"/>
  <c r="J941" i="3"/>
  <c r="L941" i="3"/>
  <c r="M941" i="3"/>
  <c r="O941" i="3"/>
  <c r="P941" i="3"/>
  <c r="R941" i="3"/>
  <c r="S941" i="3"/>
  <c r="U941" i="3"/>
  <c r="V941" i="3"/>
  <c r="X941" i="3"/>
  <c r="Y941" i="3"/>
  <c r="AA941" i="3"/>
  <c r="AB941" i="3"/>
  <c r="AD941" i="3"/>
  <c r="AE941" i="3"/>
  <c r="AG941" i="3"/>
  <c r="AH941" i="3"/>
  <c r="AJ941" i="3"/>
  <c r="AK941" i="3"/>
  <c r="AP941" i="3"/>
  <c r="AQ941" i="3"/>
  <c r="AS941" i="3"/>
  <c r="AT941" i="3"/>
  <c r="AV941" i="3"/>
  <c r="AW941" i="3"/>
  <c r="AY941" i="3"/>
  <c r="AZ941" i="3"/>
  <c r="BE941" i="3"/>
  <c r="BF941" i="3"/>
  <c r="BW941" i="3"/>
  <c r="BX941" i="3"/>
  <c r="C942" i="3"/>
  <c r="D942" i="3"/>
  <c r="F942" i="3"/>
  <c r="G942" i="3"/>
  <c r="I942" i="3"/>
  <c r="J942" i="3"/>
  <c r="L942" i="3"/>
  <c r="M942" i="3"/>
  <c r="O942" i="3"/>
  <c r="P942" i="3"/>
  <c r="R942" i="3"/>
  <c r="S942" i="3"/>
  <c r="U942" i="3"/>
  <c r="V942" i="3"/>
  <c r="X942" i="3"/>
  <c r="Y942" i="3"/>
  <c r="AA942" i="3"/>
  <c r="AB942" i="3"/>
  <c r="AD942" i="3"/>
  <c r="AE942" i="3"/>
  <c r="AG942" i="3"/>
  <c r="AH942" i="3"/>
  <c r="AJ942" i="3"/>
  <c r="AK942" i="3"/>
  <c r="AP942" i="3"/>
  <c r="AQ942" i="3"/>
  <c r="AS942" i="3"/>
  <c r="AT942" i="3"/>
  <c r="AV942" i="3"/>
  <c r="AW942" i="3"/>
  <c r="AY942" i="3"/>
  <c r="AZ942" i="3"/>
  <c r="BE942" i="3"/>
  <c r="BF942" i="3"/>
  <c r="BW942" i="3"/>
  <c r="BX942" i="3"/>
  <c r="C943" i="3"/>
  <c r="D943" i="3"/>
  <c r="F943" i="3"/>
  <c r="G943" i="3"/>
  <c r="I943" i="3"/>
  <c r="J943" i="3"/>
  <c r="L943" i="3"/>
  <c r="M943" i="3"/>
  <c r="O943" i="3"/>
  <c r="P943" i="3"/>
  <c r="R943" i="3"/>
  <c r="S943" i="3"/>
  <c r="U943" i="3"/>
  <c r="V943" i="3"/>
  <c r="X943" i="3"/>
  <c r="Y943" i="3"/>
  <c r="AA943" i="3"/>
  <c r="AB943" i="3"/>
  <c r="AD943" i="3"/>
  <c r="AE943" i="3"/>
  <c r="AG943" i="3"/>
  <c r="AH943" i="3"/>
  <c r="AJ943" i="3"/>
  <c r="AK943" i="3"/>
  <c r="AP943" i="3"/>
  <c r="AQ943" i="3"/>
  <c r="AS943" i="3"/>
  <c r="AT943" i="3"/>
  <c r="AV943" i="3"/>
  <c r="AW943" i="3"/>
  <c r="AY943" i="3"/>
  <c r="AZ943" i="3"/>
  <c r="BE943" i="3"/>
  <c r="BF943" i="3"/>
  <c r="BW943" i="3"/>
  <c r="BX943" i="3"/>
  <c r="C944" i="3"/>
  <c r="D944" i="3"/>
  <c r="F944" i="3"/>
  <c r="G944" i="3"/>
  <c r="I944" i="3"/>
  <c r="J944" i="3"/>
  <c r="L944" i="3"/>
  <c r="M944" i="3"/>
  <c r="O944" i="3"/>
  <c r="P944" i="3"/>
  <c r="R944" i="3"/>
  <c r="S944" i="3"/>
  <c r="U944" i="3"/>
  <c r="V944" i="3"/>
  <c r="X944" i="3"/>
  <c r="Y944" i="3"/>
  <c r="AA944" i="3"/>
  <c r="AB944" i="3"/>
  <c r="AD944" i="3"/>
  <c r="AE944" i="3"/>
  <c r="AG944" i="3"/>
  <c r="AH944" i="3"/>
  <c r="AJ944" i="3"/>
  <c r="AK944" i="3"/>
  <c r="AP944" i="3"/>
  <c r="AQ944" i="3"/>
  <c r="AS944" i="3"/>
  <c r="AT944" i="3"/>
  <c r="AV944" i="3"/>
  <c r="AW944" i="3"/>
  <c r="AY944" i="3"/>
  <c r="AZ944" i="3"/>
  <c r="BE944" i="3"/>
  <c r="BF944" i="3"/>
  <c r="BW944" i="3"/>
  <c r="BX944" i="3"/>
  <c r="C945" i="3"/>
  <c r="D945" i="3"/>
  <c r="F945" i="3"/>
  <c r="G945" i="3"/>
  <c r="I945" i="3"/>
  <c r="J945" i="3"/>
  <c r="L945" i="3"/>
  <c r="M945" i="3"/>
  <c r="O945" i="3"/>
  <c r="P945" i="3"/>
  <c r="R945" i="3"/>
  <c r="S945" i="3"/>
  <c r="U945" i="3"/>
  <c r="V945" i="3"/>
  <c r="X945" i="3"/>
  <c r="Y945" i="3"/>
  <c r="AA945" i="3"/>
  <c r="AB945" i="3"/>
  <c r="AD945" i="3"/>
  <c r="AE945" i="3"/>
  <c r="AG945" i="3"/>
  <c r="AH945" i="3"/>
  <c r="AJ945" i="3"/>
  <c r="AK945" i="3"/>
  <c r="AP945" i="3"/>
  <c r="AQ945" i="3"/>
  <c r="AS945" i="3"/>
  <c r="AT945" i="3"/>
  <c r="AV945" i="3"/>
  <c r="AW945" i="3"/>
  <c r="AY945" i="3"/>
  <c r="AZ945" i="3"/>
  <c r="BE945" i="3"/>
  <c r="BF945" i="3"/>
  <c r="BW945" i="3"/>
  <c r="BX945" i="3"/>
  <c r="C946" i="3"/>
  <c r="D946" i="3"/>
  <c r="F946" i="3"/>
  <c r="G946" i="3"/>
  <c r="I946" i="3"/>
  <c r="J946" i="3"/>
  <c r="L946" i="3"/>
  <c r="M946" i="3"/>
  <c r="O946" i="3"/>
  <c r="P946" i="3"/>
  <c r="R946" i="3"/>
  <c r="S946" i="3"/>
  <c r="U946" i="3"/>
  <c r="V946" i="3"/>
  <c r="X946" i="3"/>
  <c r="Y946" i="3"/>
  <c r="AA946" i="3"/>
  <c r="AB946" i="3"/>
  <c r="AD946" i="3"/>
  <c r="AE946" i="3"/>
  <c r="AG946" i="3"/>
  <c r="AH946" i="3"/>
  <c r="AJ946" i="3"/>
  <c r="AK946" i="3"/>
  <c r="AP946" i="3"/>
  <c r="AQ946" i="3"/>
  <c r="AS946" i="3"/>
  <c r="AT946" i="3"/>
  <c r="AV946" i="3"/>
  <c r="AW946" i="3"/>
  <c r="AY946" i="3"/>
  <c r="AZ946" i="3"/>
  <c r="BE946" i="3"/>
  <c r="BF946" i="3"/>
  <c r="BW946" i="3"/>
  <c r="BX946" i="3"/>
  <c r="C947" i="3"/>
  <c r="D947" i="3"/>
  <c r="F947" i="3"/>
  <c r="G947" i="3"/>
  <c r="I947" i="3"/>
  <c r="J947" i="3"/>
  <c r="L947" i="3"/>
  <c r="M947" i="3"/>
  <c r="O947" i="3"/>
  <c r="P947" i="3"/>
  <c r="R947" i="3"/>
  <c r="S947" i="3"/>
  <c r="U947" i="3"/>
  <c r="V947" i="3"/>
  <c r="X947" i="3"/>
  <c r="Y947" i="3"/>
  <c r="AA947" i="3"/>
  <c r="AB947" i="3"/>
  <c r="AD947" i="3"/>
  <c r="AE947" i="3"/>
  <c r="AG947" i="3"/>
  <c r="AH947" i="3"/>
  <c r="AJ947" i="3"/>
  <c r="AK947" i="3"/>
  <c r="AP947" i="3"/>
  <c r="AQ947" i="3"/>
  <c r="AS947" i="3"/>
  <c r="AT947" i="3"/>
  <c r="AV947" i="3"/>
  <c r="AW947" i="3"/>
  <c r="AY947" i="3"/>
  <c r="AZ947" i="3"/>
  <c r="BE947" i="3"/>
  <c r="BF947" i="3"/>
  <c r="BW947" i="3"/>
  <c r="BX947" i="3"/>
  <c r="C948" i="3"/>
  <c r="D948" i="3"/>
  <c r="F948" i="3"/>
  <c r="G948" i="3"/>
  <c r="I948" i="3"/>
  <c r="J948" i="3"/>
  <c r="L948" i="3"/>
  <c r="M948" i="3"/>
  <c r="O948" i="3"/>
  <c r="P948" i="3"/>
  <c r="R948" i="3"/>
  <c r="S948" i="3"/>
  <c r="U948" i="3"/>
  <c r="V948" i="3"/>
  <c r="X948" i="3"/>
  <c r="Y948" i="3"/>
  <c r="AA948" i="3"/>
  <c r="AB948" i="3"/>
  <c r="AD948" i="3"/>
  <c r="AE948" i="3"/>
  <c r="AG948" i="3"/>
  <c r="AH948" i="3"/>
  <c r="AJ948" i="3"/>
  <c r="AK948" i="3"/>
  <c r="AP948" i="3"/>
  <c r="AQ948" i="3"/>
  <c r="AS948" i="3"/>
  <c r="AT948" i="3"/>
  <c r="AV948" i="3"/>
  <c r="AW948" i="3"/>
  <c r="AY948" i="3"/>
  <c r="AZ948" i="3"/>
  <c r="BE948" i="3"/>
  <c r="BF948" i="3"/>
  <c r="BW948" i="3"/>
  <c r="BX948" i="3"/>
  <c r="C949" i="3"/>
  <c r="D949" i="3"/>
  <c r="F949" i="3"/>
  <c r="G949" i="3"/>
  <c r="I949" i="3"/>
  <c r="J949" i="3"/>
  <c r="L949" i="3"/>
  <c r="M949" i="3"/>
  <c r="O949" i="3"/>
  <c r="P949" i="3"/>
  <c r="R949" i="3"/>
  <c r="S949" i="3"/>
  <c r="U949" i="3"/>
  <c r="V949" i="3"/>
  <c r="X949" i="3"/>
  <c r="Y949" i="3"/>
  <c r="AA949" i="3"/>
  <c r="AB949" i="3"/>
  <c r="AD949" i="3"/>
  <c r="AE949" i="3"/>
  <c r="AG949" i="3"/>
  <c r="AH949" i="3"/>
  <c r="AJ949" i="3"/>
  <c r="AK949" i="3"/>
  <c r="AP949" i="3"/>
  <c r="AQ949" i="3"/>
  <c r="AS949" i="3"/>
  <c r="AT949" i="3"/>
  <c r="AV949" i="3"/>
  <c r="AW949" i="3"/>
  <c r="AY949" i="3"/>
  <c r="AZ949" i="3"/>
  <c r="BE949" i="3"/>
  <c r="BF949" i="3"/>
  <c r="BW949" i="3"/>
  <c r="BX949" i="3"/>
  <c r="C950" i="3"/>
  <c r="D950" i="3"/>
  <c r="F950" i="3"/>
  <c r="G950" i="3"/>
  <c r="I950" i="3"/>
  <c r="J950" i="3"/>
  <c r="L950" i="3"/>
  <c r="M950" i="3"/>
  <c r="O950" i="3"/>
  <c r="P950" i="3"/>
  <c r="R950" i="3"/>
  <c r="S950" i="3"/>
  <c r="U950" i="3"/>
  <c r="V950" i="3"/>
  <c r="X950" i="3"/>
  <c r="Y950" i="3"/>
  <c r="AA950" i="3"/>
  <c r="AB950" i="3"/>
  <c r="AD950" i="3"/>
  <c r="AE950" i="3"/>
  <c r="AG950" i="3"/>
  <c r="AH950" i="3"/>
  <c r="AJ950" i="3"/>
  <c r="AK950" i="3"/>
  <c r="AP950" i="3"/>
  <c r="AQ950" i="3"/>
  <c r="AS950" i="3"/>
  <c r="AT950" i="3"/>
  <c r="AV950" i="3"/>
  <c r="AW950" i="3"/>
  <c r="AY950" i="3"/>
  <c r="AZ950" i="3"/>
  <c r="BE950" i="3"/>
  <c r="BF950" i="3"/>
  <c r="BW950" i="3"/>
  <c r="BX950" i="3"/>
  <c r="C951" i="3"/>
  <c r="D951" i="3"/>
  <c r="F951" i="3"/>
  <c r="G951" i="3"/>
  <c r="I951" i="3"/>
  <c r="J951" i="3"/>
  <c r="L951" i="3"/>
  <c r="M951" i="3"/>
  <c r="O951" i="3"/>
  <c r="P951" i="3"/>
  <c r="R951" i="3"/>
  <c r="S951" i="3"/>
  <c r="U951" i="3"/>
  <c r="V951" i="3"/>
  <c r="X951" i="3"/>
  <c r="Y951" i="3"/>
  <c r="AA951" i="3"/>
  <c r="AB951" i="3"/>
  <c r="AD951" i="3"/>
  <c r="AE951" i="3"/>
  <c r="AG951" i="3"/>
  <c r="AH951" i="3"/>
  <c r="AJ951" i="3"/>
  <c r="AK951" i="3"/>
  <c r="AP951" i="3"/>
  <c r="AQ951" i="3"/>
  <c r="AS951" i="3"/>
  <c r="AT951" i="3"/>
  <c r="AV951" i="3"/>
  <c r="AW951" i="3"/>
  <c r="AY951" i="3"/>
  <c r="AZ951" i="3"/>
  <c r="BE951" i="3"/>
  <c r="BF951" i="3"/>
  <c r="BW951" i="3"/>
  <c r="BX951" i="3"/>
  <c r="C952" i="3"/>
  <c r="D952" i="3"/>
  <c r="F952" i="3"/>
  <c r="G952" i="3"/>
  <c r="I952" i="3"/>
  <c r="J952" i="3"/>
  <c r="L952" i="3"/>
  <c r="M952" i="3"/>
  <c r="O952" i="3"/>
  <c r="P952" i="3"/>
  <c r="R952" i="3"/>
  <c r="S952" i="3"/>
  <c r="U952" i="3"/>
  <c r="V952" i="3"/>
  <c r="X952" i="3"/>
  <c r="Y952" i="3"/>
  <c r="AA952" i="3"/>
  <c r="AB952" i="3"/>
  <c r="AD952" i="3"/>
  <c r="AE952" i="3"/>
  <c r="AG952" i="3"/>
  <c r="AH952" i="3"/>
  <c r="AJ952" i="3"/>
  <c r="AK952" i="3"/>
  <c r="AP952" i="3"/>
  <c r="AQ952" i="3"/>
  <c r="AS952" i="3"/>
  <c r="AT952" i="3"/>
  <c r="AV952" i="3"/>
  <c r="AW952" i="3"/>
  <c r="AY952" i="3"/>
  <c r="AZ952" i="3"/>
  <c r="BE952" i="3"/>
  <c r="BF952" i="3"/>
  <c r="BW952" i="3"/>
  <c r="BX952" i="3"/>
  <c r="C953" i="3"/>
  <c r="D953" i="3"/>
  <c r="F953" i="3"/>
  <c r="G953" i="3"/>
  <c r="I953" i="3"/>
  <c r="J953" i="3"/>
  <c r="L953" i="3"/>
  <c r="M953" i="3"/>
  <c r="O953" i="3"/>
  <c r="P953" i="3"/>
  <c r="R953" i="3"/>
  <c r="S953" i="3"/>
  <c r="U953" i="3"/>
  <c r="V953" i="3"/>
  <c r="X953" i="3"/>
  <c r="Y953" i="3"/>
  <c r="AA953" i="3"/>
  <c r="AB953" i="3"/>
  <c r="AD953" i="3"/>
  <c r="AE953" i="3"/>
  <c r="AG953" i="3"/>
  <c r="AH953" i="3"/>
  <c r="AJ953" i="3"/>
  <c r="AK953" i="3"/>
  <c r="AP953" i="3"/>
  <c r="AQ953" i="3"/>
  <c r="AS953" i="3"/>
  <c r="AT953" i="3"/>
  <c r="AV953" i="3"/>
  <c r="AW953" i="3"/>
  <c r="AY953" i="3"/>
  <c r="AZ953" i="3"/>
  <c r="BE953" i="3"/>
  <c r="BF953" i="3"/>
  <c r="BW953" i="3"/>
  <c r="BX953" i="3"/>
  <c r="C954" i="3"/>
  <c r="D954" i="3"/>
  <c r="F954" i="3"/>
  <c r="G954" i="3"/>
  <c r="I954" i="3"/>
  <c r="J954" i="3"/>
  <c r="L954" i="3"/>
  <c r="M954" i="3"/>
  <c r="O954" i="3"/>
  <c r="P954" i="3"/>
  <c r="R954" i="3"/>
  <c r="S954" i="3"/>
  <c r="U954" i="3"/>
  <c r="V954" i="3"/>
  <c r="X954" i="3"/>
  <c r="Y954" i="3"/>
  <c r="AA954" i="3"/>
  <c r="AB954" i="3"/>
  <c r="AD954" i="3"/>
  <c r="AE954" i="3"/>
  <c r="AG954" i="3"/>
  <c r="AH954" i="3"/>
  <c r="AJ954" i="3"/>
  <c r="AK954" i="3"/>
  <c r="AP954" i="3"/>
  <c r="AQ954" i="3"/>
  <c r="AS954" i="3"/>
  <c r="AT954" i="3"/>
  <c r="AV954" i="3"/>
  <c r="AW954" i="3"/>
  <c r="AY954" i="3"/>
  <c r="AZ954" i="3"/>
  <c r="BE954" i="3"/>
  <c r="BF954" i="3"/>
  <c r="BW954" i="3"/>
  <c r="BX954" i="3"/>
  <c r="C955" i="3"/>
  <c r="D955" i="3"/>
  <c r="F955" i="3"/>
  <c r="G955" i="3"/>
  <c r="I955" i="3"/>
  <c r="J955" i="3"/>
  <c r="L955" i="3"/>
  <c r="M955" i="3"/>
  <c r="O955" i="3"/>
  <c r="P955" i="3"/>
  <c r="R955" i="3"/>
  <c r="S955" i="3"/>
  <c r="U955" i="3"/>
  <c r="V955" i="3"/>
  <c r="X955" i="3"/>
  <c r="Y955" i="3"/>
  <c r="AA955" i="3"/>
  <c r="AB955" i="3"/>
  <c r="AD955" i="3"/>
  <c r="AE955" i="3"/>
  <c r="AG955" i="3"/>
  <c r="AH955" i="3"/>
  <c r="AJ955" i="3"/>
  <c r="AK955" i="3"/>
  <c r="AP955" i="3"/>
  <c r="AQ955" i="3"/>
  <c r="AS955" i="3"/>
  <c r="AT955" i="3"/>
  <c r="AV955" i="3"/>
  <c r="AW955" i="3"/>
  <c r="AY955" i="3"/>
  <c r="AZ955" i="3"/>
  <c r="BE955" i="3"/>
  <c r="BF955" i="3"/>
  <c r="BW955" i="3"/>
  <c r="BX955" i="3"/>
  <c r="C956" i="3"/>
  <c r="D956" i="3"/>
  <c r="F956" i="3"/>
  <c r="G956" i="3"/>
  <c r="I956" i="3"/>
  <c r="J956" i="3"/>
  <c r="L956" i="3"/>
  <c r="M956" i="3"/>
  <c r="O956" i="3"/>
  <c r="P956" i="3"/>
  <c r="R956" i="3"/>
  <c r="S956" i="3"/>
  <c r="U956" i="3"/>
  <c r="V956" i="3"/>
  <c r="X956" i="3"/>
  <c r="Y956" i="3"/>
  <c r="AA956" i="3"/>
  <c r="AB956" i="3"/>
  <c r="AD956" i="3"/>
  <c r="AE956" i="3"/>
  <c r="AG956" i="3"/>
  <c r="AH956" i="3"/>
  <c r="AJ956" i="3"/>
  <c r="AK956" i="3"/>
  <c r="AP956" i="3"/>
  <c r="AQ956" i="3"/>
  <c r="AS956" i="3"/>
  <c r="AT956" i="3"/>
  <c r="AV956" i="3"/>
  <c r="AW956" i="3"/>
  <c r="AY956" i="3"/>
  <c r="AZ956" i="3"/>
  <c r="BE956" i="3"/>
  <c r="BF956" i="3"/>
  <c r="BW956" i="3"/>
  <c r="BX956" i="3"/>
  <c r="C957" i="3"/>
  <c r="D957" i="3"/>
  <c r="F957" i="3"/>
  <c r="G957" i="3"/>
  <c r="I957" i="3"/>
  <c r="J957" i="3"/>
  <c r="L957" i="3"/>
  <c r="M957" i="3"/>
  <c r="O957" i="3"/>
  <c r="P957" i="3"/>
  <c r="R957" i="3"/>
  <c r="S957" i="3"/>
  <c r="U957" i="3"/>
  <c r="V957" i="3"/>
  <c r="X957" i="3"/>
  <c r="Y957" i="3"/>
  <c r="AA957" i="3"/>
  <c r="AB957" i="3"/>
  <c r="AD957" i="3"/>
  <c r="AE957" i="3"/>
  <c r="AG957" i="3"/>
  <c r="AH957" i="3"/>
  <c r="AJ957" i="3"/>
  <c r="AK957" i="3"/>
  <c r="AP957" i="3"/>
  <c r="AQ957" i="3"/>
  <c r="AS957" i="3"/>
  <c r="AT957" i="3"/>
  <c r="AV957" i="3"/>
  <c r="AW957" i="3"/>
  <c r="AY957" i="3"/>
  <c r="AZ957" i="3"/>
  <c r="BE957" i="3"/>
  <c r="BF957" i="3"/>
  <c r="BW957" i="3"/>
  <c r="BX957" i="3"/>
  <c r="C958" i="3"/>
  <c r="D958" i="3"/>
  <c r="F958" i="3"/>
  <c r="G958" i="3"/>
  <c r="I958" i="3"/>
  <c r="J958" i="3"/>
  <c r="L958" i="3"/>
  <c r="M958" i="3"/>
  <c r="O958" i="3"/>
  <c r="P958" i="3"/>
  <c r="R958" i="3"/>
  <c r="S958" i="3"/>
  <c r="U958" i="3"/>
  <c r="V958" i="3"/>
  <c r="X958" i="3"/>
  <c r="Y958" i="3"/>
  <c r="AA958" i="3"/>
  <c r="AB958" i="3"/>
  <c r="AD958" i="3"/>
  <c r="AE958" i="3"/>
  <c r="AG958" i="3"/>
  <c r="AH958" i="3"/>
  <c r="AJ958" i="3"/>
  <c r="AK958" i="3"/>
  <c r="AP958" i="3"/>
  <c r="AQ958" i="3"/>
  <c r="AS958" i="3"/>
  <c r="AT958" i="3"/>
  <c r="AV958" i="3"/>
  <c r="AW958" i="3"/>
  <c r="AY958" i="3"/>
  <c r="AZ958" i="3"/>
  <c r="BE958" i="3"/>
  <c r="BF958" i="3"/>
  <c r="BW958" i="3"/>
  <c r="BX958" i="3"/>
  <c r="C959" i="3"/>
  <c r="D959" i="3"/>
  <c r="F959" i="3"/>
  <c r="G959" i="3"/>
  <c r="I959" i="3"/>
  <c r="J959" i="3"/>
  <c r="L959" i="3"/>
  <c r="M959" i="3"/>
  <c r="O959" i="3"/>
  <c r="P959" i="3"/>
  <c r="R959" i="3"/>
  <c r="S959" i="3"/>
  <c r="U959" i="3"/>
  <c r="V959" i="3"/>
  <c r="X959" i="3"/>
  <c r="Y959" i="3"/>
  <c r="AA959" i="3"/>
  <c r="AB959" i="3"/>
  <c r="AD959" i="3"/>
  <c r="AE959" i="3"/>
  <c r="AG959" i="3"/>
  <c r="AH959" i="3"/>
  <c r="AJ959" i="3"/>
  <c r="AK959" i="3"/>
  <c r="AP959" i="3"/>
  <c r="AQ959" i="3"/>
  <c r="AS959" i="3"/>
  <c r="AT959" i="3"/>
  <c r="AV959" i="3"/>
  <c r="AW959" i="3"/>
  <c r="AY959" i="3"/>
  <c r="AZ959" i="3"/>
  <c r="BE959" i="3"/>
  <c r="BF959" i="3"/>
  <c r="BW959" i="3"/>
  <c r="BX959" i="3"/>
  <c r="C960" i="3"/>
  <c r="D960" i="3"/>
  <c r="F960" i="3"/>
  <c r="G960" i="3"/>
  <c r="I960" i="3"/>
  <c r="J960" i="3"/>
  <c r="L960" i="3"/>
  <c r="M960" i="3"/>
  <c r="O960" i="3"/>
  <c r="P960" i="3"/>
  <c r="R960" i="3"/>
  <c r="S960" i="3"/>
  <c r="U960" i="3"/>
  <c r="V960" i="3"/>
  <c r="X960" i="3"/>
  <c r="Y960" i="3"/>
  <c r="AA960" i="3"/>
  <c r="AB960" i="3"/>
  <c r="AD960" i="3"/>
  <c r="AE960" i="3"/>
  <c r="AG960" i="3"/>
  <c r="AH960" i="3"/>
  <c r="AJ960" i="3"/>
  <c r="AK960" i="3"/>
  <c r="AP960" i="3"/>
  <c r="AQ960" i="3"/>
  <c r="AS960" i="3"/>
  <c r="AT960" i="3"/>
  <c r="AV960" i="3"/>
  <c r="AW960" i="3"/>
  <c r="AY960" i="3"/>
  <c r="AZ960" i="3"/>
  <c r="BE960" i="3"/>
  <c r="BF960" i="3"/>
  <c r="BW960" i="3"/>
  <c r="BX960" i="3"/>
  <c r="C961" i="3"/>
  <c r="D961" i="3"/>
  <c r="F961" i="3"/>
  <c r="G961" i="3"/>
  <c r="I961" i="3"/>
  <c r="J961" i="3"/>
  <c r="L961" i="3"/>
  <c r="M961" i="3"/>
  <c r="O961" i="3"/>
  <c r="P961" i="3"/>
  <c r="R961" i="3"/>
  <c r="S961" i="3"/>
  <c r="U961" i="3"/>
  <c r="V961" i="3"/>
  <c r="X961" i="3"/>
  <c r="Y961" i="3"/>
  <c r="AA961" i="3"/>
  <c r="AB961" i="3"/>
  <c r="AD961" i="3"/>
  <c r="AE961" i="3"/>
  <c r="AG961" i="3"/>
  <c r="AH961" i="3"/>
  <c r="AJ961" i="3"/>
  <c r="AK961" i="3"/>
  <c r="AP961" i="3"/>
  <c r="AQ961" i="3"/>
  <c r="AS961" i="3"/>
  <c r="AT961" i="3"/>
  <c r="AV961" i="3"/>
  <c r="AW961" i="3"/>
  <c r="AY961" i="3"/>
  <c r="AZ961" i="3"/>
  <c r="BE961" i="3"/>
  <c r="BF961" i="3"/>
  <c r="BW961" i="3"/>
  <c r="BX961" i="3"/>
  <c r="C962" i="3"/>
  <c r="D962" i="3"/>
  <c r="F962" i="3"/>
  <c r="G962" i="3"/>
  <c r="I962" i="3"/>
  <c r="J962" i="3"/>
  <c r="L962" i="3"/>
  <c r="M962" i="3"/>
  <c r="O962" i="3"/>
  <c r="P962" i="3"/>
  <c r="R962" i="3"/>
  <c r="S962" i="3"/>
  <c r="U962" i="3"/>
  <c r="V962" i="3"/>
  <c r="X962" i="3"/>
  <c r="Y962" i="3"/>
  <c r="AA962" i="3"/>
  <c r="AB962" i="3"/>
  <c r="AD962" i="3"/>
  <c r="AE962" i="3"/>
  <c r="AG962" i="3"/>
  <c r="AH962" i="3"/>
  <c r="AJ962" i="3"/>
  <c r="AK962" i="3"/>
  <c r="AP962" i="3"/>
  <c r="AQ962" i="3"/>
  <c r="AS962" i="3"/>
  <c r="AT962" i="3"/>
  <c r="AV962" i="3"/>
  <c r="AW962" i="3"/>
  <c r="AY962" i="3"/>
  <c r="AZ962" i="3"/>
  <c r="BE962" i="3"/>
  <c r="BF962" i="3"/>
  <c r="BW962" i="3"/>
  <c r="BX962" i="3"/>
  <c r="C963" i="3"/>
  <c r="D963" i="3"/>
  <c r="F963" i="3"/>
  <c r="G963" i="3"/>
  <c r="I963" i="3"/>
  <c r="J963" i="3"/>
  <c r="L963" i="3"/>
  <c r="M963" i="3"/>
  <c r="O963" i="3"/>
  <c r="P963" i="3"/>
  <c r="R963" i="3"/>
  <c r="S963" i="3"/>
  <c r="U963" i="3"/>
  <c r="V963" i="3"/>
  <c r="X963" i="3"/>
  <c r="Y963" i="3"/>
  <c r="AA963" i="3"/>
  <c r="AB963" i="3"/>
  <c r="AD963" i="3"/>
  <c r="AE963" i="3"/>
  <c r="AG963" i="3"/>
  <c r="AH963" i="3"/>
  <c r="AJ963" i="3"/>
  <c r="AK963" i="3"/>
  <c r="AP963" i="3"/>
  <c r="AQ963" i="3"/>
  <c r="AS963" i="3"/>
  <c r="AT963" i="3"/>
  <c r="AV963" i="3"/>
  <c r="AW963" i="3"/>
  <c r="AY963" i="3"/>
  <c r="AZ963" i="3"/>
  <c r="BE963" i="3"/>
  <c r="BF963" i="3"/>
  <c r="BW963" i="3"/>
  <c r="BX963" i="3"/>
  <c r="C964" i="3"/>
  <c r="D964" i="3"/>
  <c r="F964" i="3"/>
  <c r="G964" i="3"/>
  <c r="I964" i="3"/>
  <c r="J964" i="3"/>
  <c r="L964" i="3"/>
  <c r="M964" i="3"/>
  <c r="O964" i="3"/>
  <c r="P964" i="3"/>
  <c r="R964" i="3"/>
  <c r="S964" i="3"/>
  <c r="U964" i="3"/>
  <c r="V964" i="3"/>
  <c r="X964" i="3"/>
  <c r="Y964" i="3"/>
  <c r="AA964" i="3"/>
  <c r="AB964" i="3"/>
  <c r="AD964" i="3"/>
  <c r="AE964" i="3"/>
  <c r="AG964" i="3"/>
  <c r="AH964" i="3"/>
  <c r="AJ964" i="3"/>
  <c r="AK964" i="3"/>
  <c r="AP964" i="3"/>
  <c r="AQ964" i="3"/>
  <c r="AS964" i="3"/>
  <c r="AT964" i="3"/>
  <c r="AV964" i="3"/>
  <c r="AW964" i="3"/>
  <c r="AY964" i="3"/>
  <c r="AZ964" i="3"/>
  <c r="BE964" i="3"/>
  <c r="BF964" i="3"/>
  <c r="BW964" i="3"/>
  <c r="BX964" i="3"/>
  <c r="C965" i="3"/>
  <c r="D965" i="3"/>
  <c r="F965" i="3"/>
  <c r="G965" i="3"/>
  <c r="I965" i="3"/>
  <c r="J965" i="3"/>
  <c r="L965" i="3"/>
  <c r="M965" i="3"/>
  <c r="O965" i="3"/>
  <c r="P965" i="3"/>
  <c r="R965" i="3"/>
  <c r="S965" i="3"/>
  <c r="U965" i="3"/>
  <c r="V965" i="3"/>
  <c r="X965" i="3"/>
  <c r="Y965" i="3"/>
  <c r="AA965" i="3"/>
  <c r="AB965" i="3"/>
  <c r="AD965" i="3"/>
  <c r="AE965" i="3"/>
  <c r="AG965" i="3"/>
  <c r="AH965" i="3"/>
  <c r="AJ965" i="3"/>
  <c r="AK965" i="3"/>
  <c r="AP965" i="3"/>
  <c r="AQ965" i="3"/>
  <c r="AS965" i="3"/>
  <c r="AT965" i="3"/>
  <c r="AV965" i="3"/>
  <c r="AW965" i="3"/>
  <c r="AY965" i="3"/>
  <c r="AZ965" i="3"/>
  <c r="BE965" i="3"/>
  <c r="BF965" i="3"/>
  <c r="BW965" i="3"/>
  <c r="BX965" i="3"/>
  <c r="C966" i="3"/>
  <c r="D966" i="3"/>
  <c r="F966" i="3"/>
  <c r="G966" i="3"/>
  <c r="I966" i="3"/>
  <c r="J966" i="3"/>
  <c r="L966" i="3"/>
  <c r="M966" i="3"/>
  <c r="O966" i="3"/>
  <c r="P966" i="3"/>
  <c r="R966" i="3"/>
  <c r="S966" i="3"/>
  <c r="U966" i="3"/>
  <c r="V966" i="3"/>
  <c r="X966" i="3"/>
  <c r="Y966" i="3"/>
  <c r="AA966" i="3"/>
  <c r="AB966" i="3"/>
  <c r="AD966" i="3"/>
  <c r="AE966" i="3"/>
  <c r="AG966" i="3"/>
  <c r="AH966" i="3"/>
  <c r="AJ966" i="3"/>
  <c r="AK966" i="3"/>
  <c r="AP966" i="3"/>
  <c r="AQ966" i="3"/>
  <c r="AS966" i="3"/>
  <c r="AT966" i="3"/>
  <c r="AV966" i="3"/>
  <c r="AW966" i="3"/>
  <c r="AY966" i="3"/>
  <c r="AZ966" i="3"/>
  <c r="BE966" i="3"/>
  <c r="BF966" i="3"/>
  <c r="BW966" i="3"/>
  <c r="BX966" i="3"/>
  <c r="C967" i="3"/>
  <c r="D967" i="3"/>
  <c r="F967" i="3"/>
  <c r="G967" i="3"/>
  <c r="I967" i="3"/>
  <c r="J967" i="3"/>
  <c r="L967" i="3"/>
  <c r="M967" i="3"/>
  <c r="O967" i="3"/>
  <c r="P967" i="3"/>
  <c r="R967" i="3"/>
  <c r="S967" i="3"/>
  <c r="U967" i="3"/>
  <c r="V967" i="3"/>
  <c r="X967" i="3"/>
  <c r="Y967" i="3"/>
  <c r="AA967" i="3"/>
  <c r="AB967" i="3"/>
  <c r="AD967" i="3"/>
  <c r="AE967" i="3"/>
  <c r="AG967" i="3"/>
  <c r="AH967" i="3"/>
  <c r="AJ967" i="3"/>
  <c r="AK967" i="3"/>
  <c r="AP967" i="3"/>
  <c r="AQ967" i="3"/>
  <c r="AS967" i="3"/>
  <c r="AT967" i="3"/>
  <c r="AV967" i="3"/>
  <c r="AW967" i="3"/>
  <c r="AY967" i="3"/>
  <c r="AZ967" i="3"/>
  <c r="BE967" i="3"/>
  <c r="BF967" i="3"/>
  <c r="BW967" i="3"/>
  <c r="BX967" i="3"/>
  <c r="C968" i="3"/>
  <c r="D968" i="3"/>
  <c r="F968" i="3"/>
  <c r="G968" i="3"/>
  <c r="I968" i="3"/>
  <c r="J968" i="3"/>
  <c r="L968" i="3"/>
  <c r="M968" i="3"/>
  <c r="O968" i="3"/>
  <c r="P968" i="3"/>
  <c r="R968" i="3"/>
  <c r="S968" i="3"/>
  <c r="U968" i="3"/>
  <c r="V968" i="3"/>
  <c r="X968" i="3"/>
  <c r="Y968" i="3"/>
  <c r="AA968" i="3"/>
  <c r="AB968" i="3"/>
  <c r="AD968" i="3"/>
  <c r="AE968" i="3"/>
  <c r="AG968" i="3"/>
  <c r="AH968" i="3"/>
  <c r="AJ968" i="3"/>
  <c r="AK968" i="3"/>
  <c r="AP968" i="3"/>
  <c r="AQ968" i="3"/>
  <c r="AS968" i="3"/>
  <c r="AT968" i="3"/>
  <c r="AV968" i="3"/>
  <c r="AW968" i="3"/>
  <c r="AY968" i="3"/>
  <c r="AZ968" i="3"/>
  <c r="BE968" i="3"/>
  <c r="BF968" i="3"/>
  <c r="BW968" i="3"/>
  <c r="BX968" i="3"/>
  <c r="C969" i="3"/>
  <c r="D969" i="3"/>
  <c r="F969" i="3"/>
  <c r="G969" i="3"/>
  <c r="I969" i="3"/>
  <c r="J969" i="3"/>
  <c r="L969" i="3"/>
  <c r="M969" i="3"/>
  <c r="O969" i="3"/>
  <c r="P969" i="3"/>
  <c r="R969" i="3"/>
  <c r="S969" i="3"/>
  <c r="U969" i="3"/>
  <c r="V969" i="3"/>
  <c r="X969" i="3"/>
  <c r="Y969" i="3"/>
  <c r="AA969" i="3"/>
  <c r="AB969" i="3"/>
  <c r="AD969" i="3"/>
  <c r="AE969" i="3"/>
  <c r="AG969" i="3"/>
  <c r="AH969" i="3"/>
  <c r="AJ969" i="3"/>
  <c r="AK969" i="3"/>
  <c r="AP969" i="3"/>
  <c r="AQ969" i="3"/>
  <c r="AS969" i="3"/>
  <c r="AT969" i="3"/>
  <c r="AV969" i="3"/>
  <c r="AW969" i="3"/>
  <c r="AY969" i="3"/>
  <c r="AZ969" i="3"/>
  <c r="BE969" i="3"/>
  <c r="BF969" i="3"/>
  <c r="BW969" i="3"/>
  <c r="BX969" i="3"/>
  <c r="C970" i="3"/>
  <c r="D970" i="3"/>
  <c r="F970" i="3"/>
  <c r="G970" i="3"/>
  <c r="I970" i="3"/>
  <c r="J970" i="3"/>
  <c r="L970" i="3"/>
  <c r="M970" i="3"/>
  <c r="O970" i="3"/>
  <c r="P970" i="3"/>
  <c r="R970" i="3"/>
  <c r="S970" i="3"/>
  <c r="U970" i="3"/>
  <c r="V970" i="3"/>
  <c r="X970" i="3"/>
  <c r="Y970" i="3"/>
  <c r="AA970" i="3"/>
  <c r="AB970" i="3"/>
  <c r="AD970" i="3"/>
  <c r="AE970" i="3"/>
  <c r="AG970" i="3"/>
  <c r="AH970" i="3"/>
  <c r="AJ970" i="3"/>
  <c r="AK970" i="3"/>
  <c r="AP970" i="3"/>
  <c r="AQ970" i="3"/>
  <c r="AS970" i="3"/>
  <c r="AT970" i="3"/>
  <c r="AV970" i="3"/>
  <c r="AW970" i="3"/>
  <c r="AY970" i="3"/>
  <c r="AZ970" i="3"/>
  <c r="BE970" i="3"/>
  <c r="BF970" i="3"/>
  <c r="BW970" i="3"/>
  <c r="BX970" i="3"/>
  <c r="C971" i="3"/>
  <c r="D971" i="3"/>
  <c r="F971" i="3"/>
  <c r="G971" i="3"/>
  <c r="I971" i="3"/>
  <c r="J971" i="3"/>
  <c r="L971" i="3"/>
  <c r="M971" i="3"/>
  <c r="O971" i="3"/>
  <c r="P971" i="3"/>
  <c r="R971" i="3"/>
  <c r="S971" i="3"/>
  <c r="U971" i="3"/>
  <c r="V971" i="3"/>
  <c r="X971" i="3"/>
  <c r="Y971" i="3"/>
  <c r="AA971" i="3"/>
  <c r="AB971" i="3"/>
  <c r="AD971" i="3"/>
  <c r="AE971" i="3"/>
  <c r="AG971" i="3"/>
  <c r="AH971" i="3"/>
  <c r="AJ971" i="3"/>
  <c r="AK971" i="3"/>
  <c r="AP971" i="3"/>
  <c r="AQ971" i="3"/>
  <c r="AS971" i="3"/>
  <c r="AT971" i="3"/>
  <c r="AV971" i="3"/>
  <c r="AW971" i="3"/>
  <c r="AY971" i="3"/>
  <c r="AZ971" i="3"/>
  <c r="BE971" i="3"/>
  <c r="BF971" i="3"/>
  <c r="BW971" i="3"/>
  <c r="BX971" i="3"/>
  <c r="C972" i="3"/>
  <c r="D972" i="3"/>
  <c r="F972" i="3"/>
  <c r="G972" i="3"/>
  <c r="I972" i="3"/>
  <c r="J972" i="3"/>
  <c r="L972" i="3"/>
  <c r="M972" i="3"/>
  <c r="O972" i="3"/>
  <c r="P972" i="3"/>
  <c r="R972" i="3"/>
  <c r="S972" i="3"/>
  <c r="U972" i="3"/>
  <c r="V972" i="3"/>
  <c r="X972" i="3"/>
  <c r="Y972" i="3"/>
  <c r="AA972" i="3"/>
  <c r="AB972" i="3"/>
  <c r="AD972" i="3"/>
  <c r="AE972" i="3"/>
  <c r="AG972" i="3"/>
  <c r="AH972" i="3"/>
  <c r="AJ972" i="3"/>
  <c r="AK972" i="3"/>
  <c r="AP972" i="3"/>
  <c r="AQ972" i="3"/>
  <c r="AS972" i="3"/>
  <c r="AT972" i="3"/>
  <c r="AV972" i="3"/>
  <c r="AW972" i="3"/>
  <c r="AY972" i="3"/>
  <c r="AZ972" i="3"/>
  <c r="BE972" i="3"/>
  <c r="BF972" i="3"/>
  <c r="BW972" i="3"/>
  <c r="BX972" i="3"/>
  <c r="C973" i="3"/>
  <c r="D973" i="3"/>
  <c r="F973" i="3"/>
  <c r="G973" i="3"/>
  <c r="I973" i="3"/>
  <c r="J973" i="3"/>
  <c r="L973" i="3"/>
  <c r="M973" i="3"/>
  <c r="O973" i="3"/>
  <c r="P973" i="3"/>
  <c r="R973" i="3"/>
  <c r="S973" i="3"/>
  <c r="U973" i="3"/>
  <c r="V973" i="3"/>
  <c r="X973" i="3"/>
  <c r="Y973" i="3"/>
  <c r="AA973" i="3"/>
  <c r="AB973" i="3"/>
  <c r="AD973" i="3"/>
  <c r="AE973" i="3"/>
  <c r="AG973" i="3"/>
  <c r="AH973" i="3"/>
  <c r="AJ973" i="3"/>
  <c r="AK973" i="3"/>
  <c r="AP973" i="3"/>
  <c r="AQ973" i="3"/>
  <c r="AS973" i="3"/>
  <c r="AT973" i="3"/>
  <c r="AV973" i="3"/>
  <c r="AW973" i="3"/>
  <c r="AY973" i="3"/>
  <c r="AZ973" i="3"/>
  <c r="BE973" i="3"/>
  <c r="BF973" i="3"/>
  <c r="BW973" i="3"/>
  <c r="BX973" i="3"/>
  <c r="C974" i="3"/>
  <c r="D974" i="3"/>
  <c r="F974" i="3"/>
  <c r="G974" i="3"/>
  <c r="I974" i="3"/>
  <c r="J974" i="3"/>
  <c r="L974" i="3"/>
  <c r="M974" i="3"/>
  <c r="O974" i="3"/>
  <c r="P974" i="3"/>
  <c r="R974" i="3"/>
  <c r="S974" i="3"/>
  <c r="U974" i="3"/>
  <c r="V974" i="3"/>
  <c r="X974" i="3"/>
  <c r="Y974" i="3"/>
  <c r="AA974" i="3"/>
  <c r="AB974" i="3"/>
  <c r="AD974" i="3"/>
  <c r="AE974" i="3"/>
  <c r="AG974" i="3"/>
  <c r="AH974" i="3"/>
  <c r="AJ974" i="3"/>
  <c r="AK974" i="3"/>
  <c r="AP974" i="3"/>
  <c r="AQ974" i="3"/>
  <c r="AS974" i="3"/>
  <c r="AT974" i="3"/>
  <c r="AV974" i="3"/>
  <c r="AW974" i="3"/>
  <c r="AY974" i="3"/>
  <c r="AZ974" i="3"/>
  <c r="BE974" i="3"/>
  <c r="BF974" i="3"/>
  <c r="BW974" i="3"/>
  <c r="BX974" i="3"/>
  <c r="C975" i="3"/>
  <c r="D975" i="3"/>
  <c r="F975" i="3"/>
  <c r="G975" i="3"/>
  <c r="I975" i="3"/>
  <c r="J975" i="3"/>
  <c r="L975" i="3"/>
  <c r="M975" i="3"/>
  <c r="O975" i="3"/>
  <c r="P975" i="3"/>
  <c r="R975" i="3"/>
  <c r="S975" i="3"/>
  <c r="U975" i="3"/>
  <c r="V975" i="3"/>
  <c r="X975" i="3"/>
  <c r="Y975" i="3"/>
  <c r="AA975" i="3"/>
  <c r="AB975" i="3"/>
  <c r="AD975" i="3"/>
  <c r="AE975" i="3"/>
  <c r="AG975" i="3"/>
  <c r="AH975" i="3"/>
  <c r="AJ975" i="3"/>
  <c r="AK975" i="3"/>
  <c r="AP975" i="3"/>
  <c r="AQ975" i="3"/>
  <c r="AS975" i="3"/>
  <c r="AT975" i="3"/>
  <c r="AV975" i="3"/>
  <c r="AW975" i="3"/>
  <c r="AY975" i="3"/>
  <c r="AZ975" i="3"/>
  <c r="BE975" i="3"/>
  <c r="BF975" i="3"/>
  <c r="BW975" i="3"/>
  <c r="BX975" i="3"/>
  <c r="C976" i="3"/>
  <c r="D976" i="3"/>
  <c r="F976" i="3"/>
  <c r="G976" i="3"/>
  <c r="I976" i="3"/>
  <c r="J976" i="3"/>
  <c r="L976" i="3"/>
  <c r="M976" i="3"/>
  <c r="O976" i="3"/>
  <c r="P976" i="3"/>
  <c r="R976" i="3"/>
  <c r="S976" i="3"/>
  <c r="U976" i="3"/>
  <c r="V976" i="3"/>
  <c r="X976" i="3"/>
  <c r="Y976" i="3"/>
  <c r="AA976" i="3"/>
  <c r="AB976" i="3"/>
  <c r="AD976" i="3"/>
  <c r="AE976" i="3"/>
  <c r="AG976" i="3"/>
  <c r="AH976" i="3"/>
  <c r="AJ976" i="3"/>
  <c r="AK976" i="3"/>
  <c r="AP976" i="3"/>
  <c r="AQ976" i="3"/>
  <c r="AS976" i="3"/>
  <c r="AT976" i="3"/>
  <c r="AV976" i="3"/>
  <c r="AW976" i="3"/>
  <c r="AY976" i="3"/>
  <c r="AZ976" i="3"/>
  <c r="BE976" i="3"/>
  <c r="BF976" i="3"/>
  <c r="BW976" i="3"/>
  <c r="BX976" i="3"/>
  <c r="C977" i="3"/>
  <c r="D977" i="3"/>
  <c r="F977" i="3"/>
  <c r="G977" i="3"/>
  <c r="I977" i="3"/>
  <c r="J977" i="3"/>
  <c r="L977" i="3"/>
  <c r="M977" i="3"/>
  <c r="O977" i="3"/>
  <c r="P977" i="3"/>
  <c r="R977" i="3"/>
  <c r="S977" i="3"/>
  <c r="U977" i="3"/>
  <c r="V977" i="3"/>
  <c r="X977" i="3"/>
  <c r="Y977" i="3"/>
  <c r="AA977" i="3"/>
  <c r="AB977" i="3"/>
  <c r="AD977" i="3"/>
  <c r="AE977" i="3"/>
  <c r="AG977" i="3"/>
  <c r="AH977" i="3"/>
  <c r="AJ977" i="3"/>
  <c r="AK977" i="3"/>
  <c r="AP977" i="3"/>
  <c r="AQ977" i="3"/>
  <c r="AS977" i="3"/>
  <c r="AT977" i="3"/>
  <c r="AV977" i="3"/>
  <c r="AW977" i="3"/>
  <c r="AY977" i="3"/>
  <c r="AZ977" i="3"/>
  <c r="BE977" i="3"/>
  <c r="BF977" i="3"/>
  <c r="BW977" i="3"/>
  <c r="BX977" i="3"/>
  <c r="C978" i="3"/>
  <c r="D978" i="3"/>
  <c r="F978" i="3"/>
  <c r="G978" i="3"/>
  <c r="I978" i="3"/>
  <c r="J978" i="3"/>
  <c r="L978" i="3"/>
  <c r="M978" i="3"/>
  <c r="O978" i="3"/>
  <c r="P978" i="3"/>
  <c r="R978" i="3"/>
  <c r="S978" i="3"/>
  <c r="U978" i="3"/>
  <c r="V978" i="3"/>
  <c r="X978" i="3"/>
  <c r="Y978" i="3"/>
  <c r="AA978" i="3"/>
  <c r="AB978" i="3"/>
  <c r="AD978" i="3"/>
  <c r="AE978" i="3"/>
  <c r="AG978" i="3"/>
  <c r="AH978" i="3"/>
  <c r="AJ978" i="3"/>
  <c r="AK978" i="3"/>
  <c r="AP978" i="3"/>
  <c r="AQ978" i="3"/>
  <c r="AS978" i="3"/>
  <c r="AT978" i="3"/>
  <c r="AV978" i="3"/>
  <c r="AW978" i="3"/>
  <c r="AY978" i="3"/>
  <c r="AZ978" i="3"/>
  <c r="BE978" i="3"/>
  <c r="BF978" i="3"/>
  <c r="BW978" i="3"/>
  <c r="BX978" i="3"/>
  <c r="C979" i="3"/>
  <c r="D979" i="3"/>
  <c r="F979" i="3"/>
  <c r="G979" i="3"/>
  <c r="I979" i="3"/>
  <c r="J979" i="3"/>
  <c r="L979" i="3"/>
  <c r="M979" i="3"/>
  <c r="O979" i="3"/>
  <c r="P979" i="3"/>
  <c r="R979" i="3"/>
  <c r="S979" i="3"/>
  <c r="U979" i="3"/>
  <c r="V979" i="3"/>
  <c r="X979" i="3"/>
  <c r="Y979" i="3"/>
  <c r="AA979" i="3"/>
  <c r="AB979" i="3"/>
  <c r="AD979" i="3"/>
  <c r="AE979" i="3"/>
  <c r="AG979" i="3"/>
  <c r="AH979" i="3"/>
  <c r="AJ979" i="3"/>
  <c r="AK979" i="3"/>
  <c r="AP979" i="3"/>
  <c r="AQ979" i="3"/>
  <c r="AS979" i="3"/>
  <c r="AT979" i="3"/>
  <c r="AV979" i="3"/>
  <c r="AW979" i="3"/>
  <c r="AY979" i="3"/>
  <c r="AZ979" i="3"/>
  <c r="BE979" i="3"/>
  <c r="BF979" i="3"/>
  <c r="BW979" i="3"/>
  <c r="BX979" i="3"/>
  <c r="C980" i="3"/>
  <c r="D980" i="3"/>
  <c r="F980" i="3"/>
  <c r="G980" i="3"/>
  <c r="I980" i="3"/>
  <c r="J980" i="3"/>
  <c r="L980" i="3"/>
  <c r="M980" i="3"/>
  <c r="O980" i="3"/>
  <c r="P980" i="3"/>
  <c r="R980" i="3"/>
  <c r="S980" i="3"/>
  <c r="U980" i="3"/>
  <c r="V980" i="3"/>
  <c r="X980" i="3"/>
  <c r="Y980" i="3"/>
  <c r="AA980" i="3"/>
  <c r="AB980" i="3"/>
  <c r="AD980" i="3"/>
  <c r="AE980" i="3"/>
  <c r="AG980" i="3"/>
  <c r="AH980" i="3"/>
  <c r="AJ980" i="3"/>
  <c r="AK980" i="3"/>
  <c r="AP980" i="3"/>
  <c r="AQ980" i="3"/>
  <c r="AS980" i="3"/>
  <c r="AT980" i="3"/>
  <c r="AV980" i="3"/>
  <c r="AW980" i="3"/>
  <c r="AY980" i="3"/>
  <c r="AZ980" i="3"/>
  <c r="BE980" i="3"/>
  <c r="BF980" i="3"/>
  <c r="BW980" i="3"/>
  <c r="BX980" i="3"/>
  <c r="C981" i="3"/>
  <c r="D981" i="3"/>
  <c r="F981" i="3"/>
  <c r="G981" i="3"/>
  <c r="I981" i="3"/>
  <c r="J981" i="3"/>
  <c r="L981" i="3"/>
  <c r="M981" i="3"/>
  <c r="O981" i="3"/>
  <c r="P981" i="3"/>
  <c r="R981" i="3"/>
  <c r="S981" i="3"/>
  <c r="U981" i="3"/>
  <c r="V981" i="3"/>
  <c r="X981" i="3"/>
  <c r="Y981" i="3"/>
  <c r="AA981" i="3"/>
  <c r="AB981" i="3"/>
  <c r="AD981" i="3"/>
  <c r="AE981" i="3"/>
  <c r="AG981" i="3"/>
  <c r="AH981" i="3"/>
  <c r="AJ981" i="3"/>
  <c r="AK981" i="3"/>
  <c r="AP981" i="3"/>
  <c r="AQ981" i="3"/>
  <c r="AS981" i="3"/>
  <c r="AT981" i="3"/>
  <c r="AV981" i="3"/>
  <c r="AW981" i="3"/>
  <c r="AY981" i="3"/>
  <c r="AZ981" i="3"/>
  <c r="BE981" i="3"/>
  <c r="BF981" i="3"/>
  <c r="BW981" i="3"/>
  <c r="BX981" i="3"/>
  <c r="C982" i="3"/>
  <c r="D982" i="3"/>
  <c r="F982" i="3"/>
  <c r="G982" i="3"/>
  <c r="I982" i="3"/>
  <c r="J982" i="3"/>
  <c r="L982" i="3"/>
  <c r="M982" i="3"/>
  <c r="O982" i="3"/>
  <c r="P982" i="3"/>
  <c r="R982" i="3"/>
  <c r="S982" i="3"/>
  <c r="U982" i="3"/>
  <c r="V982" i="3"/>
  <c r="X982" i="3"/>
  <c r="Y982" i="3"/>
  <c r="AA982" i="3"/>
  <c r="AB982" i="3"/>
  <c r="AD982" i="3"/>
  <c r="AE982" i="3"/>
  <c r="AG982" i="3"/>
  <c r="AH982" i="3"/>
  <c r="AJ982" i="3"/>
  <c r="AK982" i="3"/>
  <c r="AP982" i="3"/>
  <c r="AQ982" i="3"/>
  <c r="AS982" i="3"/>
  <c r="AT982" i="3"/>
  <c r="AV982" i="3"/>
  <c r="AW982" i="3"/>
  <c r="AY982" i="3"/>
  <c r="AZ982" i="3"/>
  <c r="BE982" i="3"/>
  <c r="BF982" i="3"/>
  <c r="BW982" i="3"/>
  <c r="BX982" i="3"/>
  <c r="C983" i="3"/>
  <c r="D983" i="3"/>
  <c r="F983" i="3"/>
  <c r="G983" i="3"/>
  <c r="I983" i="3"/>
  <c r="J983" i="3"/>
  <c r="L983" i="3"/>
  <c r="M983" i="3"/>
  <c r="O983" i="3"/>
  <c r="P983" i="3"/>
  <c r="R983" i="3"/>
  <c r="S983" i="3"/>
  <c r="U983" i="3"/>
  <c r="V983" i="3"/>
  <c r="X983" i="3"/>
  <c r="Y983" i="3"/>
  <c r="AA983" i="3"/>
  <c r="AB983" i="3"/>
  <c r="AD983" i="3"/>
  <c r="AE983" i="3"/>
  <c r="AG983" i="3"/>
  <c r="AH983" i="3"/>
  <c r="AJ983" i="3"/>
  <c r="AK983" i="3"/>
  <c r="AP983" i="3"/>
  <c r="AQ983" i="3"/>
  <c r="AS983" i="3"/>
  <c r="AT983" i="3"/>
  <c r="AV983" i="3"/>
  <c r="AW983" i="3"/>
  <c r="AY983" i="3"/>
  <c r="AZ983" i="3"/>
  <c r="BE983" i="3"/>
  <c r="BF983" i="3"/>
  <c r="BW983" i="3"/>
  <c r="BX983" i="3"/>
  <c r="C984" i="3"/>
  <c r="D984" i="3"/>
  <c r="F984" i="3"/>
  <c r="G984" i="3"/>
  <c r="I984" i="3"/>
  <c r="J984" i="3"/>
  <c r="L984" i="3"/>
  <c r="M984" i="3"/>
  <c r="O984" i="3"/>
  <c r="P984" i="3"/>
  <c r="R984" i="3"/>
  <c r="S984" i="3"/>
  <c r="U984" i="3"/>
  <c r="V984" i="3"/>
  <c r="X984" i="3"/>
  <c r="Y984" i="3"/>
  <c r="AA984" i="3"/>
  <c r="AB984" i="3"/>
  <c r="AD984" i="3"/>
  <c r="AE984" i="3"/>
  <c r="AG984" i="3"/>
  <c r="AH984" i="3"/>
  <c r="AJ984" i="3"/>
  <c r="AK984" i="3"/>
  <c r="AP984" i="3"/>
  <c r="AQ984" i="3"/>
  <c r="AS984" i="3"/>
  <c r="AT984" i="3"/>
  <c r="AV984" i="3"/>
  <c r="AW984" i="3"/>
  <c r="AY984" i="3"/>
  <c r="AZ984" i="3"/>
  <c r="BE984" i="3"/>
  <c r="BF984" i="3"/>
  <c r="BW984" i="3"/>
  <c r="BX984" i="3"/>
  <c r="C985" i="3"/>
  <c r="D985" i="3"/>
  <c r="F985" i="3"/>
  <c r="G985" i="3"/>
  <c r="I985" i="3"/>
  <c r="J985" i="3"/>
  <c r="L985" i="3"/>
  <c r="M985" i="3"/>
  <c r="O985" i="3"/>
  <c r="P985" i="3"/>
  <c r="R985" i="3"/>
  <c r="S985" i="3"/>
  <c r="U985" i="3"/>
  <c r="V985" i="3"/>
  <c r="X985" i="3"/>
  <c r="Y985" i="3"/>
  <c r="AA985" i="3"/>
  <c r="AB985" i="3"/>
  <c r="AD985" i="3"/>
  <c r="AE985" i="3"/>
  <c r="AG985" i="3"/>
  <c r="AH985" i="3"/>
  <c r="AJ985" i="3"/>
  <c r="AK985" i="3"/>
  <c r="AP985" i="3"/>
  <c r="AQ985" i="3"/>
  <c r="AS985" i="3"/>
  <c r="AT985" i="3"/>
  <c r="AV985" i="3"/>
  <c r="AW985" i="3"/>
  <c r="AY985" i="3"/>
  <c r="AZ985" i="3"/>
  <c r="BE985" i="3"/>
  <c r="BF985" i="3"/>
  <c r="BW985" i="3"/>
  <c r="BX985" i="3"/>
  <c r="C986" i="3"/>
  <c r="D986" i="3"/>
  <c r="F986" i="3"/>
  <c r="G986" i="3"/>
  <c r="I986" i="3"/>
  <c r="J986" i="3"/>
  <c r="L986" i="3"/>
  <c r="M986" i="3"/>
  <c r="O986" i="3"/>
  <c r="P986" i="3"/>
  <c r="R986" i="3"/>
  <c r="S986" i="3"/>
  <c r="U986" i="3"/>
  <c r="V986" i="3"/>
  <c r="X986" i="3"/>
  <c r="Y986" i="3"/>
  <c r="AA986" i="3"/>
  <c r="AB986" i="3"/>
  <c r="AD986" i="3"/>
  <c r="AE986" i="3"/>
  <c r="AG986" i="3"/>
  <c r="AH986" i="3"/>
  <c r="AJ986" i="3"/>
  <c r="AK986" i="3"/>
  <c r="AP986" i="3"/>
  <c r="AQ986" i="3"/>
  <c r="AS986" i="3"/>
  <c r="AT986" i="3"/>
  <c r="AV986" i="3"/>
  <c r="AW986" i="3"/>
  <c r="AY986" i="3"/>
  <c r="AZ986" i="3"/>
  <c r="BE986" i="3"/>
  <c r="BF986" i="3"/>
  <c r="BW986" i="3"/>
  <c r="BX986" i="3"/>
  <c r="C987" i="3"/>
  <c r="D987" i="3"/>
  <c r="F987" i="3"/>
  <c r="G987" i="3"/>
  <c r="I987" i="3"/>
  <c r="J987" i="3"/>
  <c r="L987" i="3"/>
  <c r="M987" i="3"/>
  <c r="O987" i="3"/>
  <c r="P987" i="3"/>
  <c r="R987" i="3"/>
  <c r="S987" i="3"/>
  <c r="U987" i="3"/>
  <c r="V987" i="3"/>
  <c r="X987" i="3"/>
  <c r="Y987" i="3"/>
  <c r="AA987" i="3"/>
  <c r="AB987" i="3"/>
  <c r="AD987" i="3"/>
  <c r="AE987" i="3"/>
  <c r="AG987" i="3"/>
  <c r="AH987" i="3"/>
  <c r="AJ987" i="3"/>
  <c r="AK987" i="3"/>
  <c r="AP987" i="3"/>
  <c r="AQ987" i="3"/>
  <c r="AS987" i="3"/>
  <c r="AT987" i="3"/>
  <c r="AV987" i="3"/>
  <c r="AW987" i="3"/>
  <c r="AY987" i="3"/>
  <c r="AZ987" i="3"/>
  <c r="BE987" i="3"/>
  <c r="BF987" i="3"/>
  <c r="BW987" i="3"/>
  <c r="BX987" i="3"/>
  <c r="C988" i="3"/>
  <c r="D988" i="3"/>
  <c r="F988" i="3"/>
  <c r="G988" i="3"/>
  <c r="I988" i="3"/>
  <c r="J988" i="3"/>
  <c r="L988" i="3"/>
  <c r="M988" i="3"/>
  <c r="O988" i="3"/>
  <c r="P988" i="3"/>
  <c r="R988" i="3"/>
  <c r="S988" i="3"/>
  <c r="U988" i="3"/>
  <c r="V988" i="3"/>
  <c r="X988" i="3"/>
  <c r="Y988" i="3"/>
  <c r="AA988" i="3"/>
  <c r="AB988" i="3"/>
  <c r="AD988" i="3"/>
  <c r="AE988" i="3"/>
  <c r="AG988" i="3"/>
  <c r="AH988" i="3"/>
  <c r="AJ988" i="3"/>
  <c r="AK988" i="3"/>
  <c r="AP988" i="3"/>
  <c r="AQ988" i="3"/>
  <c r="AS988" i="3"/>
  <c r="AT988" i="3"/>
  <c r="AV988" i="3"/>
  <c r="AW988" i="3"/>
  <c r="AY988" i="3"/>
  <c r="AZ988" i="3"/>
  <c r="BE988" i="3"/>
  <c r="BF988" i="3"/>
  <c r="BW988" i="3"/>
  <c r="BX988" i="3"/>
  <c r="C989" i="3"/>
  <c r="D989" i="3"/>
  <c r="F989" i="3"/>
  <c r="G989" i="3"/>
  <c r="I989" i="3"/>
  <c r="J989" i="3"/>
  <c r="L989" i="3"/>
  <c r="M989" i="3"/>
  <c r="O989" i="3"/>
  <c r="P989" i="3"/>
  <c r="R989" i="3"/>
  <c r="S989" i="3"/>
  <c r="U989" i="3"/>
  <c r="V989" i="3"/>
  <c r="X989" i="3"/>
  <c r="Y989" i="3"/>
  <c r="AA989" i="3"/>
  <c r="AB989" i="3"/>
  <c r="AD989" i="3"/>
  <c r="AE989" i="3"/>
  <c r="AG989" i="3"/>
  <c r="AH989" i="3"/>
  <c r="AJ989" i="3"/>
  <c r="AK989" i="3"/>
  <c r="AP989" i="3"/>
  <c r="AQ989" i="3"/>
  <c r="AS989" i="3"/>
  <c r="AT989" i="3"/>
  <c r="AV989" i="3"/>
  <c r="AW989" i="3"/>
  <c r="AY989" i="3"/>
  <c r="AZ989" i="3"/>
  <c r="BE989" i="3"/>
  <c r="BF989" i="3"/>
  <c r="BW989" i="3"/>
  <c r="BX989" i="3"/>
  <c r="C990" i="3"/>
  <c r="D990" i="3"/>
  <c r="F990" i="3"/>
  <c r="G990" i="3"/>
  <c r="I990" i="3"/>
  <c r="J990" i="3"/>
  <c r="L990" i="3"/>
  <c r="M990" i="3"/>
  <c r="O990" i="3"/>
  <c r="P990" i="3"/>
  <c r="R990" i="3"/>
  <c r="S990" i="3"/>
  <c r="U990" i="3"/>
  <c r="V990" i="3"/>
  <c r="X990" i="3"/>
  <c r="Y990" i="3"/>
  <c r="AA990" i="3"/>
  <c r="AB990" i="3"/>
  <c r="AD990" i="3"/>
  <c r="AE990" i="3"/>
  <c r="AG990" i="3"/>
  <c r="AH990" i="3"/>
  <c r="AJ990" i="3"/>
  <c r="AK990" i="3"/>
  <c r="AP990" i="3"/>
  <c r="AQ990" i="3"/>
  <c r="AS990" i="3"/>
  <c r="AT990" i="3"/>
  <c r="AV990" i="3"/>
  <c r="AW990" i="3"/>
  <c r="AY990" i="3"/>
  <c r="AZ990" i="3"/>
  <c r="BE990" i="3"/>
  <c r="BF990" i="3"/>
  <c r="BW990" i="3"/>
  <c r="BX990" i="3"/>
  <c r="C991" i="3"/>
  <c r="D991" i="3"/>
  <c r="F991" i="3"/>
  <c r="G991" i="3"/>
  <c r="I991" i="3"/>
  <c r="J991" i="3"/>
  <c r="L991" i="3"/>
  <c r="M991" i="3"/>
  <c r="O991" i="3"/>
  <c r="P991" i="3"/>
  <c r="R991" i="3"/>
  <c r="S991" i="3"/>
  <c r="U991" i="3"/>
  <c r="V991" i="3"/>
  <c r="X991" i="3"/>
  <c r="Y991" i="3"/>
  <c r="AA991" i="3"/>
  <c r="AB991" i="3"/>
  <c r="AD991" i="3"/>
  <c r="AE991" i="3"/>
  <c r="AG991" i="3"/>
  <c r="AH991" i="3"/>
  <c r="AJ991" i="3"/>
  <c r="AK991" i="3"/>
  <c r="AP991" i="3"/>
  <c r="AQ991" i="3"/>
  <c r="AS991" i="3"/>
  <c r="AT991" i="3"/>
  <c r="AV991" i="3"/>
  <c r="AW991" i="3"/>
  <c r="AY991" i="3"/>
  <c r="AZ991" i="3"/>
  <c r="BE991" i="3"/>
  <c r="BF991" i="3"/>
  <c r="BW991" i="3"/>
  <c r="BX991" i="3"/>
  <c r="C992" i="3"/>
  <c r="D992" i="3"/>
  <c r="F992" i="3"/>
  <c r="G992" i="3"/>
  <c r="I992" i="3"/>
  <c r="J992" i="3"/>
  <c r="L992" i="3"/>
  <c r="M992" i="3"/>
  <c r="O992" i="3"/>
  <c r="P992" i="3"/>
  <c r="R992" i="3"/>
  <c r="S992" i="3"/>
  <c r="U992" i="3"/>
  <c r="V992" i="3"/>
  <c r="X992" i="3"/>
  <c r="Y992" i="3"/>
  <c r="AA992" i="3"/>
  <c r="AB992" i="3"/>
  <c r="AD992" i="3"/>
  <c r="AE992" i="3"/>
  <c r="AG992" i="3"/>
  <c r="AH992" i="3"/>
  <c r="AJ992" i="3"/>
  <c r="AK992" i="3"/>
  <c r="AP992" i="3"/>
  <c r="AQ992" i="3"/>
  <c r="AS992" i="3"/>
  <c r="AT992" i="3"/>
  <c r="AV992" i="3"/>
  <c r="AW992" i="3"/>
  <c r="AY992" i="3"/>
  <c r="AZ992" i="3"/>
  <c r="BE992" i="3"/>
  <c r="BF992" i="3"/>
  <c r="BW992" i="3"/>
  <c r="BX992" i="3"/>
  <c r="C993" i="3"/>
  <c r="D993" i="3"/>
  <c r="F993" i="3"/>
  <c r="G993" i="3"/>
  <c r="I993" i="3"/>
  <c r="J993" i="3"/>
  <c r="L993" i="3"/>
  <c r="M993" i="3"/>
  <c r="O993" i="3"/>
  <c r="P993" i="3"/>
  <c r="R993" i="3"/>
  <c r="S993" i="3"/>
  <c r="U993" i="3"/>
  <c r="V993" i="3"/>
  <c r="X993" i="3"/>
  <c r="Y993" i="3"/>
  <c r="AA993" i="3"/>
  <c r="AB993" i="3"/>
  <c r="AD993" i="3"/>
  <c r="AE993" i="3"/>
  <c r="AG993" i="3"/>
  <c r="AH993" i="3"/>
  <c r="AJ993" i="3"/>
  <c r="AK993" i="3"/>
  <c r="AP993" i="3"/>
  <c r="AQ993" i="3"/>
  <c r="AS993" i="3"/>
  <c r="AT993" i="3"/>
  <c r="AV993" i="3"/>
  <c r="AW993" i="3"/>
  <c r="AY993" i="3"/>
  <c r="AZ993" i="3"/>
  <c r="BE993" i="3"/>
  <c r="BF993" i="3"/>
  <c r="BW993" i="3"/>
  <c r="BX993" i="3"/>
  <c r="C994" i="3"/>
  <c r="D994" i="3"/>
  <c r="F994" i="3"/>
  <c r="G994" i="3"/>
  <c r="I994" i="3"/>
  <c r="J994" i="3"/>
  <c r="L994" i="3"/>
  <c r="M994" i="3"/>
  <c r="O994" i="3"/>
  <c r="P994" i="3"/>
  <c r="R994" i="3"/>
  <c r="S994" i="3"/>
  <c r="U994" i="3"/>
  <c r="V994" i="3"/>
  <c r="X994" i="3"/>
  <c r="Y994" i="3"/>
  <c r="AA994" i="3"/>
  <c r="AB994" i="3"/>
  <c r="AD994" i="3"/>
  <c r="AE994" i="3"/>
  <c r="AG994" i="3"/>
  <c r="AH994" i="3"/>
  <c r="AJ994" i="3"/>
  <c r="AK994" i="3"/>
  <c r="AP994" i="3"/>
  <c r="AQ994" i="3"/>
  <c r="AS994" i="3"/>
  <c r="AT994" i="3"/>
  <c r="AV994" i="3"/>
  <c r="AW994" i="3"/>
  <c r="AY994" i="3"/>
  <c r="AZ994" i="3"/>
  <c r="BE994" i="3"/>
  <c r="BF994" i="3"/>
  <c r="BW994" i="3"/>
  <c r="BX994" i="3"/>
  <c r="C995" i="3"/>
  <c r="D995" i="3"/>
  <c r="F995" i="3"/>
  <c r="G995" i="3"/>
  <c r="I995" i="3"/>
  <c r="J995" i="3"/>
  <c r="L995" i="3"/>
  <c r="M995" i="3"/>
  <c r="O995" i="3"/>
  <c r="P995" i="3"/>
  <c r="R995" i="3"/>
  <c r="S995" i="3"/>
  <c r="U995" i="3"/>
  <c r="V995" i="3"/>
  <c r="X995" i="3"/>
  <c r="Y995" i="3"/>
  <c r="AA995" i="3"/>
  <c r="AB995" i="3"/>
  <c r="AD995" i="3"/>
  <c r="AE995" i="3"/>
  <c r="AG995" i="3"/>
  <c r="AH995" i="3"/>
  <c r="AJ995" i="3"/>
  <c r="AK995" i="3"/>
  <c r="AP995" i="3"/>
  <c r="AQ995" i="3"/>
  <c r="AS995" i="3"/>
  <c r="AT995" i="3"/>
  <c r="AV995" i="3"/>
  <c r="AW995" i="3"/>
  <c r="AY995" i="3"/>
  <c r="AZ995" i="3"/>
  <c r="BE995" i="3"/>
  <c r="BF995" i="3"/>
  <c r="BW995" i="3"/>
  <c r="BX995" i="3"/>
  <c r="C996" i="3"/>
  <c r="D996" i="3"/>
  <c r="F996" i="3"/>
  <c r="G996" i="3"/>
  <c r="I996" i="3"/>
  <c r="J996" i="3"/>
  <c r="L996" i="3"/>
  <c r="M996" i="3"/>
  <c r="O996" i="3"/>
  <c r="P996" i="3"/>
  <c r="R996" i="3"/>
  <c r="S996" i="3"/>
  <c r="U996" i="3"/>
  <c r="V996" i="3"/>
  <c r="X996" i="3"/>
  <c r="Y996" i="3"/>
  <c r="AA996" i="3"/>
  <c r="AB996" i="3"/>
  <c r="AD996" i="3"/>
  <c r="AE996" i="3"/>
  <c r="AG996" i="3"/>
  <c r="AH996" i="3"/>
  <c r="AJ996" i="3"/>
  <c r="AK996" i="3"/>
  <c r="AP996" i="3"/>
  <c r="AQ996" i="3"/>
  <c r="AS996" i="3"/>
  <c r="AT996" i="3"/>
  <c r="AV996" i="3"/>
  <c r="AW996" i="3"/>
  <c r="AY996" i="3"/>
  <c r="AZ996" i="3"/>
  <c r="BE996" i="3"/>
  <c r="BF996" i="3"/>
  <c r="BW996" i="3"/>
  <c r="BX996" i="3"/>
  <c r="C997" i="3"/>
  <c r="D997" i="3"/>
  <c r="F997" i="3"/>
  <c r="G997" i="3"/>
  <c r="I997" i="3"/>
  <c r="J997" i="3"/>
  <c r="L997" i="3"/>
  <c r="M997" i="3"/>
  <c r="O997" i="3"/>
  <c r="P997" i="3"/>
  <c r="R997" i="3"/>
  <c r="S997" i="3"/>
  <c r="U997" i="3"/>
  <c r="V997" i="3"/>
  <c r="X997" i="3"/>
  <c r="Y997" i="3"/>
  <c r="AA997" i="3"/>
  <c r="AB997" i="3"/>
  <c r="AD997" i="3"/>
  <c r="AE997" i="3"/>
  <c r="AG997" i="3"/>
  <c r="AH997" i="3"/>
  <c r="AJ997" i="3"/>
  <c r="AK997" i="3"/>
  <c r="AP997" i="3"/>
  <c r="AQ997" i="3"/>
  <c r="AS997" i="3"/>
  <c r="AT997" i="3"/>
  <c r="AV997" i="3"/>
  <c r="AW997" i="3"/>
  <c r="AY997" i="3"/>
  <c r="AZ997" i="3"/>
  <c r="BE997" i="3"/>
  <c r="BF997" i="3"/>
  <c r="BW997" i="3"/>
  <c r="BX997" i="3"/>
  <c r="C998" i="3"/>
  <c r="D998" i="3"/>
  <c r="F998" i="3"/>
  <c r="G998" i="3"/>
  <c r="I998" i="3"/>
  <c r="J998" i="3"/>
  <c r="L998" i="3"/>
  <c r="M998" i="3"/>
  <c r="O998" i="3"/>
  <c r="P998" i="3"/>
  <c r="R998" i="3"/>
  <c r="S998" i="3"/>
  <c r="U998" i="3"/>
  <c r="V998" i="3"/>
  <c r="X998" i="3"/>
  <c r="Y998" i="3"/>
  <c r="AA998" i="3"/>
  <c r="AB998" i="3"/>
  <c r="AD998" i="3"/>
  <c r="AE998" i="3"/>
  <c r="AG998" i="3"/>
  <c r="AH998" i="3"/>
  <c r="AJ998" i="3"/>
  <c r="AK998" i="3"/>
  <c r="AP998" i="3"/>
  <c r="AQ998" i="3"/>
  <c r="AS998" i="3"/>
  <c r="AT998" i="3"/>
  <c r="AV998" i="3"/>
  <c r="AW998" i="3"/>
  <c r="AY998" i="3"/>
  <c r="AZ998" i="3"/>
  <c r="BE998" i="3"/>
  <c r="BF998" i="3"/>
  <c r="BW998" i="3"/>
  <c r="BX998" i="3"/>
  <c r="C999" i="3"/>
  <c r="D999" i="3"/>
  <c r="F999" i="3"/>
  <c r="G999" i="3"/>
  <c r="I999" i="3"/>
  <c r="J999" i="3"/>
  <c r="L999" i="3"/>
  <c r="M999" i="3"/>
  <c r="O999" i="3"/>
  <c r="P999" i="3"/>
  <c r="R999" i="3"/>
  <c r="S999" i="3"/>
  <c r="U999" i="3"/>
  <c r="V999" i="3"/>
  <c r="X999" i="3"/>
  <c r="Y999" i="3"/>
  <c r="AA999" i="3"/>
  <c r="AB999" i="3"/>
  <c r="AD999" i="3"/>
  <c r="AE999" i="3"/>
  <c r="AG999" i="3"/>
  <c r="AH999" i="3"/>
  <c r="AJ999" i="3"/>
  <c r="AK999" i="3"/>
  <c r="AP999" i="3"/>
  <c r="AQ999" i="3"/>
  <c r="AS999" i="3"/>
  <c r="AT999" i="3"/>
  <c r="AV999" i="3"/>
  <c r="AW999" i="3"/>
  <c r="AY999" i="3"/>
  <c r="AZ999" i="3"/>
  <c r="BE999" i="3"/>
  <c r="BF999" i="3"/>
  <c r="BW999" i="3"/>
  <c r="BX999" i="3"/>
  <c r="C1000" i="3"/>
  <c r="D1000" i="3"/>
  <c r="F1000" i="3"/>
  <c r="G1000" i="3"/>
  <c r="I1000" i="3"/>
  <c r="J1000" i="3"/>
  <c r="L1000" i="3"/>
  <c r="M1000" i="3"/>
  <c r="O1000" i="3"/>
  <c r="P1000" i="3"/>
  <c r="R1000" i="3"/>
  <c r="S1000" i="3"/>
  <c r="U1000" i="3"/>
  <c r="V1000" i="3"/>
  <c r="X1000" i="3"/>
  <c r="Y1000" i="3"/>
  <c r="AA1000" i="3"/>
  <c r="AB1000" i="3"/>
  <c r="AD1000" i="3"/>
  <c r="AE1000" i="3"/>
  <c r="AG1000" i="3"/>
  <c r="AH1000" i="3"/>
  <c r="AJ1000" i="3"/>
  <c r="AK1000" i="3"/>
  <c r="AP1000" i="3"/>
  <c r="AQ1000" i="3"/>
  <c r="AS1000" i="3"/>
  <c r="AT1000" i="3"/>
  <c r="AV1000" i="3"/>
  <c r="AW1000" i="3"/>
  <c r="AY1000" i="3"/>
  <c r="AZ1000" i="3"/>
  <c r="BE1000" i="3"/>
  <c r="BF1000" i="3"/>
  <c r="BW1000" i="3"/>
  <c r="BX1000" i="3"/>
  <c r="C1001" i="3"/>
  <c r="D1001" i="3"/>
  <c r="F1001" i="3"/>
  <c r="G1001" i="3"/>
  <c r="I1001" i="3"/>
  <c r="J1001" i="3"/>
  <c r="L1001" i="3"/>
  <c r="M1001" i="3"/>
  <c r="O1001" i="3"/>
  <c r="P1001" i="3"/>
  <c r="R1001" i="3"/>
  <c r="S1001" i="3"/>
  <c r="U1001" i="3"/>
  <c r="V1001" i="3"/>
  <c r="X1001" i="3"/>
  <c r="Y1001" i="3"/>
  <c r="AA1001" i="3"/>
  <c r="AB1001" i="3"/>
  <c r="AD1001" i="3"/>
  <c r="AE1001" i="3"/>
  <c r="AG1001" i="3"/>
  <c r="AH1001" i="3"/>
  <c r="AJ1001" i="3"/>
  <c r="AK1001" i="3"/>
  <c r="AP1001" i="3"/>
  <c r="AQ1001" i="3"/>
  <c r="AS1001" i="3"/>
  <c r="AT1001" i="3"/>
  <c r="AV1001" i="3"/>
  <c r="AW1001" i="3"/>
  <c r="AY1001" i="3"/>
  <c r="AZ1001" i="3"/>
  <c r="BE1001" i="3"/>
  <c r="BF1001" i="3"/>
  <c r="BW1001" i="3"/>
  <c r="BX1001" i="3"/>
  <c r="C1002" i="3"/>
  <c r="D1002" i="3"/>
  <c r="F1002" i="3"/>
  <c r="G1002" i="3"/>
  <c r="I1002" i="3"/>
  <c r="J1002" i="3"/>
  <c r="L1002" i="3"/>
  <c r="M1002" i="3"/>
  <c r="O1002" i="3"/>
  <c r="P1002" i="3"/>
  <c r="R1002" i="3"/>
  <c r="S1002" i="3"/>
  <c r="U1002" i="3"/>
  <c r="V1002" i="3"/>
  <c r="X1002" i="3"/>
  <c r="Y1002" i="3"/>
  <c r="AA1002" i="3"/>
  <c r="AB1002" i="3"/>
  <c r="AD1002" i="3"/>
  <c r="AE1002" i="3"/>
  <c r="AG1002" i="3"/>
  <c r="AH1002" i="3"/>
  <c r="AJ1002" i="3"/>
  <c r="AK1002" i="3"/>
  <c r="AP1002" i="3"/>
  <c r="AQ1002" i="3"/>
  <c r="AS1002" i="3"/>
  <c r="AT1002" i="3"/>
  <c r="AV1002" i="3"/>
  <c r="AW1002" i="3"/>
  <c r="AY1002" i="3"/>
  <c r="AZ1002" i="3"/>
  <c r="BE1002" i="3"/>
  <c r="BF1002" i="3"/>
  <c r="BW1002" i="3"/>
  <c r="BX1002" i="3"/>
  <c r="C1003" i="3"/>
  <c r="D1003" i="3"/>
  <c r="F1003" i="3"/>
  <c r="G1003" i="3"/>
  <c r="I1003" i="3"/>
  <c r="J1003" i="3"/>
  <c r="L1003" i="3"/>
  <c r="M1003" i="3"/>
  <c r="O1003" i="3"/>
  <c r="P1003" i="3"/>
  <c r="R1003" i="3"/>
  <c r="S1003" i="3"/>
  <c r="U1003" i="3"/>
  <c r="V1003" i="3"/>
  <c r="X1003" i="3"/>
  <c r="Y1003" i="3"/>
  <c r="AA1003" i="3"/>
  <c r="AB1003" i="3"/>
  <c r="AD1003" i="3"/>
  <c r="AE1003" i="3"/>
  <c r="AG1003" i="3"/>
  <c r="AH1003" i="3"/>
  <c r="AJ1003" i="3"/>
  <c r="AK1003" i="3"/>
  <c r="AP1003" i="3"/>
  <c r="AQ1003" i="3"/>
  <c r="AS1003" i="3"/>
  <c r="AT1003" i="3"/>
  <c r="AV1003" i="3"/>
  <c r="AW1003" i="3"/>
  <c r="AY1003" i="3"/>
  <c r="AZ1003" i="3"/>
  <c r="BE1003" i="3"/>
  <c r="BF1003" i="3"/>
  <c r="BW1003" i="3"/>
  <c r="BX1003" i="3"/>
  <c r="C1004" i="3"/>
  <c r="D1004" i="3"/>
  <c r="F1004" i="3"/>
  <c r="G1004" i="3"/>
  <c r="I1004" i="3"/>
  <c r="J1004" i="3"/>
  <c r="L1004" i="3"/>
  <c r="M1004" i="3"/>
  <c r="O1004" i="3"/>
  <c r="P1004" i="3"/>
  <c r="R1004" i="3"/>
  <c r="S1004" i="3"/>
  <c r="U1004" i="3"/>
  <c r="V1004" i="3"/>
  <c r="X1004" i="3"/>
  <c r="Y1004" i="3"/>
  <c r="AA1004" i="3"/>
  <c r="AB1004" i="3"/>
  <c r="AD1004" i="3"/>
  <c r="AE1004" i="3"/>
  <c r="AG1004" i="3"/>
  <c r="AH1004" i="3"/>
  <c r="AJ1004" i="3"/>
  <c r="AK1004" i="3"/>
  <c r="AP1004" i="3"/>
  <c r="AQ1004" i="3"/>
  <c r="AS1004" i="3"/>
  <c r="AT1004" i="3"/>
  <c r="AV1004" i="3"/>
  <c r="AW1004" i="3"/>
  <c r="AY1004" i="3"/>
  <c r="AZ1004" i="3"/>
  <c r="BE1004" i="3"/>
  <c r="BF1004" i="3"/>
  <c r="BW1004" i="3"/>
  <c r="BX1004" i="3"/>
  <c r="C1005" i="3"/>
  <c r="D1005" i="3"/>
  <c r="F1005" i="3"/>
  <c r="G1005" i="3"/>
  <c r="I1005" i="3"/>
  <c r="J1005" i="3"/>
  <c r="L1005" i="3"/>
  <c r="M1005" i="3"/>
  <c r="O1005" i="3"/>
  <c r="P1005" i="3"/>
  <c r="R1005" i="3"/>
  <c r="S1005" i="3"/>
  <c r="U1005" i="3"/>
  <c r="V1005" i="3"/>
  <c r="X1005" i="3"/>
  <c r="Y1005" i="3"/>
  <c r="AA1005" i="3"/>
  <c r="AB1005" i="3"/>
  <c r="AD1005" i="3"/>
  <c r="AE1005" i="3"/>
  <c r="AG1005" i="3"/>
  <c r="AH1005" i="3"/>
  <c r="AJ1005" i="3"/>
  <c r="AK1005" i="3"/>
  <c r="AP1005" i="3"/>
  <c r="AQ1005" i="3"/>
  <c r="AS1005" i="3"/>
  <c r="AT1005" i="3"/>
  <c r="AV1005" i="3"/>
  <c r="AW1005" i="3"/>
  <c r="AY1005" i="3"/>
  <c r="AZ1005" i="3"/>
  <c r="BE1005" i="3"/>
  <c r="BF1005" i="3"/>
  <c r="BW1005" i="3"/>
  <c r="BX1005" i="3"/>
  <c r="C1006" i="3"/>
  <c r="D1006" i="3"/>
  <c r="F1006" i="3"/>
  <c r="G1006" i="3"/>
  <c r="I1006" i="3"/>
  <c r="J1006" i="3"/>
  <c r="L1006" i="3"/>
  <c r="M1006" i="3"/>
  <c r="O1006" i="3"/>
  <c r="P1006" i="3"/>
  <c r="R1006" i="3"/>
  <c r="S1006" i="3"/>
  <c r="U1006" i="3"/>
  <c r="V1006" i="3"/>
  <c r="X1006" i="3"/>
  <c r="Y1006" i="3"/>
  <c r="AA1006" i="3"/>
  <c r="AB1006" i="3"/>
  <c r="AD1006" i="3"/>
  <c r="AE1006" i="3"/>
  <c r="AG1006" i="3"/>
  <c r="AH1006" i="3"/>
  <c r="AJ1006" i="3"/>
  <c r="AK1006" i="3"/>
  <c r="AP1006" i="3"/>
  <c r="AQ1006" i="3"/>
  <c r="AS1006" i="3"/>
  <c r="AT1006" i="3"/>
  <c r="AV1006" i="3"/>
  <c r="AW1006" i="3"/>
  <c r="AY1006" i="3"/>
  <c r="AZ1006" i="3"/>
  <c r="BE1006" i="3"/>
  <c r="BF1006" i="3"/>
  <c r="BW1006" i="3"/>
  <c r="BX1006" i="3"/>
  <c r="C1007" i="3"/>
  <c r="D1007" i="3"/>
  <c r="F1007" i="3"/>
  <c r="G1007" i="3"/>
  <c r="I1007" i="3"/>
  <c r="J1007" i="3"/>
  <c r="L1007" i="3"/>
  <c r="M1007" i="3"/>
  <c r="O1007" i="3"/>
  <c r="P1007" i="3"/>
  <c r="R1007" i="3"/>
  <c r="S1007" i="3"/>
  <c r="U1007" i="3"/>
  <c r="V1007" i="3"/>
  <c r="X1007" i="3"/>
  <c r="Y1007" i="3"/>
  <c r="AA1007" i="3"/>
  <c r="AB1007" i="3"/>
  <c r="AD1007" i="3"/>
  <c r="AE1007" i="3"/>
  <c r="AG1007" i="3"/>
  <c r="AH1007" i="3"/>
  <c r="AJ1007" i="3"/>
  <c r="AK1007" i="3"/>
  <c r="AP1007" i="3"/>
  <c r="AQ1007" i="3"/>
  <c r="AS1007" i="3"/>
  <c r="AT1007" i="3"/>
  <c r="AV1007" i="3"/>
  <c r="AW1007" i="3"/>
  <c r="AY1007" i="3"/>
  <c r="AZ1007" i="3"/>
  <c r="BE1007" i="3"/>
  <c r="BF1007" i="3"/>
  <c r="BW1007" i="3"/>
  <c r="BX1007" i="3"/>
  <c r="C1008" i="3"/>
  <c r="D1008" i="3"/>
  <c r="F1008" i="3"/>
  <c r="G1008" i="3"/>
  <c r="I1008" i="3"/>
  <c r="J1008" i="3"/>
  <c r="L1008" i="3"/>
  <c r="M1008" i="3"/>
  <c r="O1008" i="3"/>
  <c r="P1008" i="3"/>
  <c r="R1008" i="3"/>
  <c r="S1008" i="3"/>
  <c r="U1008" i="3"/>
  <c r="V1008" i="3"/>
  <c r="X1008" i="3"/>
  <c r="Y1008" i="3"/>
  <c r="AA1008" i="3"/>
  <c r="AB1008" i="3"/>
  <c r="AD1008" i="3"/>
  <c r="AE1008" i="3"/>
  <c r="AG1008" i="3"/>
  <c r="AH1008" i="3"/>
  <c r="AJ1008" i="3"/>
  <c r="AK1008" i="3"/>
  <c r="AP1008" i="3"/>
  <c r="AQ1008" i="3"/>
  <c r="AS1008" i="3"/>
  <c r="AT1008" i="3"/>
  <c r="AV1008" i="3"/>
  <c r="AW1008" i="3"/>
  <c r="AY1008" i="3"/>
  <c r="AZ1008" i="3"/>
  <c r="BE1008" i="3"/>
  <c r="BF1008" i="3"/>
  <c r="BW1008" i="3"/>
  <c r="BX1008" i="3"/>
  <c r="C1009" i="3"/>
  <c r="D1009" i="3"/>
  <c r="F1009" i="3"/>
  <c r="G1009" i="3"/>
  <c r="I1009" i="3"/>
  <c r="J1009" i="3"/>
  <c r="L1009" i="3"/>
  <c r="M1009" i="3"/>
  <c r="O1009" i="3"/>
  <c r="P1009" i="3"/>
  <c r="R1009" i="3"/>
  <c r="S1009" i="3"/>
  <c r="U1009" i="3"/>
  <c r="V1009" i="3"/>
  <c r="X1009" i="3"/>
  <c r="Y1009" i="3"/>
  <c r="AA1009" i="3"/>
  <c r="AB1009" i="3"/>
  <c r="AD1009" i="3"/>
  <c r="AE1009" i="3"/>
  <c r="AG1009" i="3"/>
  <c r="AH1009" i="3"/>
  <c r="AJ1009" i="3"/>
  <c r="AK1009" i="3"/>
  <c r="AP1009" i="3"/>
  <c r="AQ1009" i="3"/>
  <c r="AS1009" i="3"/>
  <c r="AT1009" i="3"/>
  <c r="AV1009" i="3"/>
  <c r="AW1009" i="3"/>
  <c r="AY1009" i="3"/>
  <c r="AZ1009" i="3"/>
  <c r="BE1009" i="3"/>
  <c r="BF1009" i="3"/>
  <c r="BW1009" i="3"/>
  <c r="BX1009" i="3"/>
  <c r="C1010" i="3"/>
  <c r="D1010" i="3"/>
  <c r="F1010" i="3"/>
  <c r="G1010" i="3"/>
  <c r="I1010" i="3"/>
  <c r="J1010" i="3"/>
  <c r="L1010" i="3"/>
  <c r="M1010" i="3"/>
  <c r="O1010" i="3"/>
  <c r="P1010" i="3"/>
  <c r="R1010" i="3"/>
  <c r="S1010" i="3"/>
  <c r="U1010" i="3"/>
  <c r="V1010" i="3"/>
  <c r="X1010" i="3"/>
  <c r="Y1010" i="3"/>
  <c r="AA1010" i="3"/>
  <c r="AB1010" i="3"/>
  <c r="AD1010" i="3"/>
  <c r="AE1010" i="3"/>
  <c r="AG1010" i="3"/>
  <c r="AH1010" i="3"/>
  <c r="AJ1010" i="3"/>
  <c r="AK1010" i="3"/>
  <c r="AP1010" i="3"/>
  <c r="AQ1010" i="3"/>
  <c r="AS1010" i="3"/>
  <c r="AT1010" i="3"/>
  <c r="AV1010" i="3"/>
  <c r="AW1010" i="3"/>
  <c r="AY1010" i="3"/>
  <c r="AZ1010" i="3"/>
  <c r="BE1010" i="3"/>
  <c r="BF1010" i="3"/>
  <c r="BW1010" i="3"/>
  <c r="BX1010" i="3"/>
  <c r="C1011" i="3"/>
  <c r="D1011" i="3"/>
  <c r="F1011" i="3"/>
  <c r="G1011" i="3"/>
  <c r="I1011" i="3"/>
  <c r="J1011" i="3"/>
  <c r="L1011" i="3"/>
  <c r="M1011" i="3"/>
  <c r="O1011" i="3"/>
  <c r="P1011" i="3"/>
  <c r="R1011" i="3"/>
  <c r="S1011" i="3"/>
  <c r="U1011" i="3"/>
  <c r="V1011" i="3"/>
  <c r="X1011" i="3"/>
  <c r="Y1011" i="3"/>
  <c r="AA1011" i="3"/>
  <c r="AB1011" i="3"/>
  <c r="AD1011" i="3"/>
  <c r="AE1011" i="3"/>
  <c r="AG1011" i="3"/>
  <c r="AH1011" i="3"/>
  <c r="AJ1011" i="3"/>
  <c r="AK1011" i="3"/>
  <c r="AP1011" i="3"/>
  <c r="AQ1011" i="3"/>
  <c r="AS1011" i="3"/>
  <c r="AT1011" i="3"/>
  <c r="AV1011" i="3"/>
  <c r="AW1011" i="3"/>
  <c r="AY1011" i="3"/>
  <c r="AZ1011" i="3"/>
  <c r="BE1011" i="3"/>
  <c r="BF1011" i="3"/>
  <c r="BW1011" i="3"/>
  <c r="BX1011" i="3"/>
  <c r="C1012" i="3"/>
  <c r="D1012" i="3"/>
  <c r="F1012" i="3"/>
  <c r="G1012" i="3"/>
  <c r="I1012" i="3"/>
  <c r="J1012" i="3"/>
  <c r="L1012" i="3"/>
  <c r="M1012" i="3"/>
  <c r="O1012" i="3"/>
  <c r="P1012" i="3"/>
  <c r="R1012" i="3"/>
  <c r="S1012" i="3"/>
  <c r="U1012" i="3"/>
  <c r="V1012" i="3"/>
  <c r="X1012" i="3"/>
  <c r="Y1012" i="3"/>
  <c r="AA1012" i="3"/>
  <c r="AB1012" i="3"/>
  <c r="AD1012" i="3"/>
  <c r="AE1012" i="3"/>
  <c r="AG1012" i="3"/>
  <c r="AH1012" i="3"/>
  <c r="AJ1012" i="3"/>
  <c r="AK1012" i="3"/>
  <c r="AP1012" i="3"/>
  <c r="AQ1012" i="3"/>
  <c r="AS1012" i="3"/>
  <c r="AT1012" i="3"/>
  <c r="AV1012" i="3"/>
  <c r="AW1012" i="3"/>
  <c r="AY1012" i="3"/>
  <c r="AZ1012" i="3"/>
  <c r="BE1012" i="3"/>
  <c r="BF1012" i="3"/>
  <c r="BW1012" i="3"/>
  <c r="BX1012" i="3"/>
  <c r="C1013" i="3"/>
  <c r="D1013" i="3"/>
  <c r="F1013" i="3"/>
  <c r="G1013" i="3"/>
  <c r="I1013" i="3"/>
  <c r="J1013" i="3"/>
  <c r="L1013" i="3"/>
  <c r="M1013" i="3"/>
  <c r="O1013" i="3"/>
  <c r="P1013" i="3"/>
  <c r="R1013" i="3"/>
  <c r="S1013" i="3"/>
  <c r="U1013" i="3"/>
  <c r="V1013" i="3"/>
  <c r="X1013" i="3"/>
  <c r="Y1013" i="3"/>
  <c r="AA1013" i="3"/>
  <c r="AB1013" i="3"/>
  <c r="AD1013" i="3"/>
  <c r="AE1013" i="3"/>
  <c r="AG1013" i="3"/>
  <c r="AH1013" i="3"/>
  <c r="AJ1013" i="3"/>
  <c r="AK1013" i="3"/>
  <c r="AP1013" i="3"/>
  <c r="AQ1013" i="3"/>
  <c r="AS1013" i="3"/>
  <c r="AT1013" i="3"/>
  <c r="AV1013" i="3"/>
  <c r="AW1013" i="3"/>
  <c r="AY1013" i="3"/>
  <c r="AZ1013" i="3"/>
  <c r="BE1013" i="3"/>
  <c r="BF1013" i="3"/>
  <c r="BW1013" i="3"/>
  <c r="BX1013" i="3"/>
  <c r="C1014" i="3"/>
  <c r="D1014" i="3"/>
  <c r="F1014" i="3"/>
  <c r="G1014" i="3"/>
  <c r="I1014" i="3"/>
  <c r="J1014" i="3"/>
  <c r="L1014" i="3"/>
  <c r="M1014" i="3"/>
  <c r="O1014" i="3"/>
  <c r="P1014" i="3"/>
  <c r="R1014" i="3"/>
  <c r="S1014" i="3"/>
  <c r="U1014" i="3"/>
  <c r="V1014" i="3"/>
  <c r="X1014" i="3"/>
  <c r="Y1014" i="3"/>
  <c r="AA1014" i="3"/>
  <c r="AB1014" i="3"/>
  <c r="AD1014" i="3"/>
  <c r="AE1014" i="3"/>
  <c r="AG1014" i="3"/>
  <c r="AH1014" i="3"/>
  <c r="AJ1014" i="3"/>
  <c r="AK1014" i="3"/>
  <c r="AP1014" i="3"/>
  <c r="AQ1014" i="3"/>
  <c r="AS1014" i="3"/>
  <c r="AT1014" i="3"/>
  <c r="AV1014" i="3"/>
  <c r="AW1014" i="3"/>
  <c r="AY1014" i="3"/>
  <c r="AZ1014" i="3"/>
  <c r="BE1014" i="3"/>
  <c r="BF1014" i="3"/>
  <c r="BW1014" i="3"/>
  <c r="BX1014" i="3"/>
  <c r="C1015" i="3"/>
  <c r="D1015" i="3"/>
  <c r="F1015" i="3"/>
  <c r="G1015" i="3"/>
  <c r="I1015" i="3"/>
  <c r="J1015" i="3"/>
  <c r="L1015" i="3"/>
  <c r="M1015" i="3"/>
  <c r="O1015" i="3"/>
  <c r="P1015" i="3"/>
  <c r="R1015" i="3"/>
  <c r="S1015" i="3"/>
  <c r="U1015" i="3"/>
  <c r="V1015" i="3"/>
  <c r="X1015" i="3"/>
  <c r="Y1015" i="3"/>
  <c r="AA1015" i="3"/>
  <c r="AB1015" i="3"/>
  <c r="AD1015" i="3"/>
  <c r="AE1015" i="3"/>
  <c r="AG1015" i="3"/>
  <c r="AH1015" i="3"/>
  <c r="AJ1015" i="3"/>
  <c r="AK1015" i="3"/>
  <c r="AP1015" i="3"/>
  <c r="AQ1015" i="3"/>
  <c r="AS1015" i="3"/>
  <c r="AT1015" i="3"/>
  <c r="AV1015" i="3"/>
  <c r="AW1015" i="3"/>
  <c r="AY1015" i="3"/>
  <c r="AZ1015" i="3"/>
  <c r="BE1015" i="3"/>
  <c r="BF1015" i="3"/>
  <c r="BW1015" i="3"/>
  <c r="BX1015" i="3"/>
  <c r="C1016" i="3"/>
  <c r="D1016" i="3"/>
  <c r="F1016" i="3"/>
  <c r="G1016" i="3"/>
  <c r="I1016" i="3"/>
  <c r="J1016" i="3"/>
  <c r="L1016" i="3"/>
  <c r="M1016" i="3"/>
  <c r="O1016" i="3"/>
  <c r="P1016" i="3"/>
  <c r="R1016" i="3"/>
  <c r="S1016" i="3"/>
  <c r="U1016" i="3"/>
  <c r="V1016" i="3"/>
  <c r="X1016" i="3"/>
  <c r="Y1016" i="3"/>
  <c r="AA1016" i="3"/>
  <c r="AB1016" i="3"/>
  <c r="AD1016" i="3"/>
  <c r="AE1016" i="3"/>
  <c r="AG1016" i="3"/>
  <c r="AH1016" i="3"/>
  <c r="AJ1016" i="3"/>
  <c r="AK1016" i="3"/>
  <c r="AP1016" i="3"/>
  <c r="AQ1016" i="3"/>
  <c r="AS1016" i="3"/>
  <c r="AT1016" i="3"/>
  <c r="AV1016" i="3"/>
  <c r="AW1016" i="3"/>
  <c r="AY1016" i="3"/>
  <c r="AZ1016" i="3"/>
  <c r="BE1016" i="3"/>
  <c r="BF1016" i="3"/>
  <c r="BW1016" i="3"/>
  <c r="BX1016" i="3"/>
  <c r="C1017" i="3"/>
  <c r="D1017" i="3"/>
  <c r="F1017" i="3"/>
  <c r="G1017" i="3"/>
  <c r="I1017" i="3"/>
  <c r="J1017" i="3"/>
  <c r="L1017" i="3"/>
  <c r="M1017" i="3"/>
  <c r="O1017" i="3"/>
  <c r="P1017" i="3"/>
  <c r="R1017" i="3"/>
  <c r="S1017" i="3"/>
  <c r="U1017" i="3"/>
  <c r="V1017" i="3"/>
  <c r="X1017" i="3"/>
  <c r="Y1017" i="3"/>
  <c r="AA1017" i="3"/>
  <c r="AB1017" i="3"/>
  <c r="AD1017" i="3"/>
  <c r="AE1017" i="3"/>
  <c r="AG1017" i="3"/>
  <c r="AH1017" i="3"/>
  <c r="AJ1017" i="3"/>
  <c r="AK1017" i="3"/>
  <c r="AP1017" i="3"/>
  <c r="AQ1017" i="3"/>
  <c r="AS1017" i="3"/>
  <c r="AT1017" i="3"/>
  <c r="AV1017" i="3"/>
  <c r="AW1017" i="3"/>
  <c r="AY1017" i="3"/>
  <c r="AZ1017" i="3"/>
  <c r="BE1017" i="3"/>
  <c r="BF1017" i="3"/>
  <c r="BW1017" i="3"/>
  <c r="BX1017" i="3"/>
  <c r="C1018" i="3"/>
  <c r="D1018" i="3"/>
  <c r="F1018" i="3"/>
  <c r="G1018" i="3"/>
  <c r="I1018" i="3"/>
  <c r="J1018" i="3"/>
  <c r="L1018" i="3"/>
  <c r="M1018" i="3"/>
  <c r="O1018" i="3"/>
  <c r="P1018" i="3"/>
  <c r="R1018" i="3"/>
  <c r="S1018" i="3"/>
  <c r="U1018" i="3"/>
  <c r="V1018" i="3"/>
  <c r="X1018" i="3"/>
  <c r="Y1018" i="3"/>
  <c r="AA1018" i="3"/>
  <c r="AB1018" i="3"/>
  <c r="AD1018" i="3"/>
  <c r="AE1018" i="3"/>
  <c r="AG1018" i="3"/>
  <c r="AH1018" i="3"/>
  <c r="AJ1018" i="3"/>
  <c r="AK1018" i="3"/>
  <c r="AP1018" i="3"/>
  <c r="AQ1018" i="3"/>
  <c r="AS1018" i="3"/>
  <c r="AT1018" i="3"/>
  <c r="AV1018" i="3"/>
  <c r="AW1018" i="3"/>
  <c r="AY1018" i="3"/>
  <c r="AZ1018" i="3"/>
  <c r="BE1018" i="3"/>
  <c r="BF1018" i="3"/>
  <c r="BW1018" i="3"/>
  <c r="BX1018" i="3"/>
  <c r="C1019" i="3"/>
  <c r="D1019" i="3"/>
  <c r="F1019" i="3"/>
  <c r="G1019" i="3"/>
  <c r="I1019" i="3"/>
  <c r="J1019" i="3"/>
  <c r="L1019" i="3"/>
  <c r="M1019" i="3"/>
  <c r="O1019" i="3"/>
  <c r="P1019" i="3"/>
  <c r="R1019" i="3"/>
  <c r="S1019" i="3"/>
  <c r="U1019" i="3"/>
  <c r="V1019" i="3"/>
  <c r="X1019" i="3"/>
  <c r="Y1019" i="3"/>
  <c r="AA1019" i="3"/>
  <c r="AB1019" i="3"/>
  <c r="AD1019" i="3"/>
  <c r="AE1019" i="3"/>
  <c r="AG1019" i="3"/>
  <c r="AH1019" i="3"/>
  <c r="AJ1019" i="3"/>
  <c r="AK1019" i="3"/>
  <c r="AP1019" i="3"/>
  <c r="AQ1019" i="3"/>
  <c r="AS1019" i="3"/>
  <c r="AT1019" i="3"/>
  <c r="AV1019" i="3"/>
  <c r="AW1019" i="3"/>
  <c r="AY1019" i="3"/>
  <c r="AZ1019" i="3"/>
  <c r="BE1019" i="3"/>
  <c r="BF1019" i="3"/>
  <c r="BW1019" i="3"/>
  <c r="BX1019" i="3"/>
  <c r="C1020" i="3"/>
  <c r="D1020" i="3"/>
  <c r="F1020" i="3"/>
  <c r="G1020" i="3"/>
  <c r="I1020" i="3"/>
  <c r="J1020" i="3"/>
  <c r="L1020" i="3"/>
  <c r="M1020" i="3"/>
  <c r="O1020" i="3"/>
  <c r="P1020" i="3"/>
  <c r="R1020" i="3"/>
  <c r="S1020" i="3"/>
  <c r="U1020" i="3"/>
  <c r="V1020" i="3"/>
  <c r="X1020" i="3"/>
  <c r="Y1020" i="3"/>
  <c r="AA1020" i="3"/>
  <c r="AB1020" i="3"/>
  <c r="AD1020" i="3"/>
  <c r="AE1020" i="3"/>
  <c r="AG1020" i="3"/>
  <c r="AH1020" i="3"/>
  <c r="AJ1020" i="3"/>
  <c r="AK1020" i="3"/>
  <c r="AP1020" i="3"/>
  <c r="AQ1020" i="3"/>
  <c r="AS1020" i="3"/>
  <c r="AT1020" i="3"/>
  <c r="AV1020" i="3"/>
  <c r="AW1020" i="3"/>
  <c r="AY1020" i="3"/>
  <c r="AZ1020" i="3"/>
  <c r="BE1020" i="3"/>
  <c r="BF1020" i="3"/>
  <c r="BW1020" i="3"/>
  <c r="BX1020" i="3"/>
  <c r="C1021" i="3"/>
  <c r="D1021" i="3"/>
  <c r="F1021" i="3"/>
  <c r="G1021" i="3"/>
  <c r="I1021" i="3"/>
  <c r="J1021" i="3"/>
  <c r="L1021" i="3"/>
  <c r="M1021" i="3"/>
  <c r="O1021" i="3"/>
  <c r="P1021" i="3"/>
  <c r="R1021" i="3"/>
  <c r="S1021" i="3"/>
  <c r="U1021" i="3"/>
  <c r="V1021" i="3"/>
  <c r="X1021" i="3"/>
  <c r="Y1021" i="3"/>
  <c r="AA1021" i="3"/>
  <c r="AB1021" i="3"/>
  <c r="AD1021" i="3"/>
  <c r="AE1021" i="3"/>
  <c r="AG1021" i="3"/>
  <c r="AH1021" i="3"/>
  <c r="AJ1021" i="3"/>
  <c r="AK1021" i="3"/>
  <c r="AP1021" i="3"/>
  <c r="AQ1021" i="3"/>
  <c r="AS1021" i="3"/>
  <c r="AT1021" i="3"/>
  <c r="AV1021" i="3"/>
  <c r="AW1021" i="3"/>
  <c r="AY1021" i="3"/>
  <c r="AZ1021" i="3"/>
  <c r="BE1021" i="3"/>
  <c r="BF1021" i="3"/>
  <c r="BW1021" i="3"/>
  <c r="BX1021" i="3"/>
  <c r="C1022" i="3"/>
  <c r="D1022" i="3"/>
  <c r="F1022" i="3"/>
  <c r="G1022" i="3"/>
  <c r="I1022" i="3"/>
  <c r="J1022" i="3"/>
  <c r="L1022" i="3"/>
  <c r="M1022" i="3"/>
  <c r="O1022" i="3"/>
  <c r="P1022" i="3"/>
  <c r="R1022" i="3"/>
  <c r="S1022" i="3"/>
  <c r="U1022" i="3"/>
  <c r="V1022" i="3"/>
  <c r="X1022" i="3"/>
  <c r="Y1022" i="3"/>
  <c r="AA1022" i="3"/>
  <c r="AB1022" i="3"/>
  <c r="AD1022" i="3"/>
  <c r="AE1022" i="3"/>
  <c r="AG1022" i="3"/>
  <c r="AH1022" i="3"/>
  <c r="AJ1022" i="3"/>
  <c r="AK1022" i="3"/>
  <c r="AP1022" i="3"/>
  <c r="AQ1022" i="3"/>
  <c r="AS1022" i="3"/>
  <c r="AT1022" i="3"/>
  <c r="AV1022" i="3"/>
  <c r="AW1022" i="3"/>
  <c r="AY1022" i="3"/>
  <c r="AZ1022" i="3"/>
  <c r="BE1022" i="3"/>
  <c r="BF1022" i="3"/>
  <c r="BW1022" i="3"/>
  <c r="BX1022" i="3"/>
  <c r="C1023" i="3"/>
  <c r="D1023" i="3"/>
  <c r="F1023" i="3"/>
  <c r="G1023" i="3"/>
  <c r="I1023" i="3"/>
  <c r="J1023" i="3"/>
  <c r="L1023" i="3"/>
  <c r="M1023" i="3"/>
  <c r="O1023" i="3"/>
  <c r="P1023" i="3"/>
  <c r="R1023" i="3"/>
  <c r="S1023" i="3"/>
  <c r="U1023" i="3"/>
  <c r="V1023" i="3"/>
  <c r="X1023" i="3"/>
  <c r="Y1023" i="3"/>
  <c r="AA1023" i="3"/>
  <c r="AB1023" i="3"/>
  <c r="AD1023" i="3"/>
  <c r="AE1023" i="3"/>
  <c r="AG1023" i="3"/>
  <c r="AH1023" i="3"/>
  <c r="AJ1023" i="3"/>
  <c r="AK1023" i="3"/>
  <c r="AP1023" i="3"/>
  <c r="AQ1023" i="3"/>
  <c r="AS1023" i="3"/>
  <c r="AT1023" i="3"/>
  <c r="AV1023" i="3"/>
  <c r="AW1023" i="3"/>
  <c r="AY1023" i="3"/>
  <c r="AZ1023" i="3"/>
  <c r="BE1023" i="3"/>
  <c r="BF1023" i="3"/>
  <c r="BW1023" i="3"/>
  <c r="BX1023" i="3"/>
  <c r="C1024" i="3"/>
  <c r="D1024" i="3"/>
  <c r="F1024" i="3"/>
  <c r="G1024" i="3"/>
  <c r="I1024" i="3"/>
  <c r="J1024" i="3"/>
  <c r="L1024" i="3"/>
  <c r="M1024" i="3"/>
  <c r="O1024" i="3"/>
  <c r="P1024" i="3"/>
  <c r="R1024" i="3"/>
  <c r="S1024" i="3"/>
  <c r="U1024" i="3"/>
  <c r="V1024" i="3"/>
  <c r="X1024" i="3"/>
  <c r="Y1024" i="3"/>
  <c r="AA1024" i="3"/>
  <c r="AB1024" i="3"/>
  <c r="AD1024" i="3"/>
  <c r="AE1024" i="3"/>
  <c r="AG1024" i="3"/>
  <c r="AH1024" i="3"/>
  <c r="AJ1024" i="3"/>
  <c r="AK1024" i="3"/>
  <c r="AP1024" i="3"/>
  <c r="AQ1024" i="3"/>
  <c r="AS1024" i="3"/>
  <c r="AT1024" i="3"/>
  <c r="AV1024" i="3"/>
  <c r="AW1024" i="3"/>
  <c r="AY1024" i="3"/>
  <c r="AZ1024" i="3"/>
  <c r="BE1024" i="3"/>
  <c r="BF1024" i="3"/>
  <c r="BW1024" i="3"/>
  <c r="BX1024" i="3"/>
  <c r="C1025" i="3"/>
  <c r="D1025" i="3"/>
  <c r="F1025" i="3"/>
  <c r="G1025" i="3"/>
  <c r="I1025" i="3"/>
  <c r="J1025" i="3"/>
  <c r="L1025" i="3"/>
  <c r="M1025" i="3"/>
  <c r="O1025" i="3"/>
  <c r="P1025" i="3"/>
  <c r="R1025" i="3"/>
  <c r="S1025" i="3"/>
  <c r="U1025" i="3"/>
  <c r="V1025" i="3"/>
  <c r="X1025" i="3"/>
  <c r="Y1025" i="3"/>
  <c r="AA1025" i="3"/>
  <c r="AB1025" i="3"/>
  <c r="AD1025" i="3"/>
  <c r="AE1025" i="3"/>
  <c r="AG1025" i="3"/>
  <c r="AH1025" i="3"/>
  <c r="AJ1025" i="3"/>
  <c r="AK1025" i="3"/>
  <c r="AP1025" i="3"/>
  <c r="AQ1025" i="3"/>
  <c r="AS1025" i="3"/>
  <c r="AT1025" i="3"/>
  <c r="AV1025" i="3"/>
  <c r="AW1025" i="3"/>
  <c r="AY1025" i="3"/>
  <c r="AZ1025" i="3"/>
  <c r="BE1025" i="3"/>
  <c r="BF1025" i="3"/>
  <c r="BW1025" i="3"/>
  <c r="BX1025" i="3"/>
  <c r="C1026" i="3"/>
  <c r="D1026" i="3"/>
  <c r="F1026" i="3"/>
  <c r="G1026" i="3"/>
  <c r="I1026" i="3"/>
  <c r="J1026" i="3"/>
  <c r="L1026" i="3"/>
  <c r="M1026" i="3"/>
  <c r="O1026" i="3"/>
  <c r="P1026" i="3"/>
  <c r="R1026" i="3"/>
  <c r="S1026" i="3"/>
  <c r="U1026" i="3"/>
  <c r="V1026" i="3"/>
  <c r="X1026" i="3"/>
  <c r="Y1026" i="3"/>
  <c r="AA1026" i="3"/>
  <c r="AB1026" i="3"/>
  <c r="AD1026" i="3"/>
  <c r="AE1026" i="3"/>
  <c r="AG1026" i="3"/>
  <c r="AH1026" i="3"/>
  <c r="AJ1026" i="3"/>
  <c r="AK1026" i="3"/>
  <c r="AP1026" i="3"/>
  <c r="AQ1026" i="3"/>
  <c r="AS1026" i="3"/>
  <c r="AT1026" i="3"/>
  <c r="AV1026" i="3"/>
  <c r="AW1026" i="3"/>
  <c r="AY1026" i="3"/>
  <c r="AZ1026" i="3"/>
  <c r="BE1026" i="3"/>
  <c r="BF1026" i="3"/>
  <c r="BW1026" i="3"/>
  <c r="BX1026" i="3"/>
  <c r="C1027" i="3"/>
  <c r="D1027" i="3"/>
  <c r="F1027" i="3"/>
  <c r="G1027" i="3"/>
  <c r="I1027" i="3"/>
  <c r="J1027" i="3"/>
  <c r="L1027" i="3"/>
  <c r="M1027" i="3"/>
  <c r="O1027" i="3"/>
  <c r="P1027" i="3"/>
  <c r="R1027" i="3"/>
  <c r="S1027" i="3"/>
  <c r="U1027" i="3"/>
  <c r="V1027" i="3"/>
  <c r="X1027" i="3"/>
  <c r="Y1027" i="3"/>
  <c r="AA1027" i="3"/>
  <c r="AB1027" i="3"/>
  <c r="AD1027" i="3"/>
  <c r="AE1027" i="3"/>
  <c r="AG1027" i="3"/>
  <c r="AH1027" i="3"/>
  <c r="AJ1027" i="3"/>
  <c r="AK1027" i="3"/>
  <c r="AP1027" i="3"/>
  <c r="AQ1027" i="3"/>
  <c r="AS1027" i="3"/>
  <c r="AT1027" i="3"/>
  <c r="AV1027" i="3"/>
  <c r="AW1027" i="3"/>
  <c r="AY1027" i="3"/>
  <c r="AZ1027" i="3"/>
  <c r="BE1027" i="3"/>
  <c r="BF1027" i="3"/>
  <c r="BW1027" i="3"/>
  <c r="BX1027" i="3"/>
  <c r="C1028" i="3"/>
  <c r="D1028" i="3"/>
  <c r="F1028" i="3"/>
  <c r="G1028" i="3"/>
  <c r="I1028" i="3"/>
  <c r="J1028" i="3"/>
  <c r="L1028" i="3"/>
  <c r="M1028" i="3"/>
  <c r="O1028" i="3"/>
  <c r="P1028" i="3"/>
  <c r="R1028" i="3"/>
  <c r="S1028" i="3"/>
  <c r="U1028" i="3"/>
  <c r="V1028" i="3"/>
  <c r="X1028" i="3"/>
  <c r="Y1028" i="3"/>
  <c r="AA1028" i="3"/>
  <c r="AB1028" i="3"/>
  <c r="AD1028" i="3"/>
  <c r="AE1028" i="3"/>
  <c r="AG1028" i="3"/>
  <c r="AH1028" i="3"/>
  <c r="AJ1028" i="3"/>
  <c r="AK1028" i="3"/>
  <c r="AP1028" i="3"/>
  <c r="AQ1028" i="3"/>
  <c r="AS1028" i="3"/>
  <c r="AT1028" i="3"/>
  <c r="AV1028" i="3"/>
  <c r="AW1028" i="3"/>
  <c r="AY1028" i="3"/>
  <c r="AZ1028" i="3"/>
  <c r="BE1028" i="3"/>
  <c r="BF1028" i="3"/>
  <c r="BW1028" i="3"/>
  <c r="BX1028" i="3"/>
  <c r="C1029" i="3"/>
  <c r="D1029" i="3"/>
  <c r="F1029" i="3"/>
  <c r="G1029" i="3"/>
  <c r="I1029" i="3"/>
  <c r="J1029" i="3"/>
  <c r="L1029" i="3"/>
  <c r="M1029" i="3"/>
  <c r="O1029" i="3"/>
  <c r="P1029" i="3"/>
  <c r="R1029" i="3"/>
  <c r="S1029" i="3"/>
  <c r="U1029" i="3"/>
  <c r="V1029" i="3"/>
  <c r="X1029" i="3"/>
  <c r="Y1029" i="3"/>
  <c r="AA1029" i="3"/>
  <c r="AB1029" i="3"/>
  <c r="AD1029" i="3"/>
  <c r="AE1029" i="3"/>
  <c r="AG1029" i="3"/>
  <c r="AH1029" i="3"/>
  <c r="AJ1029" i="3"/>
  <c r="AK1029" i="3"/>
  <c r="AP1029" i="3"/>
  <c r="AQ1029" i="3"/>
  <c r="AS1029" i="3"/>
  <c r="AT1029" i="3"/>
  <c r="AV1029" i="3"/>
  <c r="AW1029" i="3"/>
  <c r="AY1029" i="3"/>
  <c r="AZ1029" i="3"/>
  <c r="BE1029" i="3"/>
  <c r="BF1029" i="3"/>
  <c r="BW1029" i="3"/>
  <c r="BX1029" i="3"/>
  <c r="C1030" i="3"/>
  <c r="D1030" i="3"/>
  <c r="F1030" i="3"/>
  <c r="G1030" i="3"/>
  <c r="I1030" i="3"/>
  <c r="J1030" i="3"/>
  <c r="L1030" i="3"/>
  <c r="M1030" i="3"/>
  <c r="O1030" i="3"/>
  <c r="P1030" i="3"/>
  <c r="R1030" i="3"/>
  <c r="S1030" i="3"/>
  <c r="U1030" i="3"/>
  <c r="V1030" i="3"/>
  <c r="X1030" i="3"/>
  <c r="Y1030" i="3"/>
  <c r="AA1030" i="3"/>
  <c r="AB1030" i="3"/>
  <c r="AD1030" i="3"/>
  <c r="AE1030" i="3"/>
  <c r="AG1030" i="3"/>
  <c r="AH1030" i="3"/>
  <c r="AJ1030" i="3"/>
  <c r="AK1030" i="3"/>
  <c r="AP1030" i="3"/>
  <c r="AQ1030" i="3"/>
  <c r="AS1030" i="3"/>
  <c r="AT1030" i="3"/>
  <c r="AV1030" i="3"/>
  <c r="AW1030" i="3"/>
  <c r="AY1030" i="3"/>
  <c r="AZ1030" i="3"/>
  <c r="BE1030" i="3"/>
  <c r="BF1030" i="3"/>
  <c r="BW1030" i="3"/>
  <c r="BX1030" i="3"/>
  <c r="C1031" i="3"/>
  <c r="D1031" i="3"/>
  <c r="F1031" i="3"/>
  <c r="G1031" i="3"/>
  <c r="I1031" i="3"/>
  <c r="J1031" i="3"/>
  <c r="L1031" i="3"/>
  <c r="M1031" i="3"/>
  <c r="O1031" i="3"/>
  <c r="P1031" i="3"/>
  <c r="R1031" i="3"/>
  <c r="S1031" i="3"/>
  <c r="U1031" i="3"/>
  <c r="V1031" i="3"/>
  <c r="X1031" i="3"/>
  <c r="Y1031" i="3"/>
  <c r="AA1031" i="3"/>
  <c r="AB1031" i="3"/>
  <c r="AD1031" i="3"/>
  <c r="AE1031" i="3"/>
  <c r="AG1031" i="3"/>
  <c r="AH1031" i="3"/>
  <c r="AJ1031" i="3"/>
  <c r="AK1031" i="3"/>
  <c r="AP1031" i="3"/>
  <c r="AQ1031" i="3"/>
  <c r="AS1031" i="3"/>
  <c r="AT1031" i="3"/>
  <c r="AV1031" i="3"/>
  <c r="AW1031" i="3"/>
  <c r="AY1031" i="3"/>
  <c r="AZ1031" i="3"/>
  <c r="BE1031" i="3"/>
  <c r="BF1031" i="3"/>
  <c r="BW1031" i="3"/>
  <c r="BX1031" i="3"/>
  <c r="C1032" i="3"/>
  <c r="D1032" i="3"/>
  <c r="F1032" i="3"/>
  <c r="G1032" i="3"/>
  <c r="I1032" i="3"/>
  <c r="J1032" i="3"/>
  <c r="L1032" i="3"/>
  <c r="M1032" i="3"/>
  <c r="O1032" i="3"/>
  <c r="P1032" i="3"/>
  <c r="R1032" i="3"/>
  <c r="S1032" i="3"/>
  <c r="U1032" i="3"/>
  <c r="V1032" i="3"/>
  <c r="X1032" i="3"/>
  <c r="Y1032" i="3"/>
  <c r="AA1032" i="3"/>
  <c r="AB1032" i="3"/>
  <c r="AD1032" i="3"/>
  <c r="AE1032" i="3"/>
  <c r="AG1032" i="3"/>
  <c r="AH1032" i="3"/>
  <c r="AJ1032" i="3"/>
  <c r="AK1032" i="3"/>
  <c r="AP1032" i="3"/>
  <c r="AQ1032" i="3"/>
  <c r="AS1032" i="3"/>
  <c r="AT1032" i="3"/>
  <c r="AV1032" i="3"/>
  <c r="AW1032" i="3"/>
  <c r="AY1032" i="3"/>
  <c r="AZ1032" i="3"/>
  <c r="BE1032" i="3"/>
  <c r="BF1032" i="3"/>
  <c r="BW1032" i="3"/>
  <c r="BX1032" i="3"/>
  <c r="C1033" i="3"/>
  <c r="D1033" i="3"/>
  <c r="F1033" i="3"/>
  <c r="G1033" i="3"/>
  <c r="I1033" i="3"/>
  <c r="J1033" i="3"/>
  <c r="L1033" i="3"/>
  <c r="M1033" i="3"/>
  <c r="O1033" i="3"/>
  <c r="P1033" i="3"/>
  <c r="R1033" i="3"/>
  <c r="S1033" i="3"/>
  <c r="U1033" i="3"/>
  <c r="V1033" i="3"/>
  <c r="X1033" i="3"/>
  <c r="Y1033" i="3"/>
  <c r="AA1033" i="3"/>
  <c r="AB1033" i="3"/>
  <c r="AD1033" i="3"/>
  <c r="AE1033" i="3"/>
  <c r="AG1033" i="3"/>
  <c r="AH1033" i="3"/>
  <c r="AJ1033" i="3"/>
  <c r="AK1033" i="3"/>
  <c r="AP1033" i="3"/>
  <c r="AQ1033" i="3"/>
  <c r="AS1033" i="3"/>
  <c r="AT1033" i="3"/>
  <c r="AV1033" i="3"/>
  <c r="AW1033" i="3"/>
  <c r="AY1033" i="3"/>
  <c r="AZ1033" i="3"/>
  <c r="BE1033" i="3"/>
  <c r="BF1033" i="3"/>
  <c r="BW1033" i="3"/>
  <c r="BX1033" i="3"/>
  <c r="C1034" i="3"/>
  <c r="D1034" i="3"/>
  <c r="F1034" i="3"/>
  <c r="G1034" i="3"/>
  <c r="I1034" i="3"/>
  <c r="J1034" i="3"/>
  <c r="L1034" i="3"/>
  <c r="M1034" i="3"/>
  <c r="O1034" i="3"/>
  <c r="P1034" i="3"/>
  <c r="R1034" i="3"/>
  <c r="S1034" i="3"/>
  <c r="U1034" i="3"/>
  <c r="V1034" i="3"/>
  <c r="X1034" i="3"/>
  <c r="Y1034" i="3"/>
  <c r="AA1034" i="3"/>
  <c r="AB1034" i="3"/>
  <c r="AD1034" i="3"/>
  <c r="AE1034" i="3"/>
  <c r="AG1034" i="3"/>
  <c r="AH1034" i="3"/>
  <c r="AJ1034" i="3"/>
  <c r="AK1034" i="3"/>
  <c r="AP1034" i="3"/>
  <c r="AQ1034" i="3"/>
  <c r="AS1034" i="3"/>
  <c r="AT1034" i="3"/>
  <c r="AV1034" i="3"/>
  <c r="AW1034" i="3"/>
  <c r="AY1034" i="3"/>
  <c r="AZ1034" i="3"/>
  <c r="BE1034" i="3"/>
  <c r="BF1034" i="3"/>
  <c r="BW1034" i="3"/>
  <c r="BX1034" i="3"/>
  <c r="C1035" i="3"/>
  <c r="D1035" i="3"/>
  <c r="F1035" i="3"/>
  <c r="G1035" i="3"/>
  <c r="I1035" i="3"/>
  <c r="J1035" i="3"/>
  <c r="L1035" i="3"/>
  <c r="M1035" i="3"/>
  <c r="O1035" i="3"/>
  <c r="P1035" i="3"/>
  <c r="R1035" i="3"/>
  <c r="S1035" i="3"/>
  <c r="U1035" i="3"/>
  <c r="V1035" i="3"/>
  <c r="X1035" i="3"/>
  <c r="Y1035" i="3"/>
  <c r="AA1035" i="3"/>
  <c r="AB1035" i="3"/>
  <c r="AD1035" i="3"/>
  <c r="AE1035" i="3"/>
  <c r="AG1035" i="3"/>
  <c r="AH1035" i="3"/>
  <c r="AJ1035" i="3"/>
  <c r="AK1035" i="3"/>
  <c r="AP1035" i="3"/>
  <c r="AQ1035" i="3"/>
  <c r="AS1035" i="3"/>
  <c r="AT1035" i="3"/>
  <c r="AV1035" i="3"/>
  <c r="AW1035" i="3"/>
  <c r="AY1035" i="3"/>
  <c r="AZ1035" i="3"/>
  <c r="BE1035" i="3"/>
  <c r="BF1035" i="3"/>
  <c r="BW1035" i="3"/>
  <c r="BX1035" i="3"/>
  <c r="C1036" i="3"/>
  <c r="D1036" i="3"/>
  <c r="F1036" i="3"/>
  <c r="G1036" i="3"/>
  <c r="I1036" i="3"/>
  <c r="J1036" i="3"/>
  <c r="L1036" i="3"/>
  <c r="M1036" i="3"/>
  <c r="O1036" i="3"/>
  <c r="P1036" i="3"/>
  <c r="R1036" i="3"/>
  <c r="S1036" i="3"/>
  <c r="U1036" i="3"/>
  <c r="V1036" i="3"/>
  <c r="X1036" i="3"/>
  <c r="Y1036" i="3"/>
  <c r="AA1036" i="3"/>
  <c r="AB1036" i="3"/>
  <c r="AD1036" i="3"/>
  <c r="AE1036" i="3"/>
  <c r="AG1036" i="3"/>
  <c r="AH1036" i="3"/>
  <c r="AJ1036" i="3"/>
  <c r="AK1036" i="3"/>
  <c r="AP1036" i="3"/>
  <c r="AQ1036" i="3"/>
  <c r="AS1036" i="3"/>
  <c r="AT1036" i="3"/>
  <c r="AV1036" i="3"/>
  <c r="AW1036" i="3"/>
  <c r="AY1036" i="3"/>
  <c r="AZ1036" i="3"/>
  <c r="BE1036" i="3"/>
  <c r="BF1036" i="3"/>
  <c r="BW1036" i="3"/>
  <c r="BX1036" i="3"/>
  <c r="C1037" i="3"/>
  <c r="D1037" i="3"/>
  <c r="F1037" i="3"/>
  <c r="G1037" i="3"/>
  <c r="I1037" i="3"/>
  <c r="J1037" i="3"/>
  <c r="L1037" i="3"/>
  <c r="M1037" i="3"/>
  <c r="O1037" i="3"/>
  <c r="P1037" i="3"/>
  <c r="R1037" i="3"/>
  <c r="S1037" i="3"/>
  <c r="U1037" i="3"/>
  <c r="V1037" i="3"/>
  <c r="X1037" i="3"/>
  <c r="Y1037" i="3"/>
  <c r="AA1037" i="3"/>
  <c r="AB1037" i="3"/>
  <c r="AD1037" i="3"/>
  <c r="AE1037" i="3"/>
  <c r="AG1037" i="3"/>
  <c r="AH1037" i="3"/>
  <c r="AJ1037" i="3"/>
  <c r="AK1037" i="3"/>
  <c r="AP1037" i="3"/>
  <c r="AQ1037" i="3"/>
  <c r="AS1037" i="3"/>
  <c r="AT1037" i="3"/>
  <c r="AV1037" i="3"/>
  <c r="AW1037" i="3"/>
  <c r="AY1037" i="3"/>
  <c r="AZ1037" i="3"/>
  <c r="BE1037" i="3"/>
  <c r="BF1037" i="3"/>
  <c r="BW1037" i="3"/>
  <c r="BX1037" i="3"/>
  <c r="C1038" i="3"/>
  <c r="D1038" i="3"/>
  <c r="F1038" i="3"/>
  <c r="G1038" i="3"/>
  <c r="I1038" i="3"/>
  <c r="J1038" i="3"/>
  <c r="L1038" i="3"/>
  <c r="M1038" i="3"/>
  <c r="O1038" i="3"/>
  <c r="P1038" i="3"/>
  <c r="R1038" i="3"/>
  <c r="S1038" i="3"/>
  <c r="U1038" i="3"/>
  <c r="V1038" i="3"/>
  <c r="X1038" i="3"/>
  <c r="Y1038" i="3"/>
  <c r="AA1038" i="3"/>
  <c r="AB1038" i="3"/>
  <c r="AD1038" i="3"/>
  <c r="AE1038" i="3"/>
  <c r="AG1038" i="3"/>
  <c r="AH1038" i="3"/>
  <c r="AJ1038" i="3"/>
  <c r="AK1038" i="3"/>
  <c r="AP1038" i="3"/>
  <c r="AQ1038" i="3"/>
  <c r="AS1038" i="3"/>
  <c r="AT1038" i="3"/>
  <c r="AV1038" i="3"/>
  <c r="AW1038" i="3"/>
  <c r="AY1038" i="3"/>
  <c r="AZ1038" i="3"/>
  <c r="BE1038" i="3"/>
  <c r="BF1038" i="3"/>
  <c r="BW1038" i="3"/>
  <c r="BX1038" i="3"/>
  <c r="C1039" i="3"/>
  <c r="D1039" i="3"/>
  <c r="F1039" i="3"/>
  <c r="G1039" i="3"/>
  <c r="I1039" i="3"/>
  <c r="J1039" i="3"/>
  <c r="L1039" i="3"/>
  <c r="M1039" i="3"/>
  <c r="O1039" i="3"/>
  <c r="P1039" i="3"/>
  <c r="R1039" i="3"/>
  <c r="S1039" i="3"/>
  <c r="U1039" i="3"/>
  <c r="V1039" i="3"/>
  <c r="X1039" i="3"/>
  <c r="Y1039" i="3"/>
  <c r="AA1039" i="3"/>
  <c r="AB1039" i="3"/>
  <c r="AD1039" i="3"/>
  <c r="AE1039" i="3"/>
  <c r="AG1039" i="3"/>
  <c r="AH1039" i="3"/>
  <c r="AJ1039" i="3"/>
  <c r="AK1039" i="3"/>
  <c r="AP1039" i="3"/>
  <c r="AQ1039" i="3"/>
  <c r="AS1039" i="3"/>
  <c r="AT1039" i="3"/>
  <c r="AV1039" i="3"/>
  <c r="AW1039" i="3"/>
  <c r="AY1039" i="3"/>
  <c r="AZ1039" i="3"/>
  <c r="BE1039" i="3"/>
  <c r="BF1039" i="3"/>
  <c r="BW1039" i="3"/>
  <c r="BX1039" i="3"/>
  <c r="C1040" i="3"/>
  <c r="D1040" i="3"/>
  <c r="F1040" i="3"/>
  <c r="G1040" i="3"/>
  <c r="I1040" i="3"/>
  <c r="J1040" i="3"/>
  <c r="L1040" i="3"/>
  <c r="M1040" i="3"/>
  <c r="O1040" i="3"/>
  <c r="P1040" i="3"/>
  <c r="R1040" i="3"/>
  <c r="S1040" i="3"/>
  <c r="U1040" i="3"/>
  <c r="V1040" i="3"/>
  <c r="X1040" i="3"/>
  <c r="Y1040" i="3"/>
  <c r="AA1040" i="3"/>
  <c r="AB1040" i="3"/>
  <c r="AD1040" i="3"/>
  <c r="AE1040" i="3"/>
  <c r="AG1040" i="3"/>
  <c r="AH1040" i="3"/>
  <c r="AJ1040" i="3"/>
  <c r="AK1040" i="3"/>
  <c r="AP1040" i="3"/>
  <c r="AQ1040" i="3"/>
  <c r="AS1040" i="3"/>
  <c r="AT1040" i="3"/>
  <c r="AV1040" i="3"/>
  <c r="AW1040" i="3"/>
  <c r="AY1040" i="3"/>
  <c r="AZ1040" i="3"/>
  <c r="BE1040" i="3"/>
  <c r="BF1040" i="3"/>
  <c r="BW1040" i="3"/>
  <c r="BX1040" i="3"/>
  <c r="C1041" i="3"/>
  <c r="D1041" i="3"/>
  <c r="F1041" i="3"/>
  <c r="G1041" i="3"/>
  <c r="I1041" i="3"/>
  <c r="J1041" i="3"/>
  <c r="L1041" i="3"/>
  <c r="M1041" i="3"/>
  <c r="O1041" i="3"/>
  <c r="P1041" i="3"/>
  <c r="R1041" i="3"/>
  <c r="S1041" i="3"/>
  <c r="U1041" i="3"/>
  <c r="V1041" i="3"/>
  <c r="X1041" i="3"/>
  <c r="Y1041" i="3"/>
  <c r="AA1041" i="3"/>
  <c r="AB1041" i="3"/>
  <c r="AD1041" i="3"/>
  <c r="AE1041" i="3"/>
  <c r="AG1041" i="3"/>
  <c r="AH1041" i="3"/>
  <c r="AJ1041" i="3"/>
  <c r="AK1041" i="3"/>
  <c r="AP1041" i="3"/>
  <c r="AQ1041" i="3"/>
  <c r="AS1041" i="3"/>
  <c r="AT1041" i="3"/>
  <c r="AV1041" i="3"/>
  <c r="AW1041" i="3"/>
  <c r="AY1041" i="3"/>
  <c r="AZ1041" i="3"/>
  <c r="BE1041" i="3"/>
  <c r="BF1041" i="3"/>
  <c r="BW1041" i="3"/>
  <c r="BX1041" i="3"/>
  <c r="C1042" i="3"/>
  <c r="D1042" i="3"/>
  <c r="F1042" i="3"/>
  <c r="G1042" i="3"/>
  <c r="I1042" i="3"/>
  <c r="J1042" i="3"/>
  <c r="L1042" i="3"/>
  <c r="M1042" i="3"/>
  <c r="O1042" i="3"/>
  <c r="P1042" i="3"/>
  <c r="R1042" i="3"/>
  <c r="S1042" i="3"/>
  <c r="U1042" i="3"/>
  <c r="V1042" i="3"/>
  <c r="X1042" i="3"/>
  <c r="Y1042" i="3"/>
  <c r="AA1042" i="3"/>
  <c r="AB1042" i="3"/>
  <c r="AD1042" i="3"/>
  <c r="AE1042" i="3"/>
  <c r="AG1042" i="3"/>
  <c r="AH1042" i="3"/>
  <c r="AJ1042" i="3"/>
  <c r="AK1042" i="3"/>
  <c r="AP1042" i="3"/>
  <c r="AQ1042" i="3"/>
  <c r="AS1042" i="3"/>
  <c r="AT1042" i="3"/>
  <c r="AV1042" i="3"/>
  <c r="AW1042" i="3"/>
  <c r="AY1042" i="3"/>
  <c r="AZ1042" i="3"/>
  <c r="BE1042" i="3"/>
  <c r="BF1042" i="3"/>
  <c r="BW1042" i="3"/>
  <c r="BX1042" i="3"/>
  <c r="C1043" i="3"/>
  <c r="D1043" i="3"/>
  <c r="F1043" i="3"/>
  <c r="G1043" i="3"/>
  <c r="I1043" i="3"/>
  <c r="J1043" i="3"/>
  <c r="L1043" i="3"/>
  <c r="M1043" i="3"/>
  <c r="O1043" i="3"/>
  <c r="P1043" i="3"/>
  <c r="R1043" i="3"/>
  <c r="S1043" i="3"/>
  <c r="U1043" i="3"/>
  <c r="V1043" i="3"/>
  <c r="X1043" i="3"/>
  <c r="Y1043" i="3"/>
  <c r="AA1043" i="3"/>
  <c r="AB1043" i="3"/>
  <c r="AD1043" i="3"/>
  <c r="AE1043" i="3"/>
  <c r="AG1043" i="3"/>
  <c r="AH1043" i="3"/>
  <c r="AJ1043" i="3"/>
  <c r="AK1043" i="3"/>
  <c r="AP1043" i="3"/>
  <c r="AQ1043" i="3"/>
  <c r="AS1043" i="3"/>
  <c r="AT1043" i="3"/>
  <c r="AV1043" i="3"/>
  <c r="AW1043" i="3"/>
  <c r="AY1043" i="3"/>
  <c r="AZ1043" i="3"/>
  <c r="BE1043" i="3"/>
  <c r="BF1043" i="3"/>
  <c r="BW1043" i="3"/>
  <c r="BX1043" i="3"/>
  <c r="C1044" i="3"/>
  <c r="D1044" i="3"/>
  <c r="F1044" i="3"/>
  <c r="G1044" i="3"/>
  <c r="I1044" i="3"/>
  <c r="J1044" i="3"/>
  <c r="L1044" i="3"/>
  <c r="M1044" i="3"/>
  <c r="O1044" i="3"/>
  <c r="P1044" i="3"/>
  <c r="R1044" i="3"/>
  <c r="S1044" i="3"/>
  <c r="U1044" i="3"/>
  <c r="V1044" i="3"/>
  <c r="X1044" i="3"/>
  <c r="Y1044" i="3"/>
  <c r="AA1044" i="3"/>
  <c r="AB1044" i="3"/>
  <c r="AD1044" i="3"/>
  <c r="AE1044" i="3"/>
  <c r="AG1044" i="3"/>
  <c r="AH1044" i="3"/>
  <c r="AJ1044" i="3"/>
  <c r="AK1044" i="3"/>
  <c r="AP1044" i="3"/>
  <c r="AQ1044" i="3"/>
  <c r="AS1044" i="3"/>
  <c r="AT1044" i="3"/>
  <c r="AV1044" i="3"/>
  <c r="AW1044" i="3"/>
  <c r="AY1044" i="3"/>
  <c r="AZ1044" i="3"/>
  <c r="BE1044" i="3"/>
  <c r="BF1044" i="3"/>
  <c r="BW1044" i="3"/>
  <c r="BX1044" i="3"/>
  <c r="C1045" i="3"/>
  <c r="D1045" i="3"/>
  <c r="F1045" i="3"/>
  <c r="G1045" i="3"/>
  <c r="I1045" i="3"/>
  <c r="J1045" i="3"/>
  <c r="L1045" i="3"/>
  <c r="M1045" i="3"/>
  <c r="O1045" i="3"/>
  <c r="P1045" i="3"/>
  <c r="R1045" i="3"/>
  <c r="S1045" i="3"/>
  <c r="U1045" i="3"/>
  <c r="V1045" i="3"/>
  <c r="X1045" i="3"/>
  <c r="Y1045" i="3"/>
  <c r="AA1045" i="3"/>
  <c r="AB1045" i="3"/>
  <c r="AD1045" i="3"/>
  <c r="AE1045" i="3"/>
  <c r="AG1045" i="3"/>
  <c r="AH1045" i="3"/>
  <c r="AJ1045" i="3"/>
  <c r="AK1045" i="3"/>
  <c r="AP1045" i="3"/>
  <c r="AQ1045" i="3"/>
  <c r="AS1045" i="3"/>
  <c r="AT1045" i="3"/>
  <c r="AV1045" i="3"/>
  <c r="AW1045" i="3"/>
  <c r="AY1045" i="3"/>
  <c r="AZ1045" i="3"/>
  <c r="BE1045" i="3"/>
  <c r="BF1045" i="3"/>
  <c r="BW1045" i="3"/>
  <c r="BX1045" i="3"/>
  <c r="C1046" i="3"/>
  <c r="D1046" i="3"/>
  <c r="F1046" i="3"/>
  <c r="G1046" i="3"/>
  <c r="I1046" i="3"/>
  <c r="J1046" i="3"/>
  <c r="L1046" i="3"/>
  <c r="M1046" i="3"/>
  <c r="O1046" i="3"/>
  <c r="P1046" i="3"/>
  <c r="R1046" i="3"/>
  <c r="S1046" i="3"/>
  <c r="U1046" i="3"/>
  <c r="V1046" i="3"/>
  <c r="X1046" i="3"/>
  <c r="Y1046" i="3"/>
  <c r="AA1046" i="3"/>
  <c r="AB1046" i="3"/>
  <c r="AD1046" i="3"/>
  <c r="AE1046" i="3"/>
  <c r="AG1046" i="3"/>
  <c r="AH1046" i="3"/>
  <c r="AJ1046" i="3"/>
  <c r="AK1046" i="3"/>
  <c r="AP1046" i="3"/>
  <c r="AQ1046" i="3"/>
  <c r="AS1046" i="3"/>
  <c r="AT1046" i="3"/>
  <c r="AV1046" i="3"/>
  <c r="AW1046" i="3"/>
  <c r="AY1046" i="3"/>
  <c r="AZ1046" i="3"/>
  <c r="BE1046" i="3"/>
  <c r="BF1046" i="3"/>
  <c r="BW1046" i="3"/>
  <c r="BX1046" i="3"/>
  <c r="C1047" i="3"/>
  <c r="D1047" i="3"/>
  <c r="F1047" i="3"/>
  <c r="G1047" i="3"/>
  <c r="I1047" i="3"/>
  <c r="J1047" i="3"/>
  <c r="L1047" i="3"/>
  <c r="M1047" i="3"/>
  <c r="O1047" i="3"/>
  <c r="P1047" i="3"/>
  <c r="R1047" i="3"/>
  <c r="S1047" i="3"/>
  <c r="U1047" i="3"/>
  <c r="V1047" i="3"/>
  <c r="X1047" i="3"/>
  <c r="Y1047" i="3"/>
  <c r="AA1047" i="3"/>
  <c r="AB1047" i="3"/>
  <c r="AD1047" i="3"/>
  <c r="AE1047" i="3"/>
  <c r="AG1047" i="3"/>
  <c r="AH1047" i="3"/>
  <c r="AJ1047" i="3"/>
  <c r="AK1047" i="3"/>
  <c r="AP1047" i="3"/>
  <c r="AQ1047" i="3"/>
  <c r="AS1047" i="3"/>
  <c r="AT1047" i="3"/>
  <c r="AV1047" i="3"/>
  <c r="AW1047" i="3"/>
  <c r="AY1047" i="3"/>
  <c r="AZ1047" i="3"/>
  <c r="BE1047" i="3"/>
  <c r="BF1047" i="3"/>
  <c r="BW1047" i="3"/>
  <c r="BX1047" i="3"/>
  <c r="C1048" i="3"/>
  <c r="D1048" i="3"/>
  <c r="F1048" i="3"/>
  <c r="G1048" i="3"/>
  <c r="I1048" i="3"/>
  <c r="J1048" i="3"/>
  <c r="L1048" i="3"/>
  <c r="M1048" i="3"/>
  <c r="O1048" i="3"/>
  <c r="P1048" i="3"/>
  <c r="R1048" i="3"/>
  <c r="S1048" i="3"/>
  <c r="U1048" i="3"/>
  <c r="V1048" i="3"/>
  <c r="X1048" i="3"/>
  <c r="Y1048" i="3"/>
  <c r="AA1048" i="3"/>
  <c r="AB1048" i="3"/>
  <c r="AD1048" i="3"/>
  <c r="AE1048" i="3"/>
  <c r="AG1048" i="3"/>
  <c r="AH1048" i="3"/>
  <c r="AJ1048" i="3"/>
  <c r="AK1048" i="3"/>
  <c r="AP1048" i="3"/>
  <c r="AQ1048" i="3"/>
  <c r="AS1048" i="3"/>
  <c r="AT1048" i="3"/>
  <c r="AV1048" i="3"/>
  <c r="AW1048" i="3"/>
  <c r="AY1048" i="3"/>
  <c r="AZ1048" i="3"/>
  <c r="BE1048" i="3"/>
  <c r="BF1048" i="3"/>
  <c r="BW1048" i="3"/>
  <c r="BX1048" i="3"/>
  <c r="C1049" i="3"/>
  <c r="D1049" i="3"/>
  <c r="F1049" i="3"/>
  <c r="G1049" i="3"/>
  <c r="I1049" i="3"/>
  <c r="J1049" i="3"/>
  <c r="L1049" i="3"/>
  <c r="M1049" i="3"/>
  <c r="O1049" i="3"/>
  <c r="P1049" i="3"/>
  <c r="R1049" i="3"/>
  <c r="S1049" i="3"/>
  <c r="U1049" i="3"/>
  <c r="V1049" i="3"/>
  <c r="X1049" i="3"/>
  <c r="Y1049" i="3"/>
  <c r="AA1049" i="3"/>
  <c r="AB1049" i="3"/>
  <c r="AD1049" i="3"/>
  <c r="AE1049" i="3"/>
  <c r="AG1049" i="3"/>
  <c r="AH1049" i="3"/>
  <c r="AJ1049" i="3"/>
  <c r="AK1049" i="3"/>
  <c r="AP1049" i="3"/>
  <c r="AQ1049" i="3"/>
  <c r="AS1049" i="3"/>
  <c r="AT1049" i="3"/>
  <c r="AV1049" i="3"/>
  <c r="AW1049" i="3"/>
  <c r="AY1049" i="3"/>
  <c r="AZ1049" i="3"/>
  <c r="BE1049" i="3"/>
  <c r="BF1049" i="3"/>
  <c r="BW1049" i="3"/>
  <c r="BX1049" i="3"/>
  <c r="C1050" i="3"/>
  <c r="D1050" i="3"/>
  <c r="F1050" i="3"/>
  <c r="G1050" i="3"/>
  <c r="I1050" i="3"/>
  <c r="J1050" i="3"/>
  <c r="L1050" i="3"/>
  <c r="M1050" i="3"/>
  <c r="O1050" i="3"/>
  <c r="P1050" i="3"/>
  <c r="R1050" i="3"/>
  <c r="S1050" i="3"/>
  <c r="U1050" i="3"/>
  <c r="V1050" i="3"/>
  <c r="X1050" i="3"/>
  <c r="Y1050" i="3"/>
  <c r="AA1050" i="3"/>
  <c r="AB1050" i="3"/>
  <c r="AD1050" i="3"/>
  <c r="AE1050" i="3"/>
  <c r="AG1050" i="3"/>
  <c r="AH1050" i="3"/>
  <c r="AJ1050" i="3"/>
  <c r="AK1050" i="3"/>
  <c r="AP1050" i="3"/>
  <c r="AQ1050" i="3"/>
  <c r="AS1050" i="3"/>
  <c r="AT1050" i="3"/>
  <c r="AV1050" i="3"/>
  <c r="AW1050" i="3"/>
  <c r="AY1050" i="3"/>
  <c r="AZ1050" i="3"/>
  <c r="BE1050" i="3"/>
  <c r="BF1050" i="3"/>
  <c r="BW1050" i="3"/>
  <c r="BX1050" i="3"/>
  <c r="C1051" i="3"/>
  <c r="D1051" i="3"/>
  <c r="F1051" i="3"/>
  <c r="G1051" i="3"/>
  <c r="I1051" i="3"/>
  <c r="J1051" i="3"/>
  <c r="L1051" i="3"/>
  <c r="M1051" i="3"/>
  <c r="O1051" i="3"/>
  <c r="P1051" i="3"/>
  <c r="R1051" i="3"/>
  <c r="S1051" i="3"/>
  <c r="U1051" i="3"/>
  <c r="V1051" i="3"/>
  <c r="X1051" i="3"/>
  <c r="Y1051" i="3"/>
  <c r="AA1051" i="3"/>
  <c r="AB1051" i="3"/>
  <c r="AD1051" i="3"/>
  <c r="AE1051" i="3"/>
  <c r="AG1051" i="3"/>
  <c r="AH1051" i="3"/>
  <c r="AJ1051" i="3"/>
  <c r="AK1051" i="3"/>
  <c r="AP1051" i="3"/>
  <c r="AQ1051" i="3"/>
  <c r="AS1051" i="3"/>
  <c r="AT1051" i="3"/>
  <c r="AV1051" i="3"/>
  <c r="AW1051" i="3"/>
  <c r="AY1051" i="3"/>
  <c r="AZ1051" i="3"/>
  <c r="BE1051" i="3"/>
  <c r="BF1051" i="3"/>
  <c r="BW1051" i="3"/>
  <c r="BX1051" i="3"/>
  <c r="C1052" i="3"/>
  <c r="D1052" i="3"/>
  <c r="F1052" i="3"/>
  <c r="G1052" i="3"/>
  <c r="I1052" i="3"/>
  <c r="J1052" i="3"/>
  <c r="L1052" i="3"/>
  <c r="M1052" i="3"/>
  <c r="O1052" i="3"/>
  <c r="P1052" i="3"/>
  <c r="R1052" i="3"/>
  <c r="S1052" i="3"/>
  <c r="U1052" i="3"/>
  <c r="V1052" i="3"/>
  <c r="X1052" i="3"/>
  <c r="Y1052" i="3"/>
  <c r="AA1052" i="3"/>
  <c r="AB1052" i="3"/>
  <c r="AD1052" i="3"/>
  <c r="AE1052" i="3"/>
  <c r="AG1052" i="3"/>
  <c r="AH1052" i="3"/>
  <c r="AJ1052" i="3"/>
  <c r="AK1052" i="3"/>
  <c r="AP1052" i="3"/>
  <c r="AQ1052" i="3"/>
  <c r="AS1052" i="3"/>
  <c r="AT1052" i="3"/>
  <c r="AV1052" i="3"/>
  <c r="AW1052" i="3"/>
  <c r="AY1052" i="3"/>
  <c r="AZ1052" i="3"/>
  <c r="BE1052" i="3"/>
  <c r="BF1052" i="3"/>
  <c r="BW1052" i="3"/>
  <c r="BX1052" i="3"/>
  <c r="C1053" i="3"/>
  <c r="D1053" i="3"/>
  <c r="F1053" i="3"/>
  <c r="G1053" i="3"/>
  <c r="I1053" i="3"/>
  <c r="J1053" i="3"/>
  <c r="L1053" i="3"/>
  <c r="M1053" i="3"/>
  <c r="O1053" i="3"/>
  <c r="P1053" i="3"/>
  <c r="R1053" i="3"/>
  <c r="S1053" i="3"/>
  <c r="U1053" i="3"/>
  <c r="V1053" i="3"/>
  <c r="X1053" i="3"/>
  <c r="Y1053" i="3"/>
  <c r="AA1053" i="3"/>
  <c r="AB1053" i="3"/>
  <c r="AD1053" i="3"/>
  <c r="AE1053" i="3"/>
  <c r="AG1053" i="3"/>
  <c r="AH1053" i="3"/>
  <c r="AJ1053" i="3"/>
  <c r="AK1053" i="3"/>
  <c r="AP1053" i="3"/>
  <c r="AQ1053" i="3"/>
  <c r="AS1053" i="3"/>
  <c r="AT1053" i="3"/>
  <c r="AV1053" i="3"/>
  <c r="AW1053" i="3"/>
  <c r="AY1053" i="3"/>
  <c r="AZ1053" i="3"/>
  <c r="BE1053" i="3"/>
  <c r="BF1053" i="3"/>
  <c r="BW1053" i="3"/>
  <c r="BX1053" i="3"/>
  <c r="C1054" i="3"/>
  <c r="D1054" i="3"/>
  <c r="F1054" i="3"/>
  <c r="G1054" i="3"/>
  <c r="I1054" i="3"/>
  <c r="J1054" i="3"/>
  <c r="L1054" i="3"/>
  <c r="M1054" i="3"/>
  <c r="O1054" i="3"/>
  <c r="P1054" i="3"/>
  <c r="R1054" i="3"/>
  <c r="S1054" i="3"/>
  <c r="U1054" i="3"/>
  <c r="V1054" i="3"/>
  <c r="X1054" i="3"/>
  <c r="Y1054" i="3"/>
  <c r="AA1054" i="3"/>
  <c r="AB1054" i="3"/>
  <c r="AD1054" i="3"/>
  <c r="AE1054" i="3"/>
  <c r="AG1054" i="3"/>
  <c r="AH1054" i="3"/>
  <c r="AJ1054" i="3"/>
  <c r="AK1054" i="3"/>
  <c r="AP1054" i="3"/>
  <c r="AQ1054" i="3"/>
  <c r="AS1054" i="3"/>
  <c r="AT1054" i="3"/>
  <c r="AV1054" i="3"/>
  <c r="AW1054" i="3"/>
  <c r="AY1054" i="3"/>
  <c r="AZ1054" i="3"/>
  <c r="BE1054" i="3"/>
  <c r="BF1054" i="3"/>
  <c r="BW1054" i="3"/>
  <c r="BX1054" i="3"/>
  <c r="C1055" i="3"/>
  <c r="D1055" i="3"/>
  <c r="F1055" i="3"/>
  <c r="G1055" i="3"/>
  <c r="I1055" i="3"/>
  <c r="J1055" i="3"/>
  <c r="L1055" i="3"/>
  <c r="M1055" i="3"/>
  <c r="O1055" i="3"/>
  <c r="P1055" i="3"/>
  <c r="R1055" i="3"/>
  <c r="S1055" i="3"/>
  <c r="U1055" i="3"/>
  <c r="V1055" i="3"/>
  <c r="X1055" i="3"/>
  <c r="Y1055" i="3"/>
  <c r="AA1055" i="3"/>
  <c r="AB1055" i="3"/>
  <c r="AD1055" i="3"/>
  <c r="AE1055" i="3"/>
  <c r="AG1055" i="3"/>
  <c r="AH1055" i="3"/>
  <c r="AJ1055" i="3"/>
  <c r="AK1055" i="3"/>
  <c r="AP1055" i="3"/>
  <c r="AQ1055" i="3"/>
  <c r="AS1055" i="3"/>
  <c r="AT1055" i="3"/>
  <c r="AV1055" i="3"/>
  <c r="AW1055" i="3"/>
  <c r="AY1055" i="3"/>
  <c r="AZ1055" i="3"/>
  <c r="BE1055" i="3"/>
  <c r="BF1055" i="3"/>
  <c r="BW1055" i="3"/>
  <c r="BX1055" i="3"/>
  <c r="C1056" i="3"/>
  <c r="D1056" i="3"/>
  <c r="F1056" i="3"/>
  <c r="G1056" i="3"/>
  <c r="I1056" i="3"/>
  <c r="J1056" i="3"/>
  <c r="L1056" i="3"/>
  <c r="M1056" i="3"/>
  <c r="O1056" i="3"/>
  <c r="P1056" i="3"/>
  <c r="R1056" i="3"/>
  <c r="S1056" i="3"/>
  <c r="U1056" i="3"/>
  <c r="V1056" i="3"/>
  <c r="X1056" i="3"/>
  <c r="Y1056" i="3"/>
  <c r="AA1056" i="3"/>
  <c r="AB1056" i="3"/>
  <c r="AD1056" i="3"/>
  <c r="AE1056" i="3"/>
  <c r="AG1056" i="3"/>
  <c r="AH1056" i="3"/>
  <c r="AJ1056" i="3"/>
  <c r="AK1056" i="3"/>
  <c r="AP1056" i="3"/>
  <c r="AQ1056" i="3"/>
  <c r="AS1056" i="3"/>
  <c r="AT1056" i="3"/>
  <c r="AV1056" i="3"/>
  <c r="AW1056" i="3"/>
  <c r="AY1056" i="3"/>
  <c r="AZ1056" i="3"/>
  <c r="BE1056" i="3"/>
  <c r="BF1056" i="3"/>
  <c r="BW1056" i="3"/>
  <c r="BX1056" i="3"/>
  <c r="C1057" i="3"/>
  <c r="D1057" i="3"/>
  <c r="F1057" i="3"/>
  <c r="G1057" i="3"/>
  <c r="I1057" i="3"/>
  <c r="J1057" i="3"/>
  <c r="L1057" i="3"/>
  <c r="M1057" i="3"/>
  <c r="O1057" i="3"/>
  <c r="P1057" i="3"/>
  <c r="R1057" i="3"/>
  <c r="S1057" i="3"/>
  <c r="U1057" i="3"/>
  <c r="V1057" i="3"/>
  <c r="X1057" i="3"/>
  <c r="Y1057" i="3"/>
  <c r="AA1057" i="3"/>
  <c r="AB1057" i="3"/>
  <c r="AD1057" i="3"/>
  <c r="AE1057" i="3"/>
  <c r="AG1057" i="3"/>
  <c r="AH1057" i="3"/>
  <c r="AJ1057" i="3"/>
  <c r="AK1057" i="3"/>
  <c r="AP1057" i="3"/>
  <c r="AQ1057" i="3"/>
  <c r="AS1057" i="3"/>
  <c r="AT1057" i="3"/>
  <c r="AV1057" i="3"/>
  <c r="AW1057" i="3"/>
  <c r="AY1057" i="3"/>
  <c r="AZ1057" i="3"/>
  <c r="BE1057" i="3"/>
  <c r="BF1057" i="3"/>
  <c r="BW1057" i="3"/>
  <c r="BX1057" i="3"/>
  <c r="C1058" i="3"/>
  <c r="D1058" i="3"/>
  <c r="F1058" i="3"/>
  <c r="G1058" i="3"/>
  <c r="I1058" i="3"/>
  <c r="J1058" i="3"/>
  <c r="L1058" i="3"/>
  <c r="M1058" i="3"/>
  <c r="O1058" i="3"/>
  <c r="P1058" i="3"/>
  <c r="R1058" i="3"/>
  <c r="S1058" i="3"/>
  <c r="U1058" i="3"/>
  <c r="V1058" i="3"/>
  <c r="X1058" i="3"/>
  <c r="Y1058" i="3"/>
  <c r="AA1058" i="3"/>
  <c r="AB1058" i="3"/>
  <c r="AD1058" i="3"/>
  <c r="AE1058" i="3"/>
  <c r="AG1058" i="3"/>
  <c r="AH1058" i="3"/>
  <c r="AJ1058" i="3"/>
  <c r="AK1058" i="3"/>
  <c r="AP1058" i="3"/>
  <c r="AQ1058" i="3"/>
  <c r="AS1058" i="3"/>
  <c r="AT1058" i="3"/>
  <c r="AV1058" i="3"/>
  <c r="AW1058" i="3"/>
  <c r="AY1058" i="3"/>
  <c r="AZ1058" i="3"/>
  <c r="BE1058" i="3"/>
  <c r="BF1058" i="3"/>
  <c r="BW1058" i="3"/>
  <c r="BX1058" i="3"/>
  <c r="C1059" i="3"/>
  <c r="D1059" i="3"/>
  <c r="F1059" i="3"/>
  <c r="G1059" i="3"/>
  <c r="I1059" i="3"/>
  <c r="J1059" i="3"/>
  <c r="L1059" i="3"/>
  <c r="M1059" i="3"/>
  <c r="O1059" i="3"/>
  <c r="P1059" i="3"/>
  <c r="R1059" i="3"/>
  <c r="S1059" i="3"/>
  <c r="U1059" i="3"/>
  <c r="V1059" i="3"/>
  <c r="X1059" i="3"/>
  <c r="Y1059" i="3"/>
  <c r="AA1059" i="3"/>
  <c r="AB1059" i="3"/>
  <c r="AD1059" i="3"/>
  <c r="AE1059" i="3"/>
  <c r="AG1059" i="3"/>
  <c r="AH1059" i="3"/>
  <c r="AJ1059" i="3"/>
  <c r="AK1059" i="3"/>
  <c r="AP1059" i="3"/>
  <c r="AQ1059" i="3"/>
  <c r="AS1059" i="3"/>
  <c r="AT1059" i="3"/>
  <c r="AV1059" i="3"/>
  <c r="AW1059" i="3"/>
  <c r="AY1059" i="3"/>
  <c r="AZ1059" i="3"/>
  <c r="BE1059" i="3"/>
  <c r="BF1059" i="3"/>
  <c r="BW1059" i="3"/>
  <c r="BX1059" i="3"/>
  <c r="C1060" i="3"/>
  <c r="D1060" i="3"/>
  <c r="F1060" i="3"/>
  <c r="G1060" i="3"/>
  <c r="I1060" i="3"/>
  <c r="J1060" i="3"/>
  <c r="L1060" i="3"/>
  <c r="M1060" i="3"/>
  <c r="O1060" i="3"/>
  <c r="P1060" i="3"/>
  <c r="R1060" i="3"/>
  <c r="S1060" i="3"/>
  <c r="U1060" i="3"/>
  <c r="V1060" i="3"/>
  <c r="X1060" i="3"/>
  <c r="Y1060" i="3"/>
  <c r="AA1060" i="3"/>
  <c r="AB1060" i="3"/>
  <c r="AD1060" i="3"/>
  <c r="AE1060" i="3"/>
  <c r="AG1060" i="3"/>
  <c r="AH1060" i="3"/>
  <c r="AJ1060" i="3"/>
  <c r="AK1060" i="3"/>
  <c r="AP1060" i="3"/>
  <c r="AQ1060" i="3"/>
  <c r="AS1060" i="3"/>
  <c r="AT1060" i="3"/>
  <c r="AV1060" i="3"/>
  <c r="AW1060" i="3"/>
  <c r="AY1060" i="3"/>
  <c r="AZ1060" i="3"/>
  <c r="BE1060" i="3"/>
  <c r="BF1060" i="3"/>
  <c r="BW1060" i="3"/>
  <c r="BX1060" i="3"/>
  <c r="C1061" i="3"/>
  <c r="D1061" i="3"/>
  <c r="F1061" i="3"/>
  <c r="G1061" i="3"/>
  <c r="I1061" i="3"/>
  <c r="J1061" i="3"/>
  <c r="L1061" i="3"/>
  <c r="M1061" i="3"/>
  <c r="O1061" i="3"/>
  <c r="P1061" i="3"/>
  <c r="R1061" i="3"/>
  <c r="S1061" i="3"/>
  <c r="U1061" i="3"/>
  <c r="V1061" i="3"/>
  <c r="X1061" i="3"/>
  <c r="Y1061" i="3"/>
  <c r="AA1061" i="3"/>
  <c r="AB1061" i="3"/>
  <c r="AD1061" i="3"/>
  <c r="AE1061" i="3"/>
  <c r="AG1061" i="3"/>
  <c r="AH1061" i="3"/>
  <c r="AJ1061" i="3"/>
  <c r="AK1061" i="3"/>
  <c r="AP1061" i="3"/>
  <c r="AQ1061" i="3"/>
  <c r="AS1061" i="3"/>
  <c r="AT1061" i="3"/>
  <c r="AV1061" i="3"/>
  <c r="AW1061" i="3"/>
  <c r="AY1061" i="3"/>
  <c r="AZ1061" i="3"/>
  <c r="BE1061" i="3"/>
  <c r="BF1061" i="3"/>
  <c r="BW1061" i="3"/>
  <c r="BX1061" i="3"/>
  <c r="C1062" i="3"/>
  <c r="D1062" i="3"/>
  <c r="F1062" i="3"/>
  <c r="G1062" i="3"/>
  <c r="I1062" i="3"/>
  <c r="J1062" i="3"/>
  <c r="L1062" i="3"/>
  <c r="M1062" i="3"/>
  <c r="O1062" i="3"/>
  <c r="P1062" i="3"/>
  <c r="R1062" i="3"/>
  <c r="S1062" i="3"/>
  <c r="U1062" i="3"/>
  <c r="V1062" i="3"/>
  <c r="X1062" i="3"/>
  <c r="Y1062" i="3"/>
  <c r="AA1062" i="3"/>
  <c r="AB1062" i="3"/>
  <c r="AD1062" i="3"/>
  <c r="AE1062" i="3"/>
  <c r="AG1062" i="3"/>
  <c r="AH1062" i="3"/>
  <c r="AJ1062" i="3"/>
  <c r="AK1062" i="3"/>
  <c r="AP1062" i="3"/>
  <c r="AQ1062" i="3"/>
  <c r="AS1062" i="3"/>
  <c r="AT1062" i="3"/>
  <c r="AV1062" i="3"/>
  <c r="AW1062" i="3"/>
  <c r="AY1062" i="3"/>
  <c r="AZ1062" i="3"/>
  <c r="BE1062" i="3"/>
  <c r="BF1062" i="3"/>
  <c r="BW1062" i="3"/>
  <c r="BX1062" i="3"/>
  <c r="C1063" i="3"/>
  <c r="D1063" i="3"/>
  <c r="F1063" i="3"/>
  <c r="G1063" i="3"/>
  <c r="I1063" i="3"/>
  <c r="J1063" i="3"/>
  <c r="L1063" i="3"/>
  <c r="M1063" i="3"/>
  <c r="O1063" i="3"/>
  <c r="P1063" i="3"/>
  <c r="R1063" i="3"/>
  <c r="S1063" i="3"/>
  <c r="U1063" i="3"/>
  <c r="V1063" i="3"/>
  <c r="X1063" i="3"/>
  <c r="Y1063" i="3"/>
  <c r="AA1063" i="3"/>
  <c r="AB1063" i="3"/>
  <c r="AD1063" i="3"/>
  <c r="AE1063" i="3"/>
  <c r="AG1063" i="3"/>
  <c r="AH1063" i="3"/>
  <c r="AJ1063" i="3"/>
  <c r="AK1063" i="3"/>
  <c r="AP1063" i="3"/>
  <c r="AQ1063" i="3"/>
  <c r="AS1063" i="3"/>
  <c r="AT1063" i="3"/>
  <c r="AV1063" i="3"/>
  <c r="AW1063" i="3"/>
  <c r="AY1063" i="3"/>
  <c r="AZ1063" i="3"/>
  <c r="BE1063" i="3"/>
  <c r="BF1063" i="3"/>
  <c r="BW1063" i="3"/>
  <c r="BX1063" i="3"/>
  <c r="C1064" i="3"/>
  <c r="D1064" i="3"/>
  <c r="F1064" i="3"/>
  <c r="G1064" i="3"/>
  <c r="I1064" i="3"/>
  <c r="J1064" i="3"/>
  <c r="L1064" i="3"/>
  <c r="M1064" i="3"/>
  <c r="O1064" i="3"/>
  <c r="P1064" i="3"/>
  <c r="R1064" i="3"/>
  <c r="S1064" i="3"/>
  <c r="U1064" i="3"/>
  <c r="V1064" i="3"/>
  <c r="X1064" i="3"/>
  <c r="Y1064" i="3"/>
  <c r="AA1064" i="3"/>
  <c r="AB1064" i="3"/>
  <c r="AD1064" i="3"/>
  <c r="AE1064" i="3"/>
  <c r="AG1064" i="3"/>
  <c r="AH1064" i="3"/>
  <c r="AJ1064" i="3"/>
  <c r="AK1064" i="3"/>
  <c r="AP1064" i="3"/>
  <c r="AQ1064" i="3"/>
  <c r="AS1064" i="3"/>
  <c r="AT1064" i="3"/>
  <c r="AV1064" i="3"/>
  <c r="AW1064" i="3"/>
  <c r="AY1064" i="3"/>
  <c r="AZ1064" i="3"/>
  <c r="BE1064" i="3"/>
  <c r="BF1064" i="3"/>
  <c r="BW1064" i="3"/>
  <c r="BX1064" i="3"/>
  <c r="C1065" i="3"/>
  <c r="D1065" i="3"/>
  <c r="F1065" i="3"/>
  <c r="G1065" i="3"/>
  <c r="I1065" i="3"/>
  <c r="J1065" i="3"/>
  <c r="L1065" i="3"/>
  <c r="M1065" i="3"/>
  <c r="O1065" i="3"/>
  <c r="P1065" i="3"/>
  <c r="R1065" i="3"/>
  <c r="S1065" i="3"/>
  <c r="U1065" i="3"/>
  <c r="V1065" i="3"/>
  <c r="X1065" i="3"/>
  <c r="Y1065" i="3"/>
  <c r="AA1065" i="3"/>
  <c r="AB1065" i="3"/>
  <c r="AD1065" i="3"/>
  <c r="AE1065" i="3"/>
  <c r="AG1065" i="3"/>
  <c r="AH1065" i="3"/>
  <c r="AJ1065" i="3"/>
  <c r="AK1065" i="3"/>
  <c r="AP1065" i="3"/>
  <c r="AQ1065" i="3"/>
  <c r="AS1065" i="3"/>
  <c r="AT1065" i="3"/>
  <c r="AV1065" i="3"/>
  <c r="AW1065" i="3"/>
  <c r="AY1065" i="3"/>
  <c r="AZ1065" i="3"/>
  <c r="BE1065" i="3"/>
  <c r="BF1065" i="3"/>
  <c r="BW1065" i="3"/>
  <c r="BX1065" i="3"/>
  <c r="C1066" i="3"/>
  <c r="D1066" i="3"/>
  <c r="F1066" i="3"/>
  <c r="G1066" i="3"/>
  <c r="I1066" i="3"/>
  <c r="J1066" i="3"/>
  <c r="L1066" i="3"/>
  <c r="M1066" i="3"/>
  <c r="O1066" i="3"/>
  <c r="P1066" i="3"/>
  <c r="R1066" i="3"/>
  <c r="S1066" i="3"/>
  <c r="U1066" i="3"/>
  <c r="V1066" i="3"/>
  <c r="X1066" i="3"/>
  <c r="Y1066" i="3"/>
  <c r="AA1066" i="3"/>
  <c r="AB1066" i="3"/>
  <c r="AD1066" i="3"/>
  <c r="AE1066" i="3"/>
  <c r="AG1066" i="3"/>
  <c r="AH1066" i="3"/>
  <c r="AJ1066" i="3"/>
  <c r="AK1066" i="3"/>
  <c r="AP1066" i="3"/>
  <c r="AQ1066" i="3"/>
  <c r="AS1066" i="3"/>
  <c r="AT1066" i="3"/>
  <c r="AV1066" i="3"/>
  <c r="AW1066" i="3"/>
  <c r="AY1066" i="3"/>
  <c r="AZ1066" i="3"/>
  <c r="BE1066" i="3"/>
  <c r="BF1066" i="3"/>
  <c r="BW1066" i="3"/>
  <c r="BX1066" i="3"/>
  <c r="C1067" i="3"/>
  <c r="D1067" i="3"/>
  <c r="F1067" i="3"/>
  <c r="G1067" i="3"/>
  <c r="I1067" i="3"/>
  <c r="J1067" i="3"/>
  <c r="L1067" i="3"/>
  <c r="M1067" i="3"/>
  <c r="O1067" i="3"/>
  <c r="P1067" i="3"/>
  <c r="R1067" i="3"/>
  <c r="S1067" i="3"/>
  <c r="U1067" i="3"/>
  <c r="V1067" i="3"/>
  <c r="X1067" i="3"/>
  <c r="Y1067" i="3"/>
  <c r="AA1067" i="3"/>
  <c r="AB1067" i="3"/>
  <c r="AD1067" i="3"/>
  <c r="AE1067" i="3"/>
  <c r="AG1067" i="3"/>
  <c r="AH1067" i="3"/>
  <c r="AJ1067" i="3"/>
  <c r="AK1067" i="3"/>
  <c r="AP1067" i="3"/>
  <c r="AQ1067" i="3"/>
  <c r="AS1067" i="3"/>
  <c r="AT1067" i="3"/>
  <c r="AV1067" i="3"/>
  <c r="AW1067" i="3"/>
  <c r="AY1067" i="3"/>
  <c r="AZ1067" i="3"/>
  <c r="BE1067" i="3"/>
  <c r="BF1067" i="3"/>
  <c r="BW1067" i="3"/>
  <c r="BX1067" i="3"/>
  <c r="C1068" i="3"/>
  <c r="D1068" i="3"/>
  <c r="F1068" i="3"/>
  <c r="G1068" i="3"/>
  <c r="I1068" i="3"/>
  <c r="J1068" i="3"/>
  <c r="L1068" i="3"/>
  <c r="M1068" i="3"/>
  <c r="O1068" i="3"/>
  <c r="P1068" i="3"/>
  <c r="R1068" i="3"/>
  <c r="S1068" i="3"/>
  <c r="U1068" i="3"/>
  <c r="V1068" i="3"/>
  <c r="X1068" i="3"/>
  <c r="Y1068" i="3"/>
  <c r="AA1068" i="3"/>
  <c r="AB1068" i="3"/>
  <c r="AD1068" i="3"/>
  <c r="AE1068" i="3"/>
  <c r="AG1068" i="3"/>
  <c r="AH1068" i="3"/>
  <c r="AJ1068" i="3"/>
  <c r="AK1068" i="3"/>
  <c r="AP1068" i="3"/>
  <c r="AQ1068" i="3"/>
  <c r="AS1068" i="3"/>
  <c r="AT1068" i="3"/>
  <c r="AV1068" i="3"/>
  <c r="AW1068" i="3"/>
  <c r="AY1068" i="3"/>
  <c r="AZ1068" i="3"/>
  <c r="BE1068" i="3"/>
  <c r="BF1068" i="3"/>
  <c r="BW1068" i="3"/>
  <c r="BX1068" i="3"/>
  <c r="C1069" i="3"/>
  <c r="D1069" i="3"/>
  <c r="F1069" i="3"/>
  <c r="G1069" i="3"/>
  <c r="I1069" i="3"/>
  <c r="J1069" i="3"/>
  <c r="L1069" i="3"/>
  <c r="M1069" i="3"/>
  <c r="O1069" i="3"/>
  <c r="P1069" i="3"/>
  <c r="R1069" i="3"/>
  <c r="S1069" i="3"/>
  <c r="U1069" i="3"/>
  <c r="V1069" i="3"/>
  <c r="X1069" i="3"/>
  <c r="Y1069" i="3"/>
  <c r="AA1069" i="3"/>
  <c r="AB1069" i="3"/>
  <c r="AD1069" i="3"/>
  <c r="AE1069" i="3"/>
  <c r="AG1069" i="3"/>
  <c r="AH1069" i="3"/>
  <c r="AJ1069" i="3"/>
  <c r="AK1069" i="3"/>
  <c r="AP1069" i="3"/>
  <c r="AQ1069" i="3"/>
  <c r="AS1069" i="3"/>
  <c r="AT1069" i="3"/>
  <c r="AV1069" i="3"/>
  <c r="AW1069" i="3"/>
  <c r="AY1069" i="3"/>
  <c r="AZ1069" i="3"/>
  <c r="BE1069" i="3"/>
  <c r="BF1069" i="3"/>
  <c r="BW1069" i="3"/>
  <c r="BX1069" i="3"/>
  <c r="C1070" i="3"/>
  <c r="D1070" i="3"/>
  <c r="F1070" i="3"/>
  <c r="G1070" i="3"/>
  <c r="I1070" i="3"/>
  <c r="J1070" i="3"/>
  <c r="L1070" i="3"/>
  <c r="M1070" i="3"/>
  <c r="O1070" i="3"/>
  <c r="P1070" i="3"/>
  <c r="R1070" i="3"/>
  <c r="S1070" i="3"/>
  <c r="U1070" i="3"/>
  <c r="V1070" i="3"/>
  <c r="X1070" i="3"/>
  <c r="Y1070" i="3"/>
  <c r="AA1070" i="3"/>
  <c r="AB1070" i="3"/>
  <c r="AD1070" i="3"/>
  <c r="AE1070" i="3"/>
  <c r="AG1070" i="3"/>
  <c r="AH1070" i="3"/>
  <c r="AJ1070" i="3"/>
  <c r="AK1070" i="3"/>
  <c r="AP1070" i="3"/>
  <c r="AQ1070" i="3"/>
  <c r="AS1070" i="3"/>
  <c r="AT1070" i="3"/>
  <c r="AV1070" i="3"/>
  <c r="AW1070" i="3"/>
  <c r="AY1070" i="3"/>
  <c r="AZ1070" i="3"/>
  <c r="BE1070" i="3"/>
  <c r="BF1070" i="3"/>
  <c r="BW1070" i="3"/>
  <c r="BX1070" i="3"/>
  <c r="C1071" i="3"/>
  <c r="D1071" i="3"/>
  <c r="F1071" i="3"/>
  <c r="G1071" i="3"/>
  <c r="I1071" i="3"/>
  <c r="J1071" i="3"/>
  <c r="L1071" i="3"/>
  <c r="M1071" i="3"/>
  <c r="O1071" i="3"/>
  <c r="P1071" i="3"/>
  <c r="R1071" i="3"/>
  <c r="S1071" i="3"/>
  <c r="U1071" i="3"/>
  <c r="V1071" i="3"/>
  <c r="X1071" i="3"/>
  <c r="Y1071" i="3"/>
  <c r="AA1071" i="3"/>
  <c r="AB1071" i="3"/>
  <c r="AD1071" i="3"/>
  <c r="AE1071" i="3"/>
  <c r="AG1071" i="3"/>
  <c r="AH1071" i="3"/>
  <c r="AJ1071" i="3"/>
  <c r="AK1071" i="3"/>
  <c r="AP1071" i="3"/>
  <c r="AQ1071" i="3"/>
  <c r="AS1071" i="3"/>
  <c r="AT1071" i="3"/>
  <c r="AV1071" i="3"/>
  <c r="AW1071" i="3"/>
  <c r="AY1071" i="3"/>
  <c r="AZ1071" i="3"/>
  <c r="BE1071" i="3"/>
  <c r="BF1071" i="3"/>
  <c r="BW1071" i="3"/>
  <c r="BX1071" i="3"/>
  <c r="C1072" i="3"/>
  <c r="D1072" i="3"/>
  <c r="F1072" i="3"/>
  <c r="G1072" i="3"/>
  <c r="I1072" i="3"/>
  <c r="J1072" i="3"/>
  <c r="L1072" i="3"/>
  <c r="M1072" i="3"/>
  <c r="O1072" i="3"/>
  <c r="P1072" i="3"/>
  <c r="R1072" i="3"/>
  <c r="S1072" i="3"/>
  <c r="U1072" i="3"/>
  <c r="V1072" i="3"/>
  <c r="X1072" i="3"/>
  <c r="Y1072" i="3"/>
  <c r="AA1072" i="3"/>
  <c r="AB1072" i="3"/>
  <c r="AD1072" i="3"/>
  <c r="AE1072" i="3"/>
  <c r="AG1072" i="3"/>
  <c r="AH1072" i="3"/>
  <c r="AJ1072" i="3"/>
  <c r="AK1072" i="3"/>
  <c r="AP1072" i="3"/>
  <c r="AQ1072" i="3"/>
  <c r="AS1072" i="3"/>
  <c r="AT1072" i="3"/>
  <c r="AV1072" i="3"/>
  <c r="AW1072" i="3"/>
  <c r="AY1072" i="3"/>
  <c r="AZ1072" i="3"/>
  <c r="BE1072" i="3"/>
  <c r="BF1072" i="3"/>
  <c r="BW1072" i="3"/>
  <c r="BX1072" i="3"/>
  <c r="C1073" i="3"/>
  <c r="D1073" i="3"/>
  <c r="F1073" i="3"/>
  <c r="G1073" i="3"/>
  <c r="I1073" i="3"/>
  <c r="J1073" i="3"/>
  <c r="L1073" i="3"/>
  <c r="M1073" i="3"/>
  <c r="O1073" i="3"/>
  <c r="P1073" i="3"/>
  <c r="R1073" i="3"/>
  <c r="S1073" i="3"/>
  <c r="U1073" i="3"/>
  <c r="V1073" i="3"/>
  <c r="X1073" i="3"/>
  <c r="Y1073" i="3"/>
  <c r="AA1073" i="3"/>
  <c r="AB1073" i="3"/>
  <c r="AD1073" i="3"/>
  <c r="AE1073" i="3"/>
  <c r="AG1073" i="3"/>
  <c r="AH1073" i="3"/>
  <c r="AJ1073" i="3"/>
  <c r="AK1073" i="3"/>
  <c r="AP1073" i="3"/>
  <c r="AQ1073" i="3"/>
  <c r="AS1073" i="3"/>
  <c r="AT1073" i="3"/>
  <c r="AV1073" i="3"/>
  <c r="AW1073" i="3"/>
  <c r="AY1073" i="3"/>
  <c r="AZ1073" i="3"/>
  <c r="BE1073" i="3"/>
  <c r="BF1073" i="3"/>
  <c r="BW1073" i="3"/>
  <c r="BX1073" i="3"/>
  <c r="C1074" i="3"/>
  <c r="D1074" i="3"/>
  <c r="F1074" i="3"/>
  <c r="G1074" i="3"/>
  <c r="I1074" i="3"/>
  <c r="J1074" i="3"/>
  <c r="L1074" i="3"/>
  <c r="M1074" i="3"/>
  <c r="O1074" i="3"/>
  <c r="P1074" i="3"/>
  <c r="R1074" i="3"/>
  <c r="S1074" i="3"/>
  <c r="U1074" i="3"/>
  <c r="V1074" i="3"/>
  <c r="X1074" i="3"/>
  <c r="Y1074" i="3"/>
  <c r="AA1074" i="3"/>
  <c r="AB1074" i="3"/>
  <c r="AD1074" i="3"/>
  <c r="AE1074" i="3"/>
  <c r="AG1074" i="3"/>
  <c r="AH1074" i="3"/>
  <c r="AJ1074" i="3"/>
  <c r="AK1074" i="3"/>
  <c r="AP1074" i="3"/>
  <c r="AQ1074" i="3"/>
  <c r="AS1074" i="3"/>
  <c r="AT1074" i="3"/>
  <c r="AV1074" i="3"/>
  <c r="AW1074" i="3"/>
  <c r="AY1074" i="3"/>
  <c r="AZ1074" i="3"/>
  <c r="BE1074" i="3"/>
  <c r="BF1074" i="3"/>
  <c r="BW1074" i="3"/>
  <c r="BX1074" i="3"/>
  <c r="C1075" i="3"/>
  <c r="D1075" i="3"/>
  <c r="F1075" i="3"/>
  <c r="G1075" i="3"/>
  <c r="I1075" i="3"/>
  <c r="J1075" i="3"/>
  <c r="L1075" i="3"/>
  <c r="M1075" i="3"/>
  <c r="O1075" i="3"/>
  <c r="P1075" i="3"/>
  <c r="R1075" i="3"/>
  <c r="S1075" i="3"/>
  <c r="U1075" i="3"/>
  <c r="V1075" i="3"/>
  <c r="X1075" i="3"/>
  <c r="Y1075" i="3"/>
  <c r="AA1075" i="3"/>
  <c r="AB1075" i="3"/>
  <c r="AD1075" i="3"/>
  <c r="AE1075" i="3"/>
  <c r="AG1075" i="3"/>
  <c r="AH1075" i="3"/>
  <c r="AJ1075" i="3"/>
  <c r="AK1075" i="3"/>
  <c r="AP1075" i="3"/>
  <c r="AQ1075" i="3"/>
  <c r="AS1075" i="3"/>
  <c r="AT1075" i="3"/>
  <c r="AV1075" i="3"/>
  <c r="AW1075" i="3"/>
  <c r="AY1075" i="3"/>
  <c r="AZ1075" i="3"/>
  <c r="BE1075" i="3"/>
  <c r="BF1075" i="3"/>
  <c r="BW1075" i="3"/>
  <c r="BX1075" i="3"/>
  <c r="C1076" i="3"/>
  <c r="D1076" i="3"/>
  <c r="F1076" i="3"/>
  <c r="G1076" i="3"/>
  <c r="I1076" i="3"/>
  <c r="J1076" i="3"/>
  <c r="L1076" i="3"/>
  <c r="M1076" i="3"/>
  <c r="O1076" i="3"/>
  <c r="P1076" i="3"/>
  <c r="R1076" i="3"/>
  <c r="S1076" i="3"/>
  <c r="U1076" i="3"/>
  <c r="V1076" i="3"/>
  <c r="X1076" i="3"/>
  <c r="Y1076" i="3"/>
  <c r="AA1076" i="3"/>
  <c r="AB1076" i="3"/>
  <c r="AD1076" i="3"/>
  <c r="AE1076" i="3"/>
  <c r="AG1076" i="3"/>
  <c r="AH1076" i="3"/>
  <c r="AJ1076" i="3"/>
  <c r="AK1076" i="3"/>
  <c r="AP1076" i="3"/>
  <c r="AQ1076" i="3"/>
  <c r="AS1076" i="3"/>
  <c r="AT1076" i="3"/>
  <c r="AV1076" i="3"/>
  <c r="AW1076" i="3"/>
  <c r="AY1076" i="3"/>
  <c r="AZ1076" i="3"/>
  <c r="BE1076" i="3"/>
  <c r="BF1076" i="3"/>
  <c r="BW1076" i="3"/>
  <c r="BX1076" i="3"/>
  <c r="C1077" i="3"/>
  <c r="D1077" i="3"/>
  <c r="F1077" i="3"/>
  <c r="G1077" i="3"/>
  <c r="I1077" i="3"/>
  <c r="J1077" i="3"/>
  <c r="L1077" i="3"/>
  <c r="M1077" i="3"/>
  <c r="O1077" i="3"/>
  <c r="P1077" i="3"/>
  <c r="R1077" i="3"/>
  <c r="S1077" i="3"/>
  <c r="U1077" i="3"/>
  <c r="V1077" i="3"/>
  <c r="X1077" i="3"/>
  <c r="Y1077" i="3"/>
  <c r="AA1077" i="3"/>
  <c r="AB1077" i="3"/>
  <c r="AD1077" i="3"/>
  <c r="AE1077" i="3"/>
  <c r="AG1077" i="3"/>
  <c r="AH1077" i="3"/>
  <c r="AJ1077" i="3"/>
  <c r="AK1077" i="3"/>
  <c r="AP1077" i="3"/>
  <c r="AQ1077" i="3"/>
  <c r="AS1077" i="3"/>
  <c r="AT1077" i="3"/>
  <c r="AV1077" i="3"/>
  <c r="AW1077" i="3"/>
  <c r="AY1077" i="3"/>
  <c r="AZ1077" i="3"/>
  <c r="BE1077" i="3"/>
  <c r="BF1077" i="3"/>
  <c r="BW1077" i="3"/>
  <c r="BX1077" i="3"/>
  <c r="C1078" i="3"/>
  <c r="D1078" i="3"/>
  <c r="F1078" i="3"/>
  <c r="G1078" i="3"/>
  <c r="I1078" i="3"/>
  <c r="J1078" i="3"/>
  <c r="L1078" i="3"/>
  <c r="M1078" i="3"/>
  <c r="O1078" i="3"/>
  <c r="P1078" i="3"/>
  <c r="R1078" i="3"/>
  <c r="S1078" i="3"/>
  <c r="U1078" i="3"/>
  <c r="V1078" i="3"/>
  <c r="X1078" i="3"/>
  <c r="Y1078" i="3"/>
  <c r="AA1078" i="3"/>
  <c r="AB1078" i="3"/>
  <c r="AD1078" i="3"/>
  <c r="AE1078" i="3"/>
  <c r="AG1078" i="3"/>
  <c r="AH1078" i="3"/>
  <c r="AJ1078" i="3"/>
  <c r="AK1078" i="3"/>
  <c r="AP1078" i="3"/>
  <c r="AQ1078" i="3"/>
  <c r="AS1078" i="3"/>
  <c r="AT1078" i="3"/>
  <c r="AV1078" i="3"/>
  <c r="AW1078" i="3"/>
  <c r="AY1078" i="3"/>
  <c r="AZ1078" i="3"/>
  <c r="BE1078" i="3"/>
  <c r="BF1078" i="3"/>
  <c r="BW1078" i="3"/>
  <c r="BX1078" i="3"/>
  <c r="C1079" i="3"/>
  <c r="D1079" i="3"/>
  <c r="F1079" i="3"/>
  <c r="G1079" i="3"/>
  <c r="I1079" i="3"/>
  <c r="J1079" i="3"/>
  <c r="L1079" i="3"/>
  <c r="M1079" i="3"/>
  <c r="O1079" i="3"/>
  <c r="P1079" i="3"/>
  <c r="R1079" i="3"/>
  <c r="S1079" i="3"/>
  <c r="U1079" i="3"/>
  <c r="V1079" i="3"/>
  <c r="X1079" i="3"/>
  <c r="Y1079" i="3"/>
  <c r="AA1079" i="3"/>
  <c r="AB1079" i="3"/>
  <c r="AD1079" i="3"/>
  <c r="AE1079" i="3"/>
  <c r="AG1079" i="3"/>
  <c r="AH1079" i="3"/>
  <c r="AJ1079" i="3"/>
  <c r="AK1079" i="3"/>
  <c r="AP1079" i="3"/>
  <c r="AQ1079" i="3"/>
  <c r="AS1079" i="3"/>
  <c r="AT1079" i="3"/>
  <c r="AV1079" i="3"/>
  <c r="AW1079" i="3"/>
  <c r="AY1079" i="3"/>
  <c r="AZ1079" i="3"/>
  <c r="BE1079" i="3"/>
  <c r="BF1079" i="3"/>
  <c r="BW1079" i="3"/>
  <c r="BX1079" i="3"/>
  <c r="C1080" i="3"/>
  <c r="D1080" i="3"/>
  <c r="F1080" i="3"/>
  <c r="G1080" i="3"/>
  <c r="I1080" i="3"/>
  <c r="J1080" i="3"/>
  <c r="L1080" i="3"/>
  <c r="M1080" i="3"/>
  <c r="O1080" i="3"/>
  <c r="P1080" i="3"/>
  <c r="R1080" i="3"/>
  <c r="S1080" i="3"/>
  <c r="U1080" i="3"/>
  <c r="V1080" i="3"/>
  <c r="X1080" i="3"/>
  <c r="Y1080" i="3"/>
  <c r="AA1080" i="3"/>
  <c r="AB1080" i="3"/>
  <c r="AD1080" i="3"/>
  <c r="AE1080" i="3"/>
  <c r="AG1080" i="3"/>
  <c r="AH1080" i="3"/>
  <c r="AJ1080" i="3"/>
  <c r="AK1080" i="3"/>
  <c r="AP1080" i="3"/>
  <c r="AQ1080" i="3"/>
  <c r="AS1080" i="3"/>
  <c r="AT1080" i="3"/>
  <c r="AV1080" i="3"/>
  <c r="AW1080" i="3"/>
  <c r="AY1080" i="3"/>
  <c r="AZ1080" i="3"/>
  <c r="BE1080" i="3"/>
  <c r="BF1080" i="3"/>
  <c r="BW1080" i="3"/>
  <c r="BX1080" i="3"/>
  <c r="C1081" i="3"/>
  <c r="D1081" i="3"/>
  <c r="F1081" i="3"/>
  <c r="G1081" i="3"/>
  <c r="I1081" i="3"/>
  <c r="J1081" i="3"/>
  <c r="L1081" i="3"/>
  <c r="M1081" i="3"/>
  <c r="O1081" i="3"/>
  <c r="P1081" i="3"/>
  <c r="R1081" i="3"/>
  <c r="S1081" i="3"/>
  <c r="U1081" i="3"/>
  <c r="V1081" i="3"/>
  <c r="X1081" i="3"/>
  <c r="Y1081" i="3"/>
  <c r="AA1081" i="3"/>
  <c r="AB1081" i="3"/>
  <c r="AD1081" i="3"/>
  <c r="AE1081" i="3"/>
  <c r="AG1081" i="3"/>
  <c r="AH1081" i="3"/>
  <c r="AJ1081" i="3"/>
  <c r="AK1081" i="3"/>
  <c r="AP1081" i="3"/>
  <c r="AQ1081" i="3"/>
  <c r="AS1081" i="3"/>
  <c r="AT1081" i="3"/>
  <c r="AV1081" i="3"/>
  <c r="AW1081" i="3"/>
  <c r="AY1081" i="3"/>
  <c r="AZ1081" i="3"/>
  <c r="BE1081" i="3"/>
  <c r="BF1081" i="3"/>
  <c r="BW1081" i="3"/>
  <c r="BX1081" i="3"/>
  <c r="C1082" i="3"/>
  <c r="D1082" i="3"/>
  <c r="F1082" i="3"/>
  <c r="G1082" i="3"/>
  <c r="I1082" i="3"/>
  <c r="J1082" i="3"/>
  <c r="L1082" i="3"/>
  <c r="M1082" i="3"/>
  <c r="O1082" i="3"/>
  <c r="P1082" i="3"/>
  <c r="R1082" i="3"/>
  <c r="S1082" i="3"/>
  <c r="U1082" i="3"/>
  <c r="V1082" i="3"/>
  <c r="X1082" i="3"/>
  <c r="Y1082" i="3"/>
  <c r="AA1082" i="3"/>
  <c r="AB1082" i="3"/>
  <c r="AD1082" i="3"/>
  <c r="AE1082" i="3"/>
  <c r="AG1082" i="3"/>
  <c r="AH1082" i="3"/>
  <c r="AJ1082" i="3"/>
  <c r="AK1082" i="3"/>
  <c r="AP1082" i="3"/>
  <c r="AQ1082" i="3"/>
  <c r="AS1082" i="3"/>
  <c r="AT1082" i="3"/>
  <c r="AV1082" i="3"/>
  <c r="AW1082" i="3"/>
  <c r="AY1082" i="3"/>
  <c r="AZ1082" i="3"/>
  <c r="BE1082" i="3"/>
  <c r="BF1082" i="3"/>
  <c r="BW1082" i="3"/>
  <c r="BX1082" i="3"/>
  <c r="C1083" i="3"/>
  <c r="D1083" i="3"/>
  <c r="F1083" i="3"/>
  <c r="G1083" i="3"/>
  <c r="I1083" i="3"/>
  <c r="J1083" i="3"/>
  <c r="L1083" i="3"/>
  <c r="M1083" i="3"/>
  <c r="O1083" i="3"/>
  <c r="P1083" i="3"/>
  <c r="R1083" i="3"/>
  <c r="S1083" i="3"/>
  <c r="U1083" i="3"/>
  <c r="V1083" i="3"/>
  <c r="X1083" i="3"/>
  <c r="Y1083" i="3"/>
  <c r="AA1083" i="3"/>
  <c r="AB1083" i="3"/>
  <c r="AD1083" i="3"/>
  <c r="AE1083" i="3"/>
  <c r="AG1083" i="3"/>
  <c r="AH1083" i="3"/>
  <c r="AJ1083" i="3"/>
  <c r="AK1083" i="3"/>
  <c r="AP1083" i="3"/>
  <c r="AQ1083" i="3"/>
  <c r="AS1083" i="3"/>
  <c r="AT1083" i="3"/>
  <c r="AV1083" i="3"/>
  <c r="AW1083" i="3"/>
  <c r="AY1083" i="3"/>
  <c r="AZ1083" i="3"/>
  <c r="BE1083" i="3"/>
  <c r="BF1083" i="3"/>
  <c r="BW1083" i="3"/>
  <c r="BX1083" i="3"/>
  <c r="C1084" i="3"/>
  <c r="D1084" i="3"/>
  <c r="F1084" i="3"/>
  <c r="G1084" i="3"/>
  <c r="I1084" i="3"/>
  <c r="J1084" i="3"/>
  <c r="L1084" i="3"/>
  <c r="M1084" i="3"/>
  <c r="O1084" i="3"/>
  <c r="P1084" i="3"/>
  <c r="R1084" i="3"/>
  <c r="S1084" i="3"/>
  <c r="U1084" i="3"/>
  <c r="V1084" i="3"/>
  <c r="X1084" i="3"/>
  <c r="Y1084" i="3"/>
  <c r="AA1084" i="3"/>
  <c r="AB1084" i="3"/>
  <c r="AD1084" i="3"/>
  <c r="AE1084" i="3"/>
  <c r="AG1084" i="3"/>
  <c r="AH1084" i="3"/>
  <c r="AJ1084" i="3"/>
  <c r="AK1084" i="3"/>
  <c r="AP1084" i="3"/>
  <c r="AQ1084" i="3"/>
  <c r="AS1084" i="3"/>
  <c r="AT1084" i="3"/>
  <c r="AV1084" i="3"/>
  <c r="AW1084" i="3"/>
  <c r="AY1084" i="3"/>
  <c r="AZ1084" i="3"/>
  <c r="BE1084" i="3"/>
  <c r="BF1084" i="3"/>
  <c r="BW1084" i="3"/>
  <c r="BX1084" i="3"/>
  <c r="C1085" i="3"/>
  <c r="D1085" i="3"/>
  <c r="F1085" i="3"/>
  <c r="G1085" i="3"/>
  <c r="I1085" i="3"/>
  <c r="J1085" i="3"/>
  <c r="L1085" i="3"/>
  <c r="M1085" i="3"/>
  <c r="O1085" i="3"/>
  <c r="P1085" i="3"/>
  <c r="R1085" i="3"/>
  <c r="S1085" i="3"/>
  <c r="U1085" i="3"/>
  <c r="V1085" i="3"/>
  <c r="X1085" i="3"/>
  <c r="Y1085" i="3"/>
  <c r="AA1085" i="3"/>
  <c r="AB1085" i="3"/>
  <c r="AD1085" i="3"/>
  <c r="AE1085" i="3"/>
  <c r="AG1085" i="3"/>
  <c r="AH1085" i="3"/>
  <c r="AJ1085" i="3"/>
  <c r="AK1085" i="3"/>
  <c r="AP1085" i="3"/>
  <c r="AQ1085" i="3"/>
  <c r="AS1085" i="3"/>
  <c r="AT1085" i="3"/>
  <c r="AV1085" i="3"/>
  <c r="AW1085" i="3"/>
  <c r="AY1085" i="3"/>
  <c r="AZ1085" i="3"/>
  <c r="BE1085" i="3"/>
  <c r="BF1085" i="3"/>
  <c r="BW1085" i="3"/>
  <c r="BX1085" i="3"/>
  <c r="C1086" i="3"/>
  <c r="D1086" i="3"/>
  <c r="F1086" i="3"/>
  <c r="G1086" i="3"/>
  <c r="I1086" i="3"/>
  <c r="J1086" i="3"/>
  <c r="L1086" i="3"/>
  <c r="M1086" i="3"/>
  <c r="O1086" i="3"/>
  <c r="P1086" i="3"/>
  <c r="R1086" i="3"/>
  <c r="S1086" i="3"/>
  <c r="U1086" i="3"/>
  <c r="V1086" i="3"/>
  <c r="X1086" i="3"/>
  <c r="Y1086" i="3"/>
  <c r="AA1086" i="3"/>
  <c r="AB1086" i="3"/>
  <c r="AD1086" i="3"/>
  <c r="AE1086" i="3"/>
  <c r="AG1086" i="3"/>
  <c r="AH1086" i="3"/>
  <c r="AJ1086" i="3"/>
  <c r="AK1086" i="3"/>
  <c r="AP1086" i="3"/>
  <c r="AQ1086" i="3"/>
  <c r="AS1086" i="3"/>
  <c r="AT1086" i="3"/>
  <c r="AV1086" i="3"/>
  <c r="AW1086" i="3"/>
  <c r="AY1086" i="3"/>
  <c r="AZ1086" i="3"/>
  <c r="BE1086" i="3"/>
  <c r="BF1086" i="3"/>
  <c r="BW1086" i="3"/>
  <c r="BX1086" i="3"/>
  <c r="C1087" i="3"/>
  <c r="D1087" i="3"/>
  <c r="F1087" i="3"/>
  <c r="G1087" i="3"/>
  <c r="I1087" i="3"/>
  <c r="J1087" i="3"/>
  <c r="L1087" i="3"/>
  <c r="M1087" i="3"/>
  <c r="O1087" i="3"/>
  <c r="P1087" i="3"/>
  <c r="R1087" i="3"/>
  <c r="S1087" i="3"/>
  <c r="U1087" i="3"/>
  <c r="V1087" i="3"/>
  <c r="X1087" i="3"/>
  <c r="Y1087" i="3"/>
  <c r="AA1087" i="3"/>
  <c r="AB1087" i="3"/>
  <c r="AD1087" i="3"/>
  <c r="AE1087" i="3"/>
  <c r="AG1087" i="3"/>
  <c r="AH1087" i="3"/>
  <c r="AJ1087" i="3"/>
  <c r="AK1087" i="3"/>
  <c r="AP1087" i="3"/>
  <c r="AQ1087" i="3"/>
  <c r="AS1087" i="3"/>
  <c r="AT1087" i="3"/>
  <c r="AV1087" i="3"/>
  <c r="AW1087" i="3"/>
  <c r="AY1087" i="3"/>
  <c r="AZ1087" i="3"/>
  <c r="BE1087" i="3"/>
  <c r="BF1087" i="3"/>
  <c r="BW1087" i="3"/>
  <c r="BX1087" i="3"/>
  <c r="C1088" i="3"/>
  <c r="D1088" i="3"/>
  <c r="F1088" i="3"/>
  <c r="G1088" i="3"/>
  <c r="I1088" i="3"/>
  <c r="J1088" i="3"/>
  <c r="L1088" i="3"/>
  <c r="M1088" i="3"/>
  <c r="O1088" i="3"/>
  <c r="P1088" i="3"/>
  <c r="R1088" i="3"/>
  <c r="S1088" i="3"/>
  <c r="U1088" i="3"/>
  <c r="V1088" i="3"/>
  <c r="X1088" i="3"/>
  <c r="Y1088" i="3"/>
  <c r="AA1088" i="3"/>
  <c r="AB1088" i="3"/>
  <c r="AD1088" i="3"/>
  <c r="AE1088" i="3"/>
  <c r="AG1088" i="3"/>
  <c r="AH1088" i="3"/>
  <c r="AJ1088" i="3"/>
  <c r="AK1088" i="3"/>
  <c r="AP1088" i="3"/>
  <c r="AQ1088" i="3"/>
  <c r="AS1088" i="3"/>
  <c r="AT1088" i="3"/>
  <c r="AV1088" i="3"/>
  <c r="AW1088" i="3"/>
  <c r="AY1088" i="3"/>
  <c r="AZ1088" i="3"/>
  <c r="BE1088" i="3"/>
  <c r="BF1088" i="3"/>
  <c r="BW1088" i="3"/>
  <c r="BX1088" i="3"/>
  <c r="C1089" i="3"/>
  <c r="D1089" i="3"/>
  <c r="F1089" i="3"/>
  <c r="G1089" i="3"/>
  <c r="I1089" i="3"/>
  <c r="J1089" i="3"/>
  <c r="L1089" i="3"/>
  <c r="M1089" i="3"/>
  <c r="O1089" i="3"/>
  <c r="P1089" i="3"/>
  <c r="R1089" i="3"/>
  <c r="S1089" i="3"/>
  <c r="U1089" i="3"/>
  <c r="V1089" i="3"/>
  <c r="X1089" i="3"/>
  <c r="Y1089" i="3"/>
  <c r="AA1089" i="3"/>
  <c r="AB1089" i="3"/>
  <c r="AD1089" i="3"/>
  <c r="AE1089" i="3"/>
  <c r="AG1089" i="3"/>
  <c r="AH1089" i="3"/>
  <c r="AJ1089" i="3"/>
  <c r="AK1089" i="3"/>
  <c r="AP1089" i="3"/>
  <c r="AQ1089" i="3"/>
  <c r="AS1089" i="3"/>
  <c r="AT1089" i="3"/>
  <c r="AV1089" i="3"/>
  <c r="AW1089" i="3"/>
  <c r="AY1089" i="3"/>
  <c r="AZ1089" i="3"/>
  <c r="BE1089" i="3"/>
  <c r="BF1089" i="3"/>
  <c r="BW1089" i="3"/>
  <c r="BX1089" i="3"/>
  <c r="C1090" i="3"/>
  <c r="D1090" i="3"/>
  <c r="F1090" i="3"/>
  <c r="G1090" i="3"/>
  <c r="I1090" i="3"/>
  <c r="J1090" i="3"/>
  <c r="L1090" i="3"/>
  <c r="M1090" i="3"/>
  <c r="O1090" i="3"/>
  <c r="P1090" i="3"/>
  <c r="R1090" i="3"/>
  <c r="S1090" i="3"/>
  <c r="U1090" i="3"/>
  <c r="V1090" i="3"/>
  <c r="X1090" i="3"/>
  <c r="Y1090" i="3"/>
  <c r="AA1090" i="3"/>
  <c r="AB1090" i="3"/>
  <c r="AD1090" i="3"/>
  <c r="AE1090" i="3"/>
  <c r="AG1090" i="3"/>
  <c r="AH1090" i="3"/>
  <c r="AJ1090" i="3"/>
  <c r="AK1090" i="3"/>
  <c r="AP1090" i="3"/>
  <c r="AQ1090" i="3"/>
  <c r="AS1090" i="3"/>
  <c r="AT1090" i="3"/>
  <c r="AV1090" i="3"/>
  <c r="AW1090" i="3"/>
  <c r="AY1090" i="3"/>
  <c r="AZ1090" i="3"/>
  <c r="BE1090" i="3"/>
  <c r="BF1090" i="3"/>
  <c r="BW1090" i="3"/>
  <c r="BX1090" i="3"/>
  <c r="C1091" i="3"/>
  <c r="D1091" i="3"/>
  <c r="F1091" i="3"/>
  <c r="G1091" i="3"/>
  <c r="I1091" i="3"/>
  <c r="J1091" i="3"/>
  <c r="L1091" i="3"/>
  <c r="M1091" i="3"/>
  <c r="O1091" i="3"/>
  <c r="P1091" i="3"/>
  <c r="R1091" i="3"/>
  <c r="S1091" i="3"/>
  <c r="U1091" i="3"/>
  <c r="V1091" i="3"/>
  <c r="X1091" i="3"/>
  <c r="Y1091" i="3"/>
  <c r="AA1091" i="3"/>
  <c r="AB1091" i="3"/>
  <c r="AD1091" i="3"/>
  <c r="AE1091" i="3"/>
  <c r="AG1091" i="3"/>
  <c r="AH1091" i="3"/>
  <c r="AJ1091" i="3"/>
  <c r="AK1091" i="3"/>
  <c r="AP1091" i="3"/>
  <c r="AQ1091" i="3"/>
  <c r="AS1091" i="3"/>
  <c r="AT1091" i="3"/>
  <c r="AV1091" i="3"/>
  <c r="AW1091" i="3"/>
  <c r="AY1091" i="3"/>
  <c r="AZ1091" i="3"/>
  <c r="BE1091" i="3"/>
  <c r="BF1091" i="3"/>
  <c r="BW1091" i="3"/>
  <c r="BX1091" i="3"/>
  <c r="C1092" i="3"/>
  <c r="D1092" i="3"/>
  <c r="F1092" i="3"/>
  <c r="G1092" i="3"/>
  <c r="I1092" i="3"/>
  <c r="J1092" i="3"/>
  <c r="L1092" i="3"/>
  <c r="M1092" i="3"/>
  <c r="O1092" i="3"/>
  <c r="P1092" i="3"/>
  <c r="R1092" i="3"/>
  <c r="S1092" i="3"/>
  <c r="U1092" i="3"/>
  <c r="V1092" i="3"/>
  <c r="X1092" i="3"/>
  <c r="Y1092" i="3"/>
  <c r="AA1092" i="3"/>
  <c r="AB1092" i="3"/>
  <c r="AD1092" i="3"/>
  <c r="AE1092" i="3"/>
  <c r="AG1092" i="3"/>
  <c r="AH1092" i="3"/>
  <c r="AJ1092" i="3"/>
  <c r="AK1092" i="3"/>
  <c r="AP1092" i="3"/>
  <c r="AQ1092" i="3"/>
  <c r="AS1092" i="3"/>
  <c r="AT1092" i="3"/>
  <c r="AV1092" i="3"/>
  <c r="AW1092" i="3"/>
  <c r="AY1092" i="3"/>
  <c r="AZ1092" i="3"/>
  <c r="BE1092" i="3"/>
  <c r="BF1092" i="3"/>
  <c r="BW1092" i="3"/>
  <c r="BX1092" i="3"/>
  <c r="C1093" i="3"/>
  <c r="D1093" i="3"/>
  <c r="F1093" i="3"/>
  <c r="G1093" i="3"/>
  <c r="I1093" i="3"/>
  <c r="J1093" i="3"/>
  <c r="L1093" i="3"/>
  <c r="M1093" i="3"/>
  <c r="O1093" i="3"/>
  <c r="P1093" i="3"/>
  <c r="R1093" i="3"/>
  <c r="S1093" i="3"/>
  <c r="U1093" i="3"/>
  <c r="V1093" i="3"/>
  <c r="X1093" i="3"/>
  <c r="Y1093" i="3"/>
  <c r="AA1093" i="3"/>
  <c r="AB1093" i="3"/>
  <c r="AD1093" i="3"/>
  <c r="AE1093" i="3"/>
  <c r="AG1093" i="3"/>
  <c r="AH1093" i="3"/>
  <c r="AJ1093" i="3"/>
  <c r="AK1093" i="3"/>
  <c r="AP1093" i="3"/>
  <c r="AQ1093" i="3"/>
  <c r="AS1093" i="3"/>
  <c r="AT1093" i="3"/>
  <c r="AV1093" i="3"/>
  <c r="AW1093" i="3"/>
  <c r="AY1093" i="3"/>
  <c r="AZ1093" i="3"/>
  <c r="BE1093" i="3"/>
  <c r="BF1093" i="3"/>
  <c r="BW1093" i="3"/>
  <c r="BX1093" i="3"/>
  <c r="C1094" i="3"/>
  <c r="D1094" i="3"/>
  <c r="F1094" i="3"/>
  <c r="G1094" i="3"/>
  <c r="I1094" i="3"/>
  <c r="J1094" i="3"/>
  <c r="L1094" i="3"/>
  <c r="M1094" i="3"/>
  <c r="O1094" i="3"/>
  <c r="P1094" i="3"/>
  <c r="R1094" i="3"/>
  <c r="S1094" i="3"/>
  <c r="U1094" i="3"/>
  <c r="V1094" i="3"/>
  <c r="X1094" i="3"/>
  <c r="Y1094" i="3"/>
  <c r="AA1094" i="3"/>
  <c r="AB1094" i="3"/>
  <c r="AD1094" i="3"/>
  <c r="AE1094" i="3"/>
  <c r="AG1094" i="3"/>
  <c r="AH1094" i="3"/>
  <c r="AJ1094" i="3"/>
  <c r="AK1094" i="3"/>
  <c r="AP1094" i="3"/>
  <c r="AQ1094" i="3"/>
  <c r="AS1094" i="3"/>
  <c r="AT1094" i="3"/>
  <c r="AV1094" i="3"/>
  <c r="AW1094" i="3"/>
  <c r="AY1094" i="3"/>
  <c r="AZ1094" i="3"/>
  <c r="BE1094" i="3"/>
  <c r="BF1094" i="3"/>
  <c r="BW1094" i="3"/>
  <c r="BX1094" i="3"/>
  <c r="C1095" i="3"/>
  <c r="D1095" i="3"/>
  <c r="F1095" i="3"/>
  <c r="G1095" i="3"/>
  <c r="I1095" i="3"/>
  <c r="J1095" i="3"/>
  <c r="L1095" i="3"/>
  <c r="M1095" i="3"/>
  <c r="O1095" i="3"/>
  <c r="P1095" i="3"/>
  <c r="R1095" i="3"/>
  <c r="S1095" i="3"/>
  <c r="U1095" i="3"/>
  <c r="V1095" i="3"/>
  <c r="X1095" i="3"/>
  <c r="Y1095" i="3"/>
  <c r="AA1095" i="3"/>
  <c r="AB1095" i="3"/>
  <c r="AD1095" i="3"/>
  <c r="AE1095" i="3"/>
  <c r="AG1095" i="3"/>
  <c r="AH1095" i="3"/>
  <c r="AJ1095" i="3"/>
  <c r="AK1095" i="3"/>
  <c r="AP1095" i="3"/>
  <c r="AQ1095" i="3"/>
  <c r="AS1095" i="3"/>
  <c r="AT1095" i="3"/>
  <c r="AV1095" i="3"/>
  <c r="AW1095" i="3"/>
  <c r="AY1095" i="3"/>
  <c r="AZ1095" i="3"/>
  <c r="BE1095" i="3"/>
  <c r="BF1095" i="3"/>
  <c r="BW1095" i="3"/>
  <c r="BX1095" i="3"/>
  <c r="C1096" i="3"/>
  <c r="D1096" i="3"/>
  <c r="F1096" i="3"/>
  <c r="G1096" i="3"/>
  <c r="I1096" i="3"/>
  <c r="J1096" i="3"/>
  <c r="L1096" i="3"/>
  <c r="M1096" i="3"/>
  <c r="O1096" i="3"/>
  <c r="P1096" i="3"/>
  <c r="R1096" i="3"/>
  <c r="S1096" i="3"/>
  <c r="U1096" i="3"/>
  <c r="V1096" i="3"/>
  <c r="X1096" i="3"/>
  <c r="Y1096" i="3"/>
  <c r="AA1096" i="3"/>
  <c r="AB1096" i="3"/>
  <c r="AD1096" i="3"/>
  <c r="AE1096" i="3"/>
  <c r="AG1096" i="3"/>
  <c r="AH1096" i="3"/>
  <c r="AJ1096" i="3"/>
  <c r="AK1096" i="3"/>
  <c r="AP1096" i="3"/>
  <c r="AQ1096" i="3"/>
  <c r="AS1096" i="3"/>
  <c r="AT1096" i="3"/>
  <c r="AV1096" i="3"/>
  <c r="AW1096" i="3"/>
  <c r="AY1096" i="3"/>
  <c r="AZ1096" i="3"/>
  <c r="BE1096" i="3"/>
  <c r="BF1096" i="3"/>
  <c r="BW1096" i="3"/>
  <c r="BX1096" i="3"/>
  <c r="C1097" i="3"/>
  <c r="D1097" i="3"/>
  <c r="F1097" i="3"/>
  <c r="G1097" i="3"/>
  <c r="I1097" i="3"/>
  <c r="J1097" i="3"/>
  <c r="L1097" i="3"/>
  <c r="M1097" i="3"/>
  <c r="O1097" i="3"/>
  <c r="P1097" i="3"/>
  <c r="R1097" i="3"/>
  <c r="S1097" i="3"/>
  <c r="U1097" i="3"/>
  <c r="V1097" i="3"/>
  <c r="X1097" i="3"/>
  <c r="Y1097" i="3"/>
  <c r="AA1097" i="3"/>
  <c r="AB1097" i="3"/>
  <c r="AD1097" i="3"/>
  <c r="AE1097" i="3"/>
  <c r="AG1097" i="3"/>
  <c r="AH1097" i="3"/>
  <c r="AJ1097" i="3"/>
  <c r="AK1097" i="3"/>
  <c r="AP1097" i="3"/>
  <c r="AQ1097" i="3"/>
  <c r="AS1097" i="3"/>
  <c r="AT1097" i="3"/>
  <c r="AV1097" i="3"/>
  <c r="AW1097" i="3"/>
  <c r="AY1097" i="3"/>
  <c r="AZ1097" i="3"/>
  <c r="BE1097" i="3"/>
  <c r="BF1097" i="3"/>
  <c r="BW1097" i="3"/>
  <c r="BX1097" i="3"/>
  <c r="C1098" i="3"/>
  <c r="D1098" i="3"/>
  <c r="F1098" i="3"/>
  <c r="G1098" i="3"/>
  <c r="I1098" i="3"/>
  <c r="J1098" i="3"/>
  <c r="L1098" i="3"/>
  <c r="M1098" i="3"/>
  <c r="O1098" i="3"/>
  <c r="P1098" i="3"/>
  <c r="R1098" i="3"/>
  <c r="S1098" i="3"/>
  <c r="U1098" i="3"/>
  <c r="V1098" i="3"/>
  <c r="X1098" i="3"/>
  <c r="Y1098" i="3"/>
  <c r="AA1098" i="3"/>
  <c r="AB1098" i="3"/>
  <c r="AD1098" i="3"/>
  <c r="AE1098" i="3"/>
  <c r="AG1098" i="3"/>
  <c r="AH1098" i="3"/>
  <c r="AJ1098" i="3"/>
  <c r="AK1098" i="3"/>
  <c r="AP1098" i="3"/>
  <c r="AQ1098" i="3"/>
  <c r="AS1098" i="3"/>
  <c r="AT1098" i="3"/>
  <c r="AV1098" i="3"/>
  <c r="AW1098" i="3"/>
  <c r="AY1098" i="3"/>
  <c r="AZ1098" i="3"/>
  <c r="BE1098" i="3"/>
  <c r="BF1098" i="3"/>
  <c r="BW1098" i="3"/>
  <c r="BX1098" i="3"/>
  <c r="C1099" i="3"/>
  <c r="D1099" i="3"/>
  <c r="F1099" i="3"/>
  <c r="G1099" i="3"/>
  <c r="I1099" i="3"/>
  <c r="J1099" i="3"/>
  <c r="L1099" i="3"/>
  <c r="M1099" i="3"/>
  <c r="O1099" i="3"/>
  <c r="P1099" i="3"/>
  <c r="R1099" i="3"/>
  <c r="S1099" i="3"/>
  <c r="U1099" i="3"/>
  <c r="V1099" i="3"/>
  <c r="X1099" i="3"/>
  <c r="Y1099" i="3"/>
  <c r="AA1099" i="3"/>
  <c r="AB1099" i="3"/>
  <c r="AD1099" i="3"/>
  <c r="AE1099" i="3"/>
  <c r="AG1099" i="3"/>
  <c r="AH1099" i="3"/>
  <c r="AJ1099" i="3"/>
  <c r="AK1099" i="3"/>
  <c r="AP1099" i="3"/>
  <c r="AQ1099" i="3"/>
  <c r="AS1099" i="3"/>
  <c r="AT1099" i="3"/>
  <c r="AV1099" i="3"/>
  <c r="AW1099" i="3"/>
  <c r="AY1099" i="3"/>
  <c r="AZ1099" i="3"/>
  <c r="BE1099" i="3"/>
  <c r="BF1099" i="3"/>
  <c r="BW1099" i="3"/>
  <c r="BX1099" i="3"/>
  <c r="C1100" i="3"/>
  <c r="D1100" i="3"/>
  <c r="F1100" i="3"/>
  <c r="G1100" i="3"/>
  <c r="I1100" i="3"/>
  <c r="J1100" i="3"/>
  <c r="L1100" i="3"/>
  <c r="M1100" i="3"/>
  <c r="O1100" i="3"/>
  <c r="P1100" i="3"/>
  <c r="R1100" i="3"/>
  <c r="S1100" i="3"/>
  <c r="U1100" i="3"/>
  <c r="V1100" i="3"/>
  <c r="X1100" i="3"/>
  <c r="Y1100" i="3"/>
  <c r="AA1100" i="3"/>
  <c r="AB1100" i="3"/>
  <c r="AD1100" i="3"/>
  <c r="AE1100" i="3"/>
  <c r="AG1100" i="3"/>
  <c r="AH1100" i="3"/>
  <c r="AJ1100" i="3"/>
  <c r="AK1100" i="3"/>
  <c r="AP1100" i="3"/>
  <c r="AQ1100" i="3"/>
  <c r="AS1100" i="3"/>
  <c r="AT1100" i="3"/>
  <c r="AV1100" i="3"/>
  <c r="AW1100" i="3"/>
  <c r="AY1100" i="3"/>
  <c r="AZ1100" i="3"/>
  <c r="BE1100" i="3"/>
  <c r="BF1100" i="3"/>
  <c r="BW1100" i="3"/>
  <c r="BX1100" i="3"/>
  <c r="C1101" i="3"/>
  <c r="D1101" i="3"/>
  <c r="F1101" i="3"/>
  <c r="G1101" i="3"/>
  <c r="I1101" i="3"/>
  <c r="J1101" i="3"/>
  <c r="L1101" i="3"/>
  <c r="M1101" i="3"/>
  <c r="O1101" i="3"/>
  <c r="P1101" i="3"/>
  <c r="R1101" i="3"/>
  <c r="S1101" i="3"/>
  <c r="U1101" i="3"/>
  <c r="V1101" i="3"/>
  <c r="X1101" i="3"/>
  <c r="Y1101" i="3"/>
  <c r="AA1101" i="3"/>
  <c r="AB1101" i="3"/>
  <c r="AD1101" i="3"/>
  <c r="AE1101" i="3"/>
  <c r="AG1101" i="3"/>
  <c r="AH1101" i="3"/>
  <c r="AJ1101" i="3"/>
  <c r="AK1101" i="3"/>
  <c r="AP1101" i="3"/>
  <c r="AQ1101" i="3"/>
  <c r="AS1101" i="3"/>
  <c r="AT1101" i="3"/>
  <c r="AV1101" i="3"/>
  <c r="AW1101" i="3"/>
  <c r="AY1101" i="3"/>
  <c r="AZ1101" i="3"/>
  <c r="BE1101" i="3"/>
  <c r="BF1101" i="3"/>
  <c r="BW1101" i="3"/>
  <c r="BX1101" i="3"/>
  <c r="C1102" i="3"/>
  <c r="D1102" i="3"/>
  <c r="F1102" i="3"/>
  <c r="G1102" i="3"/>
  <c r="I1102" i="3"/>
  <c r="J1102" i="3"/>
  <c r="L1102" i="3"/>
  <c r="M1102" i="3"/>
  <c r="O1102" i="3"/>
  <c r="P1102" i="3"/>
  <c r="R1102" i="3"/>
  <c r="S1102" i="3"/>
  <c r="U1102" i="3"/>
  <c r="V1102" i="3"/>
  <c r="X1102" i="3"/>
  <c r="Y1102" i="3"/>
  <c r="AA1102" i="3"/>
  <c r="AB1102" i="3"/>
  <c r="AD1102" i="3"/>
  <c r="AE1102" i="3"/>
  <c r="AG1102" i="3"/>
  <c r="AH1102" i="3"/>
  <c r="AJ1102" i="3"/>
  <c r="AK1102" i="3"/>
  <c r="AP1102" i="3"/>
  <c r="AQ1102" i="3"/>
  <c r="AS1102" i="3"/>
  <c r="AT1102" i="3"/>
  <c r="AV1102" i="3"/>
  <c r="AW1102" i="3"/>
  <c r="AY1102" i="3"/>
  <c r="AZ1102" i="3"/>
  <c r="BE1102" i="3"/>
  <c r="BF1102" i="3"/>
  <c r="BW1102" i="3"/>
  <c r="BX1102" i="3"/>
  <c r="C1103" i="3"/>
  <c r="D1103" i="3"/>
  <c r="F1103" i="3"/>
  <c r="G1103" i="3"/>
  <c r="I1103" i="3"/>
  <c r="J1103" i="3"/>
  <c r="L1103" i="3"/>
  <c r="M1103" i="3"/>
  <c r="O1103" i="3"/>
  <c r="P1103" i="3"/>
  <c r="R1103" i="3"/>
  <c r="S1103" i="3"/>
  <c r="U1103" i="3"/>
  <c r="V1103" i="3"/>
  <c r="X1103" i="3"/>
  <c r="Y1103" i="3"/>
  <c r="AA1103" i="3"/>
  <c r="AB1103" i="3"/>
  <c r="AD1103" i="3"/>
  <c r="AE1103" i="3"/>
  <c r="AG1103" i="3"/>
  <c r="AH1103" i="3"/>
  <c r="AJ1103" i="3"/>
  <c r="AK1103" i="3"/>
  <c r="AP1103" i="3"/>
  <c r="AQ1103" i="3"/>
  <c r="AS1103" i="3"/>
  <c r="AT1103" i="3"/>
  <c r="AV1103" i="3"/>
  <c r="AW1103" i="3"/>
  <c r="AY1103" i="3"/>
  <c r="AZ1103" i="3"/>
  <c r="BE1103" i="3"/>
  <c r="BF1103" i="3"/>
  <c r="BW1103" i="3"/>
  <c r="BX1103" i="3"/>
  <c r="C1104" i="3"/>
  <c r="D1104" i="3"/>
  <c r="F1104" i="3"/>
  <c r="G1104" i="3"/>
  <c r="I1104" i="3"/>
  <c r="J1104" i="3"/>
  <c r="L1104" i="3"/>
  <c r="M1104" i="3"/>
  <c r="O1104" i="3"/>
  <c r="P1104" i="3"/>
  <c r="R1104" i="3"/>
  <c r="S1104" i="3"/>
  <c r="U1104" i="3"/>
  <c r="V1104" i="3"/>
  <c r="X1104" i="3"/>
  <c r="Y1104" i="3"/>
  <c r="AA1104" i="3"/>
  <c r="AB1104" i="3"/>
  <c r="AD1104" i="3"/>
  <c r="AE1104" i="3"/>
  <c r="AG1104" i="3"/>
  <c r="AH1104" i="3"/>
  <c r="AJ1104" i="3"/>
  <c r="AK1104" i="3"/>
  <c r="AP1104" i="3"/>
  <c r="AQ1104" i="3"/>
  <c r="AS1104" i="3"/>
  <c r="AT1104" i="3"/>
  <c r="AV1104" i="3"/>
  <c r="AW1104" i="3"/>
  <c r="AY1104" i="3"/>
  <c r="AZ1104" i="3"/>
  <c r="BE1104" i="3"/>
  <c r="BF1104" i="3"/>
  <c r="BW1104" i="3"/>
  <c r="BX1104" i="3"/>
  <c r="C1105" i="3"/>
  <c r="D1105" i="3"/>
  <c r="F1105" i="3"/>
  <c r="G1105" i="3"/>
  <c r="I1105" i="3"/>
  <c r="J1105" i="3"/>
  <c r="L1105" i="3"/>
  <c r="M1105" i="3"/>
  <c r="O1105" i="3"/>
  <c r="P1105" i="3"/>
  <c r="R1105" i="3"/>
  <c r="S1105" i="3"/>
  <c r="U1105" i="3"/>
  <c r="V1105" i="3"/>
  <c r="X1105" i="3"/>
  <c r="Y1105" i="3"/>
  <c r="AA1105" i="3"/>
  <c r="AB1105" i="3"/>
  <c r="AD1105" i="3"/>
  <c r="AE1105" i="3"/>
  <c r="AG1105" i="3"/>
  <c r="AH1105" i="3"/>
  <c r="AJ1105" i="3"/>
  <c r="AK1105" i="3"/>
  <c r="AP1105" i="3"/>
  <c r="AQ1105" i="3"/>
  <c r="AS1105" i="3"/>
  <c r="AT1105" i="3"/>
  <c r="AV1105" i="3"/>
  <c r="AW1105" i="3"/>
  <c r="AY1105" i="3"/>
  <c r="AZ1105" i="3"/>
  <c r="BE1105" i="3"/>
  <c r="BF1105" i="3"/>
  <c r="BW1105" i="3"/>
  <c r="BX1105" i="3"/>
  <c r="C1106" i="3"/>
  <c r="D1106" i="3"/>
  <c r="F1106" i="3"/>
  <c r="G1106" i="3"/>
  <c r="I1106" i="3"/>
  <c r="J1106" i="3"/>
  <c r="L1106" i="3"/>
  <c r="M1106" i="3"/>
  <c r="O1106" i="3"/>
  <c r="P1106" i="3"/>
  <c r="R1106" i="3"/>
  <c r="S1106" i="3"/>
  <c r="U1106" i="3"/>
  <c r="V1106" i="3"/>
  <c r="X1106" i="3"/>
  <c r="Y1106" i="3"/>
  <c r="AA1106" i="3"/>
  <c r="AB1106" i="3"/>
  <c r="AD1106" i="3"/>
  <c r="AE1106" i="3"/>
  <c r="AG1106" i="3"/>
  <c r="AH1106" i="3"/>
  <c r="AJ1106" i="3"/>
  <c r="AK1106" i="3"/>
  <c r="AP1106" i="3"/>
  <c r="AQ1106" i="3"/>
  <c r="AS1106" i="3"/>
  <c r="AT1106" i="3"/>
  <c r="AV1106" i="3"/>
  <c r="AW1106" i="3"/>
  <c r="AY1106" i="3"/>
  <c r="AZ1106" i="3"/>
  <c r="BE1106" i="3"/>
  <c r="BF1106" i="3"/>
  <c r="BW1106" i="3"/>
  <c r="BX1106" i="3"/>
</calcChain>
</file>

<file path=xl/sharedStrings.xml><?xml version="1.0" encoding="utf-8"?>
<sst xmlns="http://schemas.openxmlformats.org/spreadsheetml/2006/main" count="4839" uniqueCount="1835">
  <si>
    <t>ADCT</t>
  </si>
  <si>
    <t>ANDW</t>
  </si>
  <si>
    <t>CCBL</t>
  </si>
  <si>
    <t>CMVT</t>
  </si>
  <si>
    <t>COMM</t>
  </si>
  <si>
    <t>CPRK</t>
  </si>
  <si>
    <t>CTCO</t>
  </si>
  <si>
    <t>DYNA</t>
  </si>
  <si>
    <t>NXTV</t>
  </si>
  <si>
    <t>AVNX</t>
  </si>
  <si>
    <t>FNSR</t>
  </si>
  <si>
    <t>TKLC</t>
  </si>
  <si>
    <t>TLAB</t>
  </si>
  <si>
    <t>WTSC</t>
  </si>
  <si>
    <t>ASPT</t>
  </si>
  <si>
    <t>CMTN</t>
  </si>
  <si>
    <t>MPWR</t>
  </si>
  <si>
    <t>ETEK</t>
  </si>
  <si>
    <t>WCG</t>
  </si>
  <si>
    <t>QCOM</t>
  </si>
  <si>
    <t>AFCI</t>
  </si>
  <si>
    <t>GIC</t>
  </si>
  <si>
    <t>PLT</t>
  </si>
  <si>
    <t>HLIT</t>
  </si>
  <si>
    <t>MRVC</t>
  </si>
  <si>
    <t>PAIR</t>
  </si>
  <si>
    <t>CTV</t>
  </si>
  <si>
    <t>MFNX</t>
  </si>
  <si>
    <t>BRW</t>
  </si>
  <si>
    <t>ITCD</t>
  </si>
  <si>
    <t>ADTN</t>
  </si>
  <si>
    <t>IPI</t>
  </si>
  <si>
    <t>SDLI</t>
  </si>
  <si>
    <t>COX</t>
  </si>
  <si>
    <t>WCOM</t>
  </si>
  <si>
    <t>OCCF</t>
  </si>
  <si>
    <t>WSTL</t>
  </si>
  <si>
    <t>TGNT</t>
  </si>
  <si>
    <t>IDTC</t>
  </si>
  <si>
    <t>MCLD</t>
  </si>
  <si>
    <t>JDSU</t>
  </si>
  <si>
    <t>MTZ</t>
  </si>
  <si>
    <t>DIGL</t>
  </si>
  <si>
    <t>ALGX</t>
  </si>
  <si>
    <t>LWIN</t>
  </si>
  <si>
    <t>CIEN</t>
  </si>
  <si>
    <t>LVLT</t>
  </si>
  <si>
    <t>ICGX</t>
  </si>
  <si>
    <t>NTLI</t>
  </si>
  <si>
    <t>ELIX</t>
  </si>
  <si>
    <t>RCNC</t>
  </si>
  <si>
    <t>DOX</t>
  </si>
  <si>
    <t>TERN</t>
  </si>
  <si>
    <t>DITC</t>
  </si>
  <si>
    <t>IMPT</t>
  </si>
  <si>
    <t>TWTC</t>
  </si>
  <si>
    <t>NTOP</t>
  </si>
  <si>
    <t>INTI</t>
  </si>
  <si>
    <t>EFNT</t>
  </si>
  <si>
    <t>SCMR</t>
  </si>
  <si>
    <t>SVVS</t>
  </si>
  <si>
    <t>UTSI</t>
  </si>
  <si>
    <t>ABIZ</t>
  </si>
  <si>
    <t>OPTX</t>
  </si>
  <si>
    <t>GTS</t>
  </si>
  <si>
    <t>SFA</t>
  </si>
  <si>
    <t>LU</t>
  </si>
  <si>
    <t>GLW</t>
  </si>
  <si>
    <t>HRS</t>
  </si>
  <si>
    <t>Red = Technology:  Telecom Services, Voice Processing, Fiber Optics, Telecommunication Equipment</t>
  </si>
  <si>
    <t>AEE</t>
  </si>
  <si>
    <t>AEP</t>
  </si>
  <si>
    <t>AES</t>
  </si>
  <si>
    <t>AT</t>
  </si>
  <si>
    <t>AVA</t>
  </si>
  <si>
    <t>AWK</t>
  </si>
  <si>
    <t>AYE</t>
  </si>
  <si>
    <t>BEL</t>
  </si>
  <si>
    <t>BLS</t>
  </si>
  <si>
    <t>CEG</t>
  </si>
  <si>
    <t>CIN</t>
  </si>
  <si>
    <t>CIV</t>
  </si>
  <si>
    <t>CMS</t>
  </si>
  <si>
    <t>CPL</t>
  </si>
  <si>
    <t>CPN</t>
  </si>
  <si>
    <t>CSR</t>
  </si>
  <si>
    <t>CTL</t>
  </si>
  <si>
    <t>CZN</t>
  </si>
  <si>
    <t>D</t>
  </si>
  <si>
    <t>DPL</t>
  </si>
  <si>
    <t>DQE</t>
  </si>
  <si>
    <t>DTE</t>
  </si>
  <si>
    <t>DUK</t>
  </si>
  <si>
    <t>ED</t>
  </si>
  <si>
    <t>EFU</t>
  </si>
  <si>
    <t>EIX</t>
  </si>
  <si>
    <t>ETR</t>
  </si>
  <si>
    <t>FCOM</t>
  </si>
  <si>
    <t>FE</t>
  </si>
  <si>
    <t>FON</t>
  </si>
  <si>
    <t>FPC</t>
  </si>
  <si>
    <t>FPL</t>
  </si>
  <si>
    <t>GAS</t>
  </si>
  <si>
    <t>GPU</t>
  </si>
  <si>
    <t>GTE</t>
  </si>
  <si>
    <t>HE</t>
  </si>
  <si>
    <t>ICIX</t>
  </si>
  <si>
    <t>IDA</t>
  </si>
  <si>
    <t>ILN</t>
  </si>
  <si>
    <t>IPL</t>
  </si>
  <si>
    <t>KLT</t>
  </si>
  <si>
    <t>KSE</t>
  </si>
  <si>
    <t>LGE</t>
  </si>
  <si>
    <t>LNT</t>
  </si>
  <si>
    <t>MCN</t>
  </si>
  <si>
    <t>MDU</t>
  </si>
  <si>
    <t>MPL</t>
  </si>
  <si>
    <t>MTP</t>
  </si>
  <si>
    <t>NCE</t>
  </si>
  <si>
    <t>NEG</t>
  </si>
  <si>
    <t>NES</t>
  </si>
  <si>
    <t>NI</t>
  </si>
  <si>
    <t>NMK</t>
  </si>
  <si>
    <t>NSP</t>
  </si>
  <si>
    <t>NST</t>
  </si>
  <si>
    <t>NU</t>
  </si>
  <si>
    <t>NXLK</t>
  </si>
  <si>
    <t>OGE</t>
  </si>
  <si>
    <t>PCG</t>
  </si>
  <si>
    <t>PE</t>
  </si>
  <si>
    <t>PEG</t>
  </si>
  <si>
    <t>PGL</t>
  </si>
  <si>
    <t>PLUG</t>
  </si>
  <si>
    <t>PNW</t>
  </si>
  <si>
    <t>POM</t>
  </si>
  <si>
    <t>PPL</t>
  </si>
  <si>
    <t>PRTL</t>
  </si>
  <si>
    <t>PSD</t>
  </si>
  <si>
    <t>REI</t>
  </si>
  <si>
    <t>SBC</t>
  </si>
  <si>
    <t>SCG</t>
  </si>
  <si>
    <t>SO</t>
  </si>
  <si>
    <t>SRE</t>
  </si>
  <si>
    <t>SRP</t>
  </si>
  <si>
    <t>T</t>
  </si>
  <si>
    <t>TDS</t>
  </si>
  <si>
    <t>TXU</t>
  </si>
  <si>
    <t>TE</t>
  </si>
  <si>
    <t>UCM</t>
  </si>
  <si>
    <t>UCU</t>
  </si>
  <si>
    <t>USW</t>
  </si>
  <si>
    <t>UWR</t>
  </si>
  <si>
    <t>VYTL</t>
  </si>
  <si>
    <t>WEC</t>
  </si>
  <si>
    <t>WGL</t>
  </si>
  <si>
    <t>WR</t>
  </si>
  <si>
    <t>XLA</t>
  </si>
  <si>
    <t>ARDT</t>
  </si>
  <si>
    <t>RATL</t>
  </si>
  <si>
    <t>SEBL</t>
  </si>
  <si>
    <t>CNCX</t>
  </si>
  <si>
    <t>INKT</t>
  </si>
  <si>
    <t>TIBX</t>
  </si>
  <si>
    <t>PCLE</t>
  </si>
  <si>
    <t>EXNT</t>
  </si>
  <si>
    <t>NSOL</t>
  </si>
  <si>
    <t>VRIO</t>
  </si>
  <si>
    <t>ESPD</t>
  </si>
  <si>
    <t>MACR</t>
  </si>
  <si>
    <t>NATI</t>
  </si>
  <si>
    <t>INSP</t>
  </si>
  <si>
    <t>DIGX</t>
  </si>
  <si>
    <t>MUSE</t>
  </si>
  <si>
    <t>FCST</t>
  </si>
  <si>
    <t>NETA</t>
  </si>
  <si>
    <t>VIGN</t>
  </si>
  <si>
    <t>EXDS</t>
  </si>
  <si>
    <t>PSIX</t>
  </si>
  <si>
    <t>KEA</t>
  </si>
  <si>
    <t>OPTV</t>
  </si>
  <si>
    <t>SWCM</t>
  </si>
  <si>
    <t>ITXC</t>
  </si>
  <si>
    <t>INIT</t>
  </si>
  <si>
    <t>VRTY</t>
  </si>
  <si>
    <t>BVSN</t>
  </si>
  <si>
    <t>RTHM</t>
  </si>
  <si>
    <t>NAVI</t>
  </si>
  <si>
    <t>ARBA</t>
  </si>
  <si>
    <t>PRSF</t>
  </si>
  <si>
    <t>NPNT</t>
  </si>
  <si>
    <t>ARTG</t>
  </si>
  <si>
    <t>CNET</t>
  </si>
  <si>
    <t>AOL</t>
  </si>
  <si>
    <t>LOOK</t>
  </si>
  <si>
    <t>COVD</t>
  </si>
  <si>
    <t>ENGA</t>
  </si>
  <si>
    <t>ELNK</t>
  </si>
  <si>
    <t>QSFT</t>
  </si>
  <si>
    <t>ATON</t>
  </si>
  <si>
    <t>CTXS</t>
  </si>
  <si>
    <t>KEYN</t>
  </si>
  <si>
    <t>ZDZ</t>
  </si>
  <si>
    <t>RNWK</t>
  </si>
  <si>
    <t>SCNT</t>
  </si>
  <si>
    <t>LCOS</t>
  </si>
  <si>
    <t>CLRN</t>
  </si>
  <si>
    <t>ALLR</t>
  </si>
  <si>
    <t>ONDS</t>
  </si>
  <si>
    <t>PHCM</t>
  </si>
  <si>
    <t>MSFT</t>
  </si>
  <si>
    <t>MPLX</t>
  </si>
  <si>
    <t>PXCM</t>
  </si>
  <si>
    <t>VERT</t>
  </si>
  <si>
    <t>INTU</t>
  </si>
  <si>
    <t>GNET</t>
  </si>
  <si>
    <t>SONE</t>
  </si>
  <si>
    <t>STRM</t>
  </si>
  <si>
    <t>VITR</t>
  </si>
  <si>
    <t>JDEC</t>
  </si>
  <si>
    <t>PRGN</t>
  </si>
  <si>
    <t>CMRC</t>
  </si>
  <si>
    <t>IWOV</t>
  </si>
  <si>
    <t>ATHM</t>
  </si>
  <si>
    <t>USIX</t>
  </si>
  <si>
    <t>KANA</t>
  </si>
  <si>
    <t>CPTH</t>
  </si>
  <si>
    <t>INAP</t>
  </si>
  <si>
    <t>VIAN</t>
  </si>
  <si>
    <t>DCLK</t>
  </si>
  <si>
    <t>CMGI</t>
  </si>
  <si>
    <t>HNCS</t>
  </si>
  <si>
    <t>GOTO</t>
  </si>
  <si>
    <t>PUMA</t>
  </si>
  <si>
    <t>CFLO</t>
  </si>
  <si>
    <t>EPNY</t>
  </si>
  <si>
    <t>ITRU</t>
  </si>
  <si>
    <t>PMTC</t>
  </si>
  <si>
    <t>AGIL</t>
  </si>
  <si>
    <t>RAZF</t>
  </si>
  <si>
    <t>HOMS</t>
  </si>
  <si>
    <t>LBRT</t>
  </si>
  <si>
    <t>ISLD</t>
  </si>
  <si>
    <t>CARI</t>
  </si>
  <si>
    <t>AKAM</t>
  </si>
  <si>
    <t>LNUX</t>
  </si>
  <si>
    <t>ICGE</t>
  </si>
  <si>
    <t>RHAT</t>
  </si>
  <si>
    <t>LGTOE</t>
  </si>
  <si>
    <t>ULCM</t>
  </si>
  <si>
    <t>VNWI</t>
  </si>
  <si>
    <t>VATA</t>
  </si>
  <si>
    <t>SLTC</t>
  </si>
  <si>
    <t>MONE</t>
  </si>
  <si>
    <t>RCOM</t>
  </si>
  <si>
    <t>UAXS</t>
  </si>
  <si>
    <t>STCS</t>
  </si>
  <si>
    <t>WEBM</t>
  </si>
  <si>
    <t>ASIA</t>
  </si>
  <si>
    <t>NIKU</t>
  </si>
  <si>
    <t>Blue = Technology:  Appliations Software, Communications Software, Internet Content, Internet Software, Network Software, Web Hosting/Publishing</t>
  </si>
  <si>
    <t>AFS</t>
  </si>
  <si>
    <t>AGE</t>
  </si>
  <si>
    <t>AMTD</t>
  </si>
  <si>
    <t>BSC</t>
  </si>
  <si>
    <t>C</t>
  </si>
  <si>
    <t>CIT</t>
  </si>
  <si>
    <t>DIR</t>
  </si>
  <si>
    <t>DLJ</t>
  </si>
  <si>
    <t>EGRP</t>
  </si>
  <si>
    <t>GS</t>
  </si>
  <si>
    <t>HF</t>
  </si>
  <si>
    <t>HI</t>
  </si>
  <si>
    <t>ITG</t>
  </si>
  <si>
    <t>JPM</t>
  </si>
  <si>
    <t>LEH</t>
  </si>
  <si>
    <t>LM</t>
  </si>
  <si>
    <t>MER</t>
  </si>
  <si>
    <t>MWD</t>
  </si>
  <si>
    <t>NITE</t>
  </si>
  <si>
    <t>PWJ</t>
  </si>
  <si>
    <t>SCH</t>
  </si>
  <si>
    <t>TWE</t>
  </si>
  <si>
    <t>WITC</t>
  </si>
  <si>
    <t>Green = Financial:  Diversified Financial Services, Finance - Investment Banker/Broker, Other Services</t>
  </si>
  <si>
    <t>CG</t>
  </si>
  <si>
    <t>CNRG</t>
  </si>
  <si>
    <t>DYN</t>
  </si>
  <si>
    <t>ENE</t>
  </si>
  <si>
    <t>EPG</t>
  </si>
  <si>
    <t>EQT</t>
  </si>
  <si>
    <t>KMP</t>
  </si>
  <si>
    <t>NFG</t>
  </si>
  <si>
    <t>WMB</t>
  </si>
  <si>
    <t>Black = Pipelines</t>
  </si>
  <si>
    <t>LD</t>
  </si>
  <si>
    <t>SFS</t>
  </si>
  <si>
    <t>SGY</t>
  </si>
  <si>
    <t>NFX</t>
  </si>
  <si>
    <t>PXD</t>
  </si>
  <si>
    <t>BRR</t>
  </si>
  <si>
    <t>OEI</t>
  </si>
  <si>
    <t>VRI</t>
  </si>
  <si>
    <t>DVN</t>
  </si>
  <si>
    <t>NBL</t>
  </si>
  <si>
    <t>APC</t>
  </si>
  <si>
    <t>EOG</t>
  </si>
  <si>
    <t>VPI</t>
  </si>
  <si>
    <t>PPP</t>
  </si>
  <si>
    <t>APA</t>
  </si>
  <si>
    <t>UPR</t>
  </si>
  <si>
    <t>BR</t>
  </si>
  <si>
    <t>MUR</t>
  </si>
  <si>
    <t>KMG</t>
  </si>
  <si>
    <t>Purple = E&amp;P Companies</t>
  </si>
  <si>
    <t>SPX</t>
  </si>
  <si>
    <t>CCMP</t>
  </si>
  <si>
    <t>DJI</t>
  </si>
  <si>
    <t>NRGSNG12</t>
  </si>
  <si>
    <t>NRGSCL12</t>
  </si>
  <si>
    <t>NRGSOW12</t>
  </si>
  <si>
    <t>INDEX</t>
  </si>
  <si>
    <t>UTIL</t>
  </si>
  <si>
    <t>TECH</t>
  </si>
  <si>
    <t>FIN</t>
  </si>
  <si>
    <t>TELE</t>
  </si>
  <si>
    <t>E&amp;P</t>
  </si>
  <si>
    <t>PIPE</t>
  </si>
  <si>
    <t>Pink = Index</t>
  </si>
  <si>
    <t>Lime = Commodity</t>
  </si>
  <si>
    <t>S&amp;P 500</t>
  </si>
  <si>
    <t>NASDAQ</t>
  </si>
  <si>
    <t>DOW JONES</t>
  </si>
  <si>
    <t>OIL</t>
  </si>
  <si>
    <t>POWER</t>
  </si>
  <si>
    <t>COLUMBIA ENERGY</t>
  </si>
  <si>
    <t>CONSOL NAT GAS</t>
  </si>
  <si>
    <t>DYNEGY</t>
  </si>
  <si>
    <t>EL PASO ENERGY</t>
  </si>
  <si>
    <t>EQUITABLE RESOURCES</t>
  </si>
  <si>
    <t>KINDER MORGAN</t>
  </si>
  <si>
    <t>NATIONAL FUEL GAS</t>
  </si>
  <si>
    <t>QUESTAR</t>
  </si>
  <si>
    <t>WILLIAMS COS</t>
  </si>
  <si>
    <t>AMER ELEC PWR</t>
  </si>
  <si>
    <t>ALLTEL</t>
  </si>
  <si>
    <t>AMEREN</t>
  </si>
  <si>
    <t>AVISTA</t>
  </si>
  <si>
    <t>AMER WATER WORKS</t>
  </si>
  <si>
    <t>ALLEGHENY ENERGY</t>
  </si>
  <si>
    <t>BELL ATLANTIC</t>
  </si>
  <si>
    <t>BELLSOUTH</t>
  </si>
  <si>
    <t>CONSTELLATION ENER</t>
  </si>
  <si>
    <t>CINERGY</t>
  </si>
  <si>
    <t>CONECTIV</t>
  </si>
  <si>
    <t>CMS ENERGY</t>
  </si>
  <si>
    <t>CAROLINA P&amp;L</t>
  </si>
  <si>
    <t>CALPINE</t>
  </si>
  <si>
    <t>CENTRAL &amp; SO WST</t>
  </si>
  <si>
    <t>CENTURYTEL</t>
  </si>
  <si>
    <t>CITIZENS UTIL</t>
  </si>
  <si>
    <t>DOMINION RES</t>
  </si>
  <si>
    <t>DPL INC</t>
  </si>
  <si>
    <t>DQE INC</t>
  </si>
  <si>
    <t>DTE ENERGY</t>
  </si>
  <si>
    <t>DUKE ENERGY</t>
  </si>
  <si>
    <t xml:space="preserve">CONS EDISON </t>
  </si>
  <si>
    <t>EASTERN ENTERPR</t>
  </si>
  <si>
    <t>EDISON INTL</t>
  </si>
  <si>
    <t>ENTERGY</t>
  </si>
  <si>
    <t>FOCAL COMM</t>
  </si>
  <si>
    <t>FIRSTENERGY</t>
  </si>
  <si>
    <t>SPRINT</t>
  </si>
  <si>
    <t>FLORIDA PROGRESS</t>
  </si>
  <si>
    <t>FPL GROUP</t>
  </si>
  <si>
    <t>NICOR</t>
  </si>
  <si>
    <t>GPU INC</t>
  </si>
  <si>
    <t>GTE CORP</t>
  </si>
  <si>
    <t>HAWAIIAN ELEC</t>
  </si>
  <si>
    <t>INTERMEDIA COMM</t>
  </si>
  <si>
    <t>IDACORP INC</t>
  </si>
  <si>
    <t xml:space="preserve">ILLINOVA </t>
  </si>
  <si>
    <t xml:space="preserve">IPALCO ENTPRS </t>
  </si>
  <si>
    <t>KANSAS CITY P&amp;L</t>
  </si>
  <si>
    <t xml:space="preserve">KEYSPAN </t>
  </si>
  <si>
    <t>LG&amp;E ENERGY</t>
  </si>
  <si>
    <t>ALLIANT ENERGY</t>
  </si>
  <si>
    <t>MCN ENERGY</t>
  </si>
  <si>
    <t>MDU RES GROUP</t>
  </si>
  <si>
    <t>MINNESOTA POWER</t>
  </si>
  <si>
    <t>MONTANA POWER</t>
  </si>
  <si>
    <t>NEW CENTURY ENER</t>
  </si>
  <si>
    <t xml:space="preserve">ENERGY EAST </t>
  </si>
  <si>
    <t>NEW ENG ELECTRIC</t>
  </si>
  <si>
    <t>NISOURCE</t>
  </si>
  <si>
    <t>NIAGARA MOHAWK</t>
  </si>
  <si>
    <t>NORTHERN ST POWR</t>
  </si>
  <si>
    <t>NSTAR</t>
  </si>
  <si>
    <t>NORTHEAST UTILS</t>
  </si>
  <si>
    <t>NEXTLINK COMM</t>
  </si>
  <si>
    <t>OGE ENERGY</t>
  </si>
  <si>
    <t>PG&amp;E</t>
  </si>
  <si>
    <t>PECO ENERGY</t>
  </si>
  <si>
    <t>PUB SERV ENTERP</t>
  </si>
  <si>
    <t>PEOPLES ENERGY</t>
  </si>
  <si>
    <t>PLUG POWER</t>
  </si>
  <si>
    <t>PINNACLE WEST</t>
  </si>
  <si>
    <t>POTOMAC ELEC PWR</t>
  </si>
  <si>
    <t>PPL CORP</t>
  </si>
  <si>
    <t>PRIMUS TELECOMM</t>
  </si>
  <si>
    <t>PUGET SOUND ENER</t>
  </si>
  <si>
    <t>RELIANT ENERGY</t>
  </si>
  <si>
    <t>SBC COMMUNICATIONS</t>
  </si>
  <si>
    <t>SCANA CORP</t>
  </si>
  <si>
    <t>SOUTHERN CO</t>
  </si>
  <si>
    <t>SEMPRA ENERGY</t>
  </si>
  <si>
    <t>SIERRA PAC RES</t>
  </si>
  <si>
    <t>AT&amp;T CORP</t>
  </si>
  <si>
    <t>TELEPHONE &amp; DATA</t>
  </si>
  <si>
    <t>TECO ENERGY</t>
  </si>
  <si>
    <t>TEXAS UTIL</t>
  </si>
  <si>
    <t>UNICOM CORP</t>
  </si>
  <si>
    <t>UTILICORP UNITED</t>
  </si>
  <si>
    <t>US WEST</t>
  </si>
  <si>
    <t>UNITED WATER RES</t>
  </si>
  <si>
    <t>VIATEL</t>
  </si>
  <si>
    <t>WISCONSIN ENERGY</t>
  </si>
  <si>
    <t>WASH GAS LIGHT</t>
  </si>
  <si>
    <t>WESTERN RES INC</t>
  </si>
  <si>
    <t>XCELERA.COM</t>
  </si>
  <si>
    <t>ARDENT SOFTWARE</t>
  </si>
  <si>
    <t>RATIONAL SOFTWARE</t>
  </si>
  <si>
    <t>SIEBEL SYSTEMS</t>
  </si>
  <si>
    <t>CONCENTRIC NTWRK</t>
  </si>
  <si>
    <t>INKTOMI</t>
  </si>
  <si>
    <t>TIBCO SOFTWARE</t>
  </si>
  <si>
    <t>PINNACLE SYSTEMS</t>
  </si>
  <si>
    <t>IXNET INC</t>
  </si>
  <si>
    <t>NETWORK SOLUTION</t>
  </si>
  <si>
    <t>VERIO INC</t>
  </si>
  <si>
    <t>ESPEED</t>
  </si>
  <si>
    <t>MACROMEDIA</t>
  </si>
  <si>
    <t>NATL INSTRUMENTS</t>
  </si>
  <si>
    <t>INFOSPACE</t>
  </si>
  <si>
    <t>DIGEX</t>
  </si>
  <si>
    <t>MICROMUSE INC</t>
  </si>
  <si>
    <t>FLYCAST COMM</t>
  </si>
  <si>
    <t>NETWORK ASSOC</t>
  </si>
  <si>
    <t>VIGNETTE CORP</t>
  </si>
  <si>
    <t>EXODUS COMM</t>
  </si>
  <si>
    <t>PSINET INC</t>
  </si>
  <si>
    <t>KEANE INC</t>
  </si>
  <si>
    <t>OPENTV CORP</t>
  </si>
  <si>
    <t>SOFTWARE.COM</t>
  </si>
  <si>
    <t>ITXC CORP</t>
  </si>
  <si>
    <t>INTERLIANT</t>
  </si>
  <si>
    <t>VERITY INC</t>
  </si>
  <si>
    <t>BROADVISION INC</t>
  </si>
  <si>
    <t>RHYTHMS NETCONNE</t>
  </si>
  <si>
    <t>NAVISITE INC</t>
  </si>
  <si>
    <t>ARIBA INC</t>
  </si>
  <si>
    <t>PORTAL SOFTWARE</t>
  </si>
  <si>
    <t>NORTHPOINT COMM</t>
  </si>
  <si>
    <t>ART TECHNOLOGY</t>
  </si>
  <si>
    <t>CNET NETWORKS</t>
  </si>
  <si>
    <t>AMERICA ONLINE</t>
  </si>
  <si>
    <t>LOOKSMART LTD</t>
  </si>
  <si>
    <t>COVAD COMM GROUP</t>
  </si>
  <si>
    <t>ENGAGE INC</t>
  </si>
  <si>
    <t>EARTHLINK INC</t>
  </si>
  <si>
    <t>QUEST SOFTWARE</t>
  </si>
  <si>
    <t>ALTEON WEBSYS</t>
  </si>
  <si>
    <t>CITRIX SYSTEMS</t>
  </si>
  <si>
    <t>KEYNOTE SYSTEMS</t>
  </si>
  <si>
    <t>ZIFF-DAVIS-ZDNET</t>
  </si>
  <si>
    <t>REALNETWORKS</t>
  </si>
  <si>
    <t>SCIENT CORP</t>
  </si>
  <si>
    <t>LYCOS INC</t>
  </si>
  <si>
    <t>CLARENT CORP</t>
  </si>
  <si>
    <t>ALLAIRE CORP</t>
  </si>
  <si>
    <t>ONDISPLAY INC</t>
  </si>
  <si>
    <t>PHONE.COM</t>
  </si>
  <si>
    <t>MICROSOFT</t>
  </si>
  <si>
    <t>MEDIAPLEX</t>
  </si>
  <si>
    <t>PROXICOM</t>
  </si>
  <si>
    <t>YHOO</t>
  </si>
  <si>
    <t>YAHOO INC</t>
  </si>
  <si>
    <t>VERTICALNET</t>
  </si>
  <si>
    <t>INTUIT</t>
  </si>
  <si>
    <t>GO2NET</t>
  </si>
  <si>
    <t>S1 CORPORATION</t>
  </si>
  <si>
    <t>STARMEDIA NETWRK</t>
  </si>
  <si>
    <t>VITRIA TECH</t>
  </si>
  <si>
    <t>JD EDWARDS &amp; CO</t>
  </si>
  <si>
    <t>PEREGRINE SYS</t>
  </si>
  <si>
    <t>COMMERCE ONE</t>
  </si>
  <si>
    <t>INTERWOVEN</t>
  </si>
  <si>
    <t>AT  HOME CORP</t>
  </si>
  <si>
    <t>USINTERNETWORKING</t>
  </si>
  <si>
    <t>KANA COMM INC</t>
  </si>
  <si>
    <t>CRITICAL PATH</t>
  </si>
  <si>
    <t>INTERNAP</t>
  </si>
  <si>
    <t>VIANT CORP</t>
  </si>
  <si>
    <t>DOUBLECLICK</t>
  </si>
  <si>
    <t>CMGI INC</t>
  </si>
  <si>
    <t>HNC SOFTWARE</t>
  </si>
  <si>
    <t>GOTO.COM INC</t>
  </si>
  <si>
    <t>PUMA TECH INC</t>
  </si>
  <si>
    <t>CACHEFLOW INC</t>
  </si>
  <si>
    <t>E.PIPHANY</t>
  </si>
  <si>
    <t>INTERTRUST TECH</t>
  </si>
  <si>
    <t>PARAMETRIC TECH</t>
  </si>
  <si>
    <t>AGILE SOFTWARE</t>
  </si>
  <si>
    <t>RAZORFISH INC</t>
  </si>
  <si>
    <t>HOMESTORE.COM</t>
  </si>
  <si>
    <t>LIBERATE TECH</t>
  </si>
  <si>
    <t>DIGITAL ISLAND</t>
  </si>
  <si>
    <t>CAREINSITE INC</t>
  </si>
  <si>
    <t>AKAMAI TECH</t>
  </si>
  <si>
    <t>VA LINUX SYS</t>
  </si>
  <si>
    <t>INTERNET CAP GRP</t>
  </si>
  <si>
    <t>RED HAT INC</t>
  </si>
  <si>
    <t>LEGATO SYSTEMS</t>
  </si>
  <si>
    <t>VERSATA INC</t>
  </si>
  <si>
    <t>ULTICOM INC</t>
  </si>
  <si>
    <t>VIA NET.WORKS</t>
  </si>
  <si>
    <t>SELECTICA INC</t>
  </si>
  <si>
    <t xml:space="preserve">MATRIXONE </t>
  </si>
  <si>
    <t>REGISTER.COM</t>
  </si>
  <si>
    <t>UNIVERSAL ACCESS</t>
  </si>
  <si>
    <t>SOFTWARE TECH CR</t>
  </si>
  <si>
    <t>WEBMETHODS</t>
  </si>
  <si>
    <t>ASIAINFO HLDGS</t>
  </si>
  <si>
    <t>NIKU CORP</t>
  </si>
  <si>
    <t>ADC TELECOM</t>
  </si>
  <si>
    <t>ANDREW CORP</t>
  </si>
  <si>
    <t xml:space="preserve">C-COR.NET </t>
  </si>
  <si>
    <t>COMVERSE TECH</t>
  </si>
  <si>
    <t>CORECOMM LTD</t>
  </si>
  <si>
    <t>CAPROCK COMM</t>
  </si>
  <si>
    <t>COMMONW TELE</t>
  </si>
  <si>
    <t>DYNATECH CORP</t>
  </si>
  <si>
    <t>NEXT LEVEL COMM</t>
  </si>
  <si>
    <t>AVANEX CORP</t>
  </si>
  <si>
    <t>FINISAR CORP</t>
  </si>
  <si>
    <t>TEKELEC</t>
  </si>
  <si>
    <t>TELLABS INC</t>
  </si>
  <si>
    <t>WEST TELESERVICE</t>
  </si>
  <si>
    <t>ASPECT COMMUNIC</t>
  </si>
  <si>
    <t>COPPER MOUNTAIN</t>
  </si>
  <si>
    <t>MGC COMM INC</t>
  </si>
  <si>
    <t>E-TEK DYNAMICS</t>
  </si>
  <si>
    <t>WILLIAMS COMMUNI</t>
  </si>
  <si>
    <t>QUALCOMM</t>
  </si>
  <si>
    <t>ADV FIBRE COMM</t>
  </si>
  <si>
    <t>GEN INSTRUMENT</t>
  </si>
  <si>
    <t>PLANTRONICS</t>
  </si>
  <si>
    <t>HARMONIC INC</t>
  </si>
  <si>
    <t>MRV COMM</t>
  </si>
  <si>
    <t>PAIRGAIN TECH</t>
  </si>
  <si>
    <t>ANTC</t>
  </si>
  <si>
    <t>ANTEC CORP</t>
  </si>
  <si>
    <t>COMMSCOPE</t>
  </si>
  <si>
    <t>METROMEDIA FIBER</t>
  </si>
  <si>
    <t>BROADWING</t>
  </si>
  <si>
    <t>ITC DELTACOM</t>
  </si>
  <si>
    <t>ADTRAN INC</t>
  </si>
  <si>
    <t>IPC COMM INC</t>
  </si>
  <si>
    <t>SDL INC</t>
  </si>
  <si>
    <t>COX COMMUNI</t>
  </si>
  <si>
    <t>WORLDCOM</t>
  </si>
  <si>
    <t>OPTICAL CABLE</t>
  </si>
  <si>
    <t>WESTELL TECH</t>
  </si>
  <si>
    <t>TELIGENT</t>
  </si>
  <si>
    <t>IDT CORP</t>
  </si>
  <si>
    <t>MCLEOUDUSA</t>
  </si>
  <si>
    <t>JDS UNIPHASE</t>
  </si>
  <si>
    <t>MASTEC</t>
  </si>
  <si>
    <t>DIGITAL LIGHTWAV</t>
  </si>
  <si>
    <t>ALLEGIANCE TELEC</t>
  </si>
  <si>
    <t>LEAP WIRELESS</t>
  </si>
  <si>
    <t>CIENA CORP</t>
  </si>
  <si>
    <t>LEVEL 3 COMM INC</t>
  </si>
  <si>
    <t>ICG COMMUNICATIO</t>
  </si>
  <si>
    <t>NTL INC</t>
  </si>
  <si>
    <t>ELEC LIGHTWAVE</t>
  </si>
  <si>
    <t>RCN CORPORATION</t>
  </si>
  <si>
    <t>AMDOCS LTD</t>
  </si>
  <si>
    <t>TERAYON COMM SYS</t>
  </si>
  <si>
    <t>DITECH COMM</t>
  </si>
  <si>
    <t>IMPSAT FIBER NET</t>
  </si>
  <si>
    <t>TIME WARNER</t>
  </si>
  <si>
    <t>NET2PHONE</t>
  </si>
  <si>
    <t>INET TECHNOLOG</t>
  </si>
  <si>
    <t>EFFICIENT NETWRK</t>
  </si>
  <si>
    <t>SYCAMORE NETWORK</t>
  </si>
  <si>
    <t>SAVVIS COMM CORP</t>
  </si>
  <si>
    <t>UTSTARCOM INC</t>
  </si>
  <si>
    <t>ADELPHIA BUS SOL</t>
  </si>
  <si>
    <t>NETOPTIX CORP</t>
  </si>
  <si>
    <t>GLOBAL TELESYS</t>
  </si>
  <si>
    <t>QWEST COMMUNIC</t>
  </si>
  <si>
    <t>SCIENTIFIC ATLANTA</t>
  </si>
  <si>
    <t>LUCENT TECH INC</t>
  </si>
  <si>
    <t xml:space="preserve">CORNING </t>
  </si>
  <si>
    <t>HARRIS CORP</t>
  </si>
  <si>
    <t>LOUIS DREYFUS</t>
  </si>
  <si>
    <t>SANTA FE SNYDER</t>
  </si>
  <si>
    <t>STONE ENERGY</t>
  </si>
  <si>
    <t>NEWFIELD EXPLOR</t>
  </si>
  <si>
    <t>PIONEER NATURAL</t>
  </si>
  <si>
    <t>BARRETT RES CORP</t>
  </si>
  <si>
    <t>OCEAN ENERGY</t>
  </si>
  <si>
    <t>DEVON ENERGY</t>
  </si>
  <si>
    <t>NOBLE AFFILIATES</t>
  </si>
  <si>
    <t>ANADARKO PETROLE</t>
  </si>
  <si>
    <t>EOG RESOURCES</t>
  </si>
  <si>
    <t>VINTAGE PETRO</t>
  </si>
  <si>
    <t>POGO PRODUCING</t>
  </si>
  <si>
    <t>APACHE CORP</t>
  </si>
  <si>
    <t>UNION PAC RES</t>
  </si>
  <si>
    <t>BURLINGTON RES</t>
  </si>
  <si>
    <t>KERR-MCGEE</t>
  </si>
  <si>
    <t>MURPHY OIL</t>
  </si>
  <si>
    <t>ASSOC FIRST CAP</t>
  </si>
  <si>
    <t>A.G. EDWARDS</t>
  </si>
  <si>
    <t>AMERITRADE</t>
  </si>
  <si>
    <t>BEAR STEARNC</t>
  </si>
  <si>
    <t>CITIGROUP</t>
  </si>
  <si>
    <t>CIT GROUP</t>
  </si>
  <si>
    <t>DLJDIRECT</t>
  </si>
  <si>
    <t>DONALDSON LUFKIN</t>
  </si>
  <si>
    <t>E*TRADE GROUP</t>
  </si>
  <si>
    <t>GOLDMAN SACHS</t>
  </si>
  <si>
    <t>HELLER FINANCIAL</t>
  </si>
  <si>
    <t>HOUSEHOLD INTL</t>
  </si>
  <si>
    <t>INVESTMENT TECH</t>
  </si>
  <si>
    <t>JP MORGAN</t>
  </si>
  <si>
    <t>LEHMAN BROS</t>
  </si>
  <si>
    <t>LEGG MASON</t>
  </si>
  <si>
    <t>MERRILL LYNCH</t>
  </si>
  <si>
    <t>MORGAN ST DEAN W</t>
  </si>
  <si>
    <t>KNIGHT/TRIMARK</t>
  </si>
  <si>
    <t>PAINE WEBBER GRP</t>
  </si>
  <si>
    <t>CHARLES SCHWAB</t>
  </si>
  <si>
    <t>TD WATERHOUSE</t>
  </si>
  <si>
    <t>WIT CAPITAL</t>
  </si>
  <si>
    <t>SECTOR</t>
  </si>
  <si>
    <t>TICKER</t>
  </si>
  <si>
    <t>NAME</t>
  </si>
  <si>
    <t>STR</t>
  </si>
  <si>
    <t>TRP</t>
  </si>
  <si>
    <t>TRANSCANADA PIPE</t>
  </si>
  <si>
    <t>WE</t>
  </si>
  <si>
    <t>WESTCOAST ENER</t>
  </si>
  <si>
    <t>Q</t>
  </si>
  <si>
    <t>ITVU</t>
  </si>
  <si>
    <t>INTERVU</t>
  </si>
  <si>
    <t>GBLX</t>
  </si>
  <si>
    <t>GLOBAL CROSSING</t>
  </si>
  <si>
    <t>CMTY</t>
  </si>
  <si>
    <t>ENRON CORP</t>
  </si>
  <si>
    <t>VARIES</t>
  </si>
  <si>
    <t>SET #1 (322 VARIABLES)</t>
  </si>
  <si>
    <t>SET #2 (34 VARIABLES)</t>
  </si>
  <si>
    <t>INDEPENDENT VARIABLES FOR ENRON REGRESSIONS</t>
  </si>
  <si>
    <t>COLOR KEY</t>
  </si>
  <si>
    <t>Bold = separate subset to use in regression set #2</t>
  </si>
  <si>
    <t>Orange = Utilities:  Electric - Distribution, Generation, Integrated, Transmission; IPP, Alternate Sources, Gas - Distribution, Transportation; Telephone - Integrated, Local, Long Distance</t>
  </si>
  <si>
    <t>VASTAR RES</t>
  </si>
  <si>
    <t>ENE Equity</t>
  </si>
  <si>
    <t>Date</t>
  </si>
  <si>
    <t>Px Mid</t>
  </si>
  <si>
    <t>CG Equity</t>
  </si>
  <si>
    <t>DYN Equity</t>
  </si>
  <si>
    <t>EPG Equity</t>
  </si>
  <si>
    <t>EQT Equity</t>
  </si>
  <si>
    <t>NFG Equity</t>
  </si>
  <si>
    <t>STR Equity</t>
  </si>
  <si>
    <t>TRP Equity</t>
  </si>
  <si>
    <t>WE Equity</t>
  </si>
  <si>
    <t>WMB Equity</t>
  </si>
  <si>
    <t>CMS Equity</t>
  </si>
  <si>
    <t>DUK Equity</t>
  </si>
  <si>
    <t>KSE Equity</t>
  </si>
  <si>
    <t>MTP Equity</t>
  </si>
  <si>
    <t>PCG Equity</t>
  </si>
  <si>
    <t>PEI Equity</t>
  </si>
  <si>
    <t>SO Equity</t>
  </si>
  <si>
    <t>SRE Equity</t>
  </si>
  <si>
    <t>UCU Equity</t>
  </si>
  <si>
    <t>AKAM Equity</t>
  </si>
  <si>
    <t>CFLO Equity</t>
  </si>
  <si>
    <t>INAP Equity</t>
  </si>
  <si>
    <t>ISLD Equity</t>
  </si>
  <si>
    <t>ITVU Equity</t>
  </si>
  <si>
    <t>BRW Equity</t>
  </si>
  <si>
    <t>GBLX Equity</t>
  </si>
  <si>
    <t>Q Equity</t>
  </si>
  <si>
    <t>LVLT Equity</t>
  </si>
  <si>
    <t>WCG Equity</t>
  </si>
  <si>
    <t>util</t>
  </si>
  <si>
    <t>DJ Utilities Average</t>
  </si>
  <si>
    <t xml:space="preserve">S&amp;P Utilities </t>
  </si>
  <si>
    <t>spxu</t>
  </si>
  <si>
    <t>indu</t>
  </si>
  <si>
    <t>DJ</t>
  </si>
  <si>
    <t>spx</t>
  </si>
  <si>
    <t>S&amp;P</t>
  </si>
  <si>
    <t>ccmp</t>
  </si>
  <si>
    <t xml:space="preserve">NASDAQ Composite </t>
  </si>
  <si>
    <t>nya</t>
  </si>
  <si>
    <t>NYSE composite</t>
  </si>
  <si>
    <t>nn</t>
  </si>
  <si>
    <t>NYSE utilities</t>
  </si>
  <si>
    <t>cutl</t>
  </si>
  <si>
    <t>NASDAQ Tele</t>
  </si>
  <si>
    <t>ruy</t>
  </si>
  <si>
    <t>Russell 2000</t>
  </si>
  <si>
    <t>xoi</t>
  </si>
  <si>
    <t>AMEXoil index</t>
  </si>
  <si>
    <t>INDU Index</t>
  </si>
  <si>
    <t>CCMP Index</t>
  </si>
  <si>
    <t>SPX Index</t>
  </si>
  <si>
    <t>RUY Index</t>
  </si>
  <si>
    <t>UTIL Index</t>
  </si>
  <si>
    <t>SPXU Index</t>
  </si>
  <si>
    <t>CUTL Index</t>
  </si>
  <si>
    <t>NYA Index</t>
  </si>
  <si>
    <t>XOI Index</t>
  </si>
  <si>
    <t>NN Index</t>
  </si>
  <si>
    <t>NRGSCL12 Comdty</t>
  </si>
  <si>
    <t>NRGSNG12 Comdty</t>
  </si>
  <si>
    <t>NRGSOW12 Comdty</t>
  </si>
  <si>
    <t>1/2/1996</t>
  </si>
  <si>
    <t>6/1/1998</t>
  </si>
  <si>
    <t>6/29/1998</t>
  </si>
  <si>
    <t>10/28/1999</t>
  </si>
  <si>
    <t>11/18/1999</t>
  </si>
  <si>
    <t>9/28/1999</t>
  </si>
  <si>
    <t>6/2/1997</t>
  </si>
  <si>
    <t>11/19/1997</t>
  </si>
  <si>
    <t>1/3/1996</t>
  </si>
  <si>
    <t>6/2/1998</t>
  </si>
  <si>
    <t>6/30/1998</t>
  </si>
  <si>
    <t>10/29/1999</t>
  </si>
  <si>
    <t>11/19/1999</t>
  </si>
  <si>
    <t>9/29/1999</t>
  </si>
  <si>
    <t>7/8/1997</t>
  </si>
  <si>
    <t>11/20/1997</t>
  </si>
  <si>
    <t>1/4/1996</t>
  </si>
  <si>
    <t>6/3/1998</t>
  </si>
  <si>
    <t>7/1/1998</t>
  </si>
  <si>
    <t>11/1/1999</t>
  </si>
  <si>
    <t>11/22/1999</t>
  </si>
  <si>
    <t>9/30/1999</t>
  </si>
  <si>
    <t>5/29/1998</t>
  </si>
  <si>
    <t>11/21/1997</t>
  </si>
  <si>
    <t>1/5/1996</t>
  </si>
  <si>
    <t>6/4/1998</t>
  </si>
  <si>
    <t>7/2/1998</t>
  </si>
  <si>
    <t>11/2/1999</t>
  </si>
  <si>
    <t>11/23/1999</t>
  </si>
  <si>
    <t>10/1/1999</t>
  </si>
  <si>
    <t>7/15/1998</t>
  </si>
  <si>
    <t>11/24/1997</t>
  </si>
  <si>
    <t>1/8/1996</t>
  </si>
  <si>
    <t>6/5/1998</t>
  </si>
  <si>
    <t>7/6/1998</t>
  </si>
  <si>
    <t>11/3/1999</t>
  </si>
  <si>
    <t>11/24/1999</t>
  </si>
  <si>
    <t>10/4/1999</t>
  </si>
  <si>
    <t>6/28/1999</t>
  </si>
  <si>
    <t>11/25/1997</t>
  </si>
  <si>
    <t>1/9/1996</t>
  </si>
  <si>
    <t>6/8/1998</t>
  </si>
  <si>
    <t>7/7/1998</t>
  </si>
  <si>
    <t>11/4/1999</t>
  </si>
  <si>
    <t>11/26/1999</t>
  </si>
  <si>
    <t>10/5/1999</t>
  </si>
  <si>
    <t>6/29/1999</t>
  </si>
  <si>
    <t>11/26/1997</t>
  </si>
  <si>
    <t>1/10/1996</t>
  </si>
  <si>
    <t>6/9/1998</t>
  </si>
  <si>
    <t>7/8/1998</t>
  </si>
  <si>
    <t>11/5/1999</t>
  </si>
  <si>
    <t>11/29/1999</t>
  </si>
  <si>
    <t>10/6/1999</t>
  </si>
  <si>
    <t>6/30/1999</t>
  </si>
  <si>
    <t>11/28/1997</t>
  </si>
  <si>
    <t>1/11/1996</t>
  </si>
  <si>
    <t>6/10/1998</t>
  </si>
  <si>
    <t>7/9/1998</t>
  </si>
  <si>
    <t>11/8/1999</t>
  </si>
  <si>
    <t>11/30/1999</t>
  </si>
  <si>
    <t>10/7/1999</t>
  </si>
  <si>
    <t>7/1/1999</t>
  </si>
  <si>
    <t>12/1/1997</t>
  </si>
  <si>
    <t>1/12/1996</t>
  </si>
  <si>
    <t>6/11/1998</t>
  </si>
  <si>
    <t>7/10/1998</t>
  </si>
  <si>
    <t>11/9/1999</t>
  </si>
  <si>
    <t>12/1/1999</t>
  </si>
  <si>
    <t>10/8/1999</t>
  </si>
  <si>
    <t>7/2/1999</t>
  </si>
  <si>
    <t>12/2/1997</t>
  </si>
  <si>
    <t>1/15/1996</t>
  </si>
  <si>
    <t>6/12/1998</t>
  </si>
  <si>
    <t>7/13/1998</t>
  </si>
  <si>
    <t>11/10/1999</t>
  </si>
  <si>
    <t>12/2/1999</t>
  </si>
  <si>
    <t>10/11/1999</t>
  </si>
  <si>
    <t>7/6/1999</t>
  </si>
  <si>
    <t>12/3/1997</t>
  </si>
  <si>
    <t>1/16/1996</t>
  </si>
  <si>
    <t>6/15/1998</t>
  </si>
  <si>
    <t>7/14/1998</t>
  </si>
  <si>
    <t>11/11/1999</t>
  </si>
  <si>
    <t>12/3/1999</t>
  </si>
  <si>
    <t>10/12/1999</t>
  </si>
  <si>
    <t>7/7/1999</t>
  </si>
  <si>
    <t>12/4/1997</t>
  </si>
  <si>
    <t>1/17/1996</t>
  </si>
  <si>
    <t>6/16/1998</t>
  </si>
  <si>
    <t>11/12/1999</t>
  </si>
  <si>
    <t>12/6/1999</t>
  </si>
  <si>
    <t>10/13/1999</t>
  </si>
  <si>
    <t>7/8/1999</t>
  </si>
  <si>
    <t>12/5/1997</t>
  </si>
  <si>
    <t>1/18/1996</t>
  </si>
  <si>
    <t>6/17/1998</t>
  </si>
  <si>
    <t>7/16/1998</t>
  </si>
  <si>
    <t>11/15/1999</t>
  </si>
  <si>
    <t>12/7/1999</t>
  </si>
  <si>
    <t>10/14/1999</t>
  </si>
  <si>
    <t>7/9/1999</t>
  </si>
  <si>
    <t>12/8/1997</t>
  </si>
  <si>
    <t>1/19/1996</t>
  </si>
  <si>
    <t>6/18/1998</t>
  </si>
  <si>
    <t>7/17/1998</t>
  </si>
  <si>
    <t>11/16/1999</t>
  </si>
  <si>
    <t>12/8/1999</t>
  </si>
  <si>
    <t>10/15/1999</t>
  </si>
  <si>
    <t>7/12/1999</t>
  </si>
  <si>
    <t>12/9/1997</t>
  </si>
  <si>
    <t>1/22/1996</t>
  </si>
  <si>
    <t>6/19/1998</t>
  </si>
  <si>
    <t>7/20/1998</t>
  </si>
  <si>
    <t>11/17/1999</t>
  </si>
  <si>
    <t>12/9/1999</t>
  </si>
  <si>
    <t>10/18/1999</t>
  </si>
  <si>
    <t>7/13/1999</t>
  </si>
  <si>
    <t>12/10/1997</t>
  </si>
  <si>
    <t>1/23/1996</t>
  </si>
  <si>
    <t>6/22/1998</t>
  </si>
  <si>
    <t>7/21/1998</t>
  </si>
  <si>
    <t>12/10/1999</t>
  </si>
  <si>
    <t>10/19/1999</t>
  </si>
  <si>
    <t>7/14/1999</t>
  </si>
  <si>
    <t>12/11/1997</t>
  </si>
  <si>
    <t>1/24/1996</t>
  </si>
  <si>
    <t>6/23/1998</t>
  </si>
  <si>
    <t>7/22/1998</t>
  </si>
  <si>
    <t>12/13/1999</t>
  </si>
  <si>
    <t>10/20/1999</t>
  </si>
  <si>
    <t>7/15/1999</t>
  </si>
  <si>
    <t>12/12/1997</t>
  </si>
  <si>
    <t>1/25/1996</t>
  </si>
  <si>
    <t>6/24/1998</t>
  </si>
  <si>
    <t>7/23/1998</t>
  </si>
  <si>
    <t>12/14/1999</t>
  </si>
  <si>
    <t>10/21/1999</t>
  </si>
  <si>
    <t>7/16/1999</t>
  </si>
  <si>
    <t>12/15/1997</t>
  </si>
  <si>
    <t>1/26/1996</t>
  </si>
  <si>
    <t>6/25/1998</t>
  </si>
  <si>
    <t>7/24/1998</t>
  </si>
  <si>
    <t>12/15/1999</t>
  </si>
  <si>
    <t>10/22/1999</t>
  </si>
  <si>
    <t>7/19/1999</t>
  </si>
  <si>
    <t>12/16/1997</t>
  </si>
  <si>
    <t>1/29/1996</t>
  </si>
  <si>
    <t>6/26/1998</t>
  </si>
  <si>
    <t>7/27/1998</t>
  </si>
  <si>
    <t>12/16/1999</t>
  </si>
  <si>
    <t>10/25/1999</t>
  </si>
  <si>
    <t>7/20/1999</t>
  </si>
  <si>
    <t>12/17/1997</t>
  </si>
  <si>
    <t>1/30/1996</t>
  </si>
  <si>
    <t>7/28/1998</t>
  </si>
  <si>
    <t>12/17/1999</t>
  </si>
  <si>
    <t>10/26/1999</t>
  </si>
  <si>
    <t>7/21/1999</t>
  </si>
  <si>
    <t>12/18/1997</t>
  </si>
  <si>
    <t>1/31/1996</t>
  </si>
  <si>
    <t>7/29/1998</t>
  </si>
  <si>
    <t>12/20/1999</t>
  </si>
  <si>
    <t>10/27/1999</t>
  </si>
  <si>
    <t>7/22/1999</t>
  </si>
  <si>
    <t>12/19/1997</t>
  </si>
  <si>
    <t>2/1/1996</t>
  </si>
  <si>
    <t>7/30/1998</t>
  </si>
  <si>
    <t>12/21/1999</t>
  </si>
  <si>
    <t>7/23/1999</t>
  </si>
  <si>
    <t>12/22/1997</t>
  </si>
  <si>
    <t>2/2/1996</t>
  </si>
  <si>
    <t>7/31/1998</t>
  </si>
  <si>
    <t>12/22/1999</t>
  </si>
  <si>
    <t>7/26/1999</t>
  </si>
  <si>
    <t>12/23/1997</t>
  </si>
  <si>
    <t>2/5/1996</t>
  </si>
  <si>
    <t>8/3/1998</t>
  </si>
  <si>
    <t>12/23/1999</t>
  </si>
  <si>
    <t>7/27/1999</t>
  </si>
  <si>
    <t>12/24/1997</t>
  </si>
  <si>
    <t>2/6/1996</t>
  </si>
  <si>
    <t>8/4/1998</t>
  </si>
  <si>
    <t>12/27/1999</t>
  </si>
  <si>
    <t>7/28/1999</t>
  </si>
  <si>
    <t>12/26/1997</t>
  </si>
  <si>
    <t>2/7/1996</t>
  </si>
  <si>
    <t>8/5/1998</t>
  </si>
  <si>
    <t>12/28/1999</t>
  </si>
  <si>
    <t>7/29/1999</t>
  </si>
  <si>
    <t>12/29/1997</t>
  </si>
  <si>
    <t>2/8/1996</t>
  </si>
  <si>
    <t>8/6/1998</t>
  </si>
  <si>
    <t>12/29/1999</t>
  </si>
  <si>
    <t>7/30/1999</t>
  </si>
  <si>
    <t>12/30/1997</t>
  </si>
  <si>
    <t>2/9/1996</t>
  </si>
  <si>
    <t>8/7/1998</t>
  </si>
  <si>
    <t>12/30/1999</t>
  </si>
  <si>
    <t>8/2/1999</t>
  </si>
  <si>
    <t>12/31/1997</t>
  </si>
  <si>
    <t>2/12/1996</t>
  </si>
  <si>
    <t>8/10/1998</t>
  </si>
  <si>
    <t>12/31/1999</t>
  </si>
  <si>
    <t>8/3/1999</t>
  </si>
  <si>
    <t>1/2/1998</t>
  </si>
  <si>
    <t>2/13/1996</t>
  </si>
  <si>
    <t>8/11/1998</t>
  </si>
  <si>
    <t>1/3/2000</t>
  </si>
  <si>
    <t>8/4/1999</t>
  </si>
  <si>
    <t>1/5/1998</t>
  </si>
  <si>
    <t>2/14/1996</t>
  </si>
  <si>
    <t>8/12/1998</t>
  </si>
  <si>
    <t>1/4/2000</t>
  </si>
  <si>
    <t>8/5/1999</t>
  </si>
  <si>
    <t>1/6/1998</t>
  </si>
  <si>
    <t>2/15/1996</t>
  </si>
  <si>
    <t>8/13/1998</t>
  </si>
  <si>
    <t>1/5/2000</t>
  </si>
  <si>
    <t>8/6/1999</t>
  </si>
  <si>
    <t>1/7/1998</t>
  </si>
  <si>
    <t>2/16/1996</t>
  </si>
  <si>
    <t>8/14/1998</t>
  </si>
  <si>
    <t>1/6/2000</t>
  </si>
  <si>
    <t>8/9/1999</t>
  </si>
  <si>
    <t>1/8/1998</t>
  </si>
  <si>
    <t>2/20/1996</t>
  </si>
  <si>
    <t>8/17/1998</t>
  </si>
  <si>
    <t>1/7/2000</t>
  </si>
  <si>
    <t>8/10/1999</t>
  </si>
  <si>
    <t>1/9/1998</t>
  </si>
  <si>
    <t>2/21/1996</t>
  </si>
  <si>
    <t>8/18/1998</t>
  </si>
  <si>
    <t>1/10/2000</t>
  </si>
  <si>
    <t>8/11/1999</t>
  </si>
  <si>
    <t>1/12/1998</t>
  </si>
  <si>
    <t>2/22/1996</t>
  </si>
  <si>
    <t>8/19/1998</t>
  </si>
  <si>
    <t>1/11/2000</t>
  </si>
  <si>
    <t>8/12/1999</t>
  </si>
  <si>
    <t>1/13/1998</t>
  </si>
  <si>
    <t>2/23/1996</t>
  </si>
  <si>
    <t>8/20/1998</t>
  </si>
  <si>
    <t>1/12/2000</t>
  </si>
  <si>
    <t>8/13/1999</t>
  </si>
  <si>
    <t>1/14/1998</t>
  </si>
  <si>
    <t>2/26/1996</t>
  </si>
  <si>
    <t>8/21/1998</t>
  </si>
  <si>
    <t>1/13/2000</t>
  </si>
  <si>
    <t>8/16/1999</t>
  </si>
  <si>
    <t>1/15/1998</t>
  </si>
  <si>
    <t>2/27/1996</t>
  </si>
  <si>
    <t>8/24/1998</t>
  </si>
  <si>
    <t>1/14/2000</t>
  </si>
  <si>
    <t>8/17/1999</t>
  </si>
  <si>
    <t>1/16/1998</t>
  </si>
  <si>
    <t>2/28/1996</t>
  </si>
  <si>
    <t>8/25/1998</t>
  </si>
  <si>
    <t>1/18/2000</t>
  </si>
  <si>
    <t>8/18/1999</t>
  </si>
  <si>
    <t>1/20/1998</t>
  </si>
  <si>
    <t>2/29/1996</t>
  </si>
  <si>
    <t>8/26/1998</t>
  </si>
  <si>
    <t>1/19/2000</t>
  </si>
  <si>
    <t>8/19/1999</t>
  </si>
  <si>
    <t>1/21/1998</t>
  </si>
  <si>
    <t>3/1/1996</t>
  </si>
  <si>
    <t>8/27/1998</t>
  </si>
  <si>
    <t>1/20/2000</t>
  </si>
  <si>
    <t>8/20/1999</t>
  </si>
  <si>
    <t>1/22/1998</t>
  </si>
  <si>
    <t>3/4/1996</t>
  </si>
  <si>
    <t>8/28/1998</t>
  </si>
  <si>
    <t>1/21/2000</t>
  </si>
  <si>
    <t>8/23/1999</t>
  </si>
  <si>
    <t>1/23/1998</t>
  </si>
  <si>
    <t>3/5/1996</t>
  </si>
  <si>
    <t>8/31/1998</t>
  </si>
  <si>
    <t>1/24/2000</t>
  </si>
  <si>
    <t>8/24/1999</t>
  </si>
  <si>
    <t>1/26/1998</t>
  </si>
  <si>
    <t>3/6/1996</t>
  </si>
  <si>
    <t>9/1/1998</t>
  </si>
  <si>
    <t>1/25/2000</t>
  </si>
  <si>
    <t>8/25/1999</t>
  </si>
  <si>
    <t>1/27/1998</t>
  </si>
  <si>
    <t>3/7/1996</t>
  </si>
  <si>
    <t>9/2/1998</t>
  </si>
  <si>
    <t>1/26/2000</t>
  </si>
  <si>
    <t>8/26/1999</t>
  </si>
  <si>
    <t>1/28/1998</t>
  </si>
  <si>
    <t>3/8/1996</t>
  </si>
  <si>
    <t>9/3/1998</t>
  </si>
  <si>
    <t>1/27/2000</t>
  </si>
  <si>
    <t>8/27/1999</t>
  </si>
  <si>
    <t>1/29/1998</t>
  </si>
  <si>
    <t>3/11/1996</t>
  </si>
  <si>
    <t>9/4/1998</t>
  </si>
  <si>
    <t>1/28/2000</t>
  </si>
  <si>
    <t>8/30/1999</t>
  </si>
  <si>
    <t>1/30/1998</t>
  </si>
  <si>
    <t>3/12/1996</t>
  </si>
  <si>
    <t>9/8/1998</t>
  </si>
  <si>
    <t>1/31/2000</t>
  </si>
  <si>
    <t>8/31/1999</t>
  </si>
  <si>
    <t>2/2/1998</t>
  </si>
  <si>
    <t>3/13/1996</t>
  </si>
  <si>
    <t>9/9/1998</t>
  </si>
  <si>
    <t>2/1/2000</t>
  </si>
  <si>
    <t>9/1/1999</t>
  </si>
  <si>
    <t>2/3/1998</t>
  </si>
  <si>
    <t>3/14/1996</t>
  </si>
  <si>
    <t>9/10/1998</t>
  </si>
  <si>
    <t>2/2/2000</t>
  </si>
  <si>
    <t>9/2/1999</t>
  </si>
  <si>
    <t>2/4/1998</t>
  </si>
  <si>
    <t>3/15/1996</t>
  </si>
  <si>
    <t>9/11/1998</t>
  </si>
  <si>
    <t>2/3/2000</t>
  </si>
  <si>
    <t>9/3/1999</t>
  </si>
  <si>
    <t>2/5/1998</t>
  </si>
  <si>
    <t>3/18/1996</t>
  </si>
  <si>
    <t>9/14/1998</t>
  </si>
  <si>
    <t>2/4/2000</t>
  </si>
  <si>
    <t>9/7/1999</t>
  </si>
  <si>
    <t>2/6/1998</t>
  </si>
  <si>
    <t>3/19/1996</t>
  </si>
  <si>
    <t>9/15/1998</t>
  </si>
  <si>
    <t>2/7/2000</t>
  </si>
  <si>
    <t>9/8/1999</t>
  </si>
  <si>
    <t>2/9/1998</t>
  </si>
  <si>
    <t>3/20/1996</t>
  </si>
  <si>
    <t>9/16/1998</t>
  </si>
  <si>
    <t>2/8/2000</t>
  </si>
  <si>
    <t>9/9/1999</t>
  </si>
  <si>
    <t>2/10/1998</t>
  </si>
  <si>
    <t>3/21/1996</t>
  </si>
  <si>
    <t>9/17/1998</t>
  </si>
  <si>
    <t>2/9/2000</t>
  </si>
  <si>
    <t>9/10/1999</t>
  </si>
  <si>
    <t>2/11/1998</t>
  </si>
  <si>
    <t>3/22/1996</t>
  </si>
  <si>
    <t>9/18/1998</t>
  </si>
  <si>
    <t>2/10/2000</t>
  </si>
  <si>
    <t>9/13/1999</t>
  </si>
  <si>
    <t>2/12/1998</t>
  </si>
  <si>
    <t>3/25/1996</t>
  </si>
  <si>
    <t>9/21/1998</t>
  </si>
  <si>
    <t>2/11/2000</t>
  </si>
  <si>
    <t>9/14/1999</t>
  </si>
  <si>
    <t>2/13/1998</t>
  </si>
  <si>
    <t>3/26/1996</t>
  </si>
  <si>
    <t>9/22/1998</t>
  </si>
  <si>
    <t>2/14/2000</t>
  </si>
  <si>
    <t>9/15/1999</t>
  </si>
  <si>
    <t>2/17/1998</t>
  </si>
  <si>
    <t>3/27/1996</t>
  </si>
  <si>
    <t>9/23/1998</t>
  </si>
  <si>
    <t>2/15/2000</t>
  </si>
  <si>
    <t>9/16/1999</t>
  </si>
  <si>
    <t>2/18/1998</t>
  </si>
  <si>
    <t>3/28/1996</t>
  </si>
  <si>
    <t>9/24/1998</t>
  </si>
  <si>
    <t>2/16/2000</t>
  </si>
  <si>
    <t>9/17/1999</t>
  </si>
  <si>
    <t>2/19/1998</t>
  </si>
  <si>
    <t>3/29/1996</t>
  </si>
  <si>
    <t>9/25/1998</t>
  </si>
  <si>
    <t>2/17/2000</t>
  </si>
  <si>
    <t>9/20/1999</t>
  </si>
  <si>
    <t>2/20/1998</t>
  </si>
  <si>
    <t>4/1/1996</t>
  </si>
  <si>
    <t>9/28/1998</t>
  </si>
  <si>
    <t>2/18/2000</t>
  </si>
  <si>
    <t>9/21/1999</t>
  </si>
  <si>
    <t>2/23/1998</t>
  </si>
  <si>
    <t>4/2/1996</t>
  </si>
  <si>
    <t>9/29/1998</t>
  </si>
  <si>
    <t>2/22/2000</t>
  </si>
  <si>
    <t>9/22/1999</t>
  </si>
  <si>
    <t>2/24/1998</t>
  </si>
  <si>
    <t>4/3/1996</t>
  </si>
  <si>
    <t>9/30/1998</t>
  </si>
  <si>
    <t>2/23/2000</t>
  </si>
  <si>
    <t>9/23/1999</t>
  </si>
  <si>
    <t>2/25/1998</t>
  </si>
  <si>
    <t>4/4/1996</t>
  </si>
  <si>
    <t>10/1/1998</t>
  </si>
  <si>
    <t>2/24/2000</t>
  </si>
  <si>
    <t>9/24/1999</t>
  </si>
  <si>
    <t>2/26/1998</t>
  </si>
  <si>
    <t>4/8/1996</t>
  </si>
  <si>
    <t>10/2/1998</t>
  </si>
  <si>
    <t>2/25/2000</t>
  </si>
  <si>
    <t>9/27/1999</t>
  </si>
  <si>
    <t>2/27/1998</t>
  </si>
  <si>
    <t>4/9/1996</t>
  </si>
  <si>
    <t>10/5/1998</t>
  </si>
  <si>
    <t>2/28/2000</t>
  </si>
  <si>
    <t>3/2/1998</t>
  </si>
  <si>
    <t>4/10/1996</t>
  </si>
  <si>
    <t>10/6/1998</t>
  </si>
  <si>
    <t>2/29/2000</t>
  </si>
  <si>
    <t>3/3/1998</t>
  </si>
  <si>
    <t>4/11/1996</t>
  </si>
  <si>
    <t>10/7/1998</t>
  </si>
  <si>
    <t>3/1/2000</t>
  </si>
  <si>
    <t>3/4/1998</t>
  </si>
  <si>
    <t>4/12/1996</t>
  </si>
  <si>
    <t>10/8/1998</t>
  </si>
  <si>
    <t>3/2/2000</t>
  </si>
  <si>
    <t>3/5/1998</t>
  </si>
  <si>
    <t>4/15/1996</t>
  </si>
  <si>
    <t>10/9/1998</t>
  </si>
  <si>
    <t>3/3/2000</t>
  </si>
  <si>
    <t>3/6/1998</t>
  </si>
  <si>
    <t>4/16/1996</t>
  </si>
  <si>
    <t>10/12/1998</t>
  </si>
  <si>
    <t>3/6/2000</t>
  </si>
  <si>
    <t>3/9/1998</t>
  </si>
  <si>
    <t>4/17/1996</t>
  </si>
  <si>
    <t>10/13/1998</t>
  </si>
  <si>
    <t>3/7/2000</t>
  </si>
  <si>
    <t>3/10/1998</t>
  </si>
  <si>
    <t>4/18/1996</t>
  </si>
  <si>
    <t>10/14/1998</t>
  </si>
  <si>
    <t>3/8/2000</t>
  </si>
  <si>
    <t>3/11/1998</t>
  </si>
  <si>
    <t>4/19/1996</t>
  </si>
  <si>
    <t>10/15/1998</t>
  </si>
  <si>
    <t>3/9/2000</t>
  </si>
  <si>
    <t>3/12/1998</t>
  </si>
  <si>
    <t>4/22/1996</t>
  </si>
  <si>
    <t>10/16/1998</t>
  </si>
  <si>
    <t>3/10/2000</t>
  </si>
  <si>
    <t>3/13/1998</t>
  </si>
  <si>
    <t>4/23/1996</t>
  </si>
  <si>
    <t>10/19/1998</t>
  </si>
  <si>
    <t>3/13/2000</t>
  </si>
  <si>
    <t>3/16/1998</t>
  </si>
  <si>
    <t>4/24/1996</t>
  </si>
  <si>
    <t>10/20/1998</t>
  </si>
  <si>
    <t>3/14/2000</t>
  </si>
  <si>
    <t>3/17/1998</t>
  </si>
  <si>
    <t>4/25/1996</t>
  </si>
  <si>
    <t>10/21/1998</t>
  </si>
  <si>
    <t>3/15/2000</t>
  </si>
  <si>
    <t>3/18/1998</t>
  </si>
  <si>
    <t>4/26/1996</t>
  </si>
  <si>
    <t>10/22/1998</t>
  </si>
  <si>
    <t>3/16/2000</t>
  </si>
  <si>
    <t>3/19/1998</t>
  </si>
  <si>
    <t>4/29/1996</t>
  </si>
  <si>
    <t>10/23/1998</t>
  </si>
  <si>
    <t>3/17/2000</t>
  </si>
  <si>
    <t>3/20/1998</t>
  </si>
  <si>
    <t>4/30/1996</t>
  </si>
  <si>
    <t>10/26/1998</t>
  </si>
  <si>
    <t>3/20/2000</t>
  </si>
  <si>
    <t>3/23/1998</t>
  </si>
  <si>
    <t>5/1/1996</t>
  </si>
  <si>
    <t>10/27/1998</t>
  </si>
  <si>
    <t>3/21/2000</t>
  </si>
  <si>
    <t>3/24/1998</t>
  </si>
  <si>
    <t>5/2/1996</t>
  </si>
  <si>
    <t>10/28/1998</t>
  </si>
  <si>
    <t>3/22/2000</t>
  </si>
  <si>
    <t>3/25/1998</t>
  </si>
  <si>
    <t>5/3/1996</t>
  </si>
  <si>
    <t>10/29/1998</t>
  </si>
  <si>
    <t>3/23/2000</t>
  </si>
  <si>
    <t>3/26/1998</t>
  </si>
  <si>
    <t>5/6/1996</t>
  </si>
  <si>
    <t>10/30/1998</t>
  </si>
  <si>
    <t>3/24/2000</t>
  </si>
  <si>
    <t>3/27/1998</t>
  </si>
  <si>
    <t>5/7/1996</t>
  </si>
  <si>
    <t>11/2/1998</t>
  </si>
  <si>
    <t>3/27/2000</t>
  </si>
  <si>
    <t>3/30/1998</t>
  </si>
  <si>
    <t>5/8/1996</t>
  </si>
  <si>
    <t>11/3/1998</t>
  </si>
  <si>
    <t>3/28/2000</t>
  </si>
  <si>
    <t>3/31/1998</t>
  </si>
  <si>
    <t>5/9/1996</t>
  </si>
  <si>
    <t>11/4/1998</t>
  </si>
  <si>
    <t>3/29/2000</t>
  </si>
  <si>
    <t>4/1/1998</t>
  </si>
  <si>
    <t>5/10/1996</t>
  </si>
  <si>
    <t>11/5/1998</t>
  </si>
  <si>
    <t>3/30/2000</t>
  </si>
  <si>
    <t>4/2/1998</t>
  </si>
  <si>
    <t>5/13/1996</t>
  </si>
  <si>
    <t>11/6/1998</t>
  </si>
  <si>
    <t>3/31/2000</t>
  </si>
  <si>
    <t>4/3/1998</t>
  </si>
  <si>
    <t>5/14/1996</t>
  </si>
  <si>
    <t>11/9/1998</t>
  </si>
  <si>
    <t>4/3/2000</t>
  </si>
  <si>
    <t>4/6/1998</t>
  </si>
  <si>
    <t>5/15/1996</t>
  </si>
  <si>
    <t>11/10/1998</t>
  </si>
  <si>
    <t>4/4/2000</t>
  </si>
  <si>
    <t>4/7/1998</t>
  </si>
  <si>
    <t>5/16/1996</t>
  </si>
  <si>
    <t>11/11/1998</t>
  </si>
  <si>
    <t>4/5/2000</t>
  </si>
  <si>
    <t>4/8/1998</t>
  </si>
  <si>
    <t>5/17/1996</t>
  </si>
  <si>
    <t>11/12/1998</t>
  </si>
  <si>
    <t>4/6/2000</t>
  </si>
  <si>
    <t>4/9/1998</t>
  </si>
  <si>
    <t>5/20/1996</t>
  </si>
  <si>
    <t>11/13/1998</t>
  </si>
  <si>
    <t>4/7/2000</t>
  </si>
  <si>
    <t>4/13/1998</t>
  </si>
  <si>
    <t>5/21/1996</t>
  </si>
  <si>
    <t>11/16/1998</t>
  </si>
  <si>
    <t>4/10/2000</t>
  </si>
  <si>
    <t>4/14/1998</t>
  </si>
  <si>
    <t>5/22/1996</t>
  </si>
  <si>
    <t>11/17/1998</t>
  </si>
  <si>
    <t>4/11/2000</t>
  </si>
  <si>
    <t>4/15/1998</t>
  </si>
  <si>
    <t>5/23/1996</t>
  </si>
  <si>
    <t>11/18/1998</t>
  </si>
  <si>
    <t>4/12/2000</t>
  </si>
  <si>
    <t>4/16/1998</t>
  </si>
  <si>
    <t>5/24/1996</t>
  </si>
  <si>
    <t>11/19/1998</t>
  </si>
  <si>
    <t>4/13/2000</t>
  </si>
  <si>
    <t>4/17/1998</t>
  </si>
  <si>
    <t>5/28/1996</t>
  </si>
  <si>
    <t>11/20/1998</t>
  </si>
  <si>
    <t>4/14/2000</t>
  </si>
  <si>
    <t>4/20/1998</t>
  </si>
  <si>
    <t>5/29/1996</t>
  </si>
  <si>
    <t>11/23/1998</t>
  </si>
  <si>
    <t>4/17/2000</t>
  </si>
  <si>
    <t>4/21/1998</t>
  </si>
  <si>
    <t>5/30/1996</t>
  </si>
  <si>
    <t>11/24/1998</t>
  </si>
  <si>
    <t>4/18/2000</t>
  </si>
  <si>
    <t>4/22/1998</t>
  </si>
  <si>
    <t>5/31/1996</t>
  </si>
  <si>
    <t>11/25/1998</t>
  </si>
  <si>
    <t>4/19/2000</t>
  </si>
  <si>
    <t>4/23/1998</t>
  </si>
  <si>
    <t>6/3/1996</t>
  </si>
  <si>
    <t>11/27/1998</t>
  </si>
  <si>
    <t>4/20/2000</t>
  </si>
  <si>
    <t>4/24/1998</t>
  </si>
  <si>
    <t>6/4/1996</t>
  </si>
  <si>
    <t>11/30/1998</t>
  </si>
  <si>
    <t>4/24/2000</t>
  </si>
  <si>
    <t>4/27/1998</t>
  </si>
  <si>
    <t>6/5/1996</t>
  </si>
  <si>
    <t>12/1/1998</t>
  </si>
  <si>
    <t>4/25/2000</t>
  </si>
  <si>
    <t>4/28/1998</t>
  </si>
  <si>
    <t>6/6/1996</t>
  </si>
  <si>
    <t>12/2/1998</t>
  </si>
  <si>
    <t>4/26/2000</t>
  </si>
  <si>
    <t>4/29/1998</t>
  </si>
  <si>
    <t>6/7/1996</t>
  </si>
  <si>
    <t>12/3/1998</t>
  </si>
  <si>
    <t>4/27/2000</t>
  </si>
  <si>
    <t>4/30/1998</t>
  </si>
  <si>
    <t>6/10/1996</t>
  </si>
  <si>
    <t>12/4/1998</t>
  </si>
  <si>
    <t>4/28/2000</t>
  </si>
  <si>
    <t>5/1/1998</t>
  </si>
  <si>
    <t>6/11/1996</t>
  </si>
  <si>
    <t>12/7/1998</t>
  </si>
  <si>
    <t>5/1/2000</t>
  </si>
  <si>
    <t>5/4/1998</t>
  </si>
  <si>
    <t>6/12/1996</t>
  </si>
  <si>
    <t>12/8/1998</t>
  </si>
  <si>
    <t>5/2/2000</t>
  </si>
  <si>
    <t>5/5/1998</t>
  </si>
  <si>
    <t>6/13/1996</t>
  </si>
  <si>
    <t>12/9/1998</t>
  </si>
  <si>
    <t>5/3/2000</t>
  </si>
  <si>
    <t>5/6/1998</t>
  </si>
  <si>
    <t>6/14/1996</t>
  </si>
  <si>
    <t>12/10/1998</t>
  </si>
  <si>
    <t>5/4/2000</t>
  </si>
  <si>
    <t>5/7/1998</t>
  </si>
  <si>
    <t>6/17/1996</t>
  </si>
  <si>
    <t>12/11/1998</t>
  </si>
  <si>
    <t>5/5/2000</t>
  </si>
  <si>
    <t>5/8/1998</t>
  </si>
  <si>
    <t>6/18/1996</t>
  </si>
  <si>
    <t>12/14/1998</t>
  </si>
  <si>
    <t>5/8/2000</t>
  </si>
  <si>
    <t>5/11/1998</t>
  </si>
  <si>
    <t>6/19/1996</t>
  </si>
  <si>
    <t>12/15/1998</t>
  </si>
  <si>
    <t>5/9/2000</t>
  </si>
  <si>
    <t>5/12/1998</t>
  </si>
  <si>
    <t>6/20/1996</t>
  </si>
  <si>
    <t>12/16/1998</t>
  </si>
  <si>
    <t>5/10/2000</t>
  </si>
  <si>
    <t>5/13/1998</t>
  </si>
  <si>
    <t>6/21/1996</t>
  </si>
  <si>
    <t>12/17/1998</t>
  </si>
  <si>
    <t>5/11/2000</t>
  </si>
  <si>
    <t>5/14/1998</t>
  </si>
  <si>
    <t>6/24/1996</t>
  </si>
  <si>
    <t>12/18/1998</t>
  </si>
  <si>
    <t>5/15/1998</t>
  </si>
  <si>
    <t>6/25/1996</t>
  </si>
  <si>
    <t>12/21/1998</t>
  </si>
  <si>
    <t>5/18/1998</t>
  </si>
  <si>
    <t>6/26/1996</t>
  </si>
  <si>
    <t>12/22/1998</t>
  </si>
  <si>
    <t>5/19/1998</t>
  </si>
  <si>
    <t>6/27/1996</t>
  </si>
  <si>
    <t>12/23/1998</t>
  </si>
  <si>
    <t>5/20/1998</t>
  </si>
  <si>
    <t>6/28/1996</t>
  </si>
  <si>
    <t>12/24/1998</t>
  </si>
  <si>
    <t>5/21/1998</t>
  </si>
  <si>
    <t>7/1/1996</t>
  </si>
  <si>
    <t>12/28/1998</t>
  </si>
  <si>
    <t>5/22/1998</t>
  </si>
  <si>
    <t>7/2/1996</t>
  </si>
  <si>
    <t>12/29/1998</t>
  </si>
  <si>
    <t>5/26/1998</t>
  </si>
  <si>
    <t>7/3/1996</t>
  </si>
  <si>
    <t>12/30/1998</t>
  </si>
  <si>
    <t>5/27/1998</t>
  </si>
  <si>
    <t>7/5/1996</t>
  </si>
  <si>
    <t>12/31/1998</t>
  </si>
  <si>
    <t>5/28/1998</t>
  </si>
  <si>
    <t>7/8/1996</t>
  </si>
  <si>
    <t>1/4/1999</t>
  </si>
  <si>
    <t>7/9/1996</t>
  </si>
  <si>
    <t>1/5/1999</t>
  </si>
  <si>
    <t>7/10/1996</t>
  </si>
  <si>
    <t>1/6/1999</t>
  </si>
  <si>
    <t>7/11/1996</t>
  </si>
  <si>
    <t>1/7/1999</t>
  </si>
  <si>
    <t>7/12/1996</t>
  </si>
  <si>
    <t>1/8/1999</t>
  </si>
  <si>
    <t>7/15/1996</t>
  </si>
  <si>
    <t>1/11/1999</t>
  </si>
  <si>
    <t>7/16/1996</t>
  </si>
  <si>
    <t>1/12/1999</t>
  </si>
  <si>
    <t>7/17/1996</t>
  </si>
  <si>
    <t>1/13/1999</t>
  </si>
  <si>
    <t>7/18/1996</t>
  </si>
  <si>
    <t>1/14/1999</t>
  </si>
  <si>
    <t>7/19/1996</t>
  </si>
  <si>
    <t>1/15/1999</t>
  </si>
  <si>
    <t>7/22/1996</t>
  </si>
  <si>
    <t>1/19/1999</t>
  </si>
  <si>
    <t>7/23/1996</t>
  </si>
  <si>
    <t>1/20/1999</t>
  </si>
  <si>
    <t>7/24/1996</t>
  </si>
  <si>
    <t>1/21/1999</t>
  </si>
  <si>
    <t>7/25/1996</t>
  </si>
  <si>
    <t>1/22/1999</t>
  </si>
  <si>
    <t>7/26/1996</t>
  </si>
  <si>
    <t>1/25/1999</t>
  </si>
  <si>
    <t>7/29/1996</t>
  </si>
  <si>
    <t>1/26/1999</t>
  </si>
  <si>
    <t>7/30/1996</t>
  </si>
  <si>
    <t>1/27/1999</t>
  </si>
  <si>
    <t>7/31/1996</t>
  </si>
  <si>
    <t>1/28/1999</t>
  </si>
  <si>
    <t>8/1/1996</t>
  </si>
  <si>
    <t>1/29/1999</t>
  </si>
  <si>
    <t>8/2/1996</t>
  </si>
  <si>
    <t>2/1/1999</t>
  </si>
  <si>
    <t>8/5/1996</t>
  </si>
  <si>
    <t>2/2/1999</t>
  </si>
  <si>
    <t>8/6/1996</t>
  </si>
  <si>
    <t>2/3/1999</t>
  </si>
  <si>
    <t>8/7/1996</t>
  </si>
  <si>
    <t>2/4/1999</t>
  </si>
  <si>
    <t>8/8/1996</t>
  </si>
  <si>
    <t>2/5/1999</t>
  </si>
  <si>
    <t>8/9/1996</t>
  </si>
  <si>
    <t>2/8/1999</t>
  </si>
  <si>
    <t>8/12/1996</t>
  </si>
  <si>
    <t>2/9/1999</t>
  </si>
  <si>
    <t>8/13/1996</t>
  </si>
  <si>
    <t>2/10/1999</t>
  </si>
  <si>
    <t>8/14/1996</t>
  </si>
  <si>
    <t>2/11/1999</t>
  </si>
  <si>
    <t>8/15/1996</t>
  </si>
  <si>
    <t>2/12/1999</t>
  </si>
  <si>
    <t>8/16/1996</t>
  </si>
  <si>
    <t>2/16/1999</t>
  </si>
  <si>
    <t>8/19/1996</t>
  </si>
  <si>
    <t>2/17/1999</t>
  </si>
  <si>
    <t>8/20/1996</t>
  </si>
  <si>
    <t>2/18/1999</t>
  </si>
  <si>
    <t>8/21/1996</t>
  </si>
  <si>
    <t>2/19/1999</t>
  </si>
  <si>
    <t>8/22/1996</t>
  </si>
  <si>
    <t>2/22/1999</t>
  </si>
  <si>
    <t>8/23/1996</t>
  </si>
  <si>
    <t>2/23/1999</t>
  </si>
  <si>
    <t>8/26/1996</t>
  </si>
  <si>
    <t>2/24/1999</t>
  </si>
  <si>
    <t>8/27/1996</t>
  </si>
  <si>
    <t>2/25/1999</t>
  </si>
  <si>
    <t>8/28/1996</t>
  </si>
  <si>
    <t>2/26/1999</t>
  </si>
  <si>
    <t>8/29/1996</t>
  </si>
  <si>
    <t>3/1/1999</t>
  </si>
  <si>
    <t>8/30/1996</t>
  </si>
  <si>
    <t>3/2/1999</t>
  </si>
  <si>
    <t>9/3/1996</t>
  </si>
  <si>
    <t>3/3/1999</t>
  </si>
  <si>
    <t>9/4/1996</t>
  </si>
  <si>
    <t>3/4/1999</t>
  </si>
  <si>
    <t>9/5/1996</t>
  </si>
  <si>
    <t>3/5/1999</t>
  </si>
  <si>
    <t>9/6/1996</t>
  </si>
  <si>
    <t>3/8/1999</t>
  </si>
  <si>
    <t>9/9/1996</t>
  </si>
  <si>
    <t>3/9/1999</t>
  </si>
  <si>
    <t>9/10/1996</t>
  </si>
  <si>
    <t>3/10/1999</t>
  </si>
  <si>
    <t>9/11/1996</t>
  </si>
  <si>
    <t>3/11/1999</t>
  </si>
  <si>
    <t>9/12/1996</t>
  </si>
  <si>
    <t>3/12/1999</t>
  </si>
  <si>
    <t>9/13/1996</t>
  </si>
  <si>
    <t>3/15/1999</t>
  </si>
  <si>
    <t>9/16/1996</t>
  </si>
  <si>
    <t>3/16/1999</t>
  </si>
  <si>
    <t>9/17/1996</t>
  </si>
  <si>
    <t>3/17/1999</t>
  </si>
  <si>
    <t>9/18/1996</t>
  </si>
  <si>
    <t>3/18/1999</t>
  </si>
  <si>
    <t>9/19/1996</t>
  </si>
  <si>
    <t>3/19/1999</t>
  </si>
  <si>
    <t>9/20/1996</t>
  </si>
  <si>
    <t>3/22/1999</t>
  </si>
  <si>
    <t>9/23/1996</t>
  </si>
  <si>
    <t>3/23/1999</t>
  </si>
  <si>
    <t>9/24/1996</t>
  </si>
  <si>
    <t>3/24/1999</t>
  </si>
  <si>
    <t>9/25/1996</t>
  </si>
  <si>
    <t>3/25/1999</t>
  </si>
  <si>
    <t>9/26/1996</t>
  </si>
  <si>
    <t>3/26/1999</t>
  </si>
  <si>
    <t>9/27/1996</t>
  </si>
  <si>
    <t>3/29/1999</t>
  </si>
  <si>
    <t>9/30/1996</t>
  </si>
  <si>
    <t>3/30/1999</t>
  </si>
  <si>
    <t>10/1/1996</t>
  </si>
  <si>
    <t>3/31/1999</t>
  </si>
  <si>
    <t>10/2/1996</t>
  </si>
  <si>
    <t>4/1/1999</t>
  </si>
  <si>
    <t>10/3/1996</t>
  </si>
  <si>
    <t>4/5/1999</t>
  </si>
  <si>
    <t>10/4/1996</t>
  </si>
  <si>
    <t>4/6/1999</t>
  </si>
  <si>
    <t>10/7/1996</t>
  </si>
  <si>
    <t>4/7/1999</t>
  </si>
  <si>
    <t>10/8/1996</t>
  </si>
  <si>
    <t>4/8/1999</t>
  </si>
  <si>
    <t>10/9/1996</t>
  </si>
  <si>
    <t>4/9/1999</t>
  </si>
  <si>
    <t>10/10/1996</t>
  </si>
  <si>
    <t>4/12/1999</t>
  </si>
  <si>
    <t>10/11/1996</t>
  </si>
  <si>
    <t>4/13/1999</t>
  </si>
  <si>
    <t>10/14/1996</t>
  </si>
  <si>
    <t>4/14/1999</t>
  </si>
  <si>
    <t>10/15/1996</t>
  </si>
  <si>
    <t>4/15/1999</t>
  </si>
  <si>
    <t>10/16/1996</t>
  </si>
  <si>
    <t>4/16/1999</t>
  </si>
  <si>
    <t>10/17/1996</t>
  </si>
  <si>
    <t>4/19/1999</t>
  </si>
  <si>
    <t>10/18/1996</t>
  </si>
  <si>
    <t>4/20/1999</t>
  </si>
  <si>
    <t>10/21/1996</t>
  </si>
  <si>
    <t>4/21/1999</t>
  </si>
  <si>
    <t>10/22/1996</t>
  </si>
  <si>
    <t>4/22/1999</t>
  </si>
  <si>
    <t>10/23/1996</t>
  </si>
  <si>
    <t>4/23/1999</t>
  </si>
  <si>
    <t>10/24/1996</t>
  </si>
  <si>
    <t>4/26/1999</t>
  </si>
  <si>
    <t>10/25/1996</t>
  </si>
  <si>
    <t>4/27/1999</t>
  </si>
  <si>
    <t>10/28/1996</t>
  </si>
  <si>
    <t>4/28/1999</t>
  </si>
  <si>
    <t>10/29/1996</t>
  </si>
  <si>
    <t>4/29/1999</t>
  </si>
  <si>
    <t>10/30/1996</t>
  </si>
  <si>
    <t>4/30/1999</t>
  </si>
  <si>
    <t>10/31/1996</t>
  </si>
  <si>
    <t>5/3/1999</t>
  </si>
  <si>
    <t>11/1/1996</t>
  </si>
  <si>
    <t>5/4/1999</t>
  </si>
  <si>
    <t>11/4/1996</t>
  </si>
  <si>
    <t>5/5/1999</t>
  </si>
  <si>
    <t>11/5/1996</t>
  </si>
  <si>
    <t>5/6/1999</t>
  </si>
  <si>
    <t>11/6/1996</t>
  </si>
  <si>
    <t>5/7/1999</t>
  </si>
  <si>
    <t>11/7/1996</t>
  </si>
  <si>
    <t>5/10/1999</t>
  </si>
  <si>
    <t>11/8/1996</t>
  </si>
  <si>
    <t>5/11/1999</t>
  </si>
  <si>
    <t>11/11/1996</t>
  </si>
  <si>
    <t>5/12/1999</t>
  </si>
  <si>
    <t>11/12/1996</t>
  </si>
  <si>
    <t>5/13/1999</t>
  </si>
  <si>
    <t>11/13/1996</t>
  </si>
  <si>
    <t>5/14/1999</t>
  </si>
  <si>
    <t>11/14/1996</t>
  </si>
  <si>
    <t>5/17/1999</t>
  </si>
  <si>
    <t>11/15/1996</t>
  </si>
  <si>
    <t>5/18/1999</t>
  </si>
  <si>
    <t>11/18/1996</t>
  </si>
  <si>
    <t>5/19/1999</t>
  </si>
  <si>
    <t>11/19/1996</t>
  </si>
  <si>
    <t>5/20/1999</t>
  </si>
  <si>
    <t>11/20/1996</t>
  </si>
  <si>
    <t>5/21/1999</t>
  </si>
  <si>
    <t>11/21/1996</t>
  </si>
  <si>
    <t>5/24/1999</t>
  </si>
  <si>
    <t>11/22/1996</t>
  </si>
  <si>
    <t>5/25/1999</t>
  </si>
  <si>
    <t>11/25/1996</t>
  </si>
  <si>
    <t>5/26/1999</t>
  </si>
  <si>
    <t>11/26/1996</t>
  </si>
  <si>
    <t>5/27/1999</t>
  </si>
  <si>
    <t>11/27/1996</t>
  </si>
  <si>
    <t>5/28/1999</t>
  </si>
  <si>
    <t>11/29/1996</t>
  </si>
  <si>
    <t>6/1/1999</t>
  </si>
  <si>
    <t>12/2/1996</t>
  </si>
  <si>
    <t>6/2/1999</t>
  </si>
  <si>
    <t>12/3/1996</t>
  </si>
  <si>
    <t>6/3/1999</t>
  </si>
  <si>
    <t>12/4/1996</t>
  </si>
  <si>
    <t>6/4/1999</t>
  </si>
  <si>
    <t>12/5/1996</t>
  </si>
  <si>
    <t>6/7/1999</t>
  </si>
  <si>
    <t>12/6/1996</t>
  </si>
  <si>
    <t>6/8/1999</t>
  </si>
  <si>
    <t>12/9/1996</t>
  </si>
  <si>
    <t>6/9/1999</t>
  </si>
  <si>
    <t>12/10/1996</t>
  </si>
  <si>
    <t>6/10/1999</t>
  </si>
  <si>
    <t>12/11/1996</t>
  </si>
  <si>
    <t>6/11/1999</t>
  </si>
  <si>
    <t>12/12/1996</t>
  </si>
  <si>
    <t>6/14/1999</t>
  </si>
  <si>
    <t>12/13/1996</t>
  </si>
  <si>
    <t>6/15/1999</t>
  </si>
  <si>
    <t>12/16/1996</t>
  </si>
  <si>
    <t>6/16/1999</t>
  </si>
  <si>
    <t>12/17/1996</t>
  </si>
  <si>
    <t>6/17/1999</t>
  </si>
  <si>
    <t>12/18/1996</t>
  </si>
  <si>
    <t>6/18/1999</t>
  </si>
  <si>
    <t>12/19/1996</t>
  </si>
  <si>
    <t>6/21/1999</t>
  </si>
  <si>
    <t>12/20/1996</t>
  </si>
  <si>
    <t>6/22/1999</t>
  </si>
  <si>
    <t>12/23/1996</t>
  </si>
  <si>
    <t>6/23/1999</t>
  </si>
  <si>
    <t>12/24/1996</t>
  </si>
  <si>
    <t>6/24/1999</t>
  </si>
  <si>
    <t>12/26/1996</t>
  </si>
  <si>
    <t>6/25/1999</t>
  </si>
  <si>
    <t>12/27/1996</t>
  </si>
  <si>
    <t>12/30/1996</t>
  </si>
  <si>
    <t>12/31/1996</t>
  </si>
  <si>
    <t>1/2/1997</t>
  </si>
  <si>
    <t>1/3/1997</t>
  </si>
  <si>
    <t>1/6/1997</t>
  </si>
  <si>
    <t>1/7/1997</t>
  </si>
  <si>
    <t>1/8/1997</t>
  </si>
  <si>
    <t>1/9/1997</t>
  </si>
  <si>
    <t>1/10/1997</t>
  </si>
  <si>
    <t>1/13/1997</t>
  </si>
  <si>
    <t>1/14/1997</t>
  </si>
  <si>
    <t>1/15/1997</t>
  </si>
  <si>
    <t>1/16/1997</t>
  </si>
  <si>
    <t>1/17/1997</t>
  </si>
  <si>
    <t>1/20/1997</t>
  </si>
  <si>
    <t>1/21/1997</t>
  </si>
  <si>
    <t>1/22/1997</t>
  </si>
  <si>
    <t>1/23/1997</t>
  </si>
  <si>
    <t>1/24/1997</t>
  </si>
  <si>
    <t>1/27/1997</t>
  </si>
  <si>
    <t>1/28/1997</t>
  </si>
  <si>
    <t>1/29/1997</t>
  </si>
  <si>
    <t>1/30/1997</t>
  </si>
  <si>
    <t>1/31/1997</t>
  </si>
  <si>
    <t>2/3/1997</t>
  </si>
  <si>
    <t>2/4/1997</t>
  </si>
  <si>
    <t>2/5/1997</t>
  </si>
  <si>
    <t>2/6/1997</t>
  </si>
  <si>
    <t>2/7/1997</t>
  </si>
  <si>
    <t>2/10/1997</t>
  </si>
  <si>
    <t>2/11/1997</t>
  </si>
  <si>
    <t>2/12/1997</t>
  </si>
  <si>
    <t>2/13/1997</t>
  </si>
  <si>
    <t>2/14/1997</t>
  </si>
  <si>
    <t>2/18/1997</t>
  </si>
  <si>
    <t>2/19/1997</t>
  </si>
  <si>
    <t>2/20/1997</t>
  </si>
  <si>
    <t>2/21/1997</t>
  </si>
  <si>
    <t>2/24/1997</t>
  </si>
  <si>
    <t>2/25/1997</t>
  </si>
  <si>
    <t>2/26/1997</t>
  </si>
  <si>
    <t>2/27/1997</t>
  </si>
  <si>
    <t>2/28/1997</t>
  </si>
  <si>
    <t>3/3/1997</t>
  </si>
  <si>
    <t>3/4/1997</t>
  </si>
  <si>
    <t>3/5/1997</t>
  </si>
  <si>
    <t>3/6/1997</t>
  </si>
  <si>
    <t>3/7/1997</t>
  </si>
  <si>
    <t>3/10/1997</t>
  </si>
  <si>
    <t>3/11/1997</t>
  </si>
  <si>
    <t>3/12/1997</t>
  </si>
  <si>
    <t>3/13/1997</t>
  </si>
  <si>
    <t>3/14/1997</t>
  </si>
  <si>
    <t>3/17/1997</t>
  </si>
  <si>
    <t>3/18/1997</t>
  </si>
  <si>
    <t>3/19/1997</t>
  </si>
  <si>
    <t>3/20/1997</t>
  </si>
  <si>
    <t>3/21/1997</t>
  </si>
  <si>
    <t>3/24/1997</t>
  </si>
  <si>
    <t>3/25/1997</t>
  </si>
  <si>
    <t>3/26/1997</t>
  </si>
  <si>
    <t>3/27/1997</t>
  </si>
  <si>
    <t>3/31/1997</t>
  </si>
  <si>
    <t>4/1/1997</t>
  </si>
  <si>
    <t>4/2/1997</t>
  </si>
  <si>
    <t>4/3/1997</t>
  </si>
  <si>
    <t>4/4/1997</t>
  </si>
  <si>
    <t>4/7/1997</t>
  </si>
  <si>
    <t>4/8/1997</t>
  </si>
  <si>
    <t>4/9/1997</t>
  </si>
  <si>
    <t>4/10/1997</t>
  </si>
  <si>
    <t>4/11/1997</t>
  </si>
  <si>
    <t>4/14/1997</t>
  </si>
  <si>
    <t>4/15/1997</t>
  </si>
  <si>
    <t>4/16/1997</t>
  </si>
  <si>
    <t>4/17/1997</t>
  </si>
  <si>
    <t>4/18/1997</t>
  </si>
  <si>
    <t>4/21/1997</t>
  </si>
  <si>
    <t>4/22/1997</t>
  </si>
  <si>
    <t>4/23/1997</t>
  </si>
  <si>
    <t>4/24/1997</t>
  </si>
  <si>
    <t>4/25/1997</t>
  </si>
  <si>
    <t>4/28/1997</t>
  </si>
  <si>
    <t>4/29/1997</t>
  </si>
  <si>
    <t>4/30/1997</t>
  </si>
  <si>
    <t>5/1/1997</t>
  </si>
  <si>
    <t>5/2/1997</t>
  </si>
  <si>
    <t>5/5/1997</t>
  </si>
  <si>
    <t>5/6/1997</t>
  </si>
  <si>
    <t>5/7/1997</t>
  </si>
  <si>
    <t>5/8/1997</t>
  </si>
  <si>
    <t>5/9/1997</t>
  </si>
  <si>
    <t>5/12/1997</t>
  </si>
  <si>
    <t>5/13/1997</t>
  </si>
  <si>
    <t>5/14/1997</t>
  </si>
  <si>
    <t>5/15/1997</t>
  </si>
  <si>
    <t>5/16/1997</t>
  </si>
  <si>
    <t>5/19/1997</t>
  </si>
  <si>
    <t>5/20/1997</t>
  </si>
  <si>
    <t>5/21/1997</t>
  </si>
  <si>
    <t>5/22/1997</t>
  </si>
  <si>
    <t>5/23/1997</t>
  </si>
  <si>
    <t>5/27/1997</t>
  </si>
  <si>
    <t>5/28/1997</t>
  </si>
  <si>
    <t>5/29/1997</t>
  </si>
  <si>
    <t>5/30/1997</t>
  </si>
  <si>
    <t>6/3/1997</t>
  </si>
  <si>
    <t>6/4/1997</t>
  </si>
  <si>
    <t>6/5/1997</t>
  </si>
  <si>
    <t>6/6/1997</t>
  </si>
  <si>
    <t>6/9/1997</t>
  </si>
  <si>
    <t>6/10/1997</t>
  </si>
  <si>
    <t>6/11/1997</t>
  </si>
  <si>
    <t>6/12/1997</t>
  </si>
  <si>
    <t>6/13/1997</t>
  </si>
  <si>
    <t>6/16/1997</t>
  </si>
  <si>
    <t>6/17/1997</t>
  </si>
  <si>
    <t>6/18/1997</t>
  </si>
  <si>
    <t>6/19/1997</t>
  </si>
  <si>
    <t>6/20/1997</t>
  </si>
  <si>
    <t>6/23/1997</t>
  </si>
  <si>
    <t>6/24/1997</t>
  </si>
  <si>
    <t>6/25/1997</t>
  </si>
  <si>
    <t>6/26/1997</t>
  </si>
  <si>
    <t>6/27/1997</t>
  </si>
  <si>
    <t>6/30/1997</t>
  </si>
  <si>
    <t>7/1/1997</t>
  </si>
  <si>
    <t>7/2/1997</t>
  </si>
  <si>
    <t>7/3/1997</t>
  </si>
  <si>
    <t>7/7/1997</t>
  </si>
  <si>
    <t>7/9/1997</t>
  </si>
  <si>
    <t>7/10/1997</t>
  </si>
  <si>
    <t>7/11/1997</t>
  </si>
  <si>
    <t>7/14/1997</t>
  </si>
  <si>
    <t>7/15/1997</t>
  </si>
  <si>
    <t>7/16/1997</t>
  </si>
  <si>
    <t>7/17/1997</t>
  </si>
  <si>
    <t>7/18/1997</t>
  </si>
  <si>
    <t>7/21/1997</t>
  </si>
  <si>
    <t>7/22/1997</t>
  </si>
  <si>
    <t>7/23/1997</t>
  </si>
  <si>
    <t>7/24/1997</t>
  </si>
  <si>
    <t>7/25/1997</t>
  </si>
  <si>
    <t>7/28/1997</t>
  </si>
  <si>
    <t>7/29/1997</t>
  </si>
  <si>
    <t>7/30/1997</t>
  </si>
  <si>
    <t>7/31/1997</t>
  </si>
  <si>
    <t>8/1/1997</t>
  </si>
  <si>
    <t>8/4/1997</t>
  </si>
  <si>
    <t>8/5/1997</t>
  </si>
  <si>
    <t>8/6/1997</t>
  </si>
  <si>
    <t>8/7/1997</t>
  </si>
  <si>
    <t>8/8/1997</t>
  </si>
  <si>
    <t>8/11/1997</t>
  </si>
  <si>
    <t>8/12/1997</t>
  </si>
  <si>
    <t>8/13/1997</t>
  </si>
  <si>
    <t>8/14/1997</t>
  </si>
  <si>
    <t>8/15/1997</t>
  </si>
  <si>
    <t>8/18/1997</t>
  </si>
  <si>
    <t>8/19/1997</t>
  </si>
  <si>
    <t>8/20/1997</t>
  </si>
  <si>
    <t>8/21/1997</t>
  </si>
  <si>
    <t>8/22/1997</t>
  </si>
  <si>
    <t>8/25/1997</t>
  </si>
  <si>
    <t>8/26/1997</t>
  </si>
  <si>
    <t>8/27/1997</t>
  </si>
  <si>
    <t>8/28/1997</t>
  </si>
  <si>
    <t>8/29/1997</t>
  </si>
  <si>
    <t>9/2/1997</t>
  </si>
  <si>
    <t>9/3/1997</t>
  </si>
  <si>
    <t>9/4/1997</t>
  </si>
  <si>
    <t>9/5/1997</t>
  </si>
  <si>
    <t>9/8/1997</t>
  </si>
  <si>
    <t>9/9/1997</t>
  </si>
  <si>
    <t>9/10/1997</t>
  </si>
  <si>
    <t>9/11/1997</t>
  </si>
  <si>
    <t>9/12/1997</t>
  </si>
  <si>
    <t>9/15/1997</t>
  </si>
  <si>
    <t>9/16/1997</t>
  </si>
  <si>
    <t>9/17/1997</t>
  </si>
  <si>
    <t>9/18/1997</t>
  </si>
  <si>
    <t>9/19/1997</t>
  </si>
  <si>
    <t>9/22/1997</t>
  </si>
  <si>
    <t>9/23/1997</t>
  </si>
  <si>
    <t>9/24/1997</t>
  </si>
  <si>
    <t>9/25/1997</t>
  </si>
  <si>
    <t>9/26/1997</t>
  </si>
  <si>
    <t>9/29/1997</t>
  </si>
  <si>
    <t>9/30/1997</t>
  </si>
  <si>
    <t>10/1/1997</t>
  </si>
  <si>
    <t>10/2/1997</t>
  </si>
  <si>
    <t>10/3/1997</t>
  </si>
  <si>
    <t>10/6/1997</t>
  </si>
  <si>
    <t>10/7/1997</t>
  </si>
  <si>
    <t>10/8/1997</t>
  </si>
  <si>
    <t>10/9/1997</t>
  </si>
  <si>
    <t>10/10/1997</t>
  </si>
  <si>
    <t>10/13/1997</t>
  </si>
  <si>
    <t>10/14/1997</t>
  </si>
  <si>
    <t>10/15/1997</t>
  </si>
  <si>
    <t>10/16/1997</t>
  </si>
  <si>
    <t>10/17/1997</t>
  </si>
  <si>
    <t>10/20/1997</t>
  </si>
  <si>
    <t>10/21/1997</t>
  </si>
  <si>
    <t>10/22/1997</t>
  </si>
  <si>
    <t>10/23/1997</t>
  </si>
  <si>
    <t>10/24/1997</t>
  </si>
  <si>
    <t>10/27/1997</t>
  </si>
  <si>
    <t>10/28/1997</t>
  </si>
  <si>
    <t>10/29/1997</t>
  </si>
  <si>
    <t>10/30/1997</t>
  </si>
  <si>
    <t>10/31/1997</t>
  </si>
  <si>
    <t>11/3/1997</t>
  </si>
  <si>
    <t>11/4/1997</t>
  </si>
  <si>
    <t>11/5/1997</t>
  </si>
  <si>
    <t>11/6/1997</t>
  </si>
  <si>
    <t>11/7/1997</t>
  </si>
  <si>
    <t>11/10/1997</t>
  </si>
  <si>
    <t>11/11/1997</t>
  </si>
  <si>
    <t>11/12/1997</t>
  </si>
  <si>
    <t>11/13/1997</t>
  </si>
  <si>
    <t>11/14/1997</t>
  </si>
  <si>
    <t>11/17/1997</t>
  </si>
  <si>
    <t>11/18/1997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</si>
</sst>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"/>
  </numFmts>
  <fonts count="16" x14ac:knownFonts="1">
    <font>
      <sz val="10"/>
      <name val="Times New Roman"/>
    </font>
    <font>
      <sz val="10"/>
      <color indexed="10"/>
      <name val="Times New Roman"/>
      <family val="1"/>
    </font>
    <font>
      <sz val="10"/>
      <color indexed="53"/>
      <name val="Times New Roman"/>
      <family val="1"/>
    </font>
    <font>
      <sz val="10"/>
      <color indexed="12"/>
      <name val="Times New Roman"/>
      <family val="1"/>
    </font>
    <font>
      <sz val="10"/>
      <color indexed="17"/>
      <name val="Times New Roman"/>
      <family val="1"/>
    </font>
    <font>
      <sz val="10"/>
      <name val="Times New Roman"/>
      <family val="1"/>
    </font>
    <font>
      <sz val="10"/>
      <color indexed="20"/>
      <name val="Times New Roman"/>
      <family val="1"/>
    </font>
    <font>
      <b/>
      <sz val="10"/>
      <color indexed="10"/>
      <name val="Times New Roman"/>
      <family val="1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sz val="10"/>
      <color indexed="50"/>
      <name val="Times New Roman"/>
      <family val="1"/>
    </font>
    <font>
      <b/>
      <sz val="10"/>
      <color indexed="14"/>
      <name val="Times New Roman"/>
      <family val="1"/>
    </font>
    <font>
      <b/>
      <sz val="10"/>
      <color indexed="50"/>
      <name val="Times New Roman"/>
      <family val="1"/>
    </font>
    <font>
      <b/>
      <sz val="10"/>
      <color indexed="53"/>
      <name val="Times New Roman"/>
      <family val="1"/>
    </font>
    <font>
      <b/>
      <sz val="10"/>
      <color indexed="12"/>
      <name val="Times New Roman"/>
      <family val="1"/>
    </font>
    <font>
      <b/>
      <sz val="2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8" fillId="0" borderId="0" xfId="0" applyFont="1"/>
    <xf numFmtId="0" fontId="0" fillId="0" borderId="0" xfId="0" applyBorder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7" fillId="0" borderId="0" xfId="0" applyFont="1"/>
    <xf numFmtId="0" fontId="14" fillId="0" borderId="0" xfId="0" applyFont="1"/>
    <xf numFmtId="0" fontId="8" fillId="2" borderId="1" xfId="0" applyFont="1" applyFill="1" applyBorder="1"/>
    <xf numFmtId="0" fontId="8" fillId="0" borderId="0" xfId="0" applyFont="1" applyFill="1"/>
    <xf numFmtId="0" fontId="0" fillId="3" borderId="2" xfId="0" applyFill="1" applyBorder="1"/>
    <xf numFmtId="0" fontId="8" fillId="3" borderId="3" xfId="0" applyFont="1" applyFill="1" applyBorder="1" applyAlignment="1">
      <alignment horizontal="center"/>
    </xf>
    <xf numFmtId="0" fontId="8" fillId="3" borderId="4" xfId="0" applyFont="1" applyFill="1" applyBorder="1"/>
    <xf numFmtId="0" fontId="8" fillId="2" borderId="5" xfId="0" applyFont="1" applyFill="1" applyBorder="1"/>
    <xf numFmtId="0" fontId="8" fillId="2" borderId="6" xfId="0" applyFont="1" applyFill="1" applyBorder="1"/>
    <xf numFmtId="0" fontId="0" fillId="0" borderId="0" xfId="0" applyFill="1" applyBorder="1"/>
    <xf numFmtId="0" fontId="0" fillId="0" borderId="7" xfId="0" applyBorder="1"/>
    <xf numFmtId="0" fontId="15" fillId="0" borderId="0" xfId="0" applyFont="1"/>
    <xf numFmtId="0" fontId="8" fillId="3" borderId="2" xfId="0" applyFont="1" applyFill="1" applyBorder="1" applyAlignment="1">
      <alignment horizontal="center"/>
    </xf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BLP" ddeTopic="H">
    <ddeItems>
      <ddeItem name="AKAM Equity,[PX_MID],ST=19960101 END=NOW PD=D" advise="1">
        <values rows="136" cols="2">
          <value t="str">
            <val>10/28/1999</val>
          </value>
          <value>
            <val>26</val>
          </value>
          <value t="str">
            <val>10/29/1999</val>
          </value>
          <value>
            <val>145.1875</val>
          </value>
          <value t="str">
            <val>11/1/1999</val>
          </value>
          <value>
            <val>174.3125</val>
          </value>
          <value t="str">
            <val>11/2/1999</val>
          </value>
          <value>
            <val>192.75</val>
          </value>
          <value t="str">
            <val>11/3/1999</val>
          </value>
          <value>
            <val>190.875</val>
          </value>
          <value t="str">
            <val>11/4/1999</val>
          </value>
          <value>
            <val>173.25</val>
          </value>
          <value t="str">
            <val>11/5/1999</val>
          </value>
          <value>
            <val>174.25</val>
          </value>
          <value t="str">
            <val>11/8/1999</val>
          </value>
          <value>
            <val>187.5625</val>
          </value>
          <value t="str">
            <val>11/9/1999</val>
          </value>
          <value>
            <val>189.75</val>
          </value>
          <value t="str">
            <val>11/10/1999</val>
          </value>
          <value>
            <val>190</val>
          </value>
          <value t="str">
            <val>11/11/1999</val>
          </value>
          <value>
            <val>182.1875</val>
          </value>
          <value t="str">
            <val>11/12/1999</val>
          </value>
          <value>
            <val>177.3125</val>
          </value>
          <value t="str">
            <val>11/15/1999</val>
          </value>
          <value>
            <val>171.75</val>
          </value>
          <value t="str">
            <val>11/16/1999</val>
          </value>
          <value>
            <val>184</val>
          </value>
          <value t="str">
            <val>11/17/1999</val>
          </value>
          <value>
            <val>189.375</val>
          </value>
          <value t="str">
            <val>11/18/1999</val>
          </value>
          <value>
            <val>187.375</val>
          </value>
          <value t="str">
            <val>11/19/1999</val>
          </value>
          <value>
            <val>185</val>
          </value>
          <value t="str">
            <val>11/22/1999</val>
          </value>
          <value>
            <val>184.875</val>
          </value>
          <value t="str">
            <val>11/23/1999</val>
          </value>
          <value>
            <val>210</val>
          </value>
          <value t="str">
            <val>11/24/1999</val>
          </value>
          <value>
            <val>201</val>
          </value>
          <value t="str">
            <val>11/26/1999</val>
          </value>
          <value>
            <val>206.5</val>
          </value>
          <value t="str">
            <val>11/29/1999</val>
          </value>
          <value>
            <val>227</val>
          </value>
          <value t="str">
            <val>11/30/1999</val>
          </value>
          <value>
            <val>237</val>
          </value>
          <value t="str">
            <val>12/1/1999</val>
          </value>
          <value>
            <val>217.625</val>
          </value>
          <value t="str">
            <val>12/2/1999</val>
          </value>
          <value>
            <val>215.25</val>
          </value>
          <value t="str">
            <val>12/3/1999</val>
          </value>
          <value>
            <val>207</val>
          </value>
          <value t="str">
            <val>12/6/1999</val>
          </value>
          <value>
            <val>216.75</val>
          </value>
          <value t="str">
            <val>12/7/1999</val>
          </value>
          <value>
            <val>226</val>
          </value>
          <value t="str">
            <val>12/8/1999</val>
          </value>
          <value>
            <val>241.5</val>
          </value>
          <value t="str">
            <val>12/9/1999</val>
          </value>
          <value>
            <val>250</val>
          </value>
          <value t="str">
            <val>12/10/1999</val>
          </value>
          <value>
            <val>243.5</val>
          </value>
          <value t="str">
            <val>12/13/1999</val>
          </value>
          <value>
            <val>228.5</val>
          </value>
          <value t="str">
            <val>12/14/1999</val>
          </value>
          <value>
            <val>217</val>
          </value>
          <value t="str">
            <val>12/15/1999</val>
          </value>
          <value>
            <val>230.375</val>
          </value>
          <value t="str">
            <val>12/16/1999</val>
          </value>
          <value>
            <val>271</val>
          </value>
          <value t="str">
            <val>12/17/1999</val>
          </value>
          <value>
            <val>281.75</val>
          </value>
          <value t="str">
            <val>12/20/1999</val>
          </value>
          <value>
            <val>286.25</val>
          </value>
          <value t="str">
            <val>12/21/1999</val>
          </value>
          <value>
            <val>301.875</val>
          </value>
          <value t="str">
            <val>12/22/1999</val>
          </value>
          <value>
            <val>291</val>
          </value>
          <value t="str">
            <val>12/23/1999</val>
          </value>
          <value>
            <val>281.4375</val>
          </value>
          <value t="str">
            <val>12/27/1999</val>
          </value>
          <value>
            <val>285.875</val>
          </value>
          <value t="str">
            <val>12/28/1999</val>
          </value>
          <value>
            <val>271.5</val>
          </value>
          <value t="str">
            <val>12/29/1999</val>
          </value>
          <value>
            <val>303.5625</val>
          </value>
          <value t="str">
            <val>12/30/1999</val>
          </value>
          <value>
            <val>327</val>
          </value>
          <value t="str">
            <val>12/31/1999</val>
          </value>
          <value>
            <val>327.625</val>
          </value>
          <value t="str">
            <val>1/3/2000</val>
          </value>
          <value>
            <val>321.25</val>
          </value>
          <value t="str">
            <val>1/4/2000</val>
          </value>
          <value>
            <val>300</val>
          </value>
          <value t="str">
            <val>1/5/2000</val>
          </value>
          <value>
            <val>283.5</val>
          </value>
          <value t="str">
            <val>1/6/2000</val>
          </value>
          <value>
            <val>236.125</val>
          </value>
          <value t="str">
            <val>1/7/2000</val>
          </value>
          <value>
            <val>248.375</val>
          </value>
          <value t="str">
            <val>1/10/2000</val>
          </value>
          <value>
            <val>285.5</val>
          </value>
          <value t="str">
            <val>1/11/2000</val>
          </value>
          <value>
            <val>278.4375</val>
          </value>
          <value t="str">
            <val>1/12/2000</val>
          </value>
          <value>
            <val>254</val>
          </value>
          <value t="str">
            <val>1/13/2000</val>
          </value>
          <value>
            <val>232.8125</val>
          </value>
          <value t="str">
            <val>1/14/2000</val>
          </value>
          <value>
            <val>230</val>
          </value>
          <value t="str">
            <val>1/18/2000</val>
          </value>
          <value>
            <val>211.5</val>
          </value>
          <value t="str">
            <val>1/19/2000</val>
          </value>
          <value>
            <val>224.75</val>
          </value>
          <value t="str">
            <val>1/20/2000</val>
          </value>
          <value>
            <val>234</val>
          </value>
          <value t="str">
            <val>1/21/2000</val>
          </value>
          <value>
            <val>269</val>
          </value>
          <value t="str">
            <val>1/24/2000</val>
          </value>
          <value>
            <val>262.0625</val>
          </value>
          <value t="str">
            <val>1/25/2000</val>
          </value>
          <value>
            <val>279.3125</val>
          </value>
          <value t="str">
            <val>1/26/2000</val>
          </value>
          <value>
            <val>277.5</val>
          </value>
          <value t="str">
            <val>1/27/2000</val>
          </value>
          <value>
            <val>281.125</val>
          </value>
          <value t="str">
            <val>1/28/2000</val>
          </value>
          <value>
            <val>270.0625</val>
          </value>
          <value t="str">
            <val>1/31/2000</val>
          </value>
          <value>
            <val>249.125</val>
          </value>
          <value t="str">
            <val>2/1/2000</val>
          </value>
          <value>
            <val>239.0625</val>
          </value>
          <value t="str">
            <val>2/2/2000</val>
          </value>
          <value>
            <val>233.625</val>
          </value>
          <value t="str">
            <val>2/3/2000</val>
          </value>
          <value>
            <val>245.375</val>
          </value>
          <value t="str">
            <val>2/4/2000</val>
          </value>
          <value>
            <val>235</val>
          </value>
          <value t="str">
            <val>2/7/2000</val>
          </value>
          <value>
            <val>228.625</val>
          </value>
          <value t="str">
            <val>2/8/2000</val>
          </value>
          <value>
            <val>240.9375</val>
          </value>
          <value t="str">
            <val>2/9/2000</val>
          </value>
          <value>
            <val>234.875</val>
          </value>
          <value t="str">
            <val>2/10/2000</val>
          </value>
          <value>
            <val>229</val>
          </value>
          <value t="str">
            <val>2/11/2000</val>
          </value>
          <value>
            <val>233.0625</val>
          </value>
          <value t="str">
            <val>2/14/2000</val>
          </value>
          <value>
            <val>230.375</val>
          </value>
          <value t="str">
            <val>2/15/2000</val>
          </value>
          <value>
            <val>222.5</val>
          </value>
          <value t="str">
            <val>2/16/2000</val>
          </value>
          <value>
            <val>246.125</val>
          </value>
          <value t="str">
            <val>2/17/2000</val>
          </value>
          <value>
            <val>252</val>
          </value>
          <value t="str">
            <val>2/18/2000</val>
          </value>
          <value>
            <val>241.6875</val>
          </value>
          <value t="str">
            <val>2/22/2000</val>
          </value>
          <value>
            <val>242.125</val>
          </value>
          <value t="str">
            <val>2/23/2000</val>
          </value>
          <value>
            <val>252.0625</val>
          </value>
          <value t="str">
            <val>2/24/2000</val>
          </value>
          <value>
            <val>274.8125</val>
          </value>
          <value t="str">
            <val>2/25/2000</val>
          </value>
          <value>
            <val>267.0625</val>
          </value>
          <value t="str">
            <val>2/28/2000</val>
          </value>
          <value>
            <val>256.75</val>
          </value>
          <value t="str">
            <val>2/29/2000</val>
          </value>
          <value>
            <val>261.25</val>
          </value>
          <value t="str">
            <val>3/1/2000</val>
          </value>
          <value>
            <val>278.625</val>
          </value>
          <value t="str">
            <val>3/2/2000</val>
          </value>
          <value>
            <val>268</val>
          </value>
          <value t="str">
            <val>3/3/2000</val>
          </value>
          <value>
            <val>268.375</val>
          </value>
          <value t="str">
            <val>3/6/2000</val>
          </value>
          <value>
            <val>254</val>
          </value>
          <value t="str">
            <val>3/7/2000</val>
          </value>
          <value>
            <val>262.4375</val>
          </value>
          <value t="str">
            <val>3/8/2000</val>
          </value>
          <value>
            <val>265</val>
          </value>
          <value t="str">
            <val>3/9/2000</val>
          </value>
          <value>
            <val>286</val>
          </value>
          <value t="str">
            <val>3/10/2000</val>
          </value>
          <value>
            <val>296</val>
          </value>
          <value t="str">
            <val>3/13/2000</val>
          </value>
          <value>
            <val>284.75</val>
          </value>
          <value t="str">
            <val>3/14/2000</val>
          </value>
          <value>
            <val>269.75</val>
          </value>
          <value t="str">
            <val>3/15/2000</val>
          </value>
          <value>
            <val>240.25</val>
          </value>
          <value t="str">
            <val>3/16/2000</val>
          </value>
          <value>
            <val>229.125</val>
          </value>
          <value t="str">
            <val>3/17/2000</val>
          </value>
          <value>
            <val>218.9375</val>
          </value>
          <value t="str">
            <val>3/20/2000</val>
          </value>
          <value>
            <val>213.25</val>
          </value>
          <value t="str">
            <val>3/21/2000</val>
          </value>
          <value>
            <val>197.5</val>
          </value>
          <value t="str">
            <val>3/22/2000</val>
          </value>
          <value>
            <val>208.5</val>
          </value>
          <value t="str">
            <val>3/23/2000</val>
          </value>
          <value>
            <val>201.875</val>
          </value>
          <value t="str">
            <val>3/24/2000</val>
          </value>
          <value>
            <val>211</val>
          </value>
          <value t="str">
            <val>3/27/2000</val>
          </value>
          <value>
            <val>208.6875</val>
          </value>
          <value t="str">
            <val>3/28/2000</val>
          </value>
          <value>
            <val>199.875</val>
          </value>
          <value t="str">
            <val>3/29/2000</val>
          </value>
          <value>
            <val>170</val>
          </value>
          <value t="str">
            <val>3/30/2000</val>
          </value>
          <value>
            <val>160.0625</val>
          </value>
          <value t="str">
            <val>3/31/2000</val>
          </value>
          <value>
            <val>160.8125</val>
          </value>
          <value t="str">
            <val>4/3/2000</val>
          </value>
          <value>
            <val>119</val>
          </value>
          <value t="str">
            <val>4/4/2000</val>
          </value>
          <value>
            <val>115.46875</val>
          </value>
          <value t="str">
            <val>4/5/2000</val>
          </value>
          <value>
            <val>110</val>
          </value>
          <value t="str">
            <val>4/6/2000</val>
          </value>
          <value>
            <val>135.125</val>
          </value>
          <value t="str">
            <val>4/7/2000</val>
          </value>
          <value>
            <val>145.6875</val>
          </value>
          <value t="str">
            <val>4/10/2000</val>
          </value>
          <value>
            <val>133.3125</val>
          </value>
          <value t="str">
            <val>4/11/2000</val>
          </value>
          <value>
            <val>107.75</val>
          </value>
          <value t="str">
            <val>4/12/2000</val>
          </value>
          <value>
            <val>92.75</val>
          </value>
          <value t="str">
            <val>4/13/2000</val>
          </value>
          <value>
            <val>88</val>
          </value>
          <value t="str">
            <val>4/14/2000</val>
          </value>
          <value>
            <val>64.875</val>
          </value>
          <value t="str">
            <val>4/17/2000</val>
          </value>
          <value>
            <val>70</val>
          </value>
          <value t="str">
            <val>4/18/2000</val>
          </value>
          <value>
            <val>91.5</val>
          </value>
          <value t="str">
            <val>4/19/2000</val>
          </value>
          <value>
            <val>88.9375</val>
          </value>
          <value t="str">
            <val>4/20/2000</val>
          </value>
          <value>
            <val>86.9375</val>
          </value>
          <value t="str">
            <val>4/24/2000</val>
          </value>
          <value>
            <val>75.875</val>
          </value>
          <value t="str">
            <val>4/25/2000</val>
          </value>
          <value>
            <val>73.0625</val>
          </value>
          <value t="str">
            <val>4/26/2000</val>
          </value>
          <value>
            <val>73.5</val>
          </value>
          <value t="str">
            <val>4/27/2000</val>
          </value>
          <value>
            <val>83.125</val>
          </value>
          <value t="str">
            <val>4/28/2000</val>
          </value>
          <value>
            <val>98.875</val>
          </value>
          <value t="str">
            <val>5/1/2000</val>
          </value>
          <value>
            <val>103.3125</val>
          </value>
          <value t="str">
            <val>5/2/2000</val>
          </value>
          <value>
            <val>105.375</val>
          </value>
          <value t="str">
            <val>5/3/2000</val>
          </value>
          <value>
            <val>91.875</val>
          </value>
          <value t="str">
            <val>5/4/2000</val>
          </value>
          <value>
            <val>97</val>
          </value>
          <value t="str">
            <val>5/5/2000</val>
          </value>
          <value>
            <val>97.0625</val>
          </value>
          <value t="str">
            <val>5/8/2000</val>
          </value>
          <value>
            <val>86.625</val>
          </value>
          <value t="str">
            <val>5/9/2000</val>
          </value>
          <value>
            <val>83.25</val>
          </value>
          <value t="str">
            <val>5/10/2000</val>
          </value>
          <value>
            <val>77.375</val>
          </value>
          <value t="str">
            <val>5/11/2000</val>
          </value>
          <value>
            <val>80.6875</val>
          </value>
        </values>
      </ddeItem>
      <ddeItem name="BRW Equity,[PX_MID],ST=19960101 END=NOW PD=D" advise="1">
        <values rows="1102" cols="2">
          <value t="str">
            <val>1/2/1996</val>
          </value>
          <value>
            <val>6.890625</val>
          </value>
          <value t="str">
            <val>1/3/1996</val>
          </value>
          <value>
            <val>6.94140625</val>
          </value>
          <value t="str">
            <val>1/4/1996</val>
          </value>
          <value>
            <val>6.94140625</val>
          </value>
          <value t="str">
            <val>1/5/1996</val>
          </value>
          <value>
            <val>6.7890625</val>
          </value>
          <value t="str">
            <val>1/8/1996</val>
          </value>
          <value>
            <val>6.76171875</val>
          </value>
          <value t="str">
            <val>1/9/1996</val>
          </value>
          <value>
            <val>6.83984375</val>
          </value>
          <value t="str">
            <val>1/10/1996</val>
          </value>
          <value>
            <val>6.86328125</val>
          </value>
          <value t="str">
            <val>1/11/1996</val>
          </value>
          <value>
            <val>6.94140625</val>
          </value>
          <value t="str">
            <val>1/12/1996</val>
          </value>
          <value>
            <val>6.86328125</val>
          </value>
          <value t="str">
            <val>1/15/1996</val>
          </value>
          <value>
            <val>6.8125</val>
          </value>
          <value t="str">
            <val>1/16/1996</val>
          </value>
          <value>
            <val>6.96484375</val>
          </value>
          <value t="str">
            <val>1/17/1996</val>
          </value>
          <value>
            <val>6.83984375</val>
          </value>
          <value t="str">
            <val>1/18/1996</val>
          </value>
          <value>
            <val>7.015625</val>
          </value>
          <value t="str">
            <val>1/19/1996</val>
          </value>
          <value>
            <val>6.9921875</val>
          </value>
          <value t="str">
            <val>1/22/1996</val>
          </value>
          <value>
            <val>6.890625</val>
          </value>
          <value t="str">
            <val>1/23/1996</val>
          </value>
          <value>
            <val>7.06640625</val>
          </value>
          <value t="str">
            <val>1/24/1996</val>
          </value>
          <value>
            <val>6.73828125</val>
          </value>
          <value t="str">
            <val>1/25/1996</val>
          </value>
          <value>
            <val>6.7109375</val>
          </value>
          <value t="str">
            <val>1/26/1996</val>
          </value>
          <value>
            <val>6.76171875</val>
          </value>
          <value t="str">
            <val>1/29/1996</val>
          </value>
          <value>
            <val>6.73828125</val>
          </value>
          <value t="str">
            <val>1/30/1996</val>
          </value>
          <value>
            <val>6.58203125</val>
          </value>
          <value t="str">
            <val>1/31/1996</val>
          </value>
          <value>
            <val>6.6328125</val>
          </value>
          <value t="str">
            <val>2/1/1996</val>
          </value>
          <value>
            <val>6.76171875</val>
          </value>
          <value t="str">
            <val>2/2/1996</val>
          </value>
          <value>
            <val>6.7109375</val>
          </value>
          <value t="str">
            <val>2/5/1996</val>
          </value>
          <value>
            <val>6.7109375</val>
          </value>
          <value t="str">
            <val>2/6/1996</val>
          </value>
          <value>
            <val>6.68359375</val>
          </value>
          <value t="str">
            <val>2/7/1996</val>
          </value>
          <value>
            <val>6.609375</val>
          </value>
          <value t="str">
            <val>2/8/1996</val>
          </value>
          <value>
            <val>6.7890625</val>
          </value>
          <value t="str">
            <val>2/9/1996</val>
          </value>
          <value>
            <val>6.94140625</val>
          </value>
          <value t="str">
            <val>2/12/1996</val>
          </value>
          <value>
            <val>6.94140625</val>
          </value>
          <value t="str">
            <val>2/13/1996</val>
          </value>
          <value>
            <val>6.86328125</val>
          </value>
          <value t="str">
            <val>2/14/1996</val>
          </value>
          <value>
            <val>6.76171875</val>
          </value>
          <value t="str">
            <val>2/15/1996</val>
          </value>
          <value>
            <val>6.6328125</val>
          </value>
          <value t="str">
            <val>2/16/1996</val>
          </value>
          <value>
            <val>6.7109375</val>
          </value>
          <value t="str">
            <val>2/20/1996</val>
          </value>
          <value>
            <val>6.68359375</val>
          </value>
          <value t="str">
            <val>2/21/1996</val>
          </value>
          <value>
            <val>6.7890625</val>
          </value>
          <value t="str">
            <val>2/22/1996</val>
          </value>
          <value>
            <val>6.94140625</val>
          </value>
          <value t="str">
            <val>2/23/1996</val>
          </value>
          <value>
            <val>6.890625</val>
          </value>
          <value t="str">
            <val>2/26/1996</val>
          </value>
          <value>
            <val>6.83984375</val>
          </value>
          <value t="str">
            <val>2/27/1996</val>
          </value>
          <value>
            <val>6.58203125</val>
          </value>
          <value t="str">
            <val>2/28/1996</val>
          </value>
          <value>
            <val>6.68359375</val>
          </value>
          <value t="str">
            <val>2/29/1996</val>
          </value>
          <value>
            <val>6.68359375</val>
          </value>
          <value t="str">
            <val>3/1/1996</val>
          </value>
          <value>
            <val>6.7109375</val>
          </value>
          <value t="str">
            <val>3/4/1996</val>
          </value>
          <value>
            <val>6.7109375</val>
          </value>
          <value t="str">
            <val>3/5/1996</val>
          </value>
          <value>
            <val>6.76171875</val>
          </value>
          <value t="str">
            <val>3/6/1996</val>
          </value>
          <value>
            <val>6.76171875</val>
          </value>
          <value t="str">
            <val>3/7/1996</val>
          </value>
          <value>
            <val>6.890625</val>
          </value>
          <value t="str">
            <val>3/8/1996</val>
          </value>
          <value>
            <val>6.68359375</val>
          </value>
          <value t="str">
            <val>3/11/1996</val>
          </value>
          <value>
            <val>6.76171875</val>
          </value>
          <value t="str">
            <val>3/12/1996</val>
          </value>
          <value>
            <val>6.73828125</val>
          </value>
          <value t="str">
            <val>3/13/1996</val>
          </value>
          <value>
            <val>6.73828125</val>
          </value>
          <value t="str">
            <val>3/14/1996</val>
          </value>
          <value>
            <val>6.7109375</val>
          </value>
          <value t="str">
            <val>3/15/1996</val>
          </value>
          <value>
            <val>6.8125</val>
          </value>
          <value t="str">
            <val>3/18/1996</val>
          </value>
          <value>
            <val>6.8125</val>
          </value>
          <value t="str">
            <val>3/19/1996</val>
          </value>
          <value>
            <val>7.42578125</val>
          </value>
          <value t="str">
            <val>3/20/1996</val>
          </value>
          <value>
            <val>7.70703125</val>
          </value>
          <value t="str">
            <val>3/21/1996</val>
          </value>
          <value>
            <val>7.98828125</val>
          </value>
          <value t="str">
            <val>3/22/1996</val>
          </value>
          <value>
            <val>7.98828125</val>
          </value>
          <value t="str">
            <val>3/25/1996</val>
          </value>
          <value>
            <val>8.0390625</val>
          </value>
          <value t="str">
            <val>3/26/1996</val>
          </value>
          <value>
            <val>8.75390625</val>
          </value>
          <value t="str">
            <val>3/27/1996</val>
          </value>
          <value>
            <val>9.03125</val>
          </value>
          <value t="str">
            <val>3/28/1996</val>
          </value>
          <value>
            <val>8.98046875</val>
          </value>
          <value t="str">
            <val>3/29/1996</val>
          </value>
          <value>
            <val>10.61328125</val>
          </value>
          <value t="str">
            <val>4/1/1996</val>
          </value>
          <value>
            <val>9.875</val>
          </value>
          <value t="str">
            <val>4/2/1996</val>
          </value>
          <value>
            <val>9.84765625</val>
          </value>
          <value t="str">
            <val>4/3/1996</val>
          </value>
          <value>
            <val>9.875</val>
          </value>
          <value t="str">
            <val>4/4/1996</val>
          </value>
          <value>
            <val>9.9765625</val>
          </value>
          <value t="str">
            <val>4/8/1996</val>
          </value>
          <value>
            <val>9.796875</val>
          </value>
          <value t="str">
            <val>4/9/1996</val>
          </value>
          <value>
            <val>9.72265625</val>
          </value>
          <value t="str">
            <val>4/10/1996</val>
          </value>
          <value>
            <val>9.72265625</val>
          </value>
          <value t="str">
            <val>4/11/1996</val>
          </value>
          <value>
            <val>9.64453125</val>
          </value>
          <value t="str">
            <val>4/12/1996</val>
          </value>
          <value>
            <val>9.59375</val>
          </value>
          <value t="str">
            <val>4/15/1996</val>
          </value>
          <value>
            <val>9.84765625</val>
          </value>
          <value t="str">
            <val>4/16/1996</val>
          </value>
          <value>
            <val>9.953125</val>
          </value>
          <value t="str">
            <val>4/17/1996</val>
          </value>
          <value>
            <val>9.796875</val>
          </value>
          <value t="str">
            <val>4/18/1996</val>
          </value>
          <value>
            <val>9.796875</val>
          </value>
          <value t="str">
            <val>4/19/1996</val>
          </value>
          <value>
            <val>9.796875</val>
          </value>
          <value t="str">
            <val>4/22/1996</val>
          </value>
          <value>
            <val>9.84765625</val>
          </value>
          <value t="str">
            <val>4/23/1996</val>
          </value>
          <value>
            <val>10.078125</val>
          </value>
          <value t="str">
            <val>4/24/1996</val>
          </value>
          <value>
            <val>10.23046875</val>
          </value>
          <value t="str">
            <val>4/25/1996</val>
          </value>
          <value>
            <val>10.23046875</val>
          </value>
          <value t="str">
            <val>4/26/1996</val>
          </value>
          <value>
            <val>10.15625</val>
          </value>
          <value t="str">
            <val>4/29/1996</val>
          </value>
          <value>
            <val>10.1796875</val>
          </value>
          <value t="str">
            <val>4/30/1996</val>
          </value>
          <value>
            <val>10.0546875</val>
          </value>
          <value t="str">
            <val>5/1/1996</val>
          </value>
          <value>
            <val>10.1796875</val>
          </value>
          <value t="str">
            <val>5/2/1996</val>
          </value>
          <value>
            <val>10.20703125</val>
          </value>
          <value t="str">
            <val>5/3/1996</val>
          </value>
          <value>
            <val>10.10546875</val>
          </value>
          <value t="str">
            <val>5/6/1996</val>
          </value>
          <value>
            <val>10.15625</val>
          </value>
          <value t="str">
            <val>5/7/1996</val>
          </value>
          <value>
            <val>10.5625</val>
          </value>
          <value t="str">
            <val>5/8/1996</val>
          </value>
          <value>
            <val>10.51171875</val>
          </value>
          <value t="str">
            <val>5/9/1996</val>
          </value>
          <value>
            <val>10.7421875</val>
          </value>
          <value t="str">
            <val>5/10/1996</val>
          </value>
          <value>
            <val>10.8203125</val>
          </value>
          <value t="str">
            <val>5/13/1996</val>
          </value>
          <value>
            <val>10.8203125</val>
          </value>
          <value t="str">
            <val>5/14/1996</val>
          </value>
          <value>
            <val>10.87109375</val>
          </value>
          <value t="str">
            <val>5/15/1996</val>
          </value>
          <value>
            <val>11.0234375</val>
          </value>
          <value t="str">
            <val>5/16/1996</val>
          </value>
          <value>
            <val>11.2265625</val>
          </value>
          <value t="str">
            <val>5/17/1996</val>
          </value>
          <value>
            <val>11.3046875</val>
          </value>
          <value t="str">
            <val>5/20/1996</val>
          </value>
          <value>
            <val>11.3046875</val>
          </value>
          <value t="str">
            <val>5/21/1996</val>
          </value>
          <value>
            <val>11.66015625</val>
          </value>
          <value t="str">
            <val>5/22/1996</val>
          </value>
          <value>
            <val>11.5078125</val>
          </value>
          <value t="str">
            <val>5/23/1996</val>
          </value>
          <value>
            <val>11.125</val>
          </value>
          <value t="str">
            <val>5/24/1996</val>
          </value>
          <value>
            <val>11.17578125</val>
          </value>
          <value t="str">
            <val>5/28/1996</val>
          </value>
          <value>
            <val>11.07421875</val>
          </value>
          <value t="str">
            <val>5/29/1996</val>
          </value>
          <value>
            <val>10.9453125</val>
          </value>
          <value t="str">
            <val>5/30/1996</val>
          </value>
          <value>
            <val>10.921875</val>
          </value>
          <value t="str">
            <val>5/31/1996</val>
          </value>
          <value>
            <val>10.84375</val>
          </value>
          <value t="str">
            <val>6/3/1996</val>
          </value>
          <value>
            <val>10.71875</val>
          </value>
          <value t="str">
            <val>6/4/1996</val>
          </value>
          <value>
            <val>10.640625</val>
          </value>
          <value t="str">
            <val>6/5/1996</val>
          </value>
          <value>
            <val>10.99609375</val>
          </value>
          <value t="str">
            <val>6/6/1996</val>
          </value>
          <value>
            <val>10.76953125</val>
          </value>
          <value t="str">
            <val>6/7/1996</val>
          </value>
          <value>
            <val>10.69140625</val>
          </value>
          <value t="str">
            <val>6/10/1996</val>
          </value>
          <value>
            <val>10.71875</val>
          </value>
          <value t="str">
            <val>6/11/1996</val>
          </value>
          <value>
            <val>10.87109375</val>
          </value>
          <value t="str">
            <val>6/12/1996</val>
          </value>
          <value>
            <val>10.84375</val>
          </value>
          <value t="str">
            <val>6/13/1996</val>
          </value>
          <value>
            <val>11.07421875</val>
          </value>
          <value t="str">
            <val>6/14/1996</val>
          </value>
          <value>
            <val>11.25390625</val>
          </value>
          <value t="str">
            <val>6/17/1996</val>
          </value>
          <value>
            <val>11.3046875</val>
          </value>
          <value t="str">
            <val>6/18/1996</val>
          </value>
          <value>
            <val>11.27734375</val>
          </value>
          <value t="str">
            <val>6/19/1996</val>
          </value>
          <value>
            <val>11.17578125</val>
          </value>
          <value t="str">
            <val>6/20/1996</val>
          </value>
          <value>
            <val>11.15234375</val>
          </value>
          <value t="str">
            <val>6/21/1996</val>
          </value>
          <value>
            <val>11.1015625</val>
          </value>
          <value t="str">
            <val>6/24/1996</val>
          </value>
          <value>
            <val>10.9453125</val>
          </value>
          <value t="str">
            <val>6/25/1996</val>
          </value>
          <value>
            <val>10.76953125</val>
          </value>
          <value t="str">
            <val>6/26/1996</val>
          </value>
          <value>
            <val>10.5390625</val>
          </value>
          <value t="str">
            <val>6/27/1996</val>
          </value>
          <value>
            <val>10.51171875</val>
          </value>
          <value t="str">
            <val>6/28/1996</val>
          </value>
          <value>
            <val>10.640625</val>
          </value>
          <value t="str">
            <val>7/1/1996</val>
          </value>
          <value>
            <val>10.640625</val>
          </value>
          <value t="str">
            <val>7/2/1996</val>
          </value>
          <value>
            <val>10.41015625</val>
          </value>
          <value t="str">
            <val>7/3/1996</val>
          </value>
          <value>
            <val>10.12890625</val>
          </value>
          <value t="str">
            <val>7/5/1996</val>
          </value>
          <value>
            <val>10.02734375</val>
          </value>
          <value t="str">
            <val>7/8/1996</val>
          </value>
          <value>
            <val>9.953125</val>
          </value>
          <value t="str">
            <val>7/9/1996</val>
          </value>
          <value>
            <val>10.3359375</val>
          </value>
          <value t="str">
            <val>7/10/1996</val>
          </value>
          <value>
            <val>10.30859375</val>
          </value>
          <value t="str">
            <val>7/11/1996</val>
          </value>
          <value>
            <val>10.20703125</val>
          </value>
          <value t="str">
            <val>7/12/1996</val>
          </value>
          <value>
            <val>10.1796875</val>
          </value>
          <value t="str">
            <val>7/15/1996</val>
          </value>
          <value>
            <val>10.00390625</val>
          </value>
          <value t="str">
            <val>7/16/1996</val>
          </value>
          <value>
            <val>9.82421875</val>
          </value>
          <value t="str">
            <val>7/17/1996</val>
          </value>
          <value>
            <val>10.48828125</val>
          </value>
          <value t="str">
            <val>7/18/1996</val>
          </value>
          <value>
            <val>10.61328125</val>
          </value>
          <value t="str">
            <val>7/19/1996</val>
          </value>
          <value>
            <val>10.48828125</val>
          </value>
          <value t="str">
            <val>7/22/1996</val>
          </value>
          <value>
            <val>10.2578125</val>
          </value>
          <value t="str">
            <val>7/23/1996</val>
          </value>
          <value>
            <val>10.30859375</val>
          </value>
          <value t="str">
            <val>7/24/1996</val>
          </value>
          <value>
            <val>10.1796875</val>
          </value>
          <value t="str">
            <val>7/25/1996</val>
          </value>
          <value>
            <val>10.1796875</val>
          </value>
          <value t="str">
            <val>7/26/1996</val>
          </value>
          <value>
            <val>10.15625</val>
          </value>
          <value t="str">
            <val>7/29/1996</val>
          </value>
          <value>
            <val>10.00390625</val>
          </value>
          <value t="str">
            <val>7/30/1996</val>
          </value>
          <value>
            <val>9.90234375</val>
          </value>
          <value t="str">
            <val>7/31/1996</val>
          </value>
          <value>
            <val>9.92578125</val>
          </value>
          <value t="str">
            <val>8/1/1996</val>
          </value>
          <value>
            <val>10.15625</val>
          </value>
          <value t="str">
            <val>8/2/1996</val>
          </value>
          <value>
            <val>10.30859375</val>
          </value>
          <value t="str">
            <val>8/5/1996</val>
          </value>
          <value>
            <val>10.2578125</val>
          </value>
          <value t="str">
            <val>8/6/1996</val>
          </value>
          <value>
            <val>10.28125</val>
          </value>
          <value t="str">
            <val>8/7/1996</val>
          </value>
          <value>
            <val>10.30859375</val>
          </value>
          <value t="str">
            <val>8/8/1996</val>
          </value>
          <value>
            <val>10.3359375</val>
          </value>
          <value t="str">
            <val>8/9/1996</val>
          </value>
          <value>
            <val>10.41015625</val>
          </value>
          <value t="str">
            <val>8/12/1996</val>
          </value>
          <value>
            <val>10.71875</val>
          </value>
          <value t="str">
            <val>8/13/1996</val>
          </value>
          <value>
            <val>10.51171875</val>
          </value>
          <value t="str">
            <val>8/14/1996</val>
          </value>
          <value>
            <val>10.41015625</val>
          </value>
          <value t="str">
            <val>8/15/1996</val>
          </value>
          <value>
            <val>10.4375</val>
          </value>
          <value t="str">
            <val>8/16/1996</val>
          </value>
          <value>
            <val>10.38671875</val>
          </value>
          <value t="str">
            <val>8/19/1996</val>
          </value>
          <value>
            <val>10.10546875</val>
          </value>
          <value t="str">
            <val>8/20/1996</val>
          </value>
          <value>
            <val>10.10546875</val>
          </value>
          <value t="str">
            <val>8/21/1996</val>
          </value>
          <value>
            <val>9.90234375</val>
          </value>
          <value t="str">
            <val>8/22/1996</val>
          </value>
          <value>
            <val>10.078125</val>
          </value>
          <value t="str">
            <val>8/23/1996</val>
          </value>
          <value>
            <val>9.953125</val>
          </value>
          <value t="str">
            <val>8/26/1996</val>
          </value>
          <value>
            <val>9.953125</val>
          </value>
          <value t="str">
            <val>8/27/1996</val>
          </value>
          <value>
            <val>9.875</val>
          </value>
          <value t="str">
            <val>8/28/1996</val>
          </value>
          <value>
            <val>9.90234375</val>
          </value>
          <value t="str">
            <val>8/29/1996</val>
          </value>
          <value>
            <val>9.84765625</val>
          </value>
          <value t="str">
            <val>8/30/1996</val>
          </value>
          <value>
            <val>9.74609375</val>
          </value>
          <value t="str">
            <val>9/3/1996</val>
          </value>
          <value>
            <val>9.59375</val>
          </value>
          <value t="str">
            <val>9/4/1996</val>
          </value>
          <value>
            <val>9.3125</val>
          </value>
          <value t="str">
            <val>9/5/1996</val>
          </value>
          <value>
            <val>9.36328125</val>
          </value>
          <value t="str">
            <val>9/6/1996</val>
          </value>
          <value>
            <val>9.74609375</val>
          </value>
          <value t="str">
            <val>9/9/1996</val>
          </value>
          <value>
            <val>9.84765625</val>
          </value>
          <value t="str">
            <val>9/10/1996</val>
          </value>
          <value>
            <val>9.82421875</val>
          </value>
          <value t="str">
            <val>9/11/1996</val>
          </value>
          <value>
            <val>9.84765625</val>
          </value>
          <value t="str">
            <val>9/12/1996</val>
          </value>
          <value>
            <val>10.0546875</val>
          </value>
          <value t="str">
            <val>9/13/1996</val>
          </value>
          <value>
            <val>10.20703125</val>
          </value>
          <value t="str">
            <val>9/16/1996</val>
          </value>
          <value>
            <val>10.359375</val>
          </value>
          <value t="str">
            <val>9/17/1996</val>
          </value>
          <value>
            <val>10.3359375</val>
          </value>
          <value t="str">
            <val>9/18/1996</val>
          </value>
          <value>
            <val>10.1796875</val>
          </value>
          <value t="str">
            <val>9/19/1996</val>
          </value>
          <value>
            <val>10.15625</val>
          </value>
          <value t="str">
            <val>9/20/1996</val>
          </value>
          <value>
            <val>10.5390625</val>
          </value>
          <value t="str">
            <val>9/23/1996</val>
          </value>
          <value>
            <val>10.6640625</val>
          </value>
          <value t="str">
            <val>9/24/1996</val>
          </value>
          <value>
            <val>10.7421875</val>
          </value>
          <value t="str">
            <val>9/25/1996</val>
          </value>
          <value>
            <val>10.9453125</val>
          </value>
          <value t="str">
            <val>9/26/1996</val>
          </value>
          <value>
            <val>10.8203125</val>
          </value>
          <value t="str">
            <val>9/27/1996</val>
          </value>
          <value>
            <val>10.84375</val>
          </value>
          <value t="str">
            <val>9/30/1996</val>
          </value>
          <value>
            <val>10.8203125</val>
          </value>
          <value t="str">
            <val>10/1/1996</val>
          </value>
          <value>
            <val>10.76953125</val>
          </value>
          <value t="str">
            <val>10/2/1996</val>
          </value>
          <value>
            <val>10.69140625</val>
          </value>
          <value t="str">
            <val>10/3/1996</val>
          </value>
          <value>
            <val>10.58984375</val>
          </value>
          <value t="str">
            <val>10/4/1996</val>
          </value>
          <value>
            <val>10.640625</val>
          </value>
          <value t="str">
            <val>10/7/1996</val>
          </value>
          <value>
            <val>10.640625</val>
          </value>
          <value t="str">
            <val>10/8/1996</val>
          </value>
          <value>
            <val>10.58984375</val>
          </value>
          <value t="str">
            <val>10/9/1996</val>
          </value>
          <value>
            <val>10.359375</val>
          </value>
          <value t="str">
            <val>10/10/1996</val>
          </value>
          <value>
            <val>10.38671875</val>
          </value>
          <value t="str">
            <val>10/11/1996</val>
          </value>
          <value>
            <val>10.30859375</val>
          </value>
          <value t="str">
            <val>10/14/1996</val>
          </value>
          <value>
            <val>10.1796875</val>
          </value>
          <value t="str">
            <val>10/15/1996</val>
          </value>
          <value>
            <val>10.23046875</val>
          </value>
          <value t="str">
            <val>10/16/1996</val>
          </value>
          <value>
            <val>10.3359375</val>
          </value>
          <value t="str">
            <val>10/17/1996</val>
          </value>
          <value>
            <val>10.30859375</val>
          </value>
          <value t="str">
            <val>10/18/1996</val>
          </value>
          <value>
            <val>10.2578125</val>
          </value>
          <value t="str">
            <val>10/21/1996</val>
          </value>
          <value>
            <val>10.12890625</val>
          </value>
          <value t="str">
            <val>10/22/1996</val>
          </value>
          <value>
            <val>10.00390625</val>
          </value>
          <value t="str">
            <val>10/23/1996</val>
          </value>
          <value>
            <val>10.00390625</val>
          </value>
          <value t="str">
            <val>10/24/1996</val>
          </value>
          <value>
            <val>10.02734375</val>
          </value>
          <value t="str">
            <val>10/25/1996</val>
          </value>
          <value>
            <val>10.00390625</val>
          </value>
          <value t="str">
            <val>10/28/1996</val>
          </value>
          <value>
            <val>9.74609375</val>
          </value>
          <value t="str">
            <val>10/29/1996</val>
          </value>
          <value>
            <val>9.54296875</val>
          </value>
          <value t="str">
            <val>10/30/1996</val>
          </value>
          <value>
            <val>9.59375</val>
          </value>
          <value t="str">
            <val>10/31/1996</val>
          </value>
          <value>
            <val>10.078125</val>
          </value>
          <value t="str">
            <val>11/1/1996</val>
          </value>
          <value>
            <val>10.12890625</val>
          </value>
          <value t="str">
            <val>11/4/1996</val>
          </value>
          <value>
            <val>10.12890625</val>
          </value>
          <value t="str">
            <val>11/5/1996</val>
          </value>
          <value>
            <val>10.38671875</val>
          </value>
          <value t="str">
            <val>11/6/1996</val>
          </value>
          <value>
            <val>10.69140625</val>
          </value>
          <value t="str">
            <val>11/7/1996</val>
          </value>
          <value>
            <val>11.5078125</val>
          </value>
          <value t="str">
            <val>11/8/1996</val>
          </value>
          <value>
            <val>11.25390625</val>
          </value>
          <value t="str">
            <val>11/11/1996</val>
          </value>
          <value>
            <val>11.3046875</val>
          </value>
          <value t="str">
            <val>11/12/1996</val>
          </value>
          <value>
            <val>11.4296875</val>
          </value>
          <value t="str">
            <val>11/13/1996</val>
          </value>
          <value>
            <val>11.37890625</val>
          </value>
          <value t="str">
            <val>11/14/1996</val>
          </value>
          <value>
            <val>11.37890625</val>
          </value>
          <value t="str">
            <val>11/15/1996</val>
          </value>
          <value>
            <val>11.609375</val>
          </value>
          <value t="str">
            <val>11/18/1996</val>
          </value>
          <value>
            <val>11.609375</val>
          </value>
          <value t="str">
            <val>11/19/1996</val>
          </value>
          <value>
            <val>12.04296875</val>
          </value>
          <value t="str">
            <val>11/20/1996</val>
          </value>
          <value>
            <val>12.04296875</val>
          </value>
          <value t="str">
            <val>11/21/1996</val>
          </value>
          <value>
            <val>11.96875</val>
          </value>
          <value t="str">
            <val>11/22/1996</val>
          </value>
          <value>
            <val>12.01953125</val>
          </value>
          <value t="str">
            <val>11/25/1996</val>
          </value>
          <value>
            <val>12.12109375</val>
          </value>
          <value t="str">
            <val>11/26/1996</val>
          </value>
          <value>
            <val>12.171875</val>
          </value>
          <value t="str">
            <val>11/27/1996</val>
          </value>
          <value>
            <val>12.1953125</val>
          </value>
          <value t="str">
            <val>11/29/1996</val>
          </value>
          <value>
            <val>12.171875</val>
          </value>
          <value t="str">
            <val>12/2/1996</val>
          </value>
          <value>
            <val>12.04296875</val>
          </value>
          <value t="str">
            <val>12/3/1996</val>
          </value>
          <value>
            <val>11.94140625</val>
          </value>
          <value t="str">
            <val>12/4/1996</val>
          </value>
          <value>
            <val>11.8125</val>
          </value>
          <value t="str">
            <val>12/5/1996</val>
          </value>
          <value>
            <val>11.91796875</val>
          </value>
          <value t="str">
            <val>12/6/1996</val>
          </value>
          <value>
            <val>11.8125</val>
          </value>
          <value t="str">
            <val>12/9/1996</val>
          </value>
          <value>
            <val>11.94140625</val>
          </value>
          <value t="str">
            <val>12/10/1996</val>
          </value>
          <value>
            <val>11.86328125</val>
          </value>
          <value t="str">
            <val>12/11/1996</val>
          </value>
          <value>
            <val>11.7109375</val>
          </value>
          <value t="str">
            <val>12/12/1996</val>
          </value>
          <value>
            <val>11.7109375</val>
          </value>
          <value t="str">
            <val>12/13/1996</val>
          </value>
          <value>
            <val>11.94140625</val>
          </value>
          <value t="str">
            <val>12/16/1996</val>
          </value>
          <value>
            <val>11.6875</val>
          </value>
          <value t="str">
            <val>12/17/1996</val>
          </value>
          <value>
            <val>11.66015625</val>
          </value>
          <value t="str">
            <val>12/18/1996</val>
          </value>
          <value>
            <val>11.7109375</val>
          </value>
          <value t="str">
            <val>12/19/1996</val>
          </value>
          <value>
            <val>11.86328125</val>
          </value>
          <value t="str">
            <val>12/20/1996</val>
          </value>
          <value>
            <val>11.73828125</val>
          </value>
          <value t="str">
            <val>12/23/1996</val>
          </value>
          <value>
            <val>11.6875</val>
          </value>
          <value t="str">
            <val>12/24/1996</val>
          </value>
          <value>
            <val>11.8125</val>
          </value>
          <value t="str">
            <val>12/26/1996</val>
          </value>
          <value>
            <val>11.83984375</val>
          </value>
          <value t="str">
            <val>12/27/1996</val>
          </value>
          <value>
            <val>12.12109375</val>
          </value>
          <value t="str">
            <val>12/30/1996</val>
          </value>
          <value>
            <val>12.30078125</val>
          </value>
          <value t="str">
            <val>12/31/1996</val>
          </value>
          <value>
            <val>12.578125</val>
          </value>
          <value t="str">
            <val>1/2/1997</val>
          </value>
          <value>
            <val>12.22265625</val>
          </value>
          <value t="str">
            <val>1/3/1997</val>
          </value>
          <value>
            <val>12.30078125</val>
          </value>
          <value t="str">
            <val>1/6/1997</val>
          </value>
          <value>
            <val>12.32421875</val>
          </value>
          <value t="str">
            <val>1/7/1997</val>
          </value>
          <value>
            <val>12.2734375</val>
          </value>
          <value t="str">
            <val>1/8/1997</val>
          </value>
          <value>
            <val>12.1953125</val>
          </value>
          <value t="str">
            <val>1/9/1997</val>
          </value>
          <value>
            <val>12.32421875</val>
          </value>
          <value t="str">
            <val>1/10/1997</val>
          </value>
          <value>
            <val>12.2734375</val>
          </value>
          <value t="str">
            <val>1/13/1997</val>
          </value>
          <value>
            <val>12.2734375</val>
          </value>
          <value t="str">
            <val>1/14/1997</val>
          </value>
          <value>
            <val>12.2734375</val>
          </value>
          <value t="str">
            <val>1/15/1997</val>
          </value>
          <value>
            <val>12.24609375</val>
          </value>
          <value t="str">
            <val>1/16/1997</val>
          </value>
          <value>
            <val>12.09375</val>
          </value>
          <value t="str">
            <val>1/17/1997</val>
          </value>
          <value>
            <val>12.2734375</val>
          </value>
          <value t="str">
            <val>1/20/1997</val>
          </value>
          <value>
            <val>12.3515625</val>
          </value>
          <value t="str">
            <val>1/21/1997</val>
          </value>
          <value>
            <val>12.42578125</val>
          </value>
          <value t="str">
            <val>1/22/1997</val>
          </value>
          <value>
            <val>12.5546875</val>
          </value>
          <value t="str">
            <val>1/23/1997</val>
          </value>
          <value>
            <val>13.16796875</val>
          </value>
          <value t="str">
            <val>1/24/1997</val>
          </value>
          <value>
            <val>12.9375</val>
          </value>
          <value t="str">
            <val>1/27/1997</val>
          </value>
          <value>
            <val>12.7578125</val>
          </value>
          <value t="str">
            <val>1/28/1997</val>
          </value>
          <value>
            <val>12.8359375</val>
          </value>
          <value t="str">
            <val>1/29/1997</val>
          </value>
          <value>
            <val>12.78515625</val>
          </value>
          <value t="str">
            <val>1/30/1997</val>
          </value>
          <value>
            <val>12.8359375</val>
          </value>
          <value t="str">
            <val>1/31/1997</val>
          </value>
          <value>
            <val>12.62890625</val>
          </value>
          <value t="str">
            <val>2/3/1997</val>
          </value>
          <value>
            <val>12.7578125</val>
          </value>
          <value t="str">
            <val>2/4/1997</val>
          </value>
          <value>
            <val>12.9375</val>
          </value>
          <value t="str">
            <val>2/5/1997</val>
          </value>
          <value>
            <val>13.140625</val>
          </value>
          <value t="str">
            <val>2/6/1997</val>
          </value>
          <value>
            <val>12.91015625</val>
          </value>
          <value t="str">
            <val>2/7/1997</val>
          </value>
          <value>
            <val>12.859375</val>
          </value>
          <value t="str">
            <val>2/10/1997</val>
          </value>
          <value>
            <val>13.01171875</val>
          </value>
          <value t="str">
            <val>2/11/1997</val>
          </value>
          <value>
            <val>12.91015625</val>
          </value>
          <value t="str">
            <val>2/12/1997</val>
          </value>
          <value>
            <val>13.1171875</val>
          </value>
          <value t="str">
            <val>2/13/1997</val>
          </value>
          <value>
            <val>13.421875</val>
          </value>
          <value t="str">
            <val>2/14/1997</val>
          </value>
          <value>
            <val>13.67578125</val>
          </value>
          <value t="str">
            <val>2/18/1997</val>
          </value>
          <value>
            <val>13.703125</val>
          </value>
          <value t="str">
            <val>2/19/1997</val>
          </value>
          <value>
            <val>13.4453125</val>
          </value>
          <value t="str">
            <val>2/20/1997</val>
          </value>
          <value>
            <val>13.1171875</val>
          </value>
          <value t="str">
            <val>2/21/1997</val>
          </value>
          <value>
            <val>13.08984375</val>
          </value>
          <value t="str">
            <val>2/24/1997</val>
          </value>
          <value>
            <val>13.140625</val>
          </value>
          <value t="str">
            <val>2/25/1997</val>
          </value>
          <value>
            <val>13.1171875</val>
          </value>
          <value t="str">
            <val>2/26/1997</val>
          </value>
          <value>
            <val>13.140625</val>
          </value>
          <value t="str">
            <val>2/27/1997</val>
          </value>
          <value>
            <val>12.91015625</val>
          </value>
          <value t="str">
            <val>2/28/1997</val>
          </value>
          <value>
            <val>12.65625</val>
          </value>
          <value t="str">
            <val>3/3/1997</val>
          </value>
          <value>
            <val>12.68359375</val>
          </value>
          <value t="str">
            <val>3/4/1997</val>
          </value>
          <value>
            <val>12.62890625</val>
          </value>
          <value t="str">
            <val>3/5/1997</val>
          </value>
          <value>
            <val>12.65625</val>
          </value>
          <value t="str">
            <val>3/6/1997</val>
          </value>
          <value>
            <val>12.65625</val>
          </value>
          <value t="str">
            <val>3/7/1997</val>
          </value>
          <value>
            <val>12.65625</val>
          </value>
          <value t="str">
            <val>3/10/1997</val>
          </value>
          <value>
            <val>12.7578125</val>
          </value>
          <value t="str">
            <val>3/11/1997</val>
          </value>
          <value>
            <val>12.65625</val>
          </value>
          <value t="str">
            <val>3/12/1997</val>
          </value>
          <value>
            <val>12.24609375</val>
          </value>
          <value t="str">
            <val>3/13/1997</val>
          </value>
          <value>
            <val>12.12109375</val>
          </value>
          <value t="str">
            <val>3/14/1997</val>
          </value>
          <value>
            <val>12.40234375</val>
          </value>
          <value t="str">
            <val>3/17/1997</val>
          </value>
          <value>
            <val>12.32421875</val>
          </value>
          <value t="str">
            <val>3/18/1997</val>
          </value>
          <value>
            <val>12.30078125</val>
          </value>
          <value t="str">
            <val>3/19/1997</val>
          </value>
          <value>
            <val>12.22265625</val>
          </value>
          <value t="str">
            <val>3/20/1997</val>
          </value>
          <value>
            <val>12.09375</val>
          </value>
          <value t="str">
            <val>3/21/1997</val>
          </value>
          <value>
            <val>12.2734375</val>
          </value>
          <value t="str">
            <val>3/24/1997</val>
          </value>
          <value>
            <val>12.3515625</val>
          </value>
          <value t="str">
            <val>3/25/1997</val>
          </value>
          <value>
            <val>12.24609375</val>
          </value>
          <value t="str">
            <val>3/26/1997</val>
          </value>
          <value>
            <val>12.171875</val>
          </value>
          <value t="str">
            <val>3/27/1997</val>
          </value>
          <value>
            <val>12.0703125</val>
          </value>
          <value t="str">
            <val>3/31/1997</val>
          </value>
          <value>
            <val>11.53515625</val>
          </value>
          <value t="str">
            <val>4/1/1997</val>
          </value>
          <value>
            <val>11.3046875</val>
          </value>
          <value t="str">
            <val>4/2/1997</val>
          </value>
          <value>
            <val>11.2265625</val>
          </value>
          <value t="str">
            <val>4/3/1997</val>
          </value>
          <value>
            <val>11.3046875</val>
          </value>
          <value t="str">
            <val>4/4/1997</val>
          </value>
          <value>
            <val>11.35546875</val>
          </value>
          <value t="str">
            <val>4/7/1997</val>
          </value>
          <value>
            <val>11.5078125</val>
          </value>
          <value t="str">
            <val>4/8/1997</val>
          </value>
          <value>
            <val>11.76171875</val>
          </value>
          <value t="str">
            <val>4/9/1997</val>
          </value>
          <value>
            <val>11.5859375</val>
          </value>
          <value t="str">
            <val>4/10/1997</val>
          </value>
          <value>
            <val>11.63671875</val>
          </value>
          <value t="str">
            <val>4/11/1997</val>
          </value>
          <value>
            <val>11.5078125</val>
          </value>
          <value t="str">
            <val>4/14/1997</val>
          </value>
          <value>
            <val>11.0234375</val>
          </value>
          <value t="str">
            <val>4/15/1997</val>
          </value>
          <value>
            <val>11.0234375</val>
          </value>
          <value t="str">
            <val>4/16/1997</val>
          </value>
          <value>
            <val>11.0234375</val>
          </value>
          <value t="str">
            <val>4/17/1997</val>
          </value>
          <value>
            <val>11.4296875</val>
          </value>
          <value t="str">
            <val>4/18/1997</val>
          </value>
          <value>
            <val>11.2265625</val>
          </value>
          <value t="str">
            <val>4/21/1997</val>
          </value>
          <value>
            <val>10.97265625</val>
          </value>
          <value t="str">
            <val>4/22/1997</val>
          </value>
          <value>
            <val>11.07421875</val>
          </value>
          <value t="str">
            <val>4/23/1997</val>
          </value>
          <value>
            <val>10.97265625</val>
          </value>
          <value t="str">
            <val>4/24/1997</val>
          </value>
          <value>
            <val>10.99609375</val>
          </value>
          <value t="str">
            <val>4/25/1997</val>
          </value>
          <value>
            <val>11.046875</val>
          </value>
          <value t="str">
            <val>4/28/1997</val>
          </value>
          <value>
            <val>11.07421875</val>
          </value>
          <value t="str">
            <val>4/29/1997</val>
          </value>
          <value>
            <val>11.35546875</val>
          </value>
          <value t="str">
            <val>4/30/1997</val>
          </value>
          <value>
            <val>11.4296875</val>
          </value>
          <value t="str">
            <val>5/1/1997</val>
          </value>
          <value>
            <val>11.5078125</val>
          </value>
          <value t="str">
            <val>5/2/1997</val>
          </value>
          <value>
            <val>11.53515625</val>
          </value>
          <value t="str">
            <val>5/5/1997</val>
          </value>
          <value>
            <val>11.53515625</val>
          </value>
          <value t="str">
            <val>5/6/1997</val>
          </value>
          <value>
            <val>11.15234375</val>
          </value>
          <value t="str">
            <val>5/7/1997</val>
          </value>
          <value>
            <val>11.046875</val>
          </value>
          <value t="str">
            <val>5/8/1997</val>
          </value>
          <value>
            <val>11.0234375</val>
          </value>
          <value t="str">
            <val>5/9/1997</val>
          </value>
          <value>
            <val>11.07421875</val>
          </value>
          <value t="str">
            <val>5/12/1997</val>
          </value>
          <value>
            <val>11.15234375</val>
          </value>
          <value t="str">
            <val>5/13/1997</val>
          </value>
          <value>
            <val>11.125</val>
          </value>
          <value t="str">
            <val>5/14/1997</val>
          </value>
          <value>
            <val>11.2265625</val>
          </value>
          <value t="str">
            <val>5/15/1997</val>
          </value>
          <value>
            <val>11.25390625</val>
          </value>
          <value t="str">
            <val>5/16/1997</val>
          </value>
          <value>
            <val>11.2265625</val>
          </value>
          <value t="str">
            <val>5/19/1997</val>
          </value>
          <value>
            <val>11.3046875</val>
          </value>
          <value t="str">
            <val>5/20/1997</val>
          </value>
          <value>
            <val>11.37890625</val>
          </value>
          <value t="str">
            <val>5/21/1997</val>
          </value>
          <value>
            <val>11.5078125</val>
          </value>
          <value t="str">
            <val>5/22/1997</val>
          </value>
          <value>
            <val>11.53515625</val>
          </value>
          <value t="str">
            <val>5/23/1997</val>
          </value>
          <value>
            <val>11.8125</val>
          </value>
          <value t="str">
            <val>5/27/1997</val>
          </value>
          <value>
            <val>11.96875</val>
          </value>
          <value t="str">
            <val>5/28/1997</val>
          </value>
          <value>
            <val>12.14453125</val>
          </value>
          <value t="str">
            <val>5/29/1997</val>
          </value>
          <value>
            <val>12.4765625</val>
          </value>
          <value t="str">
            <val>5/30/1997</val>
          </value>
          <value>
            <val>12.5546875</val>
          </value>
          <value t="str">
            <val>6/2/1997</val>
          </value>
          <value>
            <val>12.80859375</val>
          </value>
          <value t="str">
            <val>6/3/1997</val>
          </value>
          <value>
            <val>12.5546875</val>
          </value>
          <value t="str">
            <val>6/4/1997</val>
          </value>
          <value>
            <val>12.453125</val>
          </value>
          <value t="str">
            <val>6/5/1997</val>
          </value>
          <value>
            <val>13.01171875</val>
          </value>
          <value t="str">
            <val>6/6/1997</val>
          </value>
          <value>
            <val>12.60546875</val>
          </value>
          <value t="str">
            <val>6/9/1997</val>
          </value>
          <value>
            <val>12.70703125</val>
          </value>
          <value t="str">
            <val>6/10/1997</val>
          </value>
          <value>
            <val>12.91015625</val>
          </value>
          <value t="str">
            <val>6/11/1997</val>
          </value>
          <value>
            <val>12.40234375</val>
          </value>
          <value t="str">
            <val>6/12/1997</val>
          </value>
          <value>
            <val>12.40234375</val>
          </value>
          <value t="str">
            <val>6/13/1997</val>
          </value>
          <value>
            <val>12.70703125</val>
          </value>
          <value t="str">
            <val>6/16/1997</val>
          </value>
          <value>
            <val>12.859375</val>
          </value>
          <value t="str">
            <val>6/17/1997</val>
          </value>
          <value>
            <val>12.91015625</val>
          </value>
          <value t="str">
            <val>6/18/1997</val>
          </value>
          <value>
            <val>13.26953125</val>
          </value>
          <value t="str">
            <val>6/19/1997</val>
          </value>
          <value>
            <val>13.47265625</val>
          </value>
          <value t="str">
            <val>6/20/1997</val>
          </value>
          <value>
            <val>13.47265625</val>
          </value>
          <value t="str">
            <val>6/23/1997</val>
          </value>
          <value>
            <val>13.26953125</val>
          </value>
          <value t="str">
            <val>6/24/1997</val>
          </value>
          <value>
            <val>13.140625</val>
          </value>
          <value t="str">
            <val>6/25/1997</val>
          </value>
          <value>
            <val>13.16796875</val>
          </value>
          <value t="str">
            <val>6/26/1997</val>
          </value>
          <value>
            <val>12.9609375</val>
          </value>
          <value t="str">
            <val>6/27/1997</val>
          </value>
          <value>
            <val>13.08984375</val>
          </value>
          <value t="str">
            <val>6/30/1997</val>
          </value>
          <value>
            <val>12.859375</val>
          </value>
          <value t="str">
            <val>7/1/1997</val>
          </value>
          <value>
            <val>12.80859375</val>
          </value>
          <value t="str">
            <val>7/2/1997</val>
          </value>
          <value>
            <val>12.80859375</val>
          </value>
          <value t="str">
            <val>7/3/1997</val>
          </value>
          <value>
            <val>12.78515625</val>
          </value>
          <value t="str">
            <val>7/7/1997</val>
          </value>
          <value>
            <val>13.0390625</val>
          </value>
          <value t="str">
            <val>7/8/1997</val>
          </value>
          <value>
            <val>13.0390625</val>
          </value>
          <value t="str">
            <val>7/9/1997</val>
          </value>
          <value>
            <val>13.140625</val>
          </value>
          <value t="str">
            <val>7/10/1997</val>
          </value>
          <value>
            <val>12.62890625</val>
          </value>
          <value t="str">
            <val>7/11/1997</val>
          </value>
          <value>
            <val>12.40234375</val>
          </value>
          <value t="str">
            <val>7/14/1997</val>
          </value>
          <value>
            <val>11.9921875</val>
          </value>
          <value t="str">
            <val>7/15/1997</val>
          </value>
          <value>
            <val>11.6875</val>
          </value>
          <value t="str">
            <val>7/16/1997</val>
          </value>
          <value>
            <val>11.9921875</val>
          </value>
          <value t="str">
            <val>7/17/1997</val>
          </value>
          <value>
            <val>11.83984375</val>
          </value>
          <value t="str">
            <val>7/18/1997</val>
          </value>
          <value>
            <val>11.7890625</val>
          </value>
          <value t="str">
            <val>7/21/1997</val>
          </value>
          <value>
            <val>11.94140625</val>
          </value>
          <value t="str">
            <val>7/22/1997</val>
          </value>
          <value>
            <val>12.2734375</val>
          </value>
          <value t="str">
            <val>7/23/1997</val>
          </value>
          <value>
            <val>12.375</val>
          </value>
          <value t="str">
            <val>7/24/1997</val>
          </value>
          <value>
            <val>12.52734375</val>
          </value>
          <value t="str">
            <val>7/25/1997</val>
          </value>
          <value>
            <val>12.4765625</val>
          </value>
          <value t="str">
            <val>7/28/1997</val>
          </value>
          <value>
            <val>12.3515625</val>
          </value>
          <value t="str">
            <val>7/29/1997</val>
          </value>
          <value>
            <val>12.171875</val>
          </value>
          <value t="str">
            <val>7/30/1997</val>
          </value>
          <value>
            <val>12.14453125</val>
          </value>
          <value t="str">
            <val>7/31/1997</val>
          </value>
          <value>
            <val>12.24609375</val>
          </value>
          <value t="str">
            <val>8/1/1997</val>
          </value>
          <value>
            <val>12.1953125</val>
          </value>
          <value t="str">
            <val>8/4/1997</val>
          </value>
          <value>
            <val>12.30078125</val>
          </value>
          <value t="str">
            <val>8/5/1997</val>
          </value>
          <value>
            <val>12.3515625</val>
          </value>
          <value t="str">
            <val>8/6/1997</val>
          </value>
          <value>
            <val>12.32421875</val>
          </value>
          <value t="str">
            <val>8/7/1997</val>
          </value>
          <value>
            <val>12.04296875</val>
          </value>
          <value t="str">
            <val>8/8/1997</val>
          </value>
          <value>
            <val>11.73828125</val>
          </value>
          <value t="str">
            <val>8/11/1997</val>
          </value>
          <value>
            <val>11.2265625</val>
          </value>
          <value t="str">
            <val>8/12/1997</val>
          </value>
          <value>
            <val>11.3046875</val>
          </value>
          <value t="str">
            <val>8/13/1997</val>
          </value>
          <value>
            <val>10.79296875</val>
          </value>
          <value t="str">
            <val>8/14/1997</val>
          </value>
          <value>
            <val>11.07421875</val>
          </value>
          <value t="str">
            <val>8/15/1997</val>
          </value>
          <value>
            <val>11.0234375</val>
          </value>
          <value t="str">
            <val>8/18/1997</val>
          </value>
          <value>
            <val>11.125</val>
          </value>
          <value t="str">
            <val>8/19/1997</val>
          </value>
          <value>
            <val>11.17578125</val>
          </value>
          <value t="str">
            <val>8/20/1997</val>
          </value>
          <value>
            <val>11.203125</val>
          </value>
          <value t="str">
            <val>8/21/1997</val>
          </value>
          <value>
            <val>11.1015625</val>
          </value>
          <value t="str">
            <val>8/22/1997</val>
          </value>
          <value>
            <val>11.046875</val>
          </value>
          <value t="str">
            <val>8/25/1997</val>
          </value>
          <value>
            <val>10.99609375</val>
          </value>
          <value t="str">
            <val>8/26/1997</val>
          </value>
          <value>
            <val>10.99609375</val>
          </value>
          <value t="str">
            <val>8/27/1997</val>
          </value>
          <value>
            <val>11.25390625</val>
          </value>
          <value t="str">
            <val>8/28/1997</val>
          </value>
          <value>
            <val>11.27734375</val>
          </value>
          <value t="str">
            <val>8/29/1997</val>
          </value>
          <value>
            <val>10.99609375</val>
          </value>
          <value t="str">
            <val>9/2/1997</val>
          </value>
          <value>
            <val>11.07421875</val>
          </value>
          <value t="str">
            <val>9/3/1997</val>
          </value>
          <value>
            <val>11.125</val>
          </value>
          <value t="str">
            <val>9/4/1997</val>
          </value>
          <value>
            <val>11.17578125</val>
          </value>
          <value t="str">
            <val>9/5/1997</val>
          </value>
          <value>
            <val>11.17578125</val>
          </value>
          <value t="str">
            <val>9/8/1997</val>
          </value>
          <value>
            <val>11.15234375</val>
          </value>
          <value t="str">
            <val>9/9/1997</val>
          </value>
          <value>
            <val>11.2265625</val>
          </value>
          <value t="str">
            <val>9/10/1997</val>
          </value>
          <value>
            <val>10.89453125</val>
          </value>
          <value t="str">
            <val>9/11/1997</val>
          </value>
          <value>
            <val>10.76953125</val>
          </value>
          <value t="str">
            <val>9/12/1997</val>
          </value>
          <value>
            <val>10.8203125</val>
          </value>
          <value t="str">
            <val>9/15/1997</val>
          </value>
          <value>
            <val>10.3359375</val>
          </value>
          <value t="str">
            <val>9/16/1997</val>
          </value>
          <value>
            <val>9.59375</val>
          </value>
          <value t="str">
            <val>9/17/1997</val>
          </value>
          <value>
            <val>10.00390625</val>
          </value>
          <value t="str">
            <val>9/18/1997</val>
          </value>
          <value>
            <val>9.9765625</val>
          </value>
          <value t="str">
            <val>9/19/1997</val>
          </value>
          <value>
            <val>9.953125</val>
          </value>
          <value t="str">
            <val>9/22/1997</val>
          </value>
          <value>
            <val>10.87109375</val>
          </value>
          <value t="str">
            <val>9/23/1997</val>
          </value>
          <value>
            <val>11.35546875</val>
          </value>
          <value t="str">
            <val>9/24/1997</val>
          </value>
          <value>
            <val>10.9453125</val>
          </value>
          <value t="str">
            <val>9/25/1997</val>
          </value>
          <value>
            <val>11.07421875</val>
          </value>
          <value t="str">
            <val>9/26/1997</val>
          </value>
          <value>
            <val>11.55859375</val>
          </value>
          <value t="str">
            <val>9/29/1997</val>
          </value>
          <value>
            <val>11.328125</val>
          </value>
          <value t="str">
            <val>9/30/1997</val>
          </value>
          <value>
            <val>11.53515625</val>
          </value>
          <value t="str">
            <val>10/1/1997</val>
          </value>
          <value>
            <val>11.86328125</val>
          </value>
          <value t="str">
            <val>10/2/1997</val>
          </value>
          <value>
            <val>11.5859375</val>
          </value>
          <value t="str">
            <val>10/3/1997</val>
          </value>
          <value>
            <val>11.27734375</val>
          </value>
          <value t="str">
            <val>10/6/1997</val>
          </value>
          <value>
            <val>11.37890625</val>
          </value>
          <value t="str">
            <val>10/7/1997</val>
          </value>
          <value>
            <val>11.4296875</val>
          </value>
          <value t="str">
            <val>10/8/1997</val>
          </value>
          <value>
            <val>11.3046875</val>
          </value>
          <value t="str">
            <val>10/9/1997</val>
          </value>
          <value>
            <val>11.2265625</val>
          </value>
          <value t="str">
            <val>10/10/1997</val>
          </value>
          <value>
            <val>11.27734375</val>
          </value>
          <value t="str">
            <val>10/13/1997</val>
          </value>
          <value>
            <val>11.27734375</val>
          </value>
          <value t="str">
            <val>10/14/1997</val>
          </value>
          <value>
            <val>11.328125</val>
          </value>
          <value t="str">
            <val>10/15/1997</val>
          </value>
          <value>
            <val>11.484375</val>
          </value>
          <value t="str">
            <val>10/16/1997</val>
          </value>
          <value>
            <val>11.7890625</val>
          </value>
          <value t="str">
            <val>10/17/1997</val>
          </value>
          <value>
            <val>11.5859375</val>
          </value>
          <value t="str">
            <val>10/20/1997</val>
          </value>
          <value>
            <val>11.63671875</val>
          </value>
          <value t="str">
            <val>10/21/1997</val>
          </value>
          <value>
            <val>11.7109375</val>
          </value>
          <value t="str">
            <val>10/22/1997</val>
          </value>
          <value>
            <val>11.86328125</val>
          </value>
          <value t="str">
            <val>10/23/1997</val>
          </value>
          <value>
            <val>11.5078125</val>
          </value>
          <value t="str">
            <val>10/24/1997</val>
          </value>
          <value>
            <val>11.5859375</val>
          </value>
          <value t="str">
            <val>10/27/1997</val>
          </value>
          <value>
            <val>11.35546875</val>
          </value>
          <value t="str">
            <val>10/28/1997</val>
          </value>
          <value>
            <val>11.203125</val>
          </value>
          <value t="str">
            <val>10/29/1997</val>
          </value>
          <value>
            <val>11.2265625</val>
          </value>
          <value t="str">
            <val>10/30/1997</val>
          </value>
          <value>
            <val>11.2265625</val>
          </value>
          <value t="str">
            <val>10/31/1997</val>
          </value>
          <value>
            <val>11.0234375</val>
          </value>
          <value t="str">
            <val>11/3/1997</val>
          </value>
          <value>
            <val>11.27734375</val>
          </value>
          <value t="str">
            <val>11/4/1997</val>
          </value>
          <value>
            <val>11.17578125</val>
          </value>
          <value t="str">
            <val>11/5/1997</val>
          </value>
          <value>
            <val>11.07421875</val>
          </value>
          <value t="str">
            <val>11/6/1997</val>
          </value>
          <value>
            <val>11.1015625</val>
          </value>
          <value t="str">
            <val>11/7/1997</val>
          </value>
          <value>
            <val>10.9453125</val>
          </value>
          <value t="str">
            <val>11/10/1997</val>
          </value>
          <value>
            <val>11.0234375</val>
          </value>
          <value t="str">
            <val>11/11/1997</val>
          </value>
          <value>
            <val>10.99609375</val>
          </value>
          <value t="str">
            <val>11/12/1997</val>
          </value>
          <value>
            <val>10.61328125</val>
          </value>
          <value t="str">
            <val>11/13/1997</val>
          </value>
          <value>
            <val>10.58984375</val>
          </value>
          <value t="str">
            <val>11/14/1997</val>
          </value>
          <value>
            <val>10.8203125</val>
          </value>
          <value t="str">
            <val>11/17/1997</val>
          </value>
          <value>
            <val>11.0234375</val>
          </value>
          <value t="str">
            <val>11/18/1997</val>
          </value>
          <value>
            <val>10.89453125</val>
          </value>
          <value t="str">
            <val>11/19/1997</val>
          </value>
          <value>
            <val>10.89453125</val>
          </value>
          <value t="str">
            <val>11/20/1997</val>
          </value>
          <value>
            <val>11.328125</val>
          </value>
          <value t="str">
            <val>11/21/1997</val>
          </value>
          <value>
            <val>11.40625</val>
          </value>
          <value t="str">
            <val>11/24/1997</val>
          </value>
          <value>
            <val>11.3046875</val>
          </value>
          <value t="str">
            <val>11/25/1997</val>
          </value>
          <value>
            <val>11.53515625</val>
          </value>
          <value t="str">
            <val>11/26/1997</val>
          </value>
          <value>
            <val>11.7890625</val>
          </value>
          <value t="str">
            <val>11/28/1997</val>
          </value>
          <value>
            <val>12.04296875</val>
          </value>
          <value t="str">
            <val>12/1/1997</val>
          </value>
          <value>
            <val>11.7109375</val>
          </value>
          <value t="str">
            <val>12/2/1997</val>
          </value>
          <value>
            <val>11.5859375</val>
          </value>
          <value t="str">
            <val>12/3/1997</val>
          </value>
          <value>
            <val>11.890625</val>
          </value>
          <value t="str">
            <val>12/4/1997</val>
          </value>
          <value>
            <val>11.83984375</val>
          </value>
          <value t="str">
            <val>12/5/1997</val>
          </value>
          <value>
            <val>11.83984375</val>
          </value>
          <value t="str">
            <val>12/8/1997</val>
          </value>
          <value>
            <val>11.83984375</val>
          </value>
          <value t="str">
            <val>12/9/1997</val>
          </value>
          <value>
            <val>11.890625</val>
          </value>
          <value t="str">
            <val>12/10/1997</val>
          </value>
          <value>
            <val>11.73828125</val>
          </value>
          <value t="str">
            <val>12/11/1997</val>
          </value>
          <value>
            <val>11.83984375</val>
          </value>
          <value t="str">
            <val>12/12/1997</val>
          </value>
          <value>
            <val>11.8125</val>
          </value>
          <value t="str">
            <val>12/15/1997</val>
          </value>
          <value>
            <val>11.63671875</val>
          </value>
          <value t="str">
            <val>12/16/1997</val>
          </value>
          <value>
            <val>11.8125</val>
          </value>
          <value t="str">
            <val>12/17/1997</val>
          </value>
          <value>
            <val>11.83984375</val>
          </value>
          <value t="str">
            <val>12/18/1997</val>
          </value>
          <value>
            <val>11.7890625</val>
          </value>
          <value t="str">
            <val>12/19/1997</val>
          </value>
          <value>
            <val>11.4296875</val>
          </value>
          <value t="str">
            <val>12/22/1997</val>
          </value>
          <value>
            <val>11.40625</val>
          </value>
          <value t="str">
            <val>12/23/1997</val>
          </value>
          <value>
            <val>11.91796875</val>
          </value>
          <value t="str">
            <val>12/24/1997</val>
          </value>
          <value>
            <val>12.22265625</val>
          </value>
          <value t="str">
            <val>12/26/1997</val>
          </value>
          <value>
            <val>12.578125</val>
          </value>
          <value t="str">
            <val>12/29/1997</val>
          </value>
          <value>
            <val>12.60546875</val>
          </value>
          <value t="str">
            <val>12/30/1997</val>
          </value>
          <value>
            <val>12.68359375</val>
          </value>
          <value t="str">
            <val>12/31/1997</val>
          </value>
          <value>
            <val>12.65625</val>
          </value>
          <value t="str">
            <val>1/2/1998</val>
          </value>
          <value>
            <val>12.578125</val>
          </value>
          <value t="str">
            <val>1/5/1998</val>
          </value>
          <value>
            <val>12.859375</val>
          </value>
          <value t="str">
            <val>1/6/1998</val>
          </value>
          <value>
            <val>12.88671875</val>
          </value>
          <value t="str">
            <val>1/7/1998</val>
          </value>
          <value>
            <val>13.06640625</val>
          </value>
          <value t="str">
            <val>1/8/1998</val>
          </value>
          <value>
            <val>13.26953125</val>
          </value>
          <value t="str">
            <val>1/9/1998</val>
          </value>
          <value>
            <val>12.9609375</val>
          </value>
          <value t="str">
            <val>1/12/1998</val>
          </value>
          <value>
            <val>12.98828125</val>
          </value>
          <value t="str">
            <val>1/13/1998</val>
          </value>
          <value>
            <val>13.19140625</val>
          </value>
          <value t="str">
            <val>1/14/1998</val>
          </value>
          <value>
            <val>13.828125</val>
          </value>
          <value t="str">
            <val>1/15/1998</val>
          </value>
          <value>
            <val>14.0859375</val>
          </value>
          <value t="str">
            <val>1/16/1998</val>
          </value>
          <value>
            <val>13.828125</val>
          </value>
          <value t="str">
            <val>1/20/1998</val>
          </value>
          <value>
            <val>13.5234375</val>
          </value>
          <value t="str">
            <val>1/21/1998</val>
          </value>
          <value>
            <val>14.03515625</val>
          </value>
          <value t="str">
            <val>1/22/1998</val>
          </value>
          <value>
            <val>13.85546875</val>
          </value>
          <value t="str">
            <val>1/23/1998</val>
          </value>
          <value>
            <val>13.85546875</val>
          </value>
          <value t="str">
            <val>1/26/1998</val>
          </value>
          <value>
            <val>14.46875</val>
          </value>
          <value t="str">
            <val>1/27/1998</val>
          </value>
          <value>
            <val>14.69921875</val>
          </value>
          <value t="str">
            <val>1/28/1998</val>
          </value>
          <value>
            <val>14.671875</val>
          </value>
          <value t="str">
            <val>1/29/1998</val>
          </value>
          <value>
            <val>14.4921875</val>
          </value>
          <value t="str">
            <val>1/30/1998</val>
          </value>
          <value>
            <val>14.62109375</val>
          </value>
          <value t="str">
            <val>2/2/1998</val>
          </value>
          <value>
            <val>14.62109375</val>
          </value>
          <value t="str">
            <val>2/3/1998</val>
          </value>
          <value>
            <val>13.703125</val>
          </value>
          <value t="str">
            <val>2/4/1998</val>
          </value>
          <value>
            <val>13.95703125</val>
          </value>
          <value t="str">
            <val>2/5/1998</val>
          </value>
          <value>
            <val>13.1171875</val>
          </value>
          <value t="str">
            <val>2/6/1998</val>
          </value>
          <value>
            <val>12.9609375</val>
          </value>
          <value t="str">
            <val>2/9/1998</val>
          </value>
          <value>
            <val>13.01171875</val>
          </value>
          <value t="str">
            <val>2/10/1998</val>
          </value>
          <value>
            <val>13.0390625</val>
          </value>
          <value t="str">
            <val>2/11/1998</val>
          </value>
          <value>
            <val>13.37109375</val>
          </value>
          <value t="str">
            <val>2/12/1998</val>
          </value>
          <value>
            <val>13.06640625</val>
          </value>
          <value t="str">
            <val>2/13/1998</val>
          </value>
          <value>
            <val>13.01171875</val>
          </value>
          <value t="str">
            <val>2/17/1998</val>
          </value>
          <value>
            <val>13.06640625</val>
          </value>
          <value t="str">
            <val>2/18/1998</val>
          </value>
          <value>
            <val>13.47265625</val>
          </value>
          <value t="str">
            <val>2/19/1998</val>
          </value>
          <value>
            <val>13.47265625</val>
          </value>
          <value t="str">
            <val>2/20/1998</val>
          </value>
          <value>
            <val>13.47265625</val>
          </value>
          <value t="str">
            <val>2/23/1998</val>
          </value>
          <value>
            <val>13.29296875</val>
          </value>
          <value t="str">
            <val>2/24/1998</val>
          </value>
          <value>
            <val>13.26953125</val>
          </value>
          <value t="str">
            <val>2/25/1998</val>
          </value>
          <value>
            <val>13.21875</val>
          </value>
          <value t="str">
            <val>2/26/1998</val>
          </value>
          <value>
            <val>13.06640625</val>
          </value>
          <value t="str">
            <val>2/27/1998</val>
          </value>
          <value>
            <val>13.06640625</val>
          </value>
          <value t="str">
            <val>3/2/1998</val>
          </value>
          <value>
            <val>13.21875</val>
          </value>
          <value t="str">
            <val>3/3/1998</val>
          </value>
          <value>
            <val>13.3203125</val>
          </value>
          <value t="str">
            <val>3/4/1998</val>
          </value>
          <value>
            <val>13.140625</val>
          </value>
          <value t="str">
            <val>3/5/1998</val>
          </value>
          <value>
            <val>13.26953125</val>
          </value>
          <value t="str">
            <val>3/6/1998</val>
          </value>
          <value>
            <val>13.47265625</val>
          </value>
          <value t="str">
            <val>3/9/1998</val>
          </value>
          <value>
            <val>13.4453125</val>
          </value>
          <value t="str">
            <val>3/10/1998</val>
          </value>
          <value>
            <val>13.34375</val>
          </value>
          <value t="str">
            <val>3/11/1998</val>
          </value>
          <value>
            <val>13.39453125</val>
          </value>
          <value t="str">
            <val>3/12/1998</val>
          </value>
          <value>
            <val>13.39453125</val>
          </value>
          <value t="str">
            <val>3/13/1998</val>
          </value>
          <value>
            <val>13.421875</val>
          </value>
          <value t="str">
            <val>3/16/1998</val>
          </value>
          <value>
            <val>13.01171875</val>
          </value>
          <value t="str">
            <val>3/17/1998</val>
          </value>
          <value>
            <val>13.47265625</val>
          </value>
          <value t="str">
            <val>3/18/1998</val>
          </value>
          <value>
            <val>13.21875</val>
          </value>
          <value t="str">
            <val>3/19/1998</val>
          </value>
          <value>
            <val>13.39453125</val>
          </value>
          <value t="str">
            <val>3/20/1998</val>
          </value>
          <value>
            <val>13.37109375</val>
          </value>
          <value t="str">
            <val>3/23/1998</val>
          </value>
          <value>
            <val>13.421875</val>
          </value>
          <value t="str">
            <val>3/24/1998</val>
          </value>
          <value>
            <val>13.4453125</val>
          </value>
          <value t="str">
            <val>3/25/1998</val>
          </value>
          <value>
            <val>13.57421875</val>
          </value>
          <value t="str">
            <val>3/26/1998</val>
          </value>
          <value>
            <val>13.93359375</val>
          </value>
          <value t="str">
            <val>3/27/1998</val>
          </value>
          <value>
            <val>13.8828125</val>
          </value>
          <value t="str">
            <val>3/30/1998</val>
          </value>
          <value>
            <val>14.13671875</val>
          </value>
          <value t="str">
            <val>3/31/1998</val>
          </value>
          <value>
            <val>14.54296875</val>
          </value>
          <value t="str">
            <val>4/1/1998</val>
          </value>
          <value>
            <val>14.72265625</val>
          </value>
          <value t="str">
            <val>4/2/1998</val>
          </value>
          <value>
            <val>14.75</val>
          </value>
          <value t="str">
            <val>4/3/1998</val>
          </value>
          <value>
            <val>14.46875</val>
          </value>
          <value t="str">
            <val>4/6/1998</val>
          </value>
          <value>
            <val>14.671875</val>
          </value>
          <value t="str">
            <val>4/7/1998</val>
          </value>
          <value>
            <val>14.2890625</val>
          </value>
          <value t="str">
            <val>4/8/1998</val>
          </value>
          <value>
            <val>14.0078125</val>
          </value>
          <value t="str">
            <val>4/9/1998</val>
          </value>
          <value>
            <val>14.0859375</val>
          </value>
          <value t="str">
            <val>4/13/1998</val>
          </value>
          <value>
            <val>13.90625</val>
          </value>
          <value t="str">
            <val>4/14/1998</val>
          </value>
          <value>
            <val>14.4921875</val>
          </value>
          <value t="str">
            <val>4/15/1998</val>
          </value>
          <value>
            <val>14.390625</val>
          </value>
          <value t="str">
            <val>4/16/1998</val>
          </value>
          <value>
            <val>14.46875</val>
          </value>
          <value t="str">
            <val>4/17/1998</val>
          </value>
          <value>
            <val>14.0078125</val>
          </value>
          <value t="str">
            <val>4/20/1998</val>
          </value>
          <value>
            <val>14.2109375</val>
          </value>
          <value t="str">
            <val>4/21/1998</val>
          </value>
          <value>
            <val>14.44140625</val>
          </value>
          <value t="str">
            <val>4/22/1998</val>
          </value>
          <value>
            <val>14.109375</val>
          </value>
          <value t="str">
            <val>4/23/1998</val>
          </value>
          <value>
            <val>14.13671875</val>
          </value>
          <value t="str">
            <val>4/24/1998</val>
          </value>
          <value>
            <val>13.85546875</val>
          </value>
          <value t="str">
            <val>4/27/1998</val>
          </value>
          <value>
            <val>15.02734375</val>
          </value>
          <value t="str">
            <val>4/28/1998</val>
          </value>
          <value>
            <val>14.5703125</val>
          </value>
          <value t="str">
            <val>4/29/1998</val>
          </value>
          <value>
            <val>15.08203125</val>
          </value>
          <value t="str">
            <val>4/30/1998</val>
          </value>
          <value>
            <val>15.6171875</val>
          </value>
          <value t="str">
            <val>5/1/1998</val>
          </value>
          <value>
            <val>15.359375</val>
          </value>
          <value t="str">
            <val>5/4/1998</val>
          </value>
          <value>
            <val>15.5390625</val>
          </value>
          <value t="str">
            <val>5/5/1998</val>
          </value>
          <value>
            <val>15.58984375</val>
          </value>
          <value t="str">
            <val>5/6/1998</val>
          </value>
          <value>
            <val>15.38671875</val>
          </value>
          <value t="str">
            <val>5/7/1998</val>
          </value>
          <value>
            <val>14.953125</val>
          </value>
          <value t="str">
            <val>5/8/1998</val>
          </value>
          <value>
            <val>15.46484375</val>
          </value>
          <value t="str">
            <val>5/11/1998</val>
          </value>
          <value>
            <val>15.1328125</val>
          </value>
          <value t="str">
            <val>5/12/1998</val>
          </value>
          <value>
            <val>15.2578125</val>
          </value>
          <value t="str">
            <val>5/13/1998</val>
          </value>
          <value>
            <val>15.28515625</val>
          </value>
          <value t="str">
            <val>5/14/1998</val>
          </value>
          <value>
            <val>15.08203125</val>
          </value>
          <value t="str">
            <val>5/15/1998</val>
          </value>
          <value>
            <val>14.82421875</val>
          </value>
          <value t="str">
            <val>5/18/1998</val>
          </value>
          <value>
            <val>14.953125</val>
          </value>
          <value t="str">
            <val>5/19/1998</val>
          </value>
          <value>
            <val>14.8515625</val>
          </value>
          <value t="str">
            <val>5/20/1998</val>
          </value>
          <value>
            <val>14.8515625</val>
          </value>
          <value t="str">
            <val>5/21/1998</val>
          </value>
          <value>
            <val>14.90234375</val>
          </value>
          <value t="str">
            <val>5/22/1998</val>
          </value>
          <value>
            <val>14.8515625</val>
          </value>
          <value t="str">
            <val>5/26/1998</val>
          </value>
          <value>
            <val>13.21875</val>
          </value>
          <value t="str">
            <val>5/27/1998</val>
          </value>
          <value>
            <val>13.26953125</val>
          </value>
          <value t="str">
            <val>5/28/1998</val>
          </value>
          <value>
            <val>13.16796875</val>
          </value>
          <value t="str">
            <val>5/29/1998</val>
          </value>
          <value>
            <val>12.98828125</val>
          </value>
          <value t="str">
            <val>6/1/1998</val>
          </value>
          <value>
            <val>12.859375</val>
          </value>
          <value t="str">
            <val>6/2/1998</val>
          </value>
          <value>
            <val>12.65625</val>
          </value>
          <value t="str">
            <val>6/3/1998</val>
          </value>
          <value>
            <val>12.68359375</val>
          </value>
          <value t="str">
            <val>6/4/1998</val>
          </value>
          <value>
            <val>12.30078125</val>
          </value>
          <value t="str">
            <val>6/5/1998</val>
          </value>
          <value>
            <val>12.52734375</val>
          </value>
          <value t="str">
            <val>6/8/1998</val>
          </value>
          <value>
            <val>12.859375</val>
          </value>
          <value t="str">
            <val>6/9/1998</val>
          </value>
          <value>
            <val>12.65625</val>
          </value>
          <value t="str">
            <val>6/10/1998</val>
          </value>
          <value>
            <val>12.52734375</val>
          </value>
          <value t="str">
            <val>6/11/1998</val>
          </value>
          <value>
            <val>12.4765625</val>
          </value>
          <value t="str">
            <val>6/12/1998</val>
          </value>
          <value>
            <val>12.578125</val>
          </value>
          <value t="str">
            <val>6/15/1998</val>
          </value>
          <value>
            <val>12.171875</val>
          </value>
          <value t="str">
            <val>6/16/1998</val>
          </value>
          <value>
            <val>12.40234375</val>
          </value>
          <value t="str">
            <val>6/17/1998</val>
          </value>
          <value>
            <val>12.734375</val>
          </value>
          <value t="str">
            <val>6/18/1998</val>
          </value>
          <value>
            <val>12.65625</val>
          </value>
          <value t="str">
            <val>6/19/1998</val>
          </value>
          <value>
            <val>12.3515625</val>
          </value>
          <value t="str">
            <val>6/22/1998</val>
          </value>
          <value>
            <val>12.40234375</val>
          </value>
          <value t="str">
            <val>6/23/1998</val>
          </value>
          <value>
            <val>12.22265625</val>
          </value>
          <value t="str">
            <val>6/24/1998</val>
          </value>
          <value>
            <val>12.04296875</val>
          </value>
          <value t="str">
            <val>6/25/1998</val>
          </value>
          <value>
            <val>12.01953125</val>
          </value>
          <value t="str">
            <val>6/26/1998</val>
          </value>
          <value>
            <val>12.12109375</val>
          </value>
          <value t="str">
            <val>6/29/1998</val>
          </value>
          <value>
            <val>12.14453125</val>
          </value>
          <value t="str">
            <val>6/30/1998</val>
          </value>
          <value>
            <val>11.6875</val>
          </value>
          <value t="str">
            <val>7/1/1998</val>
          </value>
          <value>
            <val>11.890625</val>
          </value>
          <value t="str">
            <val>7/2/1998</val>
          </value>
          <value>
            <val>11.7890625</val>
          </value>
          <value t="str">
            <val>7/6/1998</val>
          </value>
          <value>
            <val>11.27734375</val>
          </value>
          <value t="str">
            <val>7/7/1998</val>
          </value>
          <value>
            <val>11.890625</val>
          </value>
          <value t="str">
            <val>7/8/1998</val>
          </value>
          <value>
            <val>11.890625</val>
          </value>
          <value t="str">
            <val>7/9/1998</val>
          </value>
          <value>
            <val>12.14453125</val>
          </value>
          <value t="str">
            <val>7/10/1998</val>
          </value>
          <value>
            <val>12.24609375</val>
          </value>
          <value t="str">
            <val>7/13/1998</val>
          </value>
          <value>
            <val>12.1953125</val>
          </value>
          <value t="str">
            <val>7/14/1998</val>
          </value>
          <value>
            <val>12.3515625</val>
          </value>
          <value t="str">
            <val>7/15/1998</val>
          </value>
          <value>
            <val>12.7578125</val>
          </value>
          <value t="str">
            <val>7/16/1998</val>
          </value>
          <value>
            <val>13.39453125</val>
          </value>
          <value t="str">
            <val>7/17/1998</val>
          </value>
          <value>
            <val>13.421875</val>
          </value>
          <value t="str">
            <val>7/20/1998</val>
          </value>
          <value>
            <val>13.55078125</val>
          </value>
          <value t="str">
            <val>7/21/1998</val>
          </value>
          <value>
            <val>13.3203125</val>
          </value>
          <value t="str">
            <val>7/22/1998</val>
          </value>
          <value>
            <val>13.4453125</val>
          </value>
          <value t="str">
            <val>7/23/1998</val>
          </value>
          <value>
            <val>13.0390625</val>
          </value>
          <value t="str">
            <val>7/24/1998</val>
          </value>
          <value>
            <val>13.1171875</val>
          </value>
          <value t="str">
            <val>7/27/1998</val>
          </value>
          <value>
            <val>12.859375</val>
          </value>
          <value t="str">
            <val>7/28/1998</val>
          </value>
          <value>
            <val>12.734375</val>
          </value>
          <value t="str">
            <val>7/29/1998</val>
          </value>
          <value>
            <val>12.734375</val>
          </value>
          <value t="str">
            <val>7/30/1998</val>
          </value>
          <value>
            <val>12.65625</val>
          </value>
          <value t="str">
            <val>7/31/1998</val>
          </value>
          <value>
            <val>13.1171875</val>
          </value>
          <value t="str">
            <val>8/3/1998</val>
          </value>
          <value>
            <val>12.65625</val>
          </value>
          <value t="str">
            <val>8/4/1998</val>
          </value>
          <value>
            <val>12.40234375</val>
          </value>
          <value t="str">
            <val>8/5/1998</val>
          </value>
          <value>
            <val>11.91796875</val>
          </value>
          <value t="str">
            <val>8/6/1998</val>
          </value>
          <value>
            <val>12.24609375</val>
          </value>
          <value t="str">
            <val>8/7/1998</val>
          </value>
          <value>
            <val>12.453125</val>
          </value>
          <value t="str">
            <val>8/10/1998</val>
          </value>
          <value>
            <val>12.1953125</val>
          </value>
          <value t="str">
            <val>8/11/1998</val>
          </value>
          <value>
            <val>11.890625</val>
          </value>
          <value t="str">
            <val>8/12/1998</val>
          </value>
          <value>
            <val>12.14453125</val>
          </value>
          <value t="str">
            <val>8/13/1998</val>
          </value>
          <value>
            <val>11.7109375</val>
          </value>
          <value t="str">
            <val>8/14/1998</val>
          </value>
          <value>
            <val>11.4296875</val>
          </value>
          <value t="str">
            <val>8/17/1998</val>
          </value>
          <value>
            <val>11.484375</val>
          </value>
          <value t="str">
            <val>8/18/1998</val>
          </value>
          <value>
            <val>11.5859375</val>
          </value>
          <value t="str">
            <val>8/19/1998</val>
          </value>
          <value>
            <val>11.37890625</val>
          </value>
          <value t="str">
            <val>8/20/1998</val>
          </value>
          <value>
            <val>11.40625</val>
          </value>
          <value t="str">
            <val>8/21/1998</val>
          </value>
          <value>
            <val>11.25390625</val>
          </value>
          <value t="str">
            <val>8/24/1998</val>
          </value>
          <value>
            <val>11.2265625</val>
          </value>
          <value t="str">
            <val>8/25/1998</val>
          </value>
          <value>
            <val>11.2265625</val>
          </value>
          <value t="str">
            <val>8/26/1998</val>
          </value>
          <value>
            <val>10.69140625</val>
          </value>
          <value t="str">
            <val>8/27/1998</val>
          </value>
          <value>
            <val>10.15625</val>
          </value>
          <value t="str">
            <val>8/28/1998</val>
          </value>
          <value>
            <val>9.4140625</val>
          </value>
          <value t="str">
            <val>8/31/1998</val>
          </value>
          <value>
            <val>9.59375</val>
          </value>
          <value t="str">
            <val>9/1/1998</val>
          </value>
          <value>
            <val>9.5703125</val>
          </value>
          <value t="str">
            <val>9/2/1998</val>
          </value>
          <value>
            <val>9.4140625</val>
          </value>
          <value t="str">
            <val>9/3/1998</val>
          </value>
          <value>
            <val>9.671875</val>
          </value>
          <value t="str">
            <val>9/4/1998</val>
          </value>
          <value>
            <val>9.74609375</val>
          </value>
          <value t="str">
            <val>9/8/1998</val>
          </value>
          <value>
            <val>10.4375</val>
          </value>
          <value t="str">
            <val>9/9/1998</val>
          </value>
          <value>
            <val>9.92578125</val>
          </value>
          <value t="str">
            <val>9/10/1998</val>
          </value>
          <value>
            <val>9.51953125</val>
          </value>
          <value t="str">
            <val>9/11/1998</val>
          </value>
          <value>
            <val>9.7734375</val>
          </value>
          <value t="str">
            <val>9/14/1998</val>
          </value>
          <value>
            <val>9.82421875</val>
          </value>
          <value t="str">
            <val>9/15/1998</val>
          </value>
          <value>
            <val>10.3359375</val>
          </value>
          <value t="str">
            <val>9/16/1998</val>
          </value>
          <value>
            <val>10.2578125</val>
          </value>
          <value t="str">
            <val>9/17/1998</val>
          </value>
          <value>
            <val>10.078125</val>
          </value>
          <value t="str">
            <val>9/18/1998</val>
          </value>
          <value>
            <val>10.23046875</val>
          </value>
          <value t="str">
            <val>9/21/1998</val>
          </value>
          <value>
            <val>9.92578125</val>
          </value>
          <value t="str">
            <val>9/22/1998</val>
          </value>
          <value>
            <val>9.953125</val>
          </value>
          <value t="str">
            <val>9/23/1998</val>
          </value>
          <value>
            <val>10.4609375</val>
          </value>
          <value t="str">
            <val>9/24/1998</val>
          </value>
          <value>
            <val>10.3359375</val>
          </value>
          <value t="str">
            <val>9/25/1998</val>
          </value>
          <value>
            <val>10.38671875</val>
          </value>
          <value t="str">
            <val>9/28/1998</val>
          </value>
          <value>
            <val>10.5390625</val>
          </value>
          <value t="str">
            <val>9/29/1998</val>
          </value>
          <value>
            <val>10.41015625</val>
          </value>
          <value t="str">
            <val>9/30/1998</val>
          </value>
          <value>
            <val>10.61328125</val>
          </value>
          <value t="str">
            <val>10/1/1998</val>
          </value>
          <value>
            <val>9.9765625</val>
          </value>
          <value t="str">
            <val>10/2/1998</val>
          </value>
          <value>
            <val>9.875</val>
          </value>
          <value t="str">
            <val>10/5/1998</val>
          </value>
          <value>
            <val>9.36328125</val>
          </value>
          <value t="str">
            <val>10/6/1998</val>
          </value>
          <value>
            <val>9.05859375</val>
          </value>
          <value t="str">
            <val>10/7/1998</val>
          </value>
          <value>
            <val>8.87890625</val>
          </value>
          <value t="str">
            <val>10/8/1998</val>
          </value>
          <value>
            <val>8.8046875</val>
          </value>
          <value t="str">
            <val>10/9/1998</val>
          </value>
          <value>
            <val>8.8046875</val>
          </value>
          <value t="str">
            <val>10/12/1998</val>
          </value>
          <value>
            <val>9.13671875</val>
          </value>
          <value t="str">
            <val>10/13/1998</val>
          </value>
          <value>
            <val>8.828125</val>
          </value>
          <value t="str">
            <val>10/14/1998</val>
          </value>
          <value>
            <val>8.85546875</val>
          </value>
          <value t="str">
            <val>10/15/1998</val>
          </value>
          <value>
            <val>8.8046875</val>
          </value>
          <value t="str">
            <val>10/16/1998</val>
          </value>
          <value>
            <val>8.87890625</val>
          </value>
          <value t="str">
            <val>10/19/1998</val>
          </value>
          <value>
            <val>9.796875</val>
          </value>
          <value t="str">
            <val>10/20/1998</val>
          </value>
          <value>
            <val>10.02734375</val>
          </value>
          <value t="str">
            <val>10/21/1998</val>
          </value>
          <value>
            <val>10.38671875</val>
          </value>
          <value t="str">
            <val>10/22/1998</val>
          </value>
          <value>
            <val>10.078125</val>
          </value>
          <value t="str">
            <val>10/23/1998</val>
          </value>
          <value>
            <val>9.796875</val>
          </value>
          <value t="str">
            <val>10/26/1998</val>
          </value>
          <value>
            <val>9.74609375</val>
          </value>
          <value t="str">
            <val>10/27/1998</val>
          </value>
          <value>
            <val>9.7734375</val>
          </value>
          <value t="str">
            <val>10/28/1998</val>
          </value>
          <value>
            <val>9.92578125</val>
          </value>
          <value t="str">
            <val>10/29/1998</val>
          </value>
          <value>
            <val>10.02734375</val>
          </value>
          <value t="str">
            <val>10/30/1998</val>
          </value>
          <value>
            <val>10.58984375</val>
          </value>
          <value t="str">
            <val>11/2/1998</val>
          </value>
          <value>
            <val>11.125</val>
          </value>
          <value t="str">
            <val>11/3/1998</val>
          </value>
          <value>
            <val>11.25390625</val>
          </value>
          <value t="str">
            <val>11/4/1998</val>
          </value>
          <value>
            <val>11.1015625</val>
          </value>
          <value t="str">
            <val>11/5/1998</val>
          </value>
          <value>
            <val>11.203125</val>
          </value>
          <value t="str">
            <val>11/6/1998</val>
          </value>
          <value>
            <val>11.45703125</val>
          </value>
          <value t="str">
            <val>11/9/1998</val>
          </value>
          <value>
            <val>11.53515625</val>
          </value>
          <value t="str">
            <val>11/10/1998</val>
          </value>
          <value>
            <val>11.91796875</val>
          </value>
          <value t="str">
            <val>11/11/1998</val>
          </value>
          <value>
            <val>11.86328125</val>
          </value>
          <value t="str">
            <val>11/12/1998</val>
          </value>
          <value>
            <val>11.66015625</val>
          </value>
          <value t="str">
            <val>11/13/1998</val>
          </value>
          <value>
            <val>11.7109375</val>
          </value>
          <value t="str">
            <val>11/16/1998</val>
          </value>
          <value>
            <val>11.7890625</val>
          </value>
          <value t="str">
            <val>11/17/1998</val>
          </value>
          <value>
            <val>12.24609375</val>
          </value>
          <value t="str">
            <val>11/18/1998</val>
          </value>
          <value>
            <val>12.24609375</val>
          </value>
          <value t="str">
            <val>11/19/1998</val>
          </value>
          <value>
            <val>12.32421875</val>
          </value>
          <value t="str">
            <val>11/20/1998</val>
          </value>
          <value>
            <val>12.40234375</val>
          </value>
          <value t="str">
            <val>11/23/1998</val>
          </value>
          <value>
            <val>12.734375</val>
          </value>
          <value t="str">
            <val>11/24/1998</val>
          </value>
          <value>
            <val>12.80859375</val>
          </value>
          <value t="str">
            <val>11/25/1998</val>
          </value>
          <value>
            <val>13.16796875</val>
          </value>
          <value t="str">
            <val>11/27/1998</val>
          </value>
          <value>
            <val>13.06640625</val>
          </value>
          <value t="str">
            <val>11/30/1998</val>
          </value>
          <value>
            <val>12.859375</val>
          </value>
          <value t="str">
            <val>12/1/1998</val>
          </value>
          <value>
            <val>13.29296875</val>
          </value>
          <value t="str">
            <val>12/2/1998</val>
          </value>
          <value>
            <val>13.08984375</val>
          </value>
          <value t="str">
            <val>12/3/1998</val>
          </value>
          <value>
            <val>12.91015625</val>
          </value>
          <value t="str">
            <val>12/4/1998</val>
          </value>
          <value>
            <val>13.08984375</val>
          </value>
          <value t="str">
            <val>12/7/1998</val>
          </value>
          <value>
            <val>13.625</val>
          </value>
          <value t="str">
            <val>12/8/1998</val>
          </value>
          <value>
            <val>14.03515625</val>
          </value>
          <value t="str">
            <val>12/9/1998</val>
          </value>
          <value>
            <val>13.67578125</val>
          </value>
          <value t="str">
            <val>12/10/1998</val>
          </value>
          <value>
            <val>13.625</val>
          </value>
          <value t="str">
            <val>12/11/1998</val>
          </value>
          <value>
            <val>13.625</val>
          </value>
          <value t="str">
            <val>12/14/1998</val>
          </value>
          <value>
            <val>13.21875</val>
          </value>
          <value t="str">
            <val>12/15/1998</val>
          </value>
          <value>
            <val>13.2421875</val>
          </value>
          <value t="str">
            <val>12/16/1998</val>
          </value>
          <value>
            <val>13.57421875</val>
          </value>
          <value t="str">
            <val>12/17/1998</val>
          </value>
          <value>
            <val>14.03515625</val>
          </value>
          <value t="str">
            <val>12/18/1998</val>
          </value>
          <value>
            <val>13.8828125</val>
          </value>
          <value t="str">
            <val>12/21/1998</val>
          </value>
          <value>
            <val>13.984375</val>
          </value>
          <value t="str">
            <val>12/22/1998</val>
          </value>
          <value>
            <val>14.13671875</val>
          </value>
          <value t="str">
            <val>12/23/1998</val>
          </value>
          <value>
            <val>14.62109375</val>
          </value>
          <value t="str">
            <val>12/24/1998</val>
          </value>
          <value>
            <val>14.9765625</val>
          </value>
          <value t="str">
            <val>12/28/1998</val>
          </value>
          <value>
            <val>14.875</val>
          </value>
          <value t="str">
            <val>12/29/1998</val>
          </value>
          <value>
            <val>14.8515625</val>
          </value>
          <value t="str">
            <val>12/30/1998</val>
          </value>
          <value>
            <val>14.92578125</val>
          </value>
          <value t="str">
            <val>12/31/1998</val>
          </value>
          <value>
            <val>15.4375</val>
          </value>
          <value t="str">
            <val>1/4/1999</val>
          </value>
          <value>
            <val>17.4375</val>
          </value>
          <value t="str">
            <val>1/5/1999</val>
          </value>
          <value>
            <val>18.0625</val>
          </value>
          <value t="str">
            <val>1/6/1999</val>
          </value>
          <value>
            <val>19</val>
          </value>
          <value t="str">
            <val>1/7/1999</val>
          </value>
          <value>
            <val>19.1875</val>
          </value>
          <value t="str">
            <val>1/8/1999</val>
          </value>
          <value>
            <val>19.0625</val>
          </value>
          <value t="str">
            <val>1/11/1999</val>
          </value>
          <value>
            <val>18.9375</val>
          </value>
          <value t="str">
            <val>1/12/1999</val>
          </value>
          <value>
            <val>19.125</val>
          </value>
          <value t="str">
            <val>1/13/1999</val>
          </value>
          <value>
            <val>19.5</val>
          </value>
          <value t="str">
            <val>1/14/1999</val>
          </value>
          <value>
            <val>19.5</val>
          </value>
          <value t="str">
            <val>1/15/1999</val>
          </value>
          <value>
            <val>19.875</val>
          </value>
          <value t="str">
            <val>1/19/1999</val>
          </value>
          <value>
            <val>20.3125</val>
          </value>
          <value t="str">
            <val>1/20/1999</val>
          </value>
          <value>
            <val>20.625</val>
          </value>
          <value t="str">
            <val>1/21/1999</val>
          </value>
          <value>
            <val>20.4375</val>
          </value>
          <value t="str">
            <val>1/22/1999</val>
          </value>
          <value>
            <val>19.8125</val>
          </value>
          <value t="str">
            <val>1/25/1999</val>
          </value>
          <value>
            <val>19.75</val>
          </value>
          <value t="str">
            <val>1/26/1999</val>
          </value>
          <value>
            <val>19.375</val>
          </value>
          <value t="str">
            <val>1/27/1999</val>
          </value>
          <value>
            <val>19.375</val>
          </value>
          <value t="str">
            <val>1/28/1999</val>
          </value>
          <value>
            <val>20.5</val>
          </value>
          <value t="str">
            <val>1/29/1999</val>
          </value>
          <value>
            <val>20.3125</val>
          </value>
          <value t="str">
            <val>2/1/1999</val>
          </value>
          <value>
            <val>20.8125</val>
          </value>
          <value t="str">
            <val>2/2/1999</val>
          </value>
          <value>
            <val>21.1875</val>
          </value>
          <value t="str">
            <val>2/3/1999</val>
          </value>
          <value>
            <val>21.4375</val>
          </value>
          <value t="str">
            <val>2/4/1999</val>
          </value>
          <value>
            <val>21</val>
          </value>
          <value t="str">
            <val>2/5/1999</val>
          </value>
          <value>
            <val>20.6875</val>
          </value>
          <value t="str">
            <val>2/8/1999</val>
          </value>
          <value>
            <val>20</val>
          </value>
          <value t="str">
            <val>2/9/1999</val>
          </value>
          <value>
            <val>20</val>
          </value>
          <value t="str">
            <val>2/10/1999</val>
          </value>
          <value>
            <val>20</val>
          </value>
          <value t="str">
            <val>2/11/1999</val>
          </value>
          <value>
            <val>20.125</val>
          </value>
          <value t="str">
            <val>2/12/1999</val>
          </value>
          <value>
            <val>20.125</val>
          </value>
          <value t="str">
            <val>2/16/1999</val>
          </value>
          <value>
            <val>19.75</val>
          </value>
          <value t="str">
            <val>2/17/1999</val>
          </value>
          <value>
            <val>19.8125</val>
          </value>
          <value t="str">
            <val>2/18/1999</val>
          </value>
          <value>
            <val>20.125</val>
          </value>
          <value t="str">
            <val>2/19/1999</val>
          </value>
          <value>
            <val>19.875</val>
          </value>
          <value t="str">
            <val>2/22/1999</val>
          </value>
          <value>
            <val>20.3125</val>
          </value>
          <value t="str">
            <val>2/23/1999</val>
          </value>
          <value>
            <val>19.9375</val>
          </value>
          <value t="str">
            <val>2/24/1999</val>
          </value>
          <value>
            <val>19.9375</val>
          </value>
          <value t="str">
            <val>2/25/1999</val>
          </value>
          <value>
            <val>19.6875</val>
          </value>
          <value t="str">
            <val>2/26/1999</val>
          </value>
          <value>
            <val>19.75</val>
          </value>
          <value t="str">
            <val>3/1/1999</val>
          </value>
          <value>
            <val>20.4375</val>
          </value>
          <value t="str">
            <val>3/2/1999</val>
          </value>
          <value>
            <val>21</val>
          </value>
          <value t="str">
            <val>3/3/1999</val>
          </value>
          <value>
            <val>20.6875</val>
          </value>
          <value t="str">
            <val>3/4/1999</val>
          </value>
          <value>
            <val>20.625</val>
          </value>
          <value t="str">
            <val>3/5/1999</val>
          </value>
          <value>
            <val>20.9375</val>
          </value>
          <value t="str">
            <val>3/8/1999</val>
          </value>
          <value>
            <val>21</val>
          </value>
          <value t="str">
            <val>3/9/1999</val>
          </value>
          <value>
            <val>20.875</val>
          </value>
          <value t="str">
            <val>3/10/1999</val>
          </value>
          <value>
            <val>20.9375</val>
          </value>
          <value t="str">
            <val>3/11/1999</val>
          </value>
          <value>
            <val>19.9375</val>
          </value>
          <value t="str">
            <val>3/12/1999</val>
          </value>
          <value>
            <val>20</val>
          </value>
          <value t="str">
            <val>3/15/1999</val>
          </value>
          <value>
            <val>19.9375</val>
          </value>
          <value t="str">
            <val>3/16/1999</val>
          </value>
          <value>
            <val>20.0625</val>
          </value>
          <value t="str">
            <val>3/17/1999</val>
          </value>
          <value>
            <val>20.3125</val>
          </value>
          <value t="str">
            <val>3/18/1999</val>
          </value>
          <value>
            <val>20.125</val>
          </value>
          <value t="str">
            <val>3/19/1999</val>
          </value>
          <value>
            <val>20.25</val>
          </value>
          <value t="str">
            <val>3/22/1999</val>
          </value>
          <value>
            <val>20.75</val>
          </value>
          <value t="str">
            <val>3/23/1999</val>
          </value>
          <value>
            <val>20.4375</val>
          </value>
          <value t="str">
            <val>3/24/1999</val>
          </value>
          <value>
            <val>23.4375</val>
          </value>
          <value t="str">
            <val>3/25/1999</val>
          </value>
          <value>
            <val>22.5625</val>
          </value>
          <value t="str">
            <val>3/26/1999</val>
          </value>
          <value>
            <val>22.8125</val>
          </value>
          <value t="str">
            <val>3/29/1999</val>
          </value>
          <value>
            <val>22.5</val>
          </value>
          <value t="str">
            <val>3/30/1999</val>
          </value>
          <value>
            <val>22.375</val>
          </value>
          <value t="str">
            <val>3/31/1999</val>
          </value>
          <value>
            <val>22.4375</val>
          </value>
          <value t="str">
            <val>4/1/1999</val>
          </value>
          <value>
            <val>22.1875</val>
          </value>
          <value t="str">
            <val>4/5/1999</val>
          </value>
          <value>
            <val>22.3125</val>
          </value>
          <value t="str">
            <val>4/6/1999</val>
          </value>
          <value>
            <val>22.3125</val>
          </value>
          <value t="str">
            <val>4/7/1999</val>
          </value>
          <value>
            <val>22</val>
          </value>
          <value t="str">
            <val>4/8/1999</val>
          </value>
          <value>
            <val>22.25</val>
          </value>
          <value t="str">
            <val>4/9/1999</val>
          </value>
          <value>
            <val>22.4375</val>
          </value>
          <value t="str">
            <val>4/12/1999</val>
          </value>
          <value>
            <val>22.3125</val>
          </value>
          <value t="str">
            <val>4/13/1999</val>
          </value>
          <value>
            <val>21.75</val>
          </value>
          <value t="str">
            <val>4/14/1999</val>
          </value>
          <value>
            <val>21.25</val>
          </value>
          <value t="str">
            <val>4/15/1999</val>
          </value>
          <value>
            <val>20.875</val>
          </value>
          <value t="str">
            <val>4/16/1999</val>
          </value>
          <value>
            <val>20.375</val>
          </value>
          <value t="str">
            <val>4/19/1999</val>
          </value>
          <value>
            <val>19.875</val>
          </value>
          <value t="str">
            <val>4/20/1999</val>
          </value>
          <value>
            <val>20.1875</val>
          </value>
          <value t="str">
            <val>4/21/1999</val>
          </value>
          <value>
            <val>20</val>
          </value>
          <value t="str">
            <val>4/22/1999</val>
          </value>
          <value>
            <val>22.8125</val>
          </value>
          <value t="str">
            <val>4/23/1999</val>
          </value>
          <value>
            <val>22.25</val>
          </value>
          <value t="str">
            <val>4/26/1999</val>
          </value>
          <value>
            <val>22.375</val>
          </value>
          <value t="str">
            <val>4/27/1999</val>
          </value>
          <value>
            <val>22.75</val>
          </value>
          <value t="str">
            <val>4/28/1999</val>
          </value>
          <value>
            <val>22.75</val>
          </value>
          <value t="str">
            <val>4/29/1999</val>
          </value>
          <value>
            <val>22.9375</val>
          </value>
          <value t="str">
            <val>4/30/1999</val>
          </value>
          <value>
            <val>22.6875</val>
          </value>
          <value t="str">
            <val>5/3/1999</val>
          </value>
          <value>
            <val>22.9375</val>
          </value>
          <value t="str">
            <val>5/4/1999</val>
          </value>
          <value>
            <val>21.875</val>
          </value>
          <value t="str">
            <val>5/5/1999</val>
          </value>
          <value>
            <val>21.875</val>
          </value>
          <value t="str">
            <val>5/6/1999</val>
          </value>
          <value>
            <val>22.25</val>
          </value>
          <value t="str">
            <val>5/7/1999</val>
          </value>
          <value>
            <val>21.625</val>
          </value>
          <value t="str">
            <val>5/10/1999</val>
          </value>
          <value>
            <val>21.25</val>
          </value>
          <value t="str">
            <val>5/11/1999</val>
          </value>
          <value>
            <val>21.3125</val>
          </value>
          <value t="str">
            <val>5/12/1999</val>
          </value>
          <value>
            <val>21.875</val>
          </value>
          <value t="str">
            <val>5/13/1999</val>
          </value>
          <value>
            <val>22.6875</val>
          </value>
          <value t="str">
            <val>5/14/1999</val>
          </value>
          <value>
            <val>21.75</val>
          </value>
          <value t="str">
            <val>5/17/1999</val>
          </value>
          <value>
            <val>22.1875</val>
          </value>
          <value t="str">
            <val>5/18/1999</val>
          </value>
          <value>
            <val>22.25</val>
          </value>
          <value t="str">
            <val>5/19/1999</val>
          </value>
          <value>
            <val>23.125</val>
          </value>
          <value t="str">
            <val>5/20/1999</val>
          </value>
          <value>
            <val>22.875</val>
          </value>
          <value t="str">
            <val>5/21/1999</val>
          </value>
          <value>
            <val>23.125</val>
          </value>
          <value t="str">
            <val>5/24/1999</val>
          </value>
          <value>
            <val>23.375</val>
          </value>
          <value t="str">
            <val>5/25/1999</val>
          </value>
          <value>
            <val>23.6875</val>
          </value>
          <value t="str">
            <val>5/26/1999</val>
          </value>
          <value>
            <val>23.5</val>
          </value>
          <value t="str">
            <val>5/27/1999</val>
          </value>
          <value>
            <val>23.375</val>
          </value>
          <value t="str">
            <val>5/28/1999</val>
          </value>
          <value>
            <val>24.1875</val>
          </value>
          <value t="str">
            <val>6/1/1999</val>
          </value>
          <value>
            <val>24.5</val>
          </value>
          <value t="str">
            <val>6/2/1999</val>
          </value>
          <value>
            <val>24.75</val>
          </value>
          <value t="str">
            <val>6/3/1999</val>
          </value>
          <value>
            <val>23.9375</val>
          </value>
          <value t="str">
            <val>6/4/1999</val>
          </value>
          <value>
            <val>23.625</val>
          </value>
          <value t="str">
            <val>6/7/1999</val>
          </value>
          <value>
            <val>24.0625</val>
          </value>
          <value t="str">
            <val>6/8/1999</val>
          </value>
          <value>
            <val>24.6875</val>
          </value>
          <value t="str">
            <val>6/9/1999</val>
          </value>
          <value>
            <val>25.25</val>
          </value>
          <value t="str">
            <val>6/10/1999</val>
          </value>
          <value>
            <val>24.75</val>
          </value>
          <value t="str">
            <val>6/11/1999</val>
          </value>
          <value>
            <val>24.4375</val>
          </value>
          <value t="str">
            <val>6/14/1999</val>
          </value>
          <value>
            <val>24.875</val>
          </value>
          <value t="str">
            <val>6/15/1999</val>
          </value>
          <value>
            <val>24.875</val>
          </value>
          <value t="str">
            <val>6/16/1999</val>
          </value>
          <value>
            <val>25.5625</val>
          </value>
          <value t="str">
            <val>6/17/1999</val>
          </value>
          <value>
            <val>25.875</val>
          </value>
          <value t="str">
            <val>6/18/1999</val>
          </value>
          <value>
            <val>25.4375</val>
          </value>
          <value t="str">
            <val>6/21/1999</val>
          </value>
          <value>
            <val>24.9375</val>
          </value>
          <value t="str">
            <val>6/22/1999</val>
          </value>
          <value>
            <val>24.3125</val>
          </value>
          <value t="str">
            <val>6/23/1999</val>
          </value>
          <value>
            <val>24.9375</val>
          </value>
          <value t="str">
            <val>6/24/1999</val>
          </value>
          <value>
            <val>24.5625</val>
          </value>
          <value t="str">
            <val>6/25/1999</val>
          </value>
          <value>
            <val>24.875</val>
          </value>
          <value t="str">
            <val>6/28/1999</val>
          </value>
          <value>
            <val>24.875</val>
          </value>
          <value t="str">
            <val>6/29/1999</val>
          </value>
          <value>
            <val>24.9375</val>
          </value>
          <value t="str">
            <val>6/30/1999</val>
          </value>
          <value>
            <val>24.9375</val>
          </value>
          <value t="str">
            <val>7/1/1999</val>
          </value>
          <value>
            <val>25.125</val>
          </value>
          <value t="str">
            <val>7/2/1999</val>
          </value>
          <value>
            <val>25.25</val>
          </value>
          <value t="str">
            <val>7/6/1999</val>
          </value>
          <value>
            <val>25.5</val>
          </value>
          <value t="str">
            <val>7/7/1999</val>
          </value>
          <value>
            <val>25.4375</val>
          </value>
          <value t="str">
            <val>7/8/1999</val>
          </value>
          <value>
            <val>25.125</val>
          </value>
          <value t="str">
            <val>7/9/1999</val>
          </value>
          <value>
            <val>24.4375</val>
          </value>
          <value t="str">
            <val>7/12/1999</val>
          </value>
          <value>
            <val>25.375</val>
          </value>
          <value t="str">
            <val>7/13/1999</val>
          </value>
          <value>
            <val>25.9375</val>
          </value>
          <value t="str">
            <val>7/14/1999</val>
          </value>
          <value>
            <val>26.125</val>
          </value>
          <value t="str">
            <val>7/15/1999</val>
          </value>
          <value>
            <val>26</val>
          </value>
          <value t="str">
            <val>7/16/1999</val>
          </value>
          <value>
            <val>26.0625</val>
          </value>
          <value t="str">
            <val>7/19/1999</val>
          </value>
          <value>
            <val>25</val>
          </value>
          <value t="str">
            <val>7/20/1999</val>
          </value>
          <value>
            <val>23.5625</val>
          </value>
          <value t="str">
            <val>7/21/1999</val>
          </value>
          <value>
            <val>19.8125</val>
          </value>
          <value t="str">
            <val>7/22/1999</val>
          </value>
          <value>
            <val>21.25</val>
          </value>
          <value t="str">
            <val>7/23/1999</val>
          </value>
          <value>
            <val>21.5</val>
          </value>
          <value t="str">
            <val>7/26/1999</val>
          </value>
          <value>
            <val>20.8125</val>
          </value>
          <value t="str">
            <val>7/27/1999</val>
          </value>
          <value>
            <val>21.3125</val>
          </value>
          <value t="str">
            <val>7/28/1999</val>
          </value>
          <value>
            <val>21.9375</val>
          </value>
          <value t="str">
            <val>7/29/1999</val>
          </value>
          <value>
            <val>21.375</val>
          </value>
          <value t="str">
            <val>7/30/1999</val>
          </value>
          <value>
            <val>21.25</val>
          </value>
          <value t="str">
            <val>8/2/1999</val>
          </value>
          <value>
            <val>20.9375</val>
          </value>
          <value t="str">
            <val>8/3/1999</val>
          </value>
          <value>
            <val>20.6875</val>
          </value>
          <value t="str">
            <val>8/4/1999</val>
          </value>
          <value>
            <val>20</val>
          </value>
          <value t="str">
            <val>8/5/1999</val>
          </value>
          <value>
            <val>19.9375</val>
          </value>
          <value t="str">
            <val>8/6/1999</val>
          </value>
          <value>
            <val>19.0625</val>
          </value>
          <value t="str">
            <val>8/9/1999</val>
          </value>
          <value>
            <val>18.8125</val>
          </value>
          <value t="str">
            <val>8/10/1999</val>
          </value>
          <value>
            <val>18.4375</val>
          </value>
          <value t="str">
            <val>8/11/1999</val>
          </value>
          <value>
            <val>18.125</val>
          </value>
          <value t="str">
            <val>8/12/1999</val>
          </value>
          <value>
            <val>19.25</val>
          </value>
          <value t="str">
            <val>8/13/1999</val>
          </value>
          <value>
            <val>20</val>
          </value>
          <value t="str">
            <val>8/16/1999</val>
          </value>
          <value>
            <val>19.5</val>
          </value>
          <value t="str">
            <val>8/17/1999</val>
          </value>
          <value>
            <val>19.5625</val>
          </value>
          <value t="str">
            <val>8/18/1999</val>
          </value>
          <value>
            <val>19.5625</val>
          </value>
          <value t="str">
            <val>8/19/1999</val>
          </value>
          <value>
            <val>18.9375</val>
          </value>
          <value t="str">
            <val>8/20/1999</val>
          </value>
          <value>
            <val>18.625</val>
          </value>
          <value t="str">
            <val>8/23/1999</val>
          </value>
          <value>
            <val>18.5625</val>
          </value>
          <value t="str">
            <val>8/24/1999</val>
          </value>
          <value>
            <val>19</val>
          </value>
          <value t="str">
            <val>8/25/1999</val>
          </value>
          <value>
            <val>18.5</val>
          </value>
          <value t="str">
            <val>8/26/1999</val>
          </value>
          <value>
            <val>18.1875</val>
          </value>
          <value t="str">
            <val>8/27/1999</val>
          </value>
          <value>
            <val>18.75</val>
          </value>
          <value t="str">
            <val>8/30/1999</val>
          </value>
          <value>
            <val>18.4375</val>
          </value>
          <value t="str">
            <val>8/31/1999</val>
          </value>
          <value>
            <val>18.5</val>
          </value>
          <value t="str">
            <val>9/1/1999</val>
          </value>
          <value>
            <val>18.625</val>
          </value>
          <value t="str">
            <val>9/2/1999</val>
          </value>
          <value>
            <val>18.1875</val>
          </value>
          <value t="str">
            <val>9/3/1999</val>
          </value>
          <value>
            <val>18.25</val>
          </value>
          <value t="str">
            <val>9/7/1999</val>
          </value>
          <value>
            <val>18.0625</val>
          </value>
          <value t="str">
            <val>9/8/1999</val>
          </value>
          <value>
            <val>17.875</val>
          </value>
          <value t="str">
            <val>9/9/1999</val>
          </value>
          <value>
            <val>18</val>
          </value>
          <value t="str">
            <val>9/10/1999</val>
          </value>
          <value>
            <val>17.6875</val>
          </value>
          <value t="str">
            <val>9/13/1999</val>
          </value>
          <value>
            <val>17.4375</val>
          </value>
          <value t="str">
            <val>9/14/1999</val>
          </value>
          <value>
            <val>17.375</val>
          </value>
          <value t="str">
            <val>9/15/1999</val>
          </value>
          <value>
            <val>17</val>
          </value>
          <value t="str">
            <val>9/16/1999</val>
          </value>
          <value>
            <val>16.9375</val>
          </value>
          <value t="str">
            <val>9/17/1999</val>
          </value>
          <value>
            <val>16.75</val>
          </value>
          <value t="str">
            <val>9/20/1999</val>
          </value>
          <value>
            <val>16.625</val>
          </value>
          <value t="str">
            <val>9/21/1999</val>
          </value>
          <value>
            <val>16.625</val>
          </value>
          <value t="str">
            <val>9/22/1999</val>
          </value>
          <value>
            <val>17.82421875</val>
          </value>
          <value t="str">
            <val>9/23/1999</val>
          </value>
          <value>
            <val>19.0625</val>
          </value>
          <value t="str">
            <val>9/24/1999</val>
          </value>
          <value>
            <val>18.55078125</val>
          </value>
          <value t="str">
            <val>9/27/1999</val>
          </value>
          <value>
            <val>18.9375</val>
          </value>
          <value t="str">
            <val>9/28/1999</val>
          </value>
          <value>
            <val>18.4375</val>
          </value>
          <value t="str">
            <val>9/29/1999</val>
          </value>
          <value>
            <val>18.8125</val>
          </value>
          <value t="str">
            <val>9/30/1999</val>
          </value>
          <value>
            <val>19.4375</val>
          </value>
          <value t="str">
            <val>10/1/1999</val>
          </value>
          <value>
            <val>21</val>
          </value>
          <value t="str">
            <val>10/4/1999</val>
          </value>
          <value>
            <val>22.125</val>
          </value>
          <value t="str">
            <val>10/5/1999</val>
          </value>
          <value>
            <val>21.4375</val>
          </value>
          <value t="str">
            <val>10/6/1999</val>
          </value>
          <value>
            <val>22</val>
          </value>
          <value t="str">
            <val>10/7/1999</val>
          </value>
          <value>
            <val>21.5625</val>
          </value>
          <value t="str">
            <val>10/8/1999</val>
          </value>
          <value>
            <val>21.1875</val>
          </value>
          <value t="str">
            <val>10/11/1999</val>
          </value>
          <value>
            <val>20.8125</val>
          </value>
          <value t="str">
            <val>10/12/1999</val>
          </value>
          <value>
            <val>20.5625</val>
          </value>
          <value t="str">
            <val>10/13/1999</val>
          </value>
          <value>
            <val>20.125</val>
          </value>
          <value t="str">
            <val>10/14/1999</val>
          </value>
          <value>
            <val>20.5</val>
          </value>
          <value t="str">
            <val>10/15/1999</val>
          </value>
          <value>
            <val>19.75</val>
          </value>
          <value t="str">
            <val>10/18/1999</val>
          </value>
          <value>
            <val>19.375</val>
          </value>
          <value t="str">
            <val>10/19/1999</val>
          </value>
          <value>
            <val>20.125</val>
          </value>
          <value t="str">
            <val>10/20/1999</val>
          </value>
          <value>
            <val>20.25</val>
          </value>
          <value t="str">
            <val>10/21/1999</val>
          </value>
          <value>
            <val>20.3125</val>
          </value>
          <value t="str">
            <val>10/22/1999</val>
          </value>
          <value>
            <val>21.0625</val>
          </value>
          <value t="str">
            <val>10/25/1999</val>
          </value>
          <value>
            <val>20.8125</val>
          </value>
          <value t="str">
            <val>10/26/1999</val>
          </value>
          <value>
            <val>20.375</val>
          </value>
          <value t="str">
            <val>10/27/1999</val>
          </value>
          <value>
            <val>20.4375</val>
          </value>
          <value t="str">
            <val>10/28/1999</val>
          </value>
          <value>
            <val>20.875</val>
          </value>
          <value t="str">
            <val>10/29/1999</val>
          </value>
          <value>
            <val>20.8125</val>
          </value>
          <value t="str">
            <val>11/1/1999</val>
          </value>
          <value>
            <val>20.9375</val>
          </value>
          <value t="str">
            <val>11/2/1999</val>
          </value>
          <value>
            <val>20.625</val>
          </value>
          <value t="str">
            <val>11/3/1999</val>
          </value>
          <value>
            <val>21.375</val>
          </value>
          <value t="str">
            <val>11/4/1999</val>
          </value>
          <value>
            <val>23.375</val>
          </value>
          <value t="str">
            <val>11/5/1999</val>
          </value>
          <value>
            <val>24.9375</val>
          </value>
          <value t="str">
            <val>11/8/1999</val>
          </value>
          <value>
            <val>24.75</val>
          </value>
          <value t="str">
            <val>11/9/1999</val>
          </value>
          <value>
            <val>26</val>
          </value>
          <value t="str">
            <val>11/10/1999</val>
          </value>
          <value>
            <val>27.625</val>
          </value>
          <value t="str">
            <val>11/11/1999</val>
          </value>
          <value>
            <val>27.25</val>
          </value>
          <value t="str">
            <val>11/12/1999</val>
          </value>
          <value>
            <val>28.1875</val>
          </value>
          <value t="str">
            <val>11/15/1999</val>
          </value>
          <value>
            <val>27.5</val>
          </value>
          <value t="str">
            <val>11/16/1999</val>
          </value>
          <value>
            <val>28</val>
          </value>
          <value t="str">
            <val>11/17/1999</val>
          </value>
          <value>
            <val>28.6875</val>
          </value>
          <value t="str">
            <val>11/18/1999</val>
          </value>
          <value>
            <val>28.8125</val>
          </value>
          <value t="str">
            <val>11/19/1999</val>
          </value>
          <value>
            <val>30.625</val>
          </value>
          <value t="str">
            <val>11/22/1999</val>
          </value>
          <value>
            <val>30.6875</val>
          </value>
          <value t="str">
            <val>11/23/1999</val>
          </value>
          <value>
            <val>30.1875</val>
          </value>
          <value t="str">
            <val>11/24/1999</val>
          </value>
          <value>
            <val>28.8125</val>
          </value>
          <value t="str">
            <val>11/26/1999</val>
          </value>
          <value>
            <val>29.75</val>
          </value>
          <value t="str">
            <val>11/29/1999</val>
          </value>
          <value>
            <val>29</val>
          </value>
          <value t="str">
            <val>11/30/1999</val>
          </value>
          <value>
            <val>29</val>
          </value>
          <value t="str">
            <val>12/1/1999</val>
          </value>
          <value>
            <val>29.375</val>
          </value>
          <value t="str">
            <val>12/2/1999</val>
          </value>
          <value>
            <val>30.1875</val>
          </value>
          <value t="str">
            <val>12/3/1999</val>
          </value>
          <value>
            <val>31.25</val>
          </value>
          <value t="str">
            <val>12/6/1999</val>
          </value>
          <value>
            <val>32.25</val>
          </value>
          <value t="str">
            <val>12/7/1999</val>
          </value>
          <value>
            <val>32.875</val>
          </value>
          <value t="str">
            <val>12/8/1999</val>
          </value>
          <value>
            <val>32.125</val>
          </value>
          <value t="str">
            <val>12/9/1999</val>
          </value>
          <value>
            <val>30.5</val>
          </value>
          <value t="str">
            <val>12/10/1999</val>
          </value>
          <value>
            <val>31.25</val>
          </value>
          <value t="str">
            <val>12/13/1999</val>
          </value>
          <value>
            <val>32</val>
          </value>
          <value t="str">
            <val>12/14/1999</val>
          </value>
          <value>
            <val>31.3125</val>
          </value>
          <value t="str">
            <val>12/15/1999</val>
          </value>
          <value>
            <val>30</val>
          </value>
          <value t="str">
            <val>12/16/1999</val>
          </value>
          <value>
            <val>30.9375</val>
          </value>
          <value t="str">
            <val>12/17/1999</val>
          </value>
          <value>
            <val>31.25</val>
          </value>
          <value t="str">
            <val>12/20/1999</val>
          </value>
          <value>
            <val>31.0625</val>
          </value>
          <value t="str">
            <val>12/21/1999</val>
          </value>
          <value>
            <val>32.9375</val>
          </value>
          <value t="str">
            <val>12/22/1999</val>
          </value>
          <value>
            <val>35.5625</val>
          </value>
          <value t="str">
            <val>12/23/1999</val>
          </value>
          <value>
            <val>35.3125</val>
          </value>
          <value t="str">
            <val>12/27/1999</val>
          </value>
          <value>
            <val>33.625</val>
          </value>
          <value t="str">
            <val>12/28/1999</val>
          </value>
          <value>
            <val>35.9375</val>
          </value>
          <value t="str">
            <val>12/29/1999</val>
          </value>
          <value>
            <val>35.8125</val>
          </value>
          <value t="str">
            <val>12/30/1999</val>
          </value>
          <value>
            <val>36.9375</val>
          </value>
          <value t="str">
            <val>12/31/1999</val>
          </value>
          <value>
            <val>36.875</val>
          </value>
          <value t="str">
            <val>1/3/2000</val>
          </value>
          <value>
            <val>35.9375</val>
          </value>
          <value t="str">
            <val>1/4/2000</val>
          </value>
          <value>
            <val>34</val>
          </value>
          <value t="str">
            <val>1/5/2000</val>
          </value>
          <value>
            <val>33.9375</val>
          </value>
          <value t="str">
            <val>1/6/2000</val>
          </value>
          <value>
            <val>36.75</val>
          </value>
          <value t="str">
            <val>1/7/2000</val>
          </value>
          <value>
            <val>37.125</val>
          </value>
          <value t="str">
            <val>1/10/2000</val>
          </value>
          <value>
            <val>40.5</val>
          </value>
          <value t="str">
            <val>1/11/2000</val>
          </value>
          <value>
            <val>38.3125</val>
          </value>
          <value t="str">
            <val>1/12/2000</val>
          </value>
          <value>
            <val>35.9375</val>
          </value>
          <value t="str">
            <val>1/13/2000</val>
          </value>
          <value>
            <val>35.9375</val>
          </value>
          <value t="str">
            <val>1/14/2000</val>
          </value>
          <value>
            <val>36.8125</val>
          </value>
          <value t="str">
            <val>1/18/2000</val>
          </value>
          <value>
            <val>38.3125</val>
          </value>
          <value t="str">
            <val>1/19/2000</val>
          </value>
          <value>
            <val>36.4375</val>
          </value>
          <value t="str">
            <val>1/20/2000</val>
          </value>
          <value>
            <val>37.4375</val>
          </value>
          <value t="str">
            <val>1/21/2000</val>
          </value>
          <value>
            <val>37</val>
          </value>
          <value t="str">
            <val>1/24/2000</val>
          </value>
          <value>
            <val>36.5</val>
          </value>
          <value t="str">
            <val>1/25/2000</val>
          </value>
          <value>
            <val>36.9375</val>
          </value>
          <value t="str">
            <val>1/26/2000</val>
          </value>
          <value>
            <val>38</val>
          </value>
          <value t="str">
            <val>1/27/2000</val>
          </value>
          <value>
            <val>38.625</val>
          </value>
          <value t="str">
            <val>1/28/2000</val>
          </value>
          <value>
            <val>38.625</val>
          </value>
          <value t="str">
            <val>1/31/2000</val>
          </value>
          <value>
            <val>38</val>
          </value>
          <value t="str">
            <val>2/1/2000</val>
          </value>
          <value>
            <val>38.3125</val>
          </value>
          <value t="str">
            <val>2/2/2000</val>
          </value>
          <value>
            <val>37.25</val>
          </value>
          <value t="str">
            <val>2/3/2000</val>
          </value>
          <value>
            <val>37.5</val>
          </value>
          <value t="str">
            <val>2/4/2000</val>
          </value>
          <value>
            <val>37.1875</val>
          </value>
          <value t="str">
            <val>2/7/2000</val>
          </value>
          <value>
            <val>36.0625</val>
          </value>
          <value t="str">
            <val>2/8/2000</val>
          </value>
          <value>
            <val>33.6875</val>
          </value>
          <value t="str">
            <val>2/9/2000</val>
          </value>
          <value>
            <val>32.75</val>
          </value>
          <value t="str">
            <val>2/10/2000</val>
          </value>
          <value>
            <val>34.0625</val>
          </value>
          <value t="str">
            <val>2/11/2000</val>
          </value>
          <value>
            <val>33.875</val>
          </value>
          <value t="str">
            <val>2/14/2000</val>
          </value>
          <value>
            <val>33.875</val>
          </value>
          <value t="str">
            <val>2/15/2000</val>
          </value>
          <value>
            <val>31.75</val>
          </value>
          <value t="str">
            <val>2/16/2000</val>
          </value>
          <value>
            <val>30.5625</val>
          </value>
          <value t="str">
            <val>2/17/2000</val>
          </value>
          <value>
            <val>31.8125</val>
          </value>
          <value t="str">
            <val>2/18/2000</val>
          </value>
          <value>
            <val>30.8125</val>
          </value>
          <value t="str">
            <val>2/22/2000</val>
          </value>
          <value>
            <val>29.625</val>
          </value>
          <value t="str">
            <val>2/23/2000</val>
          </value>
          <value>
            <val>31.9375</val>
          </value>
          <value t="str">
            <val>2/24/2000</val>
          </value>
          <value>
            <val>31.125</val>
          </value>
          <value t="str">
            <val>2/25/2000</val>
          </value>
          <value>
            <val>30</val>
          </value>
          <value t="str">
            <val>2/28/2000</val>
          </value>
          <value>
            <val>29.9375</val>
          </value>
          <value t="str">
            <val>2/29/2000</val>
          </value>
          <value>
            <val>29.6875</val>
          </value>
          <value t="str">
            <val>3/1/2000</val>
          </value>
          <value>
            <val>34.875</val>
          </value>
          <value t="str">
            <val>3/2/2000</val>
          </value>
          <value>
            <val>36</val>
          </value>
          <value t="str">
            <val>3/3/2000</val>
          </value>
          <value>
            <val>37.1875</val>
          </value>
          <value t="str">
            <val>3/6/2000</val>
          </value>
          <value>
            <val>36.25</val>
          </value>
          <value t="str">
            <val>3/7/2000</val>
          </value>
          <value>
            <val>37.9375</val>
          </value>
          <value t="str">
            <val>3/8/2000</val>
          </value>
          <value>
            <val>37.0625</val>
          </value>
          <value t="str">
            <val>3/9/2000</val>
          </value>
          <value>
            <val>38.4375</val>
          </value>
          <value t="str">
            <val>3/10/2000</val>
          </value>
          <value>
            <val>38.9375</val>
          </value>
          <value t="str">
            <val>3/13/2000</val>
          </value>
          <value>
            <val>37.375</val>
          </value>
          <value t="str">
            <val>3/14/2000</val>
          </value>
          <value>
            <val>35.6875</val>
          </value>
          <value t="str">
            <val>3/15/2000</val>
          </value>
          <value>
            <val>34.625</val>
          </value>
          <value t="str">
            <val>3/16/2000</val>
          </value>
          <value>
            <val>35.5</val>
          </value>
          <value t="str">
            <val>3/17/2000</val>
          </value>
          <value>
            <val>37</val>
          </value>
          <value t="str">
            <val>3/20/2000</val>
          </value>
          <value>
            <val>36.9375</val>
          </value>
          <value t="str">
            <val>3/21/2000</val>
          </value>
          <value>
            <val>37.375</val>
          </value>
          <value t="str">
            <val>3/22/2000</val>
          </value>
          <value>
            <val>37</val>
          </value>
          <value t="str">
            <val>3/23/2000</val>
          </value>
          <value>
            <val>37.8125</val>
          </value>
          <value t="str">
            <val>3/24/2000</val>
          </value>
          <value>
            <val>37.875</val>
          </value>
          <value t="str">
            <val>3/27/2000</val>
          </value>
          <value>
            <val>37.0625</val>
          </value>
          <value t="str">
            <val>3/28/2000</val>
          </value>
          <value>
            <val>35.5625</val>
          </value>
          <value t="str">
            <val>3/29/2000</val>
          </value>
          <value>
            <val>33</val>
          </value>
          <value t="str">
            <val>3/30/2000</val>
          </value>
          <value>
            <val>33.625</val>
          </value>
          <value t="str">
            <val>3/31/2000</val>
          </value>
          <value>
            <val>37.1875</val>
          </value>
          <value t="str">
            <val>4/3/2000</val>
          </value>
          <value>
            <val>36.75</val>
          </value>
          <value t="str">
            <val>4/4/2000</val>
          </value>
          <value>
            <val>34.5</val>
          </value>
          <value t="str">
            <val>4/5/2000</val>
          </value>
          <value>
            <val>32.75</val>
          </value>
          <value t="str">
            <val>4/6/2000</val>
          </value>
          <value>
            <val>31.125</val>
          </value>
          <value t="str">
            <val>4/7/2000</val>
          </value>
          <value>
            <val>32</val>
          </value>
          <value t="str">
            <val>4/10/2000</val>
          </value>
          <value>
            <val>33</val>
          </value>
          <value t="str">
            <val>4/11/2000</val>
          </value>
          <value>
            <val>32.0625</val>
          </value>
          <value t="str">
            <val>4/12/2000</val>
          </value>
          <value>
            <val>31.3125</val>
          </value>
          <value t="str">
            <val>4/13/2000</val>
          </value>
          <value>
            <val>30.75</val>
          </value>
          <value t="str">
            <val>4/14/2000</val>
          </value>
          <value>
            <val>28.9375</val>
          </value>
          <value t="str">
            <val>4/17/2000</val>
          </value>
          <value>
            <val>26.75</val>
          </value>
          <value t="str">
            <val>4/18/2000</val>
          </value>
          <value>
            <val>28.1875</val>
          </value>
          <value t="str">
            <val>4/19/2000</val>
          </value>
          <value>
            <val>29.9375</val>
          </value>
          <value t="str">
            <val>4/20/2000</val>
          </value>
          <value>
            <val>28.375</val>
          </value>
          <value t="str">
            <val>4/24/2000</val>
          </value>
          <value>
            <val>26.1875</val>
          </value>
          <value t="str">
            <val>4/25/2000</val>
          </value>
          <value>
            <val>27.375</val>
          </value>
          <value t="str">
            <val>4/26/2000</val>
          </value>
          <value>
            <val>26.8125</val>
          </value>
          <value t="str">
            <val>4/27/2000</val>
          </value>
          <value>
            <val>26.625</val>
          </value>
          <value t="str">
            <val>4/28/2000</val>
          </value>
          <value>
            <val>28.3125</val>
          </value>
          <value t="str">
            <val>5/1/2000</val>
          </value>
          <value>
            <val>30.1875</val>
          </value>
          <value t="str">
            <val>5/2/2000</val>
          </value>
          <value>
            <val>28.3125</val>
          </value>
          <value t="str">
            <val>5/3/2000</val>
          </value>
          <value>
            <val>27.5</val>
          </value>
          <value t="str">
            <val>5/4/2000</val>
          </value>
          <value>
            <val>28.5625</val>
          </value>
          <value t="str">
            <val>5/5/2000</val>
          </value>
          <value>
            <val>28.9375</val>
          </value>
          <value t="str">
            <val>5/8/2000</val>
          </value>
          <value>
            <val>28.8125</val>
          </value>
          <value t="str">
            <val>5/9/2000</val>
          </value>
          <value>
            <val>28.25</val>
          </value>
          <value t="str">
            <val>5/10/2000</val>
          </value>
          <value>
            <val>27.6875</val>
          </value>
          <value t="str">
            <val>5/11/2000</val>
          </value>
          <value>
            <val>27.6875</val>
          </value>
        </values>
      </ddeItem>
      <ddeItem name="CFLO Equity,[PX_MID],ST=19960101 END=NOW PD=D" advise="1">
        <values rows="121" cols="2">
          <value t="str">
            <val>11/18/1999</val>
          </value>
          <value>
            <val>24</val>
          </value>
          <value t="str">
            <val>11/19/1999</val>
          </value>
          <value>
            <val>126.375</val>
          </value>
          <value t="str">
            <val>11/22/1999</val>
          </value>
          <value>
            <val>117.0625</val>
          </value>
          <value t="str">
            <val>11/23/1999</val>
          </value>
          <value>
            <val>117</val>
          </value>
          <value t="str">
            <val>11/24/1999</val>
          </value>
          <value>
            <val>115.625</val>
          </value>
          <value t="str">
            <val>11/26/1999</val>
          </value>
          <value>
            <val>121.25</val>
          </value>
          <value t="str">
            <val>11/29/1999</val>
          </value>
          <value>
            <val>145.25</val>
          </value>
          <value t="str">
            <val>11/30/1999</val>
          </value>
          <value>
            <val>151.5</val>
          </value>
          <value t="str">
            <val>12/1/1999</val>
          </value>
          <value>
            <val>151.4375</val>
          </value>
          <value t="str">
            <val>12/2/1999</val>
          </value>
          <value>
            <val>146.125</val>
          </value>
          <value t="str">
            <val>12/3/1999</val>
          </value>
          <value>
            <val>146</val>
          </value>
          <value t="str">
            <val>12/6/1999</val>
          </value>
          <value>
            <val>136.71875</val>
          </value>
          <value t="str">
            <val>12/7/1999</val>
          </value>
          <value>
            <val>152.375</val>
          </value>
          <value t="str">
            <val>12/8/1999</val>
          </value>
          <value>
            <val>164.6875</val>
          </value>
          <value t="str">
            <val>12/9/1999</val>
          </value>
          <value>
            <val>160.4375</val>
          </value>
          <value t="str">
            <val>12/10/1999</val>
          </value>
          <value>
            <val>151</val>
          </value>
          <value t="str">
            <val>12/13/1999</val>
          </value>
          <value>
            <val>146.875</val>
          </value>
          <value t="str">
            <val>12/14/1999</val>
          </value>
          <value>
            <val>141.5</val>
          </value>
          <value t="str">
            <val>12/15/1999</val>
          </value>
          <value>
            <val>125</val>
          </value>
          <value t="str">
            <val>12/16/1999</val>
          </value>
          <value>
            <val>128</val>
          </value>
          <value t="str">
            <val>12/17/1999</val>
          </value>
          <value>
            <val>129.9375</val>
          </value>
          <value t="str">
            <val>12/20/1999</val>
          </value>
          <value>
            <val>127.875</val>
          </value>
          <value t="str">
            <val>12/21/1999</val>
          </value>
          <value>
            <val>133.875</val>
          </value>
          <value t="str">
            <val>12/22/1999</val>
          </value>
          <value>
            <val>129</val>
          </value>
          <value t="str">
            <val>12/23/1999</val>
          </value>
          <value>
            <val>129.625</val>
          </value>
          <value t="str">
            <val>12/27/1999</val>
          </value>
          <value>
            <val>127.625</val>
          </value>
          <value t="str">
            <val>12/28/1999</val>
          </value>
          <value>
            <val>133.625</val>
          </value>
          <value t="str">
            <val>12/29/1999</val>
          </value>
          <value>
            <val>130.75</val>
          </value>
          <value t="str">
            <val>12/30/1999</val>
          </value>
          <value>
            <val>127</val>
          </value>
          <value t="str">
            <val>12/31/1999</val>
          </value>
          <value>
            <val>130.6875</val>
          </value>
          <value t="str">
            <val>1/3/2000</val>
          </value>
          <value>
            <val>133</val>
          </value>
          <value t="str">
            <val>1/4/2000</val>
          </value>
          <value>
            <val>127.25</val>
          </value>
          <value t="str">
            <val>1/5/2000</val>
          </value>
          <value>
            <val>115.5</val>
          </value>
          <value t="str">
            <val>1/6/2000</val>
          </value>
          <value>
            <val>102</val>
          </value>
          <value t="str">
            <val>1/7/2000</val>
          </value>
          <value>
            <val>94.5</val>
          </value>
          <value t="str">
            <val>1/10/2000</val>
          </value>
          <value>
            <val>84.5</val>
          </value>
          <value t="str">
            <val>1/11/2000</val>
          </value>
          <value>
            <val>93.5625</val>
          </value>
          <value t="str">
            <val>1/12/2000</val>
          </value>
          <value>
            <val>92.25</val>
          </value>
          <value t="str">
            <val>1/13/2000</val>
          </value>
          <value>
            <val>87</val>
          </value>
          <value t="str">
            <val>1/14/2000</val>
          </value>
          <value>
            <val>91.5</val>
          </value>
          <value t="str">
            <val>1/18/2000</val>
          </value>
          <value>
            <val>86.25</val>
          </value>
          <value t="str">
            <val>1/19/2000</val>
          </value>
          <value>
            <val>85</val>
          </value>
          <value t="str">
            <val>1/20/2000</val>
          </value>
          <value>
            <val>88.375</val>
          </value>
          <value t="str">
            <val>1/21/2000</val>
          </value>
          <value>
            <val>94.75</val>
          </value>
          <value t="str">
            <val>1/24/2000</val>
          </value>
          <value>
            <val>88.5</val>
          </value>
          <value t="str">
            <val>1/25/2000</val>
          </value>
          <value>
            <val>87.6875</val>
          </value>
          <value t="str">
            <val>1/26/2000</val>
          </value>
          <value>
            <val>87.625</val>
          </value>
          <value t="str">
            <val>1/27/2000</val>
          </value>
          <value>
            <val>90.5</val>
          </value>
          <value t="str">
            <val>1/28/2000</val>
          </value>
          <value>
            <val>88</val>
          </value>
          <value t="str">
            <val>1/31/2000</val>
          </value>
          <value>
            <val>87</val>
          </value>
          <value t="str">
            <val>2/1/2000</val>
          </value>
          <value>
            <val>97.375</val>
          </value>
          <value t="str">
            <val>2/2/2000</val>
          </value>
          <value>
            <val>92</val>
          </value>
          <value t="str">
            <val>2/3/2000</val>
          </value>
          <value>
            <val>91.625</val>
          </value>
          <value t="str">
            <val>2/4/2000</val>
          </value>
          <value>
            <val>97.5</val>
          </value>
          <value t="str">
            <val>2/7/2000</val>
          </value>
          <value>
            <val>104.375</val>
          </value>
          <value t="str">
            <val>2/8/2000</val>
          </value>
          <value>
            <val>110.25</val>
          </value>
          <value t="str">
            <val>2/9/2000</val>
          </value>
          <value>
            <val>102.5</val>
          </value>
          <value t="str">
            <val>2/10/2000</val>
          </value>
          <value>
            <val>100.375</val>
          </value>
          <value t="str">
            <val>2/11/2000</val>
          </value>
          <value>
            <val>107.75</val>
          </value>
          <value t="str">
            <val>2/14/2000</val>
          </value>
          <value>
            <val>101.5</val>
          </value>
          <value t="str">
            <val>2/15/2000</val>
          </value>
          <value>
            <val>104.4375</val>
          </value>
          <value t="str">
            <val>2/16/2000</val>
          </value>
          <value>
            <val>117</val>
          </value>
          <value t="str">
            <val>2/17/2000</val>
          </value>
          <value>
            <val>119.9375</val>
          </value>
          <value t="str">
            <val>2/18/2000</val>
          </value>
          <value>
            <val>112.875</val>
          </value>
          <value t="str">
            <val>2/22/2000</val>
          </value>
          <value>
            <val>110.0625</val>
          </value>
          <value t="str">
            <val>2/23/2000</val>
          </value>
          <value>
            <val>122.4375</val>
          </value>
          <value t="str">
            <val>2/24/2000</val>
          </value>
          <value>
            <val>124.4375</val>
          </value>
          <value t="str">
            <val>2/25/2000</val>
          </value>
          <value>
            <val>122.5</val>
          </value>
          <value t="str">
            <val>2/28/2000</val>
          </value>
          <value>
            <val>119.3125</val>
          </value>
          <value t="str">
            <val>2/29/2000</val>
          </value>
          <value>
            <val>121.75</val>
          </value>
          <value t="str">
            <val>3/1/2000</val>
          </value>
          <value>
            <val>142.875</val>
          </value>
          <value t="str">
            <val>3/2/2000</val>
          </value>
          <value>
            <val>146.5</val>
          </value>
          <value t="str">
            <val>3/3/2000</val>
          </value>
          <value>
            <val>148</val>
          </value>
          <value t="str">
            <val>3/6/2000</val>
          </value>
          <value>
            <val>137.875</val>
          </value>
          <value t="str">
            <val>3/7/2000</val>
          </value>
          <value>
            <val>131.125</val>
          </value>
          <value t="str">
            <val>3/8/2000</val>
          </value>
          <value>
            <val>124.625</val>
          </value>
          <value t="str">
            <val>3/9/2000</val>
          </value>
          <value>
            <val>116.875</val>
          </value>
          <value t="str">
            <val>3/10/2000</val>
          </value>
          <value>
            <val>116.125</val>
          </value>
          <value t="str">
            <val>3/13/2000</val>
          </value>
          <value>
            <val>110.375</val>
          </value>
          <value t="str">
            <val>3/14/2000</val>
          </value>
          <value>
            <val>100.6875</val>
          </value>
          <value t="str">
            <val>3/15/2000</val>
          </value>
          <value>
            <val>91.5625</val>
          </value>
          <value t="str">
            <val>3/16/2000</val>
          </value>
          <value>
            <val>86.0625</val>
          </value>
          <value t="str">
            <val>3/17/2000</val>
          </value>
          <value>
            <val>103</val>
          </value>
          <value t="str">
            <val>3/20/2000</val>
          </value>
          <value>
            <val>95.3125</val>
          </value>
          <value t="str">
            <val>3/21/2000</val>
          </value>
          <value>
            <val>88.875</val>
          </value>
          <value t="str">
            <val>3/22/2000</val>
          </value>
          <value>
            <val>92</val>
          </value>
          <value t="str">
            <val>3/23/2000</val>
          </value>
          <value>
            <val>100.875</val>
          </value>
          <value t="str">
            <val>3/24/2000</val>
          </value>
          <value>
            <val>109.25</val>
          </value>
          <value t="str">
            <val>3/27/2000</val>
          </value>
          <value>
            <val>122</val>
          </value>
          <value t="str">
            <val>3/28/2000</val>
          </value>
          <value>
            <val>116.625</val>
          </value>
          <value t="str">
            <val>3/29/2000</val>
          </value>
          <value>
            <val>106.4375</val>
          </value>
          <value t="str">
            <val>3/30/2000</val>
          </value>
          <value>
            <val>105.5</val>
          </value>
          <value t="str">
            <val>3/31/2000</val>
          </value>
          <value>
            <val>115.5</val>
          </value>
          <value t="str">
            <val>4/3/2000</val>
          </value>
          <value>
            <val>101.25</val>
          </value>
          <value t="str">
            <val>4/4/2000</val>
          </value>
          <value>
            <val>98</val>
          </value>
          <value t="str">
            <val>4/5/2000</val>
          </value>
          <value>
            <val>91.625</val>
          </value>
          <value t="str">
            <val>4/6/2000</val>
          </value>
          <value>
            <val>89.5</val>
          </value>
          <value t="str">
            <val>4/7/2000</val>
          </value>
          <value>
            <val>100.25</val>
          </value>
          <value t="str">
            <val>4/10/2000</val>
          </value>
          <value>
            <val>88.0625</val>
          </value>
          <value t="str">
            <val>4/11/2000</val>
          </value>
          <value>
            <val>79.625</val>
          </value>
          <value t="str">
            <val>4/12/2000</val>
          </value>
          <value>
            <val>55.5</val>
          </value>
          <value t="str">
            <val>4/13/2000</val>
          </value>
          <value>
            <val>47</val>
          </value>
          <value t="str">
            <val>4/14/2000</val>
          </value>
          <value>
            <val>34.25</val>
          </value>
          <value t="str">
            <val>4/17/2000</val>
          </value>
          <value>
            <val>30.5</val>
          </value>
          <value t="str">
            <val>4/18/2000</val>
          </value>
          <value>
            <val>37.0625</val>
          </value>
          <value t="str">
            <val>4/19/2000</val>
          </value>
          <value>
            <val>50</val>
          </value>
          <value t="str">
            <val>4/20/2000</val>
          </value>
          <value>
            <val>52.125</val>
          </value>
          <value t="str">
            <val>4/24/2000</val>
          </value>
          <value>
            <val>48.75</val>
          </value>
          <value t="str">
            <val>4/25/2000</val>
          </value>
          <value>
            <val>57.25</val>
          </value>
          <value t="str">
            <val>4/26/2000</val>
          </value>
          <value>
            <val>60.625</val>
          </value>
          <value t="str">
            <val>4/27/2000</val>
          </value>
          <value>
            <val>69.9375</val>
          </value>
          <value t="str">
            <val>4/28/2000</val>
          </value>
          <value>
            <val>74.25</val>
          </value>
          <value t="str">
            <val>5/1/2000</val>
          </value>
          <value>
            <val>69.1875</val>
          </value>
          <value t="str">
            <val>5/2/2000</val>
          </value>
          <value>
            <val>65</val>
          </value>
          <value t="str">
            <val>5/3/2000</val>
          </value>
          <value>
            <val>63</val>
          </value>
          <value t="str">
            <val>5/4/2000</val>
          </value>
          <value>
            <val>64.625</val>
          </value>
          <value t="str">
            <val>5/5/2000</val>
          </value>
          <value>
            <val>67.75</val>
          </value>
          <value t="str">
            <val>5/8/2000</val>
          </value>
          <value>
            <val>62.625</val>
          </value>
          <value t="str">
            <val>5/9/2000</val>
          </value>
          <value>
            <val>51.0625</val>
          </value>
          <value t="str">
            <val>5/10/2000</val>
          </value>
          <value>
            <val>45.75</val>
          </value>
          <value t="str">
            <val>5/11/2000</val>
          </value>
          <value>
            <val>46.6875</val>
          </value>
        </values>
      </ddeItem>
      <ddeItem name="CG Equity,[PX_MID],ST=19960101 END=NOW PD=D" advise="1">
        <values rows="1102" cols="2">
          <value t="str">
            <val>1/2/1996</val>
          </value>
          <value>
            <val>29.08203125</val>
          </value>
          <value t="str">
            <val>1/3/1996</val>
          </value>
          <value>
            <val>29.08203125</val>
          </value>
          <value t="str">
            <val>1/4/1996</val>
          </value>
          <value>
            <val>29.58203125</val>
          </value>
          <value t="str">
            <val>1/5/1996</val>
          </value>
          <value>
            <val>29.66796875</val>
          </value>
          <value t="str">
            <val>1/8/1996</val>
          </value>
          <value>
            <val>29.91796875</val>
          </value>
          <value t="str">
            <val>1/9/1996</val>
          </value>
          <value>
            <val>29.41796875</val>
          </value>
          <value t="str">
            <val>1/10/1996</val>
          </value>
          <value>
            <val>29</val>
          </value>
          <value t="str">
            <val>1/11/1996</val>
          </value>
          <value>
            <val>29</val>
          </value>
          <value t="str">
            <val>1/12/1996</val>
          </value>
          <value>
            <val>28.33203125</val>
          </value>
          <value t="str">
            <val>1/15/1996</val>
          </value>
          <value>
            <val>28.75</val>
          </value>
          <value t="str">
            <val>1/16/1996</val>
          </value>
          <value>
            <val>28.66796875</val>
          </value>
          <value t="str">
            <val>1/17/1996</val>
          </value>
          <value>
            <val>28.41796875</val>
          </value>
          <value t="str">
            <val>1/18/1996</val>
          </value>
          <value>
            <val>28.16796875</val>
          </value>
          <value t="str">
            <val>1/19/1996</val>
          </value>
          <value>
            <val>28.16796875</val>
          </value>
          <value t="str">
            <val>1/22/1996</val>
          </value>
          <value>
            <val>28.58203125</val>
          </value>
          <value t="str">
            <val>1/23/1996</val>
          </value>
          <value>
            <val>28.5</val>
          </value>
          <value t="str">
            <val>1/24/1996</val>
          </value>
          <value>
            <val>28.66796875</val>
          </value>
          <value t="str">
            <val>1/25/1996</val>
          </value>
          <value>
            <val>28.5</val>
          </value>
          <value t="str">
            <val>1/26/1996</val>
          </value>
          <value>
            <val>28.58203125</val>
          </value>
          <value t="str">
            <val>1/29/1996</val>
          </value>
          <value>
            <val>28.66796875</val>
          </value>
          <value t="str">
            <val>1/30/1996</val>
          </value>
          <value>
            <val>28.5</val>
          </value>
          <value t="str">
            <val>1/31/1996</val>
          </value>
          <value>
            <val>28.91796875</val>
          </value>
          <value t="str">
            <val>2/1/1996</val>
          </value>
          <value>
            <val>29.25</val>
          </value>
          <value t="str">
            <val>2/2/1996</val>
          </value>
          <value>
            <val>28.75</val>
          </value>
          <value t="str">
            <val>2/5/1996</val>
          </value>
          <value>
            <val>29.25</val>
          </value>
          <value t="str">
            <val>2/6/1996</val>
          </value>
          <value>
            <val>29.33203125</val>
          </value>
          <value t="str">
            <val>2/7/1996</val>
          </value>
          <value>
            <val>29.25</val>
          </value>
          <value t="str">
            <val>2/8/1996</val>
          </value>
          <value>
            <val>29.33203125</val>
          </value>
          <value t="str">
            <val>2/9/1996</val>
          </value>
          <value>
            <val>29.33203125</val>
          </value>
          <value t="str">
            <val>2/12/1996</val>
          </value>
          <value>
            <val>29.41796875</val>
          </value>
          <value t="str">
            <val>2/13/1996</val>
          </value>
          <value>
            <val>29.41796875</val>
          </value>
          <value t="str">
            <val>2/14/1996</val>
          </value>
          <value>
            <val>29.41796875</val>
          </value>
          <value t="str">
            <val>2/15/1996</val>
          </value>
          <value>
            <val>29.75</val>
          </value>
          <value t="str">
            <val>2/16/1996</val>
          </value>
          <value>
            <val>29.75</val>
          </value>
          <value t="str">
            <val>2/20/1996</val>
          </value>
          <value>
            <val>29.5</val>
          </value>
          <value t="str">
            <val>2/21/1996</val>
          </value>
          <value>
            <val>29.58203125</val>
          </value>
          <value t="str">
            <val>2/22/1996</val>
          </value>
          <value>
            <val>29.91796875</val>
          </value>
          <value t="str">
            <val>2/23/1996</val>
          </value>
          <value>
            <val>29.66796875</val>
          </value>
          <value t="str">
            <val>2/26/1996</val>
          </value>
          <value>
            <val>29.83203125</val>
          </value>
          <value t="str">
            <val>2/27/1996</val>
          </value>
          <value>
            <val>29.66796875</val>
          </value>
          <value t="str">
            <val>2/28/1996</val>
          </value>
          <value>
            <val>29.25</val>
          </value>
          <value t="str">
            <val>2/29/1996</val>
          </value>
          <value>
            <val>29.16796875</val>
          </value>
          <value t="str">
            <val>3/1/1996</val>
          </value>
          <value>
            <val>29.08203125</val>
          </value>
          <value t="str">
            <val>3/4/1996</val>
          </value>
          <value>
            <val>29.58203125</val>
          </value>
          <value t="str">
            <val>3/5/1996</val>
          </value>
          <value>
            <val>29.83203125</val>
          </value>
          <value t="str">
            <val>3/6/1996</val>
          </value>
          <value>
            <val>29.66796875</val>
          </value>
          <value t="str">
            <val>3/7/1996</val>
          </value>
          <value>
            <val>30</val>
          </value>
          <value t="str">
            <val>3/8/1996</val>
          </value>
          <value>
            <val>29.5</val>
          </value>
          <value t="str">
            <val>3/11/1996</val>
          </value>
          <value>
            <val>29.33203125</val>
          </value>
          <value t="str">
            <val>3/12/1996</val>
          </value>
          <value>
            <val>29</val>
          </value>
          <value t="str">
            <val>3/13/1996</val>
          </value>
          <value>
            <val>29.08203125</val>
          </value>
          <value t="str">
            <val>3/14/1996</val>
          </value>
          <value>
            <val>28.83203125</val>
          </value>
          <value t="str">
            <val>3/15/1996</val>
          </value>
          <value>
            <val>28.91796875</val>
          </value>
          <value t="str">
            <val>3/18/1996</val>
          </value>
          <value>
            <val>29</val>
          </value>
          <value t="str">
            <val>3/19/1996</val>
          </value>
          <value>
            <val>29.08203125</val>
          </value>
          <value t="str">
            <val>3/20/1996</val>
          </value>
          <value>
            <val>29.08203125</val>
          </value>
          <value t="str">
            <val>3/21/1996</val>
          </value>
          <value>
            <val>29.33203125</val>
          </value>
          <value t="str">
            <val>3/22/1996</val>
          </value>
          <value>
            <val>29.91796875</val>
          </value>
          <value t="str">
            <val>3/25/1996</val>
          </value>
          <value>
            <val>30.16796875</val>
          </value>
          <value t="str">
            <val>3/26/1996</val>
          </value>
          <value>
            <val>30</val>
          </value>
          <value t="str">
            <val>3/27/1996</val>
          </value>
          <value>
            <val>30.5</val>
          </value>
          <value t="str">
            <val>3/28/1996</val>
          </value>
          <value>
            <val>30.33203125</val>
          </value>
          <value t="str">
            <val>3/29/1996</val>
          </value>
          <value>
            <val>30.58203125</val>
          </value>
          <value t="str">
            <val>4/1/1996</val>
          </value>
          <value>
            <val>30.16796875</val>
          </value>
          <value t="str">
            <val>4/2/1996</val>
          </value>
          <value>
            <val>30</val>
          </value>
          <value t="str">
            <val>4/3/1996</val>
          </value>
          <value>
            <val>30.25</val>
          </value>
          <value t="str">
            <val>4/4/1996</val>
          </value>
          <value>
            <val>30.25</val>
          </value>
          <value t="str">
            <val>4/8/1996</val>
          </value>
          <value>
            <val>29.91796875</val>
          </value>
          <value t="str">
            <val>4/9/1996</val>
          </value>
          <value>
            <val>30.16796875</val>
          </value>
          <value t="str">
            <val>4/10/1996</val>
          </value>
          <value>
            <val>29.83203125</val>
          </value>
          <value t="str">
            <val>4/11/1996</val>
          </value>
          <value>
            <val>29.75</val>
          </value>
          <value t="str">
            <val>4/12/1996</val>
          </value>
          <value>
            <val>30.66796875</val>
          </value>
          <value t="str">
            <val>4/15/1996</val>
          </value>
          <value>
            <val>31.91796875</val>
          </value>
          <value t="str">
            <val>4/16/1996</val>
          </value>
          <value>
            <val>32.5</val>
          </value>
          <value t="str">
            <val>4/17/1996</val>
          </value>
          <value>
            <val>32.58203125</val>
          </value>
          <value t="str">
            <val>4/18/1996</val>
          </value>
          <value>
            <val>32</val>
          </value>
          <value t="str">
            <val>4/19/1996</val>
          </value>
          <value>
            <val>32.66796875</val>
          </value>
          <value t="str">
            <val>4/22/1996</val>
          </value>
          <value>
            <val>33</val>
          </value>
          <value t="str">
            <val>4/23/1996</val>
          </value>
          <value>
            <val>32.91796875</val>
          </value>
          <value t="str">
            <val>4/24/1996</val>
          </value>
          <value>
            <val>33</val>
          </value>
          <value t="str">
            <val>4/25/1996</val>
          </value>
          <value>
            <val>32.5</val>
          </value>
          <value t="str">
            <val>4/26/1996</val>
          </value>
          <value>
            <val>32.66796875</val>
          </value>
          <value t="str">
            <val>4/29/1996</val>
          </value>
          <value>
            <val>32.5</val>
          </value>
          <value t="str">
            <val>4/30/1996</val>
          </value>
          <value>
            <val>32.41796875</val>
          </value>
          <value t="str">
            <val>5/1/1996</val>
          </value>
          <value>
            <val>32.33203125</val>
          </value>
          <value t="str">
            <val>5/2/1996</val>
          </value>
          <value>
            <val>31.66796875</val>
          </value>
          <value t="str">
            <val>5/3/1996</val>
          </value>
          <value>
            <val>31.75</val>
          </value>
          <value t="str">
            <val>5/6/1996</val>
          </value>
          <value>
            <val>31.91796875</val>
          </value>
          <value t="str">
            <val>5/7/1996</val>
          </value>
          <value>
            <val>31.83203125</val>
          </value>
          <value t="str">
            <val>5/8/1996</val>
          </value>
          <value>
            <val>32.16796875</val>
          </value>
          <value t="str">
            <val>5/9/1996</val>
          </value>
          <value>
            <val>32.41796875</val>
          </value>
          <value t="str">
            <val>5/10/1996</val>
          </value>
          <value>
            <val>32.41796875</val>
          </value>
          <value t="str">
            <val>5/13/1996</val>
          </value>
          <value>
            <val>32.33203125</val>
          </value>
          <value t="str">
            <val>5/14/1996</val>
          </value>
          <value>
            <val>32.33203125</val>
          </value>
          <value t="str">
            <val>5/15/1996</val>
          </value>
          <value>
            <val>32.16796875</val>
          </value>
          <value t="str">
            <val>5/16/1996</val>
          </value>
          <value>
            <val>32.33203125</val>
          </value>
          <value t="str">
            <val>5/17/1996</val>
          </value>
          <value>
            <val>32.66796875</val>
          </value>
          <value t="str">
            <val>5/20/1996</val>
          </value>
          <value>
            <val>32.66796875</val>
          </value>
          <value t="str">
            <val>5/21/1996</val>
          </value>
          <value>
            <val>32.41796875</val>
          </value>
          <value t="str">
            <val>5/22/1996</val>
          </value>
          <value>
            <val>32.83203125</val>
          </value>
          <value t="str">
            <val>5/23/1996</val>
          </value>
          <value>
            <val>32.5</val>
          </value>
          <value t="str">
            <val>5/24/1996</val>
          </value>
          <value>
            <val>32.5</val>
          </value>
          <value t="str">
            <val>5/28/1996</val>
          </value>
          <value>
            <val>32.16796875</val>
          </value>
          <value t="str">
            <val>5/29/1996</val>
          </value>
          <value>
            <val>32.41796875</val>
          </value>
          <value t="str">
            <val>5/30/1996</val>
          </value>
          <value>
            <val>32.91796875</val>
          </value>
          <value t="str">
            <val>5/31/1996</val>
          </value>
          <value>
            <val>32.58203125</val>
          </value>
          <value t="str">
            <val>6/3/1996</val>
          </value>
          <value>
            <val>32.25</val>
          </value>
          <value t="str">
            <val>6/4/1996</val>
          </value>
          <value>
            <val>31.91796875</val>
          </value>
          <value t="str">
            <val>6/5/1996</val>
          </value>
          <value>
            <val>31.66796875</val>
          </value>
          <value t="str">
            <val>6/6/1996</val>
          </value>
          <value>
            <val>31.5</val>
          </value>
          <value t="str">
            <val>6/7/1996</val>
          </value>
          <value>
            <val>31.33203125</val>
          </value>
          <value t="str">
            <val>6/10/1996</val>
          </value>
          <value>
            <val>31.75</val>
          </value>
          <value t="str">
            <val>6/11/1996</val>
          </value>
          <value>
            <val>31.58203125</val>
          </value>
          <value t="str">
            <val>6/12/1996</val>
          </value>
          <value>
            <val>31.5</val>
          </value>
          <value t="str">
            <val>6/13/1996</val>
          </value>
          <value>
            <val>31.16796875</val>
          </value>
          <value t="str">
            <val>6/14/1996</val>
          </value>
          <value>
            <val>31.16796875</val>
          </value>
          <value t="str">
            <val>6/17/1996</val>
          </value>
          <value>
            <val>30.83203125</val>
          </value>
          <value t="str">
            <val>6/18/1996</val>
          </value>
          <value>
            <val>31.08203125</val>
          </value>
          <value t="str">
            <val>6/19/1996</val>
          </value>
          <value>
            <val>31.08203125</val>
          </value>
          <value t="str">
            <val>6/20/1996</val>
          </value>
          <value>
            <val>31.25</val>
          </value>
          <value t="str">
            <val>6/21/1996</val>
          </value>
          <value>
            <val>31.5</val>
          </value>
          <value t="str">
            <val>6/24/1996</val>
          </value>
          <value>
            <val>31.58203125</val>
          </value>
          <value t="str">
            <val>6/25/1996</val>
          </value>
          <value>
            <val>31.75</val>
          </value>
          <value t="str">
            <val>6/26/1996</val>
          </value>
          <value>
            <val>32.41796875</val>
          </value>
          <value t="str">
            <val>6/27/1996</val>
          </value>
          <value>
            <val>33.16796875</val>
          </value>
          <value t="str">
            <val>6/28/1996</val>
          </value>
          <value>
            <val>34.58203125</val>
          </value>
          <value t="str">
            <val>7/1/1996</val>
          </value>
          <value>
            <val>34.41796875</val>
          </value>
          <value t="str">
            <val>7/2/1996</val>
          </value>
          <value>
            <val>34.41796875</val>
          </value>
          <value t="str">
            <val>7/3/1996</val>
          </value>
          <value>
            <val>34.41796875</val>
          </value>
          <value t="str">
            <val>7/5/1996</val>
          </value>
          <value>
            <val>34.33203125</val>
          </value>
          <value t="str">
            <val>7/8/1996</val>
          </value>
          <value>
            <val>34.58203125</val>
          </value>
          <value t="str">
            <val>7/9/1996</val>
          </value>
          <value>
            <val>34.41796875</val>
          </value>
          <value t="str">
            <val>7/10/1996</val>
          </value>
          <value>
            <val>35.16796875</val>
          </value>
          <value t="str">
            <val>7/11/1996</val>
          </value>
          <value>
            <val>35.58203125</val>
          </value>
          <value t="str">
            <val>7/12/1996</val>
          </value>
          <value>
            <val>35.66796875</val>
          </value>
          <value t="str">
            <val>7/15/1996</val>
          </value>
          <value>
            <val>35.75</val>
          </value>
          <value t="str">
            <val>7/16/1996</val>
          </value>
          <value>
            <val>34.75</val>
          </value>
          <value t="str">
            <val>7/17/1996</val>
          </value>
          <value>
            <val>35.41796875</val>
          </value>
          <value t="str">
            <val>7/18/1996</val>
          </value>
          <value>
            <val>35.16796875</val>
          </value>
          <value t="str">
            <val>7/19/1996</val>
          </value>
          <value>
            <val>35.25</val>
          </value>
          <value t="str">
            <val>7/22/1996</val>
          </value>
          <value>
            <val>35.25</val>
          </value>
          <value t="str">
            <val>7/23/1996</val>
          </value>
          <value>
            <val>34.83203125</val>
          </value>
          <value t="str">
            <val>7/24/1996</val>
          </value>
          <value>
            <val>35.16796875</val>
          </value>
          <value t="str">
            <val>7/25/1996</val>
          </value>
          <value>
            <val>35.33203125</val>
          </value>
          <value t="str">
            <val>7/26/1996</val>
          </value>
          <value>
            <val>36.58203125</val>
          </value>
          <value t="str">
            <val>7/29/1996</val>
          </value>
          <value>
            <val>36.33203125</val>
          </value>
          <value t="str">
            <val>7/30/1996</val>
          </value>
          <value>
            <val>36.08203125</val>
          </value>
          <value t="str">
            <val>7/31/1996</val>
          </value>
          <value>
            <val>35.75</val>
          </value>
          <value t="str">
            <val>8/1/1996</val>
          </value>
          <value>
            <val>36.25</val>
          </value>
          <value t="str">
            <val>8/2/1996</val>
          </value>
          <value>
            <val>36.58203125</val>
          </value>
          <value t="str">
            <val>8/5/1996</val>
          </value>
          <value>
            <val>36.75</val>
          </value>
          <value t="str">
            <val>8/6/1996</val>
          </value>
          <value>
            <val>36.91796875</val>
          </value>
          <value t="str">
            <val>8/7/1996</val>
          </value>
          <value>
            <val>37.58203125</val>
          </value>
          <value t="str">
            <val>8/8/1996</val>
          </value>
          <value>
            <val>37</val>
          </value>
          <value t="str">
            <val>8/9/1996</val>
          </value>
          <value>
            <val>36.41796875</val>
          </value>
          <value t="str">
            <val>8/12/1996</val>
          </value>
          <value>
            <val>37.83203125</val>
          </value>
          <value t="str">
            <val>8/13/1996</val>
          </value>
          <value>
            <val>38.33203125</val>
          </value>
          <value t="str">
            <val>8/14/1996</val>
          </value>
          <value>
            <val>38.33203125</val>
          </value>
          <value t="str">
            <val>8/15/1996</val>
          </value>
          <value>
            <val>38.75</val>
          </value>
          <value t="str">
            <val>8/16/1996</val>
          </value>
          <value>
            <val>39.08203125</val>
          </value>
          <value t="str">
            <val>8/19/1996</val>
          </value>
          <value>
            <val>39.33203125</val>
          </value>
          <value t="str">
            <val>8/20/1996</val>
          </value>
          <value>
            <val>39.16796875</val>
          </value>
          <value t="str">
            <val>8/21/1996</val>
          </value>
          <value>
            <val>39.25</val>
          </value>
          <value t="str">
            <val>8/22/1996</val>
          </value>
          <value>
            <val>39.41796875</val>
          </value>
          <value t="str">
            <val>8/23/1996</val>
          </value>
          <value>
            <val>39.75</val>
          </value>
          <value t="str">
            <val>8/26/1996</val>
          </value>
          <value>
            <val>39</val>
          </value>
          <value t="str">
            <val>8/27/1996</val>
          </value>
          <value>
            <val>39.66796875</val>
          </value>
          <value t="str">
            <val>8/28/1996</val>
          </value>
          <value>
            <val>39.25</val>
          </value>
          <value t="str">
            <val>8/29/1996</val>
          </value>
          <value>
            <val>38.16796875</val>
          </value>
          <value t="str">
            <val>8/30/1996</val>
          </value>
          <value>
            <val>37.5</val>
          </value>
          <value t="str">
            <val>9/3/1996</val>
          </value>
          <value>
            <val>37.33203125</val>
          </value>
          <value t="str">
            <val>9/4/1996</val>
          </value>
          <value>
            <val>37.08203125</val>
          </value>
          <value t="str">
            <val>9/5/1996</val>
          </value>
          <value>
            <val>36.75</val>
          </value>
          <value t="str">
            <val>9/6/1996</val>
          </value>
          <value>
            <val>36.66796875</val>
          </value>
          <value t="str">
            <val>9/9/1996</val>
          </value>
          <value>
            <val>37.08203125</val>
          </value>
          <value t="str">
            <val>9/10/1996</val>
          </value>
          <value>
            <val>37.58203125</val>
          </value>
          <value t="str">
            <val>9/11/1996</val>
          </value>
          <value>
            <val>38.58203125</val>
          </value>
          <value t="str">
            <val>9/12/1996</val>
          </value>
          <value>
            <val>38.5</val>
          </value>
          <value t="str">
            <val>9/13/1996</val>
          </value>
          <value>
            <val>38.75</val>
          </value>
          <value t="str">
            <val>9/16/1996</val>
          </value>
          <value>
            <val>38.5</val>
          </value>
          <value t="str">
            <val>9/17/1996</val>
          </value>
          <value>
            <val>37.83203125</val>
          </value>
          <value t="str">
            <val>9/18/1996</val>
          </value>
          <value>
            <val>37.41796875</val>
          </value>
          <value t="str">
            <val>9/19/1996</val>
          </value>
          <value>
            <val>37</val>
          </value>
          <value t="str">
            <val>9/20/1996</val>
          </value>
          <value>
            <val>37.91796875</val>
          </value>
          <value t="str">
            <val>9/23/1996</val>
          </value>
          <value>
            <val>37.58203125</val>
          </value>
          <value t="str">
            <val>9/24/1996</val>
          </value>
          <value>
            <val>38</val>
          </value>
          <value t="str">
            <val>9/25/1996</val>
          </value>
          <value>
            <val>38.08203125</val>
          </value>
          <value t="str">
            <val>9/26/1996</val>
          </value>
          <value>
            <val>37.75</val>
          </value>
          <value t="str">
            <val>9/27/1996</val>
          </value>
          <value>
            <val>37.33203125</val>
          </value>
          <value t="str">
            <val>9/30/1996</val>
          </value>
          <value>
            <val>37.33203125</val>
          </value>
          <value t="str">
            <val>10/1/1996</val>
          </value>
          <value>
            <val>37.91796875</val>
          </value>
          <value t="str">
            <val>10/2/1996</val>
          </value>
          <value>
            <val>38.25</val>
          </value>
          <value t="str">
            <val>10/3/1996</val>
          </value>
          <value>
            <val>38.25</val>
          </value>
          <value t="str">
            <val>10/4/1996</val>
          </value>
          <value>
            <val>38.66796875</val>
          </value>
          <value t="str">
            <val>10/7/1996</val>
          </value>
          <value>
            <val>39.16796875</val>
          </value>
          <value t="str">
            <val>10/8/1996</val>
          </value>
          <value>
            <val>39.58203125</val>
          </value>
          <value t="str">
            <val>10/9/1996</val>
          </value>
          <value>
            <val>39.25</val>
          </value>
          <value t="str">
            <val>10/10/1996</val>
          </value>
          <value>
            <val>39.16796875</val>
          </value>
          <value t="str">
            <val>10/11/1996</val>
          </value>
          <value>
            <val>39.91796875</val>
          </value>
          <value t="str">
            <val>10/14/1996</val>
          </value>
          <value>
            <val>39.5</val>
          </value>
          <value t="str">
            <val>10/15/1996</val>
          </value>
          <value>
            <val>39.58203125</val>
          </value>
          <value t="str">
            <val>10/16/1996</val>
          </value>
          <value>
            <val>39.33203125</val>
          </value>
          <value t="str">
            <val>10/17/1996</val>
          </value>
          <value>
            <val>40</val>
          </value>
          <value t="str">
            <val>10/18/1996</val>
          </value>
          <value>
            <val>40.25</val>
          </value>
          <value t="str">
            <val>10/21/1996</val>
          </value>
          <value>
            <val>40.33203125</val>
          </value>
          <value t="str">
            <val>10/22/1996</val>
          </value>
          <value>
            <val>40.58203125</val>
          </value>
          <value t="str">
            <val>10/23/1996</val>
          </value>
          <value>
            <val>40.25</val>
          </value>
          <value t="str">
            <val>10/24/1996</val>
          </value>
          <value>
            <val>40.33203125</val>
          </value>
          <value t="str">
            <val>10/25/1996</val>
          </value>
          <value>
            <val>40.41796875</val>
          </value>
          <value t="str">
            <val>10/28/1996</val>
          </value>
          <value>
            <val>39.33203125</val>
          </value>
          <value t="str">
            <val>10/29/1996</val>
          </value>
          <value>
            <val>40.08203125</val>
          </value>
          <value t="str">
            <val>10/30/1996</val>
          </value>
          <value>
            <val>40</val>
          </value>
          <value t="str">
            <val>10/31/1996</val>
          </value>
          <value>
            <val>40.5</val>
          </value>
          <value t="str">
            <val>11/1/1996</val>
          </value>
          <value>
            <val>40.16796875</val>
          </value>
          <value t="str">
            <val>11/4/1996</val>
          </value>
          <value>
            <val>40.25</val>
          </value>
          <value t="str">
            <val>11/5/1996</val>
          </value>
          <value>
            <val>40</val>
          </value>
          <value t="str">
            <val>11/6/1996</val>
          </value>
          <value>
            <val>40.5</val>
          </value>
          <value t="str">
            <val>11/7/1996</val>
          </value>
          <value>
            <val>40.66796875</val>
          </value>
          <value t="str">
            <val>11/8/1996</val>
          </value>
          <value>
            <val>40.58203125</val>
          </value>
          <value t="str">
            <val>11/11/1996</val>
          </value>
          <value>
            <val>40.58203125</val>
          </value>
          <value t="str">
            <val>11/12/1996</val>
          </value>
          <value>
            <val>40.33203125</val>
          </value>
          <value t="str">
            <val>11/13/1996</val>
          </value>
          <value>
            <val>40.91796875</val>
          </value>
          <value t="str">
            <val>11/14/1996</val>
          </value>
          <value>
            <val>41.16796875</val>
          </value>
          <value t="str">
            <val>11/15/1996</val>
          </value>
          <value>
            <val>41.16796875</val>
          </value>
          <value t="str">
            <val>11/18/1996</val>
          </value>
          <value>
            <val>41.08203125</val>
          </value>
          <value t="str">
            <val>11/19/1996</val>
          </value>
          <value>
            <val>41.33203125</val>
          </value>
          <value t="str">
            <val>11/20/1996</val>
          </value>
          <value>
            <val>42.14453125</val>
          </value>
          <value t="str">
            <val>11/21/1996</val>
          </value>
          <value>
            <val>42.33203125</val>
          </value>
          <value t="str">
            <val>11/22/1996</val>
          </value>
          <value>
            <val>42.75</val>
          </value>
          <value t="str">
            <val>11/25/1996</val>
          </value>
          <value>
            <val>43.83203125</val>
          </value>
          <value t="str">
            <val>11/26/1996</val>
          </value>
          <value>
            <val>43.91796875</val>
          </value>
          <value t="str">
            <val>11/27/1996</val>
          </value>
          <value>
            <val>42.91796875</val>
          </value>
          <value t="str">
            <val>11/29/1996</val>
          </value>
          <value>
            <val>43.08203125</val>
          </value>
          <value t="str">
            <val>12/2/1996</val>
          </value>
          <value>
            <val>42.5</val>
          </value>
          <value t="str">
            <val>12/3/1996</val>
          </value>
          <value>
            <val>43.16796875</val>
          </value>
          <value t="str">
            <val>12/4/1996</val>
          </value>
          <value>
            <val>43.16796875</val>
          </value>
          <value t="str">
            <val>12/5/1996</val>
          </value>
          <value>
            <val>43.58203125</val>
          </value>
          <value t="str">
            <val>12/6/1996</val>
          </value>
          <value>
            <val>43.16796875</val>
          </value>
          <value t="str">
            <val>12/9/1996</val>
          </value>
          <value>
            <val>43</val>
          </value>
          <value t="str">
            <val>12/10/1996</val>
          </value>
          <value>
            <val>42.41796875</val>
          </value>
          <value t="str">
            <val>12/11/1996</val>
          </value>
          <value>
            <val>42.58203125</val>
          </value>
          <value t="str">
            <val>12/12/1996</val>
          </value>
          <value>
            <val>41.83203125</val>
          </value>
          <value t="str">
            <val>12/13/1996</val>
          </value>
          <value>
            <val>41.5</val>
          </value>
          <value t="str">
            <val>12/16/1996</val>
          </value>
          <value>
            <val>41.41796875</val>
          </value>
          <value t="str">
            <val>12/17/1996</val>
          </value>
          <value>
            <val>41.41796875</val>
          </value>
          <value t="str">
            <val>12/18/1996</val>
          </value>
          <value>
            <val>41.33203125</val>
          </value>
          <value t="str">
            <val>12/19/1996</val>
          </value>
          <value>
            <val>42.5</val>
          </value>
          <value t="str">
            <val>12/20/1996</val>
          </value>
          <value>
            <val>42.83203125</val>
          </value>
          <value t="str">
            <val>12/23/1996</val>
          </value>
          <value>
            <val>42.41796875</val>
          </value>
          <value t="str">
            <val>12/24/1996</val>
          </value>
          <value>
            <val>42.58203125</val>
          </value>
          <value t="str">
            <val>12/26/1996</val>
          </value>
          <value>
            <val>43.16796875</val>
          </value>
          <value t="str">
            <val>12/27/1996</val>
          </value>
          <value>
            <val>43.25</val>
          </value>
          <value t="str">
            <val>12/30/1996</val>
          </value>
          <value>
            <val>42.91796875</val>
          </value>
          <value t="str">
            <val>12/31/1996</val>
          </value>
          <value>
            <val>42.41796875</val>
          </value>
          <value t="str">
            <val>1/2/1997</val>
          </value>
          <value>
            <val>42.16796875</val>
          </value>
          <value t="str">
            <val>1/3/1997</val>
          </value>
          <value>
            <val>41.91796875</val>
          </value>
          <value t="str">
            <val>1/6/1997</val>
          </value>
          <value>
            <val>41.08203125</val>
          </value>
          <value t="str">
            <val>1/7/1997</val>
          </value>
          <value>
            <val>40.75</val>
          </value>
          <value t="str">
            <val>1/8/1997</val>
          </value>
          <value>
            <val>41.16796875</val>
          </value>
          <value t="str">
            <val>1/9/1997</val>
          </value>
          <value>
            <val>42.25</val>
          </value>
          <value t="str">
            <val>1/10/1997</val>
          </value>
          <value>
            <val>43.16796875</val>
          </value>
          <value t="str">
            <val>1/13/1997</val>
          </value>
          <value>
            <val>43</val>
          </value>
          <value t="str">
            <val>1/14/1997</val>
          </value>
          <value>
            <val>43</val>
          </value>
          <value t="str">
            <val>1/15/1997</val>
          </value>
          <value>
            <val>42.33203125</val>
          </value>
          <value t="str">
            <val>1/16/1997</val>
          </value>
          <value>
            <val>42.58203125</val>
          </value>
          <value t="str">
            <val>1/17/1997</val>
          </value>
          <value>
            <val>42.91796875</val>
          </value>
          <value t="str">
            <val>1/20/1997</val>
          </value>
          <value>
            <val>42.83203125</val>
          </value>
          <value t="str">
            <val>1/21/1997</val>
          </value>
          <value>
            <val>42.91796875</val>
          </value>
          <value t="str">
            <val>1/22/1997</val>
          </value>
          <value>
            <val>42.91796875</val>
          </value>
          <value t="str">
            <val>1/23/1997</val>
          </value>
          <value>
            <val>42.83203125</val>
          </value>
          <value t="str">
            <val>1/24/1997</val>
          </value>
          <value>
            <val>42.75</val>
          </value>
          <value t="str">
            <val>1/27/1997</val>
          </value>
          <value>
            <val>42.91796875</val>
          </value>
          <value t="str">
            <val>1/28/1997</val>
          </value>
          <value>
            <val>42.83203125</val>
          </value>
          <value t="str">
            <val>1/29/1997</val>
          </value>
          <value>
            <val>43.08203125</val>
          </value>
          <value t="str">
            <val>1/30/1997</val>
          </value>
          <value>
            <val>43.41796875</val>
          </value>
          <value t="str">
            <val>1/31/1997</val>
          </value>
          <value>
            <val>43.41796875</val>
          </value>
          <value t="str">
            <val>2/3/1997</val>
          </value>
          <value>
            <val>43.5</val>
          </value>
          <value t="str">
            <val>2/4/1997</val>
          </value>
          <value>
            <val>43.58203125</val>
          </value>
          <value t="str">
            <val>2/5/1997</val>
          </value>
          <value>
            <val>42.5</val>
          </value>
          <value t="str">
            <val>2/6/1997</val>
          </value>
          <value>
            <val>42.5</val>
          </value>
          <value t="str">
            <val>2/7/1997</val>
          </value>
          <value>
            <val>42.58203125</val>
          </value>
          <value t="str">
            <val>2/10/1997</val>
          </value>
          <value>
            <val>41.75</val>
          </value>
          <value t="str">
            <val>2/11/1997</val>
          </value>
          <value>
            <val>41.66796875</val>
          </value>
          <value t="str">
            <val>2/12/1997</val>
          </value>
          <value>
            <val>42.08203125</val>
          </value>
          <value t="str">
            <val>2/13/1997</val>
          </value>
          <value>
            <val>42.25</val>
          </value>
          <value t="str">
            <val>2/14/1997</val>
          </value>
          <value>
            <val>42.25</val>
          </value>
          <value t="str">
            <val>2/18/1997</val>
          </value>
          <value>
            <val>42.58203125</val>
          </value>
          <value t="str">
            <val>2/19/1997</val>
          </value>
          <value>
            <val>42.5</val>
          </value>
          <value t="str">
            <val>2/20/1997</val>
          </value>
          <value>
            <val>41.83203125</val>
          </value>
          <value t="str">
            <val>2/21/1997</val>
          </value>
          <value>
            <val>42</val>
          </value>
          <value t="str">
            <val>2/24/1997</val>
          </value>
          <value>
            <val>42.25</val>
          </value>
          <value t="str">
            <val>2/25/1997</val>
          </value>
          <value>
            <val>41.25</val>
          </value>
          <value t="str">
            <val>2/26/1997</val>
          </value>
          <value>
            <val>39.33203125</val>
          </value>
          <value t="str">
            <val>2/27/1997</val>
          </value>
          <value>
            <val>38.91796875</val>
          </value>
          <value t="str">
            <val>2/28/1997</val>
          </value>
          <value>
            <val>39.16796875</val>
          </value>
          <value t="str">
            <val>3/3/1997</val>
          </value>
          <value>
            <val>39.41796875</val>
          </value>
          <value t="str">
            <val>3/4/1997</val>
          </value>
          <value>
            <val>40.41796875</val>
          </value>
          <value t="str">
            <val>3/5/1997</val>
          </value>
          <value>
            <val>40</val>
          </value>
          <value t="str">
            <val>3/6/1997</val>
          </value>
          <value>
            <val>40.33203125</val>
          </value>
          <value t="str">
            <val>3/7/1997</val>
          </value>
          <value>
            <val>40.58203125</val>
          </value>
          <value t="str">
            <val>3/10/1997</val>
          </value>
          <value>
            <val>40.83203125</val>
          </value>
          <value t="str">
            <val>3/11/1997</val>
          </value>
          <value>
            <val>40.33203125</val>
          </value>
          <value t="str">
            <val>3/12/1997</val>
          </value>
          <value>
            <val>40.08203125</val>
          </value>
          <value t="str">
            <val>3/13/1997</val>
          </value>
          <value>
            <val>39.33203125</val>
          </value>
          <value t="str">
            <val>3/14/1997</val>
          </value>
          <value>
            <val>39.83203125</val>
          </value>
          <value t="str">
            <val>3/17/1997</val>
          </value>
          <value>
            <val>40.16796875</val>
          </value>
          <value t="str">
            <val>3/18/1997</val>
          </value>
          <value>
            <val>39.75</val>
          </value>
          <value t="str">
            <val>3/19/1997</val>
          </value>
          <value>
            <val>40.16796875</val>
          </value>
          <value t="str">
            <val>3/20/1997</val>
          </value>
          <value>
            <val>40.25</val>
          </value>
          <value t="str">
            <val>3/21/1997</val>
          </value>
          <value>
            <val>40.41796875</val>
          </value>
          <value t="str">
            <val>3/24/1997</val>
          </value>
          <value>
            <val>40</val>
          </value>
          <value t="str">
            <val>3/25/1997</val>
          </value>
          <value>
            <val>40.16796875</val>
          </value>
          <value t="str">
            <val>3/26/1997</val>
          </value>
          <value>
            <val>40.08203125</val>
          </value>
          <value t="str">
            <val>3/27/1997</val>
          </value>
          <value>
            <val>39.75</val>
          </value>
          <value t="str">
            <val>3/31/1997</val>
          </value>
          <value>
            <val>38.58203125</val>
          </value>
          <value t="str">
            <val>4/1/1997</val>
          </value>
          <value>
            <val>39.75</val>
          </value>
          <value t="str">
            <val>4/2/1997</val>
          </value>
          <value>
            <val>38.91796875</val>
          </value>
          <value t="str">
            <val>4/3/1997</val>
          </value>
          <value>
            <val>38.5</val>
          </value>
          <value t="str">
            <val>4/4/1997</val>
          </value>
          <value>
            <val>38.75</val>
          </value>
          <value t="str">
            <val>4/7/1997</val>
          </value>
          <value>
            <val>38.58203125</val>
          </value>
          <value t="str">
            <val>4/8/1997</val>
          </value>
          <value>
            <val>38.66796875</val>
          </value>
          <value t="str">
            <val>4/9/1997</val>
          </value>
          <value>
            <val>38.58203125</val>
          </value>
          <value t="str">
            <val>4/10/1997</val>
          </value>
          <value>
            <val>38.58203125</val>
          </value>
          <value t="str">
            <val>4/11/1997</val>
          </value>
          <value>
            <val>37.75</val>
          </value>
          <value t="str">
            <val>4/14/1997</val>
          </value>
          <value>
            <val>37.75</val>
          </value>
          <value t="str">
            <val>4/15/1997</val>
          </value>
          <value>
            <val>38.25</val>
          </value>
          <value t="str">
            <val>4/16/1997</val>
          </value>
          <value>
            <val>38.33203125</val>
          </value>
          <value t="str">
            <val>4/17/1997</val>
          </value>
          <value>
            <val>38.25</val>
          </value>
          <value t="str">
            <val>4/18/1997</val>
          </value>
          <value>
            <val>38.83203125</val>
          </value>
          <value t="str">
            <val>4/21/1997</val>
          </value>
          <value>
            <val>39.33203125</val>
          </value>
          <value t="str">
            <val>4/22/1997</val>
          </value>
          <value>
            <val>39.33203125</val>
          </value>
          <value t="str">
            <val>4/23/1997</val>
          </value>
          <value>
            <val>40.08203125</val>
          </value>
          <value t="str">
            <val>4/24/1997</val>
          </value>
          <value>
            <val>40.5</val>
          </value>
          <value t="str">
            <val>4/25/1997</val>
          </value>
          <value>
            <val>40.83203125</val>
          </value>
          <value t="str">
            <val>4/28/1997</val>
          </value>
          <value>
            <val>41.16796875</val>
          </value>
          <value t="str">
            <val>4/29/1997</val>
          </value>
          <value>
            <val>41.08203125</val>
          </value>
          <value t="str">
            <val>4/30/1997</val>
          </value>
          <value>
            <val>41.25</val>
          </value>
          <value t="str">
            <val>5/1/1997</val>
          </value>
          <value>
            <val>41.83203125</val>
          </value>
          <value t="str">
            <val>5/2/1997</val>
          </value>
          <value>
            <val>42.58203125</val>
          </value>
          <value t="str">
            <val>5/5/1997</val>
          </value>
          <value>
            <val>42.75</val>
          </value>
          <value t="str">
            <val>5/6/1997</val>
          </value>
          <value>
            <val>42.83203125</val>
          </value>
          <value t="str">
            <val>5/7/1997</val>
          </value>
          <value>
            <val>42.83203125</val>
          </value>
          <value t="str">
            <val>5/8/1997</val>
          </value>
          <value>
            <val>42.83203125</val>
          </value>
          <value t="str">
            <val>5/9/1997</val>
          </value>
          <value>
            <val>42.91796875</val>
          </value>
          <value t="str">
            <val>5/12/1997</val>
          </value>
          <value>
            <val>43.5</val>
          </value>
          <value t="str">
            <val>5/13/1997</val>
          </value>
          <value>
            <val>43</val>
          </value>
          <value t="str">
            <val>5/14/1997</val>
          </value>
          <value>
            <val>42.91796875</val>
          </value>
          <value t="str">
            <val>5/15/1997</val>
          </value>
          <value>
            <val>43.08203125</val>
          </value>
          <value t="str">
            <val>5/16/1997</val>
          </value>
          <value>
            <val>43.08203125</val>
          </value>
          <value t="str">
            <val>5/19/1997</val>
          </value>
          <value>
            <val>43.25</val>
          </value>
          <value t="str">
            <val>5/20/1997</val>
          </value>
          <value>
            <val>43.33203125</val>
          </value>
          <value t="str">
            <val>5/21/1997</val>
          </value>
          <value>
            <val>42.75</val>
          </value>
          <value t="str">
            <val>5/22/1997</val>
          </value>
          <value>
            <val>43</val>
          </value>
          <value t="str">
            <val>5/23/1997</val>
          </value>
          <value>
            <val>43.16796875</val>
          </value>
          <value t="str">
            <val>5/27/1997</val>
          </value>
          <value>
            <val>42.58203125</val>
          </value>
          <value t="str">
            <val>5/28/1997</val>
          </value>
          <value>
            <val>42.91796875</val>
          </value>
          <value t="str">
            <val>5/29/1997</val>
          </value>
          <value>
            <val>43.41796875</val>
          </value>
          <value t="str">
            <val>5/30/1997</val>
          </value>
          <value>
            <val>42.91796875</val>
          </value>
          <value t="str">
            <val>6/2/1997</val>
          </value>
          <value>
            <val>43.16796875</val>
          </value>
          <value t="str">
            <val>6/3/1997</val>
          </value>
          <value>
            <val>44.41796875</val>
          </value>
          <value t="str">
            <val>6/4/1997</val>
          </value>
          <value>
            <val>43.83203125</val>
          </value>
          <value t="str">
            <val>6/5/1997</val>
          </value>
          <value>
            <val>43.5</val>
          </value>
          <value t="str">
            <val>6/6/1997</val>
          </value>
          <value>
            <val>43.91796875</val>
          </value>
          <value t="str">
            <val>6/9/1997</val>
          </value>
          <value>
            <val>43.58203125</val>
          </value>
          <value t="str">
            <val>6/10/1997</val>
          </value>
          <value>
            <val>43.83203125</val>
          </value>
          <value t="str">
            <val>6/11/1997</val>
          </value>
          <value>
            <val>43.5</val>
          </value>
          <value t="str">
            <val>6/12/1997</val>
          </value>
          <value>
            <val>43.91796875</val>
          </value>
          <value t="str">
            <val>6/13/1997</val>
          </value>
          <value>
            <val>44.25</val>
          </value>
          <value t="str">
            <val>6/16/1997</val>
          </value>
          <value>
            <val>44.41796875</val>
          </value>
          <value t="str">
            <val>6/17/1997</val>
          </value>
          <value>
            <val>44.25</val>
          </value>
          <value t="str">
            <val>6/18/1997</val>
          </value>
          <value>
            <val>44.5</val>
          </value>
          <value t="str">
            <val>6/19/1997</val>
          </value>
          <value>
            <val>44.41796875</val>
          </value>
          <value t="str">
            <val>6/20/1997</val>
          </value>
          <value>
            <val>44.25</val>
          </value>
          <value t="str">
            <val>6/23/1997</val>
          </value>
          <value>
            <val>43.58203125</val>
          </value>
          <value t="str">
            <val>6/24/1997</val>
          </value>
          <value>
            <val>44.375</val>
          </value>
          <value t="str">
            <val>6/25/1997</val>
          </value>
          <value>
            <val>44.33203125</val>
          </value>
          <value t="str">
            <val>6/26/1997</val>
          </value>
          <value>
            <val>44.58203125</val>
          </value>
          <value t="str">
            <val>6/27/1997</val>
          </value>
          <value>
            <val>44.41796875</val>
          </value>
          <value t="str">
            <val>6/30/1997</val>
          </value>
          <value>
            <val>43.5</val>
          </value>
          <value t="str">
            <val>7/1/1997</val>
          </value>
          <value>
            <val>44.70703125</val>
          </value>
          <value t="str">
            <val>7/2/1997</val>
          </value>
          <value>
            <val>45.91796875</val>
          </value>
          <value t="str">
            <val>7/3/1997</val>
          </value>
          <value>
            <val>46.20703125</val>
          </value>
          <value t="str">
            <val>7/7/1997</val>
          </value>
          <value>
            <val>45.625</val>
          </value>
          <value t="str">
            <val>7/8/1997</val>
          </value>
          <value>
            <val>45.75</val>
          </value>
          <value t="str">
            <val>7/9/1997</val>
          </value>
          <value>
            <val>45.08203125</val>
          </value>
          <value t="str">
            <val>7/10/1997</val>
          </value>
          <value>
            <val>45.54296875</val>
          </value>
          <value t="str">
            <val>7/11/1997</val>
          </value>
          <value>
            <val>45.33203125</val>
          </value>
          <value t="str">
            <val>7/14/1997</val>
          </value>
          <value>
            <val>45.91796875</val>
          </value>
          <value t="str">
            <val>7/15/1997</val>
          </value>
          <value>
            <val>46.54296875</val>
          </value>
          <value t="str">
            <val>7/16/1997</val>
          </value>
          <value>
            <val>46.58203125</val>
          </value>
          <value t="str">
            <val>7/17/1997</val>
          </value>
          <value>
            <val>47.33203125</val>
          </value>
          <value t="str">
            <val>7/18/1997</val>
          </value>
          <value>
            <val>47.58203125</val>
          </value>
          <value t="str">
            <val>7/21/1997</val>
          </value>
          <value>
            <val>46.625</val>
          </value>
          <value t="str">
            <val>7/22/1997</val>
          </value>
          <value>
            <val>46.95703125</val>
          </value>
          <value t="str">
            <val>7/23/1997</val>
          </value>
          <value>
            <val>46.66796875</val>
          </value>
          <value t="str">
            <val>7/24/1997</val>
          </value>
          <value>
            <val>46.58203125</val>
          </value>
          <value t="str">
            <val>7/25/1997</val>
          </value>
          <value>
            <val>46.91796875</val>
          </value>
          <value t="str">
            <val>7/28/1997</val>
          </value>
          <value>
            <val>46.625</val>
          </value>
          <value t="str">
            <val>7/29/1997</val>
          </value>
          <value>
            <val>46.16796875</val>
          </value>
          <value t="str">
            <val>7/30/1997</val>
          </value>
          <value>
            <val>45.70703125</val>
          </value>
          <value t="str">
            <val>7/31/1997</val>
          </value>
          <value>
            <val>45.83203125</val>
          </value>
          <value t="str">
            <val>8/1/1997</val>
          </value>
          <value>
            <val>45.08203125</val>
          </value>
          <value t="str">
            <val>8/4/1997</val>
          </value>
          <value>
            <val>45.25</val>
          </value>
          <value t="str">
            <val>8/5/1997</val>
          </value>
          <value>
            <val>44.83203125</val>
          </value>
          <value t="str">
            <val>8/6/1997</val>
          </value>
          <value>
            <val>44.41796875</val>
          </value>
          <value t="str">
            <val>8/7/1997</val>
          </value>
          <value>
            <val>44.20703125</val>
          </value>
          <value t="str">
            <val>8/8/1997</val>
          </value>
          <value>
            <val>43.75</val>
          </value>
          <value t="str">
            <val>8/11/1997</val>
          </value>
          <value>
            <val>44.16796875</val>
          </value>
          <value t="str">
            <val>8/12/1997</val>
          </value>
          <value>
            <val>44.33203125</val>
          </value>
          <value t="str">
            <val>8/13/1997</val>
          </value>
          <value>
            <val>43.5</val>
          </value>
          <value t="str">
            <val>8/14/1997</val>
          </value>
          <value>
            <val>44.58203125</val>
          </value>
          <value t="str">
            <val>8/15/1997</val>
          </value>
          <value>
            <val>44.04296875</val>
          </value>
          <value t="str">
            <val>8/18/1997</val>
          </value>
          <value>
            <val>43.91796875</val>
          </value>
          <value t="str">
            <val>8/19/1997</val>
          </value>
          <value>
            <val>44.16796875</val>
          </value>
          <value t="str">
            <val>8/20/1997</val>
          </value>
          <value>
            <val>44.75</val>
          </value>
          <value t="str">
            <val>8/21/1997</val>
          </value>
          <value>
            <val>44</val>
          </value>
          <value t="str">
            <val>8/22/1997</val>
          </value>
          <value>
            <val>44</val>
          </value>
          <value t="str">
            <val>8/25/1997</val>
          </value>
          <value>
            <val>43.95703125</val>
          </value>
          <value t="str">
            <val>8/26/1997</val>
          </value>
          <value>
            <val>44</val>
          </value>
          <value t="str">
            <val>8/27/1997</val>
          </value>
          <value>
            <val>44.20703125</val>
          </value>
          <value t="str">
            <val>8/28/1997</val>
          </value>
          <value>
            <val>43.91796875</val>
          </value>
          <value t="str">
            <val>8/29/1997</val>
          </value>
          <value>
            <val>44</val>
          </value>
          <value t="str">
            <val>9/2/1997</val>
          </value>
          <value>
            <val>44.25</val>
          </value>
          <value t="str">
            <val>9/3/1997</val>
          </value>
          <value>
            <val>44.41796875</val>
          </value>
          <value t="str">
            <val>9/4/1997</val>
          </value>
          <value>
            <val>44.125</val>
          </value>
          <value t="str">
            <val>9/5/1997</val>
          </value>
          <value>
            <val>43.91796875</val>
          </value>
          <value t="str">
            <val>9/8/1997</val>
          </value>
          <value>
            <val>43.95703125</val>
          </value>
          <value t="str">
            <val>9/9/1997</val>
          </value>
          <value>
            <val>44.375</val>
          </value>
          <value t="str">
            <val>9/10/1997</val>
          </value>
          <value>
            <val>44.20703125</val>
          </value>
          <value t="str">
            <val>9/11/1997</val>
          </value>
          <value>
            <val>45.70703125</val>
          </value>
          <value t="str">
            <val>9/12/1997</val>
          </value>
          <value>
            <val>46.58203125</val>
          </value>
          <value t="str">
            <val>9/15/1997</val>
          </value>
          <value>
            <val>46.58203125</val>
          </value>
          <value t="str">
            <val>9/16/1997</val>
          </value>
          <value>
            <val>47.04296875</val>
          </value>
          <value t="str">
            <val>9/17/1997</val>
          </value>
          <value>
            <val>46.45703125</val>
          </value>
          <value t="str">
            <val>9/18/1997</val>
          </value>
          <value>
            <val>46.70703125</val>
          </value>
          <value t="str">
            <val>9/19/1997</val>
          </value>
          <value>
            <val>46.66796875</val>
          </value>
          <value t="str">
            <val>9/22/1997</val>
          </value>
          <value>
            <val>47</val>
          </value>
          <value t="str">
            <val>9/23/1997</val>
          </value>
          <value>
            <val>46.08203125</val>
          </value>
          <value t="str">
            <val>9/24/1997</val>
          </value>
          <value>
            <val>46.45703125</val>
          </value>
          <value t="str">
            <val>9/25/1997</val>
          </value>
          <value>
            <val>46.70703125</val>
          </value>
          <value t="str">
            <val>9/26/1997</val>
          </value>
          <value>
            <val>46.625</val>
          </value>
          <value t="str">
            <val>9/29/1997</val>
          </value>
          <value>
            <val>47.25</val>
          </value>
          <value t="str">
            <val>9/30/1997</val>
          </value>
          <value>
            <val>46.66796875</val>
          </value>
          <value t="str">
            <val>10/1/1997</val>
          </value>
          <value>
            <val>47.16796875</val>
          </value>
          <value t="str">
            <val>10/2/1997</val>
          </value>
          <value>
            <val>48.41796875</val>
          </value>
          <value t="str">
            <val>10/3/1997</val>
          </value>
          <value>
            <val>48.875</val>
          </value>
          <value t="str">
            <val>10/6/1997</val>
          </value>
          <value>
            <val>49.41796875</val>
          </value>
          <value t="str">
            <val>10/7/1997</val>
          </value>
          <value>
            <val>50.66796875</val>
          </value>
          <value t="str">
            <val>10/8/1997</val>
          </value>
          <value>
            <val>49</val>
          </value>
          <value t="str">
            <val>10/9/1997</val>
          </value>
          <value>
            <val>48.125</val>
          </value>
          <value t="str">
            <val>10/10/1997</val>
          </value>
          <value>
            <val>48.95703125</val>
          </value>
          <value t="str">
            <val>10/13/1997</val>
          </value>
          <value>
            <val>49.54296875</val>
          </value>
          <value t="str">
            <val>10/14/1997</val>
          </value>
          <value>
            <val>48.95703125</val>
          </value>
          <value t="str">
            <val>10/15/1997</val>
          </value>
          <value>
            <val>49.875</val>
          </value>
          <value t="str">
            <val>10/16/1997</val>
          </value>
          <value>
            <val>50.20703125</val>
          </value>
          <value t="str">
            <val>10/17/1997</val>
          </value>
          <value>
            <val>48.625</val>
          </value>
          <value t="str">
            <val>10/20/1997</val>
          </value>
          <value>
            <val>49.83203125</val>
          </value>
          <value t="str">
            <val>10/21/1997</val>
          </value>
          <value>
            <val>49.91796875</val>
          </value>
          <value t="str">
            <val>10/22/1997</val>
          </value>
          <value>
            <val>50</val>
          </value>
          <value t="str">
            <val>10/23/1997</val>
          </value>
          <value>
            <val>49.75</val>
          </value>
          <value t="str">
            <val>10/24/1997</val>
          </value>
          <value>
            <val>50.66796875</val>
          </value>
          <value t="str">
            <val>10/27/1997</val>
          </value>
          <value>
            <val>48</val>
          </value>
          <value t="str">
            <val>10/28/1997</val>
          </value>
          <value>
            <val>47.70703125</val>
          </value>
          <value t="str">
            <val>10/29/1997</val>
          </value>
          <value>
            <val>48.375</val>
          </value>
          <value t="str">
            <val>10/30/1997</val>
          </value>
          <value>
            <val>48.33203125</val>
          </value>
          <value t="str">
            <val>10/31/1997</val>
          </value>
          <value>
            <val>48.16796875</val>
          </value>
          <value t="str">
            <val>11/3/1997</val>
          </value>
          <value>
            <val>48.625</val>
          </value>
          <value t="str">
            <val>11/4/1997</val>
          </value>
          <value>
            <val>48.33203125</val>
          </value>
          <value t="str">
            <val>11/5/1997</val>
          </value>
          <value>
            <val>47.75</val>
          </value>
          <value t="str">
            <val>11/6/1997</val>
          </value>
          <value>
            <val>47.33203125</val>
          </value>
          <value t="str">
            <val>11/7/1997</val>
          </value>
          <value>
            <val>47.29296875</val>
          </value>
          <value t="str">
            <val>11/10/1997</val>
          </value>
          <value>
            <val>47.25</val>
          </value>
          <value t="str">
            <val>11/11/1997</val>
          </value>
          <value>
            <val>47.125</val>
          </value>
          <value t="str">
            <val>11/12/1997</val>
          </value>
          <value>
            <val>46.41796875</val>
          </value>
          <value t="str">
            <val>11/13/1997</val>
          </value>
          <value>
            <val>46.625</val>
          </value>
          <value t="str">
            <val>11/14/1997</val>
          </value>
          <value>
            <val>47.16796875</val>
          </value>
          <value t="str">
            <val>11/17/1997</val>
          </value>
          <value>
            <val>47.95703125</val>
          </value>
          <value t="str">
            <val>11/18/1997</val>
          </value>
          <value>
            <val>46.95703125</val>
          </value>
          <value t="str">
            <val>11/19/1997</val>
          </value>
          <value>
            <val>47.625</val>
          </value>
          <value t="str">
            <val>11/20/1997</val>
          </value>
          <value>
            <val>47.79296875</val>
          </value>
          <value t="str">
            <val>11/21/1997</val>
          </value>
          <value>
            <val>48.25</val>
          </value>
          <value t="str">
            <val>11/24/1997</val>
          </value>
          <value>
            <val>47.875</val>
          </value>
          <value t="str">
            <val>11/25/1997</val>
          </value>
          <value>
            <val>48.04296875</val>
          </value>
          <value t="str">
            <val>11/26/1997</val>
          </value>
          <value>
            <val>48.20703125</val>
          </value>
          <value t="str">
            <val>11/28/1997</val>
          </value>
          <value>
            <val>48.5</val>
          </value>
          <value t="str">
            <val>12/1/1997</val>
          </value>
          <value>
            <val>48.79296875</val>
          </value>
          <value t="str">
            <val>12/2/1997</val>
          </value>
          <value>
            <val>48.75</val>
          </value>
          <value t="str">
            <val>12/3/1997</val>
          </value>
          <value>
            <val>49</val>
          </value>
          <value t="str">
            <val>12/4/1997</val>
          </value>
          <value>
            <val>49.58203125</val>
          </value>
          <value t="str">
            <val>12/5/1997</val>
          </value>
          <value>
            <val>49.70703125</val>
          </value>
          <value t="str">
            <val>12/8/1997</val>
          </value>
          <value>
            <val>49.66796875</val>
          </value>
          <value t="str">
            <val>12/9/1997</val>
          </value>
          <value>
            <val>50.58203125</val>
          </value>
          <value t="str">
            <val>12/10/1997</val>
          </value>
          <value>
            <val>50.875</val>
          </value>
          <value t="str">
            <val>12/11/1997</val>
          </value>
          <value>
            <val>51</val>
          </value>
          <value t="str">
            <val>12/12/1997</val>
          </value>
          <value>
            <val>51.33203125</val>
          </value>
          <value t="str">
            <val>12/15/1997</val>
          </value>
          <value>
            <val>50.83203125</val>
          </value>
          <value t="str">
            <val>12/16/1997</val>
          </value>
          <value>
            <val>51</val>
          </value>
          <value t="str">
            <val>12/17/1997</val>
          </value>
          <value>
            <val>51.25</val>
          </value>
          <value t="str">
            <val>12/18/1997</val>
          </value>
          <value>
            <val>51</val>
          </value>
          <value t="str">
            <val>12/19/1997</val>
          </value>
          <value>
            <val>50.70703125</val>
          </value>
          <value t="str">
            <val>12/22/1997</val>
          </value>
          <value>
            <val>51.08203125</val>
          </value>
          <value t="str">
            <val>12/23/1997</val>
          </value>
          <value>
            <val>51.54296875</val>
          </value>
          <value t="str">
            <val>12/24/1997</val>
          </value>
          <value>
            <val>51.45703125</val>
          </value>
          <value t="str">
            <val>12/26/1997</val>
          </value>
          <value>
            <val>51.33203125</val>
          </value>
          <value t="str">
            <val>12/29/1997</val>
          </value>
          <value>
            <val>51.79296875</val>
          </value>
          <value t="str">
            <val>12/30/1997</val>
          </value>
          <value>
            <val>52.25</val>
          </value>
          <value t="str">
            <val>12/31/1997</val>
          </value>
          <value>
            <val>52.375</val>
          </value>
          <value t="str">
            <val>1/2/1998</val>
          </value>
          <value>
            <val>51.875</val>
          </value>
          <value t="str">
            <val>1/5/1998</val>
          </value>
          <value>
            <val>51.125</val>
          </value>
          <value t="str">
            <val>1/6/1998</val>
          </value>
          <value>
            <val>49.91796875</val>
          </value>
          <value t="str">
            <val>1/7/1998</val>
          </value>
          <value>
            <val>48.29296875</val>
          </value>
          <value t="str">
            <val>1/8/1998</val>
          </value>
          <value>
            <val>48.54296875</val>
          </value>
          <value t="str">
            <val>1/9/1998</val>
          </value>
          <value>
            <val>47.79296875</val>
          </value>
          <value t="str">
            <val>1/12/1998</val>
          </value>
          <value>
            <val>49.08203125</val>
          </value>
          <value t="str">
            <val>1/13/1998</val>
          </value>
          <value>
            <val>50.20703125</val>
          </value>
          <value t="str">
            <val>1/14/1998</val>
          </value>
          <value>
            <val>50.45703125</val>
          </value>
          <value t="str">
            <val>1/15/1998</val>
          </value>
          <value>
            <val>50.91796875</val>
          </value>
          <value t="str">
            <val>1/16/1998</val>
          </value>
          <value>
            <val>50.54296875</val>
          </value>
          <value t="str">
            <val>1/20/1998</val>
          </value>
          <value>
            <val>51.04296875</val>
          </value>
          <value t="str">
            <val>1/21/1998</val>
          </value>
          <value>
            <val>50.79296875</val>
          </value>
          <value t="str">
            <val>1/22/1998</val>
          </value>
          <value>
            <val>50.29296875</val>
          </value>
          <value t="str">
            <val>1/23/1998</val>
          </value>
          <value>
            <val>49.83203125</val>
          </value>
          <value t="str">
            <val>1/26/1998</val>
          </value>
          <value>
            <val>49.5</val>
          </value>
          <value t="str">
            <val>1/27/1998</val>
          </value>
          <value>
            <val>49.75</val>
          </value>
          <value t="str">
            <val>1/28/1998</val>
          </value>
          <value>
            <val>49.375</val>
          </value>
          <value t="str">
            <val>1/29/1998</val>
          </value>
          <value>
            <val>49.83203125</val>
          </value>
          <value t="str">
            <val>1/30/1998</val>
          </value>
          <value>
            <val>50.58203125</val>
          </value>
          <value t="str">
            <val>2/2/1998</val>
          </value>
          <value>
            <val>49.83203125</val>
          </value>
          <value t="str">
            <val>2/3/1998</val>
          </value>
          <value>
            <val>49.45703125</val>
          </value>
          <value t="str">
            <val>2/4/1998</val>
          </value>
          <value>
            <val>48.29296875</val>
          </value>
          <value t="str">
            <val>2/5/1998</val>
          </value>
          <value>
            <val>48.25</val>
          </value>
          <value t="str">
            <val>2/6/1998</val>
          </value>
          <value>
            <val>49.45703125</val>
          </value>
          <value t="str">
            <val>2/9/1998</val>
          </value>
          <value>
            <val>49.91796875</val>
          </value>
          <value t="str">
            <val>2/10/1998</val>
          </value>
          <value>
            <val>50.875</val>
          </value>
          <value t="str">
            <val>2/11/1998</val>
          </value>
          <value>
            <val>50.75</val>
          </value>
          <value t="str">
            <val>2/12/1998</val>
          </value>
          <value>
            <val>51.70703125</val>
          </value>
          <value t="str">
            <val>2/13/1998</val>
          </value>
          <value>
            <val>50.66796875</val>
          </value>
          <value t="str">
            <val>2/17/1998</val>
          </value>
          <value>
            <val>50.75</val>
          </value>
          <value t="str">
            <val>2/18/1998</val>
          </value>
          <value>
            <val>50.45703125</val>
          </value>
          <value t="str">
            <val>2/19/1998</val>
          </value>
          <value>
            <val>49.95703125</val>
          </value>
          <value t="str">
            <val>2/20/1998</val>
          </value>
          <value>
            <val>49.875</val>
          </value>
          <value t="str">
            <val>2/23/1998</val>
          </value>
          <value>
            <val>49.5</val>
          </value>
          <value t="str">
            <val>2/24/1998</val>
          </value>
          <value>
            <val>49.25</val>
          </value>
          <value t="str">
            <val>2/25/1998</val>
          </value>
          <value>
            <val>49.83203125</val>
          </value>
          <value t="str">
            <val>2/26/1998</val>
          </value>
          <value>
            <val>49.79296875</val>
          </value>
          <value t="str">
            <val>2/27/1998</val>
          </value>
          <value>
            <val>50.875</val>
          </value>
          <value t="str">
            <val>3/2/1998</val>
          </value>
          <value>
            <val>50.83203125</val>
          </value>
          <value t="str">
            <val>3/3/1998</val>
          </value>
          <value>
            <val>50.66796875</val>
          </value>
          <value t="str">
            <val>3/4/1998</val>
          </value>
          <value>
            <val>50.70703125</val>
          </value>
          <value t="str">
            <val>3/5/1998</val>
          </value>
          <value>
            <val>50.95703125</val>
          </value>
          <value t="str">
            <val>3/6/1998</val>
          </value>
          <value>
            <val>50.29296875</val>
          </value>
          <value t="str">
            <val>3/9/1998</val>
          </value>
          <value>
            <val>50.5</val>
          </value>
          <value t="str">
            <val>3/10/1998</val>
          </value>
          <value>
            <val>50.41796875</val>
          </value>
          <value t="str">
            <val>3/11/1998</val>
          </value>
          <value>
            <val>49.91796875</val>
          </value>
          <value t="str">
            <val>3/12/1998</val>
          </value>
          <value>
            <val>49.20703125</val>
          </value>
          <value t="str">
            <val>3/13/1998</val>
          </value>
          <value>
            <val>50.04296875</val>
          </value>
          <value t="str">
            <val>3/16/1998</val>
          </value>
          <value>
            <val>50.83203125</val>
          </value>
          <value t="str">
            <val>3/17/1998</val>
          </value>
          <value>
            <val>51</val>
          </value>
          <value t="str">
            <val>3/18/1998</val>
          </value>
          <value>
            <val>51.66796875</val>
          </value>
          <value t="str">
            <val>3/19/1998</val>
          </value>
          <value>
            <val>51.75</val>
          </value>
          <value t="str">
            <val>3/20/1998</val>
          </value>
          <value>
            <val>51.33203125</val>
          </value>
          <value t="str">
            <val>3/23/1998</val>
          </value>
          <value>
            <val>52.58203125</val>
          </value>
          <value t="str">
            <val>3/24/1998</val>
          </value>
          <value>
            <val>52.29296875</val>
          </value>
          <value t="str">
            <val>3/25/1998</val>
          </value>
          <value>
            <val>52.125</val>
          </value>
          <value t="str">
            <val>3/26/1998</val>
          </value>
          <value>
            <val>52</val>
          </value>
          <value t="str">
            <val>3/27/1998</val>
          </value>
          <value>
            <val>51.70703125</val>
          </value>
          <value t="str">
            <val>3/30/1998</val>
          </value>
          <value>
            <val>51.08203125</val>
          </value>
          <value t="str">
            <val>3/31/1998</val>
          </value>
          <value>
            <val>51.83203125</val>
          </value>
          <value t="str">
            <val>4/1/1998</val>
          </value>
          <value>
            <val>52.58203125</val>
          </value>
          <value t="str">
            <val>4/2/1998</val>
          </value>
          <value>
            <val>54.33203125</val>
          </value>
          <value t="str">
            <val>4/3/1998</val>
          </value>
          <value>
            <val>54.58203125</val>
          </value>
          <value t="str">
            <val>4/6/1998</val>
          </value>
          <value>
            <val>53.91796875</val>
          </value>
          <value t="str">
            <val>4/7/1998</val>
          </value>
          <value>
            <val>53.66796875</val>
          </value>
          <value t="str">
            <val>4/8/1998</val>
          </value>
          <value>
            <val>53.33203125</val>
          </value>
          <value t="str">
            <val>4/9/1998</val>
          </value>
          <value>
            <val>52.91796875</val>
          </value>
          <value t="str">
            <val>4/13/1998</val>
          </value>
          <value>
            <val>52.70703125</val>
          </value>
          <value t="str">
            <val>4/14/1998</val>
          </value>
          <value>
            <val>52.83203125</val>
          </value>
          <value t="str">
            <val>4/15/1998</val>
          </value>
          <value>
            <val>53.375</val>
          </value>
          <value t="str">
            <val>4/16/1998</val>
          </value>
          <value>
            <val>52.95703125</val>
          </value>
          <value t="str">
            <val>4/17/1998</val>
          </value>
          <value>
            <val>53.83203125</val>
          </value>
          <value t="str">
            <val>4/20/1998</val>
          </value>
          <value>
            <val>54.75</val>
          </value>
          <value t="str">
            <val>4/21/1998</val>
          </value>
          <value>
            <val>54.70703125</val>
          </value>
          <value t="str">
            <val>4/22/1998</val>
          </value>
          <value>
            <val>53.625</val>
          </value>
          <value t="str">
            <val>4/23/1998</val>
          </value>
          <value>
            <val>53.58203125</val>
          </value>
          <value t="str">
            <val>4/24/1998</val>
          </value>
          <value>
            <val>53.08203125</val>
          </value>
          <value t="str">
            <val>4/27/1998</val>
          </value>
          <value>
            <val>52.54296875</val>
          </value>
          <value t="str">
            <val>4/28/1998</val>
          </value>
          <value>
            <val>52.04296875</val>
          </value>
          <value t="str">
            <val>4/29/1998</val>
          </value>
          <value>
            <val>52.16796875</val>
          </value>
          <value t="str">
            <val>4/30/1998</val>
          </value>
          <value>
            <val>54.16796875</val>
          </value>
          <value t="str">
            <val>5/1/1998</val>
          </value>
          <value>
            <val>54.125</val>
          </value>
          <value t="str">
            <val>5/4/1998</val>
          </value>
          <value>
            <val>53.79296875</val>
          </value>
          <value t="str">
            <val>5/5/1998</val>
          </value>
          <value>
            <val>54</val>
          </value>
          <value t="str">
            <val>5/6/1998</val>
          </value>
          <value>
            <val>54.25</val>
          </value>
          <value t="str">
            <val>5/7/1998</val>
          </value>
          <value>
            <val>53.70703125</val>
          </value>
          <value t="str">
            <val>5/8/1998</val>
          </value>
          <value>
            <val>54.25</val>
          </value>
          <value t="str">
            <val>5/11/1998</val>
          </value>
          <value>
            <val>54.5</val>
          </value>
          <value t="str">
            <val>5/12/1998</val>
          </value>
          <value>
            <val>54.25</val>
          </value>
          <value t="str">
            <val>5/13/1998</val>
          </value>
          <value>
            <val>54.16796875</val>
          </value>
          <value t="str">
            <val>5/14/1998</val>
          </value>
          <value>
            <val>54</val>
          </value>
          <value t="str">
            <val>5/15/1998</val>
          </value>
          <value>
            <val>54.29296875</val>
          </value>
          <value t="str">
            <val>5/18/1998</val>
          </value>
          <value>
            <val>54.16796875</val>
          </value>
          <value t="str">
            <val>5/19/1998</val>
          </value>
          <value>
            <val>54.125</val>
          </value>
          <value t="str">
            <val>5/20/1998</val>
          </value>
          <value>
            <val>55.66796875</val>
          </value>
          <value t="str">
            <val>5/21/1998</val>
          </value>
          <value>
            <val>55.875</val>
          </value>
          <value t="str">
            <val>5/22/1998</val>
          </value>
          <value>
            <val>56</val>
          </value>
          <value t="str">
            <val>5/26/1998</val>
          </value>
          <value>
            <val>56.5</val>
          </value>
          <value t="str">
            <val>5/27/1998</val>
          </value>
          <value>
            <val>55.66796875</val>
          </value>
          <value t="str">
            <val>5/28/1998</val>
          </value>
          <value>
            <val>55.83203125</val>
          </value>
          <value t="str">
            <val>5/29/1998</val>
          </value>
          <value>
            <val>56.25</val>
          </value>
          <value t="str">
            <val>6/1/1998</val>
          </value>
          <value>
            <val>57.125</val>
          </value>
          <value t="str">
            <val>6/2/1998</val>
          </value>
          <value>
            <val>56.29296875</val>
          </value>
          <value t="str">
            <val>6/3/1998</val>
          </value>
          <value>
            <val>55.83203125</val>
          </value>
          <value t="str">
            <val>6/4/1998</val>
          </value>
          <value>
            <val>56.375</val>
          </value>
          <value t="str">
            <val>6/5/1998</val>
          </value>
          <value>
            <val>57</val>
          </value>
          <value t="str">
            <val>6/8/1998</val>
          </value>
          <value>
            <val>56.83203125</val>
          </value>
          <value t="str">
            <val>6/9/1998</val>
          </value>
          <value>
            <val>56.58203125</val>
          </value>
          <value t="str">
            <val>6/10/1998</val>
          </value>
          <value>
            <val>56.33203125</val>
          </value>
          <value t="str">
            <val>6/11/1998</val>
          </value>
          <value>
            <val>56</val>
          </value>
          <value t="str">
            <val>6/12/1998</val>
          </value>
          <value>
            <val>55.66796875</val>
          </value>
          <value t="str">
            <val>6/15/1998</val>
          </value>
          <value>
            <val>55.25</val>
          </value>
          <value t="str">
            <val>6/16/1998</val>
          </value>
          <value>
            <val>56.0625</val>
          </value>
          <value t="str">
            <val>6/17/1998</val>
          </value>
          <value>
            <val>56.5</val>
          </value>
          <value t="str">
            <val>6/18/1998</val>
          </value>
          <value>
            <val>55.6875</val>
          </value>
          <value t="str">
            <val>6/19/1998</val>
          </value>
          <value>
            <val>55.3125</val>
          </value>
          <value t="str">
            <val>6/22/1998</val>
          </value>
          <value>
            <val>55.125</val>
          </value>
          <value t="str">
            <val>6/23/1998</val>
          </value>
          <value>
            <val>55.5625</val>
          </value>
          <value t="str">
            <val>6/24/1998</val>
          </value>
          <value>
            <val>55.375</val>
          </value>
          <value t="str">
            <val>6/25/1998</val>
          </value>
          <value>
            <val>54.75</val>
          </value>
          <value t="str">
            <val>6/26/1998</val>
          </value>
          <value>
            <val>55.1875</val>
          </value>
          <value t="str">
            <val>6/29/1998</val>
          </value>
          <value>
            <val>55.5</val>
          </value>
          <value t="str">
            <val>6/30/1998</val>
          </value>
          <value>
            <val>55.625</val>
          </value>
          <value t="str">
            <val>7/1/1998</val>
          </value>
          <value>
            <val>55.5</val>
          </value>
          <value t="str">
            <val>7/2/1998</val>
          </value>
          <value>
            <val>55.5</val>
          </value>
          <value t="str">
            <val>7/6/1998</val>
          </value>
          <value>
            <val>56.125</val>
          </value>
          <value t="str">
            <val>7/7/1998</val>
          </value>
          <value>
            <val>55.75</val>
          </value>
          <value t="str">
            <val>7/8/1998</val>
          </value>
          <value>
            <val>55.75</val>
          </value>
          <value t="str">
            <val>7/9/1998</val>
          </value>
          <value>
            <val>54.875</val>
          </value>
          <value t="str">
            <val>7/10/1998</val>
          </value>
          <value>
            <val>54.6875</val>
          </value>
          <value t="str">
            <val>7/13/1998</val>
          </value>
          <value>
            <val>54.875</val>
          </value>
          <value t="str">
            <val>7/14/1998</val>
          </value>
          <value>
            <val>55</val>
          </value>
          <value t="str">
            <val>7/15/1998</val>
          </value>
          <value>
            <val>55.9375</val>
          </value>
          <value t="str">
            <val>7/16/1998</val>
          </value>
          <value>
            <val>56.3125</val>
          </value>
          <value t="str">
            <val>7/17/1998</val>
          </value>
          <value>
            <val>56</val>
          </value>
          <value t="str">
            <val>7/20/1998</val>
          </value>
          <value>
            <val>56.0625</val>
          </value>
          <value t="str">
            <val>7/21/1998</val>
          </value>
          <value>
            <val>56.125</val>
          </value>
          <value t="str">
            <val>7/22/1998</val>
          </value>
          <value>
            <val>54.9375</val>
          </value>
          <value t="str">
            <val>7/23/1998</val>
          </value>
          <value>
            <val>55.125</val>
          </value>
          <value t="str">
            <val>7/24/1998</val>
          </value>
          <value>
            <val>55.1875</val>
          </value>
          <value t="str">
            <val>7/27/1998</val>
          </value>
          <value>
            <val>54.9375</val>
          </value>
          <value t="str">
            <val>7/28/1998</val>
          </value>
          <value>
            <val>54.5</val>
          </value>
          <value t="str">
            <val>7/29/1998</val>
          </value>
          <value>
            <val>53.9375</val>
          </value>
          <value t="str">
            <val>7/30/1998</val>
          </value>
          <value>
            <val>54.25</val>
          </value>
          <value t="str">
            <val>7/31/1998</val>
          </value>
          <value>
            <val>53.1875</val>
          </value>
          <value t="str">
            <val>8/3/1998</val>
          </value>
          <value>
            <val>53.125</val>
          </value>
          <value t="str">
            <val>8/4/1998</val>
          </value>
          <value>
            <val>51.4375</val>
          </value>
          <value t="str">
            <val>8/5/1998</val>
          </value>
          <value>
            <val>52.5625</val>
          </value>
          <value t="str">
            <val>8/6/1998</val>
          </value>
          <value>
            <val>52.3125</val>
          </value>
          <value t="str">
            <val>8/7/1998</val>
          </value>
          <value>
            <val>52.4375</val>
          </value>
          <value t="str">
            <val>8/10/1998</val>
          </value>
          <value>
            <val>52.625</val>
          </value>
          <value t="str">
            <val>8/11/1998</val>
          </value>
          <value>
            <val>53</val>
          </value>
          <value t="str">
            <val>8/12/1998</val>
          </value>
          <value>
            <val>53.375</val>
          </value>
          <value t="str">
            <val>8/13/1998</val>
          </value>
          <value>
            <val>53.125</val>
          </value>
          <value t="str">
            <val>8/14/1998</val>
          </value>
          <value>
            <val>52.75</val>
          </value>
          <value t="str">
            <val>8/17/1998</val>
          </value>
          <value>
            <val>52.625</val>
          </value>
          <value t="str">
            <val>8/18/1998</val>
          </value>
          <value>
            <val>53</val>
          </value>
          <value t="str">
            <val>8/19/1998</val>
          </value>
          <value>
            <val>52.625</val>
          </value>
          <value t="str">
            <val>8/20/1998</val>
          </value>
          <value>
            <val>52.75</val>
          </value>
          <value t="str">
            <val>8/21/1998</val>
          </value>
          <value>
            <val>52.875</val>
          </value>
          <value t="str">
            <val>8/24/1998</val>
          </value>
          <value>
            <val>52.8125</val>
          </value>
          <value t="str">
            <val>8/25/1998</val>
          </value>
          <value>
            <val>53.1875</val>
          </value>
          <value t="str">
            <val>8/26/1998</val>
          </value>
          <value>
            <val>53.75</val>
          </value>
          <value t="str">
            <val>8/27/1998</val>
          </value>
          <value>
            <val>52.9375</val>
          </value>
          <value t="str">
            <val>8/28/1998</val>
          </value>
          <value>
            <val>53.5</val>
          </value>
          <value t="str">
            <val>8/31/1998</val>
          </value>
          <value>
            <val>49.75</val>
          </value>
          <value t="str">
            <val>9/1/1998</val>
          </value>
          <value>
            <val>49.8125</val>
          </value>
          <value t="str">
            <val>9/2/1998</val>
          </value>
          <value>
            <val>49.3125</val>
          </value>
          <value t="str">
            <val>9/3/1998</val>
          </value>
          <value>
            <val>49.1875</val>
          </value>
          <value t="str">
            <val>9/4/1998</val>
          </value>
          <value>
            <val>49.75</val>
          </value>
          <value t="str">
            <val>9/8/1998</val>
          </value>
          <value>
            <val>51.625</val>
          </value>
          <value t="str">
            <val>9/9/1998</val>
          </value>
          <value>
            <val>51.375</val>
          </value>
          <value t="str">
            <val>9/10/1998</val>
          </value>
          <value>
            <val>51.75</val>
          </value>
          <value t="str">
            <val>9/11/1998</val>
          </value>
          <value>
            <val>52.0625</val>
          </value>
          <value t="str">
            <val>9/14/1998</val>
          </value>
          <value>
            <val>54.75</val>
          </value>
          <value t="str">
            <val>9/15/1998</val>
          </value>
          <value>
            <val>54.875</val>
          </value>
          <value t="str">
            <val>9/16/1998</val>
          </value>
          <value>
            <val>54.25</val>
          </value>
          <value t="str">
            <val>9/17/1998</val>
          </value>
          <value>
            <val>54.0625</val>
          </value>
          <value t="str">
            <val>9/18/1998</val>
          </value>
          <value>
            <val>55.5625</val>
          </value>
          <value t="str">
            <val>9/21/1998</val>
          </value>
          <value>
            <val>55</val>
          </value>
          <value t="str">
            <val>9/22/1998</val>
          </value>
          <value>
            <val>57.8125</val>
          </value>
          <value t="str">
            <val>9/23/1998</val>
          </value>
          <value>
            <val>59.9375</val>
          </value>
          <value t="str">
            <val>9/24/1998</val>
          </value>
          <value>
            <val>59.875</val>
          </value>
          <value t="str">
            <val>9/25/1998</val>
          </value>
          <value>
            <val>59.375</val>
          </value>
          <value t="str">
            <val>9/28/1998</val>
          </value>
          <value>
            <val>58.9375</val>
          </value>
          <value t="str">
            <val>9/29/1998</val>
          </value>
          <value>
            <val>58.6875</val>
          </value>
          <value t="str">
            <val>9/30/1998</val>
          </value>
          <value>
            <val>58.625</val>
          </value>
          <value t="str">
            <val>10/1/1998</val>
          </value>
          <value>
            <val>57.625</val>
          </value>
          <value t="str">
            <val>10/2/1998</val>
          </value>
          <value>
            <val>58.5625</val>
          </value>
          <value t="str">
            <val>10/5/1998</val>
          </value>
          <value>
            <val>59.1875</val>
          </value>
          <value t="str">
            <val>10/6/1998</val>
          </value>
          <value>
            <val>58.8125</val>
          </value>
          <value t="str">
            <val>10/7/1998</val>
          </value>
          <value>
            <val>59</val>
          </value>
          <value t="str">
            <val>10/8/1998</val>
          </value>
          <value>
            <val>58.875</val>
          </value>
          <value t="str">
            <val>10/9/1998</val>
          </value>
          <value>
            <val>59.375</val>
          </value>
          <value t="str">
            <val>10/12/1998</val>
          </value>
          <value>
            <val>57</val>
          </value>
          <value t="str">
            <val>10/13/1998</val>
          </value>
          <value>
            <val>57.125</val>
          </value>
          <value t="str">
            <val>10/14/1998</val>
          </value>
          <value>
            <val>56.6875</val>
          </value>
          <value t="str">
            <val>10/15/1998</val>
          </value>
          <value>
            <val>60</val>
          </value>
          <value t="str">
            <val>10/16/1998</val>
          </value>
          <value>
            <val>56.625</val>
          </value>
          <value t="str">
            <val>10/19/1998</val>
          </value>
          <value>
            <val>55.625</val>
          </value>
          <value t="str">
            <val>10/20/1998</val>
          </value>
          <value>
            <val>54.25</val>
          </value>
          <value t="str">
            <val>10/21/1998</val>
          </value>
          <value>
            <val>55.8125</val>
          </value>
          <value t="str">
            <val>10/22/1998</val>
          </value>
          <value>
            <val>57.25</val>
          </value>
          <value t="str">
            <val>10/23/1998</val>
          </value>
          <value>
            <val>56.9375</val>
          </value>
          <value t="str">
            <val>10/26/1998</val>
          </value>
          <value>
            <val>56.625</val>
          </value>
          <value t="str">
            <val>10/27/1998</val>
          </value>
          <value>
            <val>55.3125</val>
          </value>
          <value t="str">
            <val>10/28/1998</val>
          </value>
          <value>
            <val>56.625</val>
          </value>
          <value t="str">
            <val>10/29/1998</val>
          </value>
          <value>
            <val>56.9375</val>
          </value>
          <value t="str">
            <val>10/30/1998</val>
          </value>
          <value>
            <val>57.875</val>
          </value>
          <value t="str">
            <val>11/2/1998</val>
          </value>
          <value>
            <val>58.5</val>
          </value>
          <value t="str">
            <val>11/3/1998</val>
          </value>
          <value>
            <val>59.9375</val>
          </value>
          <value t="str">
            <val>11/4/1998</val>
          </value>
          <value>
            <val>58.3125</val>
          </value>
          <value t="str">
            <val>11/5/1998</val>
          </value>
          <value>
            <val>59.625</val>
          </value>
          <value t="str">
            <val>11/6/1998</val>
          </value>
          <value>
            <val>59.875</val>
          </value>
          <value t="str">
            <val>11/9/1998</val>
          </value>
          <value>
            <val>58.6875</val>
          </value>
          <value t="str">
            <val>11/10/1998</val>
          </value>
          <value>
            <val>58.4375</val>
          </value>
          <value t="str">
            <val>11/11/1998</val>
          </value>
          <value>
            <val>57.8125</val>
          </value>
          <value t="str">
            <val>11/12/1998</val>
          </value>
          <value>
            <val>58</val>
          </value>
          <value t="str">
            <val>11/13/1998</val>
          </value>
          <value>
            <val>58.75</val>
          </value>
          <value t="str">
            <val>11/16/1998</val>
          </value>
          <value>
            <val>58.6875</val>
          </value>
          <value t="str">
            <val>11/17/1998</val>
          </value>
          <value>
            <val>59.25</val>
          </value>
          <value t="str">
            <val>11/18/1998</val>
          </value>
          <value>
            <val>59</val>
          </value>
          <value t="str">
            <val>11/19/1998</val>
          </value>
          <value>
            <val>58.8125</val>
          </value>
          <value t="str">
            <val>11/20/1998</val>
          </value>
          <value>
            <val>59.6875</val>
          </value>
          <value t="str">
            <val>11/23/1998</val>
          </value>
          <value>
            <val>60</val>
          </value>
          <value t="str">
            <val>11/24/1998</val>
          </value>
          <value>
            <val>59.75</val>
          </value>
          <value t="str">
            <val>11/25/1998</val>
          </value>
          <value>
            <val>58.625</val>
          </value>
          <value t="str">
            <val>11/27/1998</val>
          </value>
          <value>
            <val>59.625</val>
          </value>
          <value t="str">
            <val>11/30/1998</val>
          </value>
          <value>
            <val>56.75</val>
          </value>
          <value t="str">
            <val>12/1/1998</val>
          </value>
          <value>
            <val>55.5</val>
          </value>
          <value t="str">
            <val>12/2/1998</val>
          </value>
          <value>
            <val>55.4375</val>
          </value>
          <value t="str">
            <val>12/3/1998</val>
          </value>
          <value>
            <val>56.875</val>
          </value>
          <value t="str">
            <val>12/4/1998</val>
          </value>
          <value>
            <val>57.125</val>
          </value>
          <value t="str">
            <val>12/7/1998</val>
          </value>
          <value>
            <val>57.25</val>
          </value>
          <value t="str">
            <val>12/8/1998</val>
          </value>
          <value>
            <val>56.25</val>
          </value>
          <value t="str">
            <val>12/9/1998</val>
          </value>
          <value>
            <val>57.6875</val>
          </value>
          <value t="str">
            <val>12/10/1998</val>
          </value>
          <value>
            <val>56.3125</val>
          </value>
          <value t="str">
            <val>12/11/1998</val>
          </value>
          <value>
            <val>56.5</val>
          </value>
          <value t="str">
            <val>12/14/1998</val>
          </value>
          <value>
            <val>56</val>
          </value>
          <value t="str">
            <val>12/15/1998</val>
          </value>
          <value>
            <val>56.0625</val>
          </value>
          <value t="str">
            <val>12/16/1998</val>
          </value>
          <value>
            <val>55.625</val>
          </value>
          <value t="str">
            <val>12/17/1998</val>
          </value>
          <value>
            <val>57.25</val>
          </value>
          <value t="str">
            <val>12/18/1998</val>
          </value>
          <value>
            <val>56.9375</val>
          </value>
          <value t="str">
            <val>12/21/1998</val>
          </value>
          <value>
            <val>58.25</val>
          </value>
          <value t="str">
            <val>12/22/1998</val>
          </value>
          <value>
            <val>58</val>
          </value>
          <value t="str">
            <val>12/23/1998</val>
          </value>
          <value>
            <val>57.3125</val>
          </value>
          <value t="str">
            <val>12/24/1998</val>
          </value>
          <value>
            <val>58.25</val>
          </value>
          <value t="str">
            <val>12/28/1998</val>
          </value>
          <value>
            <val>57.3125</val>
          </value>
          <value t="str">
            <val>12/29/1998</val>
          </value>
          <value>
            <val>57.0625</val>
          </value>
          <value t="str">
            <val>12/30/1998</val>
          </value>
          <value>
            <val>56.5625</val>
          </value>
          <value t="str">
            <val>12/31/1998</val>
          </value>
          <value>
            <val>57.75</val>
          </value>
          <value t="str">
            <val>1/4/1999</val>
          </value>
          <value>
            <val>56.375</val>
          </value>
          <value t="str">
            <val>1/5/1999</val>
          </value>
          <value>
            <val>56</val>
          </value>
          <value t="str">
            <val>1/6/1999</val>
          </value>
          <value>
            <val>56.8125</val>
          </value>
          <value t="str">
            <val>1/7/1999</val>
          </value>
          <value>
            <val>56.3125</val>
          </value>
          <value t="str">
            <val>1/8/1999</val>
          </value>
          <value>
            <val>54.1875</val>
          </value>
          <value t="str">
            <val>1/11/1999</val>
          </value>
          <value>
            <val>55.375</val>
          </value>
          <value t="str">
            <val>1/12/1999</val>
          </value>
          <value>
            <val>55.0625</val>
          </value>
          <value t="str">
            <val>1/13/1999</val>
          </value>
          <value>
            <val>55.0625</val>
          </value>
          <value t="str">
            <val>1/14/1999</val>
          </value>
          <value>
            <val>54.5</val>
          </value>
          <value t="str">
            <val>1/15/1999</val>
          </value>
          <value>
            <val>54.5</val>
          </value>
          <value t="str">
            <val>1/19/1999</val>
          </value>
          <value>
            <val>53.0625</val>
          </value>
          <value t="str">
            <val>1/20/1999</val>
          </value>
          <value>
            <val>53.5</val>
          </value>
          <value t="str">
            <val>1/21/1999</val>
          </value>
          <value>
            <val>52.75</val>
          </value>
          <value t="str">
            <val>1/22/1999</val>
          </value>
          <value>
            <val>52.4375</val>
          </value>
          <value t="str">
            <val>1/25/1999</val>
          </value>
          <value>
            <val>52.625</val>
          </value>
          <value t="str">
            <val>1/26/1999</val>
          </value>
          <value>
            <val>52.125</val>
          </value>
          <value t="str">
            <val>1/27/1999</val>
          </value>
          <value>
            <val>51.375</val>
          </value>
          <value t="str">
            <val>1/28/1999</val>
          </value>
          <value>
            <val>50.375</val>
          </value>
          <value t="str">
            <val>1/29/1999</val>
          </value>
          <value>
            <val>51.75</val>
          </value>
          <value t="str">
            <val>2/1/1999</val>
          </value>
          <value>
            <val>50.375</val>
          </value>
          <value t="str">
            <val>2/2/1999</val>
          </value>
          <value>
            <val>50.375</val>
          </value>
          <value t="str">
            <val>2/3/1999</val>
          </value>
          <value>
            <val>49.4375</val>
          </value>
          <value t="str">
            <val>2/4/1999</val>
          </value>
          <value>
            <val>48.625</val>
          </value>
          <value t="str">
            <val>2/5/1999</val>
          </value>
          <value>
            <val>49.4375</val>
          </value>
          <value t="str">
            <val>2/8/1999</val>
          </value>
          <value>
            <val>50</val>
          </value>
          <value t="str">
            <val>2/9/1999</val>
          </value>
          <value>
            <val>49.8125</val>
          </value>
          <value t="str">
            <val>2/10/1999</val>
          </value>
          <value>
            <val>49.25</val>
          </value>
          <value t="str">
            <val>2/11/1999</val>
          </value>
          <value>
            <val>46.3125</val>
          </value>
          <value t="str">
            <val>2/12/1999</val>
          </value>
          <value>
            <val>45.9375</val>
          </value>
          <value t="str">
            <val>2/16/1999</val>
          </value>
          <value>
            <val>45.3125</val>
          </value>
          <value t="str">
            <val>2/17/1999</val>
          </value>
          <value>
            <val>45.5</val>
          </value>
          <value t="str">
            <val>2/18/1999</val>
          </value>
          <value>
            <val>46.1875</val>
          </value>
          <value t="str">
            <val>2/19/1999</val>
          </value>
          <value>
            <val>48.0625</val>
          </value>
          <value t="str">
            <val>2/22/1999</val>
          </value>
          <value>
            <val>49.9375</val>
          </value>
          <value t="str">
            <val>2/23/1999</val>
          </value>
          <value>
            <val>49.625</val>
          </value>
          <value t="str">
            <val>2/24/1999</val>
          </value>
          <value>
            <val>50.9375</val>
          </value>
          <value t="str">
            <val>2/25/1999</val>
          </value>
          <value>
            <val>50.3125</val>
          </value>
          <value t="str">
            <val>2/26/1999</val>
          </value>
          <value>
            <val>50.5</val>
          </value>
          <value t="str">
            <val>3/1/1999</val>
          </value>
          <value>
            <val>50.5</val>
          </value>
          <value t="str">
            <val>3/2/1999</val>
          </value>
          <value>
            <val>50.75</val>
          </value>
          <value t="str">
            <val>3/3/1999</val>
          </value>
          <value>
            <val>51.0625</val>
          </value>
          <value t="str">
            <val>3/4/1999</val>
          </value>
          <value>
            <val>51.8125</val>
          </value>
          <value t="str">
            <val>3/5/1999</val>
          </value>
          <value>
            <val>52.8125</val>
          </value>
          <value t="str">
            <val>3/8/1999</val>
          </value>
          <value>
            <val>53.0625</val>
          </value>
          <value t="str">
            <val>3/9/1999</val>
          </value>
          <value>
            <val>53</val>
          </value>
          <value t="str">
            <val>3/10/1999</val>
          </value>
          <value>
            <val>54.3125</val>
          </value>
          <value t="str">
            <val>3/11/1999</val>
          </value>
          <value>
            <val>54.6875</val>
          </value>
          <value t="str">
            <val>3/12/1999</val>
          </value>
          <value>
            <val>54.5</val>
          </value>
          <value t="str">
            <val>3/15/1999</val>
          </value>
          <value>
            <val>53.875</val>
          </value>
          <value t="str">
            <val>3/16/1999</val>
          </value>
          <value>
            <val>52</val>
          </value>
          <value t="str">
            <val>3/17/1999</val>
          </value>
          <value>
            <val>52.1875</val>
          </value>
          <value t="str">
            <val>3/18/1999</val>
          </value>
          <value>
            <val>52.1875</val>
          </value>
          <value t="str">
            <val>3/19/1999</val>
          </value>
          <value>
            <val>51.625</val>
          </value>
          <value t="str">
            <val>3/22/1999</val>
          </value>
          <value>
            <val>51.375</val>
          </value>
          <value t="str">
            <val>3/23/1999</val>
          </value>
          <value>
            <val>49.875</val>
          </value>
          <value t="str">
            <val>3/24/1999</val>
          </value>
          <value>
            <val>50.3125</val>
          </value>
          <value t="str">
            <val>3/25/1999</val>
          </value>
          <value>
            <val>51.0625</val>
          </value>
          <value t="str">
            <val>3/26/1999</val>
          </value>
          <value>
            <val>50.625</val>
          </value>
          <value t="str">
            <val>3/29/1999</val>
          </value>
          <value>
            <val>53.3125</val>
          </value>
          <value t="str">
            <val>3/30/1999</val>
          </value>
          <value>
            <val>51.3125</val>
          </value>
          <value t="str">
            <val>3/31/1999</val>
          </value>
          <value>
            <val>52.25</val>
          </value>
          <value t="str">
            <val>4/1/1999</val>
          </value>
          <value>
            <val>53</val>
          </value>
          <value t="str">
            <val>4/5/1999</val>
          </value>
          <value>
            <val>53.375</val>
          </value>
          <value t="str">
            <val>4/6/1999</val>
          </value>
          <value>
            <val>52.75</val>
          </value>
          <value t="str">
            <val>4/7/1999</val>
          </value>
          <value>
            <val>50.5625</val>
          </value>
          <value t="str">
            <val>4/8/1999</val>
          </value>
          <value>
            <val>51.4375</val>
          </value>
          <value t="str">
            <val>4/9/1999</val>
          </value>
          <value>
            <val>51.9375</val>
          </value>
          <value t="str">
            <val>4/12/1999</val>
          </value>
          <value>
            <val>51.875</val>
          </value>
          <value t="str">
            <val>4/13/1999</val>
          </value>
          <value>
            <val>50.125</val>
          </value>
          <value t="str">
            <val>4/14/1999</val>
          </value>
          <value>
            <val>49.875</val>
          </value>
          <value t="str">
            <val>4/15/1999</val>
          </value>
          <value>
            <val>49.25</val>
          </value>
          <value t="str">
            <val>4/16/1999</val>
          </value>
          <value>
            <val>48.25</val>
          </value>
          <value t="str">
            <val>4/19/1999</val>
          </value>
          <value>
            <val>46.75</val>
          </value>
          <value t="str">
            <val>4/20/1999</val>
          </value>
          <value>
            <val>45.875</val>
          </value>
          <value t="str">
            <val>4/21/1999</val>
          </value>
          <value>
            <val>45.5</val>
          </value>
          <value t="str">
            <val>4/22/1999</val>
          </value>
          <value>
            <val>45.4375</val>
          </value>
          <value t="str">
            <val>4/23/1999</val>
          </value>
          <value>
            <val>46.375</val>
          </value>
          <value t="str">
            <val>4/26/1999</val>
          </value>
          <value>
            <val>47.1875</val>
          </value>
          <value t="str">
            <val>4/27/1999</val>
          </value>
          <value>
            <val>48</val>
          </value>
          <value t="str">
            <val>4/28/1999</val>
          </value>
          <value>
            <val>48</val>
          </value>
          <value t="str">
            <val>4/29/1999</val>
          </value>
          <value>
            <val>48.3125</val>
          </value>
          <value t="str">
            <val>4/30/1999</val>
          </value>
          <value>
            <val>48.0625</val>
          </value>
          <value t="str">
            <val>5/3/1999</val>
          </value>
          <value>
            <val>50.375</val>
          </value>
          <value t="str">
            <val>5/4/1999</val>
          </value>
          <value>
            <val>49.6875</val>
          </value>
          <value t="str">
            <val>5/5/1999</val>
          </value>
          <value>
            <val>50.9375</val>
          </value>
          <value t="str">
            <val>5/6/1999</val>
          </value>
          <value>
            <val>51.25</val>
          </value>
          <value t="str">
            <val>5/7/1999</val>
          </value>
          <value>
            <val>50.25</val>
          </value>
          <value t="str">
            <val>5/10/1999</val>
          </value>
          <value>
            <val>50.9375</val>
          </value>
          <value t="str">
            <val>5/11/1999</val>
          </value>
          <value>
            <val>49.8125</val>
          </value>
          <value t="str">
            <val>5/12/1999</val>
          </value>
          <value>
            <val>50.5625</val>
          </value>
          <value t="str">
            <val>5/13/1999</val>
          </value>
          <value>
            <val>51</val>
          </value>
          <value t="str">
            <val>5/14/1999</val>
          </value>
          <value>
            <val>49.8125</val>
          </value>
          <value t="str">
            <val>5/17/1999</val>
          </value>
          <value>
            <val>49.8125</val>
          </value>
          <value t="str">
            <val>5/18/1999</val>
          </value>
          <value>
            <val>50.4375</val>
          </value>
          <value t="str">
            <val>5/19/1999</val>
          </value>
          <value>
            <val>52.6875</val>
          </value>
          <value t="str">
            <val>5/20/1999</val>
          </value>
          <value>
            <val>52.5625</val>
          </value>
          <value t="str">
            <val>5/21/1999</val>
          </value>
          <value>
            <val>53.3125</val>
          </value>
          <value t="str">
            <val>5/24/1999</val>
          </value>
          <value>
            <val>52.625</val>
          </value>
          <value t="str">
            <val>5/25/1999</val>
          </value>
          <value>
            <val>52.6875</val>
          </value>
          <value t="str">
            <val>5/26/1999</val>
          </value>
          <value>
            <val>52.9375</val>
          </value>
          <value t="str">
            <val>5/27/1999</val>
          </value>
          <value>
            <val>53.0625</val>
          </value>
          <value t="str">
            <val>5/28/1999</val>
          </value>
          <value>
            <val>53.5</val>
          </value>
          <value t="str">
            <val>6/1/1999</val>
          </value>
          <value>
            <val>52.1875</val>
          </value>
          <value t="str">
            <val>6/2/1999</val>
          </value>
          <value>
            <val>52.625</val>
          </value>
          <value t="str">
            <val>6/3/1999</val>
          </value>
          <value>
            <val>54.25</val>
          </value>
          <value t="str">
            <val>6/4/1999</val>
          </value>
          <value>
            <val>55.75</val>
          </value>
          <value t="str">
            <val>6/7/1999</val>
          </value>
          <value>
            <val>63.1875</val>
          </value>
          <value t="str">
            <val>6/8/1999</val>
          </value>
          <value>
            <val>62.9375</val>
          </value>
          <value t="str">
            <val>6/9/1999</val>
          </value>
          <value>
            <val>61.8125</val>
          </value>
          <value t="str">
            <val>6/10/1999</val>
          </value>
          <value>
            <val>62</val>
          </value>
          <value t="str">
            <val>6/11/1999</val>
          </value>
          <value>
            <val>61.875</val>
          </value>
          <value t="str">
            <val>6/14/1999</val>
          </value>
          <value>
            <val>62.1875</val>
          </value>
          <value t="str">
            <val>6/15/1999</val>
          </value>
          <value>
            <val>63.75</val>
          </value>
          <value t="str">
            <val>6/16/1999</val>
          </value>
          <value>
            <val>62.8125</val>
          </value>
          <value t="str">
            <val>6/17/1999</val>
          </value>
          <value>
            <val>63.9375</val>
          </value>
          <value t="str">
            <val>6/18/1999</val>
          </value>
          <value>
            <val>63.25</val>
          </value>
          <value t="str">
            <val>6/21/1999</val>
          </value>
          <value>
            <val>62.625</val>
          </value>
          <value t="str">
            <val>6/22/1999</val>
          </value>
          <value>
            <val>63</val>
          </value>
          <value t="str">
            <val>6/23/1999</val>
          </value>
          <value>
            <val>63.75</val>
          </value>
          <value t="str">
            <val>6/24/1999</val>
          </value>
          <value>
            <val>63.5625</val>
          </value>
          <value t="str">
            <val>6/25/1999</val>
          </value>
          <value>
            <val>63.75</val>
          </value>
          <value t="str">
            <val>6/28/1999</val>
          </value>
          <value>
            <val>63.0625</val>
          </value>
          <value t="str">
            <val>6/29/1999</val>
          </value>
          <value>
            <val>62.4375</val>
          </value>
          <value t="str">
            <val>6/30/1999</val>
          </value>
          <value>
            <val>62.6875</val>
          </value>
          <value t="str">
            <val>7/1/1999</val>
          </value>
          <value>
            <val>63.3125</val>
          </value>
          <value t="str">
            <val>7/2/1999</val>
          </value>
          <value>
            <val>64.1875</val>
          </value>
          <value t="str">
            <val>7/6/1999</val>
          </value>
          <value>
            <val>63.875</val>
          </value>
          <value t="str">
            <val>7/7/1999</val>
          </value>
          <value>
            <val>63.5</val>
          </value>
          <value t="str">
            <val>7/8/1999</val>
          </value>
          <value>
            <val>63.5625</val>
          </value>
          <value t="str">
            <val>7/9/1999</val>
          </value>
          <value>
            <val>63</val>
          </value>
          <value t="str">
            <val>7/12/1999</val>
          </value>
          <value>
            <val>63.1875</val>
          </value>
          <value t="str">
            <val>7/13/1999</val>
          </value>
          <value>
            <val>63.1875</val>
          </value>
          <value t="str">
            <val>7/14/1999</val>
          </value>
          <value>
            <val>63.9375</val>
          </value>
          <value t="str">
            <val>7/15/1999</val>
          </value>
          <value>
            <val>63.6875</val>
          </value>
          <value t="str">
            <val>7/16/1999</val>
          </value>
          <value>
            <val>63.75</val>
          </value>
          <value t="str">
            <val>7/19/1999</val>
          </value>
          <value>
            <val>64</val>
          </value>
          <value t="str">
            <val>7/20/1999</val>
          </value>
          <value>
            <val>64.1875</val>
          </value>
          <value t="str">
            <val>7/21/1999</val>
          </value>
          <value>
            <val>64.5</val>
          </value>
          <value t="str">
            <val>7/22/1999</val>
          </value>
          <value>
            <val>63.9375</val>
          </value>
          <value t="str">
            <val>7/23/1999</val>
          </value>
          <value>
            <val>63.5</val>
          </value>
          <value t="str">
            <val>7/26/1999</val>
          </value>
          <value>
            <val>62.5625</val>
          </value>
          <value t="str">
            <val>7/27/1999</val>
          </value>
          <value>
            <val>62.375</val>
          </value>
          <value t="str">
            <val>7/28/1999</val>
          </value>
          <value>
            <val>61.8125</val>
          </value>
          <value t="str">
            <val>7/29/1999</val>
          </value>
          <value>
            <val>61</val>
          </value>
          <value t="str">
            <val>7/30/1999</val>
          </value>
          <value>
            <val>59.5</val>
          </value>
          <value t="str">
            <val>8/2/1999</val>
          </value>
          <value>
            <val>60.0625</val>
          </value>
          <value t="str">
            <val>8/3/1999</val>
          </value>
          <value>
            <val>60.0625</val>
          </value>
          <value t="str">
            <val>8/4/1999</val>
          </value>
          <value>
            <val>60</val>
          </value>
          <value t="str">
            <val>8/5/1999</val>
          </value>
          <value>
            <val>60.0625</val>
          </value>
          <value t="str">
            <val>8/6/1999</val>
          </value>
          <value>
            <val>60.25</val>
          </value>
          <value t="str">
            <val>8/9/1999</val>
          </value>
          <value>
            <val>60.25</val>
          </value>
          <value t="str">
            <val>8/10/1999</val>
          </value>
          <value>
            <val>59.9375</val>
          </value>
          <value t="str">
            <val>8/11/1999</val>
          </value>
          <value>
            <val>60.125</val>
          </value>
          <value t="str">
            <val>8/12/1999</val>
          </value>
          <value>
            <val>60.125</val>
          </value>
          <value t="str">
            <val>8/13/1999</val>
          </value>
          <value>
            <val>60.625</val>
          </value>
          <value t="str">
            <val>8/16/1999</val>
          </value>
          <value>
            <val>60</val>
          </value>
          <value t="str">
            <val>8/17/1999</val>
          </value>
          <value>
            <val>60.125</val>
          </value>
          <value t="str">
            <val>8/18/1999</val>
          </value>
          <value>
            <val>60.5625</val>
          </value>
          <value t="str">
            <val>8/19/1999</val>
          </value>
          <value>
            <val>61.5</val>
          </value>
          <value t="str">
            <val>8/20/1999</val>
          </value>
          <value>
            <val>60.5</val>
          </value>
          <value t="str">
            <val>8/23/1999</val>
          </value>
          <value>
            <val>60.4375</val>
          </value>
          <value t="str">
            <val>8/24/1999</val>
          </value>
          <value>
            <val>59.875</val>
          </value>
          <value t="str">
            <val>8/25/1999</val>
          </value>
          <value>
            <val>59.5</val>
          </value>
          <value t="str">
            <val>8/26/1999</val>
          </value>
          <value>
            <val>58.875</val>
          </value>
          <value t="str">
            <val>8/27/1999</val>
          </value>
          <value>
            <val>59</val>
          </value>
          <value t="str">
            <val>8/30/1999</val>
          </value>
          <value>
            <val>59.0625</val>
          </value>
          <value t="str">
            <val>8/31/1999</val>
          </value>
          <value>
            <val>59.0625</val>
          </value>
          <value t="str">
            <val>9/1/1999</val>
          </value>
          <value>
            <val>59.5</val>
          </value>
          <value t="str">
            <val>9/2/1999</val>
          </value>
          <value>
            <val>59.1875</val>
          </value>
          <value t="str">
            <val>9/3/1999</val>
          </value>
          <value>
            <val>59.6875</val>
          </value>
          <value t="str">
            <val>9/7/1999</val>
          </value>
          <value>
            <val>59.625</val>
          </value>
          <value t="str">
            <val>9/8/1999</val>
          </value>
          <value>
            <val>58.9375</val>
          </value>
          <value t="str">
            <val>9/9/1999</val>
          </value>
          <value>
            <val>58.25</val>
          </value>
          <value t="str">
            <val>9/10/1999</val>
          </value>
          <value>
            <val>58.25</val>
          </value>
          <value t="str">
            <val>9/13/1999</val>
          </value>
          <value>
            <val>58.1875</val>
          </value>
          <value t="str">
            <val>9/14/1999</val>
          </value>
          <value>
            <val>58.125</val>
          </value>
          <value t="str">
            <val>9/15/1999</val>
          </value>
          <value>
            <val>58.25</val>
          </value>
          <value t="str">
            <val>9/16/1999</val>
          </value>
          <value>
            <val>58.0625</val>
          </value>
          <value t="str">
            <val>9/17/1999</val>
          </value>
          <value>
            <val>58</val>
          </value>
          <value t="str">
            <val>9/20/1999</val>
          </value>
          <value>
            <val>58.25</val>
          </value>
          <value t="str">
            <val>9/21/1999</val>
          </value>
          <value>
            <val>57.3125</val>
          </value>
          <value t="str">
            <val>9/22/1999</val>
          </value>
          <value>
            <val>57.0625</val>
          </value>
          <value t="str">
            <val>9/23/1999</val>
          </value>
          <value>
            <val>56.25</val>
          </value>
          <value t="str">
            <val>9/24/1999</val>
          </value>
          <value>
            <val>56.4375</val>
          </value>
          <value t="str">
            <val>9/27/1999</val>
          </value>
          <value>
            <val>55.3125</val>
          </value>
          <value t="str">
            <val>9/28/1999</val>
          </value>
          <value>
            <val>56.5</val>
          </value>
          <value t="str">
            <val>9/29/1999</val>
          </value>
          <value>
            <val>56.3125</val>
          </value>
          <value t="str">
            <val>9/30/1999</val>
          </value>
          <value>
            <val>55.375</val>
          </value>
          <value t="str">
            <val>10/1/1999</val>
          </value>
          <value>
            <val>55.375</val>
          </value>
          <value t="str">
            <val>10/4/1999</val>
          </value>
          <value>
            <val>56</val>
          </value>
          <value t="str">
            <val>10/5/1999</val>
          </value>
          <value>
            <val>57.0625</val>
          </value>
          <value t="str">
            <val>10/6/1999</val>
          </value>
          <value>
            <val>57.375</val>
          </value>
          <value t="str">
            <val>10/7/1999</val>
          </value>
          <value>
            <val>58</val>
          </value>
          <value t="str">
            <val>10/8/1999</val>
          </value>
          <value>
            <val>60</val>
          </value>
          <value t="str">
            <val>10/11/1999</val>
          </value>
          <value>
            <val>60.3125</val>
          </value>
          <value t="str">
            <val>10/12/1999</val>
          </value>
          <value>
            <val>59.75</val>
          </value>
          <value t="str">
            <val>10/13/1999</val>
          </value>
          <value>
            <val>59.5</val>
          </value>
          <value t="str">
            <val>10/14/1999</val>
          </value>
          <value>
            <val>59.5</val>
          </value>
          <value t="str">
            <val>10/15/1999</val>
          </value>
          <value>
            <val>60.5</val>
          </value>
          <value t="str">
            <val>10/18/1999</val>
          </value>
          <value>
            <val>62.125</val>
          </value>
          <value t="str">
            <val>10/19/1999</val>
          </value>
          <value>
            <val>62</val>
          </value>
          <value t="str">
            <val>10/20/1999</val>
          </value>
          <value>
            <val>60.875</val>
          </value>
          <value t="str">
            <val>10/21/1999</val>
          </value>
          <value>
            <val>61.0625</val>
          </value>
          <value t="str">
            <val>10/22/1999</val>
          </value>
          <value>
            <val>62</val>
          </value>
          <value t="str">
            <val>10/25/1999</val>
          </value>
          <value>
            <val>64.4375</val>
          </value>
          <value t="str">
            <val>10/26/1999</val>
          </value>
          <value>
            <val>64.6875</val>
          </value>
          <value t="str">
            <val>10/27/1999</val>
          </value>
          <value>
            <val>65.1875</val>
          </value>
          <value t="str">
            <val>10/28/1999</val>
          </value>
          <value>
            <val>65.1875</val>
          </value>
          <value t="str">
            <val>10/29/1999</val>
          </value>
          <value>
            <val>65</val>
          </value>
          <value t="str">
            <val>11/1/1999</val>
          </value>
          <value>
            <val>65.0625</val>
          </value>
          <value t="str">
            <val>11/2/1999</val>
          </value>
          <value>
            <val>64.9375</val>
          </value>
          <value t="str">
            <val>11/3/1999</val>
          </value>
          <value>
            <val>65.125</val>
          </value>
          <value t="str">
            <val>11/4/1999</val>
          </value>
          <value>
            <val>65.125</val>
          </value>
          <value t="str">
            <val>11/5/1999</val>
          </value>
          <value>
            <val>65</val>
          </value>
          <value t="str">
            <val>11/8/1999</val>
          </value>
          <value>
            <val>64.9375</val>
          </value>
          <value t="str">
            <val>11/9/1999</val>
          </value>
          <value>
            <val>64.3125</val>
          </value>
          <value t="str">
            <val>11/10/1999</val>
          </value>
          <value>
            <val>64.5</val>
          </value>
          <value t="str">
            <val>11/11/1999</val>
          </value>
          <value>
            <val>65.5</val>
          </value>
          <value t="str">
            <val>11/12/1999</val>
          </value>
          <value>
            <val>66.1875</val>
          </value>
          <value t="str">
            <val>11/15/1999</val>
          </value>
          <value>
            <val>65.75</val>
          </value>
          <value t="str">
            <val>11/16/1999</val>
          </value>
          <value>
            <val>65.9375</val>
          </value>
          <value t="str">
            <val>11/17/1999</val>
          </value>
          <value>
            <val>65.8125</val>
          </value>
          <value t="str">
            <val>11/18/1999</val>
          </value>
          <value>
            <val>64.8125</val>
          </value>
          <value t="str">
            <val>11/19/1999</val>
          </value>
          <value>
            <val>64.1875</val>
          </value>
          <value t="str">
            <val>11/22/1999</val>
          </value>
          <value>
            <val>63.625</val>
          </value>
          <value t="str">
            <val>11/23/1999</val>
          </value>
          <value>
            <val>62.62890625</val>
          </value>
          <value t="str">
            <val>11/24/1999</val>
          </value>
          <value>
            <val>61.8125</val>
          </value>
          <value t="str">
            <val>11/26/1999</val>
          </value>
          <value>
            <val>61.875</val>
          </value>
          <value t="str">
            <val>11/29/1999</val>
          </value>
          <value>
            <val>62.625</val>
          </value>
          <value t="str">
            <val>11/30/1999</val>
          </value>
          <value>
            <val>62.75</val>
          </value>
          <value t="str">
            <val>12/1/1999</val>
          </value>
          <value>
            <val>61.8125</val>
          </value>
          <value t="str">
            <val>12/2/1999</val>
          </value>
          <value>
            <val>62.1015625</val>
          </value>
          <value t="str">
            <val>12/3/1999</val>
          </value>
          <value>
            <val>62.6875</val>
          </value>
          <value t="str">
            <val>12/6/1999</val>
          </value>
          <value>
            <val>61.125</val>
          </value>
          <value t="str">
            <val>12/7/1999</val>
          </value>
          <value>
            <val>59</val>
          </value>
          <value t="str">
            <val>12/8/1999</val>
          </value>
          <value>
            <val>59.3125</val>
          </value>
          <value t="str">
            <val>12/9/1999</val>
          </value>
          <value>
            <val>59.5625</val>
          </value>
          <value t="str">
            <val>12/10/1999</val>
          </value>
          <value>
            <val>60.0625</val>
          </value>
          <value t="str">
            <val>12/13/1999</val>
          </value>
          <value>
            <val>59.125</val>
          </value>
          <value t="str">
            <val>12/14/1999</val>
          </value>
          <value>
            <val>57.5</val>
          </value>
          <value t="str">
            <val>12/15/1999</val>
          </value>
          <value>
            <val>57.625</val>
          </value>
          <value t="str">
            <val>12/16/1999</val>
          </value>
          <value>
            <val>58.3125</val>
          </value>
          <value t="str">
            <val>12/17/1999</val>
          </value>
          <value>
            <val>59.0625</val>
          </value>
          <value t="str">
            <val>12/20/1999</val>
          </value>
          <value>
            <val>58</val>
          </value>
          <value t="str">
            <val>12/21/1999</val>
          </value>
          <value>
            <val>60.5</val>
          </value>
          <value t="str">
            <val>12/22/1999</val>
          </value>
          <value>
            <val>61.5</val>
          </value>
          <value t="str">
            <val>12/23/1999</val>
          </value>
          <value>
            <val>61.625</val>
          </value>
          <value t="str">
            <val>12/27/1999</val>
          </value>
          <value>
            <val>62.125</val>
          </value>
          <value t="str">
            <val>12/28/1999</val>
          </value>
          <value>
            <val>62.125</val>
          </value>
          <value t="str">
            <val>12/29/1999</val>
          </value>
          <value>
            <val>62.25</val>
          </value>
          <value t="str">
            <val>12/30/1999</val>
          </value>
          <value>
            <val>63</val>
          </value>
          <value t="str">
            <val>12/31/1999</val>
          </value>
          <value>
            <val>63.25</val>
          </value>
          <value t="str">
            <val>1/3/2000</val>
          </value>
          <value>
            <val>62.3125</val>
          </value>
          <value t="str">
            <val>1/4/2000</val>
          </value>
          <value>
            <val>63.0625</val>
          </value>
          <value t="str">
            <val>1/5/2000</val>
          </value>
          <value>
            <val>64.25</val>
          </value>
          <value t="str">
            <val>1/6/2000</val>
          </value>
          <value>
            <val>64.625</val>
          </value>
          <value t="str">
            <val>1/7/2000</val>
          </value>
          <value>
            <val>64.8125</val>
          </value>
          <value t="str">
            <val>1/10/2000</val>
          </value>
          <value>
            <val>64.75</val>
          </value>
          <value t="str">
            <val>1/11/2000</val>
          </value>
          <value>
            <val>63.6875</val>
          </value>
          <value t="str">
            <val>1/12/2000</val>
          </value>
          <value>
            <val>63.75</val>
          </value>
          <value t="str">
            <val>1/13/2000</val>
          </value>
          <value>
            <val>62.6875</val>
          </value>
          <value t="str">
            <val>1/14/2000</val>
          </value>
          <value>
            <val>64.625</val>
          </value>
          <value t="str">
            <val>1/18/2000</val>
          </value>
          <value>
            <val>64.9375</val>
          </value>
          <value t="str">
            <val>1/19/2000</val>
          </value>
          <value>
            <val>65.1875</val>
          </value>
          <value t="str">
            <val>1/20/2000</val>
          </value>
          <value>
            <val>65.3125</val>
          </value>
          <value t="str">
            <val>1/21/2000</val>
          </value>
          <value>
            <val>65.6875</val>
          </value>
          <value t="str">
            <val>1/24/2000</val>
          </value>
          <value>
            <val>64.25</val>
          </value>
          <value t="str">
            <val>1/25/2000</val>
          </value>
          <value>
            <val>62.875</val>
          </value>
          <value t="str">
            <val>1/26/2000</val>
          </value>
          <value>
            <val>62.875</val>
          </value>
          <value t="str">
            <val>1/27/2000</val>
          </value>
          <value>
            <val>64.375</val>
          </value>
          <value t="str">
            <val>1/28/2000</val>
          </value>
          <value>
            <val>64.0625</val>
          </value>
          <value t="str">
            <val>1/31/2000</val>
          </value>
          <value>
            <val>65</val>
          </value>
          <value t="str">
            <val>2/1/2000</val>
          </value>
          <value>
            <val>64.625</val>
          </value>
          <value t="str">
            <val>2/2/2000</val>
          </value>
          <value>
            <val>64.1875</val>
          </value>
          <value t="str">
            <val>2/3/2000</val>
          </value>
          <value>
            <val>63.25</val>
          </value>
          <value t="str">
            <val>2/4/2000</val>
          </value>
          <value>
            <val>62.625</val>
          </value>
          <value t="str">
            <val>2/7/2000</val>
          </value>
          <value>
            <val>62.0625</val>
          </value>
          <value t="str">
            <val>2/8/2000</val>
          </value>
          <value>
            <val>63.9375</val>
          </value>
          <value t="str">
            <val>2/9/2000</val>
          </value>
          <value>
            <val>64</val>
          </value>
          <value t="str">
            <val>2/10/2000</val>
          </value>
          <value>
            <val>63.8125</val>
          </value>
          <value t="str">
            <val>2/11/2000</val>
          </value>
          <value>
            <val>63.9375</val>
          </value>
          <value t="str">
            <val>2/14/2000</val>
          </value>
          <value>
            <val>64.5625</val>
          </value>
          <value t="str">
            <val>2/15/2000</val>
          </value>
          <value>
            <val>65</val>
          </value>
          <value t="str">
            <val>2/16/2000</val>
          </value>
          <value>
            <val>62.5625</val>
          </value>
          <value t="str">
            <val>2/17/2000</val>
          </value>
          <value>
            <val>60.875</val>
          </value>
          <value t="str">
            <val>2/18/2000</val>
          </value>
          <value>
            <val>59.9375</val>
          </value>
          <value t="str">
            <val>2/22/2000</val>
          </value>
          <value>
            <val>58.6875</val>
          </value>
          <value t="str">
            <val>2/23/2000</val>
          </value>
          <value>
            <val>60.75</val>
          </value>
          <value t="str">
            <val>2/24/2000</val>
          </value>
          <value>
            <val>59.25</val>
          </value>
          <value t="str">
            <val>2/25/2000</val>
          </value>
          <value>
            <val>57.0625</val>
          </value>
          <value t="str">
            <val>2/28/2000</val>
          </value>
          <value>
            <val>59.375</val>
          </value>
          <value t="str">
            <val>2/29/2000</val>
          </value>
          <value>
            <val>59</val>
          </value>
          <value t="str">
            <val>3/1/2000</val>
          </value>
          <value>
            <val>58.125</val>
          </value>
          <value t="str">
            <val>3/2/2000</val>
          </value>
          <value>
            <val>56.6875</val>
          </value>
          <value t="str">
            <val>3/3/2000</val>
          </value>
          <value>
            <val>57.1875</val>
          </value>
          <value t="str">
            <val>3/6/2000</val>
          </value>
          <value>
            <val>56.6875</val>
          </value>
          <value t="str">
            <val>3/7/2000</val>
          </value>
          <value>
            <val>56</val>
          </value>
          <value t="str">
            <val>3/8/2000</val>
          </value>
          <value>
            <val>55.5</val>
          </value>
          <value t="str">
            <val>3/9/2000</val>
          </value>
          <value>
            <val>55.625</val>
          </value>
          <value t="str">
            <val>3/10/2000</val>
          </value>
          <value>
            <val>56.75</val>
          </value>
          <value t="str">
            <val>3/13/2000</val>
          </value>
          <value>
            <val>57.9375</val>
          </value>
          <value t="str">
            <val>3/14/2000</val>
          </value>
          <value>
            <val>57.5625</val>
          </value>
          <value t="str">
            <val>3/15/2000</val>
          </value>
          <value>
            <val>57.875</val>
          </value>
          <value t="str">
            <val>3/16/2000</val>
          </value>
          <value>
            <val>58.1875</val>
          </value>
          <value t="str">
            <val>3/17/2000</val>
          </value>
          <value>
            <val>57.75</val>
          </value>
          <value t="str">
            <val>3/20/2000</val>
          </value>
          <value>
            <val>57.875</val>
          </value>
          <value t="str">
            <val>3/21/2000</val>
          </value>
          <value>
            <val>57.625</val>
          </value>
          <value t="str">
            <val>3/22/2000</val>
          </value>
          <value>
            <val>57.125</val>
          </value>
          <value t="str">
            <val>3/23/2000</val>
          </value>
          <value>
            <val>57.875</val>
          </value>
          <value t="str">
            <val>3/24/2000</val>
          </value>
          <value>
            <val>57.875</val>
          </value>
          <value t="str">
            <val>3/27/2000</val>
          </value>
          <value>
            <val>58.1875</val>
          </value>
          <value t="str">
            <val>3/28/2000</val>
          </value>
          <value>
            <val>58.75</val>
          </value>
          <value t="str">
            <val>3/29/2000</val>
          </value>
          <value>
            <val>59.1875</val>
          </value>
          <value t="str">
            <val>3/30/2000</val>
          </value>
          <value>
            <val>59.5625</val>
          </value>
          <value t="str">
            <val>3/31/2000</val>
          </value>
          <value>
            <val>59.25</val>
          </value>
          <value t="str">
            <val>4/3/2000</val>
          </value>
          <value>
            <val>60.4375</val>
          </value>
          <value t="str">
            <val>4/4/2000</val>
          </value>
          <value>
            <val>60.5</val>
          </value>
          <value t="str">
            <val>4/5/2000</val>
          </value>
          <value>
            <val>60</val>
          </value>
          <value t="str">
            <val>4/6/2000</val>
          </value>
          <value>
            <val>61.25</val>
          </value>
          <value t="str">
            <val>4/7/2000</val>
          </value>
          <value>
            <val>61.4375</val>
          </value>
          <value t="str">
            <val>4/10/2000</val>
          </value>
          <value>
            <val>61.75</val>
          </value>
          <value t="str">
            <val>4/11/2000</val>
          </value>
          <value>
            <val>61.6875</val>
          </value>
          <value t="str">
            <val>4/12/2000</val>
          </value>
          <value>
            <val>61.375</val>
          </value>
          <value t="str">
            <val>4/13/2000</val>
          </value>
          <value>
            <val>60.5</val>
          </value>
          <value t="str">
            <val>4/14/2000</val>
          </value>
          <value>
            <val>59.8125</val>
          </value>
          <value t="str">
            <val>4/17/2000</val>
          </value>
          <value>
            <val>60.5</val>
          </value>
          <value t="str">
            <val>4/18/2000</val>
          </value>
          <value>
            <val>60.5</val>
          </value>
          <value t="str">
            <val>4/19/2000</val>
          </value>
          <value>
            <val>61.5625</val>
          </value>
          <value t="str">
            <val>4/20/2000</val>
          </value>
          <value>
            <val>61.6875</val>
          </value>
          <value t="str">
            <val>4/24/2000</val>
          </value>
          <value>
            <val>62.125</val>
          </value>
          <value t="str">
            <val>4/25/2000</val>
          </value>
          <value>
            <val>62.8125</val>
          </value>
          <value t="str">
            <val>4/26/2000</val>
          </value>
          <value>
            <val>63.4375</val>
          </value>
          <value t="str">
            <val>4/27/2000</val>
          </value>
          <value>
            <val>63.1875</val>
          </value>
          <value t="str">
            <val>4/28/2000</val>
          </value>
          <value>
            <val>62.75</val>
          </value>
          <value t="str">
            <val>5/1/2000</val>
          </value>
          <value>
            <val>63.5</val>
          </value>
          <value t="str">
            <val>5/2/2000</val>
          </value>
          <value>
            <val>63.75</val>
          </value>
          <value t="str">
            <val>5/3/2000</val>
          </value>
          <value>
            <val>64.25</val>
          </value>
          <value t="str">
            <val>5/4/2000</val>
          </value>
          <value>
            <val>64.3125</val>
          </value>
          <value t="str">
            <val>5/5/2000</val>
          </value>
          <value>
            <val>64.4375</val>
          </value>
          <value t="str">
            <val>5/8/2000</val>
          </value>
          <value>
            <val>64.4375</val>
          </value>
          <value t="str">
            <val>5/9/2000</val>
          </value>
          <value>
            <val>64.6875</val>
          </value>
          <value t="str">
            <val>5/10/2000</val>
          </value>
          <value>
            <val>64.625</val>
          </value>
          <value t="str">
            <val>5/11/2000</val>
          </value>
          <value>
            <val>64.75</val>
          </value>
        </values>
      </ddeItem>
      <ddeItem name="CMS Equity,[PX_MID],ST=19960101 END=NOW PD=D" advise="1">
        <values rows="1102" cols="2">
          <value t="str">
            <val>1/2/1996</val>
          </value>
          <value>
            <val>30</val>
          </value>
          <value t="str">
            <val>1/3/1996</val>
          </value>
          <value>
            <val>30.125</val>
          </value>
          <value t="str">
            <val>1/4/1996</val>
          </value>
          <value>
            <val>29.875</val>
          </value>
          <value t="str">
            <val>1/5/1996</val>
          </value>
          <value>
            <val>29.875</val>
          </value>
          <value t="str">
            <val>1/8/1996</val>
          </value>
          <value>
            <val>30.125</val>
          </value>
          <value t="str">
            <val>1/9/1996</val>
          </value>
          <value>
            <val>30.25</val>
          </value>
          <value t="str">
            <val>1/10/1996</val>
          </value>
          <value>
            <val>29.5</val>
          </value>
          <value t="str">
            <val>1/11/1996</val>
          </value>
          <value>
            <val>29.625</val>
          </value>
          <value t="str">
            <val>1/12/1996</val>
          </value>
          <value>
            <val>29.5</val>
          </value>
          <value t="str">
            <val>1/15/1996</val>
          </value>
          <value>
            <val>29.5</val>
          </value>
          <value t="str">
            <val>1/16/1996</val>
          </value>
          <value>
            <val>29.875</val>
          </value>
          <value t="str">
            <val>1/17/1996</val>
          </value>
          <value>
            <val>30.75</val>
          </value>
          <value t="str">
            <val>1/18/1996</val>
          </value>
          <value>
            <val>30.5</val>
          </value>
          <value t="str">
            <val>1/19/1996</val>
          </value>
          <value>
            <val>30.5</val>
          </value>
          <value t="str">
            <val>1/22/1996</val>
          </value>
          <value>
            <val>30.125</val>
          </value>
          <value t="str">
            <val>1/23/1996</val>
          </value>
          <value>
            <val>30.375</val>
          </value>
          <value t="str">
            <val>1/24/1996</val>
          </value>
          <value>
            <val>30.375</val>
          </value>
          <value t="str">
            <val>1/25/1996</val>
          </value>
          <value>
            <val>30.5</val>
          </value>
          <value t="str">
            <val>1/26/1996</val>
          </value>
          <value>
            <val>30.5</val>
          </value>
          <value t="str">
            <val>1/29/1996</val>
          </value>
          <value>
            <val>30.625</val>
          </value>
          <value t="str">
            <val>1/30/1996</val>
          </value>
          <value>
            <val>31</val>
          </value>
          <value t="str">
            <val>1/31/1996</val>
          </value>
          <value>
            <val>31.125</val>
          </value>
          <value t="str">
            <val>2/1/1996</val>
          </value>
          <value>
            <val>30.875</val>
          </value>
          <value t="str">
            <val>2/2/1996</val>
          </value>
          <value>
            <val>30.75</val>
          </value>
          <value t="str">
            <val>2/5/1996</val>
          </value>
          <value>
            <val>31.25</val>
          </value>
          <value t="str">
            <val>2/6/1996</val>
          </value>
          <value>
            <val>31.375</val>
          </value>
          <value t="str">
            <val>2/7/1996</val>
          </value>
          <value>
            <val>31.375</val>
          </value>
          <value t="str">
            <val>2/8/1996</val>
          </value>
          <value>
            <val>31.625</val>
          </value>
          <value t="str">
            <val>2/9/1996</val>
          </value>
          <value>
            <val>31.375</val>
          </value>
          <value t="str">
            <val>2/12/1996</val>
          </value>
          <value>
            <val>31.75</val>
          </value>
          <value t="str">
            <val>2/13/1996</val>
          </value>
          <value>
            <val>31.875</val>
          </value>
          <value t="str">
            <val>2/14/1996</val>
          </value>
          <value>
            <val>31.875</val>
          </value>
          <value t="str">
            <val>2/15/1996</val>
          </value>
          <value>
            <val>31.75</val>
          </value>
          <value t="str">
            <val>2/16/1996</val>
          </value>
          <value>
            <val>31.625</val>
          </value>
          <value t="str">
            <val>2/20/1996</val>
          </value>
          <value>
            <val>30.875</val>
          </value>
          <value t="str">
            <val>2/21/1996</val>
          </value>
          <value>
            <val>30.75</val>
          </value>
          <value t="str">
            <val>2/22/1996</val>
          </value>
          <value>
            <val>31</val>
          </value>
          <value t="str">
            <val>2/23/1996</val>
          </value>
          <value>
            <val>31.125</val>
          </value>
          <value t="str">
            <val>2/26/1996</val>
          </value>
          <value>
            <val>30.5</val>
          </value>
          <value t="str">
            <val>2/27/1996</val>
          </value>
          <value>
            <val>30.875</val>
          </value>
          <value t="str">
            <val>2/28/1996</val>
          </value>
          <value>
            <val>30.75</val>
          </value>
          <value t="str">
            <val>2/29/1996</val>
          </value>
          <value>
            <val>30.375</val>
          </value>
          <value t="str">
            <val>3/1/1996</val>
          </value>
          <value>
            <val>30.5</val>
          </value>
          <value t="str">
            <val>3/4/1996</val>
          </value>
          <value>
            <val>30.5</val>
          </value>
          <value t="str">
            <val>3/5/1996</val>
          </value>
          <value>
            <val>30.125</val>
          </value>
          <value t="str">
            <val>3/6/1996</val>
          </value>
          <value>
            <val>30</val>
          </value>
          <value t="str">
            <val>3/7/1996</val>
          </value>
          <value>
            <val>30.125</val>
          </value>
          <value t="str">
            <val>3/8/1996</val>
          </value>
          <value>
            <val>29</val>
          </value>
          <value t="str">
            <val>3/11/1996</val>
          </value>
          <value>
            <val>29.125</val>
          </value>
          <value t="str">
            <val>3/12/1996</val>
          </value>
          <value>
            <val>28.75</val>
          </value>
          <value t="str">
            <val>3/13/1996</val>
          </value>
          <value>
            <val>28.5</val>
          </value>
          <value t="str">
            <val>3/14/1996</val>
          </value>
          <value>
            <val>28.25</val>
          </value>
          <value t="str">
            <val>3/15/1996</val>
          </value>
          <value>
            <val>28.5</val>
          </value>
          <value t="str">
            <val>3/18/1996</val>
          </value>
          <value>
            <val>29.5</val>
          </value>
          <value t="str">
            <val>3/19/1996</val>
          </value>
          <value>
            <val>29.75</val>
          </value>
          <value t="str">
            <val>3/20/1996</val>
          </value>
          <value>
            <val>30</val>
          </value>
          <value t="str">
            <val>3/21/1996</val>
          </value>
          <value>
            <val>29.875</val>
          </value>
          <value t="str">
            <val>3/22/1996</val>
          </value>
          <value>
            <val>30</val>
          </value>
          <value t="str">
            <val>3/25/1996</val>
          </value>
          <value>
            <val>29.75</val>
          </value>
          <value t="str">
            <val>3/26/1996</val>
          </value>
          <value>
            <val>29.625</val>
          </value>
          <value t="str">
            <val>3/27/1996</val>
          </value>
          <value>
            <val>30.125</val>
          </value>
          <value t="str">
            <val>3/28/1996</val>
          </value>
          <value>
            <val>29.75</val>
          </value>
          <value t="str">
            <val>3/29/1996</val>
          </value>
          <value>
            <val>29.5</val>
          </value>
          <value t="str">
            <val>4/1/1996</val>
          </value>
          <value>
            <val>30.125</val>
          </value>
          <value t="str">
            <val>4/2/1996</val>
          </value>
          <value>
            <val>30.25</val>
          </value>
          <value t="str">
            <val>4/3/1996</val>
          </value>
          <value>
            <val>30.25</val>
          </value>
          <value t="str">
            <val>4/4/1996</val>
          </value>
          <value>
            <val>29.875</val>
          </value>
          <value t="str">
            <val>4/8/1996</val>
          </value>
          <value>
            <val>28.625</val>
          </value>
          <value t="str">
            <val>4/9/1996</val>
          </value>
          <value>
            <val>29.125</val>
          </value>
          <value t="str">
            <val>4/10/1996</val>
          </value>
          <value>
            <val>28.75</val>
          </value>
          <value t="str">
            <val>4/11/1996</val>
          </value>
          <value>
            <val>28.625</val>
          </value>
          <value t="str">
            <val>4/12/1996</val>
          </value>
          <value>
            <val>29.125</val>
          </value>
          <value t="str">
            <val>4/15/1996</val>
          </value>
          <value>
            <val>29</val>
          </value>
          <value t="str">
            <val>4/16/1996</val>
          </value>
          <value>
            <val>29.375</val>
          </value>
          <value t="str">
            <val>4/17/1996</val>
          </value>
          <value>
            <val>28.875</val>
          </value>
          <value t="str">
            <val>4/18/1996</val>
          </value>
          <value>
            <val>29.125</val>
          </value>
          <value t="str">
            <val>4/19/1996</val>
          </value>
          <value>
            <val>29.125</val>
          </value>
          <value t="str">
            <val>4/22/1996</val>
          </value>
          <value>
            <val>29</val>
          </value>
          <value t="str">
            <val>4/23/1996</val>
          </value>
          <value>
            <val>28.875</val>
          </value>
          <value t="str">
            <val>4/24/1996</val>
          </value>
          <value>
            <val>28.875</val>
          </value>
          <value t="str">
            <val>4/25/1996</val>
          </value>
          <value>
            <val>28.875</val>
          </value>
          <value t="str">
            <val>4/26/1996</val>
          </value>
          <value>
            <val>29</val>
          </value>
          <value t="str">
            <val>4/29/1996</val>
          </value>
          <value>
            <val>29</val>
          </value>
          <value t="str">
            <val>4/30/1996</val>
          </value>
          <value>
            <val>29.125</val>
          </value>
          <value t="str">
            <val>5/1/1996</val>
          </value>
          <value>
            <val>29</val>
          </value>
          <value t="str">
            <val>5/2/1996</val>
          </value>
          <value>
            <val>28.625</val>
          </value>
          <value t="str">
            <val>5/3/1996</val>
          </value>
          <value>
            <val>28.75</val>
          </value>
          <value t="str">
            <val>5/6/1996</val>
          </value>
          <value>
            <val>28.5</val>
          </value>
          <value t="str">
            <val>5/7/1996</val>
          </value>
          <value>
            <val>28.5</val>
          </value>
          <value t="str">
            <val>5/8/1996</val>
          </value>
          <value>
            <val>28.625</val>
          </value>
          <value t="str">
            <val>5/9/1996</val>
          </value>
          <value>
            <val>29.125</val>
          </value>
          <value t="str">
            <val>5/10/1996</val>
          </value>
          <value>
            <val>29.125</val>
          </value>
          <value t="str">
            <val>5/13/1996</val>
          </value>
          <value>
            <val>29</val>
          </value>
          <value t="str">
            <val>5/14/1996</val>
          </value>
          <value>
            <val>29.375</val>
          </value>
          <value t="str">
            <val>5/15/1996</val>
          </value>
          <value>
            <val>29.125</val>
          </value>
          <value t="str">
            <val>5/16/1996</val>
          </value>
          <value>
            <val>29.125</val>
          </value>
          <value t="str">
            <val>5/17/1996</val>
          </value>
          <value>
            <val>29.375</val>
          </value>
          <value t="str">
            <val>5/20/1996</val>
          </value>
          <value>
            <val>29.5</val>
          </value>
          <value t="str">
            <val>5/21/1996</val>
          </value>
          <value>
            <val>29.375</val>
          </value>
          <value t="str">
            <val>5/22/1996</val>
          </value>
          <value>
            <val>29.375</val>
          </value>
          <value t="str">
            <val>5/23/1996</val>
          </value>
          <value>
            <val>29.625</val>
          </value>
          <value t="str">
            <val>5/24/1996</val>
          </value>
          <value>
            <val>29.75</val>
          </value>
          <value t="str">
            <val>5/28/1996</val>
          </value>
          <value>
            <val>29.5</val>
          </value>
          <value t="str">
            <val>5/29/1996</val>
          </value>
          <value>
            <val>29.25</val>
          </value>
          <value t="str">
            <val>5/30/1996</val>
          </value>
          <value>
            <val>29.25</val>
          </value>
          <value t="str">
            <val>5/31/1996</val>
          </value>
          <value>
            <val>28.75</val>
          </value>
          <value t="str">
            <val>6/3/1996</val>
          </value>
          <value>
            <val>28.625</val>
          </value>
          <value t="str">
            <val>6/4/1996</val>
          </value>
          <value>
            <val>28.875</val>
          </value>
          <value t="str">
            <val>6/5/1996</val>
          </value>
          <value>
            <val>29.625</val>
          </value>
          <value t="str">
            <val>6/6/1996</val>
          </value>
          <value>
            <val>29.75</val>
          </value>
          <value t="str">
            <val>6/7/1996</val>
          </value>
          <value>
            <val>29.5</val>
          </value>
          <value t="str">
            <val>6/10/1996</val>
          </value>
          <value>
            <val>29.125</val>
          </value>
          <value t="str">
            <val>6/11/1996</val>
          </value>
          <value>
            <val>29.375</val>
          </value>
          <value t="str">
            <val>6/12/1996</val>
          </value>
          <value>
            <val>29.375</val>
          </value>
          <value t="str">
            <val>6/13/1996</val>
          </value>
          <value>
            <val>29.375</val>
          </value>
          <value t="str">
            <val>6/14/1996</val>
          </value>
          <value>
            <val>29.25</val>
          </value>
          <value t="str">
            <val>6/17/1996</val>
          </value>
          <value>
            <val>29.5</val>
          </value>
          <value t="str">
            <val>6/18/1996</val>
          </value>
          <value>
            <val>29.75</val>
          </value>
          <value t="str">
            <val>6/19/1996</val>
          </value>
          <value>
            <val>29.375</val>
          </value>
          <value t="str">
            <val>6/20/1996</val>
          </value>
          <value>
            <val>29.625</val>
          </value>
          <value t="str">
            <val>6/21/1996</val>
          </value>
          <value>
            <val>30</val>
          </value>
          <value t="str">
            <val>6/24/1996</val>
          </value>
          <value>
            <val>30</val>
          </value>
          <value t="str">
            <val>6/25/1996</val>
          </value>
          <value>
            <val>30.25</val>
          </value>
          <value t="str">
            <val>6/26/1996</val>
          </value>
          <value>
            <val>30.125</val>
          </value>
          <value t="str">
            <val>6/27/1996</val>
          </value>
          <value>
            <val>30.5</val>
          </value>
          <value t="str">
            <val>6/28/1996</val>
          </value>
          <value>
            <val>30.875</val>
          </value>
          <value t="str">
            <val>7/1/1996</val>
          </value>
          <value>
            <val>31</val>
          </value>
          <value t="str">
            <val>7/2/1996</val>
          </value>
          <value>
            <val>31.375</val>
          </value>
          <value t="str">
            <val>7/3/1996</val>
          </value>
          <value>
            <val>30.875</val>
          </value>
          <value t="str">
            <val>7/5/1996</val>
          </value>
          <value>
            <val>30.375</val>
          </value>
          <value t="str">
            <val>7/8/1996</val>
          </value>
          <value>
            <val>30.5</val>
          </value>
          <value t="str">
            <val>7/9/1996</val>
          </value>
          <value>
            <val>30.75</val>
          </value>
          <value t="str">
            <val>7/10/1996</val>
          </value>
          <value>
            <val>30.875</val>
          </value>
          <value t="str">
            <val>7/11/1996</val>
          </value>
          <value>
            <val>30.625</val>
          </value>
          <value t="str">
            <val>7/12/1996</val>
          </value>
          <value>
            <val>30.875</val>
          </value>
          <value t="str">
            <val>7/15/1996</val>
          </value>
          <value>
            <val>30.875</val>
          </value>
          <value t="str">
            <val>7/16/1996</val>
          </value>
          <value>
            <val>30.75</val>
          </value>
          <value t="str">
            <val>7/17/1996</val>
          </value>
          <value>
            <val>30.625</val>
          </value>
          <value t="str">
            <val>7/18/1996</val>
          </value>
          <value>
            <val>30.625</val>
          </value>
          <value t="str">
            <val>7/19/1996</val>
          </value>
          <value>
            <val>30.625</val>
          </value>
          <value t="str">
            <val>7/22/1996</val>
          </value>
          <value>
            <val>30.75</val>
          </value>
          <value t="str">
            <val>7/23/1996</val>
          </value>
          <value>
            <val>30.875</val>
          </value>
          <value t="str">
            <val>7/24/1996</val>
          </value>
          <value>
            <val>30.5</val>
          </value>
          <value t="str">
            <val>7/25/1996</val>
          </value>
          <value>
            <val>30.625</val>
          </value>
          <value t="str">
            <val>7/26/1996</val>
          </value>
          <value>
            <val>30.5</val>
          </value>
          <value t="str">
            <val>7/29/1996</val>
          </value>
          <value>
            <val>30.25</val>
          </value>
          <value t="str">
            <val>7/30/1996</val>
          </value>
          <value>
            <val>30.25</val>
          </value>
          <value t="str">
            <val>7/31/1996</val>
          </value>
          <value>
            <val>30.375</val>
          </value>
          <value t="str">
            <val>8/1/1996</val>
          </value>
          <value>
            <val>30.625</val>
          </value>
          <value t="str">
            <val>8/2/1996</val>
          </value>
          <value>
            <val>30.75</val>
          </value>
          <value t="str">
            <val>8/5/1996</val>
          </value>
          <value>
            <val>30.875</val>
          </value>
          <value t="str">
            <val>8/6/1996</val>
          </value>
          <value>
            <val>30.875</val>
          </value>
          <value t="str">
            <val>8/7/1996</val>
          </value>
          <value>
            <val>31</val>
          </value>
          <value t="str">
            <val>8/8/1996</val>
          </value>
          <value>
            <val>31</val>
          </value>
          <value t="str">
            <val>8/9/1996</val>
          </value>
          <value>
            <val>30.625</val>
          </value>
          <value t="str">
            <val>8/12/1996</val>
          </value>
          <value>
            <val>30.75</val>
          </value>
          <value t="str">
            <val>8/13/1996</val>
          </value>
          <value>
            <val>30.75</val>
          </value>
          <value t="str">
            <val>8/14/1996</val>
          </value>
          <value>
            <val>30.875</val>
          </value>
          <value t="str">
            <val>8/15/1996</val>
          </value>
          <value>
            <val>30.875</val>
          </value>
          <value t="str">
            <val>8/16/1996</val>
          </value>
          <value>
            <val>31</val>
          </value>
          <value t="str">
            <val>8/19/1996</val>
          </value>
          <value>
            <val>30.75</val>
          </value>
          <value t="str">
            <val>8/20/1996</val>
          </value>
          <value>
            <val>30.875</val>
          </value>
          <value t="str">
            <val>8/21/1996</val>
          </value>
          <value>
            <val>30.875</val>
          </value>
          <value t="str">
            <val>8/22/1996</val>
          </value>
          <value>
            <val>30.625</val>
          </value>
          <value t="str">
            <val>8/23/1996</val>
          </value>
          <value>
            <val>30.625</val>
          </value>
          <value t="str">
            <val>8/26/1996</val>
          </value>
          <value>
            <val>30.125</val>
          </value>
          <value t="str">
            <val>8/27/1996</val>
          </value>
          <value>
            <val>30.125</val>
          </value>
          <value t="str">
            <val>8/28/1996</val>
          </value>
          <value>
            <val>30</val>
          </value>
          <value t="str">
            <val>8/29/1996</val>
          </value>
          <value>
            <val>30</val>
          </value>
          <value t="str">
            <val>8/30/1996</val>
          </value>
          <value>
            <val>29.875</val>
          </value>
          <value t="str">
            <val>9/3/1996</val>
          </value>
          <value>
            <val>29.875</val>
          </value>
          <value t="str">
            <val>9/4/1996</val>
          </value>
          <value>
            <val>29.625</val>
          </value>
          <value t="str">
            <val>9/5/1996</val>
          </value>
          <value>
            <val>29.25</val>
          </value>
          <value t="str">
            <val>9/6/1996</val>
          </value>
          <value>
            <val>29.125</val>
          </value>
          <value t="str">
            <val>9/9/1996</val>
          </value>
          <value>
            <val>29.125</val>
          </value>
          <value t="str">
            <val>9/10/1996</val>
          </value>
          <value>
            <val>29.25</val>
          </value>
          <value t="str">
            <val>9/11/1996</val>
          </value>
          <value>
            <val>29</val>
          </value>
          <value t="str">
            <val>9/12/1996</val>
          </value>
          <value>
            <val>29</val>
          </value>
          <value t="str">
            <val>9/13/1996</val>
          </value>
          <value>
            <val>29</val>
          </value>
          <value t="str">
            <val>9/16/1996</val>
          </value>
          <value>
            <val>29.375</val>
          </value>
          <value t="str">
            <val>9/17/1996</val>
          </value>
          <value>
            <val>29.5</val>
          </value>
          <value t="str">
            <val>9/18/1996</val>
          </value>
          <value>
            <val>29.375</val>
          </value>
          <value t="str">
            <val>9/19/1996</val>
          </value>
          <value>
            <val>29.875</val>
          </value>
          <value t="str">
            <val>9/20/1996</val>
          </value>
          <value>
            <val>29.75</val>
          </value>
          <value t="str">
            <val>9/23/1996</val>
          </value>
          <value>
            <val>29.625</val>
          </value>
          <value t="str">
            <val>9/24/1996</val>
          </value>
          <value>
            <val>29.5</val>
          </value>
          <value t="str">
            <val>9/25/1996</val>
          </value>
          <value>
            <val>29.875</val>
          </value>
          <value t="str">
            <val>9/26/1996</val>
          </value>
          <value>
            <val>30</val>
          </value>
          <value t="str">
            <val>9/27/1996</val>
          </value>
          <value>
            <val>29.875</val>
          </value>
          <value t="str">
            <val>9/30/1996</val>
          </value>
          <value>
            <val>30.125</val>
          </value>
          <value t="str">
            <val>10/1/1996</val>
          </value>
          <value>
            <val>30.5</val>
          </value>
          <value t="str">
            <val>10/2/1996</val>
          </value>
          <value>
            <val>30.75</val>
          </value>
          <value t="str">
            <val>10/3/1996</val>
          </value>
          <value>
            <val>30.5</val>
          </value>
          <value t="str">
            <val>10/4/1996</val>
          </value>
          <value>
            <val>30.875</val>
          </value>
          <value t="str">
            <val>10/7/1996</val>
          </value>
          <value>
            <val>30.625</val>
          </value>
          <value t="str">
            <val>10/8/1996</val>
          </value>
          <value>
            <val>30.625</val>
          </value>
          <value t="str">
            <val>10/9/1996</val>
          </value>
          <value>
            <val>30.5</val>
          </value>
          <value t="str">
            <val>10/10/1996</val>
          </value>
          <value>
            <val>30.625</val>
          </value>
          <value t="str">
            <val>10/11/1996</val>
          </value>
          <value>
            <val>31</val>
          </value>
          <value t="str">
            <val>10/14/1996</val>
          </value>
          <value>
            <val>30.75</val>
          </value>
          <value t="str">
            <val>10/15/1996</val>
          </value>
          <value>
            <val>30.625</val>
          </value>
          <value t="str">
            <val>10/16/1996</val>
          </value>
          <value>
            <val>30.5</val>
          </value>
          <value t="str">
            <val>10/17/1996</val>
          </value>
          <value>
            <val>31</val>
          </value>
          <value t="str">
            <val>10/18/1996</val>
          </value>
          <value>
            <val>30.875</val>
          </value>
          <value t="str">
            <val>10/21/1996</val>
          </value>
          <value>
            <val>30.875</val>
          </value>
          <value t="str">
            <val>10/22/1996</val>
          </value>
          <value>
            <val>31</val>
          </value>
          <value t="str">
            <val>10/23/1996</val>
          </value>
          <value>
            <val>31.25</val>
          </value>
          <value t="str">
            <val>10/24/1996</val>
          </value>
          <value>
            <val>31.125</val>
          </value>
          <value t="str">
            <val>10/25/1996</val>
          </value>
          <value>
            <val>31</val>
          </value>
          <value t="str">
            <val>10/28/1996</val>
          </value>
          <value>
            <val>31.125</val>
          </value>
          <value t="str">
            <val>10/29/1996</val>
          </value>
          <value>
            <val>31.625</val>
          </value>
          <value t="str">
            <val>10/30/1996</val>
          </value>
          <value>
            <val>32</val>
          </value>
          <value t="str">
            <val>10/31/1996</val>
          </value>
          <value>
            <val>31.625</val>
          </value>
          <value t="str">
            <val>11/1/1996</val>
          </value>
          <value>
            <val>31.5</val>
          </value>
          <value t="str">
            <val>11/4/1996</val>
          </value>
          <value>
            <val>31.5</val>
          </value>
          <value t="str">
            <val>11/5/1996</val>
          </value>
          <value>
            <val>31.875</val>
          </value>
          <value t="str">
            <val>11/6/1996</val>
          </value>
          <value>
            <val>31.5</val>
          </value>
          <value t="str">
            <val>11/7/1996</val>
          </value>
          <value>
            <val>31.75</val>
          </value>
          <value t="str">
            <val>11/8/1996</val>
          </value>
          <value>
            <val>31.75</val>
          </value>
          <value t="str">
            <val>11/11/1996</val>
          </value>
          <value>
            <val>31.875</val>
          </value>
          <value t="str">
            <val>11/12/1996</val>
          </value>
          <value>
            <val>31.875</val>
          </value>
          <value t="str">
            <val>11/13/1996</val>
          </value>
          <value>
            <val>31.75</val>
          </value>
          <value t="str">
            <val>11/14/1996</val>
          </value>
          <value>
            <val>31.375</val>
          </value>
          <value t="str">
            <val>11/15/1996</val>
          </value>
          <value>
            <val>32.25</val>
          </value>
          <value t="str">
            <val>11/18/1996</val>
          </value>
          <value>
            <val>32.375</val>
          </value>
          <value t="str">
            <val>11/19/1996</val>
          </value>
          <value>
            <val>32.75</val>
          </value>
          <value t="str">
            <val>11/20/1996</val>
          </value>
          <value>
            <val>32.5</val>
          </value>
          <value t="str">
            <val>11/21/1996</val>
          </value>
          <value>
            <val>32.5</val>
          </value>
          <value t="str">
            <val>11/22/1996</val>
          </value>
          <value>
            <val>32.5</val>
          </value>
          <value t="str">
            <val>11/25/1996</val>
          </value>
          <value>
            <val>32.75</val>
          </value>
          <value t="str">
            <val>11/26/1996</val>
          </value>
          <value>
            <val>32.625</val>
          </value>
          <value t="str">
            <val>11/27/1996</val>
          </value>
          <value>
            <val>32.75</val>
          </value>
          <value t="str">
            <val>11/29/1996</val>
          </value>
          <value>
            <val>32.5</val>
          </value>
          <value t="str">
            <val>12/2/1996</val>
          </value>
          <value>
            <val>32.75</val>
          </value>
          <value t="str">
            <val>12/3/1996</val>
          </value>
          <value>
            <val>32.875</val>
          </value>
          <value t="str">
            <val>12/4/1996</val>
          </value>
          <value>
            <val>33</val>
          </value>
          <value t="str">
            <val>12/5/1996</val>
          </value>
          <value>
            <val>32.5</val>
          </value>
          <value t="str">
            <val>12/6/1996</val>
          </value>
          <value>
            <val>32.375</val>
          </value>
          <value t="str">
            <val>12/9/1996</val>
          </value>
          <value>
            <val>32.75</val>
          </value>
          <value t="str">
            <val>12/10/1996</val>
          </value>
          <value>
            <val>32.5</val>
          </value>
          <value t="str">
            <val>12/11/1996</val>
          </value>
          <value>
            <val>31.875</val>
          </value>
          <value t="str">
            <val>12/12/1996</val>
          </value>
          <value>
            <val>31.375</val>
          </value>
          <value t="str">
            <val>12/13/1996</val>
          </value>
          <value>
            <val>31.25</val>
          </value>
          <value t="str">
            <val>12/16/1996</val>
          </value>
          <value>
            <val>31.625</val>
          </value>
          <value t="str">
            <val>12/17/1996</val>
          </value>
          <value>
            <val>32.125</val>
          </value>
          <value t="str">
            <val>12/18/1996</val>
          </value>
          <value>
            <val>32</val>
          </value>
          <value t="str">
            <val>12/19/1996</val>
          </value>
          <value>
            <val>32.625</val>
          </value>
          <value t="str">
            <val>12/20/1996</val>
          </value>
          <value>
            <val>32.75</val>
          </value>
          <value t="str">
            <val>12/23/1996</val>
          </value>
          <value>
            <val>33</val>
          </value>
          <value t="str">
            <val>12/24/1996</val>
          </value>
          <value>
            <val>33.375</val>
          </value>
          <value t="str">
            <val>12/26/1996</val>
          </value>
          <value>
            <val>33.375</val>
          </value>
          <value t="str">
            <val>12/27/1996</val>
          </value>
          <value>
            <val>33.375</val>
          </value>
          <value t="str">
            <val>12/30/1996</val>
          </value>
          <value>
            <val>33.625</val>
          </value>
          <value t="str">
            <val>12/31/1996</val>
          </value>
          <value>
            <val>33.625</val>
          </value>
          <value t="str">
            <val>1/2/1997</val>
          </value>
          <value>
            <val>33.25</val>
          </value>
          <value t="str">
            <val>1/3/1997</val>
          </value>
          <value>
            <val>33.375</val>
          </value>
          <value t="str">
            <val>1/6/1997</val>
          </value>
          <value>
            <val>33.5</val>
          </value>
          <value t="str">
            <val>1/7/1997</val>
          </value>
          <value>
            <val>33.625</val>
          </value>
          <value t="str">
            <val>1/8/1997</val>
          </value>
          <value>
            <val>33.5</val>
          </value>
          <value t="str">
            <val>1/9/1997</val>
          </value>
          <value>
            <val>33.75</val>
          </value>
          <value t="str">
            <val>1/10/1997</val>
          </value>
          <value>
            <val>33.5</val>
          </value>
          <value t="str">
            <val>1/13/1997</val>
          </value>
          <value>
            <val>33.875</val>
          </value>
          <value t="str">
            <val>1/14/1997</val>
          </value>
          <value>
            <val>33.375</val>
          </value>
          <value t="str">
            <val>1/15/1997</val>
          </value>
          <value>
            <val>33.25</val>
          </value>
          <value t="str">
            <val>1/16/1997</val>
          </value>
          <value>
            <val>33.875</val>
          </value>
          <value t="str">
            <val>1/17/1997</val>
          </value>
          <value>
            <val>33.375</val>
          </value>
          <value t="str">
            <val>1/20/1997</val>
          </value>
          <value>
            <val>33.75</val>
          </value>
          <value t="str">
            <val>1/21/1997</val>
          </value>
          <value>
            <val>33.75</val>
          </value>
          <value t="str">
            <val>1/22/1997</val>
          </value>
          <value>
            <val>33.625</val>
          </value>
          <value t="str">
            <val>1/23/1997</val>
          </value>
          <value>
            <val>34.125</val>
          </value>
          <value t="str">
            <val>1/24/1997</val>
          </value>
          <value>
            <val>33.625</val>
          </value>
          <value t="str">
            <val>1/27/1997</val>
          </value>
          <value>
            <val>33.625</val>
          </value>
          <value t="str">
            <val>1/28/1997</val>
          </value>
          <value>
            <val>33.75</val>
          </value>
          <value t="str">
            <val>1/29/1997</val>
          </value>
          <value>
            <val>33.625</val>
          </value>
          <value t="str">
            <val>1/30/1997</val>
          </value>
          <value>
            <val>33.5</val>
          </value>
          <value t="str">
            <val>1/31/1997</val>
          </value>
          <value>
            <val>33.5</val>
          </value>
          <value t="str">
            <val>2/3/1997</val>
          </value>
          <value>
            <val>33.625</val>
          </value>
          <value t="str">
            <val>2/4/1997</val>
          </value>
          <value>
            <val>33.375</val>
          </value>
          <value t="str">
            <val>2/5/1997</val>
          </value>
          <value>
            <val>32.75</val>
          </value>
          <value t="str">
            <val>2/6/1997</val>
          </value>
          <value>
            <val>32.75</val>
          </value>
          <value t="str">
            <val>2/7/1997</val>
          </value>
          <value>
            <val>32.625</val>
          </value>
          <value t="str">
            <val>2/10/1997</val>
          </value>
          <value>
            <val>33.125</val>
          </value>
          <value t="str">
            <val>2/11/1997</val>
          </value>
          <value>
            <val>33.125</val>
          </value>
          <value t="str">
            <val>2/12/1997</val>
          </value>
          <value>
            <val>33.25</val>
          </value>
          <value t="str">
            <val>2/13/1997</val>
          </value>
          <value>
            <val>33.625</val>
          </value>
          <value t="str">
            <val>2/14/1997</val>
          </value>
          <value>
            <val>33.25</val>
          </value>
          <value t="str">
            <val>2/18/1997</val>
          </value>
          <value>
            <val>33.375</val>
          </value>
          <value t="str">
            <val>2/19/1997</val>
          </value>
          <value>
            <val>33.75</val>
          </value>
          <value t="str">
            <val>2/20/1997</val>
          </value>
          <value>
            <val>33.5</val>
          </value>
          <value t="str">
            <val>2/21/1997</val>
          </value>
          <value>
            <val>33.25</val>
          </value>
          <value t="str">
            <val>2/24/1997</val>
          </value>
          <value>
            <val>33.625</val>
          </value>
          <value t="str">
            <val>2/25/1997</val>
          </value>
          <value>
            <val>33.25</val>
          </value>
          <value t="str">
            <val>2/26/1997</val>
          </value>
          <value>
            <val>32.75</val>
          </value>
          <value t="str">
            <val>2/27/1997</val>
          </value>
          <value>
            <val>32.25</val>
          </value>
          <value t="str">
            <val>2/28/1997</val>
          </value>
          <value>
            <val>32.75</val>
          </value>
          <value t="str">
            <val>3/3/1997</val>
          </value>
          <value>
            <val>32.75</val>
          </value>
          <value t="str">
            <val>3/4/1997</val>
          </value>
          <value>
            <val>32.75</val>
          </value>
          <value t="str">
            <val>3/5/1997</val>
          </value>
          <value>
            <val>32.875</val>
          </value>
          <value t="str">
            <val>3/6/1997</val>
          </value>
          <value>
            <val>32.875</val>
          </value>
          <value t="str">
            <val>3/7/1997</val>
          </value>
          <value>
            <val>32.375</val>
          </value>
          <value t="str">
            <val>3/10/1997</val>
          </value>
          <value>
            <val>32.375</val>
          </value>
          <value t="str">
            <val>3/11/1997</val>
          </value>
          <value>
            <val>32.375</val>
          </value>
          <value t="str">
            <val>3/12/1997</val>
          </value>
          <value>
            <val>32</val>
          </value>
          <value t="str">
            <val>3/13/1997</val>
          </value>
          <value>
            <val>31.625</val>
          </value>
          <value t="str">
            <val>3/14/1997</val>
          </value>
          <value>
            <val>31.75</val>
          </value>
          <value t="str">
            <val>3/17/1997</val>
          </value>
          <value>
            <val>32.25</val>
          </value>
          <value t="str">
            <val>3/18/1997</val>
          </value>
          <value>
            <val>32.5</val>
          </value>
          <value t="str">
            <val>3/19/1997</val>
          </value>
          <value>
            <val>32.875</val>
          </value>
          <value t="str">
            <val>3/20/1997</val>
          </value>
          <value>
            <val>32.75</val>
          </value>
          <value t="str">
            <val>3/21/1997</val>
          </value>
          <value>
            <val>32.875</val>
          </value>
          <value t="str">
            <val>3/24/1997</val>
          </value>
          <value>
            <val>32.625</val>
          </value>
          <value t="str">
            <val>3/25/1997</val>
          </value>
          <value>
            <val>32.75</val>
          </value>
          <value t="str">
            <val>3/26/1997</val>
          </value>
          <value>
            <val>33</val>
          </value>
          <value t="str">
            <val>3/27/1997</val>
          </value>
          <value>
            <val>32.875</val>
          </value>
          <value t="str">
            <val>3/31/1997</val>
          </value>
          <value>
            <val>32.875</val>
          </value>
          <value t="str">
            <val>4/1/1997</val>
          </value>
          <value>
            <val>32.5</val>
          </value>
          <value t="str">
            <val>4/2/1997</val>
          </value>
          <value>
            <val>32.375</val>
          </value>
          <value t="str">
            <val>4/3/1997</val>
          </value>
          <value>
            <val>31.875</val>
          </value>
          <value t="str">
            <val>4/4/1997</val>
          </value>
          <value>
            <val>31.75</val>
          </value>
          <value t="str">
            <val>4/7/1997</val>
          </value>
          <value>
            <val>31.875</val>
          </value>
          <value t="str">
            <val>4/8/1997</val>
          </value>
          <value>
            <val>31.875</val>
          </value>
          <value t="str">
            <val>4/9/1997</val>
          </value>
          <value>
            <val>31.75</val>
          </value>
          <value t="str">
            <val>4/10/1997</val>
          </value>
          <value>
            <val>32</val>
          </value>
          <value t="str">
            <val>4/11/1997</val>
          </value>
          <value>
            <val>32</val>
          </value>
          <value t="str">
            <val>4/14/1997</val>
          </value>
          <value>
            <val>32</val>
          </value>
          <value t="str">
            <val>4/15/1997</val>
          </value>
          <value>
            <val>32.125</val>
          </value>
          <value t="str">
            <val>4/16/1997</val>
          </value>
          <value>
            <val>31.875</val>
          </value>
          <value t="str">
            <val>4/17/1997</val>
          </value>
          <value>
            <val>32</val>
          </value>
          <value t="str">
            <val>4/18/1997</val>
          </value>
          <value>
            <val>32</val>
          </value>
          <value t="str">
            <val>4/21/1997</val>
          </value>
          <value>
            <val>32.375</val>
          </value>
          <value t="str">
            <val>4/22/1997</val>
          </value>
          <value>
            <val>32.625</val>
          </value>
          <value t="str">
            <val>4/23/1997</val>
          </value>
          <value>
            <val>32.5</val>
          </value>
          <value t="str">
            <val>4/24/1997</val>
          </value>
          <value>
            <val>32.125</val>
          </value>
          <value t="str">
            <val>4/25/1997</val>
          </value>
          <value>
            <val>31.875</val>
          </value>
          <value t="str">
            <val>4/28/1997</val>
          </value>
          <value>
            <val>32.25</val>
          </value>
          <value t="str">
            <val>4/29/1997</val>
          </value>
          <value>
            <val>32.125</val>
          </value>
          <value t="str">
            <val>4/30/1997</val>
          </value>
          <value>
            <val>31.75</val>
          </value>
          <value t="str">
            <val>5/1/1997</val>
          </value>
          <value>
            <val>31.875</val>
          </value>
          <value t="str">
            <val>5/2/1997</val>
          </value>
          <value>
            <val>32.125</val>
          </value>
          <value t="str">
            <val>5/5/1997</val>
          </value>
          <value>
            <val>33</val>
          </value>
          <value t="str">
            <val>5/6/1997</val>
          </value>
          <value>
            <val>33.375</val>
          </value>
          <value t="str">
            <val>5/7/1997</val>
          </value>
          <value>
            <val>32.875</val>
          </value>
          <value t="str">
            <val>5/8/1997</val>
          </value>
          <value>
            <val>33.25</val>
          </value>
          <value t="str">
            <val>5/9/1997</val>
          </value>
          <value>
            <val>33.25</val>
          </value>
          <value t="str">
            <val>5/12/1997</val>
          </value>
          <value>
            <val>33.625</val>
          </value>
          <value t="str">
            <val>5/13/1997</val>
          </value>
          <value>
            <val>33.625</val>
          </value>
          <value t="str">
            <val>5/14/1997</val>
          </value>
          <value>
            <val>34</val>
          </value>
          <value t="str">
            <val>5/15/1997</val>
          </value>
          <value>
            <val>33.625</val>
          </value>
          <value t="str">
            <val>5/16/1997</val>
          </value>
          <value>
            <val>33.625</val>
          </value>
          <value t="str">
            <val>5/19/1997</val>
          </value>
          <value>
            <val>33.75</val>
          </value>
          <value t="str">
            <val>5/20/1997</val>
          </value>
          <value>
            <val>33.5</val>
          </value>
          <value t="str">
            <val>5/21/1997</val>
          </value>
          <value>
            <val>33.125</val>
          </value>
          <value t="str">
            <val>5/22/1997</val>
          </value>
          <value>
            <val>33.125</val>
          </value>
          <value t="str">
            <val>5/23/1997</val>
          </value>
          <value>
            <val>33.625</val>
          </value>
          <value t="str">
            <val>5/27/1997</val>
          </value>
          <value>
            <val>33.375</val>
          </value>
          <value t="str">
            <val>5/28/1997</val>
          </value>
          <value>
            <val>33.125</val>
          </value>
          <value t="str">
            <val>5/29/1997</val>
          </value>
          <value>
            <val>33.125</val>
          </value>
          <value t="str">
            <val>5/30/1997</val>
          </value>
          <value>
            <val>33.625</val>
          </value>
          <value t="str">
            <val>6/2/1997</val>
          </value>
          <value>
            <val>33.625</val>
          </value>
          <value t="str">
            <val>6/3/1997</val>
          </value>
          <value>
            <val>34.25</val>
          </value>
          <value t="str">
            <val>6/4/1997</val>
          </value>
          <value>
            <val>33.5</val>
          </value>
          <value t="str">
            <val>6/5/1997</val>
          </value>
          <value>
            <val>33.75</val>
          </value>
          <value t="str">
            <val>6/6/1997</val>
          </value>
          <value>
            <val>34</val>
          </value>
          <value t="str">
            <val>6/9/1997</val>
          </value>
          <value>
            <val>34</val>
          </value>
          <value t="str">
            <val>6/10/1997</val>
          </value>
          <value>
            <val>33.875</val>
          </value>
          <value t="str">
            <val>6/11/1997</val>
          </value>
          <value>
            <val>33.75</val>
          </value>
          <value t="str">
            <val>6/12/1997</val>
          </value>
          <value>
            <val>34.5</val>
          </value>
          <value t="str">
            <val>6/13/1997</val>
          </value>
          <value>
            <val>34.875</val>
          </value>
          <value t="str">
            <val>6/16/1997</val>
          </value>
          <value>
            <val>34.75</val>
          </value>
          <value t="str">
            <val>6/17/1997</val>
          </value>
          <value>
            <val>34.75</val>
          </value>
          <value t="str">
            <val>6/18/1997</val>
          </value>
          <value>
            <val>35</val>
          </value>
          <value t="str">
            <val>6/19/1997</val>
          </value>
          <value>
            <val>35.5</val>
          </value>
          <value t="str">
            <val>6/20/1997</val>
          </value>
          <value>
            <val>35.625</val>
          </value>
          <value t="str">
            <val>6/23/1997</val>
          </value>
          <value>
            <val>35.125</val>
          </value>
          <value t="str">
            <val>6/24/1997</val>
          </value>
          <value>
            <val>35.1875</val>
          </value>
          <value t="str">
            <val>6/25/1997</val>
          </value>
          <value>
            <val>34.5625</val>
          </value>
          <value t="str">
            <val>6/26/1997</val>
          </value>
          <value>
            <val>34.6875</val>
          </value>
          <value t="str">
            <val>6/27/1997</val>
          </value>
          <value>
            <val>35.0625</val>
          </value>
          <value t="str">
            <val>6/30/1997</val>
          </value>
          <value>
            <val>35.25</val>
          </value>
          <value t="str">
            <val>7/1/1997</val>
          </value>
          <value>
            <val>35.625</val>
          </value>
          <value t="str">
            <val>7/2/1997</val>
          </value>
          <value>
            <val>35.9375</val>
          </value>
          <value t="str">
            <val>7/3/1997</val>
          </value>
          <value>
            <val>36.25</val>
          </value>
          <value t="str">
            <val>7/7/1997</val>
          </value>
          <value>
            <val>36.375</val>
          </value>
          <value t="str">
            <val>7/8/1997</val>
          </value>
          <value>
            <val>36.75</val>
          </value>
          <value t="str">
            <val>7/9/1997</val>
          </value>
          <value>
            <val>36.75</val>
          </value>
          <value t="str">
            <val>7/10/1997</val>
          </value>
          <value>
            <val>36.625</val>
          </value>
          <value t="str">
            <val>7/11/1997</val>
          </value>
          <value>
            <val>35.9375</val>
          </value>
          <value t="str">
            <val>7/14/1997</val>
          </value>
          <value>
            <val>35.6875</val>
          </value>
          <value t="str">
            <val>7/15/1997</val>
          </value>
          <value>
            <val>35.75</val>
          </value>
          <value t="str">
            <val>7/16/1997</val>
          </value>
          <value>
            <val>35.8125</val>
          </value>
          <value t="str">
            <val>7/17/1997</val>
          </value>
          <value>
            <val>35.5625</val>
          </value>
          <value t="str">
            <val>7/18/1997</val>
          </value>
          <value>
            <val>35.5</val>
          </value>
          <value t="str">
            <val>7/21/1997</val>
          </value>
          <value>
            <val>35.6875</val>
          </value>
          <value t="str">
            <val>7/22/1997</val>
          </value>
          <value>
            <val>35.8125</val>
          </value>
          <value t="str">
            <val>7/23/1997</val>
          </value>
          <value>
            <val>36.0625</val>
          </value>
          <value t="str">
            <val>7/24/1997</val>
          </value>
          <value>
            <val>35.9375</val>
          </value>
          <value t="str">
            <val>7/25/1997</val>
          </value>
          <value>
            <val>35.9375</val>
          </value>
          <value t="str">
            <val>7/28/1997</val>
          </value>
          <value>
            <val>36.0625</val>
          </value>
          <value t="str">
            <val>7/29/1997</val>
          </value>
          <value>
            <val>36.625</val>
          </value>
          <value t="str">
            <val>7/30/1997</val>
          </value>
          <value>
            <val>37.125</val>
          </value>
          <value t="str">
            <val>7/31/1997</val>
          </value>
          <value>
            <val>37</val>
          </value>
          <value t="str">
            <val>8/1/1997</val>
          </value>
          <value>
            <val>36.5625</val>
          </value>
          <value t="str">
            <val>8/4/1997</val>
          </value>
          <value>
            <val>36.1875</val>
          </value>
          <value t="str">
            <val>8/5/1997</val>
          </value>
          <value>
            <val>36.25</val>
          </value>
          <value t="str">
            <val>8/6/1997</val>
          </value>
          <value>
            <val>36.375</val>
          </value>
          <value t="str">
            <val>8/7/1997</val>
          </value>
          <value>
            <val>36</val>
          </value>
          <value t="str">
            <val>8/8/1997</val>
          </value>
          <value>
            <val>35.4375</val>
          </value>
          <value t="str">
            <val>8/11/1997</val>
          </value>
          <value>
            <val>35.5</val>
          </value>
          <value t="str">
            <val>8/12/1997</val>
          </value>
          <value>
            <val>35.75</val>
          </value>
          <value t="str">
            <val>8/13/1997</val>
          </value>
          <value>
            <val>35.25</val>
          </value>
          <value t="str">
            <val>8/14/1997</val>
          </value>
          <value>
            <val>35.3125</val>
          </value>
          <value t="str">
            <val>8/15/1997</val>
          </value>
          <value>
            <val>35.0625</val>
          </value>
          <value t="str">
            <val>8/18/1997</val>
          </value>
          <value>
            <val>35.0625</val>
          </value>
          <value t="str">
            <val>8/19/1997</val>
          </value>
          <value>
            <val>35.625</val>
          </value>
          <value t="str">
            <val>8/20/1997</val>
          </value>
          <value>
            <val>35.4375</val>
          </value>
          <value t="str">
            <val>8/21/1997</val>
          </value>
          <value>
            <val>35.3125</val>
          </value>
          <value t="str">
            <val>8/22/1997</val>
          </value>
          <value>
            <val>35.375</val>
          </value>
          <value t="str">
            <val>8/25/1997</val>
          </value>
          <value>
            <val>35.375</val>
          </value>
          <value t="str">
            <val>8/26/1997</val>
          </value>
          <value>
            <val>35.4375</val>
          </value>
          <value t="str">
            <val>8/27/1997</val>
          </value>
          <value>
            <val>35.5</val>
          </value>
          <value t="str">
            <val>8/28/1997</val>
          </value>
          <value>
            <val>35.6875</val>
          </value>
          <value t="str">
            <val>8/29/1997</val>
          </value>
          <value>
            <val>35.9375</val>
          </value>
          <value t="str">
            <val>9/2/1997</val>
          </value>
          <value>
            <val>36.5</val>
          </value>
          <value t="str">
            <val>9/3/1997</val>
          </value>
          <value>
            <val>36.1875</val>
          </value>
          <value t="str">
            <val>9/4/1997</val>
          </value>
          <value>
            <val>36.1875</val>
          </value>
          <value t="str">
            <val>9/5/1997</val>
          </value>
          <value>
            <val>36</val>
          </value>
          <value t="str">
            <val>9/8/1997</val>
          </value>
          <value>
            <val>35.6875</val>
          </value>
          <value t="str">
            <val>9/9/1997</val>
          </value>
          <value>
            <val>36.1875</val>
          </value>
          <value t="str">
            <val>9/10/1997</val>
          </value>
          <value>
            <val>36.5</val>
          </value>
          <value t="str">
            <val>9/11/1997</val>
          </value>
          <value>
            <val>36.3125</val>
          </value>
          <value t="str">
            <val>9/12/1997</val>
          </value>
          <value>
            <val>37.125</val>
          </value>
          <value t="str">
            <val>9/15/1997</val>
          </value>
          <value>
            <val>37.375</val>
          </value>
          <value t="str">
            <val>9/16/1997</val>
          </value>
          <value>
            <val>37.6875</val>
          </value>
          <value t="str">
            <val>9/17/1997</val>
          </value>
          <value>
            <val>37.4375</val>
          </value>
          <value t="str">
            <val>9/18/1997</val>
          </value>
          <value>
            <val>37.4375</val>
          </value>
          <value t="str">
            <val>9/19/1997</val>
          </value>
          <value>
            <val>37.75</val>
          </value>
          <value t="str">
            <val>9/22/1997</val>
          </value>
          <value>
            <val>37.9375</val>
          </value>
          <value t="str">
            <val>9/23/1997</val>
          </value>
          <value>
            <val>37.1875</val>
          </value>
          <value t="str">
            <val>9/24/1997</val>
          </value>
          <value>
            <val>37</val>
          </value>
          <value t="str">
            <val>9/25/1997</val>
          </value>
          <value>
            <val>36.9375</val>
          </value>
          <value t="str">
            <val>9/26/1997</val>
          </value>
          <value>
            <val>36.6875</val>
          </value>
          <value t="str">
            <val>9/29/1997</val>
          </value>
          <value>
            <val>36.5625</val>
          </value>
          <value t="str">
            <val>9/30/1997</val>
          </value>
          <value>
            <val>37</val>
          </value>
          <value t="str">
            <val>10/1/1997</val>
          </value>
          <value>
            <val>36.8125</val>
          </value>
          <value t="str">
            <val>10/2/1997</val>
          </value>
          <value>
            <val>37.0625</val>
          </value>
          <value t="str">
            <val>10/3/1997</val>
          </value>
          <value>
            <val>37.3125</val>
          </value>
          <value t="str">
            <val>10/6/1997</val>
          </value>
          <value>
            <val>37.625</val>
          </value>
          <value t="str">
            <val>10/7/1997</val>
          </value>
          <value>
            <val>37.875</val>
          </value>
          <value t="str">
            <val>10/8/1997</val>
          </value>
          <value>
            <val>37.375</val>
          </value>
          <value t="str">
            <val>10/9/1997</val>
          </value>
          <value>
            <val>37.5625</val>
          </value>
          <value t="str">
            <val>10/10/1997</val>
          </value>
          <value>
            <val>37.5</val>
          </value>
          <value t="str">
            <val>10/13/1997</val>
          </value>
          <value>
            <val>37.75</val>
          </value>
          <value t="str">
            <val>10/14/1997</val>
          </value>
          <value>
            <val>37.875</val>
          </value>
          <value t="str">
            <val>10/15/1997</val>
          </value>
          <value>
            <val>37.9375</val>
          </value>
          <value t="str">
            <val>10/16/1997</val>
          </value>
          <value>
            <val>38</val>
          </value>
          <value t="str">
            <val>10/17/1997</val>
          </value>
          <value>
            <val>37.75</val>
          </value>
          <value t="str">
            <val>10/20/1997</val>
          </value>
          <value>
            <val>37.75</val>
          </value>
          <value t="str">
            <val>10/21/1997</val>
          </value>
          <value>
            <val>37.9375</val>
          </value>
          <value t="str">
            <val>10/22/1997</val>
          </value>
          <value>
            <val>37.625</val>
          </value>
          <value t="str">
            <val>10/23/1997</val>
          </value>
          <value>
            <val>36.875</val>
          </value>
          <value t="str">
            <val>10/24/1997</val>
          </value>
          <value>
            <val>37.5</val>
          </value>
          <value t="str">
            <val>10/27/1997</val>
          </value>
          <value>
            <val>36.875</val>
          </value>
          <value t="str">
            <val>10/28/1997</val>
          </value>
          <value>
            <val>36.9375</val>
          </value>
          <value t="str">
            <val>10/29/1997</val>
          </value>
          <value>
            <val>36.8125</val>
          </value>
          <value t="str">
            <val>10/30/1997</val>
          </value>
          <value>
            <val>36.375</val>
          </value>
          <value t="str">
            <val>10/31/1997</val>
          </value>
          <value>
            <val>36.5</val>
          </value>
          <value t="str">
            <val>11/3/1997</val>
          </value>
          <value>
            <val>37.0625</val>
          </value>
          <value t="str">
            <val>11/4/1997</val>
          </value>
          <value>
            <val>37.1875</val>
          </value>
          <value t="str">
            <val>11/5/1997</val>
          </value>
          <value>
            <val>36.8125</val>
          </value>
          <value t="str">
            <val>11/6/1997</val>
          </value>
          <value>
            <val>36.25</val>
          </value>
          <value t="str">
            <val>11/7/1997</val>
          </value>
          <value>
            <val>36.125</val>
          </value>
          <value t="str">
            <val>11/10/1997</val>
          </value>
          <value>
            <val>36.4375</val>
          </value>
          <value t="str">
            <val>11/11/1997</val>
          </value>
          <value>
            <val>36.5</val>
          </value>
          <value t="str">
            <val>11/12/1997</val>
          </value>
          <value>
            <val>37.0625</val>
          </value>
          <value t="str">
            <val>11/13/1997</val>
          </value>
          <value>
            <val>37.5</val>
          </value>
          <value t="str">
            <val>11/14/1997</val>
          </value>
          <value>
            <val>36.9375</val>
          </value>
          <value t="str">
            <val>11/17/1997</val>
          </value>
          <value>
            <val>37.25</val>
          </value>
          <value t="str">
            <val>11/18/1997</val>
          </value>
          <value>
            <val>36.875</val>
          </value>
          <value t="str">
            <val>11/19/1997</val>
          </value>
          <value>
            <val>36.9375</val>
          </value>
          <value t="str">
            <val>11/20/1997</val>
          </value>
          <value>
            <val>37.1875</val>
          </value>
          <value t="str">
            <val>11/21/1997</val>
          </value>
          <value>
            <val>37.5625</val>
          </value>
          <value t="str">
            <val>11/24/1997</val>
          </value>
          <value>
            <val>38.125</val>
          </value>
          <value t="str">
            <val>11/25/1997</val>
          </value>
          <value>
            <val>38.875</val>
          </value>
          <value t="str">
            <val>11/26/1997</val>
          </value>
          <value>
            <val>39</val>
          </value>
          <value t="str">
            <val>11/28/1997</val>
          </value>
          <value>
            <val>39.375</val>
          </value>
          <value t="str">
            <val>12/1/1997</val>
          </value>
          <value>
            <val>39.5</val>
          </value>
          <value t="str">
            <val>12/2/1997</val>
          </value>
          <value>
            <val>39.5</val>
          </value>
          <value t="str">
            <val>12/3/1997</val>
          </value>
          <value>
            <val>39.125</val>
          </value>
          <value t="str">
            <val>12/4/1997</val>
          </value>
          <value>
            <val>38.875</val>
          </value>
          <value t="str">
            <val>12/5/1997</val>
          </value>
          <value>
            <val>38.9375</val>
          </value>
          <value t="str">
            <val>12/8/1997</val>
          </value>
          <value>
            <val>39</val>
          </value>
          <value t="str">
            <val>12/9/1997</val>
          </value>
          <value>
            <val>38.5625</val>
          </value>
          <value t="str">
            <val>12/10/1997</val>
          </value>
          <value>
            <val>38.75</val>
          </value>
          <value t="str">
            <val>12/11/1997</val>
          </value>
          <value>
            <val>39</val>
          </value>
          <value t="str">
            <val>12/12/1997</val>
          </value>
          <value>
            <val>39.0625</val>
          </value>
          <value t="str">
            <val>12/15/1997</val>
          </value>
          <value>
            <val>40.1875</val>
          </value>
          <value t="str">
            <val>12/16/1997</val>
          </value>
          <value>
            <val>39.5625</val>
          </value>
          <value t="str">
            <val>12/17/1997</val>
          </value>
          <value>
            <val>39.875</val>
          </value>
          <value t="str">
            <val>12/18/1997</val>
          </value>
          <value>
            <val>40</val>
          </value>
          <value t="str">
            <val>12/19/1997</val>
          </value>
          <value>
            <val>41</val>
          </value>
          <value t="str">
            <val>12/22/1997</val>
          </value>
          <value>
            <val>42</val>
          </value>
          <value t="str">
            <val>12/23/1997</val>
          </value>
          <value>
            <val>42.4375</val>
          </value>
          <value t="str">
            <val>12/24/1997</val>
          </value>
          <value>
            <val>42.875</val>
          </value>
          <value t="str">
            <val>12/26/1997</val>
          </value>
          <value>
            <val>42.9375</val>
          </value>
          <value t="str">
            <val>12/29/1997</val>
          </value>
          <value>
            <val>43.25</val>
          </value>
          <value t="str">
            <val>12/30/1997</val>
          </value>
          <value>
            <val>43.25</val>
          </value>
          <value t="str">
            <val>12/31/1997</val>
          </value>
          <value>
            <val>44.0625</val>
          </value>
          <value t="str">
            <val>1/2/1998</val>
          </value>
          <value>
            <val>43.875</val>
          </value>
          <value t="str">
            <val>1/5/1998</val>
          </value>
          <value>
            <val>43.875</val>
          </value>
          <value t="str">
            <val>1/6/1998</val>
          </value>
          <value>
            <val>44</val>
          </value>
          <value t="str">
            <val>1/7/1998</val>
          </value>
          <value>
            <val>44.4375</val>
          </value>
          <value t="str">
            <val>1/8/1998</val>
          </value>
          <value>
            <val>43.875</val>
          </value>
          <value t="str">
            <val>1/9/1998</val>
          </value>
          <value>
            <val>43.9375</val>
          </value>
          <value t="str">
            <val>1/12/1998</val>
          </value>
          <value>
            <val>43.9375</val>
          </value>
          <value t="str">
            <val>1/13/1998</val>
          </value>
          <value>
            <val>44</val>
          </value>
          <value t="str">
            <val>1/14/1998</val>
          </value>
          <value>
            <val>43.9375</val>
          </value>
          <value t="str">
            <val>1/15/1998</val>
          </value>
          <value>
            <val>43.6875</val>
          </value>
          <value t="str">
            <val>1/16/1998</val>
          </value>
          <value>
            <val>43.75</val>
          </value>
          <value t="str">
            <val>1/20/1998</val>
          </value>
          <value>
            <val>44</val>
          </value>
          <value t="str">
            <val>1/21/1998</val>
          </value>
          <value>
            <val>44.125</val>
          </value>
          <value t="str">
            <val>1/22/1998</val>
          </value>
          <value>
            <val>44.1875</val>
          </value>
          <value t="str">
            <val>1/23/1998</val>
          </value>
          <value>
            <val>43.8125</val>
          </value>
          <value t="str">
            <val>1/26/1998</val>
          </value>
          <value>
            <val>43.8125</val>
          </value>
          <value t="str">
            <val>1/27/1998</val>
          </value>
          <value>
            <val>43.5</val>
          </value>
          <value t="str">
            <val>1/28/1998</val>
          </value>
          <value>
            <val>43.6875</val>
          </value>
          <value t="str">
            <val>1/29/1998</val>
          </value>
          <value>
            <val>43.25</val>
          </value>
          <value t="str">
            <val>1/30/1998</val>
          </value>
          <value>
            <val>42.5625</val>
          </value>
          <value t="str">
            <val>2/2/1998</val>
          </value>
          <value>
            <val>42.875</val>
          </value>
          <value t="str">
            <val>2/3/1998</val>
          </value>
          <value>
            <val>42.625</val>
          </value>
          <value t="str">
            <val>2/4/1998</val>
          </value>
          <value>
            <val>42.25</val>
          </value>
          <value t="str">
            <val>2/5/1998</val>
          </value>
          <value>
            <val>41.9375</val>
          </value>
          <value t="str">
            <val>2/6/1998</val>
          </value>
          <value>
            <val>42.4375</val>
          </value>
          <value t="str">
            <val>2/9/1998</val>
          </value>
          <value>
            <val>42.875</val>
          </value>
          <value t="str">
            <val>2/10/1998</val>
          </value>
          <value>
            <val>42.9375</val>
          </value>
          <value t="str">
            <val>2/11/1998</val>
          </value>
          <value>
            <val>42.8125</val>
          </value>
          <value t="str">
            <val>2/12/1998</val>
          </value>
          <value>
            <val>43.1875</val>
          </value>
          <value t="str">
            <val>2/13/1998</val>
          </value>
          <value>
            <val>43.125</val>
          </value>
          <value t="str">
            <val>2/17/1998</val>
          </value>
          <value>
            <val>42.9375</val>
          </value>
          <value t="str">
            <val>2/18/1998</val>
          </value>
          <value>
            <val>42.9375</val>
          </value>
          <value t="str">
            <val>2/19/1998</val>
          </value>
          <value>
            <val>42.9375</val>
          </value>
          <value t="str">
            <val>2/20/1998</val>
          </value>
          <value>
            <val>43.125</val>
          </value>
          <value t="str">
            <val>2/23/1998</val>
          </value>
          <value>
            <val>43.5625</val>
          </value>
          <value t="str">
            <val>2/24/1998</val>
          </value>
          <value>
            <val>43.3125</val>
          </value>
          <value t="str">
            <val>2/25/1998</val>
          </value>
          <value>
            <val>43.6875</val>
          </value>
          <value t="str">
            <val>2/26/1998</val>
          </value>
          <value>
            <val>44.1875</val>
          </value>
          <value t="str">
            <val>2/27/1998</val>
          </value>
          <value>
            <val>44.25</val>
          </value>
          <value t="str">
            <val>3/2/1998</val>
          </value>
          <value>
            <val>44.3125</val>
          </value>
          <value t="str">
            <val>3/3/1998</val>
          </value>
          <value>
            <val>44.6875</val>
          </value>
          <value t="str">
            <val>3/4/1998</val>
          </value>
          <value>
            <val>44.5</val>
          </value>
          <value t="str">
            <val>3/5/1998</val>
          </value>
          <value>
            <val>44.125</val>
          </value>
          <value t="str">
            <val>3/6/1998</val>
          </value>
          <value>
            <val>44</val>
          </value>
          <value t="str">
            <val>3/9/1998</val>
          </value>
          <value>
            <val>44.125</val>
          </value>
          <value t="str">
            <val>3/10/1998</val>
          </value>
          <value>
            <val>44.75</val>
          </value>
          <value t="str">
            <val>3/11/1998</val>
          </value>
          <value>
            <val>44.8125</val>
          </value>
          <value t="str">
            <val>3/12/1998</val>
          </value>
          <value>
            <val>44.625</val>
          </value>
          <value t="str">
            <val>3/13/1998</val>
          </value>
          <value>
            <val>44.875</val>
          </value>
          <value t="str">
            <val>3/16/1998</val>
          </value>
          <value>
            <val>44.6875</val>
          </value>
          <value t="str">
            <val>3/17/1998</val>
          </value>
          <value>
            <val>44.75</val>
          </value>
          <value t="str">
            <val>3/18/1998</val>
          </value>
          <value>
            <val>44.8125</val>
          </value>
          <value t="str">
            <val>3/19/1998</val>
          </value>
          <value>
            <val>45.3125</val>
          </value>
          <value t="str">
            <val>3/20/1998</val>
          </value>
          <value>
            <val>45.9375</val>
          </value>
          <value t="str">
            <val>3/23/1998</val>
          </value>
          <value>
            <val>46.25</val>
          </value>
          <value t="str">
            <val>3/24/1998</val>
          </value>
          <value>
            <val>46</val>
          </value>
          <value t="str">
            <val>3/25/1998</val>
          </value>
          <value>
            <val>47</val>
          </value>
          <value t="str">
            <val>3/26/1998</val>
          </value>
          <value>
            <val>46.3125</val>
          </value>
          <value t="str">
            <val>3/27/1998</val>
          </value>
          <value>
            <val>46.4375</val>
          </value>
          <value t="str">
            <val>3/30/1998</val>
          </value>
          <value>
            <val>46.4375</val>
          </value>
          <value t="str">
            <val>3/31/1998</val>
          </value>
          <value>
            <val>46.9375</val>
          </value>
          <value t="str">
            <val>4/1/1998</val>
          </value>
          <value>
            <val>46.3125</val>
          </value>
          <value t="str">
            <val>4/2/1998</val>
          </value>
          <value>
            <val>46.9375</val>
          </value>
          <value t="str">
            <val>4/3/1998</val>
          </value>
          <value>
            <val>46.75</val>
          </value>
          <value t="str">
            <val>4/6/1998</val>
          </value>
          <value>
            <val>46.4375</val>
          </value>
          <value t="str">
            <val>4/7/1998</val>
          </value>
          <value>
            <val>46.1875</val>
          </value>
          <value t="str">
            <val>4/8/1998</val>
          </value>
          <value>
            <val>46.5</val>
          </value>
          <value t="str">
            <val>4/9/1998</val>
          </value>
          <value>
            <val>46.5</val>
          </value>
          <value t="str">
            <val>4/13/1998</val>
          </value>
          <value>
            <val>45.75</val>
          </value>
          <value t="str">
            <val>4/14/1998</val>
          </value>
          <value>
            <val>46.3125</val>
          </value>
          <value t="str">
            <val>4/15/1998</val>
          </value>
          <value>
            <val>46.25</val>
          </value>
          <value t="str">
            <val>4/16/1998</val>
          </value>
          <value>
            <val>45.875</val>
          </value>
          <value t="str">
            <val>4/17/1998</val>
          </value>
          <value>
            <val>46.25</val>
          </value>
          <value t="str">
            <val>4/20/1998</val>
          </value>
          <value>
            <val>45.625</val>
          </value>
          <value t="str">
            <val>4/21/1998</val>
          </value>
          <value>
            <val>45</val>
          </value>
          <value t="str">
            <val>4/22/1998</val>
          </value>
          <value>
            <val>44.5</val>
          </value>
          <value t="str">
            <val>4/23/1998</val>
          </value>
          <value>
            <val>43.875</val>
          </value>
          <value t="str">
            <val>4/24/1998</val>
          </value>
          <value>
            <val>43.75</val>
          </value>
          <value t="str">
            <val>4/27/1998</val>
          </value>
          <value>
            <val>43.4375</val>
          </value>
          <value t="str">
            <val>4/28/1998</val>
          </value>
          <value>
            <val>43.375</val>
          </value>
          <value t="str">
            <val>4/29/1998</val>
          </value>
          <value>
            <val>43.5625</val>
          </value>
          <value t="str">
            <val>4/30/1998</val>
          </value>
          <value>
            <val>43.6875</val>
          </value>
          <value t="str">
            <val>5/1/1998</val>
          </value>
          <value>
            <val>43.6875</val>
          </value>
          <value t="str">
            <val>5/4/1998</val>
          </value>
          <value>
            <val>43.3125</val>
          </value>
          <value t="str">
            <val>5/5/1998</val>
          </value>
          <value>
            <val>42.9375</val>
          </value>
          <value t="str">
            <val>5/6/1998</val>
          </value>
          <value>
            <val>42.9375</val>
          </value>
          <value t="str">
            <val>5/7/1998</val>
          </value>
          <value>
            <val>42.9375</val>
          </value>
          <value t="str">
            <val>5/8/1998</val>
          </value>
          <value>
            <val>42.8125</val>
          </value>
          <value t="str">
            <val>5/11/1998</val>
          </value>
          <value>
            <val>42.8125</val>
          </value>
          <value t="str">
            <val>5/12/1998</val>
          </value>
          <value>
            <val>42.625</val>
          </value>
          <value t="str">
            <val>5/13/1998</val>
          </value>
          <value>
            <val>42</val>
          </value>
          <value t="str">
            <val>5/14/1998</val>
          </value>
          <value>
            <val>42</val>
          </value>
          <value t="str">
            <val>5/15/1998</val>
          </value>
          <value>
            <val>41.5</val>
          </value>
          <value t="str">
            <val>5/18/1998</val>
          </value>
          <value>
            <val>41.25</val>
          </value>
          <value t="str">
            <val>5/19/1998</val>
          </value>
          <value>
            <val>41.3125</val>
          </value>
          <value t="str">
            <val>5/20/1998</val>
          </value>
          <value>
            <val>41.5625</val>
          </value>
          <value t="str">
            <val>5/21/1998</val>
          </value>
          <value>
            <val>41.375</val>
          </value>
          <value t="str">
            <val>5/22/1998</val>
          </value>
          <value>
            <val>41.375</val>
          </value>
          <value t="str">
            <val>5/26/1998</val>
          </value>
          <value>
            <val>41.125</val>
          </value>
          <value t="str">
            <val>5/27/1998</val>
          </value>
          <value>
            <val>42</val>
          </value>
          <value t="str">
            <val>5/28/1998</val>
          </value>
          <value>
            <val>42.6875</val>
          </value>
          <value t="str">
            <val>5/29/1998</val>
          </value>
          <value>
            <val>43.5625</val>
          </value>
          <value t="str">
            <val>6/1/1998</val>
          </value>
          <value>
            <val>44.1875</val>
          </value>
          <value t="str">
            <val>6/2/1998</val>
          </value>
          <value>
            <val>44.0625</val>
          </value>
          <value t="str">
            <val>6/3/1998</val>
          </value>
          <value>
            <val>44.3125</val>
          </value>
          <value t="str">
            <val>6/4/1998</val>
          </value>
          <value>
            <val>44.4375</val>
          </value>
          <value t="str">
            <val>6/5/1998</val>
          </value>
          <value>
            <val>44.375</val>
          </value>
          <value t="str">
            <val>6/8/1998</val>
          </value>
          <value>
            <val>44.375</val>
          </value>
          <value t="str">
            <val>6/9/1998</val>
          </value>
          <value>
            <val>44.6875</val>
          </value>
          <value t="str">
            <val>6/10/1998</val>
          </value>
          <value>
            <val>44.5</val>
          </value>
          <value t="str">
            <val>6/11/1998</val>
          </value>
          <value>
            <val>44.5</val>
          </value>
          <value t="str">
            <val>6/12/1998</val>
          </value>
          <value>
            <val>44.9375</val>
          </value>
          <value t="str">
            <val>6/15/1998</val>
          </value>
          <value>
            <val>45.0625</val>
          </value>
          <value t="str">
            <val>6/16/1998</val>
          </value>
          <value>
            <val>44.875</val>
          </value>
          <value t="str">
            <val>6/17/1998</val>
          </value>
          <value>
            <val>44.75</val>
          </value>
          <value t="str">
            <val>6/18/1998</val>
          </value>
          <value>
            <val>44.6875</val>
          </value>
          <value t="str">
            <val>6/19/1998</val>
          </value>
          <value>
            <val>43.9375</val>
          </value>
          <value t="str">
            <val>6/22/1998</val>
          </value>
          <value>
            <val>43.9375</val>
          </value>
          <value t="str">
            <val>6/23/1998</val>
          </value>
          <value>
            <val>43</val>
          </value>
          <value t="str">
            <val>6/24/1998</val>
          </value>
          <value>
            <val>43.375</val>
          </value>
          <value t="str">
            <val>6/25/1998</val>
          </value>
          <value>
            <val>43.1875</val>
          </value>
          <value t="str">
            <val>6/26/1998</val>
          </value>
          <value>
            <val>43.3125</val>
          </value>
          <value t="str">
            <val>6/29/1998</val>
          </value>
          <value>
            <val>44.1875</val>
          </value>
          <value t="str">
            <val>6/30/1998</val>
          </value>
          <value>
            <val>44</val>
          </value>
          <value t="str">
            <val>7/1/1998</val>
          </value>
          <value>
            <val>44.5625</val>
          </value>
          <value t="str">
            <val>7/2/1998</val>
          </value>
          <value>
            <val>44.5</val>
          </value>
          <value t="str">
            <val>7/6/1998</val>
          </value>
          <value>
            <val>44.6875</val>
          </value>
          <value t="str">
            <val>7/7/1998</val>
          </value>
          <value>
            <val>44.25</val>
          </value>
          <value t="str">
            <val>7/8/1998</val>
          </value>
          <value>
            <val>44.1875</val>
          </value>
          <value t="str">
            <val>7/9/1998</val>
          </value>
          <value>
            <val>44.0625</val>
          </value>
          <value t="str">
            <val>7/10/1998</val>
          </value>
          <value>
            <val>44.1875</val>
          </value>
          <value t="str">
            <val>7/13/1998</val>
          </value>
          <value>
            <val>43.5625</val>
          </value>
          <value t="str">
            <val>7/14/1998</val>
          </value>
          <value>
            <val>43.9375</val>
          </value>
          <value t="str">
            <val>7/15/1998</val>
          </value>
          <value>
            <val>43.375</val>
          </value>
          <value t="str">
            <val>7/16/1998</val>
          </value>
          <value>
            <val>43.75</val>
          </value>
          <value t="str">
            <val>7/17/1998</val>
          </value>
          <value>
            <val>43.875</val>
          </value>
          <value t="str">
            <val>7/20/1998</val>
          </value>
          <value>
            <val>43.75</val>
          </value>
          <value t="str">
            <val>7/21/1998</val>
          </value>
          <value>
            <val>43.5625</val>
          </value>
          <value t="str">
            <val>7/22/1998</val>
          </value>
          <value>
            <val>43.625</val>
          </value>
          <value t="str">
            <val>7/23/1998</val>
          </value>
          <value>
            <val>43.375</val>
          </value>
          <value t="str">
            <val>7/24/1998</val>
          </value>
          <value>
            <val>43.3125</val>
          </value>
          <value t="str">
            <val>7/27/1998</val>
          </value>
          <value>
            <val>43.5</val>
          </value>
          <value t="str">
            <val>7/28/1998</val>
          </value>
          <value>
            <val>42.9375</val>
          </value>
          <value t="str">
            <val>7/29/1998</val>
          </value>
          <value>
            <val>42.625</val>
          </value>
          <value t="str">
            <val>7/30/1998</val>
          </value>
          <value>
            <val>43.125</val>
          </value>
          <value t="str">
            <val>7/31/1998</val>
          </value>
          <value>
            <val>42.1875</val>
          </value>
          <value t="str">
            <val>8/3/1998</val>
          </value>
          <value>
            <val>42.75</val>
          </value>
          <value t="str">
            <val>8/4/1998</val>
          </value>
          <value>
            <val>41.8125</val>
          </value>
          <value t="str">
            <val>8/5/1998</val>
          </value>
          <value>
            <val>41.9375</val>
          </value>
          <value t="str">
            <val>8/6/1998</val>
          </value>
          <value>
            <val>41.625</val>
          </value>
          <value t="str">
            <val>8/7/1998</val>
          </value>
          <value>
            <val>42.25</val>
          </value>
          <value t="str">
            <val>8/10/1998</val>
          </value>
          <value>
            <val>42.3125</val>
          </value>
          <value t="str">
            <val>8/11/1998</val>
          </value>
          <value>
            <val>41.9375</val>
          </value>
          <value t="str">
            <val>8/12/1998</val>
          </value>
          <value>
            <val>43.1875</val>
          </value>
          <value t="str">
            <val>8/13/1998</val>
          </value>
          <value>
            <val>42.5</val>
          </value>
          <value t="str">
            <val>8/14/1998</val>
          </value>
          <value>
            <val>42.4375</val>
          </value>
          <value t="str">
            <val>8/17/1998</val>
          </value>
          <value>
            <val>42.75</val>
          </value>
          <value t="str">
            <val>8/18/1998</val>
          </value>
          <value>
            <val>42.8125</val>
          </value>
          <value t="str">
            <val>8/19/1998</val>
          </value>
          <value>
            <val>42.375</val>
          </value>
          <value t="str">
            <val>8/20/1998</val>
          </value>
          <value>
            <val>42.375</val>
          </value>
          <value t="str">
            <val>8/21/1998</val>
          </value>
          <value>
            <val>43.25</val>
          </value>
          <value t="str">
            <val>8/24/1998</val>
          </value>
          <value>
            <val>43.8125</val>
          </value>
          <value t="str">
            <val>8/25/1998</val>
          </value>
          <value>
            <val>44.125</val>
          </value>
          <value t="str">
            <val>8/26/1998</val>
          </value>
          <value>
            <val>44.125</val>
          </value>
          <value t="str">
            <val>8/27/1998</val>
          </value>
          <value>
            <val>43.6875</val>
          </value>
          <value t="str">
            <val>8/28/1998</val>
          </value>
          <value>
            <val>43.375</val>
          </value>
          <value t="str">
            <val>8/31/1998</val>
          </value>
          <value>
            <val>42.3125</val>
          </value>
          <value t="str">
            <val>9/1/1998</val>
          </value>
          <value>
            <val>42.3125</val>
          </value>
          <value t="str">
            <val>9/2/1998</val>
          </value>
          <value>
            <val>42.0625</val>
          </value>
          <value t="str">
            <val>9/3/1998</val>
          </value>
          <value>
            <val>41.625</val>
          </value>
          <value t="str">
            <val>9/4/1998</val>
          </value>
          <value>
            <val>40.75</val>
          </value>
          <value t="str">
            <val>9/8/1998</val>
          </value>
          <value>
            <val>41.0625</val>
          </value>
          <value t="str">
            <val>9/9/1998</val>
          </value>
          <value>
            <val>40.4375</val>
          </value>
          <value t="str">
            <val>9/10/1998</val>
          </value>
          <value>
            <val>39.875</val>
          </value>
          <value t="str">
            <val>9/11/1998</val>
          </value>
          <value>
            <val>39</val>
          </value>
          <value t="str">
            <val>9/14/1998</val>
          </value>
          <value>
            <val>39.25</val>
          </value>
          <value t="str">
            <val>9/15/1998</val>
          </value>
          <value>
            <val>40.125</val>
          </value>
          <value t="str">
            <val>9/16/1998</val>
          </value>
          <value>
            <val>40.9375</val>
          </value>
          <value t="str">
            <val>9/17/1998</val>
          </value>
          <value>
            <val>41.8125</val>
          </value>
          <value t="str">
            <val>9/18/1998</val>
          </value>
          <value>
            <val>42.25</val>
          </value>
          <value t="str">
            <val>9/21/1998</val>
          </value>
          <value>
            <val>42.1875</val>
          </value>
          <value t="str">
            <val>9/22/1998</val>
          </value>
          <value>
            <val>42.375</val>
          </value>
          <value t="str">
            <val>9/23/1998</val>
          </value>
          <value>
            <val>42</val>
          </value>
          <value t="str">
            <val>9/24/1998</val>
          </value>
          <value>
            <val>42</val>
          </value>
          <value t="str">
            <val>9/25/1998</val>
          </value>
          <value>
            <val>42.125</val>
          </value>
          <value t="str">
            <val>9/28/1998</val>
          </value>
          <value>
            <val>42.25</val>
          </value>
          <value t="str">
            <val>9/29/1998</val>
          </value>
          <value>
            <val>43</val>
          </value>
          <value t="str">
            <val>9/30/1998</val>
          </value>
          <value>
            <val>43.5625</val>
          </value>
          <value t="str">
            <val>10/1/1998</val>
          </value>
          <value>
            <val>43.4375</val>
          </value>
          <value t="str">
            <val>10/2/1998</val>
          </value>
          <value>
            <val>44.5</val>
          </value>
          <value t="str">
            <val>10/5/1998</val>
          </value>
          <value>
            <val>45.5</val>
          </value>
          <value t="str">
            <val>10/6/1998</val>
          </value>
          <value>
            <val>45.5625</val>
          </value>
          <value t="str">
            <val>10/7/1998</val>
          </value>
          <value>
            <val>46.3125</val>
          </value>
          <value t="str">
            <val>10/8/1998</val>
          </value>
          <value>
            <val>47.3125</val>
          </value>
          <value t="str">
            <val>10/9/1998</val>
          </value>
          <value>
            <val>45.375</val>
          </value>
          <value t="str">
            <val>10/12/1998</val>
          </value>
          <value>
            <val>44.125</val>
          </value>
          <value t="str">
            <val>10/13/1998</val>
          </value>
          <value>
            <val>44.625</val>
          </value>
          <value t="str">
            <val>10/14/1998</val>
          </value>
          <value>
            <val>46.5</val>
          </value>
          <value t="str">
            <val>10/15/1998</val>
          </value>
          <value>
            <val>47</val>
          </value>
          <value t="str">
            <val>10/16/1998</val>
          </value>
          <value>
            <val>45.4375</val>
          </value>
          <value t="str">
            <val>10/19/1998</val>
          </value>
          <value>
            <val>44.6875</val>
          </value>
          <value t="str">
            <val>10/20/1998</val>
          </value>
          <value>
            <val>44</val>
          </value>
          <value t="str">
            <val>10/21/1998</val>
          </value>
          <value>
            <val>43.3125</val>
          </value>
          <value t="str">
            <val>10/22/1998</val>
          </value>
          <value>
            <val>44.5</val>
          </value>
          <value t="str">
            <val>10/23/1998</val>
          </value>
          <value>
            <val>43.875</val>
          </value>
          <value t="str">
            <val>10/26/1998</val>
          </value>
          <value>
            <val>44.5625</val>
          </value>
          <value t="str">
            <val>10/27/1998</val>
          </value>
          <value>
            <val>44.1875</val>
          </value>
          <value t="str">
            <val>10/28/1998</val>
          </value>
          <value>
            <val>44.25</val>
          </value>
          <value t="str">
            <val>10/29/1998</val>
          </value>
          <value>
            <val>44.0625</val>
          </value>
          <value t="str">
            <val>10/30/1998</val>
          </value>
          <value>
            <val>44.0625</val>
          </value>
          <value t="str">
            <val>11/2/1998</val>
          </value>
          <value>
            <val>46.1875</val>
          </value>
          <value t="str">
            <val>11/3/1998</val>
          </value>
          <value>
            <val>47.6875</val>
          </value>
          <value t="str">
            <val>11/4/1998</val>
          </value>
          <value>
            <val>47.625</val>
          </value>
          <value t="str">
            <val>11/5/1998</val>
          </value>
          <value>
            <val>47.5625</val>
          </value>
          <value t="str">
            <val>11/6/1998</val>
          </value>
          <value>
            <val>47.8125</val>
          </value>
          <value t="str">
            <val>11/9/1998</val>
          </value>
          <value>
            <val>47.5</val>
          </value>
          <value t="str">
            <val>11/10/1998</val>
          </value>
          <value>
            <val>46.375</val>
          </value>
          <value t="str">
            <val>11/11/1998</val>
          </value>
          <value>
            <val>46.375</val>
          </value>
          <value t="str">
            <val>11/12/1998</val>
          </value>
          <value>
            <val>46.6875</val>
          </value>
          <value t="str">
            <val>11/13/1998</val>
          </value>
          <value>
            <val>47</val>
          </value>
          <value t="str">
            <val>11/16/1998</val>
          </value>
          <value>
            <val>46.6875</val>
          </value>
          <value t="str">
            <val>11/17/1998</val>
          </value>
          <value>
            <val>47.25</val>
          </value>
          <value t="str">
            <val>11/18/1998</val>
          </value>
          <value>
            <val>47.3125</val>
          </value>
          <value t="str">
            <val>11/19/1998</val>
          </value>
          <value>
            <val>47.5</val>
          </value>
          <value t="str">
            <val>11/20/1998</val>
          </value>
          <value>
            <val>48.0625</val>
          </value>
          <value t="str">
            <val>11/23/1998</val>
          </value>
          <value>
            <val>48.75</val>
          </value>
          <value t="str">
            <val>11/24/1998</val>
          </value>
          <value>
            <val>49</val>
          </value>
          <value t="str">
            <val>11/25/1998</val>
          </value>
          <value>
            <val>49.3125</val>
          </value>
          <value t="str">
            <val>11/27/1998</val>
          </value>
          <value>
            <val>49.8125</val>
          </value>
          <value t="str">
            <val>11/30/1998</val>
          </value>
          <value>
            <val>48.75</val>
          </value>
          <value t="str">
            <val>12/1/1998</val>
          </value>
          <value>
            <val>49.125</val>
          </value>
          <value t="str">
            <val>12/2/1998</val>
          </value>
          <value>
            <val>49.75</val>
          </value>
          <value t="str">
            <val>12/3/1998</val>
          </value>
          <value>
            <val>49.9375</val>
          </value>
          <value t="str">
            <val>12/4/1998</val>
          </value>
          <value>
            <val>49.8125</val>
          </value>
          <value t="str">
            <val>12/7/1998</val>
          </value>
          <value>
            <val>49.5</val>
          </value>
          <value t="str">
            <val>12/8/1998</val>
          </value>
          <value>
            <val>49.125</val>
          </value>
          <value t="str">
            <val>12/9/1998</val>
          </value>
          <value>
            <val>48.8125</val>
          </value>
          <value t="str">
            <val>12/10/1998</val>
          </value>
          <value>
            <val>48.4375</val>
          </value>
          <value t="str">
            <val>12/11/1998</val>
          </value>
          <value>
            <val>48.6875</val>
          </value>
          <value t="str">
            <val>12/14/1998</val>
          </value>
          <value>
            <val>48.125</val>
          </value>
          <value t="str">
            <val>12/15/1998</val>
          </value>
          <value>
            <val>48</val>
          </value>
          <value t="str">
            <val>12/16/1998</val>
          </value>
          <value>
            <val>47.75</val>
          </value>
          <value t="str">
            <val>12/17/1998</val>
          </value>
          <value>
            <val>47.75</val>
          </value>
          <value t="str">
            <val>12/18/1998</val>
          </value>
          <value>
            <val>48.375</val>
          </value>
          <value t="str">
            <val>12/21/1998</val>
          </value>
          <value>
            <val>48.25</val>
          </value>
          <value t="str">
            <val>12/22/1998</val>
          </value>
          <value>
            <val>47.75</val>
          </value>
          <value t="str">
            <val>12/23/1998</val>
          </value>
          <value>
            <val>48.125</val>
          </value>
          <value t="str">
            <val>12/24/1998</val>
          </value>
          <value>
            <val>48.25</val>
          </value>
          <value t="str">
            <val>12/28/1998</val>
          </value>
          <value>
            <val>47.6875</val>
          </value>
          <value t="str">
            <val>12/29/1998</val>
          </value>
          <value>
            <val>47.6875</val>
          </value>
          <value t="str">
            <val>12/30/1998</val>
          </value>
          <value>
            <val>47.75</val>
          </value>
          <value t="str">
            <val>12/31/1998</val>
          </value>
          <value>
            <val>48.4375</val>
          </value>
          <value t="str">
            <val>1/4/1999</val>
          </value>
          <value>
            <val>48.0625</val>
          </value>
          <value t="str">
            <val>1/5/1999</val>
          </value>
          <value>
            <val>48.125</val>
          </value>
          <value t="str">
            <val>1/6/1999</val>
          </value>
          <value>
            <val>47.375</val>
          </value>
          <value t="str">
            <val>1/7/1999</val>
          </value>
          <value>
            <val>47.25</val>
          </value>
          <value t="str">
            <val>1/8/1999</val>
          </value>
          <value>
            <val>46.875</val>
          </value>
          <value t="str">
            <val>1/11/1999</val>
          </value>
          <value>
            <val>45.75</val>
          </value>
          <value t="str">
            <val>1/12/1999</val>
          </value>
          <value>
            <val>45.875</val>
          </value>
          <value t="str">
            <val>1/13/1999</val>
          </value>
          <value>
            <val>45.75</val>
          </value>
          <value t="str">
            <val>1/14/1999</val>
          </value>
          <value>
            <val>45.375</val>
          </value>
          <value t="str">
            <val>1/15/1999</val>
          </value>
          <value>
            <val>45.375</val>
          </value>
          <value t="str">
            <val>1/19/1999</val>
          </value>
          <value>
            <val>45</val>
          </value>
          <value t="str">
            <val>1/20/1999</val>
          </value>
          <value>
            <val>44.625</val>
          </value>
          <value t="str">
            <val>1/21/1999</val>
          </value>
          <value>
            <val>44.875</val>
          </value>
          <value t="str">
            <val>1/22/1999</val>
          </value>
          <value>
            <val>45.375</val>
          </value>
          <value t="str">
            <val>1/25/1999</val>
          </value>
          <value>
            <val>44.8125</val>
          </value>
          <value t="str">
            <val>1/26/1999</val>
          </value>
          <value>
            <val>44.9375</val>
          </value>
          <value t="str">
            <val>1/27/1999</val>
          </value>
          <value>
            <val>44.6875</val>
          </value>
          <value t="str">
            <val>1/28/1999</val>
          </value>
          <value>
            <val>44.25</val>
          </value>
          <value t="str">
            <val>1/29/1999</val>
          </value>
          <value>
            <val>42.8125</val>
          </value>
          <value t="str">
            <val>2/1/1999</val>
          </value>
          <value>
            <val>42.5</val>
          </value>
          <value t="str">
            <val>2/2/1999</val>
          </value>
          <value>
            <val>42.25</val>
          </value>
          <value t="str">
            <val>2/3/1999</val>
          </value>
          <value>
            <val>42.6875</val>
          </value>
          <value t="str">
            <val>2/4/1999</val>
          </value>
          <value>
            <val>42.4375</val>
          </value>
          <value t="str">
            <val>2/5/1999</val>
          </value>
          <value>
            <val>42.125</val>
          </value>
          <value t="str">
            <val>2/8/1999</val>
          </value>
          <value>
            <val>42.3125</val>
          </value>
          <value t="str">
            <val>2/9/1999</val>
          </value>
          <value>
            <val>42</val>
          </value>
          <value t="str">
            <val>2/10/1999</val>
          </value>
          <value>
            <val>41.5625</val>
          </value>
          <value t="str">
            <val>2/11/1999</val>
          </value>
          <value>
            <val>41.25</val>
          </value>
          <value t="str">
            <val>2/12/1999</val>
          </value>
          <value>
            <val>40.75</val>
          </value>
          <value t="str">
            <val>2/16/1999</val>
          </value>
          <value>
            <val>41.0625</val>
          </value>
          <value t="str">
            <val>2/17/1999</val>
          </value>
          <value>
            <val>41.75</val>
          </value>
          <value t="str">
            <val>2/18/1999</val>
          </value>
          <value>
            <val>41.875</val>
          </value>
          <value t="str">
            <val>2/19/1999</val>
          </value>
          <value>
            <val>41.5</val>
          </value>
          <value t="str">
            <val>2/22/1999</val>
          </value>
          <value>
            <val>42.3125</val>
          </value>
          <value t="str">
            <val>2/23/1999</val>
          </value>
          <value>
            <val>42.1875</val>
          </value>
          <value t="str">
            <val>2/24/1999</val>
          </value>
          <value>
            <val>42.125</val>
          </value>
          <value t="str">
            <val>2/25/1999</val>
          </value>
          <value>
            <val>41.5</val>
          </value>
          <value t="str">
            <val>2/26/1999</val>
          </value>
          <value>
            <val>41.375</val>
          </value>
          <value t="str">
            <val>3/1/1999</val>
          </value>
          <value>
            <val>41</val>
          </value>
          <value t="str">
            <val>3/2/1999</val>
          </value>
          <value>
            <val>41.9375</val>
          </value>
          <value t="str">
            <val>3/3/1999</val>
          </value>
          <value>
            <val>41.9375</val>
          </value>
          <value t="str">
            <val>3/4/1999</val>
          </value>
          <value>
            <val>42.375</val>
          </value>
          <value t="str">
            <val>3/5/1999</val>
          </value>
          <value>
            <val>42.5</val>
          </value>
          <value t="str">
            <val>3/8/1999</val>
          </value>
          <value>
            <val>41.75</val>
          </value>
          <value t="str">
            <val>3/9/1999</val>
          </value>
          <value>
            <val>40.9375</val>
          </value>
          <value t="str">
            <val>3/10/1999</val>
          </value>
          <value>
            <val>40.75</val>
          </value>
          <value t="str">
            <val>3/11/1999</val>
          </value>
          <value>
            <val>41</val>
          </value>
          <value t="str">
            <val>3/12/1999</val>
          </value>
          <value>
            <val>42</val>
          </value>
          <value t="str">
            <val>3/15/1999</val>
          </value>
          <value>
            <val>42.1875</val>
          </value>
          <value t="str">
            <val>3/16/1999</val>
          </value>
          <value>
            <val>42.0625</val>
          </value>
          <value t="str">
            <val>3/17/1999</val>
          </value>
          <value>
            <val>42.3125</val>
          </value>
          <value t="str">
            <val>3/18/1999</val>
          </value>
          <value>
            <val>42.5625</val>
          </value>
          <value t="str">
            <val>3/19/1999</val>
          </value>
          <value>
            <val>42.625</val>
          </value>
          <value t="str">
            <val>3/22/1999</val>
          </value>
          <value>
            <val>42.25</val>
          </value>
          <value t="str">
            <val>3/23/1999</val>
          </value>
          <value>
            <val>42.0625</val>
          </value>
          <value t="str">
            <val>3/24/1999</val>
          </value>
          <value>
            <val>43</val>
          </value>
          <value t="str">
            <val>3/25/1999</val>
          </value>
          <value>
            <val>42.875</val>
          </value>
          <value t="str">
            <val>3/26/1999</val>
          </value>
          <value>
            <val>42.375</val>
          </value>
          <value t="str">
            <val>3/29/1999</val>
          </value>
          <value>
            <val>41.4375</val>
          </value>
          <value t="str">
            <val>3/30/1999</val>
          </value>
          <value>
            <val>40.75</val>
          </value>
          <value t="str">
            <val>3/31/1999</val>
          </value>
          <value>
            <val>40.25</val>
          </value>
          <value t="str">
            <val>4/1/1999</val>
          </value>
          <value>
            <val>40.625</val>
          </value>
          <value t="str">
            <val>4/5/1999</val>
          </value>
          <value>
            <val>41.1875</val>
          </value>
          <value t="str">
            <val>4/6/1999</val>
          </value>
          <value>
            <val>40.3125</val>
          </value>
          <value t="str">
            <val>4/7/1999</val>
          </value>
          <value>
            <val>39.5</val>
          </value>
          <value t="str">
            <val>4/8/1999</val>
          </value>
          <value>
            <val>40.125</val>
          </value>
          <value t="str">
            <val>4/9/1999</val>
          </value>
          <value>
            <val>40.25</val>
          </value>
          <value t="str">
            <val>4/12/1999</val>
          </value>
          <value>
            <val>40.125</val>
          </value>
          <value t="str">
            <val>4/13/1999</val>
          </value>
          <value>
            <val>39.6875</val>
          </value>
          <value t="str">
            <val>4/14/1999</val>
          </value>
          <value>
            <val>39.6875</val>
          </value>
          <value t="str">
            <val>4/15/1999</val>
          </value>
          <value>
            <val>39.25</val>
          </value>
          <value t="str">
            <val>4/16/1999</val>
          </value>
          <value>
            <val>39.75</val>
          </value>
          <value t="str">
            <val>4/19/1999</val>
          </value>
          <value>
            <val>40.5625</val>
          </value>
          <value t="str">
            <val>4/20/1999</val>
          </value>
          <value>
            <val>41.5</val>
          </value>
          <value t="str">
            <val>4/21/1999</val>
          </value>
          <value>
            <val>41.75</val>
          </value>
          <value t="str">
            <val>4/22/1999</val>
          </value>
          <value>
            <val>40.9375</val>
          </value>
          <value t="str">
            <val>4/23/1999</val>
          </value>
          <value>
            <val>41</val>
          </value>
          <value t="str">
            <val>4/26/1999</val>
          </value>
          <value>
            <val>41.25</val>
          </value>
          <value t="str">
            <val>4/27/1999</val>
          </value>
          <value>
            <val>43.625</val>
          </value>
          <value t="str">
            <val>4/28/1999</val>
          </value>
          <value>
            <val>43.625</val>
          </value>
          <value t="str">
            <val>4/29/1999</val>
          </value>
          <value>
            <val>44</val>
          </value>
          <value t="str">
            <val>4/30/1999</val>
          </value>
          <value>
            <val>43.8125</val>
          </value>
          <value t="str">
            <val>5/3/1999</val>
          </value>
          <value>
            <val>44.125</val>
          </value>
          <value t="str">
            <val>5/4/1999</val>
          </value>
          <value>
            <val>44.4375</val>
          </value>
          <value t="str">
            <val>5/5/1999</val>
          </value>
          <value>
            <val>44.25</val>
          </value>
          <value t="str">
            <val>5/6/1999</val>
          </value>
          <value>
            <val>44.5</val>
          </value>
          <value t="str">
            <val>5/7/1999</val>
          </value>
          <value>
            <val>44.375</val>
          </value>
          <value t="str">
            <val>5/10/1999</val>
          </value>
          <value>
            <val>43.875</val>
          </value>
          <value t="str">
            <val>5/11/1999</val>
          </value>
          <value>
            <val>43.875</val>
          </value>
          <value t="str">
            <val>5/12/1999</val>
          </value>
          <value>
            <val>44</val>
          </value>
          <value t="str">
            <val>5/13/1999</val>
          </value>
          <value>
            <val>44.375</val>
          </value>
          <value t="str">
            <val>5/14/1999</val>
          </value>
          <value>
            <val>43.9375</val>
          </value>
          <value t="str">
            <val>5/17/1999</val>
          </value>
          <value>
            <val>44.375</val>
          </value>
          <value t="str">
            <val>5/18/1999</val>
          </value>
          <value>
            <val>44.3125</val>
          </value>
          <value t="str">
            <val>5/19/1999</val>
          </value>
          <value>
            <val>45</val>
          </value>
          <value t="str">
            <val>5/20/1999</val>
          </value>
          <value>
            <val>45.0625</val>
          </value>
          <value t="str">
            <val>5/21/1999</val>
          </value>
          <value>
            <val>45.6875</val>
          </value>
          <value t="str">
            <val>5/24/1999</val>
          </value>
          <value>
            <val>46.125</val>
          </value>
          <value t="str">
            <val>5/25/1999</val>
          </value>
          <value>
            <val>46.5625</val>
          </value>
          <value t="str">
            <val>5/26/1999</val>
          </value>
          <value>
            <val>47</val>
          </value>
          <value t="str">
            <val>5/27/1999</val>
          </value>
          <value>
            <val>46.0625</val>
          </value>
          <value t="str">
            <val>5/28/1999</val>
          </value>
          <value>
            <val>46.5</val>
          </value>
          <value t="str">
            <val>6/1/1999</val>
          </value>
          <value>
            <val>44.4375</val>
          </value>
          <value t="str">
            <val>6/2/1999</val>
          </value>
          <value>
            <val>43.625</val>
          </value>
          <value t="str">
            <val>6/3/1999</val>
          </value>
          <value>
            <val>43.5</val>
          </value>
          <value t="str">
            <val>6/4/1999</val>
          </value>
          <value>
            <val>43.3125</val>
          </value>
          <value t="str">
            <val>6/7/1999</val>
          </value>
          <value>
            <val>43.75</val>
          </value>
          <value t="str">
            <val>6/8/1999</val>
          </value>
          <value>
            <val>43.8125</val>
          </value>
          <value t="str">
            <val>6/9/1999</val>
          </value>
          <value>
            <val>43.625</val>
          </value>
          <value t="str">
            <val>6/10/1999</val>
          </value>
          <value>
            <val>43</val>
          </value>
          <value t="str">
            <val>6/11/1999</val>
          </value>
          <value>
            <val>42.625</val>
          </value>
          <value t="str">
            <val>6/14/1999</val>
          </value>
          <value>
            <val>43.25</val>
          </value>
          <value t="str">
            <val>6/15/1999</val>
          </value>
          <value>
            <val>43.875</val>
          </value>
          <value t="str">
            <val>6/16/1999</val>
          </value>
          <value>
            <val>44.3125</val>
          </value>
          <value t="str">
            <val>6/17/1999</val>
          </value>
          <value>
            <val>43.75</val>
          </value>
          <value t="str">
            <val>6/18/1999</val>
          </value>
          <value>
            <val>44.25</val>
          </value>
          <value t="str">
            <val>6/21/1999</val>
          </value>
          <value>
            <val>43.3125</val>
          </value>
          <value t="str">
            <val>6/22/1999</val>
          </value>
          <value>
            <val>43.25</val>
          </value>
          <value t="str">
            <val>6/23/1999</val>
          </value>
          <value>
            <val>43.375</val>
          </value>
          <value t="str">
            <val>6/24/1999</val>
          </value>
          <value>
            <val>43.1875</val>
          </value>
          <value t="str">
            <val>6/25/1999</val>
          </value>
          <value>
            <val>42.8125</val>
          </value>
          <value t="str">
            <val>6/28/1999</val>
          </value>
          <value>
            <val>41.9375</val>
          </value>
          <value t="str">
            <val>6/29/1999</val>
          </value>
          <value>
            <val>42.1875</val>
          </value>
          <value t="str">
            <val>6/30/1999</val>
          </value>
          <value>
            <val>41.875</val>
          </value>
          <value t="str">
            <val>7/1/1999</val>
          </value>
          <value>
            <val>41.5</val>
          </value>
          <value t="str">
            <val>7/2/1999</val>
          </value>
          <value>
            <val>41.3125</val>
          </value>
          <value t="str">
            <val>7/6/1999</val>
          </value>
          <value>
            <val>40.8125</val>
          </value>
          <value t="str">
            <val>7/7/1999</val>
          </value>
          <value>
            <val>40.9375</val>
          </value>
          <value t="str">
            <val>7/8/1999</val>
          </value>
          <value>
            <val>40.75</val>
          </value>
          <value t="str">
            <val>7/9/1999</val>
          </value>
          <value>
            <val>40.5</val>
          </value>
          <value t="str">
            <val>7/12/1999</val>
          </value>
          <value>
            <val>40.0625</val>
          </value>
          <value t="str">
            <val>7/13/1999</val>
          </value>
          <value>
            <val>40</val>
          </value>
          <value t="str">
            <val>7/14/1999</val>
          </value>
          <value>
            <val>39.8125</val>
          </value>
          <value t="str">
            <val>7/15/1999</val>
          </value>
          <value>
            <val>39.8125</val>
          </value>
          <value t="str">
            <val>7/16/1999</val>
          </value>
          <value>
            <val>39.875</val>
          </value>
          <value t="str">
            <val>7/19/1999</val>
          </value>
          <value>
            <val>39.875</val>
          </value>
          <value t="str">
            <val>7/20/1999</val>
          </value>
          <value>
            <val>38.9375</val>
          </value>
          <value t="str">
            <val>7/21/1999</val>
          </value>
          <value>
            <val>39.125</val>
          </value>
          <value t="str">
            <val>7/22/1999</val>
          </value>
          <value>
            <val>39.0625</val>
          </value>
          <value t="str">
            <val>7/23/1999</val>
          </value>
          <value>
            <val>39</val>
          </value>
          <value t="str">
            <val>7/26/1999</val>
          </value>
          <value>
            <val>39.6875</val>
          </value>
          <value t="str">
            <val>7/27/1999</val>
          </value>
          <value>
            <val>39</val>
          </value>
          <value t="str">
            <val>7/28/1999</val>
          </value>
          <value>
            <val>38.4375</val>
          </value>
          <value t="str">
            <val>7/29/1999</val>
          </value>
          <value>
            <val>37.625</val>
          </value>
          <value t="str">
            <val>7/30/1999</val>
          </value>
          <value>
            <val>37.375</val>
          </value>
          <value t="str">
            <val>8/2/1999</val>
          </value>
          <value>
            <val>37.625</val>
          </value>
          <value t="str">
            <val>8/3/1999</val>
          </value>
          <value>
            <val>37.875</val>
          </value>
          <value t="str">
            <val>8/4/1999</val>
          </value>
          <value>
            <val>37.75</val>
          </value>
          <value t="str">
            <val>8/5/1999</val>
          </value>
          <value>
            <val>37.5</val>
          </value>
          <value t="str">
            <val>8/6/1999</val>
          </value>
          <value>
            <val>37.4375</val>
          </value>
          <value t="str">
            <val>8/9/1999</val>
          </value>
          <value>
            <val>37.4375</val>
          </value>
          <value t="str">
            <val>8/10/1999</val>
          </value>
          <value>
            <val>37.3125</val>
          </value>
          <value t="str">
            <val>8/11/1999</val>
          </value>
          <value>
            <val>37.75</val>
          </value>
          <value t="str">
            <val>8/12/1999</val>
          </value>
          <value>
            <val>37.4375</val>
          </value>
          <value t="str">
            <val>8/13/1999</val>
          </value>
          <value>
            <val>37.4375</val>
          </value>
          <value t="str">
            <val>8/16/1999</val>
          </value>
          <value>
            <val>36.6875</val>
          </value>
          <value t="str">
            <val>8/17/1999</val>
          </value>
          <value>
            <val>37.5625</val>
          </value>
          <value t="str">
            <val>8/18/1999</val>
          </value>
          <value>
            <val>37.4375</val>
          </value>
          <value t="str">
            <val>8/19/1999</val>
          </value>
          <value>
            <val>38.0625</val>
          </value>
          <value t="str">
            <val>8/20/1999</val>
          </value>
          <value>
            <val>38.9375</val>
          </value>
          <value t="str">
            <val>8/23/1999</val>
          </value>
          <value>
            <val>38.875</val>
          </value>
          <value t="str">
            <val>8/24/1999</val>
          </value>
          <value>
            <val>38.625</val>
          </value>
          <value t="str">
            <val>8/25/1999</val>
          </value>
          <value>
            <val>39.875</val>
          </value>
          <value t="str">
            <val>8/26/1999</val>
          </value>
          <value>
            <val>39.8125</val>
          </value>
          <value t="str">
            <val>8/27/1999</val>
          </value>
          <value>
            <val>39.8125</val>
          </value>
          <value t="str">
            <val>8/30/1999</val>
          </value>
          <value>
            <val>39.625</val>
          </value>
          <value t="str">
            <val>8/31/1999</val>
          </value>
          <value>
            <val>39.5625</val>
          </value>
          <value t="str">
            <val>9/1/1999</val>
          </value>
          <value>
            <val>39.5</val>
          </value>
          <value t="str">
            <val>9/2/1999</val>
          </value>
          <value>
            <val>40</val>
          </value>
          <value t="str">
            <val>9/3/1999</val>
          </value>
          <value>
            <val>39.9375</val>
          </value>
          <value t="str">
            <val>9/7/1999</val>
          </value>
          <value>
            <val>39</val>
          </value>
          <value t="str">
            <val>9/8/1999</val>
          </value>
          <value>
            <val>38.875</val>
          </value>
          <value t="str">
            <val>9/9/1999</val>
          </value>
          <value>
            <val>38.75</val>
          </value>
          <value t="str">
            <val>9/10/1999</val>
          </value>
          <value>
            <val>38.625</val>
          </value>
          <value t="str">
            <val>9/13/1999</val>
          </value>
          <value>
            <val>37.8125</val>
          </value>
          <value t="str">
            <val>9/14/1999</val>
          </value>
          <value>
            <val>37.375</val>
          </value>
          <value t="str">
            <val>9/15/1999</val>
          </value>
          <value>
            <val>37.125</val>
          </value>
          <value t="str">
            <val>9/16/1999</val>
          </value>
          <value>
            <val>36.9375</val>
          </value>
          <value t="str">
            <val>9/17/1999</val>
          </value>
          <value>
            <val>37.0625</val>
          </value>
          <value t="str">
            <val>9/20/1999</val>
          </value>
          <value>
            <val>36.75</val>
          </value>
          <value t="str">
            <val>9/21/1999</val>
          </value>
          <value>
            <val>35.875</val>
          </value>
          <value t="str">
            <val>9/22/1999</val>
          </value>
          <value>
            <val>36.125</val>
          </value>
          <value t="str">
            <val>9/23/1999</val>
          </value>
          <value>
            <val>35.3125</val>
          </value>
          <value t="str">
            <val>9/24/1999</val>
          </value>
          <value>
            <val>34.875</val>
          </value>
          <value t="str">
            <val>9/27/1999</val>
          </value>
          <value>
            <val>34.9375</val>
          </value>
          <value t="str">
            <val>9/28/1999</val>
          </value>
          <value>
            <val>34.125</val>
          </value>
          <value t="str">
            <val>9/29/1999</val>
          </value>
          <value>
            <val>33.9375</val>
          </value>
          <value t="str">
            <val>9/30/1999</val>
          </value>
          <value>
            <val>33.9375</val>
          </value>
          <value t="str">
            <val>10/1/1999</val>
          </value>
          <value>
            <val>33.6875</val>
          </value>
          <value t="str">
            <val>10/4/1999</val>
          </value>
          <value>
            <val>34.125</val>
          </value>
          <value t="str">
            <val>10/5/1999</val>
          </value>
          <value>
            <val>33.75</val>
          </value>
          <value t="str">
            <val>10/6/1999</val>
          </value>
          <value>
            <val>33.9375</val>
          </value>
          <value t="str">
            <val>10/7/1999</val>
          </value>
          <value>
            <val>33.25</val>
          </value>
          <value t="str">
            <val>10/8/1999</val>
          </value>
          <value>
            <val>33.6875</val>
          </value>
          <value t="str">
            <val>10/11/1999</val>
          </value>
          <value>
            <val>33.5</val>
          </value>
          <value t="str">
            <val>10/12/1999</val>
          </value>
          <value>
            <val>32.9375</val>
          </value>
          <value t="str">
            <val>10/13/1999</val>
          </value>
          <value>
            <val>32.875</val>
          </value>
          <value t="str">
            <val>10/14/1999</val>
          </value>
          <value>
            <val>32.875</val>
          </value>
          <value t="str">
            <val>10/15/1999</val>
          </value>
          <value>
            <val>32.25</val>
          </value>
          <value t="str">
            <val>10/18/1999</val>
          </value>
          <value>
            <val>35.1875</val>
          </value>
          <value t="str">
            <val>10/19/1999</val>
          </value>
          <value>
            <val>35</val>
          </value>
          <value t="str">
            <val>10/20/1999</val>
          </value>
          <value>
            <val>34.0625</val>
          </value>
          <value t="str">
            <val>10/21/1999</val>
          </value>
          <value>
            <val>34.5</val>
          </value>
          <value t="str">
            <val>10/22/1999</val>
          </value>
          <value>
            <val>34.8125</val>
          </value>
          <value t="str">
            <val>10/25/1999</val>
          </value>
          <value>
            <val>35.375</val>
          </value>
          <value t="str">
            <val>10/26/1999</val>
          </value>
          <value>
            <val>35.75</val>
          </value>
          <value t="str">
            <val>10/27/1999</val>
          </value>
          <value>
            <val>36.6875</val>
          </value>
          <value t="str">
            <val>10/28/1999</val>
          </value>
          <value>
            <val>37.5625</val>
          </value>
          <value t="str">
            <val>10/29/1999</val>
          </value>
          <value>
            <val>36.875</val>
          </value>
          <value t="str">
            <val>11/1/1999</val>
          </value>
          <value>
            <val>37.1875</val>
          </value>
          <value t="str">
            <val>11/2/1999</val>
          </value>
          <value>
            <val>36.6875</val>
          </value>
          <value t="str">
            <val>11/3/1999</val>
          </value>
          <value>
            <val>36.3125</val>
          </value>
          <value t="str">
            <val>11/4/1999</val>
          </value>
          <value>
            <val>35.4375</val>
          </value>
          <value t="str">
            <val>11/5/1999</val>
          </value>
          <value>
            <val>36.625</val>
          </value>
          <value t="str">
            <val>11/8/1999</val>
          </value>
          <value>
            <val>36.375</val>
          </value>
          <value t="str">
            <val>11/9/1999</val>
          </value>
          <value>
            <val>35.8125</val>
          </value>
          <value t="str">
            <val>11/10/1999</val>
          </value>
          <value>
            <val>35.0625</val>
          </value>
          <value t="str">
            <val>11/11/1999</val>
          </value>
          <value>
            <val>34.8125</val>
          </value>
          <value t="str">
            <val>11/12/1999</val>
          </value>
          <value>
            <val>34.75</val>
          </value>
          <value t="str">
            <val>11/15/1999</val>
          </value>
          <value>
            <val>35.125</val>
          </value>
          <value t="str">
            <val>11/16/1999</val>
          </value>
          <value>
            <val>35.5625</val>
          </value>
          <value t="str">
            <val>11/17/1999</val>
          </value>
          <value>
            <val>35.1875</val>
          </value>
          <value t="str">
            <val>11/18/1999</val>
          </value>
          <value>
            <val>34.8125</val>
          </value>
          <value t="str">
            <val>11/19/1999</val>
          </value>
          <value>
            <val>34</val>
          </value>
          <value t="str">
            <val>11/22/1999</val>
          </value>
          <value>
            <val>33</val>
          </value>
          <value t="str">
            <val>11/23/1999</val>
          </value>
          <value>
            <val>32.55859375</val>
          </value>
          <value t="str">
            <val>11/24/1999</val>
          </value>
          <value>
            <val>32.1875</val>
          </value>
          <value t="str">
            <val>11/26/1999</val>
          </value>
          <value>
            <val>32.1875</val>
          </value>
          <value t="str">
            <val>11/29/1999</val>
          </value>
          <value>
            <val>31.75</val>
          </value>
          <value t="str">
            <val>11/30/1999</val>
          </value>
          <value>
            <val>33.25</val>
          </value>
          <value t="str">
            <val>12/1/1999</val>
          </value>
          <value>
            <val>32.6875</val>
          </value>
          <value t="str">
            <val>12/2/1999</val>
          </value>
          <value>
            <val>33</val>
          </value>
          <value t="str">
            <val>12/3/1999</val>
          </value>
          <value>
            <val>33.4375</val>
          </value>
          <value t="str">
            <val>12/6/1999</val>
          </value>
          <value>
            <val>33.6875</val>
          </value>
          <value t="str">
            <val>12/7/1999</val>
          </value>
          <value>
            <val>33.875</val>
          </value>
          <value t="str">
            <val>12/8/1999</val>
          </value>
          <value>
            <val>33.375</val>
          </value>
          <value t="str">
            <val>12/9/1999</val>
          </value>
          <value>
            <val>33.125</val>
          </value>
          <value t="str">
            <val>12/10/1999</val>
          </value>
          <value>
            <val>32.625</val>
          </value>
          <value t="str">
            <val>12/13/1999</val>
          </value>
          <value>
            <val>32</val>
          </value>
          <value t="str">
            <val>12/14/1999</val>
          </value>
          <value>
            <val>31.375</val>
          </value>
          <value t="str">
            <val>12/15/1999</val>
          </value>
          <value>
            <val>32.4375</val>
          </value>
          <value t="str">
            <val>12/16/1999</val>
          </value>
          <value>
            <val>32</val>
          </value>
          <value t="str">
            <val>12/17/1999</val>
          </value>
          <value>
            <val>31.6875</val>
          </value>
          <value t="str">
            <val>12/20/1999</val>
          </value>
          <value>
            <val>31</val>
          </value>
          <value t="str">
            <val>12/21/1999</val>
          </value>
          <value>
            <val>30.5</val>
          </value>
          <value t="str">
            <val>12/22/1999</val>
          </value>
          <value>
            <val>31</val>
          </value>
          <value t="str">
            <val>12/23/1999</val>
          </value>
          <value>
            <val>31.375</val>
          </value>
          <value t="str">
            <val>12/27/1999</val>
          </value>
          <value>
            <val>30.8125</val>
          </value>
          <value t="str">
            <val>12/28/1999</val>
          </value>
          <value>
            <val>30.9375</val>
          </value>
          <value t="str">
            <val>12/29/1999</val>
          </value>
          <value>
            <val>30.625</val>
          </value>
          <value t="str">
            <val>12/30/1999</val>
          </value>
          <value>
            <val>30.875</val>
          </value>
          <value t="str">
            <val>12/31/1999</val>
          </value>
          <value>
            <val>31.1875</val>
          </value>
          <value t="str">
            <val>1/3/2000</val>
          </value>
          <value>
            <val>29.5</val>
          </value>
          <value t="str">
            <val>1/4/2000</val>
          </value>
          <value>
            <val>29.875</val>
          </value>
          <value t="str">
            <val>1/5/2000</val>
          </value>
          <value>
            <val>30.6875</val>
          </value>
          <value t="str">
            <val>1/6/2000</val>
          </value>
          <value>
            <val>30.4375</val>
          </value>
          <value t="str">
            <val>1/7/2000</val>
          </value>
          <value>
            <val>31.125</val>
          </value>
          <value t="str">
            <val>1/10/2000</val>
          </value>
          <value>
            <val>30.6875</val>
          </value>
          <value t="str">
            <val>1/11/2000</val>
          </value>
          <value>
            <val>31.5</val>
          </value>
          <value t="str">
            <val>1/12/2000</val>
          </value>
          <value>
            <val>31.3125</val>
          </value>
          <value t="str">
            <val>1/13/2000</val>
          </value>
          <value>
            <val>31.625</val>
          </value>
          <value t="str">
            <val>1/14/2000</val>
          </value>
          <value>
            <val>31.1875</val>
          </value>
          <value t="str">
            <val>1/18/2000</val>
          </value>
          <value>
            <val>30.5625</val>
          </value>
          <value t="str">
            <val>1/19/2000</val>
          </value>
          <value>
            <val>30.875</val>
          </value>
          <value t="str">
            <val>1/20/2000</val>
          </value>
          <value>
            <val>30.9375</val>
          </value>
          <value t="str">
            <val>1/21/2000</val>
          </value>
          <value>
            <val>31.375</val>
          </value>
          <value t="str">
            <val>1/24/2000</val>
          </value>
          <value>
            <val>31.25</val>
          </value>
          <value t="str">
            <val>1/25/2000</val>
          </value>
          <value>
            <val>30.6875</val>
          </value>
          <value t="str">
            <val>1/26/2000</val>
          </value>
          <value>
            <val>30.4375</val>
          </value>
          <value t="str">
            <val>1/27/2000</val>
          </value>
          <value>
            <val>30</val>
          </value>
          <value t="str">
            <val>1/28/2000</val>
          </value>
          <value>
            <val>29.5</val>
          </value>
          <value t="str">
            <val>1/31/2000</val>
          </value>
          <value>
            <val>30</val>
          </value>
          <value t="str">
            <val>2/1/2000</val>
          </value>
          <value>
            <val>23.5</val>
          </value>
          <value t="str">
            <val>2/2/2000</val>
          </value>
          <value>
            <val>21.375</val>
          </value>
          <value t="str">
            <val>2/3/2000</val>
          </value>
          <value>
            <val>21.9375</val>
          </value>
          <value t="str">
            <val>2/4/2000</val>
          </value>
          <value>
            <val>20.375</val>
          </value>
          <value t="str">
            <val>2/7/2000</val>
          </value>
          <value>
            <val>20.3125</val>
          </value>
          <value t="str">
            <val>2/8/2000</val>
          </value>
          <value>
            <val>20.3125</val>
          </value>
          <value t="str">
            <val>2/9/2000</val>
          </value>
          <value>
            <val>19.9375</val>
          </value>
          <value t="str">
            <val>2/10/2000</val>
          </value>
          <value>
            <val>18.75</val>
          </value>
          <value t="str">
            <val>2/11/2000</val>
          </value>
          <value>
            <val>18.625</val>
          </value>
          <value t="str">
            <val>2/14/2000</val>
          </value>
          <value>
            <val>19.1875</val>
          </value>
          <value t="str">
            <val>2/15/2000</val>
          </value>
          <value>
            <val>19.375</val>
          </value>
          <value t="str">
            <val>2/16/2000</val>
          </value>
          <value>
            <val>18.6875</val>
          </value>
          <value t="str">
            <val>2/17/2000</val>
          </value>
          <value>
            <val>18.375</val>
          </value>
          <value t="str">
            <val>2/18/2000</val>
          </value>
          <value>
            <val>18.3125</val>
          </value>
          <value t="str">
            <val>2/22/2000</val>
          </value>
          <value>
            <val>18.25</val>
          </value>
          <value t="str">
            <val>2/23/2000</val>
          </value>
          <value>
            <val>17.5625</val>
          </value>
          <value t="str">
            <val>2/24/2000</val>
          </value>
          <value>
            <val>17</val>
          </value>
          <value t="str">
            <val>2/25/2000</val>
          </value>
          <value>
            <val>16.4375</val>
          </value>
          <value t="str">
            <val>2/28/2000</val>
          </value>
          <value>
            <val>16.5</val>
          </value>
          <value t="str">
            <val>2/29/2000</val>
          </value>
          <value>
            <val>16.75</val>
          </value>
          <value t="str">
            <val>3/1/2000</val>
          </value>
          <value>
            <val>16.9375</val>
          </value>
          <value t="str">
            <val>3/2/2000</val>
          </value>
          <value>
            <val>16.875</val>
          </value>
          <value t="str">
            <val>3/3/2000</val>
          </value>
          <value>
            <val>17.0625</val>
          </value>
          <value t="str">
            <val>3/6/2000</val>
          </value>
          <value>
            <val>17.3125</val>
          </value>
          <value t="str">
            <val>3/7/2000</val>
          </value>
          <value>
            <val>17.25</val>
          </value>
          <value t="str">
            <val>3/8/2000</val>
          </value>
          <value>
            <val>17.1875</val>
          </value>
          <value t="str">
            <val>3/9/2000</val>
          </value>
          <value>
            <val>17.125</val>
          </value>
          <value t="str">
            <val>3/10/2000</val>
          </value>
          <value>
            <val>17.1875</val>
          </value>
          <value t="str">
            <val>3/13/2000</val>
          </value>
          <value>
            <val>17.1875</val>
          </value>
          <value t="str">
            <val>3/14/2000</val>
          </value>
          <value>
            <val>17.5</val>
          </value>
          <value t="str">
            <val>3/15/2000</val>
          </value>
          <value>
            <val>18.75</val>
          </value>
          <value t="str">
            <val>3/16/2000</val>
          </value>
          <value>
            <val>19.4375</val>
          </value>
          <value t="str">
            <val>3/17/2000</val>
          </value>
          <value>
            <val>19.0625</val>
          </value>
          <value t="str">
            <val>3/20/2000</val>
          </value>
          <value>
            <val>19.4375</val>
          </value>
          <value t="str">
            <val>3/21/2000</val>
          </value>
          <value>
            <val>19.375</val>
          </value>
          <value t="str">
            <val>3/22/2000</val>
          </value>
          <value>
            <val>18.875</val>
          </value>
          <value t="str">
            <val>3/23/2000</val>
          </value>
          <value>
            <val>19</val>
          </value>
          <value t="str">
            <val>3/24/2000</val>
          </value>
          <value>
            <val>19.0625</val>
          </value>
          <value t="str">
            <val>3/27/2000</val>
          </value>
          <value>
            <val>19</val>
          </value>
          <value t="str">
            <val>3/28/2000</val>
          </value>
          <value>
            <val>18.9375</val>
          </value>
          <value t="str">
            <val>3/29/2000</val>
          </value>
          <value>
            <val>18.875</val>
          </value>
          <value t="str">
            <val>3/30/2000</val>
          </value>
          <value>
            <val>18.75</val>
          </value>
          <value t="str">
            <val>3/31/2000</val>
          </value>
          <value>
            <val>18.125</val>
          </value>
          <value t="str">
            <val>4/3/2000</val>
          </value>
          <value>
            <val>18</val>
          </value>
          <value t="str">
            <val>4/4/2000</val>
          </value>
          <value>
            <val>18.1875</val>
          </value>
          <value t="str">
            <val>4/5/2000</val>
          </value>
          <value>
            <val>18.4375</val>
          </value>
          <value t="str">
            <val>4/6/2000</val>
          </value>
          <value>
            <val>18.25</val>
          </value>
          <value t="str">
            <val>4/7/2000</val>
          </value>
          <value>
            <val>18.25</val>
          </value>
          <value t="str">
            <val>4/10/2000</val>
          </value>
          <value>
            <val>18.4375</val>
          </value>
          <value t="str">
            <val>4/11/2000</val>
          </value>
          <value>
            <val>18.5625</val>
          </value>
          <value t="str">
            <val>4/12/2000</val>
          </value>
          <value>
            <val>18.75</val>
          </value>
          <value t="str">
            <val>4/13/2000</val>
          </value>
          <value>
            <val>19.5</val>
          </value>
          <value t="str">
            <val>4/14/2000</val>
          </value>
          <value>
            <val>19.375</val>
          </value>
          <value t="str">
            <val>4/17/2000</val>
          </value>
          <value>
            <val>19.375</val>
          </value>
          <value t="str">
            <val>4/18/2000</val>
          </value>
          <value>
            <val>19.4375</val>
          </value>
          <value t="str">
            <val>4/19/2000</val>
          </value>
          <value>
            <val>19.1875</val>
          </value>
          <value t="str">
            <val>4/20/2000</val>
          </value>
          <value>
            <val>18.875</val>
          </value>
          <value t="str">
            <val>4/24/2000</val>
          </value>
          <value>
            <val>19.5</val>
          </value>
          <value t="str">
            <val>4/25/2000</val>
          </value>
          <value>
            <val>19.8125</val>
          </value>
          <value t="str">
            <val>4/26/2000</val>
          </value>
          <value>
            <val>19.5</val>
          </value>
          <value t="str">
            <val>4/27/2000</val>
          </value>
          <value>
            <val>18.6875</val>
          </value>
          <value t="str">
            <val>4/28/2000</val>
          </value>
          <value>
            <val>19</val>
          </value>
          <value t="str">
            <val>5/1/2000</val>
          </value>
          <value>
            <val>20.0625</val>
          </value>
          <value t="str">
            <val>5/2/2000</val>
          </value>
          <value>
            <val>20.9375</val>
          </value>
          <value t="str">
            <val>5/3/2000</val>
          </value>
          <value>
            <val>20.5625</val>
          </value>
          <value t="str">
            <val>5/4/2000</val>
          </value>
          <value>
            <val>21.375</val>
          </value>
          <value t="str">
            <val>5/5/2000</val>
          </value>
          <value>
            <val>21.0625</val>
          </value>
          <value t="str">
            <val>5/8/2000</val>
          </value>
          <value>
            <val>21.5625</val>
          </value>
          <value t="str">
            <val>5/9/2000</val>
          </value>
          <value>
            <val>21.4375</val>
          </value>
          <value t="str">
            <val>5/10/2000</val>
          </value>
          <value>
            <val>21.3125</val>
          </value>
          <value t="str">
            <val>5/11/2000</val>
          </value>
          <value>
            <val>21.5</val>
          </value>
        </values>
      </ddeItem>
      <ddeItem name="DUK Equity,[PX_MID],ST=19960101 END=NOW PD=D" advise="1">
        <values rows="1102" cols="2">
          <value t="str">
            <val>1/2/1996</val>
          </value>
          <value>
            <val>47.75</val>
          </value>
          <value t="str">
            <val>1/3/1996</val>
          </value>
          <value>
            <val>47.75</val>
          </value>
          <value t="str">
            <val>1/4/1996</val>
          </value>
          <value>
            <val>47.375</val>
          </value>
          <value t="str">
            <val>1/5/1996</val>
          </value>
          <value>
            <val>47.625</val>
          </value>
          <value t="str">
            <val>1/8/1996</val>
          </value>
          <value>
            <val>47.875</val>
          </value>
          <value t="str">
            <val>1/9/1996</val>
          </value>
          <value>
            <val>48</val>
          </value>
          <value t="str">
            <val>1/10/1996</val>
          </value>
          <value>
            <val>47.375</val>
          </value>
          <value t="str">
            <val>1/11/1996</val>
          </value>
          <value>
            <val>47.875</val>
          </value>
          <value t="str">
            <val>1/12/1996</val>
          </value>
          <value>
            <val>47.375</val>
          </value>
          <value t="str">
            <val>1/15/1996</val>
          </value>
          <value>
            <val>47.375</val>
          </value>
          <value t="str">
            <val>1/16/1996</val>
          </value>
          <value>
            <val>47.875</val>
          </value>
          <value t="str">
            <val>1/17/1996</val>
          </value>
          <value>
            <val>48</val>
          </value>
          <value t="str">
            <val>1/18/1996</val>
          </value>
          <value>
            <val>48</val>
          </value>
          <value t="str">
            <val>1/19/1996</val>
          </value>
          <value>
            <val>47.5</val>
          </value>
          <value t="str">
            <val>1/22/1996</val>
          </value>
          <value>
            <val>47.25</val>
          </value>
          <value t="str">
            <val>1/23/1996</val>
          </value>
          <value>
            <val>47.625</val>
          </value>
          <value t="str">
            <val>1/24/1996</val>
          </value>
          <value>
            <val>48.625</val>
          </value>
          <value t="str">
            <val>1/25/1996</val>
          </value>
          <value>
            <val>48.375</val>
          </value>
          <value t="str">
            <val>1/26/1996</val>
          </value>
          <value>
            <val>49</val>
          </value>
          <value t="str">
            <val>1/29/1996</val>
          </value>
          <value>
            <val>49.625</val>
          </value>
          <value t="str">
            <val>1/30/1996</val>
          </value>
          <value>
            <val>49.5</val>
          </value>
          <value t="str">
            <val>1/31/1996</val>
          </value>
          <value>
            <val>49.75</val>
          </value>
          <value t="str">
            <val>2/1/1996</val>
          </value>
          <value>
            <val>49.75</val>
          </value>
          <value t="str">
            <val>2/2/1996</val>
          </value>
          <value>
            <val>49</val>
          </value>
          <value t="str">
            <val>2/5/1996</val>
          </value>
          <value>
            <val>49.75</val>
          </value>
          <value t="str">
            <val>2/6/1996</val>
          </value>
          <value>
            <val>50.625</val>
          </value>
          <value t="str">
            <val>2/7/1996</val>
          </value>
          <value>
            <val>51.125</val>
          </value>
          <value t="str">
            <val>2/8/1996</val>
          </value>
          <value>
            <val>51.375</val>
          </value>
          <value t="str">
            <val>2/9/1996</val>
          </value>
          <value>
            <val>51.375</val>
          </value>
          <value t="str">
            <val>2/12/1996</val>
          </value>
          <value>
            <val>52.375</val>
          </value>
          <value t="str">
            <val>2/13/1996</val>
          </value>
          <value>
            <val>52.625</val>
          </value>
          <value t="str">
            <val>2/14/1996</val>
          </value>
          <value>
            <val>51.25</val>
          </value>
          <value t="str">
            <val>2/15/1996</val>
          </value>
          <value>
            <val>51.5</val>
          </value>
          <value t="str">
            <val>2/16/1996</val>
          </value>
          <value>
            <val>51.125</val>
          </value>
          <value t="str">
            <val>2/20/1996</val>
          </value>
          <value>
            <val>50</val>
          </value>
          <value t="str">
            <val>2/21/1996</val>
          </value>
          <value>
            <val>50.125</val>
          </value>
          <value t="str">
            <val>2/22/1996</val>
          </value>
          <value>
            <val>50</val>
          </value>
          <value t="str">
            <val>2/23/1996</val>
          </value>
          <value>
            <val>50</val>
          </value>
          <value t="str">
            <val>2/26/1996</val>
          </value>
          <value>
            <val>49.875</val>
          </value>
          <value t="str">
            <val>2/27/1996</val>
          </value>
          <value>
            <val>50.625</val>
          </value>
          <value t="str">
            <val>2/28/1996</val>
          </value>
          <value>
            <val>49.625</val>
          </value>
          <value t="str">
            <val>2/29/1996</val>
          </value>
          <value>
            <val>48.875</val>
          </value>
          <value t="str">
            <val>3/1/1996</val>
          </value>
          <value>
            <val>49.25</val>
          </value>
          <value t="str">
            <val>3/4/1996</val>
          </value>
          <value>
            <val>49.625</val>
          </value>
          <value t="str">
            <val>3/5/1996</val>
          </value>
          <value>
            <val>49.625</val>
          </value>
          <value t="str">
            <val>3/6/1996</val>
          </value>
          <value>
            <val>49.625</val>
          </value>
          <value t="str">
            <val>3/7/1996</val>
          </value>
          <value>
            <val>50</val>
          </value>
          <value t="str">
            <val>3/8/1996</val>
          </value>
          <value>
            <val>48.125</val>
          </value>
          <value t="str">
            <val>3/11/1996</val>
          </value>
          <value>
            <val>48.25</val>
          </value>
          <value t="str">
            <val>3/12/1996</val>
          </value>
          <value>
            <val>47.75</val>
          </value>
          <value t="str">
            <val>3/13/1996</val>
          </value>
          <value>
            <val>48.5</val>
          </value>
          <value t="str">
            <val>3/14/1996</val>
          </value>
          <value>
            <val>48.75</val>
          </value>
          <value t="str">
            <val>3/15/1996</val>
          </value>
          <value>
            <val>48.25</val>
          </value>
          <value t="str">
            <val>3/18/1996</val>
          </value>
          <value>
            <val>49</val>
          </value>
          <value t="str">
            <val>3/19/1996</val>
          </value>
          <value>
            <val>49.125</val>
          </value>
          <value t="str">
            <val>3/20/1996</val>
          </value>
          <value>
            <val>50.125</val>
          </value>
          <value t="str">
            <val>3/21/1996</val>
          </value>
          <value>
            <val>50.125</val>
          </value>
          <value t="str">
            <val>3/22/1996</val>
          </value>
          <value>
            <val>50.25</val>
          </value>
          <value t="str">
            <val>3/25/1996</val>
          </value>
          <value>
            <val>51.375</val>
          </value>
          <value t="str">
            <val>3/26/1996</val>
          </value>
          <value>
            <val>50.875</val>
          </value>
          <value t="str">
            <val>3/27/1996</val>
          </value>
          <value>
            <val>50.875</val>
          </value>
          <value t="str">
            <val>3/28/1996</val>
          </value>
          <value>
            <val>50.5</val>
          </value>
          <value t="str">
            <val>3/29/1996</val>
          </value>
          <value>
            <val>50.5</val>
          </value>
          <value t="str">
            <val>4/1/1996</val>
          </value>
          <value>
            <val>50.75</val>
          </value>
          <value t="str">
            <val>4/2/1996</val>
          </value>
          <value>
            <val>50.5</val>
          </value>
          <value t="str">
            <val>4/3/1996</val>
          </value>
          <value>
            <val>50.125</val>
          </value>
          <value t="str">
            <val>4/4/1996</val>
          </value>
          <value>
            <val>49.5</val>
          </value>
          <value t="str">
            <val>4/8/1996</val>
          </value>
          <value>
            <val>48</val>
          </value>
          <value t="str">
            <val>4/9/1996</val>
          </value>
          <value>
            <val>48.125</val>
          </value>
          <value t="str">
            <val>4/10/1996</val>
          </value>
          <value>
            <val>47.5</val>
          </value>
          <value t="str">
            <val>4/11/1996</val>
          </value>
          <value>
            <val>47.375</val>
          </value>
          <value t="str">
            <val>4/12/1996</val>
          </value>
          <value>
            <val>47.75</val>
          </value>
          <value t="str">
            <val>4/15/1996</val>
          </value>
          <value>
            <val>48.375</val>
          </value>
          <value t="str">
            <val>4/16/1996</val>
          </value>
          <value>
            <val>48.375</val>
          </value>
          <value t="str">
            <val>4/17/1996</val>
          </value>
          <value>
            <val>48.375</val>
          </value>
          <value t="str">
            <val>4/18/1996</val>
          </value>
          <value>
            <val>48.375</val>
          </value>
          <value t="str">
            <val>4/19/1996</val>
          </value>
          <value>
            <val>47.75</val>
          </value>
          <value t="str">
            <val>4/22/1996</val>
          </value>
          <value>
            <val>47.125</val>
          </value>
          <value t="str">
            <val>4/23/1996</val>
          </value>
          <value>
            <val>46.875</val>
          </value>
          <value t="str">
            <val>4/24/1996</val>
          </value>
          <value>
            <val>46.921875</val>
          </value>
          <value t="str">
            <val>4/25/1996</val>
          </value>
          <value>
            <val>46.5</val>
          </value>
          <value t="str">
            <val>4/26/1996</val>
          </value>
          <value>
            <val>46.625</val>
          </value>
          <value t="str">
            <val>4/29/1996</val>
          </value>
          <value>
            <val>46.625</val>
          </value>
          <value t="str">
            <val>4/30/1996</val>
          </value>
          <value>
            <val>47</val>
          </value>
          <value t="str">
            <val>5/1/1996</val>
          </value>
          <value>
            <val>47.5</val>
          </value>
          <value t="str">
            <val>5/2/1996</val>
          </value>
          <value>
            <val>47</val>
          </value>
          <value t="str">
            <val>5/3/1996</val>
          </value>
          <value>
            <val>46.25</val>
          </value>
          <value t="str">
            <val>5/6/1996</val>
          </value>
          <value>
            <val>46.25</val>
          </value>
          <value t="str">
            <val>5/7/1996</val>
          </value>
          <value>
            <val>46.625</val>
          </value>
          <value t="str">
            <val>5/8/1996</val>
          </value>
          <value>
            <val>47.5</val>
          </value>
          <value t="str">
            <val>5/9/1996</val>
          </value>
          <value>
            <val>47.75</val>
          </value>
          <value t="str">
            <val>5/10/1996</val>
          </value>
          <value>
            <val>48.25</val>
          </value>
          <value t="str">
            <val>5/13/1996</val>
          </value>
          <value>
            <val>48.875</val>
          </value>
          <value t="str">
            <val>5/14/1996</val>
          </value>
          <value>
            <val>49.625</val>
          </value>
          <value t="str">
            <val>5/15/1996</val>
          </value>
          <value>
            <val>49</val>
          </value>
          <value t="str">
            <val>5/16/1996</val>
          </value>
          <value>
            <val>48.375</val>
          </value>
          <value t="str">
            <val>5/17/1996</val>
          </value>
          <value>
            <val>48.5</val>
          </value>
          <value t="str">
            <val>5/20/1996</val>
          </value>
          <value>
            <val>48.875</val>
          </value>
          <value t="str">
            <val>5/21/1996</val>
          </value>
          <value>
            <val>48.75</val>
          </value>
          <value t="str">
            <val>5/22/1996</val>
          </value>
          <value>
            <val>49.25</val>
          </value>
          <value t="str">
            <val>5/23/1996</val>
          </value>
          <value>
            <val>49.25</val>
          </value>
          <value t="str">
            <val>5/24/1996</val>
          </value>
          <value>
            <val>49.75</val>
          </value>
          <value t="str">
            <val>5/28/1996</val>
          </value>
          <value>
            <val>49.5</val>
          </value>
          <value t="str">
            <val>5/29/1996</val>
          </value>
          <value>
            <val>49.25</val>
          </value>
          <value t="str">
            <val>5/30/1996</val>
          </value>
          <value>
            <val>49</val>
          </value>
          <value t="str">
            <val>5/31/1996</val>
          </value>
          <value>
            <val>48.25</val>
          </value>
          <value t="str">
            <val>6/3/1996</val>
          </value>
          <value>
            <val>48</val>
          </value>
          <value t="str">
            <val>6/4/1996</val>
          </value>
          <value>
            <val>48.375</val>
          </value>
          <value t="str">
            <val>6/5/1996</val>
          </value>
          <value>
            <val>48.875</val>
          </value>
          <value t="str">
            <val>6/6/1996</val>
          </value>
          <value>
            <val>49</val>
          </value>
          <value t="str">
            <val>6/7/1996</val>
          </value>
          <value>
            <val>48.625</val>
          </value>
          <value t="str">
            <val>6/10/1996</val>
          </value>
          <value>
            <val>48.25</val>
          </value>
          <value t="str">
            <val>6/11/1996</val>
          </value>
          <value>
            <val>48.375</val>
          </value>
          <value t="str">
            <val>6/12/1996</val>
          </value>
          <value>
            <val>48.25</val>
          </value>
          <value t="str">
            <val>6/13/1996</val>
          </value>
          <value>
            <val>48.625</val>
          </value>
          <value t="str">
            <val>6/14/1996</val>
          </value>
          <value>
            <val>49</val>
          </value>
          <value t="str">
            <val>6/17/1996</val>
          </value>
          <value>
            <val>48.625</val>
          </value>
          <value t="str">
            <val>6/18/1996</val>
          </value>
          <value>
            <val>48.75</val>
          </value>
          <value t="str">
            <val>6/19/1996</val>
          </value>
          <value>
            <val>48.875</val>
          </value>
          <value t="str">
            <val>6/20/1996</val>
          </value>
          <value>
            <val>49</val>
          </value>
          <value t="str">
            <val>6/21/1996</val>
          </value>
          <value>
            <val>49.875</val>
          </value>
          <value t="str">
            <val>6/24/1996</val>
          </value>
          <value>
            <val>49.875</val>
          </value>
          <value t="str">
            <val>6/25/1996</val>
          </value>
          <value>
            <val>50.375</val>
          </value>
          <value t="str">
            <val>6/26/1996</val>
          </value>
          <value>
            <val>50.125</val>
          </value>
          <value t="str">
            <val>6/27/1996</val>
          </value>
          <value>
            <val>50.375</val>
          </value>
          <value t="str">
            <val>6/28/1996</val>
          </value>
          <value>
            <val>51.25</val>
          </value>
          <value t="str">
            <val>7/1/1996</val>
          </value>
          <value>
            <val>51.125</val>
          </value>
          <value t="str">
            <val>7/2/1996</val>
          </value>
          <value>
            <val>50.5</val>
          </value>
          <value t="str">
            <val>7/3/1996</val>
          </value>
          <value>
            <val>50.75</val>
          </value>
          <value t="str">
            <val>7/5/1996</val>
          </value>
          <value>
            <val>48.875</val>
          </value>
          <value t="str">
            <val>7/8/1996</val>
          </value>
          <value>
            <val>49.375</val>
          </value>
          <value t="str">
            <val>7/9/1996</val>
          </value>
          <value>
            <val>49.75</val>
          </value>
          <value t="str">
            <val>7/10/1996</val>
          </value>
          <value>
            <val>50.25</val>
          </value>
          <value t="str">
            <val>7/11/1996</val>
          </value>
          <value>
            <val>50.125</val>
          </value>
          <value t="str">
            <val>7/12/1996</val>
          </value>
          <value>
            <val>50.125</val>
          </value>
          <value t="str">
            <val>7/15/1996</val>
          </value>
          <value>
            <val>50.125</val>
          </value>
          <value t="str">
            <val>7/16/1996</val>
          </value>
          <value>
            <val>49.875</val>
          </value>
          <value t="str">
            <val>7/17/1996</val>
          </value>
          <value>
            <val>49.25</val>
          </value>
          <value t="str">
            <val>7/18/1996</val>
          </value>
          <value>
            <val>49.5</val>
          </value>
          <value t="str">
            <val>7/19/1996</val>
          </value>
          <value>
            <val>48.75</val>
          </value>
          <value t="str">
            <val>7/22/1996</val>
          </value>
          <value>
            <val>48.625</val>
          </value>
          <value t="str">
            <val>7/23/1996</val>
          </value>
          <value>
            <val>48.5</val>
          </value>
          <value t="str">
            <val>7/24/1996</val>
          </value>
          <value>
            <val>48.25</val>
          </value>
          <value t="str">
            <val>7/25/1996</val>
          </value>
          <value>
            <val>48</val>
          </value>
          <value t="str">
            <val>7/26/1996</val>
          </value>
          <value>
            <val>48</val>
          </value>
          <value t="str">
            <val>7/29/1996</val>
          </value>
          <value>
            <val>47.75</val>
          </value>
          <value t="str">
            <val>7/30/1996</val>
          </value>
          <value>
            <val>47.875</val>
          </value>
          <value t="str">
            <val>7/31/1996</val>
          </value>
          <value>
            <val>47.875</val>
          </value>
          <value t="str">
            <val>8/1/1996</val>
          </value>
          <value>
            <val>48.875</val>
          </value>
          <value t="str">
            <val>8/2/1996</val>
          </value>
          <value>
            <val>49.875</val>
          </value>
          <value t="str">
            <val>8/5/1996</val>
          </value>
          <value>
            <val>48.875</val>
          </value>
          <value t="str">
            <val>8/6/1996</val>
          </value>
          <value>
            <val>49.125</val>
          </value>
          <value t="str">
            <val>8/7/1996</val>
          </value>
          <value>
            <val>48.875</val>
          </value>
          <value t="str">
            <val>8/8/1996</val>
          </value>
          <value>
            <val>48.625</val>
          </value>
          <value t="str">
            <val>8/9/1996</val>
          </value>
          <value>
            <val>48.75</val>
          </value>
          <value t="str">
            <val>8/12/1996</val>
          </value>
          <value>
            <val>48.75</val>
          </value>
          <value t="str">
            <val>8/13/1996</val>
          </value>
          <value>
            <val>48.5</val>
          </value>
          <value t="str">
            <val>8/14/1996</val>
          </value>
          <value>
            <val>47.875</val>
          </value>
          <value t="str">
            <val>8/15/1996</val>
          </value>
          <value>
            <val>47.375</val>
          </value>
          <value t="str">
            <val>8/16/1996</val>
          </value>
          <value>
            <val>48</val>
          </value>
          <value t="str">
            <val>8/19/1996</val>
          </value>
          <value>
            <val>47.75</val>
          </value>
          <value t="str">
            <val>8/20/1996</val>
          </value>
          <value>
            <val>47.75</val>
          </value>
          <value t="str">
            <val>8/21/1996</val>
          </value>
          <value>
            <val>48.125</val>
          </value>
          <value t="str">
            <val>8/22/1996</val>
          </value>
          <value>
            <val>48</val>
          </value>
          <value t="str">
            <val>8/23/1996</val>
          </value>
          <value>
            <val>47.75</val>
          </value>
          <value t="str">
            <val>8/26/1996</val>
          </value>
          <value>
            <val>47.75</val>
          </value>
          <value t="str">
            <val>8/27/1996</val>
          </value>
          <value>
            <val>47.75</val>
          </value>
          <value t="str">
            <val>8/28/1996</val>
          </value>
          <value>
            <val>47.625</val>
          </value>
          <value t="str">
            <val>8/29/1996</val>
          </value>
          <value>
            <val>47</val>
          </value>
          <value t="str">
            <val>8/30/1996</val>
          </value>
          <value>
            <val>46.75</val>
          </value>
          <value t="str">
            <val>9/3/1996</val>
          </value>
          <value>
            <val>46.5</val>
          </value>
          <value t="str">
            <val>9/4/1996</val>
          </value>
          <value>
            <val>46.25</val>
          </value>
          <value t="str">
            <val>9/5/1996</val>
          </value>
          <value>
            <val>46.125</val>
          </value>
          <value t="str">
            <val>9/6/1996</val>
          </value>
          <value>
            <val>46.25</val>
          </value>
          <value t="str">
            <val>9/9/1996</val>
          </value>
          <value>
            <val>46.5</val>
          </value>
          <value t="str">
            <val>9/10/1996</val>
          </value>
          <value>
            <val>46.75</val>
          </value>
          <value t="str">
            <val>9/11/1996</val>
          </value>
          <value>
            <val>46.625</val>
          </value>
          <value t="str">
            <val>9/12/1996</val>
          </value>
          <value>
            <val>47.125</val>
          </value>
          <value t="str">
            <val>9/13/1996</val>
          </value>
          <value>
            <val>47.875</val>
          </value>
          <value t="str">
            <val>9/16/1996</val>
          </value>
          <value>
            <val>48.125</val>
          </value>
          <value t="str">
            <val>9/17/1996</val>
          </value>
          <value>
            <val>48.125</val>
          </value>
          <value t="str">
            <val>9/18/1996</val>
          </value>
          <value>
            <val>47.5</val>
          </value>
          <value t="str">
            <val>9/19/1996</val>
          </value>
          <value>
            <val>47.125</val>
          </value>
          <value t="str">
            <val>9/20/1996</val>
          </value>
          <value>
            <val>46.875</val>
          </value>
          <value t="str">
            <val>9/23/1996</val>
          </value>
          <value>
            <val>47</val>
          </value>
          <value t="str">
            <val>9/24/1996</val>
          </value>
          <value>
            <val>47</val>
          </value>
          <value t="str">
            <val>9/25/1996</val>
          </value>
          <value>
            <val>47.25</val>
          </value>
          <value t="str">
            <val>9/26/1996</val>
          </value>
          <value>
            <val>47</val>
          </value>
          <value t="str">
            <val>9/27/1996</val>
          </value>
          <value>
            <val>46.875</val>
          </value>
          <value t="str">
            <val>9/30/1996</val>
          </value>
          <value>
            <val>46.625</val>
          </value>
          <value t="str">
            <val>10/1/1996</val>
          </value>
          <value>
            <val>46.75</val>
          </value>
          <value t="str">
            <val>10/2/1996</val>
          </value>
          <value>
            <val>46.875</val>
          </value>
          <value t="str">
            <val>10/3/1996</val>
          </value>
          <value>
            <val>46.75</val>
          </value>
          <value t="str">
            <val>10/4/1996</val>
          </value>
          <value>
            <val>47.875</val>
          </value>
          <value t="str">
            <val>10/7/1996</val>
          </value>
          <value>
            <val>48</val>
          </value>
          <value t="str">
            <val>10/8/1996</val>
          </value>
          <value>
            <val>48</val>
          </value>
          <value t="str">
            <val>10/9/1996</val>
          </value>
          <value>
            <val>47.625</val>
          </value>
          <value t="str">
            <val>10/10/1996</val>
          </value>
          <value>
            <val>47.25</val>
          </value>
          <value t="str">
            <val>10/11/1996</val>
          </value>
          <value>
            <val>47.75</val>
          </value>
          <value t="str">
            <val>10/14/1996</val>
          </value>
          <value>
            <val>47.5</val>
          </value>
          <value t="str">
            <val>10/15/1996</val>
          </value>
          <value>
            <val>47</val>
          </value>
          <value t="str">
            <val>10/16/1996</val>
          </value>
          <value>
            <val>47.125</val>
          </value>
          <value t="str">
            <val>10/17/1996</val>
          </value>
          <value>
            <val>46.875</val>
          </value>
          <value t="str">
            <val>10/18/1996</val>
          </value>
          <value>
            <val>46.75</val>
          </value>
          <value t="str">
            <val>10/21/1996</val>
          </value>
          <value>
            <val>47.125</val>
          </value>
          <value t="str">
            <val>10/22/1996</val>
          </value>
          <value>
            <val>47.25</val>
          </value>
          <value t="str">
            <val>10/23/1996</val>
          </value>
          <value>
            <val>47.25</val>
          </value>
          <value t="str">
            <val>10/24/1996</val>
          </value>
          <value>
            <val>47.25</val>
          </value>
          <value t="str">
            <val>10/25/1996</val>
          </value>
          <value>
            <val>47.25</val>
          </value>
          <value t="str">
            <val>10/28/1996</val>
          </value>
          <value>
            <val>47.375</val>
          </value>
          <value t="str">
            <val>10/29/1996</val>
          </value>
          <value>
            <val>48.5</val>
          </value>
          <value t="str">
            <val>10/30/1996</val>
          </value>
          <value>
            <val>48.5</val>
          </value>
          <value t="str">
            <val>10/31/1996</val>
          </value>
          <value>
            <val>48.875</val>
          </value>
          <value t="str">
            <val>11/1/1996</val>
          </value>
          <value>
            <val>48.5</val>
          </value>
          <value t="str">
            <val>11/4/1996</val>
          </value>
          <value>
            <val>48.5</val>
          </value>
          <value t="str">
            <val>11/5/1996</val>
          </value>
          <value>
            <val>48.5</val>
          </value>
          <value t="str">
            <val>11/6/1996</val>
          </value>
          <value>
            <val>48.875</val>
          </value>
          <value t="str">
            <val>11/7/1996</val>
          </value>
          <value>
            <val>48.875</val>
          </value>
          <value t="str">
            <val>11/8/1996</val>
          </value>
          <value>
            <val>48.875</val>
          </value>
          <value t="str">
            <val>11/11/1996</val>
          </value>
          <value>
            <val>49</val>
          </value>
          <value t="str">
            <val>11/12/1996</val>
          </value>
          <value>
            <val>49</val>
          </value>
          <value t="str">
            <val>11/13/1996</val>
          </value>
          <value>
            <val>47.875</val>
          </value>
          <value t="str">
            <val>11/14/1996</val>
          </value>
          <value>
            <val>48.125</val>
          </value>
          <value t="str">
            <val>11/15/1996</val>
          </value>
          <value>
            <val>47.625</val>
          </value>
          <value t="str">
            <val>11/18/1996</val>
          </value>
          <value>
            <val>47.125</val>
          </value>
          <value t="str">
            <val>11/19/1996</val>
          </value>
          <value>
            <val>47.25</val>
          </value>
          <value t="str">
            <val>11/20/1996</val>
          </value>
          <value>
            <val>47.875</val>
          </value>
          <value t="str">
            <val>11/21/1996</val>
          </value>
          <value>
            <val>48.125</val>
          </value>
          <value t="str">
            <val>11/22/1996</val>
          </value>
          <value>
            <val>47.875</val>
          </value>
          <value t="str">
            <val>11/25/1996</val>
          </value>
          <value>
            <val>46.125</val>
          </value>
          <value t="str">
            <val>11/26/1996</val>
          </value>
          <value>
            <val>46.625</val>
          </value>
          <value t="str">
            <val>11/27/1996</val>
          </value>
          <value>
            <val>46.25</val>
          </value>
          <value t="str">
            <val>11/29/1996</val>
          </value>
          <value>
            <val>46.375</val>
          </value>
          <value t="str">
            <val>12/2/1996</val>
          </value>
          <value>
            <val>46.5</val>
          </value>
          <value t="str">
            <val>12/3/1996</val>
          </value>
          <value>
            <val>45.75</val>
          </value>
          <value t="str">
            <val>12/4/1996</val>
          </value>
          <value>
            <val>45</val>
          </value>
          <value t="str">
            <val>12/5/1996</val>
          </value>
          <value>
            <val>44.5</val>
          </value>
          <value t="str">
            <val>12/6/1996</val>
          </value>
          <value>
            <val>44.125</val>
          </value>
          <value t="str">
            <val>12/9/1996</val>
          </value>
          <value>
            <val>44.25</val>
          </value>
          <value t="str">
            <val>12/10/1996</val>
          </value>
          <value>
            <val>44.25</val>
          </value>
          <value t="str">
            <val>12/11/1996</val>
          </value>
          <value>
            <val>43.875</val>
          </value>
          <value t="str">
            <val>12/12/1996</val>
          </value>
          <value>
            <val>43.5</val>
          </value>
          <value t="str">
            <val>12/13/1996</val>
          </value>
          <value>
            <val>44.625</val>
          </value>
          <value t="str">
            <val>12/16/1996</val>
          </value>
          <value>
            <val>44.75</val>
          </value>
          <value t="str">
            <val>12/17/1996</val>
          </value>
          <value>
            <val>44.875</val>
          </value>
          <value t="str">
            <val>12/18/1996</val>
          </value>
          <value>
            <val>45.125</val>
          </value>
          <value t="str">
            <val>12/19/1996</val>
          </value>
          <value>
            <val>46.25</val>
          </value>
          <value t="str">
            <val>12/20/1996</val>
          </value>
          <value>
            <val>45.5</val>
          </value>
          <value t="str">
            <val>12/23/1996</val>
          </value>
          <value>
            <val>45.375</val>
          </value>
          <value t="str">
            <val>12/24/1996</val>
          </value>
          <value>
            <val>45.625</val>
          </value>
          <value t="str">
            <val>12/26/1996</val>
          </value>
          <value>
            <val>45.75</val>
          </value>
          <value t="str">
            <val>12/27/1996</val>
          </value>
          <value>
            <val>46.5</val>
          </value>
          <value t="str">
            <val>12/30/1996</val>
          </value>
          <value>
            <val>46.5</val>
          </value>
          <value t="str">
            <val>12/31/1996</val>
          </value>
          <value>
            <val>46.25</val>
          </value>
          <value t="str">
            <val>1/2/1997</val>
          </value>
          <value>
            <val>45.625</val>
          </value>
          <value t="str">
            <val>1/3/1997</val>
          </value>
          <value>
            <val>45.625</val>
          </value>
          <value t="str">
            <val>1/6/1997</val>
          </value>
          <value>
            <val>45.125</val>
          </value>
          <value t="str">
            <val>1/7/1997</val>
          </value>
          <value>
            <val>45.625</val>
          </value>
          <value t="str">
            <val>1/8/1997</val>
          </value>
          <value>
            <val>45.375</val>
          </value>
          <value t="str">
            <val>1/9/1997</val>
          </value>
          <value>
            <val>45.625</val>
          </value>
          <value t="str">
            <val>1/10/1997</val>
          </value>
          <value>
            <val>45.25</val>
          </value>
          <value t="str">
            <val>1/13/1997</val>
          </value>
          <value>
            <val>45.5</val>
          </value>
          <value t="str">
            <val>1/14/1997</val>
          </value>
          <value>
            <val>45.875</val>
          </value>
          <value t="str">
            <val>1/15/1997</val>
          </value>
          <value>
            <val>46.25</val>
          </value>
          <value t="str">
            <val>1/16/1997</val>
          </value>
          <value>
            <val>46.25</val>
          </value>
          <value t="str">
            <val>1/17/1997</val>
          </value>
          <value>
            <val>46.875</val>
          </value>
          <value t="str">
            <val>1/20/1997</val>
          </value>
          <value>
            <val>46.875</val>
          </value>
          <value t="str">
            <val>1/21/1997</val>
          </value>
          <value>
            <val>46.875</val>
          </value>
          <value t="str">
            <val>1/22/1997</val>
          </value>
          <value>
            <val>47.25</val>
          </value>
          <value t="str">
            <val>1/23/1997</val>
          </value>
          <value>
            <val>47.75</val>
          </value>
          <value t="str">
            <val>1/24/1997</val>
          </value>
          <value>
            <val>47.625</val>
          </value>
          <value t="str">
            <val>1/27/1997</val>
          </value>
          <value>
            <val>47.375</val>
          </value>
          <value t="str">
            <val>1/28/1997</val>
          </value>
          <value>
            <val>47.25</val>
          </value>
          <value t="str">
            <val>1/29/1997</val>
          </value>
          <value>
            <val>47.125</val>
          </value>
          <value t="str">
            <val>1/30/1997</val>
          </value>
          <value>
            <val>47.25</val>
          </value>
          <value t="str">
            <val>1/31/1997</val>
          </value>
          <value>
            <val>46.875</val>
          </value>
          <value t="str">
            <val>2/3/1997</val>
          </value>
          <value>
            <val>46.625</val>
          </value>
          <value t="str">
            <val>2/4/1997</val>
          </value>
          <value>
            <val>46.375</val>
          </value>
          <value t="str">
            <val>2/5/1997</val>
          </value>
          <value>
            <val>45.875</val>
          </value>
          <value t="str">
            <val>2/6/1997</val>
          </value>
          <value>
            <val>45.25</val>
          </value>
          <value t="str">
            <val>2/7/1997</val>
          </value>
          <value>
            <val>45.375</val>
          </value>
          <value t="str">
            <val>2/10/1997</val>
          </value>
          <value>
            <val>45.5</val>
          </value>
          <value t="str">
            <val>2/11/1997</val>
          </value>
          <value>
            <val>45.75</val>
          </value>
          <value t="str">
            <val>2/12/1997</val>
          </value>
          <value>
            <val>45.75</val>
          </value>
          <value t="str">
            <val>2/13/1997</val>
          </value>
          <value>
            <val>46.25</val>
          </value>
          <value t="str">
            <val>2/14/1997</val>
          </value>
          <value>
            <val>46</val>
          </value>
          <value t="str">
            <val>2/18/1997</val>
          </value>
          <value>
            <val>45.75</val>
          </value>
          <value t="str">
            <val>2/19/1997</val>
          </value>
          <value>
            <val>45.875</val>
          </value>
          <value t="str">
            <val>2/20/1997</val>
          </value>
          <value>
            <val>45.625</val>
          </value>
          <value t="str">
            <val>2/21/1997</val>
          </value>
          <value>
            <val>45.5</val>
          </value>
          <value t="str">
            <val>2/24/1997</val>
          </value>
          <value>
            <val>45.5</val>
          </value>
          <value t="str">
            <val>2/25/1997</val>
          </value>
          <value>
            <val>45.25</val>
          </value>
          <value t="str">
            <val>2/26/1997</val>
          </value>
          <value>
            <val>44.5</val>
          </value>
          <value t="str">
            <val>2/27/1997</val>
          </value>
          <value>
            <val>44.375</val>
          </value>
          <value t="str">
            <val>2/28/1997</val>
          </value>
          <value>
            <val>44.25</val>
          </value>
          <value t="str">
            <val>3/3/1997</val>
          </value>
          <value>
            <val>44.25</val>
          </value>
          <value t="str">
            <val>3/4/1997</val>
          </value>
          <value>
            <val>44.375</val>
          </value>
          <value t="str">
            <val>3/5/1997</val>
          </value>
          <value>
            <val>44.5</val>
          </value>
          <value t="str">
            <val>3/6/1997</val>
          </value>
          <value>
            <val>44.375</val>
          </value>
          <value t="str">
            <val>3/7/1997</val>
          </value>
          <value>
            <val>44.625</val>
          </value>
          <value t="str">
            <val>3/10/1997</val>
          </value>
          <value>
            <val>45</val>
          </value>
          <value t="str">
            <val>3/11/1997</val>
          </value>
          <value>
            <val>44.125</val>
          </value>
          <value t="str">
            <val>3/12/1997</val>
          </value>
          <value>
            <val>43.875</val>
          </value>
          <value t="str">
            <val>3/13/1997</val>
          </value>
          <value>
            <val>43.5</val>
          </value>
          <value t="str">
            <val>3/14/1997</val>
          </value>
          <value>
            <val>44.125</val>
          </value>
          <value t="str">
            <val>3/17/1997</val>
          </value>
          <value>
            <val>44.125</val>
          </value>
          <value t="str">
            <val>3/18/1997</val>
          </value>
          <value>
            <val>44.125</val>
          </value>
          <value t="str">
            <val>3/19/1997</val>
          </value>
          <value>
            <val>44</val>
          </value>
          <value t="str">
            <val>3/20/1997</val>
          </value>
          <value>
            <val>43.875</val>
          </value>
          <value t="str">
            <val>3/21/1997</val>
          </value>
          <value>
            <val>43.875</val>
          </value>
          <value t="str">
            <val>3/24/1997</val>
          </value>
          <value>
            <val>44</val>
          </value>
          <value t="str">
            <val>3/25/1997</val>
          </value>
          <value>
            <val>44.375</val>
          </value>
          <value t="str">
            <val>3/26/1997</val>
          </value>
          <value>
            <val>44.625</val>
          </value>
          <value t="str">
            <val>3/27/1997</val>
          </value>
          <value>
            <val>44.375</val>
          </value>
          <value t="str">
            <val>3/31/1997</val>
          </value>
          <value>
            <val>44.125</val>
          </value>
          <value t="str">
            <val>4/1/1997</val>
          </value>
          <value>
            <val>44.375</val>
          </value>
          <value t="str">
            <val>4/2/1997</val>
          </value>
          <value>
            <val>44.375</val>
          </value>
          <value t="str">
            <val>4/3/1997</val>
          </value>
          <value>
            <val>44.25</val>
          </value>
          <value t="str">
            <val>4/4/1997</val>
          </value>
          <value>
            <val>43.875</val>
          </value>
          <value t="str">
            <val>4/7/1997</val>
          </value>
          <value>
            <val>44</val>
          </value>
          <value t="str">
            <val>4/8/1997</val>
          </value>
          <value>
            <val>43.625</val>
          </value>
          <value t="str">
            <val>4/9/1997</val>
          </value>
          <value>
            <val>43.5</val>
          </value>
          <value t="str">
            <val>4/10/1997</val>
          </value>
          <value>
            <val>43.625</val>
          </value>
          <value t="str">
            <val>4/11/1997</val>
          </value>
          <value>
            <val>43</val>
          </value>
          <value t="str">
            <val>4/14/1997</val>
          </value>
          <value>
            <val>42.375</val>
          </value>
          <value t="str">
            <val>4/15/1997</val>
          </value>
          <value>
            <val>42.125</val>
          </value>
          <value t="str">
            <val>4/16/1997</val>
          </value>
          <value>
            <val>42.875</val>
          </value>
          <value t="str">
            <val>4/17/1997</val>
          </value>
          <value>
            <val>43.125</val>
          </value>
          <value t="str">
            <val>4/18/1997</val>
          </value>
          <value>
            <val>43.25</val>
          </value>
          <value t="str">
            <val>4/21/1997</val>
          </value>
          <value>
            <val>42.875</val>
          </value>
          <value t="str">
            <val>4/22/1997</val>
          </value>
          <value>
            <val>42.75</val>
          </value>
          <value t="str">
            <val>4/23/1997</val>
          </value>
          <value>
            <val>43.25</val>
          </value>
          <value t="str">
            <val>4/24/1997</val>
          </value>
          <value>
            <val>42.75</val>
          </value>
          <value t="str">
            <val>4/25/1997</val>
          </value>
          <value>
            <val>42.125</val>
          </value>
          <value t="str">
            <val>4/28/1997</val>
          </value>
          <value>
            <val>43</val>
          </value>
          <value t="str">
            <val>4/29/1997</val>
          </value>
          <value>
            <val>43.625</val>
          </value>
          <value t="str">
            <val>4/30/1997</val>
          </value>
          <value>
            <val>43.875</val>
          </value>
          <value t="str">
            <val>5/1/1997</val>
          </value>
          <value>
            <val>44.125</val>
          </value>
          <value t="str">
            <val>5/2/1997</val>
          </value>
          <value>
            <val>45</val>
          </value>
          <value t="str">
            <val>5/5/1997</val>
          </value>
          <value>
            <val>46</val>
          </value>
          <value t="str">
            <val>5/6/1997</val>
          </value>
          <value>
            <val>45.625</val>
          </value>
          <value t="str">
            <val>5/7/1997</val>
          </value>
          <value>
            <val>45</val>
          </value>
          <value t="str">
            <val>5/8/1997</val>
          </value>
          <value>
            <val>45.125</val>
          </value>
          <value t="str">
            <val>5/9/1997</val>
          </value>
          <value>
            <val>45.625</val>
          </value>
          <value t="str">
            <val>5/12/1997</val>
          </value>
          <value>
            <val>46</val>
          </value>
          <value t="str">
            <val>5/13/1997</val>
          </value>
          <value>
            <val>45.5</val>
          </value>
          <value t="str">
            <val>5/14/1997</val>
          </value>
          <value>
            <val>45</val>
          </value>
          <value t="str">
            <val>5/15/1997</val>
          </value>
          <value>
            <val>45.125</val>
          </value>
          <value t="str">
            <val>5/16/1997</val>
          </value>
          <value>
            <val>44.75</val>
          </value>
          <value t="str">
            <val>5/19/1997</val>
          </value>
          <value>
            <val>44.875</val>
          </value>
          <value t="str">
            <val>5/20/1997</val>
          </value>
          <value>
            <val>45</val>
          </value>
          <value t="str">
            <val>5/21/1997</val>
          </value>
          <value>
            <val>45</val>
          </value>
          <value t="str">
            <val>5/22/1997</val>
          </value>
          <value>
            <val>44.75</val>
          </value>
          <value t="str">
            <val>5/23/1997</val>
          </value>
          <value>
            <val>44.625</val>
          </value>
          <value t="str">
            <val>5/27/1997</val>
          </value>
          <value>
            <val>44.5</val>
          </value>
          <value t="str">
            <val>5/28/1997</val>
          </value>
          <value>
            <val>44.5</val>
          </value>
          <value t="str">
            <val>5/29/1997</val>
          </value>
          <value>
            <val>44.375</val>
          </value>
          <value t="str">
            <val>5/30/1997</val>
          </value>
          <value>
            <val>45.125</val>
          </value>
          <value t="str">
            <val>6/2/1997</val>
          </value>
          <value>
            <val>45.125</val>
          </value>
          <value t="str">
            <val>6/3/1997</val>
          </value>
          <value>
            <val>45.125</val>
          </value>
          <value t="str">
            <val>6/4/1997</val>
          </value>
          <value>
            <val>44.875</val>
          </value>
          <value t="str">
            <val>6/5/1997</val>
          </value>
          <value>
            <val>45.125</val>
          </value>
          <value t="str">
            <val>6/6/1997</val>
          </value>
          <value>
            <val>45.25</val>
          </value>
          <value t="str">
            <val>6/9/1997</val>
          </value>
          <value>
            <val>45</val>
          </value>
          <value t="str">
            <val>6/10/1997</val>
          </value>
          <value>
            <val>44.75</val>
          </value>
          <value t="str">
            <val>6/11/1997</val>
          </value>
          <value>
            <val>45</val>
          </value>
          <value t="str">
            <val>6/12/1997</val>
          </value>
          <value>
            <val>45.875</val>
          </value>
          <value t="str">
            <val>6/13/1997</val>
          </value>
          <value>
            <val>46</val>
          </value>
          <value t="str">
            <val>6/16/1997</val>
          </value>
          <value>
            <val>46.125</val>
          </value>
          <value t="str">
            <val>6/17/1997</val>
          </value>
          <value>
            <val>47</val>
          </value>
          <value t="str">
            <val>6/18/1997</val>
          </value>
          <value>
            <val>46.75</val>
          </value>
          <value t="str">
            <val>6/19/1997</val>
          </value>
          <value>
            <val>47.875</val>
          </value>
          <value t="str">
            <val>6/20/1997</val>
          </value>
          <value>
            <val>48</val>
          </value>
          <value t="str">
            <val>6/23/1997</val>
          </value>
          <value>
            <val>46.75</val>
          </value>
          <value t="str">
            <val>6/24/1997</val>
          </value>
          <value>
            <val>47.0625</val>
          </value>
          <value t="str">
            <val>6/25/1997</val>
          </value>
          <value>
            <val>46.5</val>
          </value>
          <value t="str">
            <val>6/26/1997</val>
          </value>
          <value>
            <val>46.5</val>
          </value>
          <value t="str">
            <val>6/27/1997</val>
          </value>
          <value>
            <val>46.8125</val>
          </value>
          <value t="str">
            <val>6/30/1997</val>
          </value>
          <value>
            <val>47.9375</val>
          </value>
          <value t="str">
            <val>7/1/1997</val>
          </value>
          <value>
            <val>47.6875</val>
          </value>
          <value t="str">
            <val>7/2/1997</val>
          </value>
          <value>
            <val>48.25</val>
          </value>
          <value t="str">
            <val>7/3/1997</val>
          </value>
          <value>
            <val>48.625</val>
          </value>
          <value t="str">
            <val>7/7/1997</val>
          </value>
          <value>
            <val>48.25</val>
          </value>
          <value t="str">
            <val>7/8/1997</val>
          </value>
          <value>
            <val>48.6875</val>
          </value>
          <value t="str">
            <val>7/9/1997</val>
          </value>
          <value>
            <val>48.125</val>
          </value>
          <value t="str">
            <val>7/10/1997</val>
          </value>
          <value>
            <val>48.5625</val>
          </value>
          <value t="str">
            <val>7/11/1997</val>
          </value>
          <value>
            <val>48.625</val>
          </value>
          <value t="str">
            <val>7/14/1997</val>
          </value>
          <value>
            <val>48.75</val>
          </value>
          <value t="str">
            <val>7/15/1997</val>
          </value>
          <value>
            <val>49.25</val>
          </value>
          <value t="str">
            <val>7/16/1997</val>
          </value>
          <value>
            <val>50</val>
          </value>
          <value t="str">
            <val>7/17/1997</val>
          </value>
          <value>
            <val>49.625</val>
          </value>
          <value t="str">
            <val>7/18/1997</val>
          </value>
          <value>
            <val>49.0625</val>
          </value>
          <value t="str">
            <val>7/21/1997</val>
          </value>
          <value>
            <val>48.8125</val>
          </value>
          <value t="str">
            <val>7/22/1997</val>
          </value>
          <value>
            <val>49.375</val>
          </value>
          <value t="str">
            <val>7/23/1997</val>
          </value>
          <value>
            <val>49.125</val>
          </value>
          <value t="str">
            <val>7/24/1997</val>
          </value>
          <value>
            <val>48.625</val>
          </value>
          <value t="str">
            <val>7/25/1997</val>
          </value>
          <value>
            <val>48.9375</val>
          </value>
          <value t="str">
            <val>7/28/1997</val>
          </value>
          <value>
            <val>49.25</val>
          </value>
          <value t="str">
            <val>7/29/1997</val>
          </value>
          <value>
            <val>49.6875</val>
          </value>
          <value t="str">
            <val>7/30/1997</val>
          </value>
          <value>
            <val>49.6875</val>
          </value>
          <value t="str">
            <val>7/31/1997</val>
          </value>
          <value>
            <val>50.6875</val>
          </value>
          <value t="str">
            <val>8/1/1997</val>
          </value>
          <value>
            <val>51.125</val>
          </value>
          <value t="str">
            <val>8/4/1997</val>
          </value>
          <value>
            <val>50.0625</val>
          </value>
          <value t="str">
            <val>8/5/1997</val>
          </value>
          <value>
            <val>50</val>
          </value>
          <value t="str">
            <val>8/6/1997</val>
          </value>
          <value>
            <val>50.375</val>
          </value>
          <value t="str">
            <val>8/7/1997</val>
          </value>
          <value>
            <val>49.9375</val>
          </value>
          <value t="str">
            <val>8/8/1997</val>
          </value>
          <value>
            <val>49.25</val>
          </value>
          <value t="str">
            <val>8/11/1997</val>
          </value>
          <value>
            <val>49.875</val>
          </value>
          <value t="str">
            <val>8/12/1997</val>
          </value>
          <value>
            <val>49.9375</val>
          </value>
          <value t="str">
            <val>8/13/1997</val>
          </value>
          <value>
            <val>48.75</val>
          </value>
          <value t="str">
            <val>8/14/1997</val>
          </value>
          <value>
            <val>48.75</val>
          </value>
          <value t="str">
            <val>8/15/1997</val>
          </value>
          <value>
            <val>48.125</val>
          </value>
          <value t="str">
            <val>8/18/1997</val>
          </value>
          <value>
            <val>48.75</val>
          </value>
          <value t="str">
            <val>8/19/1997</val>
          </value>
          <value>
            <val>49.375</val>
          </value>
          <value t="str">
            <val>8/20/1997</val>
          </value>
          <value>
            <val>49.5</val>
          </value>
          <value t="str">
            <val>8/21/1997</val>
          </value>
          <value>
            <val>49.25</val>
          </value>
          <value t="str">
            <val>8/22/1997</val>
          </value>
          <value>
            <val>49.1875</val>
          </value>
          <value t="str">
            <val>8/25/1997</val>
          </value>
          <value>
            <val>49.875</val>
          </value>
          <value t="str">
            <val>8/26/1997</val>
          </value>
          <value>
            <val>49.375</val>
          </value>
          <value t="str">
            <val>8/27/1997</val>
          </value>
          <value>
            <val>49</val>
          </value>
          <value t="str">
            <val>8/28/1997</val>
          </value>
          <value>
            <val>49</val>
          </value>
          <value t="str">
            <val>8/29/1997</val>
          </value>
          <value>
            <val>48.4375</val>
          </value>
          <value t="str">
            <val>9/2/1997</val>
          </value>
          <value>
            <val>49.25</val>
          </value>
          <value t="str">
            <val>9/3/1997</val>
          </value>
          <value>
            <val>49.625</val>
          </value>
          <value t="str">
            <val>9/4/1997</val>
          </value>
          <value>
            <val>49.875</val>
          </value>
          <value t="str">
            <val>9/5/1997</val>
          </value>
          <value>
            <val>49.875</val>
          </value>
          <value t="str">
            <val>9/8/1997</val>
          </value>
          <value>
            <val>49.375</val>
          </value>
          <value t="str">
            <val>9/9/1997</val>
          </value>
          <value>
            <val>49.625</val>
          </value>
          <value t="str">
            <val>9/10/1997</val>
          </value>
          <value>
            <val>49.375</val>
          </value>
          <value t="str">
            <val>9/11/1997</val>
          </value>
          <value>
            <val>49.3125</val>
          </value>
          <value t="str">
            <val>9/12/1997</val>
          </value>
          <value>
            <val>50.125</val>
          </value>
          <value t="str">
            <val>9/15/1997</val>
          </value>
          <value>
            <val>49.9375</val>
          </value>
          <value t="str">
            <val>9/16/1997</val>
          </value>
          <value>
            <val>50</val>
          </value>
          <value t="str">
            <val>9/17/1997</val>
          </value>
          <value>
            <val>49.875</val>
          </value>
          <value t="str">
            <val>9/18/1997</val>
          </value>
          <value>
            <val>49.875</val>
          </value>
          <value t="str">
            <val>9/19/1997</val>
          </value>
          <value>
            <val>50</val>
          </value>
          <value t="str">
            <val>9/22/1997</val>
          </value>
          <value>
            <val>50.0625</val>
          </value>
          <value t="str">
            <val>9/23/1997</val>
          </value>
          <value>
            <val>49.9375</val>
          </value>
          <value t="str">
            <val>9/24/1997</val>
          </value>
          <value>
            <val>50.0625</val>
          </value>
          <value t="str">
            <val>9/25/1997</val>
          </value>
          <value>
            <val>50.0625</val>
          </value>
          <value t="str">
            <val>9/26/1997</val>
          </value>
          <value>
            <val>50.1875</val>
          </value>
          <value t="str">
            <val>9/29/1997</val>
          </value>
          <value>
            <val>50.125</val>
          </value>
          <value t="str">
            <val>9/30/1997</val>
          </value>
          <value>
            <val>49.4375</val>
          </value>
          <value t="str">
            <val>10/1/1997</val>
          </value>
          <value>
            <val>50</val>
          </value>
          <value t="str">
            <val>10/2/1997</val>
          </value>
          <value>
            <val>50.625</val>
          </value>
          <value t="str">
            <val>10/3/1997</val>
          </value>
          <value>
            <val>50.1875</val>
          </value>
          <value t="str">
            <val>10/6/1997</val>
          </value>
          <value>
            <val>50.3125</val>
          </value>
          <value t="str">
            <val>10/7/1997</val>
          </value>
          <value>
            <val>50.375</val>
          </value>
          <value t="str">
            <val>10/8/1997</val>
          </value>
          <value>
            <val>49.5</val>
          </value>
          <value t="str">
            <val>10/9/1997</val>
          </value>
          <value>
            <val>49.5</val>
          </value>
          <value t="str">
            <val>10/10/1997</val>
          </value>
          <value>
            <val>49.1875</val>
          </value>
          <value t="str">
            <val>10/13/1997</val>
          </value>
          <value>
            <val>48.875</val>
          </value>
          <value t="str">
            <val>10/14/1997</val>
          </value>
          <value>
            <val>49.5625</val>
          </value>
          <value t="str">
            <val>10/15/1997</val>
          </value>
          <value>
            <val>48.9375</val>
          </value>
          <value t="str">
            <val>10/16/1997</val>
          </value>
          <value>
            <val>49.0625</val>
          </value>
          <value t="str">
            <val>10/17/1997</val>
          </value>
          <value>
            <val>48.875</val>
          </value>
          <value t="str">
            <val>10/20/1997</val>
          </value>
          <value>
            <val>49.8125</val>
          </value>
          <value t="str">
            <val>10/21/1997</val>
          </value>
          <value>
            <val>49.625</val>
          </value>
          <value t="str">
            <val>10/22/1997</val>
          </value>
          <value>
            <val>49.3125</val>
          </value>
          <value t="str">
            <val>10/23/1997</val>
          </value>
          <value>
            <val>48.3125</val>
          </value>
          <value t="str">
            <val>10/24/1997</val>
          </value>
          <value>
            <val>48.3125</val>
          </value>
          <value t="str">
            <val>10/27/1997</val>
          </value>
          <value>
            <val>45.75</val>
          </value>
          <value t="str">
            <val>10/28/1997</val>
          </value>
          <value>
            <val>47.5</val>
          </value>
          <value t="str">
            <val>10/29/1997</val>
          </value>
          <value>
            <val>48.4375</val>
          </value>
          <value t="str">
            <val>10/30/1997</val>
          </value>
          <value>
            <val>48.625</val>
          </value>
          <value t="str">
            <val>10/31/1997</val>
          </value>
          <value>
            <val>48.5</val>
          </value>
          <value t="str">
            <val>11/3/1997</val>
          </value>
          <value>
            <val>48.9375</val>
          </value>
          <value t="str">
            <val>11/4/1997</val>
          </value>
          <value>
            <val>48.4375</val>
          </value>
          <value t="str">
            <val>11/5/1997</val>
          </value>
          <value>
            <val>48.1875</val>
          </value>
          <value t="str">
            <val>11/6/1997</val>
          </value>
          <value>
            <val>47.875</val>
          </value>
          <value t="str">
            <val>11/7/1997</val>
          </value>
          <value>
            <val>47.875</val>
          </value>
          <value t="str">
            <val>11/10/1997</val>
          </value>
          <value>
            <val>48.1875</val>
          </value>
          <value t="str">
            <val>11/11/1997</val>
          </value>
          <value>
            <val>49.125</val>
          </value>
          <value t="str">
            <val>11/12/1997</val>
          </value>
          <value>
            <val>48.875</val>
          </value>
          <value t="str">
            <val>11/13/1997</val>
          </value>
          <value>
            <val>49</val>
          </value>
          <value t="str">
            <val>11/14/1997</val>
          </value>
          <value>
            <val>49.3125</val>
          </value>
          <value t="str">
            <val>11/17/1997</val>
          </value>
          <value>
            <val>50.3125</val>
          </value>
          <value t="str">
            <val>11/18/1997</val>
          </value>
          <value>
            <val>50.125</val>
          </value>
          <value t="str">
            <val>11/19/1997</val>
          </value>
          <value>
            <val>50.6875</val>
          </value>
          <value t="str">
            <val>11/20/1997</val>
          </value>
          <value>
            <val>51.75</val>
          </value>
          <value t="str">
            <val>11/21/1997</val>
          </value>
          <value>
            <val>51.8125</val>
          </value>
          <value t="str">
            <val>11/24/1997</val>
          </value>
          <value>
            <val>51.5625</val>
          </value>
          <value t="str">
            <val>11/25/1997</val>
          </value>
          <value>
            <val>52.125</val>
          </value>
          <value t="str">
            <val>11/26/1997</val>
          </value>
          <value>
            <val>52.4375</val>
          </value>
          <value t="str">
            <val>11/28/1997</val>
          </value>
          <value>
            <val>52</val>
          </value>
          <value t="str">
            <val>12/1/1997</val>
          </value>
          <value>
            <val>52.625</val>
          </value>
          <value t="str">
            <val>12/2/1997</val>
          </value>
          <value>
            <val>52.125</val>
          </value>
          <value t="str">
            <val>12/3/1997</val>
          </value>
          <value>
            <val>51.9375</val>
          </value>
          <value t="str">
            <val>12/4/1997</val>
          </value>
          <value>
            <val>51.25</val>
          </value>
          <value t="str">
            <val>12/5/1997</val>
          </value>
          <value>
            <val>51.5</val>
          </value>
          <value t="str">
            <val>12/8/1997</val>
          </value>
          <value>
            <val>51.9375</val>
          </value>
          <value t="str">
            <val>12/9/1997</val>
          </value>
          <value>
            <val>51.8125</val>
          </value>
          <value t="str">
            <val>12/10/1997</val>
          </value>
          <value>
            <val>51.375</val>
          </value>
          <value t="str">
            <val>12/11/1997</val>
          </value>
          <value>
            <val>51.375</val>
          </value>
          <value t="str">
            <val>12/12/1997</val>
          </value>
          <value>
            <val>52.5</val>
          </value>
          <value t="str">
            <val>12/15/1997</val>
          </value>
          <value>
            <val>54</val>
          </value>
          <value t="str">
            <val>12/16/1997</val>
          </value>
          <value>
            <val>53.3125</val>
          </value>
          <value t="str">
            <val>12/17/1997</val>
          </value>
          <value>
            <val>53.4375</val>
          </value>
          <value t="str">
            <val>12/18/1997</val>
          </value>
          <value>
            <val>53.8125</val>
          </value>
          <value t="str">
            <val>12/19/1997</val>
          </value>
          <value>
            <val>54.0625</val>
          </value>
          <value t="str">
            <val>12/22/1997</val>
          </value>
          <value>
            <val>55.5625</val>
          </value>
          <value t="str">
            <val>12/23/1997</val>
          </value>
          <value>
            <val>55.5625</val>
          </value>
          <value t="str">
            <val>12/24/1997</val>
          </value>
          <value>
            <val>55.3125</val>
          </value>
          <value t="str">
            <val>12/26/1997</val>
          </value>
          <value>
            <val>55.3125</val>
          </value>
          <value t="str">
            <val>12/29/1997</val>
          </value>
          <value>
            <val>56.1875</val>
          </value>
          <value t="str">
            <val>12/30/1997</val>
          </value>
          <value>
            <val>55.75</val>
          </value>
          <value t="str">
            <val>12/31/1997</val>
          </value>
          <value>
            <val>55.375</val>
          </value>
          <value t="str">
            <val>1/2/1998</val>
          </value>
          <value>
            <val>55.25</val>
          </value>
          <value t="str">
            <val>1/5/1998</val>
          </value>
          <value>
            <val>54.25</val>
          </value>
          <value t="str">
            <val>1/6/1998</val>
          </value>
          <value>
            <val>54.3125</val>
          </value>
          <value t="str">
            <val>1/7/1998</val>
          </value>
          <value>
            <val>54.5625</val>
          </value>
          <value t="str">
            <val>1/8/1998</val>
          </value>
          <value>
            <val>55.875</val>
          </value>
          <value t="str">
            <val>1/9/1998</val>
          </value>
          <value>
            <val>55.8125</val>
          </value>
          <value t="str">
            <val>1/12/1998</val>
          </value>
          <value>
            <val>55.75</val>
          </value>
          <value t="str">
            <val>1/13/1998</val>
          </value>
          <value>
            <val>55.4375</val>
          </value>
          <value t="str">
            <val>1/14/1998</val>
          </value>
          <value>
            <val>55.4375</val>
          </value>
          <value t="str">
            <val>1/15/1998</val>
          </value>
          <value>
            <val>54.5</val>
          </value>
          <value t="str">
            <val>1/16/1998</val>
          </value>
          <value>
            <val>53.875</val>
          </value>
          <value t="str">
            <val>1/20/1998</val>
          </value>
          <value>
            <val>53.4375</val>
          </value>
          <value t="str">
            <val>1/21/1998</val>
          </value>
          <value>
            <val>53.9375</val>
          </value>
          <value t="str">
            <val>1/22/1998</val>
          </value>
          <value>
            <val>54.125</val>
          </value>
          <value t="str">
            <val>1/23/1998</val>
          </value>
          <value>
            <val>53.875</val>
          </value>
          <value t="str">
            <val>1/26/1998</val>
          </value>
          <value>
            <val>54.0625</val>
          </value>
          <value t="str">
            <val>1/27/1998</val>
          </value>
          <value>
            <val>54.25</val>
          </value>
          <value t="str">
            <val>1/28/1998</val>
          </value>
          <value>
            <val>54.1875</val>
          </value>
          <value t="str">
            <val>1/29/1998</val>
          </value>
          <value>
            <val>54.5625</val>
          </value>
          <value t="str">
            <val>1/30/1998</val>
          </value>
          <value>
            <val>54.1875</val>
          </value>
          <value t="str">
            <val>2/2/1998</val>
          </value>
          <value>
            <val>54.5625</val>
          </value>
          <value t="str">
            <val>2/3/1998</val>
          </value>
          <value>
            <val>54.5625</val>
          </value>
          <value t="str">
            <val>2/4/1998</val>
          </value>
          <value>
            <val>54.5625</val>
          </value>
          <value t="str">
            <val>2/5/1998</val>
          </value>
          <value>
            <val>54.6875</val>
          </value>
          <value t="str">
            <val>2/6/1998</val>
          </value>
          <value>
            <val>55.3125</val>
          </value>
          <value t="str">
            <val>2/9/1998</val>
          </value>
          <value>
            <val>55.5625</val>
          </value>
          <value t="str">
            <val>2/10/1998</val>
          </value>
          <value>
            <val>55.8125</val>
          </value>
          <value t="str">
            <val>2/11/1998</val>
          </value>
          <value>
            <val>54.5625</val>
          </value>
          <value t="str">
            <val>2/12/1998</val>
          </value>
          <value>
            <val>54.8125</val>
          </value>
          <value t="str">
            <val>2/13/1998</val>
          </value>
          <value>
            <val>54.625</val>
          </value>
          <value t="str">
            <val>2/17/1998</val>
          </value>
          <value>
            <val>55.25</val>
          </value>
          <value t="str">
            <val>2/18/1998</val>
          </value>
          <value>
            <val>54.875</val>
          </value>
          <value t="str">
            <val>2/19/1998</val>
          </value>
          <value>
            <val>54.25</val>
          </value>
          <value t="str">
            <val>2/20/1998</val>
          </value>
          <value>
            <val>55.3125</val>
          </value>
          <value t="str">
            <val>2/23/1998</val>
          </value>
          <value>
            <val>54.8125</val>
          </value>
          <value t="str">
            <val>2/24/1998</val>
          </value>
          <value>
            <val>54.6875</val>
          </value>
          <value t="str">
            <val>2/25/1998</val>
          </value>
          <value>
            <val>54.9375</val>
          </value>
          <value t="str">
            <val>2/26/1998</val>
          </value>
          <value>
            <val>55.5</val>
          </value>
          <value t="str">
            <val>2/27/1998</val>
          </value>
          <value>
            <val>55.5625</val>
          </value>
          <value t="str">
            <val>3/2/1998</val>
          </value>
          <value>
            <val>55.75</val>
          </value>
          <value t="str">
            <val>3/3/1998</val>
          </value>
          <value>
            <val>55.625</val>
          </value>
          <value t="str">
            <val>3/4/1998</val>
          </value>
          <value>
            <val>56.1875</val>
          </value>
          <value t="str">
            <val>3/5/1998</val>
          </value>
          <value>
            <val>55.75</val>
          </value>
          <value t="str">
            <val>3/6/1998</val>
          </value>
          <value>
            <val>56.4375</val>
          </value>
          <value t="str">
            <val>3/9/1998</val>
          </value>
          <value>
            <val>56.75</val>
          </value>
          <value t="str">
            <val>3/10/1998</val>
          </value>
          <value>
            <val>57.4375</val>
          </value>
          <value t="str">
            <val>3/11/1998</val>
          </value>
          <value>
            <val>57.3125</val>
          </value>
          <value t="str">
            <val>3/12/1998</val>
          </value>
          <value>
            <val>57.375</val>
          </value>
          <value t="str">
            <val>3/13/1998</val>
          </value>
          <value>
            <val>57.3125</val>
          </value>
          <value t="str">
            <val>3/16/1998</val>
          </value>
          <value>
            <val>57.875</val>
          </value>
          <value t="str">
            <val>3/17/1998</val>
          </value>
          <value>
            <val>58.875</val>
          </value>
          <value t="str">
            <val>3/18/1998</val>
          </value>
          <value>
            <val>59.625</val>
          </value>
          <value t="str">
            <val>3/19/1998</val>
          </value>
          <value>
            <val>59.9375</val>
          </value>
          <value t="str">
            <val>3/20/1998</val>
          </value>
          <value>
            <val>60.375</val>
          </value>
          <value t="str">
            <val>3/23/1998</val>
          </value>
          <value>
            <val>60.5625</val>
          </value>
          <value t="str">
            <val>3/24/1998</val>
          </value>
          <value>
            <val>60.625</val>
          </value>
          <value t="str">
            <val>3/25/1998</val>
          </value>
          <value>
            <val>60</val>
          </value>
          <value t="str">
            <val>3/26/1998</val>
          </value>
          <value>
            <val>59.25</val>
          </value>
          <value t="str">
            <val>3/27/1998</val>
          </value>
          <value>
            <val>58.9375</val>
          </value>
          <value t="str">
            <val>3/30/1998</val>
          </value>
          <value>
            <val>58.6875</val>
          </value>
          <value t="str">
            <val>3/31/1998</val>
          </value>
          <value>
            <val>59.5625</val>
          </value>
          <value t="str">
            <val>4/1/1998</val>
          </value>
          <value>
            <val>59.1875</val>
          </value>
          <value t="str">
            <val>4/2/1998</val>
          </value>
          <value>
            <val>60</val>
          </value>
          <value t="str">
            <val>4/3/1998</val>
          </value>
          <value>
            <val>60.125</val>
          </value>
          <value t="str">
            <val>4/6/1998</val>
          </value>
          <value>
            <val>59.9375</val>
          </value>
          <value t="str">
            <val>4/7/1998</val>
          </value>
          <value>
            <val>59.4375</val>
          </value>
          <value t="str">
            <val>4/8/1998</val>
          </value>
          <value>
            <val>58.75</val>
          </value>
          <value t="str">
            <val>4/9/1998</val>
          </value>
          <value>
            <val>59.75</val>
          </value>
          <value t="str">
            <val>4/13/1998</val>
          </value>
          <value>
            <val>58.625</val>
          </value>
          <value t="str">
            <val>4/14/1998</val>
          </value>
          <value>
            <val>59.75</val>
          </value>
          <value t="str">
            <val>4/15/1998</val>
          </value>
          <value>
            <val>59.125</val>
          </value>
          <value t="str">
            <val>4/16/1998</val>
          </value>
          <value>
            <val>58.9375</val>
          </value>
          <value t="str">
            <val>4/17/1998</val>
          </value>
          <value>
            <val>59.5625</val>
          </value>
          <value t="str">
            <val>4/20/1998</val>
          </value>
          <value>
            <val>58.625</val>
          </value>
          <value t="str">
            <val>4/21/1998</val>
          </value>
          <value>
            <val>58.4375</val>
          </value>
          <value t="str">
            <val>4/22/1998</val>
          </value>
          <value>
            <val>58.1875</val>
          </value>
          <value t="str">
            <val>4/23/1998</val>
          </value>
          <value>
            <val>57.125</val>
          </value>
          <value t="str">
            <val>4/24/1998</val>
          </value>
          <value>
            <val>57</val>
          </value>
          <value t="str">
            <val>4/27/1998</val>
          </value>
          <value>
            <val>56.375</val>
          </value>
          <value t="str">
            <val>4/28/1998</val>
          </value>
          <value>
            <val>56.625</val>
          </value>
          <value t="str">
            <val>4/29/1998</val>
          </value>
          <value>
            <val>56.6875</val>
          </value>
          <value t="str">
            <val>4/30/1998</val>
          </value>
          <value>
            <val>57.875</val>
          </value>
          <value t="str">
            <val>5/1/1998</val>
          </value>
          <value>
            <val>57.1875</val>
          </value>
          <value t="str">
            <val>5/4/1998</val>
          </value>
          <value>
            <val>58.1875</val>
          </value>
          <value t="str">
            <val>5/5/1998</val>
          </value>
          <value>
            <val>58</val>
          </value>
          <value t="str">
            <val>5/6/1998</val>
          </value>
          <value>
            <val>57.1875</val>
          </value>
          <value t="str">
            <val>5/7/1998</val>
          </value>
          <value>
            <val>56.9375</val>
          </value>
          <value t="str">
            <val>5/8/1998</val>
          </value>
          <value>
            <val>57.125</val>
          </value>
          <value t="str">
            <val>5/11/1998</val>
          </value>
          <value>
            <val>56.375</val>
          </value>
          <value t="str">
            <val>5/12/1998</val>
          </value>
          <value>
            <val>57.0625</val>
          </value>
          <value t="str">
            <val>5/13/1998</val>
          </value>
          <value>
            <val>55.75</val>
          </value>
          <value t="str">
            <val>5/14/1998</val>
          </value>
          <value>
            <val>55.5625</val>
          </value>
          <value t="str">
            <val>5/15/1998</val>
          </value>
          <value>
            <val>55.625</val>
          </value>
          <value t="str">
            <val>5/18/1998</val>
          </value>
          <value>
            <val>55.8125</val>
          </value>
          <value t="str">
            <val>5/19/1998</val>
          </value>
          <value>
            <val>55.125</val>
          </value>
          <value t="str">
            <val>5/20/1998</val>
          </value>
          <value>
            <val>55.625</val>
          </value>
          <value t="str">
            <val>5/21/1998</val>
          </value>
          <value>
            <val>55.25</val>
          </value>
          <value t="str">
            <val>5/22/1998</val>
          </value>
          <value>
            <val>55.6875</val>
          </value>
          <value t="str">
            <val>5/26/1998</val>
          </value>
          <value>
            <val>55.375</val>
          </value>
          <value t="str">
            <val>5/27/1998</val>
          </value>
          <value>
            <val>55.25</val>
          </value>
          <value t="str">
            <val>5/28/1998</val>
          </value>
          <value>
            <val>56.1875</val>
          </value>
          <value t="str">
            <val>5/29/1998</val>
          </value>
          <value>
            <val>57.625</val>
          </value>
          <value t="str">
            <val>6/1/1998</val>
          </value>
          <value>
            <val>59.6875</val>
          </value>
          <value t="str">
            <val>6/2/1998</val>
          </value>
          <value>
            <val>58.6875</val>
          </value>
          <value t="str">
            <val>6/3/1998</val>
          </value>
          <value>
            <val>58.9375</val>
          </value>
          <value t="str">
            <val>6/4/1998</val>
          </value>
          <value>
            <val>58.75</val>
          </value>
          <value t="str">
            <val>6/5/1998</val>
          </value>
          <value>
            <val>59.25</val>
          </value>
          <value t="str">
            <val>6/8/1998</val>
          </value>
          <value>
            <val>58.875</val>
          </value>
          <value t="str">
            <val>6/9/1998</val>
          </value>
          <value>
            <val>59.75</val>
          </value>
          <value t="str">
            <val>6/10/1998</val>
          </value>
          <value>
            <val>60.8125</val>
          </value>
          <value t="str">
            <val>6/11/1998</val>
          </value>
          <value>
            <val>62</val>
          </value>
          <value t="str">
            <val>6/12/1998</val>
          </value>
          <value>
            <val>61.875</val>
          </value>
          <value t="str">
            <val>6/15/1998</val>
          </value>
          <value>
            <val>62.5625</val>
          </value>
          <value t="str">
            <val>6/16/1998</val>
          </value>
          <value>
            <val>61.375</val>
          </value>
          <value t="str">
            <val>6/17/1998</val>
          </value>
          <value>
            <val>60.375</val>
          </value>
          <value t="str">
            <val>6/18/1998</val>
          </value>
          <value>
            <val>60.375</val>
          </value>
          <value t="str">
            <val>6/19/1998</val>
          </value>
          <value>
            <val>59.5625</val>
          </value>
          <value t="str">
            <val>6/22/1998</val>
          </value>
          <value>
            <val>59</val>
          </value>
          <value t="str">
            <val>6/23/1998</val>
          </value>
          <value>
            <val>59.375</val>
          </value>
          <value t="str">
            <val>6/24/1998</val>
          </value>
          <value>
            <val>59.75</val>
          </value>
          <value t="str">
            <val>6/25/1998</val>
          </value>
          <value>
            <val>58.8125</val>
          </value>
          <value t="str">
            <val>6/26/1998</val>
          </value>
          <value>
            <val>59.3125</val>
          </value>
          <value t="str">
            <val>6/29/1998</val>
          </value>
          <value>
            <val>59.625</val>
          </value>
          <value t="str">
            <val>6/30/1998</val>
          </value>
          <value>
            <val>59.25</val>
          </value>
          <value t="str">
            <val>7/1/1998</val>
          </value>
          <value>
            <val>59.4375</val>
          </value>
          <value t="str">
            <val>7/2/1998</val>
          </value>
          <value>
            <val>59.375</val>
          </value>
          <value t="str">
            <val>7/6/1998</val>
          </value>
          <value>
            <val>59.1875</val>
          </value>
          <value t="str">
            <val>7/7/1998</val>
          </value>
          <value>
            <val>58.6875</val>
          </value>
          <value t="str">
            <val>7/8/1998</val>
          </value>
          <value>
            <val>58.375</val>
          </value>
          <value t="str">
            <val>7/9/1998</val>
          </value>
          <value>
            <val>58</val>
          </value>
          <value t="str">
            <val>7/10/1998</val>
          </value>
          <value>
            <val>58.5625</val>
          </value>
          <value t="str">
            <val>7/13/1998</val>
          </value>
          <value>
            <val>58.125</val>
          </value>
          <value t="str">
            <val>7/14/1998</val>
          </value>
          <value>
            <val>58.1875</val>
          </value>
          <value t="str">
            <val>7/15/1998</val>
          </value>
          <value>
            <val>57.9375</val>
          </value>
          <value t="str">
            <val>7/16/1998</val>
          </value>
          <value>
            <val>57.375</val>
          </value>
          <value t="str">
            <val>7/17/1998</val>
          </value>
          <value>
            <val>57.3125</val>
          </value>
          <value t="str">
            <val>7/20/1998</val>
          </value>
          <value>
            <val>57.0625</val>
          </value>
          <value t="str">
            <val>7/21/1998</val>
          </value>
          <value>
            <val>57.6875</val>
          </value>
          <value t="str">
            <val>7/22/1998</val>
          </value>
          <value>
            <val>58</val>
          </value>
          <value t="str">
            <val>7/23/1998</val>
          </value>
          <value>
            <val>58.0625</val>
          </value>
          <value t="str">
            <val>7/24/1998</val>
          </value>
          <value>
            <val>58.0625</val>
          </value>
          <value t="str">
            <val>7/27/1998</val>
          </value>
          <value>
            <val>58.625</val>
          </value>
          <value t="str">
            <val>7/28/1998</val>
          </value>
          <value>
            <val>58.1875</val>
          </value>
          <value t="str">
            <val>7/29/1998</val>
          </value>
          <value>
            <val>57.75</val>
          </value>
          <value t="str">
            <val>7/30/1998</val>
          </value>
          <value>
            <val>57.9375</val>
          </value>
          <value t="str">
            <val>7/31/1998</val>
          </value>
          <value>
            <val>57.125</val>
          </value>
          <value t="str">
            <val>8/3/1998</val>
          </value>
          <value>
            <val>58.1875</val>
          </value>
          <value t="str">
            <val>8/4/1998</val>
          </value>
          <value>
            <val>57.8125</val>
          </value>
          <value t="str">
            <val>8/5/1998</val>
          </value>
          <value>
            <val>57.75</val>
          </value>
          <value t="str">
            <val>8/6/1998</val>
          </value>
          <value>
            <val>57.6875</val>
          </value>
          <value t="str">
            <val>8/7/1998</val>
          </value>
          <value>
            <val>58.125</val>
          </value>
          <value t="str">
            <val>8/10/1998</val>
          </value>
          <value>
            <val>58.1875</val>
          </value>
          <value t="str">
            <val>8/11/1998</val>
          </value>
          <value>
            <val>58.4375</val>
          </value>
          <value t="str">
            <val>8/12/1998</val>
          </value>
          <value>
            <val>59.4375</val>
          </value>
          <value t="str">
            <val>8/13/1998</val>
          </value>
          <value>
            <val>59.125</val>
          </value>
          <value t="str">
            <val>8/14/1998</val>
          </value>
          <value>
            <val>59</val>
          </value>
          <value t="str">
            <val>8/17/1998</val>
          </value>
          <value>
            <val>60</val>
          </value>
          <value t="str">
            <val>8/18/1998</val>
          </value>
          <value>
            <val>59.9375</val>
          </value>
          <value t="str">
            <val>8/19/1998</val>
          </value>
          <value>
            <val>60</val>
          </value>
          <value t="str">
            <val>8/20/1998</val>
          </value>
          <value>
            <val>60.125</val>
          </value>
          <value t="str">
            <val>8/21/1998</val>
          </value>
          <value>
            <val>61.4375</val>
          </value>
          <value t="str">
            <val>8/24/1998</val>
          </value>
          <value>
            <val>62.125</val>
          </value>
          <value t="str">
            <val>8/25/1998</val>
          </value>
          <value>
            <val>61.5</val>
          </value>
          <value t="str">
            <val>8/26/1998</val>
          </value>
          <value>
            <val>61.875</val>
          </value>
          <value t="str">
            <val>8/27/1998</val>
          </value>
          <value>
            <val>62</val>
          </value>
          <value t="str">
            <val>8/28/1998</val>
          </value>
          <value>
            <val>63.125</val>
          </value>
          <value t="str">
            <val>8/31/1998</val>
          </value>
          <value>
            <val>62.375</val>
          </value>
          <value t="str">
            <val>9/1/1998</val>
          </value>
          <value>
            <val>62</val>
          </value>
          <value t="str">
            <val>9/2/1998</val>
          </value>
          <value>
            <val>59.9375</val>
          </value>
          <value t="str">
            <val>9/3/1998</val>
          </value>
          <value>
            <val>60.5</val>
          </value>
          <value t="str">
            <val>9/4/1998</val>
          </value>
          <value>
            <val>60.3125</val>
          </value>
          <value t="str">
            <val>9/8/1998</val>
          </value>
          <value>
            <val>62.375</val>
          </value>
          <value t="str">
            <val>9/9/1998</val>
          </value>
          <value>
            <val>63.6875</val>
          </value>
          <value t="str">
            <val>9/10/1998</val>
          </value>
          <value>
            <val>63</val>
          </value>
          <value t="str">
            <val>9/11/1998</val>
          </value>
          <value>
            <val>64.375</val>
          </value>
          <value t="str">
            <val>9/14/1998</val>
          </value>
          <value>
            <val>64.0625</val>
          </value>
          <value t="str">
            <val>9/15/1998</val>
          </value>
          <value>
            <val>65.5625</val>
          </value>
          <value t="str">
            <val>9/16/1998</val>
          </value>
          <value>
            <val>65</val>
          </value>
          <value t="str">
            <val>9/17/1998</val>
          </value>
          <value>
            <val>63.9375</val>
          </value>
          <value t="str">
            <val>9/18/1998</val>
          </value>
          <value>
            <val>64.0625</val>
          </value>
          <value t="str">
            <val>9/21/1998</val>
          </value>
          <value>
            <val>63.875</val>
          </value>
          <value t="str">
            <val>9/22/1998</val>
          </value>
          <value>
            <val>64</val>
          </value>
          <value t="str">
            <val>9/23/1998</val>
          </value>
          <value>
            <val>64.75</val>
          </value>
          <value t="str">
            <val>9/24/1998</val>
          </value>
          <value>
            <val>63.375</val>
          </value>
          <value t="str">
            <val>9/25/1998</val>
          </value>
          <value>
            <val>63.4375</val>
          </value>
          <value t="str">
            <val>9/28/1998</val>
          </value>
          <value>
            <val>63.3125</val>
          </value>
          <value t="str">
            <val>9/29/1998</val>
          </value>
          <value>
            <val>64.9375</val>
          </value>
          <value t="str">
            <val>9/30/1998</val>
          </value>
          <value>
            <val>66.1875</val>
          </value>
          <value t="str">
            <val>10/1/1998</val>
          </value>
          <value>
            <val>66.625</val>
          </value>
          <value t="str">
            <val>10/2/1998</val>
          </value>
          <value>
            <val>67.125</val>
          </value>
          <value t="str">
            <val>10/5/1998</val>
          </value>
          <value>
            <val>68.625</val>
          </value>
          <value t="str">
            <val>10/6/1998</val>
          </value>
          <value>
            <val>68.625</val>
          </value>
          <value t="str">
            <val>10/7/1998</val>
          </value>
          <value>
            <val>69.25</val>
          </value>
          <value t="str">
            <val>10/8/1998</val>
          </value>
          <value>
            <val>70.6875</val>
          </value>
          <value t="str">
            <val>10/9/1998</val>
          </value>
          <value>
            <val>67.75</val>
          </value>
          <value t="str">
            <val>10/12/1998</val>
          </value>
          <value>
            <val>64.4375</val>
          </value>
          <value t="str">
            <val>10/13/1998</val>
          </value>
          <value>
            <val>66.4375</val>
          </value>
          <value t="str">
            <val>10/14/1998</val>
          </value>
          <value>
            <val>67.5625</val>
          </value>
          <value t="str">
            <val>10/15/1998</val>
          </value>
          <value>
            <val>67.5625</val>
          </value>
          <value t="str">
            <val>10/16/1998</val>
          </value>
          <value>
            <val>66.0625</val>
          </value>
          <value t="str">
            <val>10/19/1998</val>
          </value>
          <value>
            <val>65.125</val>
          </value>
          <value t="str">
            <val>10/20/1998</val>
          </value>
          <value>
            <val>64</val>
          </value>
          <value t="str">
            <val>10/21/1998</val>
          </value>
          <value>
            <val>63.9375</val>
          </value>
          <value t="str">
            <val>10/22/1998</val>
          </value>
          <value>
            <val>64.5</val>
          </value>
          <value t="str">
            <val>10/23/1998</val>
          </value>
          <value>
            <val>63.9375</val>
          </value>
          <value t="str">
            <val>10/26/1998</val>
          </value>
          <value>
            <val>62.9375</val>
          </value>
          <value t="str">
            <val>10/27/1998</val>
          </value>
          <value>
            <val>63.0625</val>
          </value>
          <value t="str">
            <val>10/28/1998</val>
          </value>
          <value>
            <val>63.3125</val>
          </value>
          <value t="str">
            <val>10/29/1998</val>
          </value>
          <value>
            <val>63.0625</val>
          </value>
          <value t="str">
            <val>10/30/1998</val>
          </value>
          <value>
            <val>64.6875</val>
          </value>
          <value t="str">
            <val>11/2/1998</val>
          </value>
          <value>
            <val>64.875</val>
          </value>
          <value t="str">
            <val>11/3/1998</val>
          </value>
          <value>
            <val>63.625</val>
          </value>
          <value t="str">
            <val>11/4/1998</val>
          </value>
          <value>
            <val>62.75</val>
          </value>
          <value t="str">
            <val>11/5/1998</val>
          </value>
          <value>
            <val>61.875</val>
          </value>
          <value t="str">
            <val>11/6/1998</val>
          </value>
          <value>
            <val>62.375</val>
          </value>
          <value t="str">
            <val>11/9/1998</val>
          </value>
          <value>
            <val>62.125</val>
          </value>
          <value t="str">
            <val>11/10/1998</val>
          </value>
          <value>
            <val>62.625</val>
          </value>
          <value t="str">
            <val>11/11/1998</val>
          </value>
          <value>
            <val>62.25</val>
          </value>
          <value t="str">
            <val>11/12/1998</val>
          </value>
          <value>
            <val>62.3125</val>
          </value>
          <value t="str">
            <val>11/13/1998</val>
          </value>
          <value>
            <val>62.8125</val>
          </value>
          <value t="str">
            <val>11/16/1998</val>
          </value>
          <value>
            <val>63.3125</val>
          </value>
          <value t="str">
            <val>11/17/1998</val>
          </value>
          <value>
            <val>63</val>
          </value>
          <value t="str">
            <val>11/18/1998</val>
          </value>
          <value>
            <val>62.75</val>
          </value>
          <value t="str">
            <val>11/19/1998</val>
          </value>
          <value>
            <val>62.6875</val>
          </value>
          <value t="str">
            <val>11/20/1998</val>
          </value>
          <value>
            <val>63.5625</val>
          </value>
          <value t="str">
            <val>11/23/1998</val>
          </value>
          <value>
            <val>63</val>
          </value>
          <value t="str">
            <val>11/24/1998</val>
          </value>
          <value>
            <val>63.125</val>
          </value>
          <value t="str">
            <val>11/25/1998</val>
          </value>
          <value>
            <val>63.9375</val>
          </value>
          <value t="str">
            <val>11/27/1998</val>
          </value>
          <value>
            <val>63.3125</val>
          </value>
          <value t="str">
            <val>11/30/1998</val>
          </value>
          <value>
            <val>62.5625</val>
          </value>
          <value t="str">
            <val>12/1/1998</val>
          </value>
          <value>
            <val>62.5</val>
          </value>
          <value t="str">
            <val>12/2/1998</val>
          </value>
          <value>
            <val>61.375</val>
          </value>
          <value t="str">
            <val>12/3/1998</val>
          </value>
          <value>
            <val>60.25</val>
          </value>
          <value t="str">
            <val>12/4/1998</val>
          </value>
          <value>
            <val>60.75</val>
          </value>
          <value t="str">
            <val>12/7/1998</val>
          </value>
          <value>
            <val>60.125</val>
          </value>
          <value t="str">
            <val>12/8/1998</val>
          </value>
          <value>
            <val>60.5625</val>
          </value>
          <value t="str">
            <val>12/9/1998</val>
          </value>
          <value>
            <val>60.0625</val>
          </value>
          <value t="str">
            <val>12/10/1998</val>
          </value>
          <value>
            <val>60.1875</val>
          </value>
          <value t="str">
            <val>12/11/1998</val>
          </value>
          <value>
            <val>61.1875</val>
          </value>
          <value t="str">
            <val>12/14/1998</val>
          </value>
          <value>
            <val>61.625</val>
          </value>
          <value t="str">
            <val>12/15/1998</val>
          </value>
          <value>
            <val>61.75</val>
          </value>
          <value t="str">
            <val>12/16/1998</val>
          </value>
          <value>
            <val>62</val>
          </value>
          <value t="str">
            <val>12/17/1998</val>
          </value>
          <value>
            <val>63.125</val>
          </value>
          <value t="str">
            <val>12/18/1998</val>
          </value>
          <value>
            <val>64.1875</val>
          </value>
          <value t="str">
            <val>12/21/1998</val>
          </value>
          <value>
            <val>64</val>
          </value>
          <value t="str">
            <val>12/22/1998</val>
          </value>
          <value>
            <val>63.4375</val>
          </value>
          <value t="str">
            <val>12/23/1998</val>
          </value>
          <value>
            <val>64.0625</val>
          </value>
          <value t="str">
            <val>12/24/1998</val>
          </value>
          <value>
            <val>64.125</val>
          </value>
          <value t="str">
            <val>12/28/1998</val>
          </value>
          <value>
            <val>64.25</val>
          </value>
          <value t="str">
            <val>12/29/1998</val>
          </value>
          <value>
            <val>64.1875</val>
          </value>
          <value t="str">
            <val>12/30/1998</val>
          </value>
          <value>
            <val>64.25</val>
          </value>
          <value t="str">
            <val>12/31/1998</val>
          </value>
          <value>
            <val>64.0625</val>
          </value>
          <value t="str">
            <val>1/4/1999</val>
          </value>
          <value>
            <val>64.5625</val>
          </value>
          <value t="str">
            <val>1/5/1999</val>
          </value>
          <value>
            <val>64.3125</val>
          </value>
          <value t="str">
            <val>1/6/1999</val>
          </value>
          <value>
            <val>64.6875</val>
          </value>
          <value t="str">
            <val>1/7/1999</val>
          </value>
          <value>
            <val>64.6875</val>
          </value>
          <value t="str">
            <val>1/8/1999</val>
          </value>
          <value>
            <val>64</val>
          </value>
          <value t="str">
            <val>1/11/1999</val>
          </value>
          <value>
            <val>63.125</val>
          </value>
          <value t="str">
            <val>1/12/1999</val>
          </value>
          <value>
            <val>63.375</val>
          </value>
          <value t="str">
            <val>1/13/1999</val>
          </value>
          <value>
            <val>63.8125</val>
          </value>
          <value t="str">
            <val>1/14/1999</val>
          </value>
          <value>
            <val>63.5</val>
          </value>
          <value t="str">
            <val>1/15/1999</val>
          </value>
          <value>
            <val>63.875</val>
          </value>
          <value t="str">
            <val>1/19/1999</val>
          </value>
          <value>
            <val>63.4375</val>
          </value>
          <value t="str">
            <val>1/20/1999</val>
          </value>
          <value>
            <val>63.625</val>
          </value>
          <value t="str">
            <val>1/21/1999</val>
          </value>
          <value>
            <val>63.5625</val>
          </value>
          <value t="str">
            <val>1/22/1999</val>
          </value>
          <value>
            <val>63.5</val>
          </value>
          <value t="str">
            <val>1/25/1999</val>
          </value>
          <value>
            <val>63.4375</val>
          </value>
          <value t="str">
            <val>1/26/1999</val>
          </value>
          <value>
            <val>62.8125</val>
          </value>
          <value t="str">
            <val>1/27/1999</val>
          </value>
          <value>
            <val>61.75</val>
          </value>
          <value t="str">
            <val>1/28/1999</val>
          </value>
          <value>
            <val>61.9375</val>
          </value>
          <value t="str">
            <val>1/29/1999</val>
          </value>
          <value>
            <val>61.8125</val>
          </value>
          <value t="str">
            <val>2/1/1999</val>
          </value>
          <value>
            <val>61</val>
          </value>
          <value t="str">
            <val>2/2/1999</val>
          </value>
          <value>
            <val>59.4375</val>
          </value>
          <value t="str">
            <val>2/3/1999</val>
          </value>
          <value>
            <val>58.5625</val>
          </value>
          <value t="str">
            <val>2/4/1999</val>
          </value>
          <value>
            <val>57.625</val>
          </value>
          <value t="str">
            <val>2/5/1999</val>
          </value>
          <value>
            <val>59.0625</val>
          </value>
          <value t="str">
            <val>2/8/1999</val>
          </value>
          <value>
            <val>60.125</val>
          </value>
          <value t="str">
            <val>2/9/1999</val>
          </value>
          <value>
            <val>59.9375</val>
          </value>
          <value t="str">
            <val>2/10/1999</val>
          </value>
          <value>
            <val>60.0625</val>
          </value>
          <value t="str">
            <val>2/11/1999</val>
          </value>
          <value>
            <val>59.5</val>
          </value>
          <value t="str">
            <val>2/12/1999</val>
          </value>
          <value>
            <val>57.875</val>
          </value>
          <value t="str">
            <val>2/16/1999</val>
          </value>
          <value>
            <val>58.375</val>
          </value>
          <value t="str">
            <val>2/17/1999</val>
          </value>
          <value>
            <val>59.3125</val>
          </value>
          <value t="str">
            <val>2/18/1999</val>
          </value>
          <value>
            <val>60</val>
          </value>
          <value t="str">
            <val>2/19/1999</val>
          </value>
          <value>
            <val>59.25</val>
          </value>
          <value t="str">
            <val>2/22/1999</val>
          </value>
          <value>
            <val>59</val>
          </value>
          <value t="str">
            <val>2/23/1999</val>
          </value>
          <value>
            <val>58</val>
          </value>
          <value t="str">
            <val>2/24/1999</val>
          </value>
          <value>
            <val>57.8125</val>
          </value>
          <value t="str">
            <val>2/25/1999</val>
          </value>
          <value>
            <val>57.1875</val>
          </value>
          <value t="str">
            <val>2/26/1999</val>
          </value>
          <value>
            <val>56.875</val>
          </value>
          <value t="str">
            <val>3/1/1999</val>
          </value>
          <value>
            <val>56.9375</val>
          </value>
          <value t="str">
            <val>3/2/1999</val>
          </value>
          <value>
            <val>57.25</val>
          </value>
          <value t="str">
            <val>3/3/1999</val>
          </value>
          <value>
            <val>57.375</val>
          </value>
          <value t="str">
            <val>3/4/1999</val>
          </value>
          <value>
            <val>58.5</val>
          </value>
          <value t="str">
            <val>3/5/1999</val>
          </value>
          <value>
            <val>59</val>
          </value>
          <value t="str">
            <val>3/8/1999</val>
          </value>
          <value>
            <val>58.5625</val>
          </value>
          <value t="str">
            <val>3/9/1999</val>
          </value>
          <value>
            <val>56.5625</val>
          </value>
          <value t="str">
            <val>3/10/1999</val>
          </value>
          <value>
            <val>57</val>
          </value>
          <value t="str">
            <val>3/11/1999</val>
          </value>
          <value>
            <val>59.125</val>
          </value>
          <value t="str">
            <val>3/12/1999</val>
          </value>
          <value>
            <val>60.25</val>
          </value>
          <value t="str">
            <val>3/15/1999</val>
          </value>
          <value>
            <val>59.4375</val>
          </value>
          <value t="str">
            <val>3/16/1999</val>
          </value>
          <value>
            <val>59.0625</val>
          </value>
          <value t="str">
            <val>3/17/1999</val>
          </value>
          <value>
            <val>58.8125</val>
          </value>
          <value t="str">
            <val>3/18/1999</val>
          </value>
          <value>
            <val>58.8125</val>
          </value>
          <value t="str">
            <val>3/19/1999</val>
          </value>
          <value>
            <val>57.875</val>
          </value>
          <value t="str">
            <val>3/22/1999</val>
          </value>
          <value>
            <val>57.25</val>
          </value>
          <value t="str">
            <val>3/23/1999</val>
          </value>
          <value>
            <val>56.9375</val>
          </value>
          <value t="str">
            <val>3/24/1999</val>
          </value>
          <value>
            <val>57.875</val>
          </value>
          <value t="str">
            <val>3/25/1999</val>
          </value>
          <value>
            <val>58</val>
          </value>
          <value t="str">
            <val>3/26/1999</val>
          </value>
          <value>
            <val>57.5625</val>
          </value>
          <value t="str">
            <val>3/29/1999</val>
          </value>
          <value>
            <val>56.8125</val>
          </value>
          <value t="str">
            <val>3/30/1999</val>
          </value>
          <value>
            <val>55.625</val>
          </value>
          <value t="str">
            <val>3/31/1999</val>
          </value>
          <value>
            <val>54.8125</val>
          </value>
          <value t="str">
            <val>4/1/1999</val>
          </value>
          <value>
            <val>55.6875</val>
          </value>
          <value t="str">
            <val>4/5/1999</val>
          </value>
          <value>
            <val>55.9375</val>
          </value>
          <value t="str">
            <val>4/6/1999</val>
          </value>
          <value>
            <val>55</val>
          </value>
          <value t="str">
            <val>4/7/1999</val>
          </value>
          <value>
            <val>54.5</val>
          </value>
          <value t="str">
            <val>4/8/1999</val>
          </value>
          <value>
            <val>55.1875</val>
          </value>
          <value t="str">
            <val>4/9/1999</val>
          </value>
          <value>
            <val>54.4375</val>
          </value>
          <value t="str">
            <val>4/12/1999</val>
          </value>
          <value>
            <val>54.625</val>
          </value>
          <value t="str">
            <val>4/13/1999</val>
          </value>
          <value>
            <val>53.5</val>
          </value>
          <value t="str">
            <val>4/14/1999</val>
          </value>
          <value>
            <val>52.125</val>
          </value>
          <value t="str">
            <val>4/15/1999</val>
          </value>
          <value>
            <val>53.8125</val>
          </value>
          <value t="str">
            <val>4/16/1999</val>
          </value>
          <value>
            <val>53.625</val>
          </value>
          <value t="str">
            <val>4/19/1999</val>
          </value>
          <value>
            <val>53.75</val>
          </value>
          <value t="str">
            <val>4/20/1999</val>
          </value>
          <value>
            <val>54.8125</val>
          </value>
          <value t="str">
            <val>4/21/1999</val>
          </value>
          <value>
            <val>54</val>
          </value>
          <value t="str">
            <val>4/22/1999</val>
          </value>
          <value>
            <val>54.25</val>
          </value>
          <value t="str">
            <val>4/23/1999</val>
          </value>
          <value>
            <val>53.375</val>
          </value>
          <value t="str">
            <val>4/26/1999</val>
          </value>
          <value>
            <val>53</val>
          </value>
          <value t="str">
            <val>4/27/1999</val>
          </value>
          <value>
            <val>54.125</val>
          </value>
          <value t="str">
            <val>4/28/1999</val>
          </value>
          <value>
            <val>55.25</val>
          </value>
          <value t="str">
            <val>4/29/1999</val>
          </value>
          <value>
            <val>55.875</val>
          </value>
          <value t="str">
            <val>4/30/1999</val>
          </value>
          <value>
            <val>56</val>
          </value>
          <value t="str">
            <val>5/3/1999</val>
          </value>
          <value>
            <val>56.5</val>
          </value>
          <value t="str">
            <val>5/4/1999</val>
          </value>
          <value>
            <val>55.125</val>
          </value>
          <value t="str">
            <val>5/5/1999</val>
          </value>
          <value>
            <val>54.9375</val>
          </value>
          <value t="str">
            <val>5/6/1999</val>
          </value>
          <value>
            <val>55.6875</val>
          </value>
          <value t="str">
            <val>5/7/1999</val>
          </value>
          <value>
            <val>54.9375</val>
          </value>
          <value t="str">
            <val>5/10/1999</val>
          </value>
          <value>
            <val>54.875</val>
          </value>
          <value t="str">
            <val>5/11/1999</val>
          </value>
          <value>
            <val>55.25</val>
          </value>
          <value t="str">
            <val>5/12/1999</val>
          </value>
          <value>
            <val>54.125</val>
          </value>
          <value t="str">
            <val>5/13/1999</val>
          </value>
          <value>
            <val>55.6875</val>
          </value>
          <value t="str">
            <val>5/14/1999</val>
          </value>
          <value>
            <val>55.5</val>
          </value>
          <value t="str">
            <val>5/17/1999</val>
          </value>
          <value>
            <val>56.25</val>
          </value>
          <value t="str">
            <val>5/18/1999</val>
          </value>
          <value>
            <val>56.125</val>
          </value>
          <value t="str">
            <val>5/19/1999</val>
          </value>
          <value>
            <val>57</val>
          </value>
          <value t="str">
            <val>5/20/1999</val>
          </value>
          <value>
            <val>58.0625</val>
          </value>
          <value t="str">
            <val>5/21/1999</val>
          </value>
          <value>
            <val>58.125</val>
          </value>
          <value t="str">
            <val>5/24/1999</val>
          </value>
          <value>
            <val>59.375</val>
          </value>
          <value t="str">
            <val>5/25/1999</val>
          </value>
          <value>
            <val>60.125</val>
          </value>
          <value t="str">
            <val>5/26/1999</val>
          </value>
          <value>
            <val>61.1875</val>
          </value>
          <value t="str">
            <val>5/27/1999</val>
          </value>
          <value>
            <val>60.0625</val>
          </value>
          <value t="str">
            <val>5/28/1999</val>
          </value>
          <value>
            <val>60.3125</val>
          </value>
          <value t="str">
            <val>6/1/1999</val>
          </value>
          <value>
            <val>60.125</val>
          </value>
          <value t="str">
            <val>6/2/1999</val>
          </value>
          <value>
            <val>60.0625</val>
          </value>
          <value t="str">
            <val>6/3/1999</val>
          </value>
          <value>
            <val>59.375</val>
          </value>
          <value t="str">
            <val>6/4/1999</val>
          </value>
          <value>
            <val>59.6875</val>
          </value>
          <value t="str">
            <val>6/7/1999</val>
          </value>
          <value>
            <val>60.0625</val>
          </value>
          <value t="str">
            <val>6/8/1999</val>
          </value>
          <value>
            <val>59.375</val>
          </value>
          <value t="str">
            <val>6/9/1999</val>
          </value>
          <value>
            <val>59.4375</val>
          </value>
          <value t="str">
            <val>6/10/1999</val>
          </value>
          <value>
            <val>58</val>
          </value>
          <value t="str">
            <val>6/11/1999</val>
          </value>
          <value>
            <val>57.5625</val>
          </value>
          <value t="str">
            <val>6/14/1999</val>
          </value>
          <value>
            <val>58.625</val>
          </value>
          <value t="str">
            <val>6/15/1999</val>
          </value>
          <value>
            <val>59.75</val>
          </value>
          <value t="str">
            <val>6/16/1999</val>
          </value>
          <value>
            <val>59.75</val>
          </value>
          <value t="str">
            <val>6/17/1999</val>
          </value>
          <value>
            <val>59.125</val>
          </value>
          <value t="str">
            <val>6/18/1999</val>
          </value>
          <value>
            <val>58</val>
          </value>
          <value t="str">
            <val>6/21/1999</val>
          </value>
          <value>
            <val>56.75</val>
          </value>
          <value t="str">
            <val>6/22/1999</val>
          </value>
          <value>
            <val>57</val>
          </value>
          <value t="str">
            <val>6/23/1999</val>
          </value>
          <value>
            <val>56.8125</val>
          </value>
          <value t="str">
            <val>6/24/1999</val>
          </value>
          <value>
            <val>56.25</val>
          </value>
          <value t="str">
            <val>6/25/1999</val>
          </value>
          <value>
            <val>55.4375</val>
          </value>
          <value t="str">
            <val>6/28/1999</val>
          </value>
          <value>
            <val>55.875</val>
          </value>
          <value t="str">
            <val>6/29/1999</val>
          </value>
          <value>
            <val>56.125</val>
          </value>
          <value t="str">
            <val>6/30/1999</val>
          </value>
          <value>
            <val>54.4375</val>
          </value>
          <value t="str">
            <val>7/1/1999</val>
          </value>
          <value>
            <val>54.3125</val>
          </value>
          <value t="str">
            <val>7/2/1999</val>
          </value>
          <value>
            <val>54</val>
          </value>
          <value t="str">
            <val>7/6/1999</val>
          </value>
          <value>
            <val>55</val>
          </value>
          <value t="str">
            <val>7/7/1999</val>
          </value>
          <value>
            <val>55.5625</val>
          </value>
          <value t="str">
            <val>7/8/1999</val>
          </value>
          <value>
            <val>54.75</val>
          </value>
          <value t="str">
            <val>7/9/1999</val>
          </value>
          <value>
            <val>55</val>
          </value>
          <value t="str">
            <val>7/12/1999</val>
          </value>
          <value>
            <val>55.0625</val>
          </value>
          <value t="str">
            <val>7/13/1999</val>
          </value>
          <value>
            <val>55.625</val>
          </value>
          <value t="str">
            <val>7/14/1999</val>
          </value>
          <value>
            <val>55.75</val>
          </value>
          <value t="str">
            <val>7/15/1999</val>
          </value>
          <value>
            <val>56.1875</val>
          </value>
          <value t="str">
            <val>7/16/1999</val>
          </value>
          <value>
            <val>55.5625</val>
          </value>
          <value t="str">
            <val>7/19/1999</val>
          </value>
          <value>
            <val>56</val>
          </value>
          <value t="str">
            <val>7/20/1999</val>
          </value>
          <value>
            <val>56.125</val>
          </value>
          <value t="str">
            <val>7/21/1999</val>
          </value>
          <value>
            <val>56.0625</val>
          </value>
          <value t="str">
            <val>7/22/1999</val>
          </value>
          <value>
            <val>56.125</val>
          </value>
          <value t="str">
            <val>7/23/1999</val>
          </value>
          <value>
            <val>56.1875</val>
          </value>
          <value t="str">
            <val>7/26/1999</val>
          </value>
          <value>
            <val>56.6875</val>
          </value>
          <value t="str">
            <val>7/27/1999</val>
          </value>
          <value>
            <val>56.4375</val>
          </value>
          <value t="str">
            <val>7/28/1999</val>
          </value>
          <value>
            <val>54.75</val>
          </value>
          <value t="str">
            <val>7/29/1999</val>
          </value>
          <value>
            <val>52.4375</val>
          </value>
          <value t="str">
            <val>7/30/1999</val>
          </value>
          <value>
            <val>52.9375</val>
          </value>
          <value t="str">
            <val>8/2/1999</val>
          </value>
          <value>
            <val>53</val>
          </value>
          <value t="str">
            <val>8/3/1999</val>
          </value>
          <value>
            <val>52.875</val>
          </value>
          <value t="str">
            <val>8/4/1999</val>
          </value>
          <value>
            <val>53.625</val>
          </value>
          <value t="str">
            <val>8/5/1999</val>
          </value>
          <value>
            <val>54.1875</val>
          </value>
          <value t="str">
            <val>8/6/1999</val>
          </value>
          <value>
            <val>54.0625</val>
          </value>
          <value t="str">
            <val>8/9/1999</val>
          </value>
          <value>
            <val>53.625</val>
          </value>
          <value t="str">
            <val>8/10/1999</val>
          </value>
          <value>
            <val>54.4375</val>
          </value>
          <value t="str">
            <val>8/11/1999</val>
          </value>
          <value>
            <val>54.0625</val>
          </value>
          <value t="str">
            <val>8/12/1999</val>
          </value>
          <value>
            <val>53.125</val>
          </value>
          <value t="str">
            <val>8/13/1999</val>
          </value>
          <value>
            <val>53.4375</val>
          </value>
          <value t="str">
            <val>8/16/1999</val>
          </value>
          <value>
            <val>53.125</val>
          </value>
          <value t="str">
            <val>8/17/1999</val>
          </value>
          <value>
            <val>53.0625</val>
          </value>
          <value t="str">
            <val>8/18/1999</val>
          </value>
          <value>
            <val>52.625</val>
          </value>
          <value t="str">
            <val>8/19/1999</val>
          </value>
          <value>
            <val>54.125</val>
          </value>
          <value t="str">
            <val>8/20/1999</val>
          </value>
          <value>
            <val>55.5625</val>
          </value>
          <value t="str">
            <val>8/23/1999</val>
          </value>
          <value>
            <val>55.625</val>
          </value>
          <value t="str">
            <val>8/24/1999</val>
          </value>
          <value>
            <val>57.125</val>
          </value>
          <value t="str">
            <val>8/25/1999</val>
          </value>
          <value>
            <val>58.0625</val>
          </value>
          <value t="str">
            <val>8/26/1999</val>
          </value>
          <value>
            <val>58</val>
          </value>
          <value t="str">
            <val>8/27/1999</val>
          </value>
          <value>
            <val>57.75</val>
          </value>
          <value t="str">
            <val>8/30/1999</val>
          </value>
          <value>
            <val>57.125</val>
          </value>
          <value t="str">
            <val>8/31/1999</val>
          </value>
          <value>
            <val>57.5</val>
          </value>
          <value t="str">
            <val>9/1/1999</val>
          </value>
          <value>
            <val>57.875</val>
          </value>
          <value t="str">
            <val>9/2/1999</val>
          </value>
          <value>
            <val>57.6875</val>
          </value>
          <value t="str">
            <val>9/3/1999</val>
          </value>
          <value>
            <val>58.5</val>
          </value>
          <value t="str">
            <val>9/7/1999</val>
          </value>
          <value>
            <val>57.375</val>
          </value>
          <value t="str">
            <val>9/8/1999</val>
          </value>
          <value>
            <val>57</val>
          </value>
          <value t="str">
            <val>9/9/1999</val>
          </value>
          <value>
            <val>57.5</val>
          </value>
          <value t="str">
            <val>9/10/1999</val>
          </value>
          <value>
            <val>58.125</val>
          </value>
          <value t="str">
            <val>9/13/1999</val>
          </value>
          <value>
            <val>57.875</val>
          </value>
          <value t="str">
            <val>9/14/1999</val>
          </value>
          <value>
            <val>57.4375</val>
          </value>
          <value t="str">
            <val>9/15/1999</val>
          </value>
          <value>
            <val>57</val>
          </value>
          <value t="str">
            <val>9/16/1999</val>
          </value>
          <value>
            <val>56.1875</val>
          </value>
          <value t="str">
            <val>9/17/1999</val>
          </value>
          <value>
            <val>55.875</val>
          </value>
          <value t="str">
            <val>9/20/1999</val>
          </value>
          <value>
            <val>56.4375</val>
          </value>
          <value t="str">
            <val>9/21/1999</val>
          </value>
          <value>
            <val>55.4375</val>
          </value>
          <value t="str">
            <val>9/22/1999</val>
          </value>
          <value>
            <val>55.0625</val>
          </value>
          <value t="str">
            <val>9/23/1999</val>
          </value>
          <value>
            <val>53.9375</val>
          </value>
          <value t="str">
            <val>9/24/1999</val>
          </value>
          <value>
            <val>53.5</val>
          </value>
          <value t="str">
            <val>9/27/1999</val>
          </value>
          <value>
            <val>53.25</val>
          </value>
          <value t="str">
            <val>9/28/1999</val>
          </value>
          <value>
            <val>53</val>
          </value>
          <value t="str">
            <val>9/29/1999</val>
          </value>
          <value>
            <val>54.25</val>
          </value>
          <value t="str">
            <val>9/30/1999</val>
          </value>
          <value>
            <val>55.125</val>
          </value>
          <value t="str">
            <val>10/1/1999</val>
          </value>
          <value>
            <val>55.875</val>
          </value>
          <value t="str">
            <val>10/4/1999</val>
          </value>
          <value>
            <val>56.875</val>
          </value>
          <value t="str">
            <val>10/5/1999</val>
          </value>
          <value>
            <val>55.375</val>
          </value>
          <value t="str">
            <val>10/6/1999</val>
          </value>
          <value>
            <val>55.625</val>
          </value>
          <value t="str">
            <val>10/7/1999</val>
          </value>
          <value>
            <val>54.5625</val>
          </value>
          <value t="str">
            <val>10/8/1999</val>
          </value>
          <value>
            <val>54.25</val>
          </value>
          <value t="str">
            <val>10/11/1999</val>
          </value>
          <value>
            <val>53.875</val>
          </value>
          <value t="str">
            <val>10/12/1999</val>
          </value>
          <value>
            <val>53.25</val>
          </value>
          <value t="str">
            <val>10/13/1999</val>
          </value>
          <value>
            <val>53.3125</val>
          </value>
          <value t="str">
            <val>10/14/1999</val>
          </value>
          <value>
            <val>54.875</val>
          </value>
          <value t="str">
            <val>10/15/1999</val>
          </value>
          <value>
            <val>53.6875</val>
          </value>
          <value t="str">
            <val>10/18/1999</val>
          </value>
          <value>
            <val>53.4375</val>
          </value>
          <value t="str">
            <val>10/19/1999</val>
          </value>
          <value>
            <val>53</val>
          </value>
          <value t="str">
            <val>10/20/1999</val>
          </value>
          <value>
            <val>52.75</val>
          </value>
          <value t="str">
            <val>10/21/1999</val>
          </value>
          <value>
            <val>52.625</val>
          </value>
          <value t="str">
            <val>10/22/1999</val>
          </value>
          <value>
            <val>52.1875</val>
          </value>
          <value t="str">
            <val>10/25/1999</val>
          </value>
          <value>
            <val>52.1875</val>
          </value>
          <value t="str">
            <val>10/26/1999</val>
          </value>
          <value>
            <val>52.3125</val>
          </value>
          <value t="str">
            <val>10/27/1999</val>
          </value>
          <value>
            <val>54.625</val>
          </value>
          <value t="str">
            <val>10/28/1999</val>
          </value>
          <value>
            <val>55.5625</val>
          </value>
          <value t="str">
            <val>10/29/1999</val>
          </value>
          <value>
            <val>56.5625</val>
          </value>
          <value t="str">
            <val>11/1/1999</val>
          </value>
          <value>
            <val>56.125</val>
          </value>
          <value t="str">
            <val>11/2/1999</val>
          </value>
          <value>
            <val>56.75</val>
          </value>
          <value t="str">
            <val>11/3/1999</val>
          </value>
          <value>
            <val>56.4375</val>
          </value>
          <value t="str">
            <val>11/4/1999</val>
          </value>
          <value>
            <val>55.4375</val>
          </value>
          <value t="str">
            <val>11/5/1999</val>
          </value>
          <value>
            <val>55.3125</val>
          </value>
          <value t="str">
            <val>11/8/1999</val>
          </value>
          <value>
            <val>55.375</val>
          </value>
          <value t="str">
            <val>11/9/1999</val>
          </value>
          <value>
            <val>54.125</val>
          </value>
          <value t="str">
            <val>11/10/1999</val>
          </value>
          <value>
            <val>53.125</val>
          </value>
          <value t="str">
            <val>11/11/1999</val>
          </value>
          <value>
            <val>53.6875</val>
          </value>
          <value t="str">
            <val>11/12/1999</val>
          </value>
          <value>
            <val>53.25</val>
          </value>
          <value t="str">
            <val>11/15/1999</val>
          </value>
          <value>
            <val>53.0625</val>
          </value>
          <value t="str">
            <val>11/16/1999</val>
          </value>
          <value>
            <val>53.125</val>
          </value>
          <value t="str">
            <val>11/17/1999</val>
          </value>
          <value>
            <val>53.3125</val>
          </value>
          <value t="str">
            <val>11/18/1999</val>
          </value>
          <value>
            <val>52.625</val>
          </value>
          <value t="str">
            <val>11/19/1999</val>
          </value>
          <value>
            <val>52.4375</val>
          </value>
          <value t="str">
            <val>11/22/1999</val>
          </value>
          <value>
            <val>52</val>
          </value>
          <value t="str">
            <val>11/23/1999</val>
          </value>
          <value>
            <val>51.43359375</val>
          </value>
          <value t="str">
            <val>11/24/1999</val>
          </value>
          <value>
            <val>51.3125</val>
          </value>
          <value t="str">
            <val>11/26/1999</val>
          </value>
          <value>
            <val>51.4375</val>
          </value>
          <value t="str">
            <val>11/29/1999</val>
          </value>
          <value>
            <val>49.5</val>
          </value>
          <value t="str">
            <val>11/30/1999</val>
          </value>
          <value>
            <val>50.6875</val>
          </value>
          <value t="str">
            <val>12/1/1999</val>
          </value>
          <value>
            <val>50</val>
          </value>
          <value t="str">
            <val>12/2/1999</val>
          </value>
          <value>
            <val>49.625</val>
          </value>
          <value t="str">
            <val>12/3/1999</val>
          </value>
          <value>
            <val>50.1875</val>
          </value>
          <value t="str">
            <val>12/6/1999</val>
          </value>
          <value>
            <val>49.96875</val>
          </value>
          <value t="str">
            <val>12/7/1999</val>
          </value>
          <value>
            <val>48.8125</val>
          </value>
          <value t="str">
            <val>12/8/1999</val>
          </value>
          <value>
            <val>48.19921875</val>
          </value>
          <value t="str">
            <val>12/9/1999</val>
          </value>
          <value>
            <val>47.75</val>
          </value>
          <value t="str">
            <val>12/10/1999</val>
          </value>
          <value>
            <val>48</val>
          </value>
          <value t="str">
            <val>12/13/1999</val>
          </value>
          <value>
            <val>47.0625</val>
          </value>
          <value t="str">
            <val>12/14/1999</val>
          </value>
          <value>
            <val>47.875</val>
          </value>
          <value t="str">
            <val>12/15/1999</val>
          </value>
          <value>
            <val>48.625</val>
          </value>
          <value t="str">
            <val>12/16/1999</val>
          </value>
          <value>
            <val>48</val>
          </value>
          <value t="str">
            <val>12/17/1999</val>
          </value>
          <value>
            <val>49.75</val>
          </value>
          <value t="str">
            <val>12/20/1999</val>
          </value>
          <value>
            <val>49.4375</val>
          </value>
          <value t="str">
            <val>12/21/1999</val>
          </value>
          <value>
            <val>50.4375</val>
          </value>
          <value t="str">
            <val>12/22/1999</val>
          </value>
          <value>
            <val>50</val>
          </value>
          <value t="str">
            <val>12/23/1999</val>
          </value>
          <value>
            <val>50.5</val>
          </value>
          <value t="str">
            <val>12/27/1999</val>
          </value>
          <value>
            <val>50</val>
          </value>
          <value t="str">
            <val>12/28/1999</val>
          </value>
          <value>
            <val>50.625</val>
          </value>
          <value t="str">
            <val>12/29/1999</val>
          </value>
          <value>
            <val>50.375</val>
          </value>
          <value t="str">
            <val>12/30/1999</val>
          </value>
          <value>
            <val>50.625</val>
          </value>
          <value t="str">
            <val>12/31/1999</val>
          </value>
          <value>
            <val>50.125</val>
          </value>
          <value t="str">
            <val>1/3/2000</val>
          </value>
          <value>
            <val>48.25</val>
          </value>
          <value t="str">
            <val>1/4/2000</val>
          </value>
          <value>
            <val>49</val>
          </value>
          <value t="str">
            <val>1/5/2000</val>
          </value>
          <value>
            <val>51</val>
          </value>
          <value t="str">
            <val>1/6/2000</val>
          </value>
          <value>
            <val>52.375</val>
          </value>
          <value t="str">
            <val>1/7/2000</val>
          </value>
          <value>
            <val>53.75</val>
          </value>
          <value t="str">
            <val>1/10/2000</val>
          </value>
          <value>
            <val>53.6875</val>
          </value>
          <value t="str">
            <val>1/11/2000</val>
          </value>
          <value>
            <val>53</val>
          </value>
          <value t="str">
            <val>1/12/2000</val>
          </value>
          <value>
            <val>53.625</val>
          </value>
          <value t="str">
            <val>1/13/2000</val>
          </value>
          <value>
            <val>54.0625</val>
          </value>
          <value t="str">
            <val>1/14/2000</val>
          </value>
          <value>
            <val>54.4375</val>
          </value>
          <value t="str">
            <val>1/18/2000</val>
          </value>
          <value>
            <val>53.5625</val>
          </value>
          <value t="str">
            <val>1/19/2000</val>
          </value>
          <value>
            <val>55.0625</val>
          </value>
          <value t="str">
            <val>1/20/2000</val>
          </value>
          <value>
            <val>55.8125</val>
          </value>
          <value t="str">
            <val>1/21/2000</val>
          </value>
          <value>
            <val>56.5</val>
          </value>
          <value t="str">
            <val>1/24/2000</val>
          </value>
          <value>
            <val>57.25</val>
          </value>
          <value t="str">
            <val>1/25/2000</val>
          </value>
          <value>
            <val>57.0625</val>
          </value>
          <value t="str">
            <val>1/26/2000</val>
          </value>
          <value>
            <val>57.3125</val>
          </value>
          <value t="str">
            <val>1/27/2000</val>
          </value>
          <value>
            <val>57.875</val>
          </value>
          <value t="str">
            <val>1/28/2000</val>
          </value>
          <value>
            <val>57</val>
          </value>
          <value t="str">
            <val>1/31/2000</val>
          </value>
          <value>
            <val>57.75</val>
          </value>
          <value t="str">
            <val>2/1/2000</val>
          </value>
          <value>
            <val>57.5625</val>
          </value>
          <value t="str">
            <val>2/2/2000</val>
          </value>
          <value>
            <val>56.5625</val>
          </value>
          <value t="str">
            <val>2/3/2000</val>
          </value>
          <value>
            <val>56.125</val>
          </value>
          <value t="str">
            <val>2/4/2000</val>
          </value>
          <value>
            <val>53.8125</val>
          </value>
          <value t="str">
            <val>2/7/2000</val>
          </value>
          <value>
            <val>53.0625</val>
          </value>
          <value t="str">
            <val>2/8/2000</val>
          </value>
          <value>
            <val>53.5625</val>
          </value>
          <value t="str">
            <val>2/9/2000</val>
          </value>
          <value>
            <val>51.9375</val>
          </value>
          <value t="str">
            <val>2/10/2000</val>
          </value>
          <value>
            <val>51.125</val>
          </value>
          <value t="str">
            <val>2/11/2000</val>
          </value>
          <value>
            <val>51.1875</val>
          </value>
          <value t="str">
            <val>2/14/2000</val>
          </value>
          <value>
            <val>51.5</val>
          </value>
          <value t="str">
            <val>2/15/2000</val>
          </value>
          <value>
            <val>50.8125</val>
          </value>
          <value t="str">
            <val>2/16/2000</val>
          </value>
          <value>
            <val>51.125</val>
          </value>
          <value t="str">
            <val>2/17/2000</val>
          </value>
          <value>
            <val>51.625</val>
          </value>
          <value t="str">
            <val>2/18/2000</val>
          </value>
          <value>
            <val>51.6875</val>
          </value>
          <value t="str">
            <val>2/22/2000</val>
          </value>
          <value>
            <val>50.625</val>
          </value>
          <value t="str">
            <val>2/23/2000</val>
          </value>
          <value>
            <val>49.75</val>
          </value>
          <value t="str">
            <val>2/24/2000</val>
          </value>
          <value>
            <val>48.375</val>
          </value>
          <value t="str">
            <val>2/25/2000</val>
          </value>
          <value>
            <val>47.375</val>
          </value>
          <value t="str">
            <val>2/28/2000</val>
          </value>
          <value>
            <val>48.4375</val>
          </value>
          <value t="str">
            <val>2/29/2000</val>
          </value>
          <value>
            <val>48.5</val>
          </value>
          <value t="str">
            <val>3/1/2000</val>
          </value>
          <value>
            <val>48.0625</val>
          </value>
          <value t="str">
            <val>3/2/2000</val>
          </value>
          <value>
            <val>48.125</val>
          </value>
          <value t="str">
            <val>3/3/2000</val>
          </value>
          <value>
            <val>49.375</val>
          </value>
          <value t="str">
            <val>3/6/2000</val>
          </value>
          <value>
            <val>49.125</val>
          </value>
          <value t="str">
            <val>3/7/2000</val>
          </value>
          <value>
            <val>47.9375</val>
          </value>
          <value t="str">
            <val>3/8/2000</val>
          </value>
          <value>
            <val>47.625</val>
          </value>
          <value t="str">
            <val>3/9/2000</val>
          </value>
          <value>
            <val>47.4375</val>
          </value>
          <value t="str">
            <val>3/10/2000</val>
          </value>
          <value>
            <val>46.375</val>
          </value>
          <value t="str">
            <val>3/13/2000</val>
          </value>
          <value>
            <val>46.5</val>
          </value>
          <value t="str">
            <val>3/14/2000</val>
          </value>
          <value>
            <val>46.875</val>
          </value>
          <value t="str">
            <val>3/15/2000</val>
          </value>
          <value>
            <val>49.4375</val>
          </value>
          <value t="str">
            <val>3/16/2000</val>
          </value>
          <value>
            <val>51.6875</val>
          </value>
          <value t="str">
            <val>3/17/2000</val>
          </value>
          <value>
            <val>50.25</val>
          </value>
          <value t="str">
            <val>3/20/2000</val>
          </value>
          <value>
            <val>49.25</val>
          </value>
          <value t="str">
            <val>3/21/2000</val>
          </value>
          <value>
            <val>48.875</val>
          </value>
          <value t="str">
            <val>3/22/2000</val>
          </value>
          <value>
            <val>48.4375</val>
          </value>
          <value t="str">
            <val>3/23/2000</val>
          </value>
          <value>
            <val>49.5</val>
          </value>
          <value t="str">
            <val>3/24/2000</val>
          </value>
          <value>
            <val>50</val>
          </value>
          <value t="str">
            <val>3/27/2000</val>
          </value>
          <value>
            <val>50.9375</val>
          </value>
          <value t="str">
            <val>3/28/2000</val>
          </value>
          <value>
            <val>50.125</val>
          </value>
          <value t="str">
            <val>3/29/2000</val>
          </value>
          <value>
            <val>51.5625</val>
          </value>
          <value t="str">
            <val>3/30/2000</val>
          </value>
          <value>
            <val>51.75</val>
          </value>
          <value t="str">
            <val>3/31/2000</val>
          </value>
          <value>
            <val>52.5</val>
          </value>
          <value t="str">
            <val>4/3/2000</val>
          </value>
          <value>
            <val>54</val>
          </value>
          <value t="str">
            <val>4/4/2000</val>
          </value>
          <value>
            <val>56.25</val>
          </value>
          <value t="str">
            <val>4/5/2000</val>
          </value>
          <value>
            <val>53.875</val>
          </value>
          <value t="str">
            <val>4/6/2000</val>
          </value>
          <value>
            <val>52.8125</val>
          </value>
          <value t="str">
            <val>4/7/2000</val>
          </value>
          <value>
            <val>52.3125</val>
          </value>
          <value t="str">
            <val>4/10/2000</val>
          </value>
          <value>
            <val>54.0625</val>
          </value>
          <value t="str">
            <val>4/11/2000</val>
          </value>
          <value>
            <val>55.1875</val>
          </value>
          <value t="str">
            <val>4/12/2000</val>
          </value>
          <value>
            <val>56.4375</val>
          </value>
          <value t="str">
            <val>4/13/2000</val>
          </value>
          <value>
            <val>57.375</val>
          </value>
          <value t="str">
            <val>4/14/2000</val>
          </value>
          <value>
            <val>56.8125</val>
          </value>
          <value t="str">
            <val>4/17/2000</val>
          </value>
          <value>
            <val>55.5625</val>
          </value>
          <value t="str">
            <val>4/18/2000</val>
          </value>
          <value>
            <val>54.125</val>
          </value>
          <value t="str">
            <val>4/19/2000</val>
          </value>
          <value>
            <val>54.9375</val>
          </value>
          <value t="str">
            <val>4/20/2000</val>
          </value>
          <value>
            <val>56.5</val>
          </value>
          <value t="str">
            <val>4/24/2000</val>
          </value>
          <value>
            <val>57.75</val>
          </value>
          <value t="str">
            <val>4/25/2000</val>
          </value>
          <value>
            <val>58.5625</val>
          </value>
          <value t="str">
            <val>4/26/2000</val>
          </value>
          <value>
            <val>59.5625</val>
          </value>
          <value t="str">
            <val>4/27/2000</val>
          </value>
          <value>
            <val>58.75</val>
          </value>
          <value t="str">
            <val>4/28/2000</val>
          </value>
          <value>
            <val>57.5</val>
          </value>
          <value t="str">
            <val>5/1/2000</val>
          </value>
          <value>
            <val>58.5</val>
          </value>
          <value t="str">
            <val>5/2/2000</val>
          </value>
          <value>
            <val>56.75</val>
          </value>
          <value t="str">
            <val>5/3/2000</val>
          </value>
          <value>
            <val>56.875</val>
          </value>
          <value t="str">
            <val>5/4/2000</val>
          </value>
          <value>
            <val>57.9375</val>
          </value>
          <value t="str">
            <val>5/5/2000</val>
          </value>
          <value>
            <val>57.8125</val>
          </value>
          <value t="str">
            <val>5/8/2000</val>
          </value>
          <value>
            <val>58.625</val>
          </value>
          <value t="str">
            <val>5/9/2000</val>
          </value>
          <value>
            <val>59</val>
          </value>
          <value t="str">
            <val>5/10/2000</val>
          </value>
          <value>
            <val>60.625</val>
          </value>
          <value t="str">
            <val>5/11/2000</val>
          </value>
          <value>
            <val>61.4375</val>
          </value>
        </values>
      </ddeItem>
      <ddeItem name="DYN Equity,[PX_MID],ST=19960101 END=NOW PD=D" advise="1">
        <values rows="1102" cols="2">
          <value t="str">
            <val>1/2/1996</val>
          </value>
          <value>
            <val>12.86328125</val>
          </value>
          <value t="str">
            <val>1/3/1996</val>
          </value>
          <value>
            <val>13.04296875</val>
          </value>
          <value t="str">
            <val>1/4/1996</val>
          </value>
          <value>
            <val>12.5</val>
          </value>
          <value t="str">
            <val>1/5/1996</val>
          </value>
          <value>
            <val>12.6796875</val>
          </value>
          <value t="str">
            <val>1/8/1996</val>
          </value>
          <value>
            <val>13.04296875</val>
          </value>
          <value t="str">
            <val>1/9/1996</val>
          </value>
          <value>
            <val>13.04296875</val>
          </value>
          <value t="str">
            <val>1/10/1996</val>
          </value>
          <value>
            <val>13.04296875</val>
          </value>
          <value t="str">
            <val>1/11/1996</val>
          </value>
          <value>
            <val>13.40625</val>
          </value>
          <value t="str">
            <val>1/12/1996</val>
          </value>
          <value>
            <val>13.5859375</val>
          </value>
          <value t="str">
            <val>1/15/1996</val>
          </value>
          <value>
            <val>13.5859375</val>
          </value>
          <value t="str">
            <val>1/16/1996</val>
          </value>
          <value>
            <val>13.2265625</val>
          </value>
          <value t="str">
            <val>1/17/1996</val>
          </value>
          <value>
            <val>13.04296875</val>
          </value>
          <value t="str">
            <val>1/18/1996</val>
          </value>
          <value>
            <val>13.04296875</val>
          </value>
          <value t="str">
            <val>1/19/1996</val>
          </value>
          <value>
            <val>13.04296875</val>
          </value>
          <value t="str">
            <val>1/22/1996</val>
          </value>
          <value>
            <val>13.94921875</val>
          </value>
          <value t="str">
            <val>1/23/1996</val>
          </value>
          <value>
            <val>14.85546875</val>
          </value>
          <value t="str">
            <val>1/24/1996</val>
          </value>
          <value>
            <val>15.03515625</val>
          </value>
          <value t="str">
            <val>1/25/1996</val>
          </value>
          <value>
            <val>14.85546875</val>
          </value>
          <value t="str">
            <val>1/26/1996</val>
          </value>
          <value>
            <val>14.67578125</val>
          </value>
          <value t="str">
            <val>1/29/1996</val>
          </value>
          <value>
            <val>14.4921875</val>
          </value>
          <value t="str">
            <val>1/30/1996</val>
          </value>
          <value>
            <val>14.67578125</val>
          </value>
          <value t="str">
            <val>1/31/1996</val>
          </value>
          <value>
            <val>14.85546875</val>
          </value>
          <value t="str">
            <val>2/1/1996</val>
          </value>
          <value>
            <val>15.21875</val>
          </value>
          <value t="str">
            <val>2/2/1996</val>
          </value>
          <value>
            <val>15.21875</val>
          </value>
          <value t="str">
            <val>2/5/1996</val>
          </value>
          <value>
            <val>15.578125</val>
          </value>
          <value t="str">
            <val>2/6/1996</val>
          </value>
          <value>
            <val>15.76171875</val>
          </value>
          <value t="str">
            <val>2/7/1996</val>
          </value>
          <value>
            <val>15.94140625</val>
          </value>
          <value t="str">
            <val>2/8/1996</val>
          </value>
          <value>
            <val>16.484375</val>
          </value>
          <value t="str">
            <val>2/9/1996</val>
          </value>
          <value>
            <val>17.2109375</val>
          </value>
          <value t="str">
            <val>2/12/1996</val>
          </value>
          <value>
            <val>16.84765625</val>
          </value>
          <value t="str">
            <val>2/13/1996</val>
          </value>
          <value>
            <val>16.484375</val>
          </value>
          <value t="str">
            <val>2/14/1996</val>
          </value>
          <value>
            <val>17.02734375</val>
          </value>
          <value t="str">
            <val>2/15/1996</val>
          </value>
          <value>
            <val>16.66796875</val>
          </value>
          <value t="str">
            <val>2/16/1996</val>
          </value>
          <value>
            <val>16.66796875</val>
          </value>
          <value t="str">
            <val>2/20/1996</val>
          </value>
          <value>
            <val>16.3046875</val>
          </value>
          <value t="str">
            <val>2/21/1996</val>
          </value>
          <value>
            <val>16.3046875</val>
          </value>
          <value t="str">
            <val>2/22/1996</val>
          </value>
          <value>
            <val>16.484375</val>
          </value>
          <value t="str">
            <val>2/23/1996</val>
          </value>
          <value>
            <val>16.484375</val>
          </value>
          <value t="str">
            <val>2/26/1996</val>
          </value>
          <value>
            <val>16.84765625</val>
          </value>
          <value t="str">
            <val>2/27/1996</val>
          </value>
          <value>
            <val>16.84765625</val>
          </value>
          <value t="str">
            <val>2/28/1996</val>
          </value>
          <value>
            <val>16.66796875</val>
          </value>
          <value t="str">
            <val>2/29/1996</val>
          </value>
          <value>
            <val>16.484375</val>
          </value>
          <value t="str">
            <val>3/1/1996</val>
          </value>
          <value>
            <val>16.3046875</val>
          </value>
          <value t="str">
            <val>3/4/1996</val>
          </value>
          <value>
            <val>16.3046875</val>
          </value>
          <value t="str">
            <val>3/5/1996</val>
          </value>
          <value>
            <val>15.94140625</val>
          </value>
          <value t="str">
            <val>3/6/1996</val>
          </value>
          <value>
            <val>15.76171875</val>
          </value>
          <value t="str">
            <val>3/7/1996</val>
          </value>
          <value>
            <val>15.76171875</val>
          </value>
          <value t="str">
            <val>3/8/1996</val>
          </value>
          <value>
            <val>15.21875</val>
          </value>
          <value t="str">
            <val>3/11/1996</val>
          </value>
          <value>
            <val>15.578125</val>
          </value>
          <value t="str">
            <val>3/12/1996</val>
          </value>
          <value>
            <val>15.94140625</val>
          </value>
          <value t="str">
            <val>3/13/1996</val>
          </value>
          <value>
            <val>16.125</val>
          </value>
          <value t="str">
            <val>3/14/1996</val>
          </value>
          <value>
            <val>16.3046875</val>
          </value>
          <value t="str">
            <val>3/15/1996</val>
          </value>
          <value>
            <val>16.66796875</val>
          </value>
          <value t="str">
            <val>3/18/1996</val>
          </value>
          <value>
            <val>16.66796875</val>
          </value>
          <value t="str">
            <val>3/19/1996</val>
          </value>
          <value>
            <val>16.66796875</val>
          </value>
          <value t="str">
            <val>3/20/1996</val>
          </value>
          <value>
            <val>16.484375</val>
          </value>
          <value t="str">
            <val>3/21/1996</val>
          </value>
          <value>
            <val>16.3046875</val>
          </value>
          <value t="str">
            <val>3/22/1996</val>
          </value>
          <value>
            <val>16.66796875</val>
          </value>
          <value t="str">
            <val>3/25/1996</val>
          </value>
          <value>
            <val>16.66796875</val>
          </value>
          <value t="str">
            <val>3/26/1996</val>
          </value>
          <value>
            <val>17.2109375</val>
          </value>
          <value t="str">
            <val>3/27/1996</val>
          </value>
          <value>
            <val>17.390625</val>
          </value>
          <value t="str">
            <val>3/28/1996</val>
          </value>
          <value>
            <val>17.75390625</val>
          </value>
          <value t="str">
            <val>3/29/1996</val>
          </value>
          <value>
            <val>18.4765625</val>
          </value>
          <value t="str">
            <val>4/1/1996</val>
          </value>
          <value>
            <val>17.75390625</val>
          </value>
          <value t="str">
            <val>4/2/1996</val>
          </value>
          <value>
            <val>18.1171875</val>
          </value>
          <value t="str">
            <val>4/3/1996</val>
          </value>
          <value>
            <val>18.66015625</val>
          </value>
          <value t="str">
            <val>4/4/1996</val>
          </value>
          <value>
            <val>19.0234375</val>
          </value>
          <value t="str">
            <val>4/8/1996</val>
          </value>
          <value>
            <val>18.4765625</val>
          </value>
          <value t="str">
            <val>4/9/1996</val>
          </value>
          <value>
            <val>19.3828125</val>
          </value>
          <value t="str">
            <val>4/10/1996</val>
          </value>
          <value>
            <val>20.2890625</val>
          </value>
          <value t="str">
            <val>4/11/1996</val>
          </value>
          <value>
            <val>20.47265625</val>
          </value>
          <value t="str">
            <val>4/12/1996</val>
          </value>
          <value>
            <val>21.015625</val>
          </value>
          <value t="str">
            <val>4/15/1996</val>
          </value>
          <value>
            <val>20.47265625</val>
          </value>
          <value t="str">
            <val>4/16/1996</val>
          </value>
          <value>
            <val>21.55859375</val>
          </value>
          <value t="str">
            <val>4/17/1996</val>
          </value>
          <value>
            <val>21.55859375</val>
          </value>
          <value t="str">
            <val>4/18/1996</val>
          </value>
          <value>
            <val>21.1953125</val>
          </value>
          <value t="str">
            <val>4/19/1996</val>
          </value>
          <value>
            <val>21.55859375</val>
          </value>
          <value t="str">
            <val>4/22/1996</val>
          </value>
          <value>
            <val>22.1015625</val>
          </value>
          <value t="str">
            <val>4/23/1996</val>
          </value>
          <value>
            <val>21.55859375</val>
          </value>
          <value t="str">
            <val>4/24/1996</val>
          </value>
          <value>
            <val>21.921875</val>
          </value>
          <value t="str">
            <val>4/25/1996</val>
          </value>
          <value>
            <val>21.921875</val>
          </value>
          <value t="str">
            <val>4/26/1996</val>
          </value>
          <value>
            <val>21.921875</val>
          </value>
          <value t="str">
            <val>4/29/1996</val>
          </value>
          <value>
            <val>21.73828125</val>
          </value>
          <value t="str">
            <val>4/30/1996</val>
          </value>
          <value>
            <val>21.73828125</val>
          </value>
          <value t="str">
            <val>5/1/1996</val>
          </value>
          <value>
            <val>21.73828125</val>
          </value>
          <value t="str">
            <val>5/2/1996</val>
          </value>
          <value>
            <val>21.375</val>
          </value>
          <value t="str">
            <val>5/3/1996</val>
          </value>
          <value>
            <val>21.375</val>
          </value>
          <value t="str">
            <val>5/6/1996</val>
          </value>
          <value>
            <val>21.015625</val>
          </value>
          <value t="str">
            <val>5/7/1996</val>
          </value>
          <value>
            <val>20.2890625</val>
          </value>
          <value t="str">
            <val>5/8/1996</val>
          </value>
          <value>
            <val>19.74609375</val>
          </value>
          <value t="str">
            <val>5/9/1996</val>
          </value>
          <value>
            <val>20.109375</val>
          </value>
          <value t="str">
            <val>5/10/1996</val>
          </value>
          <value>
            <val>21.375</val>
          </value>
          <value t="str">
            <val>5/13/1996</val>
          </value>
          <value>
            <val>21.921875</val>
          </value>
          <value t="str">
            <val>5/14/1996</val>
          </value>
          <value>
            <val>22.1015625</val>
          </value>
          <value t="str">
            <val>5/15/1996</val>
          </value>
          <value>
            <val>22.28125</val>
          </value>
          <value t="str">
            <val>5/16/1996</val>
          </value>
          <value>
            <val>22.28125</val>
          </value>
          <value t="str">
            <val>5/17/1996</val>
          </value>
          <value>
            <val>22.46484375</val>
          </value>
          <value t="str">
            <val>5/20/1996</val>
          </value>
          <value>
            <val>22.46484375</val>
          </value>
          <value t="str">
            <val>5/21/1996</val>
          </value>
          <value>
            <val>22.46484375</val>
          </value>
          <value t="str">
            <val>5/22/1996</val>
          </value>
          <value>
            <val>22.28125</val>
          </value>
          <value t="str">
            <val>5/23/1996</val>
          </value>
          <value>
            <val>23.0078125</val>
          </value>
          <value t="str">
            <val>5/24/1996</val>
          </value>
          <value>
            <val>23.37109375</val>
          </value>
          <value t="str">
            <val>5/28/1996</val>
          </value>
          <value>
            <val>23.1875</val>
          </value>
          <value t="str">
            <val>5/29/1996</val>
          </value>
          <value>
            <val>23.37109375</val>
          </value>
          <value t="str">
            <val>5/30/1996</val>
          </value>
          <value>
            <val>22.64453125</val>
          </value>
          <value t="str">
            <val>5/31/1996</val>
          </value>
          <value>
            <val>22.46484375</val>
          </value>
          <value t="str">
            <val>6/3/1996</val>
          </value>
          <value>
            <val>22.46484375</val>
          </value>
          <value t="str">
            <val>6/4/1996</val>
          </value>
          <value>
            <val>22.64453125</val>
          </value>
          <value t="str">
            <val>6/5/1996</val>
          </value>
          <value>
            <val>22.46484375</val>
          </value>
          <value t="str">
            <val>6/6/1996</val>
          </value>
          <value>
            <val>22.82421875</val>
          </value>
          <value t="str">
            <val>6/7/1996</val>
          </value>
          <value>
            <val>23.0078125</val>
          </value>
          <value t="str">
            <val>6/10/1996</val>
          </value>
          <value>
            <val>23.0078125</val>
          </value>
          <value t="str">
            <val>6/11/1996</val>
          </value>
          <value>
            <val>22.82421875</val>
          </value>
          <value t="str">
            <val>6/12/1996</val>
          </value>
          <value>
            <val>22.82421875</val>
          </value>
          <value t="str">
            <val>6/13/1996</val>
          </value>
          <value>
            <val>22.64453125</val>
          </value>
          <value t="str">
            <val>6/14/1996</val>
          </value>
          <value>
            <val>22.82421875</val>
          </value>
          <value t="str">
            <val>6/17/1996</val>
          </value>
          <value>
            <val>22.64453125</val>
          </value>
          <value t="str">
            <val>6/18/1996</val>
          </value>
          <value>
            <val>22.82421875</val>
          </value>
          <value t="str">
            <val>6/19/1996</val>
          </value>
          <value>
            <val>22.64453125</val>
          </value>
          <value t="str">
            <val>6/20/1996</val>
          </value>
          <value>
            <val>22.46484375</val>
          </value>
          <value t="str">
            <val>6/21/1996</val>
          </value>
          <value>
            <val>21.921875</val>
          </value>
          <value t="str">
            <val>6/24/1996</val>
          </value>
          <value>
            <val>21.73828125</val>
          </value>
          <value t="str">
            <val>6/25/1996</val>
          </value>
          <value>
            <val>21.1953125</val>
          </value>
          <value t="str">
            <val>6/26/1996</val>
          </value>
          <value>
            <val>20.83203125</val>
          </value>
          <value t="str">
            <val>6/27/1996</val>
          </value>
          <value>
            <val>20.2890625</val>
          </value>
          <value t="str">
            <val>6/28/1996</val>
          </value>
          <value>
            <val>21.73828125</val>
          </value>
          <value t="str">
            <val>7/1/1996</val>
          </value>
          <value>
            <val>22.46484375</val>
          </value>
          <value t="str">
            <val>7/2/1996</val>
          </value>
          <value>
            <val>23.0078125</val>
          </value>
          <value t="str">
            <val>7/3/1996</val>
          </value>
          <value>
            <val>22.64453125</val>
          </value>
          <value t="str">
            <val>7/5/1996</val>
          </value>
          <value>
            <val>22.28125</val>
          </value>
          <value t="str">
            <val>7/8/1996</val>
          </value>
          <value>
            <val>22.1015625</val>
          </value>
          <value t="str">
            <val>7/9/1996</val>
          </value>
          <value>
            <val>22.28125</val>
          </value>
          <value t="str">
            <val>7/10/1996</val>
          </value>
          <value>
            <val>22.28125</val>
          </value>
          <value t="str">
            <val>7/11/1996</val>
          </value>
          <value>
            <val>22.46484375</val>
          </value>
          <value t="str">
            <val>7/12/1996</val>
          </value>
          <value>
            <val>22.28125</val>
          </value>
          <value t="str">
            <val>7/15/1996</val>
          </value>
          <value>
            <val>22.28125</val>
          </value>
          <value t="str">
            <val>7/16/1996</val>
          </value>
          <value>
            <val>22.46484375</val>
          </value>
          <value t="str">
            <val>7/17/1996</val>
          </value>
          <value>
            <val>22.46484375</val>
          </value>
          <value t="str">
            <val>7/18/1996</val>
          </value>
          <value>
            <val>23.37109375</val>
          </value>
          <value t="str">
            <val>7/19/1996</val>
          </value>
          <value>
            <val>23.55078125</val>
          </value>
          <value t="str">
            <val>7/22/1996</val>
          </value>
          <value>
            <val>24.63671875</val>
          </value>
          <value t="str">
            <val>7/23/1996</val>
          </value>
          <value>
            <val>24.45703125</val>
          </value>
          <value t="str">
            <val>7/24/1996</val>
          </value>
          <value>
            <val>23.73046875</val>
          </value>
          <value t="str">
            <val>7/25/1996</val>
          </value>
          <value>
            <val>23.73046875</val>
          </value>
          <value t="str">
            <val>7/26/1996</val>
          </value>
          <value>
            <val>24.09375</val>
          </value>
          <value t="str">
            <val>7/29/1996</val>
          </value>
          <value>
            <val>24.09375</val>
          </value>
          <value t="str">
            <val>7/30/1996</val>
          </value>
          <value>
            <val>23.37109375</val>
          </value>
          <value t="str">
            <val>7/31/1996</val>
          </value>
          <value>
            <val>23.55078125</val>
          </value>
          <value t="str">
            <val>8/1/1996</val>
          </value>
          <value>
            <val>23.37109375</val>
          </value>
          <value t="str">
            <val>8/2/1996</val>
          </value>
          <value>
            <val>23.37109375</val>
          </value>
          <value t="str">
            <val>8/5/1996</val>
          </value>
          <value>
            <val>23.55078125</val>
          </value>
          <value t="str">
            <val>8/6/1996</val>
          </value>
          <value>
            <val>23.55078125</val>
          </value>
          <value t="str">
            <val>8/7/1996</val>
          </value>
          <value>
            <val>23.1875</val>
          </value>
          <value t="str">
            <val>8/8/1996</val>
          </value>
          <value>
            <val>23.37109375</val>
          </value>
          <value t="str">
            <val>8/9/1996</val>
          </value>
          <value>
            <val>23.1875</val>
          </value>
          <value t="str">
            <val>8/12/1996</val>
          </value>
          <value>
            <val>23.37109375</val>
          </value>
          <value t="str">
            <val>8/13/1996</val>
          </value>
          <value>
            <val>23.37109375</val>
          </value>
          <value t="str">
            <val>8/14/1996</val>
          </value>
          <value>
            <val>22.46484375</val>
          </value>
          <value t="str">
            <val>8/15/1996</val>
          </value>
          <value>
            <val>21.55859375</val>
          </value>
          <value t="str">
            <val>8/16/1996</val>
          </value>
          <value>
            <val>21.73828125</val>
          </value>
          <value t="str">
            <val>8/19/1996</val>
          </value>
          <value>
            <val>21.921875</val>
          </value>
          <value t="str">
            <val>8/20/1996</val>
          </value>
          <value>
            <val>21.73828125</val>
          </value>
          <value t="str">
            <val>8/21/1996</val>
          </value>
          <value>
            <val>21.921875</val>
          </value>
          <value t="str">
            <val>8/22/1996</val>
          </value>
          <value>
            <val>21.921875</val>
          </value>
          <value t="str">
            <val>8/23/1996</val>
          </value>
          <value>
            <val>21.921875</val>
          </value>
          <value t="str">
            <val>8/26/1996</val>
          </value>
          <value>
            <val>21.921875</val>
          </value>
          <value t="str">
            <val>8/27/1996</val>
          </value>
          <value>
            <val>22.1015625</val>
          </value>
          <value t="str">
            <val>8/28/1996</val>
          </value>
          <value>
            <val>22.1015625</val>
          </value>
          <value t="str">
            <val>8/29/1996</val>
          </value>
          <value>
            <val>22.1015625</val>
          </value>
          <value t="str">
            <val>8/30/1996</val>
          </value>
          <value>
            <val>21.921875</val>
          </value>
          <value t="str">
            <val>9/3/1996</val>
          </value>
          <value>
            <val>21.1953125</val>
          </value>
          <value t="str">
            <val>9/4/1996</val>
          </value>
          <value>
            <val>21.375</val>
          </value>
          <value t="str">
            <val>9/5/1996</val>
          </value>
          <value>
            <val>21.015625</val>
          </value>
          <value t="str">
            <val>9/6/1996</val>
          </value>
          <value>
            <val>21.1953125</val>
          </value>
          <value t="str">
            <val>9/9/1996</val>
          </value>
          <value>
            <val>21.73828125</val>
          </value>
          <value t="str">
            <val>9/10/1996</val>
          </value>
          <value>
            <val>22.28125</val>
          </value>
          <value t="str">
            <val>9/11/1996</val>
          </value>
          <value>
            <val>22.82421875</val>
          </value>
          <value t="str">
            <val>9/12/1996</val>
          </value>
          <value>
            <val>22.82421875</val>
          </value>
          <value t="str">
            <val>9/13/1996</val>
          </value>
          <value>
            <val>22.64453125</val>
          </value>
          <value t="str">
            <val>9/16/1996</val>
          </value>
          <value>
            <val>22.46484375</val>
          </value>
          <value t="str">
            <val>9/17/1996</val>
          </value>
          <value>
            <val>22.64453125</val>
          </value>
          <value t="str">
            <val>9/18/1996</val>
          </value>
          <value>
            <val>22.28125</val>
          </value>
          <value t="str">
            <val>9/19/1996</val>
          </value>
          <value>
            <val>22.1015625</val>
          </value>
          <value t="str">
            <val>9/20/1996</val>
          </value>
          <value>
            <val>21.921875</val>
          </value>
          <value t="str">
            <val>9/23/1996</val>
          </value>
          <value>
            <val>21.921875</val>
          </value>
          <value t="str">
            <val>9/24/1996</val>
          </value>
          <value>
            <val>22.1015625</val>
          </value>
          <value t="str">
            <val>9/25/1996</val>
          </value>
          <value>
            <val>22.46484375</val>
          </value>
          <value t="str">
            <val>9/26/1996</val>
          </value>
          <value>
            <val>22.64453125</val>
          </value>
          <value t="str">
            <val>9/27/1996</val>
          </value>
          <value>
            <val>22.64453125</val>
          </value>
          <value t="str">
            <val>9/30/1996</val>
          </value>
          <value>
            <val>22.64453125</val>
          </value>
          <value t="str">
            <val>10/1/1996</val>
          </value>
          <value>
            <val>22.64453125</val>
          </value>
          <value t="str">
            <val>10/2/1996</val>
          </value>
          <value>
            <val>22.82421875</val>
          </value>
          <value t="str">
            <val>10/3/1996</val>
          </value>
          <value>
            <val>23.0078125</val>
          </value>
          <value t="str">
            <val>10/4/1996</val>
          </value>
          <value>
            <val>23.1875</val>
          </value>
          <value t="str">
            <val>10/7/1996</val>
          </value>
          <value>
            <val>23.37109375</val>
          </value>
          <value t="str">
            <val>10/8/1996</val>
          </value>
          <value>
            <val>23.37109375</val>
          </value>
          <value t="str">
            <val>10/9/1996</val>
          </value>
          <value>
            <val>23.37109375</val>
          </value>
          <value t="str">
            <val>10/10/1996</val>
          </value>
          <value>
            <val>24.63671875</val>
          </value>
          <value t="str">
            <val>10/11/1996</val>
          </value>
          <value>
            <val>24.8203125</val>
          </value>
          <value t="str">
            <val>10/14/1996</val>
          </value>
          <value>
            <val>25</val>
          </value>
          <value t="str">
            <val>10/15/1996</val>
          </value>
          <value>
            <val>26.0859375</val>
          </value>
          <value t="str">
            <val>10/16/1996</val>
          </value>
          <value>
            <val>25.54296875</val>
          </value>
          <value t="str">
            <val>10/17/1996</val>
          </value>
          <value>
            <val>25.90625</val>
          </value>
          <value t="str">
            <val>10/18/1996</val>
          </value>
          <value>
            <val>26.26953125</val>
          </value>
          <value t="str">
            <val>10/21/1996</val>
          </value>
          <value>
            <val>26.62890625</val>
          </value>
          <value t="str">
            <val>10/22/1996</val>
          </value>
          <value>
            <val>26.44921875</val>
          </value>
          <value t="str">
            <val>10/23/1996</val>
          </value>
          <value>
            <val>25.90625</val>
          </value>
          <value t="str">
            <val>10/24/1996</val>
          </value>
          <value>
            <val>25.90625</val>
          </value>
          <value t="str">
            <val>10/25/1996</val>
          </value>
          <value>
            <val>25.90625</val>
          </value>
          <value t="str">
            <val>10/28/1996</val>
          </value>
          <value>
            <val>26.0859375</val>
          </value>
          <value t="str">
            <val>10/29/1996</val>
          </value>
          <value>
            <val>26.44921875</val>
          </value>
          <value t="str">
            <val>10/30/1996</val>
          </value>
          <value>
            <val>26.0859375</val>
          </value>
          <value t="str">
            <val>10/31/1996</val>
          </value>
          <value>
            <val>26.0859375</val>
          </value>
          <value t="str">
            <val>11/1/1996</val>
          </value>
          <value>
            <val>25.90625</val>
          </value>
          <value t="str">
            <val>11/4/1996</val>
          </value>
          <value>
            <val>25.54296875</val>
          </value>
          <value t="str">
            <val>11/5/1996</val>
          </value>
          <value>
            <val>25.54296875</val>
          </value>
          <value t="str">
            <val>11/6/1996</val>
          </value>
          <value>
            <val>25</val>
          </value>
          <value t="str">
            <val>11/7/1996</val>
          </value>
          <value>
            <val>25.7265625</val>
          </value>
          <value t="str">
            <val>11/8/1996</val>
          </value>
          <value>
            <val>25.90625</val>
          </value>
          <value t="str">
            <val>11/11/1996</val>
          </value>
          <value>
            <val>26.0859375</val>
          </value>
          <value t="str">
            <val>11/12/1996</val>
          </value>
          <value>
            <val>26.0859375</val>
          </value>
          <value t="str">
            <val>11/13/1996</val>
          </value>
          <value>
            <val>26.0859375</val>
          </value>
          <value t="str">
            <val>11/14/1996</val>
          </value>
          <value>
            <val>26.44921875</val>
          </value>
          <value t="str">
            <val>11/15/1996</val>
          </value>
          <value>
            <val>26.9921875</val>
          </value>
          <value t="str">
            <val>11/18/1996</val>
          </value>
          <value>
            <val>26.9921875</val>
          </value>
          <value t="str">
            <val>11/19/1996</val>
          </value>
          <value>
            <val>27.17578125</val>
          </value>
          <value t="str">
            <val>11/20/1996</val>
          </value>
          <value>
            <val>28.078125</val>
          </value>
          <value t="str">
            <val>11/21/1996</val>
          </value>
          <value>
            <val>28.44140625</val>
          </value>
          <value t="str">
            <val>11/22/1996</val>
          </value>
          <value>
            <val>28.984375</val>
          </value>
          <value t="str">
            <val>11/25/1996</val>
          </value>
          <value>
            <val>30.07421875</val>
          </value>
          <value t="str">
            <val>11/26/1996</val>
          </value>
          <value>
            <val>30.9765625</val>
          </value>
          <value t="str">
            <val>11/27/1996</val>
          </value>
          <value>
            <val>31.33984375</val>
          </value>
          <value t="str">
            <val>11/29/1996</val>
          </value>
          <value>
            <val>31.5234375</val>
          </value>
          <value t="str">
            <val>12/2/1996</val>
          </value>
          <value>
            <val>32.609375</val>
          </value>
          <value t="str">
            <val>12/3/1996</val>
          </value>
          <value>
            <val>33.875</val>
          </value>
          <value t="str">
            <val>12/4/1996</val>
          </value>
          <value>
            <val>34.78125</val>
          </value>
          <value t="str">
            <val>12/5/1996</val>
          </value>
          <value>
            <val>32.24609375</val>
          </value>
          <value t="str">
            <val>12/6/1996</val>
          </value>
          <value>
            <val>32.42578125</val>
          </value>
          <value t="str">
            <val>12/9/1996</val>
          </value>
          <value>
            <val>32.7890625</val>
          </value>
          <value t="str">
            <val>12/10/1996</val>
          </value>
          <value>
            <val>32.06640625</val>
          </value>
          <value t="str">
            <val>12/11/1996</val>
          </value>
          <value>
            <val>31.8828125</val>
          </value>
          <value t="str">
            <val>12/12/1996</val>
          </value>
          <value>
            <val>32.06640625</val>
          </value>
          <value t="str">
            <val>12/13/1996</val>
          </value>
          <value>
            <val>31.5234375</val>
          </value>
          <value t="str">
            <val>12/16/1996</val>
          </value>
          <value>
            <val>31.5234375</val>
          </value>
          <value t="str">
            <val>12/17/1996</val>
          </value>
          <value>
            <val>30.43359375</val>
          </value>
          <value t="str">
            <val>12/18/1996</val>
          </value>
          <value>
            <val>29.890625</val>
          </value>
          <value t="str">
            <val>12/19/1996</val>
          </value>
          <value>
            <val>31.8828125</val>
          </value>
          <value t="str">
            <val>12/20/1996</val>
          </value>
          <value>
            <val>31.8828125</val>
          </value>
          <value t="str">
            <val>12/23/1996</val>
          </value>
          <value>
            <val>31.8828125</val>
          </value>
          <value t="str">
            <val>12/24/1996</val>
          </value>
          <value>
            <val>32.24609375</val>
          </value>
          <value t="str">
            <val>12/26/1996</val>
          </value>
          <value>
            <val>32.42578125</val>
          </value>
          <value t="str">
            <val>12/27/1996</val>
          </value>
          <value>
            <val>31.703125</val>
          </value>
          <value t="str">
            <val>12/30/1996</val>
          </value>
          <value>
            <val>32.06640625</val>
          </value>
          <value t="str">
            <val>12/31/1996</val>
          </value>
          <value>
            <val>33.6953125</val>
          </value>
          <value t="str">
            <val>1/2/1997</val>
          </value>
          <value>
            <val>32.06640625</val>
          </value>
          <value t="str">
            <val>1/3/1997</val>
          </value>
          <value>
            <val>31.703125</val>
          </value>
          <value t="str">
            <val>1/6/1997</val>
          </value>
          <value>
            <val>31.703125</val>
          </value>
          <value t="str">
            <val>1/7/1997</val>
          </value>
          <value>
            <val>31.16015625</val>
          </value>
          <value t="str">
            <val>1/8/1997</val>
          </value>
          <value>
            <val>31.703125</val>
          </value>
          <value t="str">
            <val>1/9/1997</val>
          </value>
          <value>
            <val>31.703125</val>
          </value>
          <value t="str">
            <val>1/10/1997</val>
          </value>
          <value>
            <val>31.33984375</val>
          </value>
          <value t="str">
            <val>1/13/1997</val>
          </value>
          <value>
            <val>31.5234375</val>
          </value>
          <value t="str">
            <val>1/14/1997</val>
          </value>
          <value>
            <val>33.15234375</val>
          </value>
          <value t="str">
            <val>1/15/1997</val>
          </value>
          <value>
            <val>34.78125</val>
          </value>
          <value t="str">
            <val>1/16/1997</val>
          </value>
          <value>
            <val>34.6015625</val>
          </value>
          <value t="str">
            <val>1/17/1997</val>
          </value>
          <value>
            <val>34.23828125</val>
          </value>
          <value t="str">
            <val>1/20/1997</val>
          </value>
          <value>
            <val>32.24609375</val>
          </value>
          <value t="str">
            <val>1/21/1997</val>
          </value>
          <value>
            <val>32.42578125</val>
          </value>
          <value t="str">
            <val>1/22/1997</val>
          </value>
          <value>
            <val>31.8828125</val>
          </value>
          <value t="str">
            <val>1/23/1997</val>
          </value>
          <value>
            <val>31.33984375</val>
          </value>
          <value t="str">
            <val>1/24/1997</val>
          </value>
          <value>
            <val>31.16015625</val>
          </value>
          <value t="str">
            <val>1/27/1997</val>
          </value>
          <value>
            <val>29.890625</val>
          </value>
          <value t="str">
            <val>1/28/1997</val>
          </value>
          <value>
            <val>30.6171875</val>
          </value>
          <value t="str">
            <val>1/29/1997</val>
          </value>
          <value>
            <val>30.43359375</val>
          </value>
          <value t="str">
            <val>1/30/1997</val>
          </value>
          <value>
            <val>30.6171875</val>
          </value>
          <value t="str">
            <val>1/31/1997</val>
          </value>
          <value>
            <val>31.16015625</val>
          </value>
          <value t="str">
            <val>2/3/1997</val>
          </value>
          <value>
            <val>31.703125</val>
          </value>
          <value t="str">
            <val>2/4/1997</val>
          </value>
          <value>
            <val>31.5234375</val>
          </value>
          <value t="str">
            <val>2/5/1997</val>
          </value>
          <value>
            <val>31.703125</val>
          </value>
          <value t="str">
            <val>2/6/1997</val>
          </value>
          <value>
            <val>31.5234375</val>
          </value>
          <value t="str">
            <val>2/7/1997</val>
          </value>
          <value>
            <val>32.24609375</val>
          </value>
          <value t="str">
            <val>2/10/1997</val>
          </value>
          <value>
            <val>29.890625</val>
          </value>
          <value t="str">
            <val>2/11/1997</val>
          </value>
          <value>
            <val>28.8046875</val>
          </value>
          <value t="str">
            <val>2/12/1997</val>
          </value>
          <value>
            <val>28.984375</val>
          </value>
          <value t="str">
            <val>2/13/1997</val>
          </value>
          <value>
            <val>28.8046875</val>
          </value>
          <value t="str">
            <val>2/14/1997</val>
          </value>
          <value>
            <val>28.625</val>
          </value>
          <value t="str">
            <val>2/18/1997</val>
          </value>
          <value>
            <val>28.44140625</val>
          </value>
          <value t="str">
            <val>2/19/1997</val>
          </value>
          <value>
            <val>28.078125</val>
          </value>
          <value t="str">
            <val>2/20/1997</val>
          </value>
          <value>
            <val>27.53515625</val>
          </value>
          <value t="str">
            <val>2/21/1997</val>
          </value>
          <value>
            <val>27.35546875</val>
          </value>
          <value t="str">
            <val>2/24/1997</val>
          </value>
          <value>
            <val>27.53515625</val>
          </value>
          <value t="str">
            <val>2/25/1997</val>
          </value>
          <value>
            <val>27.53515625</val>
          </value>
          <value t="str">
            <val>2/26/1997</val>
          </value>
          <value>
            <val>28.26171875</val>
          </value>
          <value t="str">
            <val>2/27/1997</val>
          </value>
          <value>
            <val>28.625</val>
          </value>
          <value t="str">
            <val>2/28/1997</val>
          </value>
          <value>
            <val>28.625</val>
          </value>
          <value t="str">
            <val>3/3/1997</val>
          </value>
          <value>
            <val>29.52734375</val>
          </value>
          <value t="str">
            <val>3/4/1997</val>
          </value>
          <value>
            <val>30.43359375</val>
          </value>
          <value t="str">
            <val>3/5/1997</val>
          </value>
          <value>
            <val>30.07421875</val>
          </value>
          <value t="str">
            <val>3/6/1997</val>
          </value>
          <value>
            <val>31.5234375</val>
          </value>
          <value t="str">
            <val>3/7/1997</val>
          </value>
          <value>
            <val>30.6171875</val>
          </value>
          <value t="str">
            <val>3/10/1997</val>
          </value>
          <value>
            <val>31.33984375</val>
          </value>
          <value t="str">
            <val>3/11/1997</val>
          </value>
          <value>
            <val>31.16015625</val>
          </value>
          <value t="str">
            <val>3/12/1997</val>
          </value>
          <value>
            <val>30.9765625</val>
          </value>
          <value t="str">
            <val>3/13/1997</val>
          </value>
          <value>
            <val>30.796875</val>
          </value>
          <value t="str">
            <val>3/14/1997</val>
          </value>
          <value>
            <val>30.796875</val>
          </value>
          <value t="str">
            <val>3/17/1997</val>
          </value>
          <value>
            <val>30.796875</val>
          </value>
          <value t="str">
            <val>3/18/1997</val>
          </value>
          <value>
            <val>30.6171875</val>
          </value>
          <value t="str">
            <val>3/19/1997</val>
          </value>
          <value>
            <val>29.7109375</val>
          </value>
          <value t="str">
            <val>3/20/1997</val>
          </value>
          <value>
            <val>29.34765625</val>
          </value>
          <value t="str">
            <val>3/21/1997</val>
          </value>
          <value>
            <val>28.984375</val>
          </value>
          <value t="str">
            <val>3/24/1997</val>
          </value>
          <value>
            <val>28.078125</val>
          </value>
          <value t="str">
            <val>3/25/1997</val>
          </value>
          <value>
            <val>28.625</val>
          </value>
          <value t="str">
            <val>3/26/1997</val>
          </value>
          <value>
            <val>28.078125</val>
          </value>
          <value t="str">
            <val>3/27/1997</val>
          </value>
          <value>
            <val>22.28125</val>
          </value>
          <value t="str">
            <val>3/31/1997</val>
          </value>
          <value>
            <val>22.82421875</val>
          </value>
          <value t="str">
            <val>4/1/1997</val>
          </value>
          <value>
            <val>23.55078125</val>
          </value>
          <value t="str">
            <val>4/2/1997</val>
          </value>
          <value>
            <val>23.55078125</val>
          </value>
          <value t="str">
            <val>4/3/1997</val>
          </value>
          <value>
            <val>23.55078125</val>
          </value>
          <value t="str">
            <val>4/4/1997</val>
          </value>
          <value>
            <val>24.8203125</val>
          </value>
          <value t="str">
            <val>4/7/1997</val>
          </value>
          <value>
            <val>26.0859375</val>
          </value>
          <value t="str">
            <val>4/8/1997</val>
          </value>
          <value>
            <val>26.44921875</val>
          </value>
          <value t="str">
            <val>4/9/1997</val>
          </value>
          <value>
            <val>26.44921875</val>
          </value>
          <value t="str">
            <val>4/10/1997</val>
          </value>
          <value>
            <val>26.62890625</val>
          </value>
          <value t="str">
            <val>4/11/1997</val>
          </value>
          <value>
            <val>26.0859375</val>
          </value>
          <value t="str">
            <val>4/14/1997</val>
          </value>
          <value>
            <val>24.8203125</val>
          </value>
          <value t="str">
            <val>4/15/1997</val>
          </value>
          <value>
            <val>25.1796875</val>
          </value>
          <value t="str">
            <val>4/16/1997</val>
          </value>
          <value>
            <val>26.0859375</val>
          </value>
          <value t="str">
            <val>4/17/1997</val>
          </value>
          <value>
            <val>25.7265625</val>
          </value>
          <value t="str">
            <val>4/18/1997</val>
          </value>
          <value>
            <val>26.0859375</val>
          </value>
          <value t="str">
            <val>4/21/1997</val>
          </value>
          <value>
            <val>26.0859375</val>
          </value>
          <value t="str">
            <val>4/22/1997</val>
          </value>
          <value>
            <val>25.90625</val>
          </value>
          <value t="str">
            <val>4/23/1997</val>
          </value>
          <value>
            <val>26.0859375</val>
          </value>
          <value t="str">
            <val>4/24/1997</val>
          </value>
          <value>
            <val>25.54296875</val>
          </value>
          <value t="str">
            <val>4/25/1997</val>
          </value>
          <value>
            <val>25.7265625</val>
          </value>
          <value t="str">
            <val>4/28/1997</val>
          </value>
          <value>
            <val>25.36328125</val>
          </value>
          <value t="str">
            <val>4/29/1997</val>
          </value>
          <value>
            <val>25.36328125</val>
          </value>
          <value t="str">
            <val>4/30/1997</val>
          </value>
          <value>
            <val>25.54296875</val>
          </value>
          <value t="str">
            <val>5/1/1997</val>
          </value>
          <value>
            <val>25.54296875</val>
          </value>
          <value t="str">
            <val>5/2/1997</val>
          </value>
          <value>
            <val>25.7265625</val>
          </value>
          <value t="str">
            <val>5/5/1997</val>
          </value>
          <value>
            <val>25.90625</val>
          </value>
          <value t="str">
            <val>5/6/1997</val>
          </value>
          <value>
            <val>25.90625</val>
          </value>
          <value t="str">
            <val>5/7/1997</val>
          </value>
          <value>
            <val>25.90625</val>
          </value>
          <value t="str">
            <val>5/8/1997</val>
          </value>
          <value>
            <val>26.0859375</val>
          </value>
          <value t="str">
            <val>5/9/1997</val>
          </value>
          <value>
            <val>26.0859375</val>
          </value>
          <value t="str">
            <val>5/12/1997</val>
          </value>
          <value>
            <val>26.44921875</val>
          </value>
          <value t="str">
            <val>5/13/1997</val>
          </value>
          <value>
            <val>26.8125</val>
          </value>
          <value t="str">
            <val>5/14/1997</val>
          </value>
          <value>
            <val>27.71875</val>
          </value>
          <value t="str">
            <val>5/15/1997</val>
          </value>
          <value>
            <val>27.35546875</val>
          </value>
          <value t="str">
            <val>5/16/1997</val>
          </value>
          <value>
            <val>28.078125</val>
          </value>
          <value t="str">
            <val>5/19/1997</val>
          </value>
          <value>
            <val>28.44140625</val>
          </value>
          <value t="str">
            <val>5/20/1997</val>
          </value>
          <value>
            <val>27.8984375</val>
          </value>
          <value t="str">
            <val>5/21/1997</val>
          </value>
          <value>
            <val>27.35546875</val>
          </value>
          <value t="str">
            <val>5/22/1997</val>
          </value>
          <value>
            <val>26.8125</val>
          </value>
          <value t="str">
            <val>5/23/1997</val>
          </value>
          <value>
            <val>26.0859375</val>
          </value>
          <value t="str">
            <val>5/27/1997</val>
          </value>
          <value>
            <val>25.90625</val>
          </value>
          <value t="str">
            <val>5/28/1997</val>
          </value>
          <value>
            <val>25.90625</val>
          </value>
          <value t="str">
            <val>5/29/1997</val>
          </value>
          <value>
            <val>25.90625</val>
          </value>
          <value t="str">
            <val>5/30/1997</val>
          </value>
          <value>
            <val>26.0859375</val>
          </value>
          <value t="str">
            <val>6/2/1997</val>
          </value>
          <value>
            <val>26.26953125</val>
          </value>
          <value t="str">
            <val>6/3/1997</val>
          </value>
          <value>
            <val>25.90625</val>
          </value>
          <value t="str">
            <val>6/4/1997</val>
          </value>
          <value>
            <val>26.0859375</val>
          </value>
          <value t="str">
            <val>6/5/1997</val>
          </value>
          <value>
            <val>26.0859375</val>
          </value>
          <value t="str">
            <val>6/6/1997</val>
          </value>
          <value>
            <val>26.0859375</val>
          </value>
          <value t="str">
            <val>6/9/1997</val>
          </value>
          <value>
            <val>25.90625</val>
          </value>
          <value t="str">
            <val>6/10/1997</val>
          </value>
          <value>
            <val>25.7265625</val>
          </value>
          <value t="str">
            <val>6/11/1997</val>
          </value>
          <value>
            <val>25.54296875</val>
          </value>
          <value t="str">
            <val>6/12/1997</val>
          </value>
          <value>
            <val>24.8203125</val>
          </value>
          <value t="str">
            <val>6/13/1997</val>
          </value>
          <value>
            <val>24.63671875</val>
          </value>
          <value t="str">
            <val>6/16/1997</val>
          </value>
          <value>
            <val>24.45703125</val>
          </value>
          <value t="str">
            <val>6/17/1997</val>
          </value>
          <value>
            <val>25.36328125</val>
          </value>
          <value t="str">
            <val>6/18/1997</val>
          </value>
          <value>
            <val>25.1796875</val>
          </value>
          <value t="str">
            <val>6/19/1997</val>
          </value>
          <value>
            <val>22.82421875</val>
          </value>
          <value t="str">
            <val>6/20/1997</val>
          </value>
          <value>
            <val>22.64453125</val>
          </value>
          <value t="str">
            <val>6/23/1997</val>
          </value>
          <value>
            <val>23.0078125</val>
          </value>
          <value t="str">
            <val>6/24/1997</val>
          </value>
          <value>
            <val>23.1875</val>
          </value>
          <value t="str">
            <val>6/25/1997</val>
          </value>
          <value>
            <val>23.0078125</val>
          </value>
          <value t="str">
            <val>6/26/1997</val>
          </value>
          <value>
            <val>22.46484375</val>
          </value>
          <value t="str">
            <val>6/27/1997</val>
          </value>
          <value>
            <val>22.375</val>
          </value>
          <value t="str">
            <val>6/30/1997</val>
          </value>
          <value>
            <val>22.46484375</val>
          </value>
          <value t="str">
            <val>7/1/1997</val>
          </value>
          <value>
            <val>23.82421875</val>
          </value>
          <value t="str">
            <val>7/2/1997</val>
          </value>
          <value>
            <val>23.55078125</val>
          </value>
          <value t="str">
            <val>7/3/1997</val>
          </value>
          <value>
            <val>23.1875</val>
          </value>
          <value t="str">
            <val>7/7/1997</val>
          </value>
          <value>
            <val>22.82421875</val>
          </value>
          <value t="str">
            <val>7/8/1997</val>
          </value>
          <value>
            <val>22.82421875</val>
          </value>
          <value t="str">
            <val>7/9/1997</val>
          </value>
          <value>
            <val>21.55859375</val>
          </value>
          <value t="str">
            <val>7/10/1997</val>
          </value>
          <value>
            <val>21.6484375</val>
          </value>
          <value t="str">
            <val>7/11/1997</val>
          </value>
          <value>
            <val>22.5546875</val>
          </value>
          <value t="str">
            <val>7/14/1997</val>
          </value>
          <value>
            <val>22.82421875</val>
          </value>
          <value t="str">
            <val>7/15/1997</val>
          </value>
          <value>
            <val>23.0078125</val>
          </value>
          <value t="str">
            <val>7/16/1997</val>
          </value>
          <value>
            <val>23.37109375</val>
          </value>
          <value t="str">
            <val>7/17/1997</val>
          </value>
          <value>
            <val>22.91796875</val>
          </value>
          <value t="str">
            <val>7/18/1997</val>
          </value>
          <value>
            <val>23.0078125</val>
          </value>
          <value t="str">
            <val>7/21/1997</val>
          </value>
          <value>
            <val>22.375</val>
          </value>
          <value t="str">
            <val>7/22/1997</val>
          </value>
          <value>
            <val>22.46484375</val>
          </value>
          <value t="str">
            <val>7/23/1997</val>
          </value>
          <value>
            <val>22.64453125</val>
          </value>
          <value t="str">
            <val>7/24/1997</val>
          </value>
          <value>
            <val>23.0078125</val>
          </value>
          <value t="str">
            <val>7/25/1997</val>
          </value>
          <value>
            <val>23.1875</val>
          </value>
          <value t="str">
            <val>7/28/1997</val>
          </value>
          <value>
            <val>23.640625</val>
          </value>
          <value t="str">
            <val>7/29/1997</val>
          </value>
          <value>
            <val>23.55078125</val>
          </value>
          <value t="str">
            <val>7/30/1997</val>
          </value>
          <value>
            <val>23.4609375</val>
          </value>
          <value t="str">
            <val>7/31/1997</val>
          </value>
          <value>
            <val>23.4609375</val>
          </value>
          <value t="str">
            <val>8/1/1997</val>
          </value>
          <value>
            <val>23.640625</val>
          </value>
          <value t="str">
            <val>8/4/1997</val>
          </value>
          <value>
            <val>24.546875</val>
          </value>
          <value t="str">
            <val>8/5/1997</val>
          </value>
          <value>
            <val>24.63671875</val>
          </value>
          <value t="str">
            <val>8/6/1997</val>
          </value>
          <value>
            <val>24.3671875</val>
          </value>
          <value t="str">
            <val>8/7/1997</val>
          </value>
          <value>
            <val>24.00390625</val>
          </value>
          <value t="str">
            <val>8/8/1997</val>
          </value>
          <value>
            <val>23.9140625</val>
          </value>
          <value t="str">
            <val>8/11/1997</val>
          </value>
          <value>
            <val>24.00390625</val>
          </value>
          <value t="str">
            <val>8/12/1997</val>
          </value>
          <value>
            <val>24.18359375</val>
          </value>
          <value t="str">
            <val>8/13/1997</val>
          </value>
          <value>
            <val>23.9140625</val>
          </value>
          <value t="str">
            <val>8/14/1997</val>
          </value>
          <value>
            <val>24.09375</val>
          </value>
          <value t="str">
            <val>8/15/1997</val>
          </value>
          <value>
            <val>23.82421875</val>
          </value>
          <value t="str">
            <val>8/18/1997</val>
          </value>
          <value>
            <val>23.9140625</val>
          </value>
          <value t="str">
            <val>8/19/1997</val>
          </value>
          <value>
            <val>23.73046875</val>
          </value>
          <value t="str">
            <val>8/20/1997</val>
          </value>
          <value>
            <val>24.09375</val>
          </value>
          <value t="str">
            <val>8/21/1997</val>
          </value>
          <value>
            <val>23.82421875</val>
          </value>
          <value t="str">
            <val>8/22/1997</val>
          </value>
          <value>
            <val>24.18359375</val>
          </value>
          <value t="str">
            <val>8/25/1997</val>
          </value>
          <value>
            <val>24.2734375</val>
          </value>
          <value t="str">
            <val>8/26/1997</val>
          </value>
          <value>
            <val>24.09375</val>
          </value>
          <value t="str">
            <val>8/27/1997</val>
          </value>
          <value>
            <val>24.09375</val>
          </value>
          <value t="str">
            <val>8/28/1997</val>
          </value>
          <value>
            <val>23.73046875</val>
          </value>
          <value t="str">
            <val>8/29/1997</val>
          </value>
          <value>
            <val>23.73046875</val>
          </value>
          <value t="str">
            <val>9/2/1997</val>
          </value>
          <value>
            <val>23.82421875</val>
          </value>
          <value t="str">
            <val>9/3/1997</val>
          </value>
          <value>
            <val>23.82421875</val>
          </value>
          <value t="str">
            <val>9/4/1997</val>
          </value>
          <value>
            <val>23.73046875</val>
          </value>
          <value t="str">
            <val>9/5/1997</val>
          </value>
          <value>
            <val>23.82421875</val>
          </value>
          <value t="str">
            <val>9/8/1997</val>
          </value>
          <value>
            <val>23.37109375</val>
          </value>
          <value t="str">
            <val>9/9/1997</val>
          </value>
          <value>
            <val>23.1875</val>
          </value>
          <value t="str">
            <val>9/10/1997</val>
          </value>
          <value>
            <val>23.09765625</val>
          </value>
          <value t="str">
            <val>9/11/1997</val>
          </value>
          <value>
            <val>22.82421875</val>
          </value>
          <value t="str">
            <val>9/12/1997</val>
          </value>
          <value>
            <val>23.09765625</val>
          </value>
          <value t="str">
            <val>9/15/1997</val>
          </value>
          <value>
            <val>23.0078125</val>
          </value>
          <value t="str">
            <val>9/16/1997</val>
          </value>
          <value>
            <val>23.1875</val>
          </value>
          <value t="str">
            <val>9/17/1997</val>
          </value>
          <value>
            <val>24.00390625</val>
          </value>
          <value t="str">
            <val>9/18/1997</val>
          </value>
          <value>
            <val>23.9140625</val>
          </value>
          <value t="str">
            <val>9/19/1997</val>
          </value>
          <value>
            <val>24.00390625</val>
          </value>
          <value t="str">
            <val>9/22/1997</val>
          </value>
          <value>
            <val>23.55078125</val>
          </value>
          <value t="str">
            <val>9/23/1997</val>
          </value>
          <value>
            <val>23.1875</val>
          </value>
          <value t="str">
            <val>9/24/1997</val>
          </value>
          <value>
            <val>24.63671875</val>
          </value>
          <value t="str">
            <val>9/25/1997</val>
          </value>
          <value>
            <val>25.2734375</val>
          </value>
          <value t="str">
            <val>9/26/1997</val>
          </value>
          <value>
            <val>25.36328125</val>
          </value>
          <value t="str">
            <val>9/29/1997</val>
          </value>
          <value>
            <val>25.36328125</val>
          </value>
          <value t="str">
            <val>9/30/1997</val>
          </value>
          <value>
            <val>25.7265625</val>
          </value>
          <value t="str">
            <val>10/1/1997</val>
          </value>
          <value>
            <val>25.453125</val>
          </value>
          <value t="str">
            <val>10/2/1997</val>
          </value>
          <value>
            <val>25.6328125</val>
          </value>
          <value t="str">
            <val>10/3/1997</val>
          </value>
          <value>
            <val>25.7265625</val>
          </value>
          <value t="str">
            <val>10/6/1997</val>
          </value>
          <value>
            <val>26.5390625</val>
          </value>
          <value t="str">
            <val>10/7/1997</val>
          </value>
          <value>
            <val>27.53515625</val>
          </value>
          <value t="str">
            <val>10/8/1997</val>
          </value>
          <value>
            <val>27.53515625</val>
          </value>
          <value t="str">
            <val>10/9/1997</val>
          </value>
          <value>
            <val>27.53515625</val>
          </value>
          <value t="str">
            <val>10/10/1997</val>
          </value>
          <value>
            <val>27.35546875</val>
          </value>
          <value t="str">
            <val>10/13/1997</val>
          </value>
          <value>
            <val>27.4453125</val>
          </value>
          <value t="str">
            <val>10/14/1997</val>
          </value>
          <value>
            <val>27.265625</val>
          </value>
          <value t="str">
            <val>10/15/1997</val>
          </value>
          <value>
            <val>27.625</val>
          </value>
          <value t="str">
            <val>10/16/1997</val>
          </value>
          <value>
            <val>27.53515625</val>
          </value>
          <value t="str">
            <val>10/17/1997</val>
          </value>
          <value>
            <val>27.80859375</val>
          </value>
          <value t="str">
            <val>10/20/1997</val>
          </value>
          <value>
            <val>27.80859375</val>
          </value>
          <value t="str">
            <val>10/21/1997</val>
          </value>
          <value>
            <val>27.98828125</val>
          </value>
          <value t="str">
            <val>10/22/1997</val>
          </value>
          <value>
            <val>28.71484375</val>
          </value>
          <value t="str">
            <val>10/23/1997</val>
          </value>
          <value>
            <val>28.71484375</val>
          </value>
          <value t="str">
            <val>10/24/1997</val>
          </value>
          <value>
            <val>28.8046875</val>
          </value>
          <value t="str">
            <val>10/27/1997</val>
          </value>
          <value>
            <val>27.80859375</val>
          </value>
          <value t="str">
            <val>10/28/1997</val>
          </value>
          <value>
            <val>27.71875</val>
          </value>
          <value t="str">
            <val>10/29/1997</val>
          </value>
          <value>
            <val>27.53515625</val>
          </value>
          <value t="str">
            <val>10/30/1997</val>
          </value>
          <value>
            <val>26.9921875</val>
          </value>
          <value t="str">
            <val>10/31/1997</val>
          </value>
          <value>
            <val>27.53515625</val>
          </value>
          <value t="str">
            <val>11/3/1997</val>
          </value>
          <value>
            <val>27.625</val>
          </value>
          <value t="str">
            <val>11/4/1997</val>
          </value>
          <value>
            <val>27.71875</val>
          </value>
          <value t="str">
            <val>11/5/1997</val>
          </value>
          <value>
            <val>27.53515625</val>
          </value>
          <value t="str">
            <val>11/6/1997</val>
          </value>
          <value>
            <val>27.35546875</val>
          </value>
          <value t="str">
            <val>11/7/1997</val>
          </value>
          <value>
            <val>27.35546875</val>
          </value>
          <value t="str">
            <val>11/10/1997</val>
          </value>
          <value>
            <val>27.35546875</val>
          </value>
          <value t="str">
            <val>11/11/1997</val>
          </value>
          <value>
            <val>27.17578125</val>
          </value>
          <value t="str">
            <val>11/12/1997</val>
          </value>
          <value>
            <val>27.08203125</val>
          </value>
          <value t="str">
            <val>11/13/1997</val>
          </value>
          <value>
            <val>26.0859375</val>
          </value>
          <value t="str">
            <val>11/14/1997</val>
          </value>
          <value>
            <val>26.90234375</val>
          </value>
          <value t="str">
            <val>11/17/1997</val>
          </value>
          <value>
            <val>27.08203125</val>
          </value>
          <value t="str">
            <val>11/18/1997</val>
          </value>
          <value>
            <val>26.359375</val>
          </value>
          <value t="str">
            <val>11/19/1997</val>
          </value>
          <value>
            <val>26.26953125</val>
          </value>
          <value t="str">
            <val>11/20/1997</val>
          </value>
          <value>
            <val>26.26953125</val>
          </value>
          <value t="str">
            <val>11/21/1997</val>
          </value>
          <value>
            <val>26.26953125</val>
          </value>
          <value t="str">
            <val>11/24/1997</val>
          </value>
          <value>
            <val>25.54296875</val>
          </value>
          <value t="str">
            <val>11/25/1997</val>
          </value>
          <value>
            <val>24.7265625</val>
          </value>
          <value t="str">
            <val>11/26/1997</val>
          </value>
          <value>
            <val>24.63671875</val>
          </value>
          <value t="str">
            <val>11/28/1997</val>
          </value>
          <value>
            <val>23.9140625</val>
          </value>
          <value t="str">
            <val>12/1/1997</val>
          </value>
          <value>
            <val>23.9140625</val>
          </value>
          <value t="str">
            <val>12/2/1997</val>
          </value>
          <value>
            <val>24.09375</val>
          </value>
          <value t="str">
            <val>12/3/1997</val>
          </value>
          <value>
            <val>25.453125</val>
          </value>
          <value t="str">
            <val>12/4/1997</val>
          </value>
          <value>
            <val>25.6328125</val>
          </value>
          <value t="str">
            <val>12/5/1997</val>
          </value>
          <value>
            <val>25.54296875</val>
          </value>
          <value t="str">
            <val>12/8/1997</val>
          </value>
          <value>
            <val>25.2734375</val>
          </value>
          <value t="str">
            <val>12/9/1997</val>
          </value>
          <value>
            <val>25.453125</val>
          </value>
          <value t="str">
            <val>12/10/1997</val>
          </value>
          <value>
            <val>25.54296875</val>
          </value>
          <value t="str">
            <val>12/11/1997</val>
          </value>
          <value>
            <val>24.8203125</val>
          </value>
          <value t="str">
            <val>12/12/1997</val>
          </value>
          <value>
            <val>25</val>
          </value>
          <value t="str">
            <val>12/15/1997</val>
          </value>
          <value>
            <val>24.7265625</val>
          </value>
          <value t="str">
            <val>12/16/1997</val>
          </value>
          <value>
            <val>25.1796875</val>
          </value>
          <value t="str">
            <val>12/17/1997</val>
          </value>
          <value>
            <val>24.63671875</val>
          </value>
          <value t="str">
            <val>12/18/1997</val>
          </value>
          <value>
            <val>24.45703125</val>
          </value>
          <value t="str">
            <val>12/19/1997</val>
          </value>
          <value>
            <val>24.2734375</val>
          </value>
          <value t="str">
            <val>12/22/1997</val>
          </value>
          <value>
            <val>23.27734375</val>
          </value>
          <value t="str">
            <val>12/23/1997</val>
          </value>
          <value>
            <val>23.1875</val>
          </value>
          <value t="str">
            <val>12/24/1997</val>
          </value>
          <value>
            <val>23.37109375</val>
          </value>
          <value t="str">
            <val>12/26/1997</val>
          </value>
          <value>
            <val>23.9140625</val>
          </value>
          <value t="str">
            <val>12/29/1997</val>
          </value>
          <value>
            <val>24.09375</val>
          </value>
          <value t="str">
            <val>12/30/1997</val>
          </value>
          <value>
            <val>25.08984375</val>
          </value>
          <value t="str">
            <val>12/31/1997</val>
          </value>
          <value>
            <val>25.36328125</val>
          </value>
          <value t="str">
            <val>1/2/1998</val>
          </value>
          <value>
            <val>24.91015625</val>
          </value>
          <value t="str">
            <val>1/5/1998</val>
          </value>
          <value>
            <val>25</val>
          </value>
          <value t="str">
            <val>1/6/1998</val>
          </value>
          <value>
            <val>25</val>
          </value>
          <value t="str">
            <val>1/7/1998</val>
          </value>
          <value>
            <val>24.7265625</val>
          </value>
          <value t="str">
            <val>1/8/1998</val>
          </value>
          <value>
            <val>24.63671875</val>
          </value>
          <value t="str">
            <val>1/9/1998</val>
          </value>
          <value>
            <val>24.2734375</val>
          </value>
          <value t="str">
            <val>1/12/1998</val>
          </value>
          <value>
            <val>23.55078125</val>
          </value>
          <value t="str">
            <val>1/13/1998</val>
          </value>
          <value>
            <val>24.09375</val>
          </value>
          <value t="str">
            <val>1/14/1998</val>
          </value>
          <value>
            <val>24.09375</val>
          </value>
          <value t="str">
            <val>1/15/1998</val>
          </value>
          <value>
            <val>24.2734375</val>
          </value>
          <value t="str">
            <val>1/16/1998</val>
          </value>
          <value>
            <val>24.63671875</val>
          </value>
          <value t="str">
            <val>1/20/1998</val>
          </value>
          <value>
            <val>24.63671875</val>
          </value>
          <value t="str">
            <val>1/21/1998</val>
          </value>
          <value>
            <val>24.45703125</val>
          </value>
          <value t="str">
            <val>1/22/1998</val>
          </value>
          <value>
            <val>24.2734375</val>
          </value>
          <value t="str">
            <val>1/23/1998</val>
          </value>
          <value>
            <val>23.4609375</val>
          </value>
          <value t="str">
            <val>1/26/1998</val>
          </value>
          <value>
            <val>23.1875</val>
          </value>
          <value t="str">
            <val>1/27/1998</val>
          </value>
          <value>
            <val>23.09765625</val>
          </value>
          <value t="str">
            <val>1/28/1998</val>
          </value>
          <value>
            <val>23.1875</val>
          </value>
          <value t="str">
            <val>1/29/1998</val>
          </value>
          <value>
            <val>23.1875</val>
          </value>
          <value t="str">
            <val>1/30/1998</val>
          </value>
          <value>
            <val>23.1875</val>
          </value>
          <value t="str">
            <val>2/2/1998</val>
          </value>
          <value>
            <val>23.1875</val>
          </value>
          <value t="str">
            <val>2/3/1998</val>
          </value>
          <value>
            <val>22.19140625</val>
          </value>
          <value t="str">
            <val>2/4/1998</val>
          </value>
          <value>
            <val>21.73828125</val>
          </value>
          <value t="str">
            <val>2/5/1998</val>
          </value>
          <value>
            <val>21.828125</val>
          </value>
          <value t="str">
            <val>2/6/1998</val>
          </value>
          <value>
            <val>22.5546875</val>
          </value>
          <value t="str">
            <val>2/9/1998</val>
          </value>
          <value>
            <val>22.19140625</val>
          </value>
          <value t="str">
            <val>2/10/1998</val>
          </value>
          <value>
            <val>22.1015625</val>
          </value>
          <value t="str">
            <val>2/11/1998</val>
          </value>
          <value>
            <val>22.64453125</val>
          </value>
          <value t="str">
            <val>2/12/1998</val>
          </value>
          <value>
            <val>22.19140625</val>
          </value>
          <value t="str">
            <val>2/13/1998</val>
          </value>
          <value>
            <val>22.46484375</val>
          </value>
          <value t="str">
            <val>2/17/1998</val>
          </value>
          <value>
            <val>22.01171875</val>
          </value>
          <value t="str">
            <val>2/18/1998</val>
          </value>
          <value>
            <val>22.01171875</val>
          </value>
          <value t="str">
            <val>2/19/1998</val>
          </value>
          <value>
            <val>22.1015625</val>
          </value>
          <value t="str">
            <val>2/20/1998</val>
          </value>
          <value>
            <val>21.375</val>
          </value>
          <value t="str">
            <val>2/23/1998</val>
          </value>
          <value>
            <val>22.1015625</val>
          </value>
          <value t="str">
            <val>2/24/1998</val>
          </value>
          <value>
            <val>22.01171875</val>
          </value>
          <value t="str">
            <val>2/25/1998</val>
          </value>
          <value>
            <val>22.19140625</val>
          </value>
          <value t="str">
            <val>2/26/1998</val>
          </value>
          <value>
            <val>22.28125</val>
          </value>
          <value t="str">
            <val>2/27/1998</val>
          </value>
          <value>
            <val>22.46484375</val>
          </value>
          <value t="str">
            <val>3/2/1998</val>
          </value>
          <value>
            <val>22.46484375</val>
          </value>
          <value t="str">
            <val>3/3/1998</val>
          </value>
          <value>
            <val>22.01171875</val>
          </value>
          <value t="str">
            <val>3/4/1998</val>
          </value>
          <value>
            <val>21.73828125</val>
          </value>
          <value t="str">
            <val>3/5/1998</val>
          </value>
          <value>
            <val>21.55859375</val>
          </value>
          <value t="str">
            <val>3/6/1998</val>
          </value>
          <value>
            <val>21.55859375</val>
          </value>
          <value t="str">
            <val>3/9/1998</val>
          </value>
          <value>
            <val>21.46875</val>
          </value>
          <value t="str">
            <val>3/10/1998</val>
          </value>
          <value>
            <val>21.6484375</val>
          </value>
          <value t="str">
            <val>3/11/1998</val>
          </value>
          <value>
            <val>21.73828125</val>
          </value>
          <value t="str">
            <val>3/12/1998</val>
          </value>
          <value>
            <val>21.73828125</val>
          </value>
          <value t="str">
            <val>3/13/1998</val>
          </value>
          <value>
            <val>21.921875</val>
          </value>
          <value t="str">
            <val>3/16/1998</val>
          </value>
          <value>
            <val>21.828125</val>
          </value>
          <value t="str">
            <val>3/17/1998</val>
          </value>
          <value>
            <val>21.6484375</val>
          </value>
          <value t="str">
            <val>3/18/1998</val>
          </value>
          <value>
            <val>21.6484375</val>
          </value>
          <value t="str">
            <val>3/19/1998</val>
          </value>
          <value>
            <val>21.6484375</val>
          </value>
          <value t="str">
            <val>3/20/1998</val>
          </value>
          <value>
            <val>21.375</val>
          </value>
          <value t="str">
            <val>3/23/1998</val>
          </value>
          <value>
            <val>21.6484375</val>
          </value>
          <value t="str">
            <val>3/24/1998</val>
          </value>
          <value>
            <val>21.28515625</val>
          </value>
          <value t="str">
            <val>3/25/1998</val>
          </value>
          <value>
            <val>21.46875</val>
          </value>
          <value t="str">
            <val>3/26/1998</val>
          </value>
          <value>
            <val>21.375</val>
          </value>
          <value t="str">
            <val>3/27/1998</val>
          </value>
          <value>
            <val>21.375</val>
          </value>
          <value t="str">
            <val>3/30/1998</val>
          </value>
          <value>
            <val>21.28515625</val>
          </value>
          <value t="str">
            <val>3/31/1998</val>
          </value>
          <value>
            <val>21.1953125</val>
          </value>
          <value t="str">
            <val>4/1/1998</val>
          </value>
          <value>
            <val>21.1953125</val>
          </value>
          <value t="str">
            <val>4/2/1998</val>
          </value>
          <value>
            <val>21.015625</val>
          </value>
          <value t="str">
            <val>4/3/1998</val>
          </value>
          <value>
            <val>21.1953125</val>
          </value>
          <value t="str">
            <val>4/6/1998</val>
          </value>
          <value>
            <val>21.1953125</val>
          </value>
          <value t="str">
            <val>4/7/1998</val>
          </value>
          <value>
            <val>21.015625</val>
          </value>
          <value t="str">
            <val>4/8/1998</val>
          </value>
          <value>
            <val>20.7421875</val>
          </value>
          <value t="str">
            <val>4/9/1998</val>
          </value>
          <value>
            <val>20.83203125</val>
          </value>
          <value t="str">
            <val>4/13/1998</val>
          </value>
          <value>
            <val>20.7421875</val>
          </value>
          <value t="str">
            <val>4/14/1998</val>
          </value>
          <value>
            <val>20.47265625</val>
          </value>
          <value t="str">
            <val>4/15/1998</val>
          </value>
          <value>
            <val>21.28515625</val>
          </value>
          <value t="str">
            <val>4/16/1998</val>
          </value>
          <value>
            <val>21.10546875</val>
          </value>
          <value t="str">
            <val>4/17/1998</val>
          </value>
          <value>
            <val>21.015625</val>
          </value>
          <value t="str">
            <val>4/20/1998</val>
          </value>
          <value>
            <val>20.92578125</val>
          </value>
          <value t="str">
            <val>4/21/1998</val>
          </value>
          <value>
            <val>20.92578125</val>
          </value>
          <value t="str">
            <val>4/22/1998</val>
          </value>
          <value>
            <val>20.83203125</val>
          </value>
          <value t="str">
            <val>4/23/1998</val>
          </value>
          <value>
            <val>20.65234375</val>
          </value>
          <value t="str">
            <val>4/24/1998</val>
          </value>
          <value>
            <val>20.47265625</val>
          </value>
          <value t="str">
            <val>4/27/1998</val>
          </value>
          <value>
            <val>20.37890625</val>
          </value>
          <value t="str">
            <val>4/28/1998</val>
          </value>
          <value>
            <val>20.37890625</val>
          </value>
          <value t="str">
            <val>4/29/1998</val>
          </value>
          <value>
            <val>21.015625</val>
          </value>
          <value t="str">
            <val>4/30/1998</val>
          </value>
          <value>
            <val>21.375</val>
          </value>
          <value t="str">
            <val>5/1/1998</val>
          </value>
          <value>
            <val>21.28515625</val>
          </value>
          <value t="str">
            <val>5/4/1998</val>
          </value>
          <value>
            <val>21.375</val>
          </value>
          <value t="str">
            <val>5/5/1998</val>
          </value>
          <value>
            <val>21.015625</val>
          </value>
          <value t="str">
            <val>5/6/1998</val>
          </value>
          <value>
            <val>21.015625</val>
          </value>
          <value t="str">
            <val>5/7/1998</val>
          </value>
          <value>
            <val>21.1953125</val>
          </value>
          <value t="str">
            <val>5/8/1998</val>
          </value>
          <value>
            <val>21.46875</val>
          </value>
          <value t="str">
            <val>5/11/1998</val>
          </value>
          <value>
            <val>21.375</val>
          </value>
          <value t="str">
            <val>5/12/1998</val>
          </value>
          <value>
            <val>21.46875</val>
          </value>
          <value t="str">
            <val>5/13/1998</val>
          </value>
          <value>
            <val>21.46875</val>
          </value>
          <value t="str">
            <val>5/14/1998</val>
          </value>
          <value>
            <val>21.375</val>
          </value>
          <value t="str">
            <val>5/15/1998</val>
          </value>
          <value>
            <val>21.015625</val>
          </value>
          <value t="str">
            <val>5/18/1998</val>
          </value>
          <value>
            <val>21.1953125</val>
          </value>
          <value t="str">
            <val>5/19/1998</val>
          </value>
          <value>
            <val>21.46875</val>
          </value>
          <value t="str">
            <val>5/20/1998</val>
          </value>
          <value>
            <val>21.28515625</val>
          </value>
          <value t="str">
            <val>5/21/1998</val>
          </value>
          <value>
            <val>21.1953125</val>
          </value>
          <value t="str">
            <val>5/22/1998</val>
          </value>
          <value>
            <val>20.65234375</val>
          </value>
          <value t="str">
            <val>5/26/1998</val>
          </value>
          <value>
            <val>21.73828125</val>
          </value>
          <value t="str">
            <val>5/27/1998</val>
          </value>
          <value>
            <val>21.10546875</val>
          </value>
          <value t="str">
            <val>5/28/1998</val>
          </value>
          <value>
            <val>21.46875</val>
          </value>
          <value t="str">
            <val>5/29/1998</val>
          </value>
          <value>
            <val>22.01171875</val>
          </value>
          <value t="str">
            <val>6/1/1998</val>
          </value>
          <value>
            <val>21.828125</val>
          </value>
          <value t="str">
            <val>6/2/1998</val>
          </value>
          <value>
            <val>21.6484375</val>
          </value>
          <value t="str">
            <val>6/3/1998</val>
          </value>
          <value>
            <val>22.01171875</val>
          </value>
          <value t="str">
            <val>6/4/1998</val>
          </value>
          <value>
            <val>22.28125</val>
          </value>
          <value t="str">
            <val>6/5/1998</val>
          </value>
          <value>
            <val>22.1015625</val>
          </value>
          <value t="str">
            <val>6/8/1998</val>
          </value>
          <value>
            <val>21.6484375</val>
          </value>
          <value t="str">
            <val>6/9/1998</val>
          </value>
          <value>
            <val>21.6484375</val>
          </value>
          <value t="str">
            <val>6/10/1998</val>
          </value>
          <value>
            <val>20.65234375</val>
          </value>
          <value t="str">
            <val>6/11/1998</val>
          </value>
          <value>
            <val>20.37890625</val>
          </value>
          <value t="str">
            <val>6/12/1998</val>
          </value>
          <value>
            <val>20.65234375</val>
          </value>
          <value t="str">
            <val>6/15/1998</val>
          </value>
          <value>
            <val>20.47265625</val>
          </value>
          <value t="str">
            <val>6/16/1998</val>
          </value>
          <value>
            <val>20.5625</val>
          </value>
          <value t="str">
            <val>6/17/1998</val>
          </value>
          <value>
            <val>20.83203125</val>
          </value>
          <value t="str">
            <val>6/18/1998</val>
          </value>
          <value>
            <val>20.19921875</val>
          </value>
          <value t="str">
            <val>6/19/1998</val>
          </value>
          <value>
            <val>20.109375</val>
          </value>
          <value t="str">
            <val>6/22/1998</val>
          </value>
          <value>
            <val>20.01953125</val>
          </value>
          <value t="str">
            <val>6/23/1998</val>
          </value>
          <value>
            <val>19.65625</val>
          </value>
          <value t="str">
            <val>6/24/1998</val>
          </value>
          <value>
            <val>19.29296875</val>
          </value>
          <value t="str">
            <val>6/25/1998</val>
          </value>
          <value>
            <val>19.11328125</val>
          </value>
          <value t="str">
            <val>6/26/1998</val>
          </value>
          <value>
            <val>18.38671875</val>
          </value>
          <value t="str">
            <val>6/29/1998</val>
          </value>
          <value>
            <val>18.20703125</val>
          </value>
          <value t="str">
            <val>6/30/1998</val>
          </value>
          <value>
            <val>18.1171875</val>
          </value>
          <value t="str">
            <val>7/1/1998</val>
          </value>
          <value>
            <val>19.203125</val>
          </value>
          <value t="str">
            <val>7/2/1998</val>
          </value>
          <value>
            <val>19.3828125</val>
          </value>
          <value t="str">
            <val>7/6/1998</val>
          </value>
          <value>
            <val>19.29296875</val>
          </value>
          <value t="str">
            <val>7/7/1998</val>
          </value>
          <value>
            <val>19.3828125</val>
          </value>
          <value t="str">
            <val>7/8/1998</val>
          </value>
          <value>
            <val>19.4765625</val>
          </value>
          <value t="str">
            <val>7/9/1998</val>
          </value>
          <value>
            <val>19.3828125</val>
          </value>
          <value t="str">
            <val>7/10/1998</val>
          </value>
          <value>
            <val>19.0234375</val>
          </value>
          <value t="str">
            <val>7/13/1998</val>
          </value>
          <value>
            <val>19.11328125</val>
          </value>
          <value t="str">
            <val>7/14/1998</val>
          </value>
          <value>
            <val>19.0234375</val>
          </value>
          <value t="str">
            <val>7/15/1998</val>
          </value>
          <value>
            <val>18.9296875</val>
          </value>
          <value t="str">
            <val>7/16/1998</val>
          </value>
          <value>
            <val>19.11328125</val>
          </value>
          <value t="str">
            <val>7/17/1998</val>
          </value>
          <value>
            <val>19.3828125</val>
          </value>
          <value t="str">
            <val>7/20/1998</val>
          </value>
          <value>
            <val>19.4765625</val>
          </value>
          <value t="str">
            <val>7/21/1998</val>
          </value>
          <value>
            <val>19.0234375</val>
          </value>
          <value t="str">
            <val>7/22/1998</val>
          </value>
          <value>
            <val>18.38671875</val>
          </value>
          <value t="str">
            <val>7/23/1998</val>
          </value>
          <value>
            <val>18.38671875</val>
          </value>
          <value t="str">
            <val>7/24/1998</val>
          </value>
          <value>
            <val>18.1171875</val>
          </value>
          <value t="str">
            <val>7/27/1998</val>
          </value>
          <value>
            <val>18.20703125</val>
          </value>
          <value t="str">
            <val>7/28/1998</val>
          </value>
          <value>
            <val>18.5703125</val>
          </value>
          <value t="str">
            <val>7/29/1998</val>
          </value>
          <value>
            <val>20.37890625</val>
          </value>
          <value t="str">
            <val>7/30/1998</val>
          </value>
          <value>
            <val>20.2890625</val>
          </value>
          <value t="str">
            <val>7/31/1998</val>
          </value>
          <value>
            <val>20.109375</val>
          </value>
          <value t="str">
            <val>8/3/1998</val>
          </value>
          <value>
            <val>19.74609375</val>
          </value>
          <value t="str">
            <val>8/4/1998</val>
          </value>
          <value>
            <val>19.56640625</val>
          </value>
          <value t="str">
            <val>8/5/1998</val>
          </value>
          <value>
            <val>19.65625</val>
          </value>
          <value t="str">
            <val>8/6/1998</val>
          </value>
          <value>
            <val>19.74609375</val>
          </value>
          <value t="str">
            <val>8/7/1998</val>
          </value>
          <value>
            <val>19.56640625</val>
          </value>
          <value t="str">
            <val>8/10/1998</val>
          </value>
          <value>
            <val>19.56640625</val>
          </value>
          <value t="str">
            <val>8/11/1998</val>
          </value>
          <value>
            <val>19.11328125</val>
          </value>
          <value t="str">
            <val>8/12/1998</val>
          </value>
          <value>
            <val>19.203125</val>
          </value>
          <value t="str">
            <val>8/13/1998</val>
          </value>
          <value>
            <val>18.83984375</val>
          </value>
          <value t="str">
            <val>8/14/1998</val>
          </value>
          <value>
            <val>18.75</val>
          </value>
          <value t="str">
            <val>8/17/1998</val>
          </value>
          <value>
            <val>18.296875</val>
          </value>
          <value t="str">
            <val>8/18/1998</val>
          </value>
          <value>
            <val>18.4765625</val>
          </value>
          <value t="str">
            <val>8/19/1998</val>
          </value>
          <value>
            <val>18.1171875</val>
          </value>
          <value t="str">
            <val>8/20/1998</val>
          </value>
          <value>
            <val>17.6640625</val>
          </value>
          <value t="str">
            <val>8/21/1998</val>
          </value>
          <value>
            <val>17.2109375</val>
          </value>
          <value t="str">
            <val>8/24/1998</val>
          </value>
          <value>
            <val>17.390625</val>
          </value>
          <value t="str">
            <val>8/25/1998</val>
          </value>
          <value>
            <val>16.484375</val>
          </value>
          <value t="str">
            <val>8/26/1998</val>
          </value>
          <value>
            <val>15.578125</val>
          </value>
          <value t="str">
            <val>8/27/1998</val>
          </value>
          <value>
            <val>15.3984375</val>
          </value>
          <value t="str">
            <val>8/28/1998</val>
          </value>
          <value>
            <val>14.22265625</val>
          </value>
          <value t="str">
            <val>8/31/1998</val>
          </value>
          <value>
            <val>13.859375</val>
          </value>
          <value t="str">
            <val>9/1/1998</val>
          </value>
          <value>
            <val>14.4921875</val>
          </value>
          <value t="str">
            <val>9/2/1998</val>
          </value>
          <value>
            <val>14.40234375</val>
          </value>
          <value t="str">
            <val>9/3/1998</val>
          </value>
          <value>
            <val>14.12890625</val>
          </value>
          <value t="str">
            <val>9/4/1998</val>
          </value>
          <value>
            <val>14.67578125</val>
          </value>
          <value t="str">
            <val>9/8/1998</val>
          </value>
          <value>
            <val>15.3984375</val>
          </value>
          <value t="str">
            <val>9/9/1998</val>
          </value>
          <value>
            <val>15.125</val>
          </value>
          <value t="str">
            <val>9/10/1998</val>
          </value>
          <value>
            <val>15.48828125</val>
          </value>
          <value t="str">
            <val>9/11/1998</val>
          </value>
          <value>
            <val>16.3046875</val>
          </value>
          <value t="str">
            <val>9/14/1998</val>
          </value>
          <value>
            <val>16.57421875</val>
          </value>
          <value t="str">
            <val>9/15/1998</val>
          </value>
          <value>
            <val>17.02734375</val>
          </value>
          <value t="str">
            <val>9/16/1998</val>
          </value>
          <value>
            <val>18.0234375</val>
          </value>
          <value t="str">
            <val>9/17/1998</val>
          </value>
          <value>
            <val>18.1171875</val>
          </value>
          <value t="str">
            <val>9/18/1998</val>
          </value>
          <value>
            <val>18.38671875</val>
          </value>
          <value t="str">
            <val>9/21/1998</val>
          </value>
          <value>
            <val>18.38671875</val>
          </value>
          <value t="str">
            <val>9/22/1998</val>
          </value>
          <value>
            <val>19.0234375</val>
          </value>
          <value t="str">
            <val>9/23/1998</val>
          </value>
          <value>
            <val>19.92578125</val>
          </value>
          <value t="str">
            <val>9/24/1998</val>
          </value>
          <value>
            <val>19.29296875</val>
          </value>
          <value t="str">
            <val>9/25/1998</val>
          </value>
          <value>
            <val>19.29296875</val>
          </value>
          <value t="str">
            <val>9/28/1998</val>
          </value>
          <value>
            <val>19.29296875</val>
          </value>
          <value t="str">
            <val>9/29/1998</val>
          </value>
          <value>
            <val>19.3828125</val>
          </value>
          <value t="str">
            <val>9/30/1998</val>
          </value>
          <value>
            <val>19.4765625</val>
          </value>
          <value t="str">
            <val>10/1/1998</val>
          </value>
          <value>
            <val>19.56640625</val>
          </value>
          <value t="str">
            <val>10/2/1998</val>
          </value>
          <value>
            <val>19.3828125</val>
          </value>
          <value t="str">
            <val>10/5/1998</val>
          </value>
          <value>
            <val>19.0234375</val>
          </value>
          <value t="str">
            <val>10/6/1998</val>
          </value>
          <value>
            <val>18.75</val>
          </value>
          <value t="str">
            <val>10/7/1998</val>
          </value>
          <value>
            <val>17.93359375</val>
          </value>
          <value t="str">
            <val>10/8/1998</val>
          </value>
          <value>
            <val>17.12109375</val>
          </value>
          <value t="str">
            <val>10/9/1998</val>
          </value>
          <value>
            <val>17.6640625</val>
          </value>
          <value t="str">
            <val>10/12/1998</val>
          </value>
          <value>
            <val>18.0234375</val>
          </value>
          <value t="str">
            <val>10/13/1998</val>
          </value>
          <value>
            <val>18.20703125</val>
          </value>
          <value t="str">
            <val>10/14/1998</val>
          </value>
          <value>
            <val>18.5703125</val>
          </value>
          <value t="str">
            <val>10/15/1998</val>
          </value>
          <value>
            <val>18.83984375</val>
          </value>
          <value t="str">
            <val>10/16/1998</val>
          </value>
          <value>
            <val>19.4765625</val>
          </value>
          <value t="str">
            <val>10/19/1998</val>
          </value>
          <value>
            <val>19.4765625</val>
          </value>
          <value t="str">
            <val>10/20/1998</val>
          </value>
          <value>
            <val>19.56640625</val>
          </value>
          <value t="str">
            <val>10/21/1998</val>
          </value>
          <value>
            <val>19.56640625</val>
          </value>
          <value t="str">
            <val>10/22/1998</val>
          </value>
          <value>
            <val>19.92578125</val>
          </value>
          <value t="str">
            <val>10/23/1998</val>
          </value>
          <value>
            <val>20.109375</val>
          </value>
          <value t="str">
            <val>10/26/1998</val>
          </value>
          <value>
            <val>21.28515625</val>
          </value>
          <value t="str">
            <val>10/27/1998</val>
          </value>
          <value>
            <val>21.55859375</val>
          </value>
          <value t="str">
            <val>10/28/1998</val>
          </value>
          <value>
            <val>21.46875</val>
          </value>
          <value t="str">
            <val>10/29/1998</val>
          </value>
          <value>
            <val>21.375</val>
          </value>
          <value t="str">
            <val>10/30/1998</val>
          </value>
          <value>
            <val>21.73828125</val>
          </value>
          <value t="str">
            <val>11/2/1998</val>
          </value>
          <value>
            <val>21.73828125</val>
          </value>
          <value t="str">
            <val>11/3/1998</val>
          </value>
          <value>
            <val>21.73828125</val>
          </value>
          <value t="str">
            <val>11/4/1998</val>
          </value>
          <value>
            <val>21.828125</val>
          </value>
          <value t="str">
            <val>11/5/1998</val>
          </value>
          <value>
            <val>22.1015625</val>
          </value>
          <value t="str">
            <val>11/6/1998</val>
          </value>
          <value>
            <val>21.55859375</val>
          </value>
          <value t="str">
            <val>11/9/1998</val>
          </value>
          <value>
            <val>21.015625</val>
          </value>
          <value t="str">
            <val>11/10/1998</val>
          </value>
          <value>
            <val>21.1953125</val>
          </value>
          <value t="str">
            <val>11/11/1998</val>
          </value>
          <value>
            <val>21.015625</val>
          </value>
          <value t="str">
            <val>11/12/1998</val>
          </value>
          <value>
            <val>20.65234375</val>
          </value>
          <value t="str">
            <val>11/13/1998</val>
          </value>
          <value>
            <val>20.47265625</val>
          </value>
          <value t="str">
            <val>11/16/1998</val>
          </value>
          <value>
            <val>20.47265625</val>
          </value>
          <value t="str">
            <val>11/17/1998</val>
          </value>
          <value>
            <val>20.19921875</val>
          </value>
          <value t="str">
            <val>11/18/1998</val>
          </value>
          <value>
            <val>20.109375</val>
          </value>
          <value t="str">
            <val>11/19/1998</val>
          </value>
          <value>
            <val>20.01953125</val>
          </value>
          <value t="str">
            <val>11/20/1998</val>
          </value>
          <value>
            <val>20.19921875</val>
          </value>
          <value t="str">
            <val>11/23/1998</val>
          </value>
          <value>
            <val>19.74609375</val>
          </value>
          <value t="str">
            <val>11/24/1998</val>
          </value>
          <value>
            <val>19.74609375</val>
          </value>
          <value t="str">
            <val>11/25/1998</val>
          </value>
          <value>
            <val>19.3828125</val>
          </value>
          <value t="str">
            <val>11/27/1998</val>
          </value>
          <value>
            <val>19.56640625</val>
          </value>
          <value t="str">
            <val>11/30/1998</val>
          </value>
          <value>
            <val>18.83984375</val>
          </value>
          <value t="str">
            <val>12/1/1998</val>
          </value>
          <value>
            <val>18.296875</val>
          </value>
          <value t="str">
            <val>12/2/1998</val>
          </value>
          <value>
            <val>18.20703125</val>
          </value>
          <value t="str">
            <val>12/3/1998</val>
          </value>
          <value>
            <val>18.5703125</val>
          </value>
          <value t="str">
            <val>12/4/1998</val>
          </value>
          <value>
            <val>18.75</val>
          </value>
          <value t="str">
            <val>12/7/1998</val>
          </value>
          <value>
            <val>19.56640625</val>
          </value>
          <value t="str">
            <val>12/8/1998</val>
          </value>
          <value>
            <val>19.3828125</val>
          </value>
          <value t="str">
            <val>12/9/1998</val>
          </value>
          <value>
            <val>19.56640625</val>
          </value>
          <value t="str">
            <val>12/10/1998</val>
          </value>
          <value>
            <val>19.0234375</val>
          </value>
          <value t="str">
            <val>12/11/1998</val>
          </value>
          <value>
            <val>18.9296875</val>
          </value>
          <value t="str">
            <val>12/14/1998</val>
          </value>
          <value>
            <val>18.1171875</val>
          </value>
          <value t="str">
            <val>12/15/1998</val>
          </value>
          <value>
            <val>17.48046875</val>
          </value>
          <value t="str">
            <val>12/16/1998</val>
          </value>
          <value>
            <val>17.12109375</val>
          </value>
          <value t="str">
            <val>12/17/1998</val>
          </value>
          <value>
            <val>17.02734375</val>
          </value>
          <value t="str">
            <val>12/18/1998</val>
          </value>
          <value>
            <val>16.03125</val>
          </value>
          <value t="str">
            <val>12/21/1998</val>
          </value>
          <value>
            <val>15.21875</val>
          </value>
          <value t="str">
            <val>12/22/1998</val>
          </value>
          <value>
            <val>15.3984375</val>
          </value>
          <value t="str">
            <val>12/23/1998</val>
          </value>
          <value>
            <val>15.03515625</val>
          </value>
          <value t="str">
            <val>12/24/1998</val>
          </value>
          <value>
            <val>15.30859375</val>
          </value>
          <value t="str">
            <val>12/28/1998</val>
          </value>
          <value>
            <val>15.21875</val>
          </value>
          <value t="str">
            <val>12/29/1998</val>
          </value>
          <value>
            <val>14.85546875</val>
          </value>
          <value t="str">
            <val>12/30/1998</val>
          </value>
          <value>
            <val>14.85546875</val>
          </value>
          <value t="str">
            <val>12/31/1998</val>
          </value>
          <value>
            <val>15.8515625</val>
          </value>
          <value t="str">
            <val>1/4/1999</val>
          </value>
          <value>
            <val>18.1171875</val>
          </value>
          <value t="str">
            <val>1/5/1999</val>
          </value>
          <value>
            <val>17.2109375</val>
          </value>
          <value t="str">
            <val>1/6/1999</val>
          </value>
          <value>
            <val>16.84765625</val>
          </value>
          <value t="str">
            <val>1/7/1999</val>
          </value>
          <value>
            <val>16.84765625</val>
          </value>
          <value t="str">
            <val>1/8/1999</val>
          </value>
          <value>
            <val>16.7578125</val>
          </value>
          <value t="str">
            <val>1/11/1999</val>
          </value>
          <value>
            <val>16.66796875</val>
          </value>
          <value t="str">
            <val>1/12/1999</val>
          </value>
          <value>
            <val>16.66796875</val>
          </value>
          <value t="str">
            <val>1/13/1999</val>
          </value>
          <value>
            <val>17.390625</val>
          </value>
          <value t="str">
            <val>1/14/1999</val>
          </value>
          <value>
            <val>17.390625</val>
          </value>
          <value t="str">
            <val>1/15/1999</val>
          </value>
          <value>
            <val>17.390625</val>
          </value>
          <value t="str">
            <val>1/19/1999</val>
          </value>
          <value>
            <val>17.75390625</val>
          </value>
          <value t="str">
            <val>1/20/1999</val>
          </value>
          <value>
            <val>17.390625</val>
          </value>
          <value t="str">
            <val>1/21/1999</val>
          </value>
          <value>
            <val>17.390625</val>
          </value>
          <value t="str">
            <val>1/22/1999</val>
          </value>
          <value>
            <val>16.484375</val>
          </value>
          <value t="str">
            <val>1/25/1999</val>
          </value>
          <value>
            <val>16.57421875</val>
          </value>
          <value t="str">
            <val>1/26/1999</val>
          </value>
          <value>
            <val>16.125</val>
          </value>
          <value t="str">
            <val>1/27/1999</val>
          </value>
          <value>
            <val>15.21875</val>
          </value>
          <value t="str">
            <val>1/28/1999</val>
          </value>
          <value>
            <val>15.3984375</val>
          </value>
          <value t="str">
            <val>1/29/1999</val>
          </value>
          <value>
            <val>15.3984375</val>
          </value>
          <value t="str">
            <val>2/1/1999</val>
          </value>
          <value>
            <val>14.85546875</val>
          </value>
          <value t="str">
            <val>2/2/1999</val>
          </value>
          <value>
            <val>16.7578125</val>
          </value>
          <value t="str">
            <val>2/3/1999</val>
          </value>
          <value>
            <val>16.66796875</val>
          </value>
          <value t="str">
            <val>2/4/1999</val>
          </value>
          <value>
            <val>16.7578125</val>
          </value>
          <value t="str">
            <val>2/5/1999</val>
          </value>
          <value>
            <val>16.484375</val>
          </value>
          <value t="str">
            <val>2/8/1999</val>
          </value>
          <value>
            <val>16.484375</val>
          </value>
          <value t="str">
            <val>2/9/1999</val>
          </value>
          <value>
            <val>15.76171875</val>
          </value>
          <value t="str">
            <val>2/10/1999</val>
          </value>
          <value>
            <val>16.03125</val>
          </value>
          <value t="str">
            <val>2/11/1999</val>
          </value>
          <value>
            <val>15.578125</val>
          </value>
          <value t="str">
            <val>2/12/1999</val>
          </value>
          <value>
            <val>15.3984375</val>
          </value>
          <value t="str">
            <val>2/16/1999</val>
          </value>
          <value>
            <val>15.76171875</val>
          </value>
          <value t="str">
            <val>2/17/1999</val>
          </value>
          <value>
            <val>15.8515625</val>
          </value>
          <value t="str">
            <val>2/18/1999</val>
          </value>
          <value>
            <val>15.94140625</val>
          </value>
          <value t="str">
            <val>2/19/1999</val>
          </value>
          <value>
            <val>16.21484375</val>
          </value>
          <value t="str">
            <val>2/22/1999</val>
          </value>
          <value>
            <val>17.390625</val>
          </value>
          <value t="str">
            <val>2/23/1999</val>
          </value>
          <value>
            <val>17.30078125</val>
          </value>
          <value t="str">
            <val>2/24/1999</val>
          </value>
          <value>
            <val>17.390625</val>
          </value>
          <value t="str">
            <val>2/25/1999</val>
          </value>
          <value>
            <val>17.75390625</val>
          </value>
          <value t="str">
            <val>2/26/1999</val>
          </value>
          <value>
            <val>17.390625</val>
          </value>
          <value t="str">
            <val>3/1/1999</val>
          </value>
          <value>
            <val>18.296875</val>
          </value>
          <value t="str">
            <val>3/2/1999</val>
          </value>
          <value>
            <val>18.38671875</val>
          </value>
          <value t="str">
            <val>3/3/1999</val>
          </value>
          <value>
            <val>18.38671875</val>
          </value>
          <value t="str">
            <val>3/4/1999</val>
          </value>
          <value>
            <val>18.20703125</val>
          </value>
          <value t="str">
            <val>3/5/1999</val>
          </value>
          <value>
            <val>18.296875</val>
          </value>
          <value t="str">
            <val>3/8/1999</val>
          </value>
          <value>
            <val>17.75390625</val>
          </value>
          <value t="str">
            <val>3/9/1999</val>
          </value>
          <value>
            <val>17.6640625</val>
          </value>
          <value t="str">
            <val>3/10/1999</val>
          </value>
          <value>
            <val>17.48046875</val>
          </value>
          <value t="str">
            <val>3/11/1999</val>
          </value>
          <value>
            <val>17.6640625</val>
          </value>
          <value t="str">
            <val>3/12/1999</val>
          </value>
          <value>
            <val>18.9296875</val>
          </value>
          <value t="str">
            <val>3/15/1999</val>
          </value>
          <value>
            <val>18.9296875</val>
          </value>
          <value t="str">
            <val>3/16/1999</val>
          </value>
          <value>
            <val>18.5703125</val>
          </value>
          <value t="str">
            <val>3/17/1999</val>
          </value>
          <value>
            <val>18.83984375</val>
          </value>
          <value t="str">
            <val>3/18/1999</val>
          </value>
          <value>
            <val>18.66015625</val>
          </value>
          <value t="str">
            <val>3/19/1999</val>
          </value>
          <value>
            <val>18.1171875</val>
          </value>
          <value t="str">
            <val>3/22/1999</val>
          </value>
          <value>
            <val>18.38671875</val>
          </value>
          <value t="str">
            <val>3/23/1999</val>
          </value>
          <value>
            <val>18.75</val>
          </value>
          <value t="str">
            <val>3/24/1999</val>
          </value>
          <value>
            <val>21.73828125</val>
          </value>
          <value t="str">
            <val>3/25/1999</val>
          </value>
          <value>
            <val>21.015625</val>
          </value>
          <value t="str">
            <val>3/26/1999</val>
          </value>
          <value>
            <val>20.37890625</val>
          </value>
          <value t="str">
            <val>3/29/1999</val>
          </value>
          <value>
            <val>20.83203125</val>
          </value>
          <value t="str">
            <val>3/30/1999</val>
          </value>
          <value>
            <val>20.83203125</val>
          </value>
          <value t="str">
            <val>3/31/1999</val>
          </value>
          <value>
            <val>20.37890625</val>
          </value>
          <value t="str">
            <val>4/1/1999</val>
          </value>
          <value>
            <val>20.65234375</val>
          </value>
          <value t="str">
            <val>4/5/1999</val>
          </value>
          <value>
            <val>20.92578125</val>
          </value>
          <value t="str">
            <val>4/6/1999</val>
          </value>
          <value>
            <val>20.7421875</val>
          </value>
          <value t="str">
            <val>4/7/1999</val>
          </value>
          <value>
            <val>20.83203125</val>
          </value>
          <value t="str">
            <val>4/8/1999</val>
          </value>
          <value>
            <val>21.1953125</val>
          </value>
          <value t="str">
            <val>4/9/1999</val>
          </value>
          <value>
            <val>21.55859375</val>
          </value>
          <value t="str">
            <val>4/12/1999</val>
          </value>
          <value>
            <val>21.73828125</val>
          </value>
          <value t="str">
            <val>4/13/1999</val>
          </value>
          <value>
            <val>21.6484375</val>
          </value>
          <value t="str">
            <val>4/14/1999</val>
          </value>
          <value>
            <val>21.46875</val>
          </value>
          <value t="str">
            <val>4/15/1999</val>
          </value>
          <value>
            <val>22.46484375</val>
          </value>
          <value t="str">
            <val>4/16/1999</val>
          </value>
          <value>
            <val>22.64453125</val>
          </value>
          <value t="str">
            <val>4/19/1999</val>
          </value>
          <value>
            <val>22.734375</val>
          </value>
          <value t="str">
            <val>4/20/1999</val>
          </value>
          <value>
            <val>23.0078125</val>
          </value>
          <value t="str">
            <val>4/21/1999</val>
          </value>
          <value>
            <val>23.27734375</val>
          </value>
          <value t="str">
            <val>4/22/1999</val>
          </value>
          <value>
            <val>23.27734375</val>
          </value>
          <value t="str">
            <val>4/23/1999</val>
          </value>
          <value>
            <val>22.82421875</val>
          </value>
          <value t="str">
            <val>4/26/1999</val>
          </value>
          <value>
            <val>22.28125</val>
          </value>
          <value t="str">
            <val>4/27/1999</val>
          </value>
          <value>
            <val>22.1015625</val>
          </value>
          <value t="str">
            <val>4/28/1999</val>
          </value>
          <value>
            <val>23.0078125</val>
          </value>
          <value t="str">
            <val>4/29/1999</val>
          </value>
          <value>
            <val>23.0078125</val>
          </value>
          <value t="str">
            <val>4/30/1999</val>
          </value>
          <value>
            <val>25.1796875</val>
          </value>
          <value t="str">
            <val>5/3/1999</val>
          </value>
          <value>
            <val>24.8203125</val>
          </value>
          <value t="str">
            <val>5/4/1999</val>
          </value>
          <value>
            <val>25.7265625</val>
          </value>
          <value t="str">
            <val>5/5/1999</val>
          </value>
          <value>
            <val>26.0859375</val>
          </value>
          <value t="str">
            <val>5/6/1999</val>
          </value>
          <value>
            <val>26.72265625</val>
          </value>
          <value t="str">
            <val>5/7/1999</val>
          </value>
          <value>
            <val>26.9921875</val>
          </value>
          <value t="str">
            <val>5/10/1999</val>
          </value>
          <value>
            <val>27.35546875</val>
          </value>
          <value t="str">
            <val>5/11/1999</val>
          </value>
          <value>
            <val>27.53515625</val>
          </value>
          <value t="str">
            <val>5/12/1999</val>
          </value>
          <value>
            <val>28.8046875</val>
          </value>
          <value t="str">
            <val>5/13/1999</val>
          </value>
          <value>
            <val>27.98828125</val>
          </value>
          <value t="str">
            <val>5/14/1999</val>
          </value>
          <value>
            <val>27.08203125</val>
          </value>
          <value t="str">
            <val>5/17/1999</val>
          </value>
          <value>
            <val>25.90625</val>
          </value>
          <value t="str">
            <val>5/18/1999</val>
          </value>
          <value>
            <val>25</val>
          </value>
          <value t="str">
            <val>5/19/1999</val>
          </value>
          <value>
            <val>25.36328125</val>
          </value>
          <value t="str">
            <val>5/20/1999</val>
          </value>
          <value>
            <val>25.6328125</val>
          </value>
          <value t="str">
            <val>5/21/1999</val>
          </value>
          <value>
            <val>24.63671875</val>
          </value>
          <value t="str">
            <val>5/24/1999</val>
          </value>
          <value>
            <val>23.82421875</val>
          </value>
          <value t="str">
            <val>5/25/1999</val>
          </value>
          <value>
            <val>24.45703125</val>
          </value>
          <value t="str">
            <val>5/26/1999</val>
          </value>
          <value>
            <val>25</val>
          </value>
          <value t="str">
            <val>5/27/1999</val>
          </value>
          <value>
            <val>24.2734375</val>
          </value>
          <value t="str">
            <val>5/28/1999</val>
          </value>
          <value>
            <val>24.8203125</val>
          </value>
          <value t="str">
            <val>6/1/1999</val>
          </value>
          <value>
            <val>25.2734375</val>
          </value>
          <value t="str">
            <val>6/2/1999</val>
          </value>
          <value>
            <val>26.0859375</val>
          </value>
          <value t="str">
            <val>6/3/1999</val>
          </value>
          <value>
            <val>26.72265625</val>
          </value>
          <value t="str">
            <val>6/4/1999</val>
          </value>
          <value>
            <val>26.44921875</val>
          </value>
          <value t="str">
            <val>6/7/1999</val>
          </value>
          <value>
            <val>26.9921875</val>
          </value>
          <value t="str">
            <val>6/8/1999</val>
          </value>
          <value>
            <val>27.17578125</val>
          </value>
          <value t="str">
            <val>6/9/1999</val>
          </value>
          <value>
            <val>27.8984375</val>
          </value>
          <value t="str">
            <val>6/10/1999</val>
          </value>
          <value>
            <val>27.625</val>
          </value>
          <value t="str">
            <val>6/11/1999</val>
          </value>
          <value>
            <val>27.08203125</val>
          </value>
          <value t="str">
            <val>6/14/1999</val>
          </value>
          <value>
            <val>26.44921875</val>
          </value>
          <value t="str">
            <val>6/15/1999</val>
          </value>
          <value>
            <val>28.71484375</val>
          </value>
          <value t="str">
            <val>6/16/1999</val>
          </value>
          <value>
            <val>29.2578125</val>
          </value>
          <value t="str">
            <val>6/17/1999</val>
          </value>
          <value>
            <val>29.34765625</val>
          </value>
          <value t="str">
            <val>6/18/1999</val>
          </value>
          <value>
            <val>29.4375</val>
          </value>
          <value t="str">
            <val>6/21/1999</val>
          </value>
          <value>
            <val>29.7109375</val>
          </value>
          <value t="str">
            <val>6/22/1999</val>
          </value>
          <value>
            <val>30.07421875</val>
          </value>
          <value t="str">
            <val>6/23/1999</val>
          </value>
          <value>
            <val>29.7109375</val>
          </value>
          <value t="str">
            <val>6/24/1999</val>
          </value>
          <value>
            <val>29.52734375</val>
          </value>
          <value t="str">
            <val>6/25/1999</val>
          </value>
          <value>
            <val>29.16796875</val>
          </value>
          <value t="str">
            <val>6/28/1999</val>
          </value>
          <value>
            <val>29.34765625</val>
          </value>
          <value t="str">
            <val>6/29/1999</val>
          </value>
          <value>
            <val>29.2578125</val>
          </value>
          <value t="str">
            <val>6/30/1999</val>
          </value>
          <value>
            <val>29.52734375</val>
          </value>
          <value t="str">
            <val>7/1/1999</val>
          </value>
          <value>
            <val>30.1640625</val>
          </value>
          <value t="str">
            <val>7/2/1999</val>
          </value>
          <value>
            <val>30.9765625</val>
          </value>
          <value t="str">
            <val>7/6/1999</val>
          </value>
          <value>
            <val>32.06640625</val>
          </value>
          <value t="str">
            <val>7/7/1999</val>
          </value>
          <value>
            <val>32.3359375</val>
          </value>
          <value t="str">
            <val>7/8/1999</val>
          </value>
          <value>
            <val>32.97265625</val>
          </value>
          <value t="str">
            <val>7/9/1999</val>
          </value>
          <value>
            <val>33.2421875</val>
          </value>
          <value t="str">
            <val>7/12/1999</val>
          </value>
          <value>
            <val>33.15234375</val>
          </value>
          <value t="str">
            <val>7/13/1999</val>
          </value>
          <value>
            <val>32.97265625</val>
          </value>
          <value t="str">
            <val>7/14/1999</val>
          </value>
          <value>
            <val>32.42578125</val>
          </value>
          <value t="str">
            <val>7/15/1999</val>
          </value>
          <value>
            <val>32.51953125</val>
          </value>
          <value t="str">
            <val>7/16/1999</val>
          </value>
          <value>
            <val>32.87890625</val>
          </value>
          <value t="str">
            <val>7/19/1999</val>
          </value>
          <value>
            <val>33.15234375</val>
          </value>
          <value t="str">
            <val>7/20/1999</val>
          </value>
          <value>
            <val>33.33203125</val>
          </value>
          <value t="str">
            <val>7/21/1999</val>
          </value>
          <value>
            <val>33.0625</val>
          </value>
          <value t="str">
            <val>7/22/1999</val>
          </value>
          <value>
            <val>33.2421875</val>
          </value>
          <value t="str">
            <val>7/23/1999</val>
          </value>
          <value>
            <val>33.42578125</val>
          </value>
          <value t="str">
            <val>7/26/1999</val>
          </value>
          <value>
            <val>33.96875</val>
          </value>
          <value t="str">
            <val>7/27/1999</val>
          </value>
          <value>
            <val>34.875</val>
          </value>
          <value t="str">
            <val>7/28/1999</val>
          </value>
          <value>
            <val>35.32421875</val>
          </value>
          <value t="str">
            <val>7/29/1999</val>
          </value>
          <value>
            <val>34.78125</val>
          </value>
          <value t="str">
            <val>7/30/1999</val>
          </value>
          <value>
            <val>34.78125</val>
          </value>
          <value t="str">
            <val>8/2/1999</val>
          </value>
          <value>
            <val>34.78125</val>
          </value>
          <value t="str">
            <val>8/3/1999</val>
          </value>
          <value>
            <val>34.875</val>
          </value>
          <value t="str">
            <val>8/4/1999</val>
          </value>
          <value>
            <val>34.78125</val>
          </value>
          <value t="str">
            <val>8/5/1999</val>
          </value>
          <value>
            <val>34.6015625</val>
          </value>
          <value t="str">
            <val>8/6/1999</val>
          </value>
          <value>
            <val>34.6015625</val>
          </value>
          <value t="str">
            <val>8/9/1999</val>
          </value>
          <value>
            <val>34.69140625</val>
          </value>
          <value t="str">
            <val>8/10/1999</val>
          </value>
          <value>
            <val>33.96875</val>
          </value>
          <value t="str">
            <val>8/11/1999</val>
          </value>
          <value>
            <val>33.96875</val>
          </value>
          <value t="str">
            <val>8/12/1999</val>
          </value>
          <value>
            <val>34.23828125</val>
          </value>
          <value t="str">
            <val>8/13/1999</val>
          </value>
          <value>
            <val>34.05859375</val>
          </value>
          <value t="str">
            <val>8/16/1999</val>
          </value>
          <value>
            <val>34.05859375</val>
          </value>
          <value t="str">
            <val>8/17/1999</val>
          </value>
          <value>
            <val>33.96875</val>
          </value>
          <value t="str">
            <val>8/18/1999</val>
          </value>
          <value>
            <val>33.875</val>
          </value>
          <value t="str">
            <val>8/19/1999</val>
          </value>
          <value>
            <val>34.05859375</val>
          </value>
          <value t="str">
            <val>8/20/1999</val>
          </value>
          <value>
            <val>33.875</val>
          </value>
          <value t="str">
            <val>8/23/1999</val>
          </value>
          <value>
            <val>33.875</val>
          </value>
          <value t="str">
            <val>8/24/1999</val>
          </value>
          <value>
            <val>33.875</val>
          </value>
          <value t="str">
            <val>8/25/1999</val>
          </value>
          <value>
            <val>34.23828125</val>
          </value>
          <value t="str">
            <val>8/26/1999</val>
          </value>
          <value>
            <val>34.1484375</val>
          </value>
          <value t="str">
            <val>8/27/1999</val>
          </value>
          <value>
            <val>33.875</val>
          </value>
          <value t="str">
            <val>8/30/1999</val>
          </value>
          <value>
            <val>33.6953125</val>
          </value>
          <value t="str">
            <val>8/31/1999</val>
          </value>
          <value>
            <val>34.05859375</val>
          </value>
          <value t="str">
            <val>9/1/1999</val>
          </value>
          <value>
            <val>34.328125</val>
          </value>
          <value t="str">
            <val>9/2/1999</val>
          </value>
          <value>
            <val>34.05859375</val>
          </value>
          <value t="str">
            <val>9/3/1999</val>
          </value>
          <value>
            <val>33.78515625</val>
          </value>
          <value t="str">
            <val>9/7/1999</val>
          </value>
          <value>
            <val>33.0625</val>
          </value>
          <value t="str">
            <val>9/8/1999</val>
          </value>
          <value>
            <val>32.69921875</val>
          </value>
          <value t="str">
            <val>9/9/1999</val>
          </value>
          <value>
            <val>32.24609375</val>
          </value>
          <value t="str">
            <val>9/10/1999</val>
          </value>
          <value>
            <val>32.24609375</val>
          </value>
          <value t="str">
            <val>9/13/1999</val>
          </value>
          <value>
            <val>31.9765625</val>
          </value>
          <value t="str">
            <val>9/14/1999</val>
          </value>
          <value>
            <val>32.24609375</val>
          </value>
          <value t="str">
            <val>9/15/1999</val>
          </value>
          <value>
            <val>32.3359375</val>
          </value>
          <value t="str">
            <val>9/16/1999</val>
          </value>
          <value>
            <val>32.15625</val>
          </value>
          <value t="str">
            <val>9/17/1999</val>
          </value>
          <value>
            <val>32.3359375</val>
          </value>
          <value t="str">
            <val>9/20/1999</val>
          </value>
          <value>
            <val>31.9765625</val>
          </value>
          <value t="str">
            <val>9/21/1999</val>
          </value>
          <value>
            <val>30.9765625</val>
          </value>
          <value t="str">
            <val>9/22/1999</val>
          </value>
          <value>
            <val>30.796875</val>
          </value>
          <value t="str">
            <val>9/23/1999</val>
          </value>
          <value>
            <val>29.80078125</val>
          </value>
          <value t="str">
            <val>9/24/1999</val>
          </value>
          <value>
            <val>29.80078125</val>
          </value>
          <value t="str">
            <val>9/27/1999</val>
          </value>
          <value>
            <val>29.52734375</val>
          </value>
          <value t="str">
            <val>9/28/1999</val>
          </value>
          <value>
            <val>29.34765625</val>
          </value>
          <value t="str">
            <val>9/29/1999</val>
          </value>
          <value>
            <val>29.62109375</val>
          </value>
          <value t="str">
            <val>9/30/1999</val>
          </value>
          <value>
            <val>29.98046875</val>
          </value>
          <value t="str">
            <val>10/1/1999</val>
          </value>
          <value>
            <val>30.43359375</val>
          </value>
          <value t="str">
            <val>10/4/1999</val>
          </value>
          <value>
            <val>31.9765625</val>
          </value>
          <value t="str">
            <val>10/5/1999</val>
          </value>
          <value>
            <val>31.9765625</val>
          </value>
          <value t="str">
            <val>10/6/1999</val>
          </value>
          <value>
            <val>32.15625</val>
          </value>
          <value t="str">
            <val>10/7/1999</val>
          </value>
          <value>
            <val>31.703125</val>
          </value>
          <value t="str">
            <val>10/8/1999</val>
          </value>
          <value>
            <val>30.796875</val>
          </value>
          <value t="str">
            <val>10/11/1999</val>
          </value>
          <value>
            <val>30.88671875</val>
          </value>
          <value t="str">
            <val>10/12/1999</val>
          </value>
          <value>
            <val>30.9765625</val>
          </value>
          <value t="str">
            <val>10/13/1999</val>
          </value>
          <value>
            <val>30.5234375</val>
          </value>
          <value t="str">
            <val>10/14/1999</val>
          </value>
          <value>
            <val>30.9765625</val>
          </value>
          <value t="str">
            <val>10/15/1999</val>
          </value>
          <value>
            <val>30.796875</val>
          </value>
          <value t="str">
            <val>10/18/1999</val>
          </value>
          <value>
            <val>31.0703125</val>
          </value>
          <value t="str">
            <val>10/19/1999</val>
          </value>
          <value>
            <val>30.88671875</val>
          </value>
          <value t="str">
            <val>10/20/1999</val>
          </value>
          <value>
            <val>31.16015625</val>
          </value>
          <value t="str">
            <val>10/21/1999</val>
          </value>
          <value>
            <val>31.0703125</val>
          </value>
          <value t="str">
            <val>10/22/1999</val>
          </value>
          <value>
            <val>31.9765625</val>
          </value>
          <value t="str">
            <val>10/25/1999</val>
          </value>
          <value>
            <val>32.51953125</val>
          </value>
          <value t="str">
            <val>10/26/1999</val>
          </value>
          <value>
            <val>32.87890625</val>
          </value>
          <value t="str">
            <val>10/27/1999</val>
          </value>
          <value>
            <val>32.42578125</val>
          </value>
          <value t="str">
            <val>10/28/1999</val>
          </value>
          <value>
            <val>33.0625</val>
          </value>
          <value t="str">
            <val>10/29/1999</val>
          </value>
          <value>
            <val>33.15234375</val>
          </value>
          <value t="str">
            <val>11/1/1999</val>
          </value>
          <value>
            <val>33.0625</val>
          </value>
          <value t="str">
            <val>11/2/1999</val>
          </value>
          <value>
            <val>33.15234375</val>
          </value>
          <value t="str">
            <val>11/3/1999</val>
          </value>
          <value>
            <val>33.96875</val>
          </value>
          <value t="str">
            <val>11/4/1999</val>
          </value>
          <value>
            <val>34.421875</val>
          </value>
          <value t="str">
            <val>11/5/1999</val>
          </value>
          <value>
            <val>34.328125</val>
          </value>
          <value t="str">
            <val>11/8/1999</val>
          </value>
          <value>
            <val>34.69140625</val>
          </value>
          <value t="str">
            <val>11/9/1999</val>
          </value>
          <value>
            <val>35.0546875</val>
          </value>
          <value t="str">
            <val>11/10/1999</val>
          </value>
          <value>
            <val>34.78125</val>
          </value>
          <value t="str">
            <val>11/11/1999</val>
          </value>
          <value>
            <val>34.78125</val>
          </value>
          <value t="str">
            <val>11/12/1999</val>
          </value>
          <value>
            <val>34.6015625</val>
          </value>
          <value t="str">
            <val>11/15/1999</val>
          </value>
          <value>
            <val>34.421875</val>
          </value>
          <value t="str">
            <val>11/16/1999</val>
          </value>
          <value>
            <val>34.6015625</val>
          </value>
          <value t="str">
            <val>11/17/1999</val>
          </value>
          <value>
            <val>34.51171875</val>
          </value>
          <value t="str">
            <val>11/18/1999</val>
          </value>
          <value>
            <val>34.421875</val>
          </value>
          <value t="str">
            <val>11/19/1999</val>
          </value>
          <value>
            <val>33.2421875</val>
          </value>
          <value t="str">
            <val>11/22/1999</val>
          </value>
          <value>
            <val>32.42578125</val>
          </value>
          <value t="str">
            <val>11/23/1999</val>
          </value>
          <value>
            <val>30.9765625</val>
          </value>
          <value t="str">
            <val>11/24/1999</val>
          </value>
          <value>
            <val>31.61328125</val>
          </value>
          <value t="str">
            <val>11/26/1999</val>
          </value>
          <value>
            <val>31.79296875</val>
          </value>
          <value t="str">
            <val>11/29/1999</val>
          </value>
          <value>
            <val>31.0703125</val>
          </value>
          <value t="str">
            <val>11/30/1999</val>
          </value>
          <value>
            <val>32.609375</val>
          </value>
          <value t="str">
            <val>12/1/1999</val>
          </value>
          <value>
            <val>32.7890625</val>
          </value>
          <value t="str">
            <val>12/2/1999</val>
          </value>
          <value>
            <val>32.609375</val>
          </value>
          <value t="str">
            <val>12/3/1999</val>
          </value>
          <value>
            <val>32.24609375</val>
          </value>
          <value t="str">
            <val>12/6/1999</val>
          </value>
          <value>
            <val>31.79296875</val>
          </value>
          <value t="str">
            <val>12/7/1999</val>
          </value>
          <value>
            <val>31.8828125</val>
          </value>
          <value t="str">
            <val>12/8/1999</val>
          </value>
          <value>
            <val>31.33984375</val>
          </value>
          <value t="str">
            <val>12/9/1999</val>
          </value>
          <value>
            <val>30.9765625</val>
          </value>
          <value t="str">
            <val>12/10/1999</val>
          </value>
          <value>
            <val>30.34375</val>
          </value>
          <value t="str">
            <val>12/13/1999</val>
          </value>
          <value>
            <val>29.98046875</val>
          </value>
          <value t="str">
            <val>12/14/1999</val>
          </value>
          <value>
            <val>29.52734375</val>
          </value>
          <value t="str">
            <val>12/15/1999</val>
          </value>
          <value>
            <val>30.1640625</val>
          </value>
          <value t="str">
            <val>12/16/1999</val>
          </value>
          <value>
            <val>30.34375</val>
          </value>
          <value t="str">
            <val>12/17/1999</val>
          </value>
          <value>
            <val>29.7109375</val>
          </value>
          <value t="str">
            <val>12/20/1999</val>
          </value>
          <value>
            <val>29.80078125</val>
          </value>
          <value t="str">
            <val>12/21/1999</val>
          </value>
          <value>
            <val>30.1640625</val>
          </value>
          <value t="str">
            <val>12/22/1999</val>
          </value>
          <value>
            <val>31.79296875</val>
          </value>
          <value t="str">
            <val>12/23/1999</val>
          </value>
          <value>
            <val>33.33203125</val>
          </value>
          <value t="str">
            <val>12/27/1999</val>
          </value>
          <value>
            <val>33.33203125</val>
          </value>
          <value t="str">
            <val>12/28/1999</val>
          </value>
          <value>
            <val>34.6015625</val>
          </value>
          <value t="str">
            <val>12/29/1999</val>
          </value>
          <value>
            <val>34.78125</val>
          </value>
          <value t="str">
            <val>12/30/1999</val>
          </value>
          <value>
            <val>34.78125</val>
          </value>
          <value t="str">
            <val>12/31/1999</val>
          </value>
          <value>
            <val>35.234375</val>
          </value>
          <value t="str">
            <val>1/3/2000</val>
          </value>
          <value>
            <val>34.6015625</val>
          </value>
          <value t="str">
            <val>1/4/2000</val>
          </value>
          <value>
            <val>35.41796875</val>
          </value>
          <value t="str">
            <val>1/5/2000</val>
          </value>
          <value>
            <val>37.046875</val>
          </value>
          <value t="str">
            <val>1/6/2000</val>
          </value>
          <value>
            <val>40.73828125</val>
          </value>
          <value t="str">
            <val>1/7/2000</val>
          </value>
          <value>
            <val>42.93359375</val>
          </value>
          <value t="str">
            <val>1/10/2000</val>
          </value>
          <value>
            <val>43.83984375</val>
          </value>
          <value t="str">
            <val>1/11/2000</val>
          </value>
          <value>
            <val>45.7421875</val>
          </value>
          <value t="str">
            <val>1/12/2000</val>
          </value>
          <value>
            <val>47.91796875</val>
          </value>
          <value t="str">
            <val>1/13/2000</val>
          </value>
          <value>
            <val>45.7421875</val>
          </value>
          <value t="str">
            <val>1/14/2000</val>
          </value>
          <value>
            <val>44.0234375</val>
          </value>
          <value t="str">
            <val>1/18/2000</val>
          </value>
          <value>
            <val>42.48046875</val>
          </value>
          <value t="str">
            <val>1/19/2000</val>
          </value>
          <value>
            <val>42.390625</val>
          </value>
          <value t="str">
            <val>1/20/2000</val>
          </value>
          <value>
            <val>42.390625</val>
          </value>
          <value t="str">
            <val>1/21/2000</val>
          </value>
          <value>
            <val>43.75</val>
          </value>
          <value t="str">
            <val>1/24/2000</val>
          </value>
          <value>
            <val>45.5625</val>
          </value>
          <value t="str">
            <val>1/25/2000</val>
          </value>
          <value>
            <val>43.1171875</val>
          </value>
          <value t="str">
            <val>1/26/2000</val>
          </value>
          <value>
            <val>43.1171875</val>
          </value>
          <value t="str">
            <val>1/27/2000</val>
          </value>
          <value>
            <val>42.48046875</val>
          </value>
          <value t="str">
            <val>1/28/2000</val>
          </value>
          <value>
            <val>43.66015625</val>
          </value>
          <value t="str">
            <val>1/31/2000</val>
          </value>
          <value>
            <val>44.92578125</val>
          </value>
          <value t="str">
            <val>2/1/2000</val>
          </value>
          <value>
            <val>46.73828125</val>
          </value>
          <value t="str">
            <val>2/2/2000</val>
          </value>
          <value>
            <val>46.75</val>
          </value>
          <value t="str">
            <val>2/3/2000</val>
          </value>
          <value>
            <val>47.5</val>
          </value>
          <value t="str">
            <val>2/4/2000</val>
          </value>
          <value>
            <val>45.3125</val>
          </value>
          <value t="str">
            <val>2/7/2000</val>
          </value>
          <value>
            <val>46.375</val>
          </value>
          <value t="str">
            <val>2/8/2000</val>
          </value>
          <value>
            <val>45.875</val>
          </value>
          <value t="str">
            <val>2/9/2000</val>
          </value>
          <value>
            <val>44</val>
          </value>
          <value t="str">
            <val>2/10/2000</val>
          </value>
          <value>
            <val>41.9375</val>
          </value>
          <value t="str">
            <val>2/11/2000</val>
          </value>
          <value>
            <val>39.875</val>
          </value>
          <value t="str">
            <val>2/14/2000</val>
          </value>
          <value>
            <val>41.875</val>
          </value>
          <value t="str">
            <val>2/15/2000</val>
          </value>
          <value>
            <val>38.5</val>
          </value>
          <value t="str">
            <val>2/16/2000</val>
          </value>
          <value>
            <val>40.75</val>
          </value>
          <value t="str">
            <val>2/17/2000</val>
          </value>
          <value>
            <val>42.625</val>
          </value>
          <value t="str">
            <val>2/18/2000</val>
          </value>
          <value>
            <val>43.1875</val>
          </value>
          <value t="str">
            <val>2/22/2000</val>
          </value>
          <value>
            <val>41.75</val>
          </value>
          <value t="str">
            <val>2/23/2000</val>
          </value>
          <value>
            <val>41.5625</val>
          </value>
          <value t="str">
            <val>2/24/2000</val>
          </value>
          <value>
            <val>41.875</val>
          </value>
          <value t="str">
            <val>2/25/2000</val>
          </value>
          <value>
            <val>43.75</val>
          </value>
          <value t="str">
            <val>2/28/2000</val>
          </value>
          <value>
            <val>44.8125</val>
          </value>
          <value t="str">
            <val>2/29/2000</val>
          </value>
          <value>
            <val>46.875</val>
          </value>
          <value t="str">
            <val>3/1/2000</val>
          </value>
          <value>
            <val>48</val>
          </value>
          <value t="str">
            <val>3/2/2000</val>
          </value>
          <value>
            <val>49.125</val>
          </value>
          <value t="str">
            <val>3/3/2000</val>
          </value>
          <value>
            <val>51</val>
          </value>
          <value t="str">
            <val>3/6/2000</val>
          </value>
          <value>
            <val>56</val>
          </value>
          <value t="str">
            <val>3/7/2000</val>
          </value>
          <value>
            <val>56.125</val>
          </value>
          <value t="str">
            <val>3/8/2000</val>
          </value>
          <value>
            <val>55.375</val>
          </value>
          <value t="str">
            <val>3/9/2000</val>
          </value>
          <value>
            <val>59.125</val>
          </value>
          <value t="str">
            <val>3/10/2000</val>
          </value>
          <value>
            <val>59.125</val>
          </value>
          <value t="str">
            <val>3/13/2000</val>
          </value>
          <value>
            <val>57.3125</val>
          </value>
          <value t="str">
            <val>3/14/2000</val>
          </value>
          <value>
            <val>56.9375</val>
          </value>
          <value t="str">
            <val>3/15/2000</val>
          </value>
          <value>
            <val>55.5</val>
          </value>
          <value t="str">
            <val>3/16/2000</val>
          </value>
          <value>
            <val>56.125</val>
          </value>
          <value t="str">
            <val>3/17/2000</val>
          </value>
          <value>
            <val>55.625</val>
          </value>
          <value t="str">
            <val>3/20/2000</val>
          </value>
          <value>
            <val>57.5</val>
          </value>
          <value t="str">
            <val>3/21/2000</val>
          </value>
          <value>
            <val>55.75</val>
          </value>
          <value t="str">
            <val>3/22/2000</val>
          </value>
          <value>
            <val>56.875</val>
          </value>
          <value t="str">
            <val>3/23/2000</val>
          </value>
          <value>
            <val>57.875</val>
          </value>
          <value t="str">
            <val>3/24/2000</val>
          </value>
          <value>
            <val>57.9375</val>
          </value>
          <value t="str">
            <val>3/27/2000</val>
          </value>
          <value>
            <val>57.5</val>
          </value>
          <value t="str">
            <val>3/28/2000</val>
          </value>
          <value>
            <val>57</val>
          </value>
          <value t="str">
            <val>3/29/2000</val>
          </value>
          <value>
            <val>57.75</val>
          </value>
          <value t="str">
            <val>3/30/2000</val>
          </value>
          <value>
            <val>59.875</val>
          </value>
          <value t="str">
            <val>3/31/2000</val>
          </value>
          <value>
            <val>62.73828125</val>
          </value>
          <value t="str">
            <val>4/3/2000</val>
          </value>
          <value>
            <val>65.375</val>
          </value>
          <value t="str">
            <val>4/4/2000</val>
          </value>
          <value>
            <val>62.875</val>
          </value>
          <value t="str">
            <val>4/5/2000</val>
          </value>
          <value>
            <val>58.5</val>
          </value>
          <value t="str">
            <val>4/6/2000</val>
          </value>
          <value>
            <val>57.5</val>
          </value>
          <value t="str">
            <val>4/7/2000</val>
          </value>
          <value>
            <val>60.375</val>
          </value>
          <value t="str">
            <val>4/10/2000</val>
          </value>
          <value>
            <val>60.5</val>
          </value>
          <value t="str">
            <val>4/11/2000</val>
          </value>
          <value>
            <val>59.8125</val>
          </value>
          <value t="str">
            <val>4/12/2000</val>
          </value>
          <value>
            <val>60</val>
          </value>
          <value t="str">
            <val>4/13/2000</val>
          </value>
          <value>
            <val>60.375</val>
          </value>
          <value t="str">
            <val>4/14/2000</val>
          </value>
          <value>
            <val>58.9375</val>
          </value>
          <value t="str">
            <val>4/17/2000</val>
          </value>
          <value>
            <val>55.875</val>
          </value>
          <value t="str">
            <val>4/18/2000</val>
          </value>
          <value>
            <val>55.25</val>
          </value>
          <value t="str">
            <val>4/19/2000</val>
          </value>
          <value>
            <val>56.875</val>
          </value>
          <value t="str">
            <val>4/20/2000</val>
          </value>
          <value>
            <val>60.1875</val>
          </value>
          <value t="str">
            <val>4/24/2000</val>
          </value>
          <value>
            <val>61.6875</val>
          </value>
          <value t="str">
            <val>4/25/2000</val>
          </value>
          <value>
            <val>66.1875</val>
          </value>
          <value t="str">
            <val>4/26/2000</val>
          </value>
          <value>
            <val>66.6875</val>
          </value>
          <value t="str">
            <val>4/27/2000</val>
          </value>
          <value>
            <val>65</val>
          </value>
          <value t="str">
            <val>4/28/2000</val>
          </value>
          <value>
            <val>65.4375</val>
          </value>
          <value t="str">
            <val>5/1/2000</val>
          </value>
          <value>
            <val>64.5</val>
          </value>
          <value t="str">
            <val>5/2/2000</val>
          </value>
          <value>
            <val>63.375</val>
          </value>
          <value t="str">
            <val>5/3/2000</val>
          </value>
          <value>
            <val>64.5</val>
          </value>
          <value t="str">
            <val>5/4/2000</val>
          </value>
          <value>
            <val>64</val>
          </value>
          <value t="str">
            <val>5/5/2000</val>
          </value>
          <value>
            <val>64</val>
          </value>
          <value t="str">
            <val>5/8/2000</val>
          </value>
          <value>
            <val>65</val>
          </value>
          <value t="str">
            <val>5/9/2000</val>
          </value>
          <value>
            <val>65</val>
          </value>
          <value t="str">
            <val>5/10/2000</val>
          </value>
          <value>
            <val>67</val>
          </value>
          <value t="str">
            <val>5/11/2000</val>
          </value>
          <value>
            <val>69.75</val>
          </value>
        </values>
      </ddeItem>
      <ddeItem name="ENE Equity,[PX_MID],ST=19960101 END=NOW PD=D" advise="1">
        <values rows="1102" cols="2">
          <value t="str">
            <val>1/2/1996</val>
          </value>
          <value>
            <val>18.875</val>
          </value>
          <value t="str">
            <val>1/3/1996</val>
          </value>
          <value>
            <val>18.8125</val>
          </value>
          <value t="str">
            <val>1/4/1996</val>
          </value>
          <value>
            <val>18.6875</val>
          </value>
          <value t="str">
            <val>1/5/1996</val>
          </value>
          <value>
            <val>18.6875</val>
          </value>
          <value t="str">
            <val>1/8/1996</val>
          </value>
          <value>
            <val>19</val>
          </value>
          <value t="str">
            <val>1/9/1996</val>
          </value>
          <value>
            <val>19.125</val>
          </value>
          <value t="str">
            <val>1/10/1996</val>
          </value>
          <value>
            <val>18.625</val>
          </value>
          <value t="str">
            <val>1/11/1996</val>
          </value>
          <value>
            <val>18.6875</val>
          </value>
          <value t="str">
            <val>1/12/1996</val>
          </value>
          <value>
            <val>18.375</val>
          </value>
          <value t="str">
            <val>1/15/1996</val>
          </value>
          <value>
            <val>18.3125</val>
          </value>
          <value t="str">
            <val>1/16/1996</val>
          </value>
          <value>
            <val>18.375</val>
          </value>
          <value t="str">
            <val>1/17/1996</val>
          </value>
          <value>
            <val>18</val>
          </value>
          <value t="str">
            <val>1/18/1996</val>
          </value>
          <value>
            <val>17.9375</val>
          </value>
          <value t="str">
            <val>1/19/1996</val>
          </value>
          <value>
            <val>17.875</val>
          </value>
          <value t="str">
            <val>1/22/1996</val>
          </value>
          <value>
            <val>18.125</val>
          </value>
          <value t="str">
            <val>1/23/1996</val>
          </value>
          <value>
            <val>18.375</val>
          </value>
          <value t="str">
            <val>1/24/1996</val>
          </value>
          <value>
            <val>17.875</val>
          </value>
          <value t="str">
            <val>1/25/1996</val>
          </value>
          <value>
            <val>18.0625</val>
          </value>
          <value t="str">
            <val>1/26/1996</val>
          </value>
          <value>
            <val>18.3125</val>
          </value>
          <value t="str">
            <val>1/29/1996</val>
          </value>
          <value>
            <val>18.3125</val>
          </value>
          <value t="str">
            <val>1/30/1996</val>
          </value>
          <value>
            <val>18.1875</val>
          </value>
          <value t="str">
            <val>1/31/1996</val>
          </value>
          <value>
            <val>18.5</val>
          </value>
          <value t="str">
            <val>2/1/1996</val>
          </value>
          <value>
            <val>18.375</val>
          </value>
          <value t="str">
            <val>2/2/1996</val>
          </value>
          <value>
            <val>18.25</val>
          </value>
          <value t="str">
            <val>2/5/1996</val>
          </value>
          <value>
            <val>18.1875</val>
          </value>
          <value t="str">
            <val>2/6/1996</val>
          </value>
          <value>
            <val>18</val>
          </value>
          <value t="str">
            <val>2/7/1996</val>
          </value>
          <value>
            <val>18</val>
          </value>
          <value t="str">
            <val>2/8/1996</val>
          </value>
          <value>
            <val>18.625</val>
          </value>
          <value t="str">
            <val>2/9/1996</val>
          </value>
          <value>
            <val>19.375</val>
          </value>
          <value t="str">
            <val>2/12/1996</val>
          </value>
          <value>
            <val>19.5625</val>
          </value>
          <value t="str">
            <val>2/13/1996</val>
          </value>
          <value>
            <val>19.5</val>
          </value>
          <value t="str">
            <val>2/14/1996</val>
          </value>
          <value>
            <val>19.3125</val>
          </value>
          <value t="str">
            <val>2/15/1996</val>
          </value>
          <value>
            <val>19.5</val>
          </value>
          <value t="str">
            <val>2/16/1996</val>
          </value>
          <value>
            <val>19.5</val>
          </value>
          <value t="str">
            <val>2/20/1996</val>
          </value>
          <value>
            <val>19.4375</val>
          </value>
          <value t="str">
            <val>2/21/1996</val>
          </value>
          <value>
            <val>19.375</val>
          </value>
          <value t="str">
            <val>2/22/1996</val>
          </value>
          <value>
            <val>19.4375</val>
          </value>
          <value t="str">
            <val>2/23/1996</val>
          </value>
          <value>
            <val>19.5</val>
          </value>
          <value t="str">
            <val>2/26/1996</val>
          </value>
          <value>
            <val>19.4375</val>
          </value>
          <value t="str">
            <val>2/27/1996</val>
          </value>
          <value>
            <val>19</val>
          </value>
          <value t="str">
            <val>2/28/1996</val>
          </value>
          <value>
            <val>18.75</val>
          </value>
          <value t="str">
            <val>2/29/1996</val>
          </value>
          <value>
            <val>18.3125</val>
          </value>
          <value t="str">
            <val>3/1/1996</val>
          </value>
          <value>
            <val>18.4375</val>
          </value>
          <value t="str">
            <val>3/4/1996</val>
          </value>
          <value>
            <val>18.5625</val>
          </value>
          <value t="str">
            <val>3/5/1996</val>
          </value>
          <value>
            <val>18.5</val>
          </value>
          <value t="str">
            <val>3/6/1996</val>
          </value>
          <value>
            <val>18.375</val>
          </value>
          <value t="str">
            <val>3/7/1996</val>
          </value>
          <value>
            <val>18.25</val>
          </value>
          <value t="str">
            <val>3/8/1996</val>
          </value>
          <value>
            <val>17.875</val>
          </value>
          <value t="str">
            <val>3/11/1996</val>
          </value>
          <value>
            <val>17.8125</val>
          </value>
          <value t="str">
            <val>3/12/1996</val>
          </value>
          <value>
            <val>17.625</val>
          </value>
          <value t="str">
            <val>3/13/1996</val>
          </value>
          <value>
            <val>17.5625</val>
          </value>
          <value t="str">
            <val>3/14/1996</val>
          </value>
          <value>
            <val>17.625</val>
          </value>
          <value t="str">
            <val>3/15/1996</val>
          </value>
          <value>
            <val>17.4375</val>
          </value>
          <value t="str">
            <val>3/18/1996</val>
          </value>
          <value>
            <val>17.8125</val>
          </value>
          <value t="str">
            <val>3/19/1996</val>
          </value>
          <value>
            <val>18</val>
          </value>
          <value t="str">
            <val>3/20/1996</val>
          </value>
          <value>
            <val>18</val>
          </value>
          <value t="str">
            <val>3/21/1996</val>
          </value>
          <value>
            <val>18.1875</val>
          </value>
          <value t="str">
            <val>3/22/1996</val>
          </value>
          <value>
            <val>18.3125</val>
          </value>
          <value t="str">
            <val>3/25/1996</val>
          </value>
          <value>
            <val>18.5625</val>
          </value>
          <value t="str">
            <val>3/26/1996</val>
          </value>
          <value>
            <val>18.5</val>
          </value>
          <value t="str">
            <val>3/27/1996</val>
          </value>
          <value>
            <val>18.875</val>
          </value>
          <value t="str">
            <val>3/28/1996</val>
          </value>
          <value>
            <val>19</val>
          </value>
          <value t="str">
            <val>3/29/1996</val>
          </value>
          <value>
            <val>18.4375</val>
          </value>
          <value t="str">
            <val>4/1/1996</val>
          </value>
          <value>
            <val>18.5</val>
          </value>
          <value t="str">
            <val>4/2/1996</val>
          </value>
          <value>
            <val>18.5</val>
          </value>
          <value t="str">
            <val>4/3/1996</val>
          </value>
          <value>
            <val>18.5625</val>
          </value>
          <value t="str">
            <val>4/4/1996</val>
          </value>
          <value>
            <val>18.75</val>
          </value>
          <value t="str">
            <val>4/8/1996</val>
          </value>
          <value>
            <val>18.4375</val>
          </value>
          <value t="str">
            <val>4/9/1996</val>
          </value>
          <value>
            <val>18.8125</val>
          </value>
          <value t="str">
            <val>4/10/1996</val>
          </value>
          <value>
            <val>18.8125</val>
          </value>
          <value t="str">
            <val>4/11/1996</val>
          </value>
          <value>
            <val>18.8125</val>
          </value>
          <value t="str">
            <val>4/12/1996</val>
          </value>
          <value>
            <val>18.875</val>
          </value>
          <value t="str">
            <val>4/15/1996</val>
          </value>
          <value>
            <val>18.9375</val>
          </value>
          <value t="str">
            <val>4/16/1996</val>
          </value>
          <value>
            <val>19.0625</val>
          </value>
          <value t="str">
            <val>4/17/1996</val>
          </value>
          <value>
            <val>19</val>
          </value>
          <value t="str">
            <val>4/18/1996</val>
          </value>
          <value>
            <val>19.125</val>
          </value>
          <value t="str">
            <val>4/19/1996</val>
          </value>
          <value>
            <val>19.4375</val>
          </value>
          <value t="str">
            <val>4/22/1996</val>
          </value>
          <value>
            <val>19.6875</val>
          </value>
          <value t="str">
            <val>4/23/1996</val>
          </value>
          <value>
            <val>19.8125</val>
          </value>
          <value t="str">
            <val>4/24/1996</val>
          </value>
          <value>
            <val>20.4375</val>
          </value>
          <value t="str">
            <val>4/25/1996</val>
          </value>
          <value>
            <val>20.25</val>
          </value>
          <value t="str">
            <val>4/26/1996</val>
          </value>
          <value>
            <val>20.1875</val>
          </value>
          <value t="str">
            <val>4/29/1996</val>
          </value>
          <value>
            <val>20.5</val>
          </value>
          <value t="str">
            <val>4/30/1996</val>
          </value>
          <value>
            <val>20.125</val>
          </value>
          <value t="str">
            <val>5/1/1996</val>
          </value>
          <value>
            <val>20.125</val>
          </value>
          <value t="str">
            <val>5/2/1996</val>
          </value>
          <value>
            <val>19.75</val>
          </value>
          <value t="str">
            <val>5/3/1996</val>
          </value>
          <value>
            <val>19.3125</val>
          </value>
          <value t="str">
            <val>5/6/1996</val>
          </value>
          <value>
            <val>19.5625</val>
          </value>
          <value t="str">
            <val>5/7/1996</val>
          </value>
          <value>
            <val>19.25</val>
          </value>
          <value t="str">
            <val>5/8/1996</val>
          </value>
          <value>
            <val>19.4375</val>
          </value>
          <value t="str">
            <val>5/9/1996</val>
          </value>
          <value>
            <val>19.75</val>
          </value>
          <value t="str">
            <val>5/10/1996</val>
          </value>
          <value>
            <val>19.9375</val>
          </value>
          <value t="str">
            <val>5/13/1996</val>
          </value>
          <value>
            <val>20.4375</val>
          </value>
          <value t="str">
            <val>5/14/1996</val>
          </value>
          <value>
            <val>20.375</val>
          </value>
          <value t="str">
            <val>5/15/1996</val>
          </value>
          <value>
            <val>20.5625</val>
          </value>
          <value t="str">
            <val>5/16/1996</val>
          </value>
          <value>
            <val>20.0625</val>
          </value>
          <value t="str">
            <val>5/17/1996</val>
          </value>
          <value>
            <val>20.25</val>
          </value>
          <value t="str">
            <val>5/20/1996</val>
          </value>
          <value>
            <val>20.375</val>
          </value>
          <value t="str">
            <val>5/21/1996</val>
          </value>
          <value>
            <val>20.625</val>
          </value>
          <value t="str">
            <val>5/22/1996</val>
          </value>
          <value>
            <val>21.125</val>
          </value>
          <value t="str">
            <val>5/23/1996</val>
          </value>
          <value>
            <val>20.75</val>
          </value>
          <value t="str">
            <val>5/24/1996</val>
          </value>
          <value>
            <val>20.9375</val>
          </value>
          <value t="str">
            <val>5/28/1996</val>
          </value>
          <value>
            <val>20.5625</val>
          </value>
          <value t="str">
            <val>5/29/1996</val>
          </value>
          <value>
            <val>20.25</val>
          </value>
          <value t="str">
            <val>5/30/1996</val>
          </value>
          <value>
            <val>20.1875</val>
          </value>
          <value t="str">
            <val>5/31/1996</val>
          </value>
          <value>
            <val>20</val>
          </value>
          <value t="str">
            <val>6/3/1996</val>
          </value>
          <value>
            <val>20.125</val>
          </value>
          <value t="str">
            <val>6/4/1996</val>
          </value>
          <value>
            <val>20</val>
          </value>
          <value t="str">
            <val>6/5/1996</val>
          </value>
          <value>
            <val>20.1875</val>
          </value>
          <value t="str">
            <val>6/6/1996</val>
          </value>
          <value>
            <val>20</val>
          </value>
          <value t="str">
            <val>6/7/1996</val>
          </value>
          <value>
            <val>20.1875</val>
          </value>
          <value t="str">
            <val>6/10/1996</val>
          </value>
          <value>
            <val>20.25</val>
          </value>
          <value t="str">
            <val>6/11/1996</val>
          </value>
          <value>
            <val>19.9375</val>
          </value>
          <value t="str">
            <val>6/12/1996</val>
          </value>
          <value>
            <val>19.875</val>
          </value>
          <value t="str">
            <val>6/13/1996</val>
          </value>
          <value>
            <val>19.6875</val>
          </value>
          <value t="str">
            <val>6/14/1996</val>
          </value>
          <value>
            <val>19.625</val>
          </value>
          <value t="str">
            <val>6/17/1996</val>
          </value>
          <value>
            <val>19.4375</val>
          </value>
          <value t="str">
            <val>6/18/1996</val>
          </value>
          <value>
            <val>19.5625</val>
          </value>
          <value t="str">
            <val>6/19/1996</val>
          </value>
          <value>
            <val>19.6875</val>
          </value>
          <value t="str">
            <val>6/20/1996</val>
          </value>
          <value>
            <val>19.875</val>
          </value>
          <value t="str">
            <val>6/21/1996</val>
          </value>
          <value>
            <val>19.875</val>
          </value>
          <value t="str">
            <val>6/24/1996</val>
          </value>
          <value>
            <val>20</val>
          </value>
          <value t="str">
            <val>6/25/1996</val>
          </value>
          <value>
            <val>20.125</val>
          </value>
          <value t="str">
            <val>6/26/1996</val>
          </value>
          <value>
            <val>19.8125</val>
          </value>
          <value t="str">
            <val>6/27/1996</val>
          </value>
          <value>
            <val>19.9375</val>
          </value>
          <value t="str">
            <val>6/28/1996</val>
          </value>
          <value>
            <val>20.4375</val>
          </value>
          <value t="str">
            <val>7/1/1996</val>
          </value>
          <value>
            <val>20.4375</val>
          </value>
          <value t="str">
            <val>7/2/1996</val>
          </value>
          <value>
            <val>20.6875</val>
          </value>
          <value t="str">
            <val>7/3/1996</val>
          </value>
          <value>
            <val>20.9375</val>
          </value>
          <value t="str">
            <val>7/5/1996</val>
          </value>
          <value>
            <val>20</val>
          </value>
          <value t="str">
            <val>7/8/1996</val>
          </value>
          <value>
            <val>20.5625</val>
          </value>
          <value t="str">
            <val>7/9/1996</val>
          </value>
          <value>
            <val>20.875</val>
          </value>
          <value t="str">
            <val>7/10/1996</val>
          </value>
          <value>
            <val>20.6875</val>
          </value>
          <value t="str">
            <val>7/11/1996</val>
          </value>
          <value>
            <val>20.875</val>
          </value>
          <value t="str">
            <val>7/12/1996</val>
          </value>
          <value>
            <val>21.3125</val>
          </value>
          <value t="str">
            <val>7/15/1996</val>
          </value>
          <value>
            <val>20.9375</val>
          </value>
          <value t="str">
            <val>7/16/1996</val>
          </value>
          <value>
            <val>20.1875</val>
          </value>
          <value t="str">
            <val>7/17/1996</val>
          </value>
          <value>
            <val>20.8125</val>
          </value>
          <value t="str">
            <val>7/18/1996</val>
          </value>
          <value>
            <val>20.8125</val>
          </value>
          <value t="str">
            <val>7/19/1996</val>
          </value>
          <value>
            <val>20.875</val>
          </value>
          <value t="str">
            <val>7/22/1996</val>
          </value>
          <value>
            <val>19.875</val>
          </value>
          <value t="str">
            <val>7/23/1996</val>
          </value>
          <value>
            <val>20</val>
          </value>
          <value t="str">
            <val>7/24/1996</val>
          </value>
          <value>
            <val>20.125</val>
          </value>
          <value t="str">
            <val>7/25/1996</val>
          </value>
          <value>
            <val>19.625</val>
          </value>
          <value t="str">
            <val>7/26/1996</val>
          </value>
          <value>
            <val>20.0625</val>
          </value>
          <value t="str">
            <val>7/29/1996</val>
          </value>
          <value>
            <val>20</val>
          </value>
          <value t="str">
            <val>7/30/1996</val>
          </value>
          <value>
            <val>19.8125</val>
          </value>
          <value t="str">
            <val>7/31/1996</val>
          </value>
          <value>
            <val>19.6875</val>
          </value>
          <value t="str">
            <val>8/1/1996</val>
          </value>
          <value>
            <val>19.75</val>
          </value>
          <value t="str">
            <val>8/2/1996</val>
          </value>
          <value>
            <val>20</val>
          </value>
          <value t="str">
            <val>8/5/1996</val>
          </value>
          <value>
            <val>19.875</val>
          </value>
          <value t="str">
            <val>8/6/1996</val>
          </value>
          <value>
            <val>19.9375</val>
          </value>
          <value t="str">
            <val>8/7/1996</val>
          </value>
          <value>
            <val>20</val>
          </value>
          <value t="str">
            <val>8/8/1996</val>
          </value>
          <value>
            <val>19.9375</val>
          </value>
          <value t="str">
            <val>8/9/1996</val>
          </value>
          <value>
            <val>19.9375</val>
          </value>
          <value t="str">
            <val>8/12/1996</val>
          </value>
          <value>
            <val>19.875</val>
          </value>
          <value t="str">
            <val>8/13/1996</val>
          </value>
          <value>
            <val>19.6875</val>
          </value>
          <value t="str">
            <val>8/14/1996</val>
          </value>
          <value>
            <val>20.375</val>
          </value>
          <value t="str">
            <val>8/15/1996</val>
          </value>
          <value>
            <val>20.375</val>
          </value>
          <value t="str">
            <val>8/16/1996</val>
          </value>
          <value>
            <val>20.8125</val>
          </value>
          <value t="str">
            <val>8/19/1996</val>
          </value>
          <value>
            <val>21.125</val>
          </value>
          <value t="str">
            <val>8/20/1996</val>
          </value>
          <value>
            <val>21.0625</val>
          </value>
          <value t="str">
            <val>8/21/1996</val>
          </value>
          <value>
            <val>20.8125</val>
          </value>
          <value t="str">
            <val>8/22/1996</val>
          </value>
          <value>
            <val>20.875</val>
          </value>
          <value t="str">
            <val>8/23/1996</val>
          </value>
          <value>
            <val>20.875</val>
          </value>
          <value t="str">
            <val>8/26/1996</val>
          </value>
          <value>
            <val>20.75</val>
          </value>
          <value t="str">
            <val>8/27/1996</val>
          </value>
          <value>
            <val>20.6875</val>
          </value>
          <value t="str">
            <val>8/28/1996</val>
          </value>
          <value>
            <val>20.4375</val>
          </value>
          <value t="str">
            <val>8/29/1996</val>
          </value>
          <value>
            <val>20.125</val>
          </value>
          <value t="str">
            <val>8/30/1996</val>
          </value>
          <value>
            <val>20.0625</val>
          </value>
          <value t="str">
            <val>9/3/1996</val>
          </value>
          <value>
            <val>20.3125</val>
          </value>
          <value t="str">
            <val>9/4/1996</val>
          </value>
          <value>
            <val>20.1875</val>
          </value>
          <value t="str">
            <val>9/5/1996</val>
          </value>
          <value>
            <val>20.0625</val>
          </value>
          <value t="str">
            <val>9/6/1996</val>
          </value>
          <value>
            <val>19.8125</val>
          </value>
          <value t="str">
            <val>9/9/1996</val>
          </value>
          <value>
            <val>20</val>
          </value>
          <value t="str">
            <val>9/10/1996</val>
          </value>
          <value>
            <val>20.375</val>
          </value>
          <value t="str">
            <val>9/11/1996</val>
          </value>
          <value>
            <val>20.3125</val>
          </value>
          <value t="str">
            <val>9/12/1996</val>
          </value>
          <value>
            <val>20.1875</val>
          </value>
          <value t="str">
            <val>9/13/1996</val>
          </value>
          <value>
            <val>20.0625</val>
          </value>
          <value t="str">
            <val>9/16/1996</val>
          </value>
          <value>
            <val>20</val>
          </value>
          <value t="str">
            <val>9/17/1996</val>
          </value>
          <value>
            <val>20.0625</val>
          </value>
          <value t="str">
            <val>9/18/1996</val>
          </value>
          <value>
            <val>19.9375</val>
          </value>
          <value t="str">
            <val>9/19/1996</val>
          </value>
          <value>
            <val>20.0625</val>
          </value>
          <value t="str">
            <val>9/20/1996</val>
          </value>
          <value>
            <val>20.25</val>
          </value>
          <value t="str">
            <val>9/23/1996</val>
          </value>
          <value>
            <val>20.1875</val>
          </value>
          <value t="str">
            <val>9/24/1996</val>
          </value>
          <value>
            <val>20.1875</val>
          </value>
          <value t="str">
            <val>9/25/1996</val>
          </value>
          <value>
            <val>20.375</val>
          </value>
          <value t="str">
            <val>9/26/1996</val>
          </value>
          <value>
            <val>20.625</val>
          </value>
          <value t="str">
            <val>9/27/1996</val>
          </value>
          <value>
            <val>20.25</val>
          </value>
          <value t="str">
            <val>9/30/1996</val>
          </value>
          <value>
            <val>20.375</val>
          </value>
          <value t="str">
            <val>10/1/1996</val>
          </value>
          <value>
            <val>20.25</val>
          </value>
          <value t="str">
            <val>10/2/1996</val>
          </value>
          <value>
            <val>20.5</val>
          </value>
          <value t="str">
            <val>10/3/1996</val>
          </value>
          <value>
            <val>20.1875</val>
          </value>
          <value t="str">
            <val>10/4/1996</val>
          </value>
          <value>
            <val>20.4375</val>
          </value>
          <value t="str">
            <val>10/7/1996</val>
          </value>
          <value>
            <val>20.6875</val>
          </value>
          <value t="str">
            <val>10/8/1996</val>
          </value>
          <value>
            <val>20.8125</val>
          </value>
          <value t="str">
            <val>10/9/1996</val>
          </value>
          <value>
            <val>20.6875</val>
          </value>
          <value t="str">
            <val>10/10/1996</val>
          </value>
          <value>
            <val>20.375</val>
          </value>
          <value t="str">
            <val>10/11/1996</val>
          </value>
          <value>
            <val>20.75</val>
          </value>
          <value t="str">
            <val>10/14/1996</val>
          </value>
          <value>
            <val>21</val>
          </value>
          <value t="str">
            <val>10/15/1996</val>
          </value>
          <value>
            <val>21.25</val>
          </value>
          <value t="str">
            <val>10/16/1996</val>
          </value>
          <value>
            <val>21.25</val>
          </value>
          <value t="str">
            <val>10/17/1996</val>
          </value>
          <value>
            <val>21.5625</val>
          </value>
          <value t="str">
            <val>10/18/1996</val>
          </value>
          <value>
            <val>21.9375</val>
          </value>
          <value t="str">
            <val>10/21/1996</val>
          </value>
          <value>
            <val>22.3125</val>
          </value>
          <value t="str">
            <val>10/22/1996</val>
          </value>
          <value>
            <val>22.4375</val>
          </value>
          <value t="str">
            <val>10/23/1996</val>
          </value>
          <value>
            <val>22.3125</val>
          </value>
          <value t="str">
            <val>10/24/1996</val>
          </value>
          <value>
            <val>22.4375</val>
          </value>
          <value t="str">
            <val>10/25/1996</val>
          </value>
          <value>
            <val>22.6875</val>
          </value>
          <value t="str">
            <val>10/28/1996</val>
          </value>
          <value>
            <val>22.6875</val>
          </value>
          <value t="str">
            <val>10/29/1996</val>
          </value>
          <value>
            <val>22.6875</val>
          </value>
          <value t="str">
            <val>10/30/1996</val>
          </value>
          <value>
            <val>23.1875</val>
          </value>
          <value t="str">
            <val>10/31/1996</val>
          </value>
          <value>
            <val>23.25</val>
          </value>
          <value t="str">
            <val>11/1/1996</val>
          </value>
          <value>
            <val>23.0625</val>
          </value>
          <value t="str">
            <val>11/4/1996</val>
          </value>
          <value>
            <val>23.0625</val>
          </value>
          <value t="str">
            <val>11/5/1996</val>
          </value>
          <value>
            <val>23.0625</val>
          </value>
          <value t="str">
            <val>11/6/1996</val>
          </value>
          <value>
            <val>22.875</val>
          </value>
          <value t="str">
            <val>11/7/1996</val>
          </value>
          <value>
            <val>22.625</val>
          </value>
          <value t="str">
            <val>11/8/1996</val>
          </value>
          <value>
            <val>22.3125</val>
          </value>
          <value t="str">
            <val>11/11/1996</val>
          </value>
          <value>
            <val>22.4375</val>
          </value>
          <value t="str">
            <val>11/12/1996</val>
          </value>
          <value>
            <val>22.25</val>
          </value>
          <value t="str">
            <val>11/13/1996</val>
          </value>
          <value>
            <val>22</val>
          </value>
          <value t="str">
            <val>11/14/1996</val>
          </value>
          <value>
            <val>22.125</val>
          </value>
          <value t="str">
            <val>11/15/1996</val>
          </value>
          <value>
            <val>22.625</val>
          </value>
          <value t="str">
            <val>11/18/1996</val>
          </value>
          <value>
            <val>22.3125</val>
          </value>
          <value t="str">
            <val>11/19/1996</val>
          </value>
          <value>
            <val>22.3125</val>
          </value>
          <value t="str">
            <val>11/20/1996</val>
          </value>
          <value>
            <val>23</val>
          </value>
          <value t="str">
            <val>11/21/1996</val>
          </value>
          <value>
            <val>22.875</val>
          </value>
          <value t="str">
            <val>11/22/1996</val>
          </value>
          <value>
            <val>22.9375</val>
          </value>
          <value t="str">
            <val>11/25/1996</val>
          </value>
          <value>
            <val>23.75</val>
          </value>
          <value t="str">
            <val>11/26/1996</val>
          </value>
          <value>
            <val>23.3125</val>
          </value>
          <value t="str">
            <val>11/27/1996</val>
          </value>
          <value>
            <val>22.8125</val>
          </value>
          <value t="str">
            <val>11/29/1996</val>
          </value>
          <value>
            <val>22.9375</val>
          </value>
          <value t="str">
            <val>12/2/1996</val>
          </value>
          <value>
            <val>22.75</val>
          </value>
          <value t="str">
            <val>12/3/1996</val>
          </value>
          <value>
            <val>22.75</val>
          </value>
          <value t="str">
            <val>12/4/1996</val>
          </value>
          <value>
            <val>22.5625</val>
          </value>
          <value t="str">
            <val>12/5/1996</val>
          </value>
          <value>
            <val>22.8125</val>
          </value>
          <value t="str">
            <val>12/6/1996</val>
          </value>
          <value>
            <val>22.3125</val>
          </value>
          <value t="str">
            <val>12/9/1996</val>
          </value>
          <value>
            <val>22.5</val>
          </value>
          <value t="str">
            <val>12/10/1996</val>
          </value>
          <value>
            <val>22.5625</val>
          </value>
          <value t="str">
            <val>12/11/1996</val>
          </value>
          <value>
            <val>22.0625</val>
          </value>
          <value t="str">
            <val>12/12/1996</val>
          </value>
          <value>
            <val>20.6875</val>
          </value>
          <value t="str">
            <val>12/13/1996</val>
          </value>
          <value>
            <val>21.4375</val>
          </value>
          <value t="str">
            <val>12/16/1996</val>
          </value>
          <value>
            <val>21.5</val>
          </value>
          <value t="str">
            <val>12/17/1996</val>
          </value>
          <value>
            <val>21.625</val>
          </value>
          <value t="str">
            <val>12/18/1996</val>
          </value>
          <value>
            <val>21.8125</val>
          </value>
          <value t="str">
            <val>12/19/1996</val>
          </value>
          <value>
            <val>21.9375</val>
          </value>
          <value t="str">
            <val>12/20/1996</val>
          </value>
          <value>
            <val>21.9375</val>
          </value>
          <value t="str">
            <val>12/23/1996</val>
          </value>
          <value>
            <val>22</val>
          </value>
          <value t="str">
            <val>12/24/1996</val>
          </value>
          <value>
            <val>21.875</val>
          </value>
          <value t="str">
            <val>12/26/1996</val>
          </value>
          <value>
            <val>21.875</val>
          </value>
          <value t="str">
            <val>12/27/1996</val>
          </value>
          <value>
            <val>21.875</val>
          </value>
          <value t="str">
            <val>12/30/1996</val>
          </value>
          <value>
            <val>21.6875</val>
          </value>
          <value t="str">
            <val>12/31/1996</val>
          </value>
          <value>
            <val>21.5625</val>
          </value>
          <value t="str">
            <val>1/2/1997</val>
          </value>
          <value>
            <val>21.3125</val>
          </value>
          <value t="str">
            <val>1/3/1997</val>
          </value>
          <value>
            <val>21.6875</val>
          </value>
          <value t="str">
            <val>1/6/1997</val>
          </value>
          <value>
            <val>22</val>
          </value>
          <value t="str">
            <val>1/7/1997</val>
          </value>
          <value>
            <val>21.875</val>
          </value>
          <value t="str">
            <val>1/8/1997</val>
          </value>
          <value>
            <val>21.875</val>
          </value>
          <value t="str">
            <val>1/9/1997</val>
          </value>
          <value>
            <val>21.9375</val>
          </value>
          <value t="str">
            <val>1/10/1997</val>
          </value>
          <value>
            <val>22.0625</val>
          </value>
          <value t="str">
            <val>1/13/1997</val>
          </value>
          <value>
            <val>22.5</val>
          </value>
          <value t="str">
            <val>1/14/1997</val>
          </value>
          <value>
            <val>22.375</val>
          </value>
          <value t="str">
            <val>1/15/1997</val>
          </value>
          <value>
            <val>22.1875</val>
          </value>
          <value t="str">
            <val>1/16/1997</val>
          </value>
          <value>
            <val>22.125</val>
          </value>
          <value t="str">
            <val>1/17/1997</val>
          </value>
          <value>
            <val>22.5</val>
          </value>
          <value t="str">
            <val>1/20/1997</val>
          </value>
          <value>
            <val>22.375</val>
          </value>
          <value t="str">
            <val>1/21/1997</val>
          </value>
          <value>
            <val>22.25</val>
          </value>
          <value t="str">
            <val>1/22/1997</val>
          </value>
          <value>
            <val>21.75</val>
          </value>
          <value t="str">
            <val>1/23/1997</val>
          </value>
          <value>
            <val>21.5</val>
          </value>
          <value t="str">
            <val>1/24/1997</val>
          </value>
          <value>
            <val>21.0625</val>
          </value>
          <value t="str">
            <val>1/27/1997</val>
          </value>
          <value>
            <val>20.5625</val>
          </value>
          <value t="str">
            <val>1/28/1997</val>
          </value>
          <value>
            <val>20.125</val>
          </value>
          <value t="str">
            <val>1/29/1997</val>
          </value>
          <value>
            <val>20.5</val>
          </value>
          <value t="str">
            <val>1/30/1997</val>
          </value>
          <value>
            <val>20.625</val>
          </value>
          <value t="str">
            <val>1/31/1997</val>
          </value>
          <value>
            <val>20.625</val>
          </value>
          <value t="str">
            <val>2/3/1997</val>
          </value>
          <value>
            <val>20.5625</val>
          </value>
          <value t="str">
            <val>2/4/1997</val>
          </value>
          <value>
            <val>20.5625</val>
          </value>
          <value t="str">
            <val>2/5/1997</val>
          </value>
          <value>
            <val>20.5</val>
          </value>
          <value t="str">
            <val>2/6/1997</val>
          </value>
          <value>
            <val>20.5625</val>
          </value>
          <value t="str">
            <val>2/7/1997</val>
          </value>
          <value>
            <val>20.5</val>
          </value>
          <value t="str">
            <val>2/10/1997</val>
          </value>
          <value>
            <val>20.375</val>
          </value>
          <value t="str">
            <val>2/11/1997</val>
          </value>
          <value>
            <val>20.5625</val>
          </value>
          <value t="str">
            <val>2/12/1997</val>
          </value>
          <value>
            <val>21</val>
          </value>
          <value t="str">
            <val>2/13/1997</val>
          </value>
          <value>
            <val>21.125</val>
          </value>
          <value t="str">
            <val>2/14/1997</val>
          </value>
          <value>
            <val>21.1875</val>
          </value>
          <value t="str">
            <val>2/18/1997</val>
          </value>
          <value>
            <val>21.1875</val>
          </value>
          <value t="str">
            <val>2/19/1997</val>
          </value>
          <value>
            <val>21</val>
          </value>
          <value t="str">
            <val>2/20/1997</val>
          </value>
          <value>
            <val>20.5625</val>
          </value>
          <value t="str">
            <val>2/21/1997</val>
          </value>
          <value>
            <val>20.8125</val>
          </value>
          <value t="str">
            <val>2/24/1997</val>
          </value>
          <value>
            <val>20.625</val>
          </value>
          <value t="str">
            <val>2/25/1997</val>
          </value>
          <value>
            <val>20.5625</val>
          </value>
          <value t="str">
            <val>2/26/1997</val>
          </value>
          <value>
            <val>20.375</val>
          </value>
          <value t="str">
            <val>2/27/1997</val>
          </value>
          <value>
            <val>19.9375</val>
          </value>
          <value t="str">
            <val>2/28/1997</val>
          </value>
          <value>
            <val>19.9375</val>
          </value>
          <value t="str">
            <val>3/3/1997</val>
          </value>
          <value>
            <val>19.875</val>
          </value>
          <value t="str">
            <val>3/4/1997</val>
          </value>
          <value>
            <val>20.125</val>
          </value>
          <value t="str">
            <val>3/5/1997</val>
          </value>
          <value>
            <val>20.125</val>
          </value>
          <value t="str">
            <val>3/6/1997</val>
          </value>
          <value>
            <val>20.0625</val>
          </value>
          <value t="str">
            <val>3/7/1997</val>
          </value>
          <value>
            <val>20.0625</val>
          </value>
          <value t="str">
            <val>3/10/1997</val>
          </value>
          <value>
            <val>20.0625</val>
          </value>
          <value t="str">
            <val>3/11/1997</val>
          </value>
          <value>
            <val>20.0625</val>
          </value>
          <value t="str">
            <val>3/12/1997</val>
          </value>
          <value>
            <val>20.3125</val>
          </value>
          <value t="str">
            <val>3/13/1997</val>
          </value>
          <value>
            <val>20.125</val>
          </value>
          <value t="str">
            <val>3/14/1997</val>
          </value>
          <value>
            <val>20.375</val>
          </value>
          <value t="str">
            <val>3/17/1997</val>
          </value>
          <value>
            <val>20.1875</val>
          </value>
          <value t="str">
            <val>3/18/1997</val>
          </value>
          <value>
            <val>19.8125</val>
          </value>
          <value t="str">
            <val>3/19/1997</val>
          </value>
          <value>
            <val>19.625</val>
          </value>
          <value t="str">
            <val>3/20/1997</val>
          </value>
          <value>
            <val>20</val>
          </value>
          <value t="str">
            <val>3/21/1997</val>
          </value>
          <value>
            <val>20.5</val>
          </value>
          <value t="str">
            <val>3/24/1997</val>
          </value>
          <value>
            <val>20.0625</val>
          </value>
          <value t="str">
            <val>3/25/1997</val>
          </value>
          <value>
            <val>19.875</val>
          </value>
          <value t="str">
            <val>3/26/1997</val>
          </value>
          <value>
            <val>19.75</val>
          </value>
          <value t="str">
            <val>3/27/1997</val>
          </value>
          <value>
            <val>19.3125</val>
          </value>
          <value t="str">
            <val>3/31/1997</val>
          </value>
          <value>
            <val>19.0625</val>
          </value>
          <value t="str">
            <val>4/1/1997</val>
          </value>
          <value>
            <val>19</val>
          </value>
          <value t="str">
            <val>4/2/1997</val>
          </value>
          <value>
            <val>19</val>
          </value>
          <value t="str">
            <val>4/3/1997</val>
          </value>
          <value>
            <val>18.625</val>
          </value>
          <value t="str">
            <val>4/4/1997</val>
          </value>
          <value>
            <val>18.5</val>
          </value>
          <value t="str">
            <val>4/7/1997</val>
          </value>
          <value>
            <val>18.8125</val>
          </value>
          <value t="str">
            <val>4/8/1997</val>
          </value>
          <value>
            <val>18.625</val>
          </value>
          <value t="str">
            <val>4/9/1997</val>
          </value>
          <value>
            <val>18.5625</val>
          </value>
          <value t="str">
            <val>4/10/1997</val>
          </value>
          <value>
            <val>18.5</val>
          </value>
          <value t="str">
            <val>4/11/1997</val>
          </value>
          <value>
            <val>17.9375</val>
          </value>
          <value t="str">
            <val>4/14/1997</val>
          </value>
          <value>
            <val>18.75</val>
          </value>
          <value t="str">
            <val>4/15/1997</val>
          </value>
          <value>
            <val>18.5625</val>
          </value>
          <value t="str">
            <val>4/16/1997</val>
          </value>
          <value>
            <val>18.5</val>
          </value>
          <value t="str">
            <val>4/17/1997</val>
          </value>
          <value>
            <val>18.5</val>
          </value>
          <value t="str">
            <val>4/18/1997</val>
          </value>
          <value>
            <val>18.5625</val>
          </value>
          <value t="str">
            <val>4/21/1997</val>
          </value>
          <value>
            <val>18.5</val>
          </value>
          <value t="str">
            <val>4/22/1997</val>
          </value>
          <value>
            <val>18.625</val>
          </value>
          <value t="str">
            <val>4/23/1997</val>
          </value>
          <value>
            <val>18.5</val>
          </value>
          <value t="str">
            <val>4/24/1997</val>
          </value>
          <value>
            <val>18.5625</val>
          </value>
          <value t="str">
            <val>4/25/1997</val>
          </value>
          <value>
            <val>18.4375</val>
          </value>
          <value t="str">
            <val>4/28/1997</val>
          </value>
          <value>
            <val>18.5</val>
          </value>
          <value t="str">
            <val>4/29/1997</val>
          </value>
          <value>
            <val>18.5</val>
          </value>
          <value t="str">
            <val>4/30/1997</val>
          </value>
          <value>
            <val>18.8125</val>
          </value>
          <value t="str">
            <val>5/1/1997</val>
          </value>
          <value>
            <val>19.125</val>
          </value>
          <value t="str">
            <val>5/2/1997</val>
          </value>
          <value>
            <val>19.625</val>
          </value>
          <value t="str">
            <val>5/5/1997</val>
          </value>
          <value>
            <val>19.875</val>
          </value>
          <value t="str">
            <val>5/6/1997</val>
          </value>
          <value>
            <val>19.875</val>
          </value>
          <value t="str">
            <val>5/7/1997</val>
          </value>
          <value>
            <val>19.75</val>
          </value>
          <value t="str">
            <val>5/8/1997</val>
          </value>
          <value>
            <val>20.125</val>
          </value>
          <value t="str">
            <val>5/9/1997</val>
          </value>
          <value>
            <val>20.375</val>
          </value>
          <value t="str">
            <val>5/12/1997</val>
          </value>
          <value>
            <val>20.6875</val>
          </value>
          <value t="str">
            <val>5/13/1997</val>
          </value>
          <value>
            <val>20.625</val>
          </value>
          <value t="str">
            <val>5/14/1997</val>
          </value>
          <value>
            <val>20.4375</val>
          </value>
          <value t="str">
            <val>5/15/1997</val>
          </value>
          <value>
            <val>20.25</val>
          </value>
          <value t="str">
            <val>5/16/1997</val>
          </value>
          <value>
            <val>20.3125</val>
          </value>
          <value t="str">
            <val>5/19/1997</val>
          </value>
          <value>
            <val>20.3125</val>
          </value>
          <value t="str">
            <val>5/20/1997</val>
          </value>
          <value>
            <val>20.4375</val>
          </value>
          <value t="str">
            <val>5/21/1997</val>
          </value>
          <value>
            <val>20.25</val>
          </value>
          <value t="str">
            <val>5/22/1997</val>
          </value>
          <value>
            <val>20.125</val>
          </value>
          <value t="str">
            <val>5/23/1997</val>
          </value>
          <value>
            <val>20.125</val>
          </value>
          <value t="str">
            <val>5/27/1997</val>
          </value>
          <value>
            <val>20.0625</val>
          </value>
          <value t="str">
            <val>5/28/1997</val>
          </value>
          <value>
            <val>20.4375</val>
          </value>
          <value t="str">
            <val>5/29/1997</val>
          </value>
          <value>
            <val>20.3125</val>
          </value>
          <value t="str">
            <val>5/30/1997</val>
          </value>
          <value>
            <val>20.375</val>
          </value>
          <value t="str">
            <val>6/2/1997</val>
          </value>
          <value>
            <val>20</val>
          </value>
          <value t="str">
            <val>6/3/1997</val>
          </value>
          <value>
            <val>20.25</val>
          </value>
          <value t="str">
            <val>6/4/1997</val>
          </value>
          <value>
            <val>20.125</val>
          </value>
          <value t="str">
            <val>6/5/1997</val>
          </value>
          <value>
            <val>20.1875</val>
          </value>
          <value t="str">
            <val>6/6/1997</val>
          </value>
          <value>
            <val>20.4375</val>
          </value>
          <value t="str">
            <val>6/9/1997</val>
          </value>
          <value>
            <val>20.4375</val>
          </value>
          <value t="str">
            <val>6/10/1997</val>
          </value>
          <value>
            <val>20.375</val>
          </value>
          <value t="str">
            <val>6/11/1997</val>
          </value>
          <value>
            <val>20.625</val>
          </value>
          <value t="str">
            <val>6/12/1997</val>
          </value>
          <value>
            <val>20.8125</val>
          </value>
          <value t="str">
            <val>6/13/1997</val>
          </value>
          <value>
            <val>21.1875</val>
          </value>
          <value t="str">
            <val>6/16/1997</val>
          </value>
          <value>
            <val>20.9375</val>
          </value>
          <value t="str">
            <val>6/17/1997</val>
          </value>
          <value>
            <val>20.75</val>
          </value>
          <value t="str">
            <val>6/18/1997</val>
          </value>
          <value>
            <val>20.75</val>
          </value>
          <value t="str">
            <val>6/19/1997</val>
          </value>
          <value>
            <val>20.5</val>
          </value>
          <value t="str">
            <val>6/20/1997</val>
          </value>
          <value>
            <val>20.125</val>
          </value>
          <value t="str">
            <val>6/23/1997</val>
          </value>
          <value>
            <val>19.9375</val>
          </value>
          <value t="str">
            <val>6/24/1997</val>
          </value>
          <value>
            <val>19.5625</val>
          </value>
          <value t="str">
            <val>6/25/1997</val>
          </value>
          <value>
            <val>19.9375</val>
          </value>
          <value t="str">
            <val>6/26/1997</val>
          </value>
          <value>
            <val>20.0625</val>
          </value>
          <value t="str">
            <val>6/27/1997</val>
          </value>
          <value>
            <val>20.09375</val>
          </value>
          <value t="str">
            <val>6/30/1997</val>
          </value>
          <value>
            <val>20.40625</val>
          </value>
          <value t="str">
            <val>7/1/1997</val>
          </value>
          <value>
            <val>20.71875</val>
          </value>
          <value t="str">
            <val>7/2/1997</val>
          </value>
          <value>
            <val>20.875</val>
          </value>
          <value t="str">
            <val>7/3/1997</val>
          </value>
          <value>
            <val>20.96875</val>
          </value>
          <value t="str">
            <val>7/7/1997</val>
          </value>
          <value>
            <val>20.6875</val>
          </value>
          <value t="str">
            <val>7/8/1997</val>
          </value>
          <value>
            <val>20.9375</val>
          </value>
          <value t="str">
            <val>7/9/1997</val>
          </value>
          <value>
            <val>20.5625</val>
          </value>
          <value t="str">
            <val>7/10/1997</val>
          </value>
          <value>
            <val>20.5</val>
          </value>
          <value t="str">
            <val>7/11/1997</val>
          </value>
          <value>
            <val>20.4375</val>
          </value>
          <value t="str">
            <val>7/14/1997</val>
          </value>
          <value>
            <val>20.125</val>
          </value>
          <value t="str">
            <val>7/15/1997</val>
          </value>
          <value>
            <val>19.5</val>
          </value>
          <value t="str">
            <val>7/16/1997</val>
          </value>
          <value>
            <val>19.125</val>
          </value>
          <value t="str">
            <val>7/17/1997</val>
          </value>
          <value>
            <val>19.46875</val>
          </value>
          <value t="str">
            <val>7/18/1997</val>
          </value>
          <value>
            <val>19.25</val>
          </value>
          <value t="str">
            <val>7/21/1997</val>
          </value>
          <value>
            <val>18.96875</val>
          </value>
          <value t="str">
            <val>7/22/1997</val>
          </value>
          <value>
            <val>19.1875</val>
          </value>
          <value t="str">
            <val>7/23/1997</val>
          </value>
          <value>
            <val>19.09375</val>
          </value>
          <value t="str">
            <val>7/24/1997</val>
          </value>
          <value>
            <val>19.3125</val>
          </value>
          <value t="str">
            <val>7/25/1997</val>
          </value>
          <value>
            <val>19.125</val>
          </value>
          <value t="str">
            <val>7/28/1997</val>
          </value>
          <value>
            <val>19</val>
          </value>
          <value t="str">
            <val>7/29/1997</val>
          </value>
          <value>
            <val>18.9375</val>
          </value>
          <value t="str">
            <val>7/30/1997</val>
          </value>
          <value>
            <val>18.90625</val>
          </value>
          <value t="str">
            <val>7/31/1997</val>
          </value>
          <value>
            <val>18.9375</val>
          </value>
          <value t="str">
            <val>8/1/1997</val>
          </value>
          <value>
            <val>18.9375</val>
          </value>
          <value t="str">
            <val>8/4/1997</val>
          </value>
          <value>
            <val>18.78125</val>
          </value>
          <value t="str">
            <val>8/5/1997</val>
          </value>
          <value>
            <val>19</val>
          </value>
          <value t="str">
            <val>8/6/1997</val>
          </value>
          <value>
            <val>18.78125</val>
          </value>
          <value t="str">
            <val>8/7/1997</val>
          </value>
          <value>
            <val>18.5625</val>
          </value>
          <value t="str">
            <val>8/8/1997</val>
          </value>
          <value>
            <val>18.4375</val>
          </value>
          <value t="str">
            <val>8/11/1997</val>
          </value>
          <value>
            <val>18.375</val>
          </value>
          <value t="str">
            <val>8/12/1997</val>
          </value>
          <value>
            <val>18.125</val>
          </value>
          <value t="str">
            <val>8/13/1997</val>
          </value>
          <value>
            <val>18.21875</val>
          </value>
          <value t="str">
            <val>8/14/1997</val>
          </value>
          <value>
            <val>18.125</val>
          </value>
          <value t="str">
            <val>8/15/1997</val>
          </value>
          <value>
            <val>17.8125</val>
          </value>
          <value t="str">
            <val>8/18/1997</val>
          </value>
          <value>
            <val>17.90625</val>
          </value>
          <value t="str">
            <val>8/19/1997</val>
          </value>
          <value>
            <val>18.34375</val>
          </value>
          <value t="str">
            <val>8/20/1997</val>
          </value>
          <value>
            <val>18.46875</val>
          </value>
          <value t="str">
            <val>8/21/1997</val>
          </value>
          <value>
            <val>18.125</val>
          </value>
          <value t="str">
            <val>8/22/1997</val>
          </value>
          <value>
            <val>18.375</val>
          </value>
          <value t="str">
            <val>8/25/1997</val>
          </value>
          <value>
            <val>18.46875</val>
          </value>
          <value t="str">
            <val>8/26/1997</val>
          </value>
          <value>
            <val>18.78125</val>
          </value>
          <value t="str">
            <val>8/27/1997</val>
          </value>
          <value>
            <val>18.78125</val>
          </value>
          <value t="str">
            <val>8/28/1997</val>
          </value>
          <value>
            <val>18.90625</val>
          </value>
          <value t="str">
            <val>8/29/1997</val>
          </value>
          <value>
            <val>19.25</val>
          </value>
          <value t="str">
            <val>9/2/1997</val>
          </value>
          <value>
            <val>19.625</val>
          </value>
          <value t="str">
            <val>9/3/1997</val>
          </value>
          <value>
            <val>19.90625</val>
          </value>
          <value t="str">
            <val>9/4/1997</val>
          </value>
          <value>
            <val>19.8125</val>
          </value>
          <value t="str">
            <val>9/5/1997</val>
          </value>
          <value>
            <val>19.53125</val>
          </value>
          <value t="str">
            <val>9/8/1997</val>
          </value>
          <value>
            <val>19.6875</val>
          </value>
          <value t="str">
            <val>9/9/1997</val>
          </value>
          <value>
            <val>19.9375</val>
          </value>
          <value t="str">
            <val>9/10/1997</val>
          </value>
          <value>
            <val>19.4375</val>
          </value>
          <value t="str">
            <val>9/11/1997</val>
          </value>
          <value>
            <val>19.03125</val>
          </value>
          <value t="str">
            <val>9/12/1997</val>
          </value>
          <value>
            <val>19.375</val>
          </value>
          <value t="str">
            <val>9/15/1997</val>
          </value>
          <value>
            <val>19.75</val>
          </value>
          <value t="str">
            <val>9/16/1997</val>
          </value>
          <value>
            <val>19.875</val>
          </value>
          <value t="str">
            <val>9/17/1997</val>
          </value>
          <value>
            <val>19.46875</val>
          </value>
          <value t="str">
            <val>9/18/1997</val>
          </value>
          <value>
            <val>19.5625</val>
          </value>
          <value t="str">
            <val>9/19/1997</val>
          </value>
          <value>
            <val>19.53125</val>
          </value>
          <value t="str">
            <val>9/22/1997</val>
          </value>
          <value>
            <val>19.65625</val>
          </value>
          <value t="str">
            <val>9/23/1997</val>
          </value>
          <value>
            <val>19.59375</val>
          </value>
          <value t="str">
            <val>9/24/1997</val>
          </value>
          <value>
            <val>19.78125</val>
          </value>
          <value t="str">
            <val>9/25/1997</val>
          </value>
          <value>
            <val>19.59375</val>
          </value>
          <value t="str">
            <val>9/26/1997</val>
          </value>
          <value>
            <val>19.53125</val>
          </value>
          <value t="str">
            <val>9/29/1997</val>
          </value>
          <value>
            <val>19.46875</val>
          </value>
          <value t="str">
            <val>9/30/1997</val>
          </value>
          <value>
            <val>19.25</val>
          </value>
          <value t="str">
            <val>10/1/1997</val>
          </value>
          <value>
            <val>19.40625</val>
          </value>
          <value t="str">
            <val>10/2/1997</val>
          </value>
          <value>
            <val>19.75</val>
          </value>
          <value t="str">
            <val>10/3/1997</val>
          </value>
          <value>
            <val>19.5625</val>
          </value>
          <value t="str">
            <val>10/6/1997</val>
          </value>
          <value>
            <val>19.84375</val>
          </value>
          <value t="str">
            <val>10/7/1997</val>
          </value>
          <value>
            <val>19.78125</val>
          </value>
          <value t="str">
            <val>10/8/1997</val>
          </value>
          <value>
            <val>19.40625</val>
          </value>
          <value t="str">
            <val>10/9/1997</val>
          </value>
          <value>
            <val>19</val>
          </value>
          <value t="str">
            <val>10/10/1997</val>
          </value>
          <value>
            <val>19.15625</val>
          </value>
          <value t="str">
            <val>10/13/1997</val>
          </value>
          <value>
            <val>19.4375</val>
          </value>
          <value t="str">
            <val>10/14/1997</val>
          </value>
          <value>
            <val>19.8125</val>
          </value>
          <value t="str">
            <val>10/15/1997</val>
          </value>
          <value>
            <val>20.40625</val>
          </value>
          <value t="str">
            <val>10/16/1997</val>
          </value>
          <value>
            <val>20.78125</val>
          </value>
          <value t="str">
            <val>10/17/1997</val>
          </value>
          <value>
            <val>20.5625</val>
          </value>
          <value t="str">
            <val>10/20/1997</val>
          </value>
          <value>
            <val>20.375</val>
          </value>
          <value t="str">
            <val>10/21/1997</val>
          </value>
          <value>
            <val>20.3125</val>
          </value>
          <value t="str">
            <val>10/22/1997</val>
          </value>
          <value>
            <val>20.375</val>
          </value>
          <value t="str">
            <val>10/23/1997</val>
          </value>
          <value>
            <val>20.03125</val>
          </value>
          <value t="str">
            <val>10/24/1997</val>
          </value>
          <value>
            <val>20.25</val>
          </value>
          <value t="str">
            <val>10/27/1997</val>
          </value>
          <value>
            <val>19.375</val>
          </value>
          <value t="str">
            <val>10/28/1997</val>
          </value>
          <value>
            <val>19.25</val>
          </value>
          <value t="str">
            <val>10/29/1997</val>
          </value>
          <value>
            <val>19.40625</val>
          </value>
          <value t="str">
            <val>10/30/1997</val>
          </value>
          <value>
            <val>19</val>
          </value>
          <value t="str">
            <val>10/31/1997</val>
          </value>
          <value>
            <val>19</val>
          </value>
          <value t="str">
            <val>11/3/1997</val>
          </value>
          <value>
            <val>19.25</val>
          </value>
          <value t="str">
            <val>11/4/1997</val>
          </value>
          <value>
            <val>19.15625</val>
          </value>
          <value t="str">
            <val>11/5/1997</val>
          </value>
          <value>
            <val>19.125</val>
          </value>
          <value t="str">
            <val>11/6/1997</val>
          </value>
          <value>
            <val>18.71875</val>
          </value>
          <value t="str">
            <val>11/7/1997</val>
          </value>
          <value>
            <val>18.5</val>
          </value>
          <value t="str">
            <val>11/10/1997</val>
          </value>
          <value>
            <val>18.34375</val>
          </value>
          <value t="str">
            <val>11/11/1997</val>
          </value>
          <value>
            <val>18.3125</val>
          </value>
          <value t="str">
            <val>11/12/1997</val>
          </value>
          <value>
            <val>18.03125</val>
          </value>
          <value t="str">
            <val>11/13/1997</val>
          </value>
          <value>
            <val>17.9375</val>
          </value>
          <value t="str">
            <val>11/14/1997</val>
          </value>
          <value>
            <val>18.09375</val>
          </value>
          <value t="str">
            <val>11/17/1997</val>
          </value>
          <value>
            <val>18.40625</val>
          </value>
          <value t="str">
            <val>11/18/1997</val>
          </value>
          <value>
            <val>18.46875</val>
          </value>
          <value t="str">
            <val>11/19/1997</val>
          </value>
          <value>
            <val>18.90625</val>
          </value>
          <value t="str">
            <val>11/20/1997</val>
          </value>
          <value>
            <val>19.09375</val>
          </value>
          <value t="str">
            <val>11/21/1997</val>
          </value>
          <value>
            <val>19.40625</val>
          </value>
          <value t="str">
            <val>11/24/1997</val>
          </value>
          <value>
            <val>19.28125</val>
          </value>
          <value t="str">
            <val>11/25/1997</val>
          </value>
          <value>
            <val>19.25</val>
          </value>
          <value t="str">
            <val>11/26/1997</val>
          </value>
          <value>
            <val>19.3125</val>
          </value>
          <value t="str">
            <val>11/28/1997</val>
          </value>
          <value>
            <val>19.34375</val>
          </value>
          <value t="str">
            <val>12/1/1997</val>
          </value>
          <value>
            <val>19.59375</val>
          </value>
          <value t="str">
            <val>12/2/1997</val>
          </value>
          <value>
            <val>19.28125</val>
          </value>
          <value t="str">
            <val>12/3/1997</val>
          </value>
          <value>
            <val>19.25</val>
          </value>
          <value t="str">
            <val>12/4/1997</val>
          </value>
          <value>
            <val>19.375</val>
          </value>
          <value t="str">
            <val>12/5/1997</val>
          </value>
          <value>
            <val>19.6875</val>
          </value>
          <value t="str">
            <val>12/8/1997</val>
          </value>
          <value>
            <val>19.9375</val>
          </value>
          <value t="str">
            <val>12/9/1997</val>
          </value>
          <value>
            <val>20.09375</val>
          </value>
          <value t="str">
            <val>12/10/1997</val>
          </value>
          <value>
            <val>20.28125</val>
          </value>
          <value t="str">
            <val>12/11/1997</val>
          </value>
          <value>
            <val>20.3125</val>
          </value>
          <value t="str">
            <val>12/12/1997</val>
          </value>
          <value>
            <val>20.34375</val>
          </value>
          <value t="str">
            <val>12/15/1997</val>
          </value>
          <value>
            <val>20.34375</val>
          </value>
          <value t="str">
            <val>12/16/1997</val>
          </value>
          <value>
            <val>20.09375</val>
          </value>
          <value t="str">
            <val>12/17/1997</val>
          </value>
          <value>
            <val>19.90625</val>
          </value>
          <value t="str">
            <val>12/18/1997</val>
          </value>
          <value>
            <val>20</val>
          </value>
          <value t="str">
            <val>12/19/1997</val>
          </value>
          <value>
            <val>20.0625</val>
          </value>
          <value t="str">
            <val>12/22/1997</val>
          </value>
          <value>
            <val>20.25</val>
          </value>
          <value t="str">
            <val>12/23/1997</val>
          </value>
          <value>
            <val>20.25</val>
          </value>
          <value t="str">
            <val>12/24/1997</val>
          </value>
          <value>
            <val>20</val>
          </value>
          <value t="str">
            <val>12/26/1997</val>
          </value>
          <value>
            <val>19.875</val>
          </value>
          <value t="str">
            <val>12/29/1997</val>
          </value>
          <value>
            <val>20.34375</val>
          </value>
          <value t="str">
            <val>12/30/1997</val>
          </value>
          <value>
            <val>20.46875</val>
          </value>
          <value t="str">
            <val>12/31/1997</val>
          </value>
          <value>
            <val>20.78125</val>
          </value>
          <value t="str">
            <val>1/2/1998</val>
          </value>
          <value>
            <val>20.375</val>
          </value>
          <value t="str">
            <val>1/5/1998</val>
          </value>
          <value>
            <val>20</val>
          </value>
          <value t="str">
            <val>1/6/1998</val>
          </value>
          <value>
            <val>19.375</val>
          </value>
          <value t="str">
            <val>1/7/1998</val>
          </value>
          <value>
            <val>19.5</val>
          </value>
          <value t="str">
            <val>1/8/1998</val>
          </value>
          <value>
            <val>19.25</val>
          </value>
          <value t="str">
            <val>1/9/1998</val>
          </value>
          <value>
            <val>19.65625</val>
          </value>
          <value t="str">
            <val>1/12/1998</val>
          </value>
          <value>
            <val>19.6875</val>
          </value>
          <value t="str">
            <val>1/13/1998</val>
          </value>
          <value>
            <val>20.25</val>
          </value>
          <value t="str">
            <val>1/14/1998</val>
          </value>
          <value>
            <val>20</val>
          </value>
          <value t="str">
            <val>1/15/1998</val>
          </value>
          <value>
            <val>19.90625</val>
          </value>
          <value t="str">
            <val>1/16/1998</val>
          </value>
          <value>
            <val>20.0625</val>
          </value>
          <value t="str">
            <val>1/20/1998</val>
          </value>
          <value>
            <val>21.03125</val>
          </value>
          <value t="str">
            <val>1/21/1998</val>
          </value>
          <value>
            <val>21.125</val>
          </value>
          <value t="str">
            <val>1/22/1998</val>
          </value>
          <value>
            <val>21.3125</val>
          </value>
          <value t="str">
            <val>1/23/1998</val>
          </value>
          <value>
            <val>20.8125</val>
          </value>
          <value t="str">
            <val>1/26/1998</val>
          </value>
          <value>
            <val>20.09375</val>
          </value>
          <value t="str">
            <val>1/27/1998</val>
          </value>
          <value>
            <val>20.5625</val>
          </value>
          <value t="str">
            <val>1/28/1998</val>
          </value>
          <value>
            <val>20.46875</val>
          </value>
          <value t="str">
            <val>1/29/1998</val>
          </value>
          <value>
            <val>20.40625</val>
          </value>
          <value t="str">
            <val>1/30/1998</val>
          </value>
          <value>
            <val>20.71875</val>
          </value>
          <value t="str">
            <val>2/2/1998</val>
          </value>
          <value>
            <val>21</val>
          </value>
          <value t="str">
            <val>2/3/1998</val>
          </value>
          <value>
            <val>21.21875</val>
          </value>
          <value t="str">
            <val>2/4/1998</val>
          </value>
          <value>
            <val>21.21875</val>
          </value>
          <value t="str">
            <val>2/5/1998</val>
          </value>
          <value>
            <val>21.15625</val>
          </value>
          <value t="str">
            <val>2/6/1998</val>
          </value>
          <value>
            <val>20.90625</val>
          </value>
          <value t="str">
            <val>2/9/1998</val>
          </value>
          <value>
            <val>20.96875</val>
          </value>
          <value t="str">
            <val>2/10/1998</val>
          </value>
          <value>
            <val>21.21875</val>
          </value>
          <value t="str">
            <val>2/11/1998</val>
          </value>
          <value>
            <val>21</val>
          </value>
          <value t="str">
            <val>2/12/1998</val>
          </value>
          <value>
            <val>21.625</val>
          </value>
          <value t="str">
            <val>2/13/1998</val>
          </value>
          <value>
            <val>21.65625</val>
          </value>
          <value t="str">
            <val>2/17/1998</val>
          </value>
          <value>
            <val>21.96875</val>
          </value>
          <value t="str">
            <val>2/18/1998</val>
          </value>
          <value>
            <val>22.25</val>
          </value>
          <value t="str">
            <val>2/19/1998</val>
          </value>
          <value>
            <val>22.8125</val>
          </value>
          <value t="str">
            <val>2/20/1998</val>
          </value>
          <value>
            <val>22.8125</val>
          </value>
          <value t="str">
            <val>2/23/1998</val>
          </value>
          <value>
            <val>22.5</val>
          </value>
          <value t="str">
            <val>2/24/1998</val>
          </value>
          <value>
            <val>22.1875</val>
          </value>
          <value t="str">
            <val>2/25/1998</val>
          </value>
          <value>
            <val>23.1875</val>
          </value>
          <value t="str">
            <val>2/26/1998</val>
          </value>
          <value>
            <val>23.46875</val>
          </value>
          <value t="str">
            <val>2/27/1998</val>
          </value>
          <value>
            <val>23.5</val>
          </value>
          <value t="str">
            <val>3/2/1998</val>
          </value>
          <value>
            <val>23.4375</val>
          </value>
          <value t="str">
            <val>3/3/1998</val>
          </value>
          <value>
            <val>23.4375</val>
          </value>
          <value t="str">
            <val>3/4/1998</val>
          </value>
          <value>
            <val>23.375</val>
          </value>
          <value t="str">
            <val>3/5/1998</val>
          </value>
          <value>
            <val>23.59375</val>
          </value>
          <value t="str">
            <val>3/6/1998</val>
          </value>
          <value>
            <val>23.84375</val>
          </value>
          <value t="str">
            <val>3/9/1998</val>
          </value>
          <value>
            <val>23.8125</val>
          </value>
          <value t="str">
            <val>3/10/1998</val>
          </value>
          <value>
            <val>23.875</val>
          </value>
          <value t="str">
            <val>3/11/1998</val>
          </value>
          <value>
            <val>23.75</val>
          </value>
          <value t="str">
            <val>3/12/1998</val>
          </value>
          <value>
            <val>23.8125</val>
          </value>
          <value t="str">
            <val>3/13/1998</val>
          </value>
          <value>
            <val>23.40625</val>
          </value>
          <value t="str">
            <val>3/16/1998</val>
          </value>
          <value>
            <val>23</val>
          </value>
          <value t="str">
            <val>3/17/1998</val>
          </value>
          <value>
            <val>22.9375</val>
          </value>
          <value t="str">
            <val>3/18/1998</val>
          </value>
          <value>
            <val>23.4375</val>
          </value>
          <value t="str">
            <val>3/19/1998</val>
          </value>
          <value>
            <val>23.46875</val>
          </value>
          <value t="str">
            <val>3/20/1998</val>
          </value>
          <value>
            <val>23.625</val>
          </value>
          <value t="str">
            <val>3/23/1998</val>
          </value>
          <value>
            <val>23.75</val>
          </value>
          <value t="str">
            <val>3/24/1998</val>
          </value>
          <value>
            <val>23.6875</val>
          </value>
          <value t="str">
            <val>3/25/1998</val>
          </value>
          <value>
            <val>23.625</val>
          </value>
          <value t="str">
            <val>3/26/1998</val>
          </value>
          <value>
            <val>23.34375</val>
          </value>
          <value t="str">
            <val>3/27/1998</val>
          </value>
          <value>
            <val>23.125</val>
          </value>
          <value t="str">
            <val>3/30/1998</val>
          </value>
          <value>
            <val>23</val>
          </value>
          <value t="str">
            <val>3/31/1998</val>
          </value>
          <value>
            <val>23.1875</val>
          </value>
          <value t="str">
            <val>4/1/1998</val>
          </value>
          <value>
            <val>23.1875</val>
          </value>
          <value t="str">
            <val>4/2/1998</val>
          </value>
          <value>
            <val>23.40625</val>
          </value>
          <value t="str">
            <val>4/3/1998</val>
          </value>
          <value>
            <val>23.46875</val>
          </value>
          <value t="str">
            <val>4/6/1998</val>
          </value>
          <value>
            <val>23.1875</val>
          </value>
          <value t="str">
            <val>4/7/1998</val>
          </value>
          <value>
            <val>23.40625</val>
          </value>
          <value t="str">
            <val>4/8/1998</val>
          </value>
          <value>
            <val>22.96875</val>
          </value>
          <value t="str">
            <val>4/9/1998</val>
          </value>
          <value>
            <val>23.71875</val>
          </value>
          <value t="str">
            <val>4/13/1998</val>
          </value>
          <value>
            <val>23.625</val>
          </value>
          <value t="str">
            <val>4/14/1998</val>
          </value>
          <value>
            <val>25</val>
          </value>
          <value t="str">
            <val>4/15/1998</val>
          </value>
          <value>
            <val>25.3125</val>
          </value>
          <value t="str">
            <val>4/16/1998</val>
          </value>
          <value>
            <val>25.0625</val>
          </value>
          <value t="str">
            <val>4/17/1998</val>
          </value>
          <value>
            <val>25.90625</val>
          </value>
          <value t="str">
            <val>4/20/1998</val>
          </value>
          <value>
            <val>25.71875</val>
          </value>
          <value t="str">
            <val>4/21/1998</val>
          </value>
          <value>
            <val>25.5625</val>
          </value>
          <value t="str">
            <val>4/22/1998</val>
          </value>
          <value>
            <val>24.96875</val>
          </value>
          <value t="str">
            <val>4/23/1998</val>
          </value>
          <value>
            <val>24.71875</val>
          </value>
          <value t="str">
            <val>4/24/1998</val>
          </value>
          <value>
            <val>24.28125</val>
          </value>
          <value t="str">
            <val>4/27/1998</val>
          </value>
          <value>
            <val>23.875</val>
          </value>
          <value t="str">
            <val>4/28/1998</val>
          </value>
          <value>
            <val>24.375</val>
          </value>
          <value t="str">
            <val>4/29/1998</val>
          </value>
          <value>
            <val>24.21875</val>
          </value>
          <value t="str">
            <val>4/30/1998</val>
          </value>
          <value>
            <val>24.59375</val>
          </value>
          <value t="str">
            <val>5/1/1998</val>
          </value>
          <value>
            <val>25.375</val>
          </value>
          <value t="str">
            <val>5/4/1998</val>
          </value>
          <value>
            <val>25.03125</val>
          </value>
          <value t="str">
            <val>5/5/1998</val>
          </value>
          <value>
            <val>26.125</val>
          </value>
          <value t="str">
            <val>5/6/1998</val>
          </value>
          <value>
            <val>26.3125</val>
          </value>
          <value t="str">
            <val>5/7/1998</val>
          </value>
          <value>
            <val>26.375</val>
          </value>
          <value t="str">
            <val>5/8/1998</val>
          </value>
          <value>
            <val>26.46875</val>
          </value>
          <value t="str">
            <val>5/11/1998</val>
          </value>
          <value>
            <val>26.5</val>
          </value>
          <value t="str">
            <val>5/12/1998</val>
          </value>
          <value>
            <val>26.46875</val>
          </value>
          <value t="str">
            <val>5/13/1998</val>
          </value>
          <value>
            <val>26.15625</val>
          </value>
          <value t="str">
            <val>5/14/1998</val>
          </value>
          <value>
            <val>25.6875</val>
          </value>
          <value t="str">
            <val>5/15/1998</val>
          </value>
          <value>
            <val>25.375</val>
          </value>
          <value t="str">
            <val>5/18/1998</val>
          </value>
          <value>
            <val>25.6875</val>
          </value>
          <value t="str">
            <val>5/19/1998</val>
          </value>
          <value>
            <val>25.5625</val>
          </value>
          <value t="str">
            <val>5/20/1998</val>
          </value>
          <value>
            <val>25.5</val>
          </value>
          <value t="str">
            <val>5/21/1998</val>
          </value>
          <value>
            <val>25.25</val>
          </value>
          <value t="str">
            <val>5/22/1998</val>
          </value>
          <value>
            <val>25.03125</val>
          </value>
          <value t="str">
            <val>5/26/1998</val>
          </value>
          <value>
            <val>24.84375</val>
          </value>
          <value t="str">
            <val>5/27/1998</val>
          </value>
          <value>
            <val>24.4375</val>
          </value>
          <value t="str">
            <val>5/28/1998</val>
          </value>
          <value>
            <val>24.9375</val>
          </value>
          <value t="str">
            <val>5/29/1998</val>
          </value>
          <value>
            <val>25.0625</val>
          </value>
          <value t="str">
            <val>6/1/1998</val>
          </value>
          <value>
            <val>24.875</val>
          </value>
          <value t="str">
            <val>6/2/1998</val>
          </value>
          <value>
            <val>25.125</val>
          </value>
          <value t="str">
            <val>6/3/1998</val>
          </value>
          <value>
            <val>24.9375</val>
          </value>
          <value t="str">
            <val>6/4/1998</val>
          </value>
          <value>
            <val>25.0625</val>
          </value>
          <value t="str">
            <val>6/5/1998</val>
          </value>
          <value>
            <val>25.75</val>
          </value>
          <value t="str">
            <val>6/8/1998</val>
          </value>
          <value>
            <val>25.875</val>
          </value>
          <value t="str">
            <val>6/9/1998</val>
          </value>
          <value>
            <val>25.40625</val>
          </value>
          <value t="str">
            <val>6/10/1998</val>
          </value>
          <value>
            <val>25.25</val>
          </value>
          <value t="str">
            <val>6/11/1998</val>
          </value>
          <value>
            <val>24.875</val>
          </value>
          <value t="str">
            <val>6/12/1998</val>
          </value>
          <value>
            <val>24.9375</val>
          </value>
          <value t="str">
            <val>6/15/1998</val>
          </value>
          <value>
            <val>24.6875</val>
          </value>
          <value t="str">
            <val>6/16/1998</val>
          </value>
          <value>
            <val>24.40625</val>
          </value>
          <value t="str">
            <val>6/17/1998</val>
          </value>
          <value>
            <val>24.875</val>
          </value>
          <value t="str">
            <val>6/18/1998</val>
          </value>
          <value>
            <val>24.8125</val>
          </value>
          <value t="str">
            <val>6/19/1998</val>
          </value>
          <value>
            <val>24.90625</val>
          </value>
          <value t="str">
            <val>6/22/1998</val>
          </value>
          <value>
            <val>24.8125</val>
          </value>
          <value t="str">
            <val>6/23/1998</val>
          </value>
          <value>
            <val>24.8125</val>
          </value>
          <value t="str">
            <val>6/24/1998</val>
          </value>
          <value>
            <val>24.6875</val>
          </value>
          <value t="str">
            <val>6/25/1998</val>
          </value>
          <value>
            <val>24.96875</val>
          </value>
          <value t="str">
            <val>6/26/1998</val>
          </value>
          <value>
            <val>25.3125</val>
          </value>
          <value t="str">
            <val>6/29/1998</val>
          </value>
          <value>
            <val>26.09375</val>
          </value>
          <value t="str">
            <val>6/30/1998</val>
          </value>
          <value>
            <val>27.03125</val>
          </value>
          <value t="str">
            <val>7/1/1998</val>
          </value>
          <value>
            <val>26.9375</val>
          </value>
          <value t="str">
            <val>7/2/1998</val>
          </value>
          <value>
            <val>27.125</val>
          </value>
          <value t="str">
            <val>7/6/1998</val>
          </value>
          <value>
            <val>27.28125</val>
          </value>
          <value t="str">
            <val>7/7/1998</val>
          </value>
          <value>
            <val>27.21875</val>
          </value>
          <value t="str">
            <val>7/8/1998</val>
          </value>
          <value>
            <val>27.25</val>
          </value>
          <value t="str">
            <val>7/9/1998</val>
          </value>
          <value>
            <val>27.25</val>
          </value>
          <value t="str">
            <val>7/10/1998</val>
          </value>
          <value>
            <val>27.34375</val>
          </value>
          <value t="str">
            <val>7/13/1998</val>
          </value>
          <value>
            <val>27.8125</val>
          </value>
          <value t="str">
            <val>7/14/1998</val>
          </value>
          <value>
            <val>27.875</val>
          </value>
          <value t="str">
            <val>7/15/1998</val>
          </value>
          <value>
            <val>28.03125</val>
          </value>
          <value t="str">
            <val>7/16/1998</val>
          </value>
          <value>
            <val>28.875</val>
          </value>
          <value t="str">
            <val>7/17/1998</val>
          </value>
          <value>
            <val>28.96875</val>
          </value>
          <value t="str">
            <val>7/20/1998</val>
          </value>
          <value>
            <val>28.34375</val>
          </value>
          <value t="str">
            <val>7/21/1998</val>
          </value>
          <value>
            <val>28.21875</val>
          </value>
          <value t="str">
            <val>7/22/1998</val>
          </value>
          <value>
            <val>28.25</val>
          </value>
          <value t="str">
            <val>7/23/1998</val>
          </value>
          <value>
            <val>28.25</val>
          </value>
          <value t="str">
            <val>7/24/1998</val>
          </value>
          <value>
            <val>27.625</val>
          </value>
          <value t="str">
            <val>7/27/1998</val>
          </value>
          <value>
            <val>27.4375</val>
          </value>
          <value t="str">
            <val>7/28/1998</val>
          </value>
          <value>
            <val>27.125</val>
          </value>
          <value t="str">
            <val>7/29/1998</val>
          </value>
          <value>
            <val>26.84375</val>
          </value>
          <value t="str">
            <val>7/30/1998</val>
          </value>
          <value>
            <val>27.09375</val>
          </value>
          <value t="str">
            <val>7/31/1998</val>
          </value>
          <value>
            <val>26.46875</val>
          </value>
          <value t="str">
            <val>8/3/1998</val>
          </value>
          <value>
            <val>26.0625</val>
          </value>
          <value t="str">
            <val>8/4/1998</val>
          </value>
          <value>
            <val>25</val>
          </value>
          <value t="str">
            <val>8/5/1998</val>
          </value>
          <value>
            <val>24.625</val>
          </value>
          <value t="str">
            <val>8/6/1998</val>
          </value>
          <value>
            <val>24.25</val>
          </value>
          <value t="str">
            <val>8/7/1998</val>
          </value>
          <value>
            <val>24.875</val>
          </value>
          <value t="str">
            <val>8/10/1998</val>
          </value>
          <value>
            <val>24.625</val>
          </value>
          <value t="str">
            <val>8/11/1998</val>
          </value>
          <value>
            <val>23.875</val>
          </value>
          <value t="str">
            <val>8/12/1998</val>
          </value>
          <value>
            <val>23.875</val>
          </value>
          <value t="str">
            <val>8/13/1998</val>
          </value>
          <value>
            <val>23.78125</val>
          </value>
          <value t="str">
            <val>8/14/1998</val>
          </value>
          <value>
            <val>23.375</val>
          </value>
          <value t="str">
            <val>8/17/1998</val>
          </value>
          <value>
            <val>23.78125</val>
          </value>
          <value t="str">
            <val>8/18/1998</val>
          </value>
          <value>
            <val>23.71875</val>
          </value>
          <value t="str">
            <val>8/19/1998</val>
          </value>
          <value>
            <val>24.53125</val>
          </value>
          <value t="str">
            <val>8/20/1998</val>
          </value>
          <value>
            <val>24.53125</val>
          </value>
          <value t="str">
            <val>8/21/1998</val>
          </value>
          <value>
            <val>23.6875</val>
          </value>
          <value t="str">
            <val>8/24/1998</val>
          </value>
          <value>
            <val>23.53125</val>
          </value>
          <value t="str">
            <val>8/25/1998</val>
          </value>
          <value>
            <val>23.625</val>
          </value>
          <value t="str">
            <val>8/26/1998</val>
          </value>
          <value>
            <val>23.65625</val>
          </value>
          <value t="str">
            <val>8/27/1998</val>
          </value>
          <value>
            <val>23</val>
          </value>
          <value t="str">
            <val>8/28/1998</val>
          </value>
          <value>
            <val>22.03125</val>
          </value>
          <value t="str">
            <val>8/31/1998</val>
          </value>
          <value>
            <val>21.15625</val>
          </value>
          <value t="str">
            <val>9/1/1998</val>
          </value>
          <value>
            <val>21.5625</val>
          </value>
          <value t="str">
            <val>9/2/1998</val>
          </value>
          <value>
            <val>22.25</val>
          </value>
          <value t="str">
            <val>9/3/1998</val>
          </value>
          <value>
            <val>21.84375</val>
          </value>
          <value t="str">
            <val>9/4/1998</val>
          </value>
          <value>
            <val>21.71875</val>
          </value>
          <value t="str">
            <val>9/8/1998</val>
          </value>
          <value>
            <val>22.5</val>
          </value>
          <value t="str">
            <val>9/9/1998</val>
          </value>
          <value>
            <val>22.375</val>
          </value>
          <value t="str">
            <val>9/10/1998</val>
          </value>
          <value>
            <val>22.09375</val>
          </value>
          <value t="str">
            <val>9/11/1998</val>
          </value>
          <value>
            <val>22.96875</val>
          </value>
          <value t="str">
            <val>9/14/1998</val>
          </value>
          <value>
            <val>24.875</val>
          </value>
          <value t="str">
            <val>9/15/1998</val>
          </value>
          <value>
            <val>25.3125</val>
          </value>
          <value t="str">
            <val>9/16/1998</val>
          </value>
          <value>
            <val>25.84375</val>
          </value>
          <value t="str">
            <val>9/17/1998</val>
          </value>
          <value>
            <val>25</val>
          </value>
          <value t="str">
            <val>9/18/1998</val>
          </value>
          <value>
            <val>25</val>
          </value>
          <value t="str">
            <val>9/21/1998</val>
          </value>
          <value>
            <val>25.375</val>
          </value>
          <value t="str">
            <val>9/22/1998</val>
          </value>
          <value>
            <val>25.34375</val>
          </value>
          <value t="str">
            <val>9/23/1998</val>
          </value>
          <value>
            <val>26.875</val>
          </value>
          <value t="str">
            <val>9/24/1998</val>
          </value>
          <value>
            <val>26.5</val>
          </value>
          <value t="str">
            <val>9/25/1998</val>
          </value>
          <value>
            <val>26</val>
          </value>
          <value t="str">
            <val>9/28/1998</val>
          </value>
          <value>
            <val>25.5625</val>
          </value>
          <value t="str">
            <val>9/29/1998</val>
          </value>
          <value>
            <val>26</val>
          </value>
          <value t="str">
            <val>9/30/1998</val>
          </value>
          <value>
            <val>26.75</val>
          </value>
          <value t="str">
            <val>10/1/1998</val>
          </value>
          <value>
            <val>25.6875</val>
          </value>
          <value t="str">
            <val>10/2/1998</val>
          </value>
          <value>
            <val>26.0625</val>
          </value>
          <value t="str">
            <val>10/5/1998</val>
          </value>
          <value>
            <val>26.5</val>
          </value>
          <value t="str">
            <val>10/6/1998</val>
          </value>
          <value>
            <val>26</val>
          </value>
          <value t="str">
            <val>10/7/1998</val>
          </value>
          <value>
            <val>26</val>
          </value>
          <value t="str">
            <val>10/8/1998</val>
          </value>
          <value>
            <val>25.6875</val>
          </value>
          <value t="str">
            <val>10/9/1998</val>
          </value>
          <value>
            <val>25.6875</val>
          </value>
          <value t="str">
            <val>10/12/1998</val>
          </value>
          <value>
            <val>25.46875</val>
          </value>
          <value t="str">
            <val>10/13/1998</val>
          </value>
          <value>
            <val>25.59375</val>
          </value>
          <value t="str">
            <val>10/14/1998</val>
          </value>
          <value>
            <val>25.65625</val>
          </value>
          <value t="str">
            <val>10/15/1998</val>
          </value>
          <value>
            <val>26.09375</val>
          </value>
          <value t="str">
            <val>10/16/1998</val>
          </value>
          <value>
            <val>26.5625</val>
          </value>
          <value t="str">
            <val>10/19/1998</val>
          </value>
          <value>
            <val>26.28125</val>
          </value>
          <value t="str">
            <val>10/20/1998</val>
          </value>
          <value>
            <val>26.46875</val>
          </value>
          <value t="str">
            <val>10/21/1998</val>
          </value>
          <value>
            <val>26.375</val>
          </value>
          <value t="str">
            <val>10/22/1998</val>
          </value>
          <value>
            <val>26.0625</val>
          </value>
          <value t="str">
            <val>10/23/1998</val>
          </value>
          <value>
            <val>26.25</val>
          </value>
          <value t="str">
            <val>10/26/1998</val>
          </value>
          <value>
            <val>26</val>
          </value>
          <value t="str">
            <val>10/27/1998</val>
          </value>
          <value>
            <val>26.09375</val>
          </value>
          <value t="str">
            <val>10/28/1998</val>
          </value>
          <value>
            <val>25.8125</val>
          </value>
          <value t="str">
            <val>10/29/1998</val>
          </value>
          <value>
            <val>26.0625</val>
          </value>
          <value t="str">
            <val>10/30/1998</val>
          </value>
          <value>
            <val>26.375</val>
          </value>
          <value t="str">
            <val>11/2/1998</val>
          </value>
          <value>
            <val>26.84375</val>
          </value>
          <value t="str">
            <val>11/3/1998</val>
          </value>
          <value>
            <val>27.53125</val>
          </value>
          <value t="str">
            <val>11/4/1998</val>
          </value>
          <value>
            <val>28.0625</val>
          </value>
          <value t="str">
            <val>11/5/1998</val>
          </value>
          <value>
            <val>28</val>
          </value>
          <value t="str">
            <val>11/6/1998</val>
          </value>
          <value>
            <val>27.90625</val>
          </value>
          <value t="str">
            <val>11/9/1998</val>
          </value>
          <value>
            <val>29.15625</val>
          </value>
          <value t="str">
            <val>11/10/1998</val>
          </value>
          <value>
            <val>28.21875</val>
          </value>
          <value t="str">
            <val>11/11/1998</val>
          </value>
          <value>
            <val>27.5</val>
          </value>
          <value t="str">
            <val>11/12/1998</val>
          </value>
          <value>
            <val>27.4375</val>
          </value>
          <value t="str">
            <val>11/13/1998</val>
          </value>
          <value>
            <val>27.03125</val>
          </value>
          <value t="str">
            <val>11/16/1998</val>
          </value>
          <value>
            <val>27.40625</val>
          </value>
          <value t="str">
            <val>11/17/1998</val>
          </value>
          <value>
            <val>26.96875</val>
          </value>
          <value t="str">
            <val>11/18/1998</val>
          </value>
          <value>
            <val>27.5</val>
          </value>
          <value t="str">
            <val>11/19/1998</val>
          </value>
          <value>
            <val>27.5625</val>
          </value>
          <value t="str">
            <val>11/20/1998</val>
          </value>
          <value>
            <val>27.8125</val>
          </value>
          <value t="str">
            <val>11/23/1998</val>
          </value>
          <value>
            <val>28.15625</val>
          </value>
          <value t="str">
            <val>11/24/1998</val>
          </value>
          <value>
            <val>28</val>
          </value>
          <value t="str">
            <val>11/25/1998</val>
          </value>
          <value>
            <val>27.46875</val>
          </value>
          <value t="str">
            <val>11/27/1998</val>
          </value>
          <value>
            <val>27.09375</val>
          </value>
          <value t="str">
            <val>11/30/1998</val>
          </value>
          <value>
            <val>26.25</val>
          </value>
          <value t="str">
            <val>12/1/1998</val>
          </value>
          <value>
            <val>26.34375</val>
          </value>
          <value t="str">
            <val>12/2/1998</val>
          </value>
          <value>
            <val>25.90625</val>
          </value>
          <value t="str">
            <val>12/3/1998</val>
          </value>
          <value>
            <val>25.9375</val>
          </value>
          <value t="str">
            <val>12/4/1998</val>
          </value>
          <value>
            <val>27.375</val>
          </value>
          <value t="str">
            <val>12/7/1998</val>
          </value>
          <value>
            <val>27.03125</val>
          </value>
          <value t="str">
            <val>12/8/1998</val>
          </value>
          <value>
            <val>27.15625</val>
          </value>
          <value t="str">
            <val>12/9/1998</val>
          </value>
          <value>
            <val>27.21875</val>
          </value>
          <value t="str">
            <val>12/10/1998</val>
          </value>
          <value>
            <val>27.09375</val>
          </value>
          <value t="str">
            <val>12/11/1998</val>
          </value>
          <value>
            <val>27</val>
          </value>
          <value t="str">
            <val>12/14/1998</val>
          </value>
          <value>
            <val>26.9375</val>
          </value>
          <value t="str">
            <val>12/15/1998</val>
          </value>
          <value>
            <val>26.71875</val>
          </value>
          <value t="str">
            <val>12/16/1998</val>
          </value>
          <value>
            <val>27.5625</val>
          </value>
          <value t="str">
            <val>12/17/1998</val>
          </value>
          <value>
            <val>27.9375</val>
          </value>
          <value t="str">
            <val>12/18/1998</val>
          </value>
          <value>
            <val>28.0625</val>
          </value>
          <value t="str">
            <val>12/21/1998</val>
          </value>
          <value>
            <val>28.4375</val>
          </value>
          <value t="str">
            <val>12/22/1998</val>
          </value>
          <value>
            <val>28.6875</val>
          </value>
          <value t="str">
            <val>12/23/1998</val>
          </value>
          <value>
            <val>29.34375</val>
          </value>
          <value t="str">
            <val>12/24/1998</val>
          </value>
          <value>
            <val>29.15625</val>
          </value>
          <value t="str">
            <val>12/28/1998</val>
          </value>
          <value>
            <val>28.5625</val>
          </value>
          <value t="str">
            <val>12/29/1998</val>
          </value>
          <value>
            <val>28.65625</val>
          </value>
          <value t="str">
            <val>12/30/1998</val>
          </value>
          <value>
            <val>28.3125</val>
          </value>
          <value t="str">
            <val>12/31/1998</val>
          </value>
          <value>
            <val>28.53125</val>
          </value>
          <value t="str">
            <val>1/4/1999</val>
          </value>
          <value>
            <val>29.625</val>
          </value>
          <value t="str">
            <val>1/5/1999</val>
          </value>
          <value>
            <val>29.5</val>
          </value>
          <value t="str">
            <val>1/6/1999</val>
          </value>
          <value>
            <val>29.71875</val>
          </value>
          <value t="str">
            <val>1/7/1999</val>
          </value>
          <value>
            <val>31</val>
          </value>
          <value t="str">
            <val>1/8/1999</val>
          </value>
          <value>
            <val>32.5625</val>
          </value>
          <value t="str">
            <val>1/11/1999</val>
          </value>
          <value>
            <val>32.21875</val>
          </value>
          <value t="str">
            <val>1/12/1999</val>
          </value>
          <value>
            <val>33.4375</val>
          </value>
          <value t="str">
            <val>1/13/1999</val>
          </value>
          <value>
            <val>31.8125</val>
          </value>
          <value t="str">
            <val>1/14/1999</val>
          </value>
          <value>
            <val>30.25</val>
          </value>
          <value t="str">
            <val>1/15/1999</val>
          </value>
          <value>
            <val>31.90625</val>
          </value>
          <value t="str">
            <val>1/19/1999</val>
          </value>
          <value>
            <val>32.5</val>
          </value>
          <value t="str">
            <val>1/20/1999</val>
          </value>
          <value>
            <val>32.53125</val>
          </value>
          <value t="str">
            <val>1/21/1999</val>
          </value>
          <value>
            <val>33</val>
          </value>
          <value t="str">
            <val>1/22/1999</val>
          </value>
          <value>
            <val>33.15625</val>
          </value>
          <value t="str">
            <val>1/25/1999</val>
          </value>
          <value>
            <val>32.6875</val>
          </value>
          <value t="str">
            <val>1/26/1999</val>
          </value>
          <value>
            <val>32.1875</val>
          </value>
          <value t="str">
            <val>1/27/1999</val>
          </value>
          <value>
            <val>32.09375</val>
          </value>
          <value t="str">
            <val>1/28/1999</val>
          </value>
          <value>
            <val>32.59375</val>
          </value>
          <value t="str">
            <val>1/29/1999</val>
          </value>
          <value>
            <val>33</val>
          </value>
          <value t="str">
            <val>2/1/1999</val>
          </value>
          <value>
            <val>32.96875</val>
          </value>
          <value t="str">
            <val>2/2/1999</val>
          </value>
          <value>
            <val>32.40625</val>
          </value>
          <value t="str">
            <val>2/3/1999</val>
          </value>
          <value>
            <val>32.03125</val>
          </value>
          <value t="str">
            <val>2/4/1999</val>
          </value>
          <value>
            <val>30.875</val>
          </value>
          <value t="str">
            <val>2/5/1999</val>
          </value>
          <value>
            <val>31.46875</val>
          </value>
          <value t="str">
            <val>2/8/1999</val>
          </value>
          <value>
            <val>32.34375</val>
          </value>
          <value t="str">
            <val>2/9/1999</val>
          </value>
          <value>
            <val>31.9375</val>
          </value>
          <value t="str">
            <val>2/10/1999</val>
          </value>
          <value>
            <val>31.53125</val>
          </value>
          <value t="str">
            <val>2/11/1999</val>
          </value>
          <value>
            <val>31.34375</val>
          </value>
          <value t="str">
            <val>2/12/1999</val>
          </value>
          <value>
            <val>31.34375</val>
          </value>
          <value t="str">
            <val>2/16/1999</val>
          </value>
          <value>
            <val>31.5625</val>
          </value>
          <value t="str">
            <val>2/17/1999</val>
          </value>
          <value>
            <val>30.96875</val>
          </value>
          <value t="str">
            <val>2/18/1999</val>
          </value>
          <value>
            <val>30.65625</val>
          </value>
          <value t="str">
            <val>2/19/1999</val>
          </value>
          <value>
            <val>31.25</val>
          </value>
          <value t="str">
            <val>2/22/1999</val>
          </value>
          <value>
            <val>32</val>
          </value>
          <value t="str">
            <val>2/23/1999</val>
          </value>
          <value>
            <val>32.65625</val>
          </value>
          <value t="str">
            <val>2/24/1999</val>
          </value>
          <value>
            <val>34.125</val>
          </value>
          <value t="str">
            <val>2/25/1999</val>
          </value>
          <value>
            <val>33</val>
          </value>
          <value t="str">
            <val>2/26/1999</val>
          </value>
          <value>
            <val>32.5</val>
          </value>
          <value t="str">
            <val>3/1/1999</val>
          </value>
          <value>
            <val>31.75</val>
          </value>
          <value t="str">
            <val>3/2/1999</val>
          </value>
          <value>
            <val>31.3125</val>
          </value>
          <value t="str">
            <val>3/3/1999</val>
          </value>
          <value>
            <val>31.6875</val>
          </value>
          <value t="str">
            <val>3/4/1999</val>
          </value>
          <value>
            <val>32.5</val>
          </value>
          <value t="str">
            <val>3/5/1999</val>
          </value>
          <value>
            <val>32.9375</val>
          </value>
          <value t="str">
            <val>3/8/1999</val>
          </value>
          <value>
            <val>33.34375</val>
          </value>
          <value t="str">
            <val>3/9/1999</val>
          </value>
          <value>
            <val>33.875</val>
          </value>
          <value t="str">
            <val>3/10/1999</val>
          </value>
          <value>
            <val>35</val>
          </value>
          <value t="str">
            <val>3/11/1999</val>
          </value>
          <value>
            <val>35.28125</val>
          </value>
          <value t="str">
            <val>3/12/1999</val>
          </value>
          <value>
            <val>34.4375</val>
          </value>
          <value t="str">
            <val>3/15/1999</val>
          </value>
          <value>
            <val>34</val>
          </value>
          <value t="str">
            <val>3/16/1999</val>
          </value>
          <value>
            <val>33.46875</val>
          </value>
          <value t="str">
            <val>3/17/1999</val>
          </value>
          <value>
            <val>33.8125</val>
          </value>
          <value t="str">
            <val>3/18/1999</val>
          </value>
          <value>
            <val>34.8125</val>
          </value>
          <value t="str">
            <val>3/19/1999</val>
          </value>
          <value>
            <val>34.625</val>
          </value>
          <value t="str">
            <val>3/22/1999</val>
          </value>
          <value>
            <val>33.84375</val>
          </value>
          <value t="str">
            <val>3/23/1999</val>
          </value>
          <value>
            <val>32.96875</val>
          </value>
          <value t="str">
            <val>3/24/1999</val>
          </value>
          <value>
            <val>32.90625</val>
          </value>
          <value t="str">
            <val>3/25/1999</val>
          </value>
          <value>
            <val>32.875</val>
          </value>
          <value t="str">
            <val>3/26/1999</val>
          </value>
          <value>
            <val>32.53125</val>
          </value>
          <value t="str">
            <val>3/29/1999</val>
          </value>
          <value>
            <val>33.09375</val>
          </value>
          <value t="str">
            <val>3/30/1999</val>
          </value>
          <value>
            <val>32.5</val>
          </value>
          <value t="str">
            <val>3/31/1999</val>
          </value>
          <value>
            <val>32.125</val>
          </value>
          <value t="str">
            <val>4/1/1999</val>
          </value>
          <value>
            <val>32.21875</val>
          </value>
          <value t="str">
            <val>4/5/1999</val>
          </value>
          <value>
            <val>31.5625</val>
          </value>
          <value t="str">
            <val>4/6/1999</val>
          </value>
          <value>
            <val>31.53125</val>
          </value>
          <value t="str">
            <val>4/7/1999</val>
          </value>
          <value>
            <val>31.28125</val>
          </value>
          <value t="str">
            <val>4/8/1999</val>
          </value>
          <value>
            <val>31.96875</val>
          </value>
          <value t="str">
            <val>4/9/1999</val>
          </value>
          <value>
            <val>32.03125</val>
          </value>
          <value t="str">
            <val>4/12/1999</val>
          </value>
          <value>
            <val>31</val>
          </value>
          <value t="str">
            <val>4/13/1999</val>
          </value>
          <value>
            <val>32.96875</val>
          </value>
          <value t="str">
            <val>4/14/1999</val>
          </value>
          <value>
            <val>33.6875</val>
          </value>
          <value t="str">
            <val>4/15/1999</val>
          </value>
          <value>
            <val>34.5</val>
          </value>
          <value t="str">
            <val>4/16/1999</val>
          </value>
          <value>
            <val>34.75</val>
          </value>
          <value t="str">
            <val>4/19/1999</val>
          </value>
          <value>
            <val>34</val>
          </value>
          <value t="str">
            <val>4/20/1999</val>
          </value>
          <value>
            <val>33.3125</val>
          </value>
          <value t="str">
            <val>4/21/1999</val>
          </value>
          <value>
            <val>33.34375</val>
          </value>
          <value t="str">
            <val>4/22/1999</val>
          </value>
          <value>
            <val>34.375</val>
          </value>
          <value t="str">
            <val>4/23/1999</val>
          </value>
          <value>
            <val>34.5</val>
          </value>
          <value t="str">
            <val>4/26/1999</val>
          </value>
          <value>
            <val>34.3125</val>
          </value>
          <value t="str">
            <val>4/27/1999</val>
          </value>
          <value>
            <val>35</val>
          </value>
          <value t="str">
            <val>4/28/1999</val>
          </value>
          <value>
            <val>36</val>
          </value>
          <value t="str">
            <val>4/29/1999</val>
          </value>
          <value>
            <val>37</val>
          </value>
          <value t="str">
            <val>4/30/1999</val>
          </value>
          <value>
            <val>37.625</val>
          </value>
          <value t="str">
            <val>5/3/1999</val>
          </value>
          <value>
            <val>37.84375</val>
          </value>
          <value t="str">
            <val>5/4/1999</val>
          </value>
          <value>
            <val>38.09375</val>
          </value>
          <value t="str">
            <val>5/5/1999</val>
          </value>
          <value>
            <val>38.46875</val>
          </value>
          <value t="str">
            <val>5/6/1999</val>
          </value>
          <value>
            <val>38</val>
          </value>
          <value t="str">
            <val>5/7/1999</val>
          </value>
          <value>
            <val>38.125</val>
          </value>
          <value t="str">
            <val>5/10/1999</val>
          </value>
          <value>
            <val>37.59375</val>
          </value>
          <value t="str">
            <val>5/11/1999</val>
          </value>
          <value>
            <val>37.5625</val>
          </value>
          <value t="str">
            <val>5/12/1999</val>
          </value>
          <value>
            <val>37.25</val>
          </value>
          <value t="str">
            <val>5/13/1999</val>
          </value>
          <value>
            <val>37.28125</val>
          </value>
          <value t="str">
            <val>5/14/1999</val>
          </value>
          <value>
            <val>36.375</val>
          </value>
          <value t="str">
            <val>5/17/1999</val>
          </value>
          <value>
            <val>36.75</val>
          </value>
          <value t="str">
            <val>5/18/1999</val>
          </value>
          <value>
            <val>36.28125</val>
          </value>
          <value t="str">
            <val>5/19/1999</val>
          </value>
          <value>
            <val>36.5</val>
          </value>
          <value t="str">
            <val>5/20/1999</val>
          </value>
          <value>
            <val>37.03125</val>
          </value>
          <value t="str">
            <val>5/21/1999</val>
          </value>
          <value>
            <val>36.65625</val>
          </value>
          <value t="str">
            <val>5/24/1999</val>
          </value>
          <value>
            <val>36.0625</val>
          </value>
          <value t="str">
            <val>5/25/1999</val>
          </value>
          <value>
            <val>36.4375</val>
          </value>
          <value t="str">
            <val>5/26/1999</val>
          </value>
          <value>
            <val>36.5</val>
          </value>
          <value t="str">
            <val>5/27/1999</val>
          </value>
          <value>
            <val>35.25</val>
          </value>
          <value t="str">
            <val>5/28/1999</val>
          </value>
          <value>
            <val>35.6875</val>
          </value>
          <value t="str">
            <val>6/1/1999</val>
          </value>
          <value>
            <val>36.25</val>
          </value>
          <value t="str">
            <val>6/2/1999</val>
          </value>
          <value>
            <val>37.4375</val>
          </value>
          <value t="str">
            <val>6/3/1999</val>
          </value>
          <value>
            <val>38.21875</val>
          </value>
          <value t="str">
            <val>6/4/1999</val>
          </value>
          <value>
            <val>39.46875</val>
          </value>
          <value t="str">
            <val>6/7/1999</val>
          </value>
          <value>
            <val>38.96875</val>
          </value>
          <value t="str">
            <val>6/8/1999</val>
          </value>
          <value>
            <val>38.65625</val>
          </value>
          <value t="str">
            <val>6/9/1999</val>
          </value>
          <value>
            <val>39.15625</val>
          </value>
          <value t="str">
            <val>6/10/1999</val>
          </value>
          <value>
            <val>39.28125</val>
          </value>
          <value t="str">
            <val>6/11/1999</val>
          </value>
          <value>
            <val>40.4375</val>
          </value>
          <value t="str">
            <val>6/14/1999</val>
          </value>
          <value>
            <val>41.09375</val>
          </value>
          <value t="str">
            <val>6/15/1999</val>
          </value>
          <value>
            <val>39.71875</val>
          </value>
          <value t="str">
            <val>6/16/1999</val>
          </value>
          <value>
            <val>39.1875</val>
          </value>
          <value t="str">
            <val>6/17/1999</val>
          </value>
          <value>
            <val>39.59375</val>
          </value>
          <value t="str">
            <val>6/18/1999</val>
          </value>
          <value>
            <val>38.9375</val>
          </value>
          <value t="str">
            <val>6/21/1999</val>
          </value>
          <value>
            <val>38.3125</val>
          </value>
          <value t="str">
            <val>6/22/1999</val>
          </value>
          <value>
            <val>38.5</val>
          </value>
          <value t="str">
            <val>6/23/1999</val>
          </value>
          <value>
            <val>38.65625</val>
          </value>
          <value t="str">
            <val>6/24/1999</val>
          </value>
          <value>
            <val>38.625</val>
          </value>
          <value t="str">
            <val>6/25/1999</val>
          </value>
          <value>
            <val>38.5</val>
          </value>
          <value t="str">
            <val>6/28/1999</val>
          </value>
          <value>
            <val>39.71875</val>
          </value>
          <value t="str">
            <val>6/29/1999</val>
          </value>
          <value>
            <val>40.59375</val>
          </value>
          <value t="str">
            <val>6/30/1999</val>
          </value>
          <value>
            <val>40.875</val>
          </value>
          <value t="str">
            <val>7/1/1999</val>
          </value>
          <value>
            <val>40.5625</val>
          </value>
          <value t="str">
            <val>7/2/1999</val>
          </value>
          <value>
            <val>40.625</val>
          </value>
          <value t="str">
            <val>7/6/1999</val>
          </value>
          <value>
            <val>41.9375</val>
          </value>
          <value t="str">
            <val>7/7/1999</val>
          </value>
          <value>
            <val>41.8125</val>
          </value>
          <value t="str">
            <val>7/8/1999</val>
          </value>
          <value>
            <val>42.25</val>
          </value>
          <value t="str">
            <val>7/9/1999</val>
          </value>
          <value>
            <val>43.1875</val>
          </value>
          <value t="str">
            <val>7/12/1999</val>
          </value>
          <value>
            <val>42.5625</val>
          </value>
          <value t="str">
            <val>7/13/1999</val>
          </value>
          <value>
            <val>42</val>
          </value>
          <value t="str">
            <val>7/14/1999</val>
          </value>
          <value>
            <val>41.28125</val>
          </value>
          <value t="str">
            <val>7/15/1999</val>
          </value>
          <value>
            <val>40.96875</val>
          </value>
          <value t="str">
            <val>7/16/1999</val>
          </value>
          <value>
            <val>42</val>
          </value>
          <value t="str">
            <val>7/19/1999</val>
          </value>
          <value>
            <val>42.65625</val>
          </value>
          <value t="str">
            <val>7/20/1999</val>
          </value>
          <value>
            <val>42.78125</val>
          </value>
          <value t="str">
            <val>7/21/1999</val>
          </value>
          <value>
            <val>42.625</val>
          </value>
          <value t="str">
            <val>7/22/1999</val>
          </value>
          <value>
            <val>41.9375</val>
          </value>
          <value t="str">
            <val>7/23/1999</val>
          </value>
          <value>
            <val>41.9375</val>
          </value>
          <value t="str">
            <val>7/26/1999</val>
          </value>
          <value>
            <val>41.96875</val>
          </value>
          <value t="str">
            <val>7/27/1999</val>
          </value>
          <value>
            <val>41.90625</val>
          </value>
          <value t="str">
            <val>7/28/1999</val>
          </value>
          <value>
            <val>42</val>
          </value>
          <value t="str">
            <val>7/29/1999</val>
          </value>
          <value>
            <val>42.03125</val>
          </value>
          <value t="str">
            <val>7/30/1999</val>
          </value>
          <value>
            <val>42.59375</val>
          </value>
          <value t="str">
            <val>8/2/1999</val>
          </value>
          <value>
            <val>42.03125</val>
          </value>
          <value t="str">
            <val>8/3/1999</val>
          </value>
          <value>
            <val>42.125</val>
          </value>
          <value t="str">
            <val>8/4/1999</val>
          </value>
          <value>
            <val>42.375</val>
          </value>
          <value t="str">
            <val>8/5/1999</val>
          </value>
          <value>
            <val>42.71875</val>
          </value>
          <value t="str">
            <val>8/6/1999</val>
          </value>
          <value>
            <val>43.40625</val>
          </value>
          <value t="str">
            <val>8/9/1999</val>
          </value>
          <value>
            <val>44.0625</val>
          </value>
          <value t="str">
            <val>8/10/1999</val>
          </value>
          <value>
            <val>44.28125</val>
          </value>
          <value t="str">
            <val>8/11/1999</val>
          </value>
          <value>
            <val>44.015625</val>
          </value>
          <value t="str">
            <val>8/12/1999</val>
          </value>
          <value>
            <val>43</val>
          </value>
          <value t="str">
            <val>8/13/1999</val>
          </value>
          <value>
            <val>43.84375</val>
          </value>
          <value t="str">
            <val>8/16/1999</val>
          </value>
          <value>
            <val>43.875</val>
          </value>
          <value t="str">
            <val>8/17/1999</val>
          </value>
          <value>
            <val>44.3125</val>
          </value>
          <value t="str">
            <val>8/18/1999</val>
          </value>
          <value>
            <val>43.6875</val>
          </value>
          <value t="str">
            <val>8/19/1999</val>
          </value>
          <value>
            <val>43.75</val>
          </value>
          <value t="str">
            <val>8/20/1999</val>
          </value>
          <value>
            <val>43.9375</val>
          </value>
          <value t="str">
            <val>8/23/1999</val>
          </value>
          <value>
            <val>44.25</val>
          </value>
          <value t="str">
            <val>8/24/1999</val>
          </value>
          <value>
            <val>43.875</val>
          </value>
          <value t="str">
            <val>8/25/1999</val>
          </value>
          <value>
            <val>43.125</val>
          </value>
          <value t="str">
            <val>8/26/1999</val>
          </value>
          <value>
            <val>42.0625</val>
          </value>
          <value t="str">
            <val>8/27/1999</val>
          </value>
          <value>
            <val>42.375</val>
          </value>
          <value t="str">
            <val>8/30/1999</val>
          </value>
          <value>
            <val>41.25</val>
          </value>
          <value t="str">
            <val>8/31/1999</val>
          </value>
          <value>
            <val>41.875</val>
          </value>
          <value t="str">
            <val>9/1/1999</val>
          </value>
          <value>
            <val>41.3125</val>
          </value>
          <value t="str">
            <val>9/2/1999</val>
          </value>
          <value>
            <val>40.1875</val>
          </value>
          <value t="str">
            <val>9/3/1999</val>
          </value>
          <value>
            <val>41.5</val>
          </value>
          <value t="str">
            <val>9/7/1999</val>
          </value>
          <value>
            <val>41.375</val>
          </value>
          <value t="str">
            <val>9/8/1999</val>
          </value>
          <value>
            <val>40.4375</val>
          </value>
          <value t="str">
            <val>9/9/1999</val>
          </value>
          <value>
            <val>42.25</val>
          </value>
          <value t="str">
            <val>9/10/1999</val>
          </value>
          <value>
            <val>42.8125</val>
          </value>
          <value t="str">
            <val>9/13/1999</val>
          </value>
          <value>
            <val>41.9375</val>
          </value>
          <value t="str">
            <val>9/14/1999</val>
          </value>
          <value>
            <val>41.9375</val>
          </value>
          <value t="str">
            <val>9/15/1999</val>
          </value>
          <value>
            <val>41.625</val>
          </value>
          <value t="str">
            <val>9/16/1999</val>
          </value>
          <value>
            <val>41.6875</val>
          </value>
          <value t="str">
            <val>9/17/1999</val>
          </value>
          <value>
            <val>42.25</val>
          </value>
          <value t="str">
            <val>9/20/1999</val>
          </value>
          <value>
            <val>41.25</val>
          </value>
          <value t="str">
            <val>9/21/1999</val>
          </value>
          <value>
            <val>39.5</val>
          </value>
          <value t="str">
            <val>9/22/1999</val>
          </value>
          <value>
            <val>39.5</val>
          </value>
          <value t="str">
            <val>9/23/1999</val>
          </value>
          <value>
            <val>39</val>
          </value>
          <value t="str">
            <val>9/24/1999</val>
          </value>
          <value>
            <val>39.8125</val>
          </value>
          <value t="str">
            <val>9/27/1999</val>
          </value>
          <value>
            <val>38.875</val>
          </value>
          <value t="str">
            <val>9/28/1999</val>
          </value>
          <value>
            <val>39.25</val>
          </value>
          <value t="str">
            <val>9/29/1999</val>
          </value>
          <value>
            <val>39.5</val>
          </value>
          <value t="str">
            <val>9/30/1999</val>
          </value>
          <value>
            <val>41.0625</val>
          </value>
          <value t="str">
            <val>10/1/1999</val>
          </value>
          <value>
            <val>40.9375</val>
          </value>
          <value t="str">
            <val>10/4/1999</val>
          </value>
          <value>
            <val>40.1875</val>
          </value>
          <value t="str">
            <val>10/5/1999</val>
          </value>
          <value>
            <val>40</val>
          </value>
          <value t="str">
            <val>10/6/1999</val>
          </value>
          <value>
            <val>38.375</val>
          </value>
          <value t="str">
            <val>10/7/1999</val>
          </value>
          <value>
            <val>37</val>
          </value>
          <value t="str">
            <val>10/8/1999</val>
          </value>
          <value>
            <val>38.9375</val>
          </value>
          <value t="str">
            <val>10/11/1999</val>
          </value>
          <value>
            <val>38.875</val>
          </value>
          <value t="str">
            <val>10/12/1999</val>
          </value>
          <value>
            <val>38.8125</val>
          </value>
          <value t="str">
            <val>10/13/1999</val>
          </value>
          <value>
            <val>40.0625</val>
          </value>
          <value t="str">
            <val>10/14/1999</val>
          </value>
          <value>
            <val>39.0625</val>
          </value>
          <value t="str">
            <val>10/15/1999</val>
          </value>
          <value>
            <val>38.25</val>
          </value>
          <value t="str">
            <val>10/18/1999</val>
          </value>
          <value>
            <val>38.1875</val>
          </value>
          <value t="str">
            <val>10/19/1999</val>
          </value>
          <value>
            <val>39.25</val>
          </value>
          <value t="str">
            <val>10/20/1999</val>
          </value>
          <value>
            <val>39.25</val>
          </value>
          <value t="str">
            <val>10/21/1999</val>
          </value>
          <value>
            <val>38.3125</val>
          </value>
          <value t="str">
            <val>10/22/1999</val>
          </value>
          <value>
            <val>39.0625</val>
          </value>
          <value t="str">
            <val>10/25/1999</val>
          </value>
          <value>
            <val>37.25</val>
          </value>
          <value t="str">
            <val>10/26/1999</val>
          </value>
          <value>
            <val>37.6875</val>
          </value>
          <value t="str">
            <val>10/27/1999</val>
          </value>
          <value>
            <val>39.3125</val>
          </value>
          <value t="str">
            <val>10/28/1999</val>
          </value>
          <value>
            <val>40.3125</val>
          </value>
          <value t="str">
            <val>10/29/1999</val>
          </value>
          <value>
            <val>39.9375</val>
          </value>
          <value t="str">
            <val>11/1/1999</val>
          </value>
          <value>
            <val>37.6875</val>
          </value>
          <value t="str">
            <val>11/2/1999</val>
          </value>
          <value>
            <val>38.25</val>
          </value>
          <value t="str">
            <val>11/3/1999</val>
          </value>
          <value>
            <val>40</val>
          </value>
          <value t="str">
            <val>11/4/1999</val>
          </value>
          <value>
            <val>38.5625</val>
          </value>
          <value t="str">
            <val>11/5/1999</val>
          </value>
          <value>
            <val>37.9375</val>
          </value>
          <value t="str">
            <val>11/8/1999</val>
          </value>
          <value>
            <val>38.375</val>
          </value>
          <value t="str">
            <val>11/9/1999</val>
          </value>
          <value>
            <val>39.25</val>
          </value>
          <value t="str">
            <val>11/10/1999</val>
          </value>
          <value>
            <val>40.8125</val>
          </value>
          <value t="str">
            <val>11/11/1999</val>
          </value>
          <value>
            <val>41.875</val>
          </value>
          <value t="str">
            <val>11/12/1999</val>
          </value>
          <value>
            <val>42.625</val>
          </value>
          <value t="str">
            <val>11/15/1999</val>
          </value>
          <value>
            <val>42.3125</val>
          </value>
          <value t="str">
            <val>11/16/1999</val>
          </value>
          <value>
            <val>41.0625</val>
          </value>
          <value t="str">
            <val>11/17/1999</val>
          </value>
          <value>
            <val>40.4375</val>
          </value>
          <value t="str">
            <val>11/18/1999</val>
          </value>
          <value>
            <val>40.25</val>
          </value>
          <value t="str">
            <val>11/19/1999</val>
          </value>
          <value>
            <val>39</val>
          </value>
          <value t="str">
            <val>11/22/1999</val>
          </value>
          <value>
            <val>37</val>
          </value>
          <value t="str">
            <val>11/23/1999</val>
          </value>
          <value>
            <val>35.43359375</val>
          </value>
          <value t="str">
            <val>11/24/1999</val>
          </value>
          <value>
            <val>38.6875</val>
          </value>
          <value t="str">
            <val>11/26/1999</val>
          </value>
          <value>
            <val>37.75</val>
          </value>
          <value t="str">
            <val>11/29/1999</val>
          </value>
          <value>
            <val>37.75</val>
          </value>
          <value t="str">
            <val>11/30/1999</val>
          </value>
          <value>
            <val>38.0625</val>
          </value>
          <value t="str">
            <val>12/1/1999</val>
          </value>
          <value>
            <val>37.734375</val>
          </value>
          <value t="str">
            <val>12/2/1999</val>
          </value>
          <value>
            <val>37.80859375</val>
          </value>
          <value t="str">
            <val>12/3/1999</val>
          </value>
          <value>
            <val>37.875</val>
          </value>
          <value t="str">
            <val>12/6/1999</val>
          </value>
          <value>
            <val>37.6328125</val>
          </value>
          <value t="str">
            <val>12/7/1999</val>
          </value>
          <value>
            <val>36.1875</val>
          </value>
          <value t="str">
            <val>12/8/1999</val>
          </value>
          <value>
            <val>36.4375</val>
          </value>
          <value t="str">
            <val>12/9/1999</val>
          </value>
          <value>
            <val>38.9375</val>
          </value>
          <value t="str">
            <val>12/10/1999</val>
          </value>
          <value>
            <val>37.4375</val>
          </value>
          <value t="str">
            <val>12/13/1999</val>
          </value>
          <value>
            <val>37.4453125</val>
          </value>
          <value t="str">
            <val>12/14/1999</val>
          </value>
          <value>
            <val>36.625</val>
          </value>
          <value t="str">
            <val>12/15/1999</val>
          </value>
          <value>
            <val>37.375</val>
          </value>
          <value t="str">
            <val>12/16/1999</val>
          </value>
          <value>
            <val>37</val>
          </value>
          <value t="str">
            <val>12/17/1999</val>
          </value>
          <value>
            <val>41</val>
          </value>
          <value t="str">
            <val>12/20/1999</val>
          </value>
          <value>
            <val>40.74609375</val>
          </value>
          <value t="str">
            <val>12/21/1999</val>
          </value>
          <value>
            <val>40.5</val>
          </value>
          <value t="str">
            <val>12/22/1999</val>
          </value>
          <value>
            <val>40.25</val>
          </value>
          <value t="str">
            <val>12/23/1999</val>
          </value>
          <value>
            <val>40.0625</val>
          </value>
          <value t="str">
            <val>12/27/1999</val>
          </value>
          <value>
            <val>42.6875</val>
          </value>
          <value t="str">
            <val>12/28/1999</val>
          </value>
          <value>
            <val>42.875</val>
          </value>
          <value t="str">
            <val>12/29/1999</val>
          </value>
          <value>
            <val>43.3125</val>
          </value>
          <value t="str">
            <val>12/30/1999</val>
          </value>
          <value>
            <val>44.25</val>
          </value>
          <value t="str">
            <val>12/31/1999</val>
          </value>
          <value>
            <val>44.375</val>
          </value>
          <value t="str">
            <val>1/3/2000</val>
          </value>
          <value>
            <val>43.4375</val>
          </value>
          <value t="str">
            <val>1/4/2000</val>
          </value>
          <value>
            <val>42.5</val>
          </value>
          <value t="str">
            <val>1/5/2000</val>
          </value>
          <value>
            <val>44</val>
          </value>
          <value t="str">
            <val>1/6/2000</val>
          </value>
          <value>
            <val>47.9375</val>
          </value>
          <value t="str">
            <val>1/7/2000</val>
          </value>
          <value>
            <val>49.0625</val>
          </value>
          <value t="str">
            <val>1/10/2000</val>
          </value>
          <value>
            <val>47.3125</val>
          </value>
          <value t="str">
            <val>1/11/2000</val>
          </value>
          <value>
            <val>47.625</val>
          </value>
          <value t="str">
            <val>1/12/2000</val>
          </value>
          <value>
            <val>51.5</val>
          </value>
          <value t="str">
            <val>1/13/2000</val>
          </value>
          <value>
            <val>53.375</val>
          </value>
          <value t="str">
            <val>1/14/2000</val>
          </value>
          <value>
            <val>56.375</val>
          </value>
          <value t="str">
            <val>1/18/2000</val>
          </value>
          <value>
            <val>55.5</val>
          </value>
          <value t="str">
            <val>1/19/2000</val>
          </value>
          <value>
            <val>53.5</val>
          </value>
          <value t="str">
            <val>1/20/2000</val>
          </value>
          <value>
            <val>67.375</val>
          </value>
          <value t="str">
            <val>1/21/2000</val>
          </value>
          <value>
            <val>71.625</val>
          </value>
          <value t="str">
            <val>1/24/2000</val>
          </value>
          <value>
            <val>65</val>
          </value>
          <value t="str">
            <val>1/25/2000</val>
          </value>
          <value>
            <val>61.25</val>
          </value>
          <value t="str">
            <val>1/26/2000</val>
          </value>
          <value>
            <val>61.125</val>
          </value>
          <value t="str">
            <val>1/27/2000</val>
          </value>
          <value>
            <val>61</val>
          </value>
          <value t="str">
            <val>1/28/2000</val>
          </value>
          <value>
            <val>60.1875</val>
          </value>
          <value t="str">
            <val>1/31/2000</val>
          </value>
          <value>
            <val>67.875</val>
          </value>
          <value t="str">
            <val>2/1/2000</val>
          </value>
          <value>
            <val>64.5</val>
          </value>
          <value t="str">
            <val>2/2/2000</val>
          </value>
          <value>
            <val>62.875</val>
          </value>
          <value t="str">
            <val>2/3/2000</val>
          </value>
          <value>
            <val>63.6875</val>
          </value>
          <value t="str">
            <val>2/4/2000</val>
          </value>
          <value>
            <val>61.75</val>
          </value>
          <value t="str">
            <val>2/7/2000</val>
          </value>
          <value>
            <val>62.5</val>
          </value>
          <value t="str">
            <val>2/8/2000</val>
          </value>
          <value>
            <val>66.125</val>
          </value>
          <value t="str">
            <val>2/9/2000</val>
          </value>
          <value>
            <val>66.4375</val>
          </value>
          <value t="str">
            <val>2/10/2000</val>
          </value>
          <value>
            <val>67.625</val>
          </value>
          <value t="str">
            <val>2/11/2000</val>
          </value>
          <value>
            <val>65.875</val>
          </value>
          <value t="str">
            <val>2/14/2000</val>
          </value>
          <value>
            <val>67.8125</val>
          </value>
          <value t="str">
            <val>2/15/2000</val>
          </value>
          <value>
            <val>68.9375</val>
          </value>
          <value t="str">
            <val>2/16/2000</val>
          </value>
          <value>
            <val>69.875</val>
          </value>
          <value t="str">
            <val>2/17/2000</val>
          </value>
          <value>
            <val>70.3125</val>
          </value>
          <value t="str">
            <val>2/18/2000</val>
          </value>
          <value>
            <val>69.1875</val>
          </value>
          <value t="str">
            <val>2/22/2000</val>
          </value>
          <value>
            <val>66</val>
          </value>
          <value t="str">
            <val>2/23/2000</val>
          </value>
          <value>
            <val>65.4375</val>
          </value>
          <value t="str">
            <val>2/24/2000</val>
          </value>
          <value>
            <val>65.5625</val>
          </value>
          <value t="str">
            <val>2/25/2000</val>
          </value>
          <value>
            <val>65.625</val>
          </value>
          <value t="str">
            <val>2/28/2000</val>
          </value>
          <value>
            <val>64.8125</val>
          </value>
          <value t="str">
            <val>2/29/2000</val>
          </value>
          <value>
            <val>68.75</val>
          </value>
          <value t="str">
            <val>3/1/2000</val>
          </value>
          <value>
            <val>69</val>
          </value>
          <value t="str">
            <val>3/2/2000</val>
          </value>
          <value>
            <val>68.375</val>
          </value>
          <value t="str">
            <val>3/3/2000</val>
          </value>
          <value>
            <val>68.5</val>
          </value>
          <value t="str">
            <val>3/6/2000</val>
          </value>
          <value>
            <val>68.75</val>
          </value>
          <value t="str">
            <val>3/7/2000</val>
          </value>
          <value>
            <val>71.3125</val>
          </value>
          <value t="str">
            <val>3/8/2000</val>
          </value>
          <value>
            <val>67.1875</val>
          </value>
          <value t="str">
            <val>3/9/2000</val>
          </value>
          <value>
            <val>65.9375</val>
          </value>
          <value t="str">
            <val>3/10/2000</val>
          </value>
          <value>
            <val>68.125</val>
          </value>
          <value t="str">
            <val>3/13/2000</val>
          </value>
          <value>
            <val>66</val>
          </value>
          <value t="str">
            <val>3/14/2000</val>
          </value>
          <value>
            <val>65.1875</val>
          </value>
          <value t="str">
            <val>3/15/2000</val>
          </value>
          <value>
            <val>68.4375</val>
          </value>
          <value t="str">
            <val>3/16/2000</val>
          </value>
          <value>
            <val>69.4375</val>
          </value>
          <value t="str">
            <val>3/17/2000</val>
          </value>
          <value>
            <val>69.25</val>
          </value>
          <value t="str">
            <val>3/20/2000</val>
          </value>
          <value>
            <val>68.5625</val>
          </value>
          <value t="str">
            <val>3/21/2000</val>
          </value>
          <value>
            <val>71.75</val>
          </value>
          <value t="str">
            <val>3/22/2000</val>
          </value>
          <value>
            <val>75.0625</val>
          </value>
          <value t="str">
            <val>3/23/2000</val>
          </value>
          <value>
            <val>73</val>
          </value>
          <value t="str">
            <val>3/24/2000</val>
          </value>
          <value>
            <val>72</val>
          </value>
          <value t="str">
            <val>3/27/2000</val>
          </value>
          <value>
            <val>75.3125</val>
          </value>
          <value t="str">
            <val>3/28/2000</val>
          </value>
          <value>
            <val>72.8125</val>
          </value>
          <value t="str">
            <val>3/29/2000</val>
          </value>
          <value>
            <val>76.5</val>
          </value>
          <value t="str">
            <val>3/30/2000</val>
          </value>
          <value>
            <val>72.0625</val>
          </value>
          <value t="str">
            <val>3/31/2000</val>
          </value>
          <value>
            <val>74.875</val>
          </value>
          <value t="str">
            <val>4/3/2000</val>
          </value>
          <value>
            <val>73.5625</val>
          </value>
          <value t="str">
            <val>4/4/2000</val>
          </value>
          <value>
            <val>65.4375</val>
          </value>
          <value t="str">
            <val>4/5/2000</val>
          </value>
          <value>
            <val>66.5625</val>
          </value>
          <value t="str">
            <val>4/6/2000</val>
          </value>
          <value>
            <val>67.9375</val>
          </value>
          <value t="str">
            <val>4/7/2000</val>
          </value>
          <value>
            <val>71.5</val>
          </value>
          <value t="str">
            <val>4/10/2000</val>
          </value>
          <value>
            <val>70.25</val>
          </value>
          <value t="str">
            <val>4/11/2000</val>
          </value>
          <value>
            <val>69.125</val>
          </value>
          <value t="str">
            <val>4/12/2000</val>
          </value>
          <value>
            <val>71.125</val>
          </value>
          <value t="str">
            <val>4/13/2000</val>
          </value>
          <value>
            <val>73.8125</val>
          </value>
          <value t="str">
            <val>4/14/2000</val>
          </value>
          <value>
            <val>69.75</val>
          </value>
          <value t="str">
            <val>4/17/2000</val>
          </value>
          <value>
            <val>66.75</val>
          </value>
          <value t="str">
            <val>4/18/2000</val>
          </value>
          <value>
            <val>68</val>
          </value>
          <value t="str">
            <val>4/19/2000</val>
          </value>
          <value>
            <val>70.5</val>
          </value>
          <value t="str">
            <val>4/20/2000</val>
          </value>
          <value>
            <val>71</val>
          </value>
          <value t="str">
            <val>4/24/2000</val>
          </value>
          <value>
            <val>70.5</val>
          </value>
          <value t="str">
            <val>4/25/2000</val>
          </value>
          <value>
            <val>73.75</val>
          </value>
          <value t="str">
            <val>4/26/2000</val>
          </value>
          <value>
            <val>72.9375</val>
          </value>
          <value t="str">
            <val>4/27/2000</val>
          </value>
          <value>
            <val>71.9375</val>
          </value>
          <value t="str">
            <val>4/28/2000</val>
          </value>
          <value>
            <val>69.6875</val>
          </value>
          <value t="str">
            <val>5/1/2000</val>
          </value>
          <value>
            <val>72.3125</val>
          </value>
          <value t="str">
            <val>5/2/2000</val>
          </value>
          <value>
            <val>76</val>
          </value>
          <value t="str">
            <val>5/3/2000</val>
          </value>
          <value>
            <val>74.625</val>
          </value>
          <value t="str">
            <val>5/4/2000</val>
          </value>
          <value>
            <val>74.375</val>
          </value>
          <value t="str">
            <val>5/5/2000</val>
          </value>
          <value>
            <val>74.25</val>
          </value>
          <value t="str">
            <val>5/8/2000</val>
          </value>
          <value>
            <val>75.125</val>
          </value>
          <value t="str">
            <val>5/9/2000</val>
          </value>
          <value>
            <val>72.5625</val>
          </value>
          <value t="str">
            <val>5/10/2000</val>
          </value>
          <value>
            <val>74.75</val>
          </value>
          <value t="str">
            <val>5/11/2000</val>
          </value>
          <value>
            <val>77.875</val>
          </value>
        </values>
      </ddeItem>
      <ddeItem name="EPG Equity,[PX_MID],ST=19960101 END=NOW PD=D" advise="1">
        <values rows="1102" cols="2">
          <value t="str">
            <val>1/2/1996</val>
          </value>
          <value>
            <val>15.4375</val>
          </value>
          <value t="str">
            <val>1/3/1996</val>
          </value>
          <value>
            <val>15.625</val>
          </value>
          <value t="str">
            <val>1/4/1996</val>
          </value>
          <value>
            <val>15.625</val>
          </value>
          <value t="str">
            <val>1/5/1996</val>
          </value>
          <value>
            <val>15.6875</val>
          </value>
          <value t="str">
            <val>1/8/1996</val>
          </value>
          <value>
            <val>15.9375</val>
          </value>
          <value t="str">
            <val>1/9/1996</val>
          </value>
          <value>
            <val>15.875</val>
          </value>
          <value t="str">
            <val>1/10/1996</val>
          </value>
          <value>
            <val>15.8125</val>
          </value>
          <value t="str">
            <val>1/11/1996</val>
          </value>
          <value>
            <val>15.5</val>
          </value>
          <value t="str">
            <val>1/12/1996</val>
          </value>
          <value>
            <val>15.625</val>
          </value>
          <value t="str">
            <val>1/15/1996</val>
          </value>
          <value>
            <val>15.6875</val>
          </value>
          <value t="str">
            <val>1/16/1996</val>
          </value>
          <value>
            <val>15.5625</val>
          </value>
          <value t="str">
            <val>1/17/1996</val>
          </value>
          <value>
            <val>15.5</val>
          </value>
          <value t="str">
            <val>1/18/1996</val>
          </value>
          <value>
            <val>15.75</val>
          </value>
          <value t="str">
            <val>1/19/1996</val>
          </value>
          <value>
            <val>15.5625</val>
          </value>
          <value t="str">
            <val>1/22/1996</val>
          </value>
          <value>
            <val>15.8125</val>
          </value>
          <value t="str">
            <val>1/23/1996</val>
          </value>
          <value>
            <val>15.5625</val>
          </value>
          <value t="str">
            <val>1/24/1996</val>
          </value>
          <value>
            <val>15.5</val>
          </value>
          <value t="str">
            <val>1/25/1996</val>
          </value>
          <value>
            <val>15.5625</val>
          </value>
          <value t="str">
            <val>1/26/1996</val>
          </value>
          <value>
            <val>15.6875</val>
          </value>
          <value t="str">
            <val>1/29/1996</val>
          </value>
          <value>
            <val>15.6875</val>
          </value>
          <value t="str">
            <val>1/30/1996</val>
          </value>
          <value>
            <val>15.8125</val>
          </value>
          <value t="str">
            <val>1/31/1996</val>
          </value>
          <value>
            <val>16.125</val>
          </value>
          <value t="str">
            <val>2/1/1996</val>
          </value>
          <value>
            <val>16.1875</val>
          </value>
          <value t="str">
            <val>2/2/1996</val>
          </value>
          <value>
            <val>16.1875</val>
          </value>
          <value t="str">
            <val>2/5/1996</val>
          </value>
          <value>
            <val>15.9375</val>
          </value>
          <value t="str">
            <val>2/6/1996</val>
          </value>
          <value>
            <val>16.25</val>
          </value>
          <value t="str">
            <val>2/7/1996</val>
          </value>
          <value>
            <val>16.1875</val>
          </value>
          <value t="str">
            <val>2/8/1996</val>
          </value>
          <value>
            <val>16.375</val>
          </value>
          <value t="str">
            <val>2/9/1996</val>
          </value>
          <value>
            <val>16.375</val>
          </value>
          <value t="str">
            <val>2/12/1996</val>
          </value>
          <value>
            <val>16.5</val>
          </value>
          <value t="str">
            <val>2/13/1996</val>
          </value>
          <value>
            <val>17.625</val>
          </value>
          <value t="str">
            <val>2/14/1996</val>
          </value>
          <value>
            <val>17.5</val>
          </value>
          <value t="str">
            <val>2/15/1996</val>
          </value>
          <value>
            <val>17.4375</val>
          </value>
          <value t="str">
            <val>2/16/1996</val>
          </value>
          <value>
            <val>17.375</val>
          </value>
          <value t="str">
            <val>2/20/1996</val>
          </value>
          <value>
            <val>17.125</val>
          </value>
          <value t="str">
            <val>2/21/1996</val>
          </value>
          <value>
            <val>16.8125</val>
          </value>
          <value t="str">
            <val>2/22/1996</val>
          </value>
          <value>
            <val>17</val>
          </value>
          <value t="str">
            <val>2/23/1996</val>
          </value>
          <value>
            <val>16.9375</val>
          </value>
          <value t="str">
            <val>2/26/1996</val>
          </value>
          <value>
            <val>16.875</val>
          </value>
          <value t="str">
            <val>2/27/1996</val>
          </value>
          <value>
            <val>16.8125</val>
          </value>
          <value t="str">
            <val>2/28/1996</val>
          </value>
          <value>
            <val>17.0625</val>
          </value>
          <value t="str">
            <val>2/29/1996</val>
          </value>
          <value>
            <val>16.875</val>
          </value>
          <value t="str">
            <val>3/1/1996</val>
          </value>
          <value>
            <val>16.625</val>
          </value>
          <value t="str">
            <val>3/4/1996</val>
          </value>
          <value>
            <val>16.5</val>
          </value>
          <value t="str">
            <val>3/5/1996</val>
          </value>
          <value>
            <val>16.625</val>
          </value>
          <value t="str">
            <val>3/6/1996</val>
          </value>
          <value>
            <val>16.5625</val>
          </value>
          <value t="str">
            <val>3/7/1996</val>
          </value>
          <value>
            <val>16.625</val>
          </value>
          <value t="str">
            <val>3/8/1996</val>
          </value>
          <value>
            <val>17.125</val>
          </value>
          <value t="str">
            <val>3/11/1996</val>
          </value>
          <value>
            <val>17.5625</val>
          </value>
          <value t="str">
            <val>3/12/1996</val>
          </value>
          <value>
            <val>17.5</val>
          </value>
          <value t="str">
            <val>3/13/1996</val>
          </value>
          <value>
            <val>17.4375</val>
          </value>
          <value t="str">
            <val>3/14/1996</val>
          </value>
          <value>
            <val>17.4375</val>
          </value>
          <value t="str">
            <val>3/15/1996</val>
          </value>
          <value>
            <val>18.25</val>
          </value>
          <value t="str">
            <val>3/18/1996</val>
          </value>
          <value>
            <val>18.5</val>
          </value>
          <value t="str">
            <val>3/19/1996</val>
          </value>
          <value>
            <val>18.625</val>
          </value>
          <value t="str">
            <val>3/20/1996</val>
          </value>
          <value>
            <val>18.6875</val>
          </value>
          <value t="str">
            <val>3/21/1996</val>
          </value>
          <value>
            <val>18.875</val>
          </value>
          <value t="str">
            <val>3/22/1996</val>
          </value>
          <value>
            <val>18.875</val>
          </value>
          <value t="str">
            <val>3/25/1996</val>
          </value>
          <value>
            <val>18.8125</val>
          </value>
          <value t="str">
            <val>3/26/1996</val>
          </value>
          <value>
            <val>18.5625</val>
          </value>
          <value t="str">
            <val>3/27/1996</val>
          </value>
          <value>
            <val>18.75</val>
          </value>
          <value t="str">
            <val>3/28/1996</val>
          </value>
          <value>
            <val>18.4375</val>
          </value>
          <value t="str">
            <val>3/29/1996</val>
          </value>
          <value>
            <val>18.5</val>
          </value>
          <value t="str">
            <val>4/1/1996</val>
          </value>
          <value>
            <val>18.4375</val>
          </value>
          <value t="str">
            <val>4/2/1996</val>
          </value>
          <value>
            <val>18.3125</val>
          </value>
          <value t="str">
            <val>4/3/1996</val>
          </value>
          <value>
            <val>18.5</val>
          </value>
          <value t="str">
            <val>4/4/1996</val>
          </value>
          <value>
            <val>18.375</val>
          </value>
          <value t="str">
            <val>4/8/1996</val>
          </value>
          <value>
            <val>18</val>
          </value>
          <value t="str">
            <val>4/9/1996</val>
          </value>
          <value>
            <val>18.25</val>
          </value>
          <value t="str">
            <val>4/10/1996</val>
          </value>
          <value>
            <val>18.5</val>
          </value>
          <value t="str">
            <val>4/11/1996</val>
          </value>
          <value>
            <val>18.375</val>
          </value>
          <value t="str">
            <val>4/12/1996</val>
          </value>
          <value>
            <val>18.25</val>
          </value>
          <value t="str">
            <val>4/15/1996</val>
          </value>
          <value>
            <val>18.25</val>
          </value>
          <value t="str">
            <val>4/16/1996</val>
          </value>
          <value>
            <val>18.4375</val>
          </value>
          <value t="str">
            <val>4/17/1996</val>
          </value>
          <value>
            <val>19</val>
          </value>
          <value t="str">
            <val>4/18/1996</val>
          </value>
          <value>
            <val>18.625</val>
          </value>
          <value t="str">
            <val>4/19/1996</val>
          </value>
          <value>
            <val>18.75</val>
          </value>
          <value t="str">
            <val>4/22/1996</val>
          </value>
          <value>
            <val>18.625</val>
          </value>
          <value t="str">
            <val>4/23/1996</val>
          </value>
          <value>
            <val>18.75</val>
          </value>
          <value t="str">
            <val>4/24/1996</val>
          </value>
          <value>
            <val>18.6875</val>
          </value>
          <value t="str">
            <val>4/25/1996</val>
          </value>
          <value>
            <val>18.625</val>
          </value>
          <value t="str">
            <val>4/26/1996</val>
          </value>
          <value>
            <val>18.625</val>
          </value>
          <value t="str">
            <val>4/29/1996</val>
          </value>
          <value>
            <val>18.375</val>
          </value>
          <value t="str">
            <val>4/30/1996</val>
          </value>
          <value>
            <val>18.5</val>
          </value>
          <value t="str">
            <val>5/1/1996</val>
          </value>
          <value>
            <val>18.5</val>
          </value>
          <value t="str">
            <val>5/2/1996</val>
          </value>
          <value>
            <val>18.1875</val>
          </value>
          <value t="str">
            <val>5/3/1996</val>
          </value>
          <value>
            <val>18.125</val>
          </value>
          <value t="str">
            <val>5/6/1996</val>
          </value>
          <value>
            <val>18</val>
          </value>
          <value t="str">
            <val>5/7/1996</val>
          </value>
          <value>
            <val>18.0625</val>
          </value>
          <value t="str">
            <val>5/8/1996</val>
          </value>
          <value>
            <val>18.125</val>
          </value>
          <value t="str">
            <val>5/9/1996</val>
          </value>
          <value>
            <val>18.125</val>
          </value>
          <value t="str">
            <val>5/10/1996</val>
          </value>
          <value>
            <val>18.0625</val>
          </value>
          <value t="str">
            <val>5/13/1996</val>
          </value>
          <value>
            <val>18.1875</val>
          </value>
          <value t="str">
            <val>5/14/1996</val>
          </value>
          <value>
            <val>18.1875</val>
          </value>
          <value t="str">
            <val>5/15/1996</val>
          </value>
          <value>
            <val>18.25</val>
          </value>
          <value t="str">
            <val>5/16/1996</val>
          </value>
          <value>
            <val>18.25</val>
          </value>
          <value t="str">
            <val>5/17/1996</val>
          </value>
          <value>
            <val>18.5</val>
          </value>
          <value t="str">
            <val>5/20/1996</val>
          </value>
          <value>
            <val>18.4375</val>
          </value>
          <value t="str">
            <val>5/21/1996</val>
          </value>
          <value>
            <val>18.375</val>
          </value>
          <value t="str">
            <val>5/22/1996</val>
          </value>
          <value>
            <val>18.25</val>
          </value>
          <value t="str">
            <val>5/23/1996</val>
          </value>
          <value>
            <val>18.5625</val>
          </value>
          <value t="str">
            <val>5/24/1996</val>
          </value>
          <value>
            <val>18.4375</val>
          </value>
          <value t="str">
            <val>5/28/1996</val>
          </value>
          <value>
            <val>18.125</val>
          </value>
          <value t="str">
            <val>5/29/1996</val>
          </value>
          <value>
            <val>18.0625</val>
          </value>
          <value t="str">
            <val>5/30/1996</val>
          </value>
          <value>
            <val>18.375</val>
          </value>
          <value t="str">
            <val>5/31/1996</val>
          </value>
          <value>
            <val>18.125</val>
          </value>
          <value t="str">
            <val>6/3/1996</val>
          </value>
          <value>
            <val>18.125</val>
          </value>
          <value t="str">
            <val>6/4/1996</val>
          </value>
          <value>
            <val>18.125</val>
          </value>
          <value t="str">
            <val>6/5/1996</val>
          </value>
          <value>
            <val>17.8125</val>
          </value>
          <value t="str">
            <val>6/6/1996</val>
          </value>
          <value>
            <val>17.625</val>
          </value>
          <value t="str">
            <val>6/7/1996</val>
          </value>
          <value>
            <val>17.625</val>
          </value>
          <value t="str">
            <val>6/10/1996</val>
          </value>
          <value>
            <val>17.5625</val>
          </value>
          <value t="str">
            <val>6/11/1996</val>
          </value>
          <value>
            <val>17.5625</val>
          </value>
          <value t="str">
            <val>6/12/1996</val>
          </value>
          <value>
            <val>17.6875</val>
          </value>
          <value t="str">
            <val>6/13/1996</val>
          </value>
          <value>
            <val>17.75</val>
          </value>
          <value t="str">
            <val>6/14/1996</val>
          </value>
          <value>
            <val>17.6875</val>
          </value>
          <value t="str">
            <val>6/17/1996</val>
          </value>
          <value>
            <val>17.6875</val>
          </value>
          <value t="str">
            <val>6/18/1996</val>
          </value>
          <value>
            <val>17.4375</val>
          </value>
          <value t="str">
            <val>6/19/1996</val>
          </value>
          <value>
            <val>17.1875</val>
          </value>
          <value t="str">
            <val>6/20/1996</val>
          </value>
          <value>
            <val>18.75</val>
          </value>
          <value t="str">
            <val>6/21/1996</val>
          </value>
          <value>
            <val>18.75</val>
          </value>
          <value t="str">
            <val>6/24/1996</val>
          </value>
          <value>
            <val>19</val>
          </value>
          <value t="str">
            <val>6/25/1996</val>
          </value>
          <value>
            <val>19.375</val>
          </value>
          <value t="str">
            <val>6/26/1996</val>
          </value>
          <value>
            <val>19.1875</val>
          </value>
          <value t="str">
            <val>6/27/1996</val>
          </value>
          <value>
            <val>19.0625</val>
          </value>
          <value t="str">
            <val>6/28/1996</val>
          </value>
          <value>
            <val>19.25</val>
          </value>
          <value t="str">
            <val>7/1/1996</val>
          </value>
          <value>
            <val>19.3125</val>
          </value>
          <value t="str">
            <val>7/2/1996</val>
          </value>
          <value>
            <val>20.0625</val>
          </value>
          <value t="str">
            <val>7/3/1996</val>
          </value>
          <value>
            <val>19.875</val>
          </value>
          <value t="str">
            <val>7/5/1996</val>
          </value>
          <value>
            <val>19.5625</val>
          </value>
          <value t="str">
            <val>7/8/1996</val>
          </value>
          <value>
            <val>19.9375</val>
          </value>
          <value t="str">
            <val>7/9/1996</val>
          </value>
          <value>
            <val>20.125</val>
          </value>
          <value t="str">
            <val>7/10/1996</val>
          </value>
          <value>
            <val>20.5</val>
          </value>
          <value t="str">
            <val>7/11/1996</val>
          </value>
          <value>
            <val>20.5</val>
          </value>
          <value t="str">
            <val>7/12/1996</val>
          </value>
          <value>
            <val>20.75</val>
          </value>
          <value t="str">
            <val>7/15/1996</val>
          </value>
          <value>
            <val>20.375</val>
          </value>
          <value t="str">
            <val>7/16/1996</val>
          </value>
          <value>
            <val>19.6875</val>
          </value>
          <value t="str">
            <val>7/17/1996</val>
          </value>
          <value>
            <val>20.25</val>
          </value>
          <value t="str">
            <val>7/18/1996</val>
          </value>
          <value>
            <val>20.25</val>
          </value>
          <value t="str">
            <val>7/19/1996</val>
          </value>
          <value>
            <val>19.9375</val>
          </value>
          <value t="str">
            <val>7/22/1996</val>
          </value>
          <value>
            <val>19.875</val>
          </value>
          <value t="str">
            <val>7/23/1996</val>
          </value>
          <value>
            <val>19.5</val>
          </value>
          <value t="str">
            <val>7/24/1996</val>
          </value>
          <value>
            <val>19.125</val>
          </value>
          <value t="str">
            <val>7/25/1996</val>
          </value>
          <value>
            <val>19.25</val>
          </value>
          <value t="str">
            <val>7/26/1996</val>
          </value>
          <value>
            <val>19.25</val>
          </value>
          <value t="str">
            <val>7/29/1996</val>
          </value>
          <value>
            <val>19.3125</val>
          </value>
          <value t="str">
            <val>7/30/1996</val>
          </value>
          <value>
            <val>19.5</val>
          </value>
          <value t="str">
            <val>7/31/1996</val>
          </value>
          <value>
            <val>19.5</val>
          </value>
          <value t="str">
            <val>8/1/1996</val>
          </value>
          <value>
            <val>19.625</val>
          </value>
          <value t="str">
            <val>8/2/1996</val>
          </value>
          <value>
            <val>20.0625</val>
          </value>
          <value t="str">
            <val>8/5/1996</val>
          </value>
          <value>
            <val>19.875</val>
          </value>
          <value t="str">
            <val>8/6/1996</val>
          </value>
          <value>
            <val>19.8125</val>
          </value>
          <value t="str">
            <val>8/7/1996</val>
          </value>
          <value>
            <val>19.625</val>
          </value>
          <value t="str">
            <val>8/8/1996</val>
          </value>
          <value>
            <val>19.6875</val>
          </value>
          <value t="str">
            <val>8/9/1996</val>
          </value>
          <value>
            <val>19.875</val>
          </value>
          <value t="str">
            <val>8/12/1996</val>
          </value>
          <value>
            <val>20</val>
          </value>
          <value t="str">
            <val>8/13/1996</val>
          </value>
          <value>
            <val>20.375</val>
          </value>
          <value t="str">
            <val>8/14/1996</val>
          </value>
          <value>
            <val>20.25</val>
          </value>
          <value t="str">
            <val>8/15/1996</val>
          </value>
          <value>
            <val>20.375</val>
          </value>
          <value t="str">
            <val>8/16/1996</val>
          </value>
          <value>
            <val>20.5625</val>
          </value>
          <value t="str">
            <val>8/19/1996</val>
          </value>
          <value>
            <val>20.5625</val>
          </value>
          <value t="str">
            <val>8/20/1996</val>
          </value>
          <value>
            <val>20.5625</val>
          </value>
          <value t="str">
            <val>8/21/1996</val>
          </value>
          <value>
            <val>20.5625</val>
          </value>
          <value t="str">
            <val>8/22/1996</val>
          </value>
          <value>
            <val>20.625</val>
          </value>
          <value t="str">
            <val>8/23/1996</val>
          </value>
          <value>
            <val>20.5625</val>
          </value>
          <value t="str">
            <val>8/26/1996</val>
          </value>
          <value>
            <val>20.5</val>
          </value>
          <value t="str">
            <val>8/27/1996</val>
          </value>
          <value>
            <val>20.5</val>
          </value>
          <value t="str">
            <val>8/28/1996</val>
          </value>
          <value>
            <val>20.625</val>
          </value>
          <value t="str">
            <val>8/29/1996</val>
          </value>
          <value>
            <val>20.75</val>
          </value>
          <value t="str">
            <val>8/30/1996</val>
          </value>
          <value>
            <val>20.8125</val>
          </value>
          <value t="str">
            <val>9/3/1996</val>
          </value>
          <value>
            <val>21.0625</val>
          </value>
          <value t="str">
            <val>9/4/1996</val>
          </value>
          <value>
            <val>21.125</val>
          </value>
          <value t="str">
            <val>9/5/1996</val>
          </value>
          <value>
            <val>20.875</val>
          </value>
          <value t="str">
            <val>9/6/1996</val>
          </value>
          <value>
            <val>20.75</val>
          </value>
          <value t="str">
            <val>9/9/1996</val>
          </value>
          <value>
            <val>20.8125</val>
          </value>
          <value t="str">
            <val>9/10/1996</val>
          </value>
          <value>
            <val>21.625</val>
          </value>
          <value t="str">
            <val>9/11/1996</val>
          </value>
          <value>
            <val>21.9375</val>
          </value>
          <value t="str">
            <val>9/12/1996</val>
          </value>
          <value>
            <val>22.25</val>
          </value>
          <value t="str">
            <val>9/13/1996</val>
          </value>
          <value>
            <val>22.625</val>
          </value>
          <value t="str">
            <val>9/16/1996</val>
          </value>
          <value>
            <val>22.25</val>
          </value>
          <value t="str">
            <val>9/17/1996</val>
          </value>
          <value>
            <val>22</val>
          </value>
          <value t="str">
            <val>9/18/1996</val>
          </value>
          <value>
            <val>21.875</val>
          </value>
          <value t="str">
            <val>9/19/1996</val>
          </value>
          <value>
            <val>21.9375</val>
          </value>
          <value t="str">
            <val>9/20/1996</val>
          </value>
          <value>
            <val>22</val>
          </value>
          <value t="str">
            <val>9/23/1996</val>
          </value>
          <value>
            <val>21.8125</val>
          </value>
          <value t="str">
            <val>9/24/1996</val>
          </value>
          <value>
            <val>22</val>
          </value>
          <value t="str">
            <val>9/25/1996</val>
          </value>
          <value>
            <val>22.125</val>
          </value>
          <value t="str">
            <val>9/26/1996</val>
          </value>
          <value>
            <val>22.625</val>
          </value>
          <value t="str">
            <val>9/27/1996</val>
          </value>
          <value>
            <val>22.25</val>
          </value>
          <value t="str">
            <val>9/30/1996</val>
          </value>
          <value>
            <val>22</val>
          </value>
          <value t="str">
            <val>10/1/1996</val>
          </value>
          <value>
            <val>22.125</val>
          </value>
          <value t="str">
            <val>10/2/1996</val>
          </value>
          <value>
            <val>22.75</val>
          </value>
          <value t="str">
            <val>10/3/1996</val>
          </value>
          <value>
            <val>22.625</val>
          </value>
          <value t="str">
            <val>10/4/1996</val>
          </value>
          <value>
            <val>23</val>
          </value>
          <value t="str">
            <val>10/7/1996</val>
          </value>
          <value>
            <val>23</val>
          </value>
          <value t="str">
            <val>10/8/1996</val>
          </value>
          <value>
            <val>22.8125</val>
          </value>
          <value t="str">
            <val>10/9/1996</val>
          </value>
          <value>
            <val>22.625</val>
          </value>
          <value t="str">
            <val>10/10/1996</val>
          </value>
          <value>
            <val>22.75</val>
          </value>
          <value t="str">
            <val>10/11/1996</val>
          </value>
          <value>
            <val>22.9375</val>
          </value>
          <value t="str">
            <val>10/14/1996</val>
          </value>
          <value>
            <val>23.6875</val>
          </value>
          <value t="str">
            <val>10/15/1996</val>
          </value>
          <value>
            <val>23.25</val>
          </value>
          <value t="str">
            <val>10/16/1996</val>
          </value>
          <value>
            <val>23.4375</val>
          </value>
          <value t="str">
            <val>10/17/1996</val>
          </value>
          <value>
            <val>23.8125</val>
          </value>
          <value t="str">
            <val>10/18/1996</val>
          </value>
          <value>
            <val>24.0625</val>
          </value>
          <value t="str">
            <val>10/21/1996</val>
          </value>
          <value>
            <val>24.25</val>
          </value>
          <value t="str">
            <val>10/22/1996</val>
          </value>
          <value>
            <val>23.9375</val>
          </value>
          <value t="str">
            <val>10/23/1996</val>
          </value>
          <value>
            <val>23.875</val>
          </value>
          <value t="str">
            <val>10/24/1996</val>
          </value>
          <value>
            <val>23.625</val>
          </value>
          <value t="str">
            <val>10/25/1996</val>
          </value>
          <value>
            <val>23.75</val>
          </value>
          <value t="str">
            <val>10/28/1996</val>
          </value>
          <value>
            <val>23.6875</val>
          </value>
          <value t="str">
            <val>10/29/1996</val>
          </value>
          <value>
            <val>23.5</val>
          </value>
          <value t="str">
            <val>10/30/1996</val>
          </value>
          <value>
            <val>23.75</val>
          </value>
          <value t="str">
            <val>10/31/1996</val>
          </value>
          <value>
            <val>24.25</val>
          </value>
          <value t="str">
            <val>11/1/1996</val>
          </value>
          <value>
            <val>24.03125</val>
          </value>
          <value t="str">
            <val>11/4/1996</val>
          </value>
          <value>
            <val>23.75</val>
          </value>
          <value t="str">
            <val>11/5/1996</val>
          </value>
          <value>
            <val>23.4375</val>
          </value>
          <value t="str">
            <val>11/6/1996</val>
          </value>
          <value>
            <val>23.5</val>
          </value>
          <value t="str">
            <val>11/7/1996</val>
          </value>
          <value>
            <val>23.5625</val>
          </value>
          <value t="str">
            <val>11/8/1996</val>
          </value>
          <value>
            <val>23.75</val>
          </value>
          <value t="str">
            <val>11/11/1996</val>
          </value>
          <value>
            <val>23.875</val>
          </value>
          <value t="str">
            <val>11/12/1996</val>
          </value>
          <value>
            <val>24</val>
          </value>
          <value t="str">
            <val>11/13/1996</val>
          </value>
          <value>
            <val>24.25</val>
          </value>
          <value t="str">
            <val>11/14/1996</val>
          </value>
          <value>
            <val>24.1875</val>
          </value>
          <value t="str">
            <val>11/15/1996</val>
          </value>
          <value>
            <val>24.4375</val>
          </value>
          <value t="str">
            <val>11/18/1996</val>
          </value>
          <value>
            <val>24.375</val>
          </value>
          <value t="str">
            <val>11/19/1996</val>
          </value>
          <value>
            <val>24.5</val>
          </value>
          <value t="str">
            <val>11/20/1996</val>
          </value>
          <value>
            <val>24.625</val>
          </value>
          <value t="str">
            <val>11/21/1996</val>
          </value>
          <value>
            <val>24.5</val>
          </value>
          <value t="str">
            <val>11/22/1996</val>
          </value>
          <value>
            <val>24.6875</val>
          </value>
          <value t="str">
            <val>11/25/1996</val>
          </value>
          <value>
            <val>25.0625</val>
          </value>
          <value t="str">
            <val>11/26/1996</val>
          </value>
          <value>
            <val>24.8125</val>
          </value>
          <value t="str">
            <val>11/27/1996</val>
          </value>
          <value>
            <val>24.9375</val>
          </value>
          <value t="str">
            <val>11/29/1996</val>
          </value>
          <value>
            <val>25</val>
          </value>
          <value t="str">
            <val>12/2/1996</val>
          </value>
          <value>
            <val>24.75</val>
          </value>
          <value t="str">
            <val>12/3/1996</val>
          </value>
          <value>
            <val>24.875</val>
          </value>
          <value t="str">
            <val>12/4/1996</val>
          </value>
          <value>
            <val>24.9375</val>
          </value>
          <value t="str">
            <val>12/5/1996</val>
          </value>
          <value>
            <val>24.875</val>
          </value>
          <value t="str">
            <val>12/6/1996</val>
          </value>
          <value>
            <val>24.5625</val>
          </value>
          <value t="str">
            <val>12/9/1996</val>
          </value>
          <value>
            <val>24.3125</val>
          </value>
          <value t="str">
            <val>12/10/1996</val>
          </value>
          <value>
            <val>23.875</val>
          </value>
          <value t="str">
            <val>12/11/1996</val>
          </value>
          <value>
            <val>23.5</val>
          </value>
          <value t="str">
            <val>12/12/1996</val>
          </value>
          <value>
            <val>23</val>
          </value>
          <value t="str">
            <val>12/13/1996</val>
          </value>
          <value>
            <val>23.0625</val>
          </value>
          <value t="str">
            <val>12/16/1996</val>
          </value>
          <value>
            <val>22.6875</val>
          </value>
          <value t="str">
            <val>12/17/1996</val>
          </value>
          <value>
            <val>22.875</val>
          </value>
          <value t="str">
            <val>12/18/1996</val>
          </value>
          <value>
            <val>23.3125</val>
          </value>
          <value t="str">
            <val>12/19/1996</val>
          </value>
          <value>
            <val>24.125</val>
          </value>
          <value t="str">
            <val>12/20/1996</val>
          </value>
          <value>
            <val>24.4375</val>
          </value>
          <value t="str">
            <val>12/23/1996</val>
          </value>
          <value>
            <val>24.8125</val>
          </value>
          <value t="str">
            <val>12/24/1996</val>
          </value>
          <value>
            <val>25.3125</val>
          </value>
          <value t="str">
            <val>12/26/1996</val>
          </value>
          <value>
            <val>25.625</val>
          </value>
          <value t="str">
            <val>12/27/1996</val>
          </value>
          <value>
            <val>26.125</val>
          </value>
          <value t="str">
            <val>12/30/1996</val>
          </value>
          <value>
            <val>25.8125</val>
          </value>
          <value t="str">
            <val>12/31/1996</val>
          </value>
          <value>
            <val>25.25</val>
          </value>
          <value t="str">
            <val>1/2/1997</val>
          </value>
          <value>
            <val>25.0625</val>
          </value>
          <value t="str">
            <val>1/3/1997</val>
          </value>
          <value>
            <val>24.75</val>
          </value>
          <value t="str">
            <val>1/6/1997</val>
          </value>
          <value>
            <val>24.6875</val>
          </value>
          <value t="str">
            <val>1/7/1997</val>
          </value>
          <value>
            <val>25.3125</val>
          </value>
          <value t="str">
            <val>1/8/1997</val>
          </value>
          <value>
            <val>25.625</val>
          </value>
          <value t="str">
            <val>1/9/1997</val>
          </value>
          <value>
            <val>25.9375</val>
          </value>
          <value t="str">
            <val>1/10/1997</val>
          </value>
          <value>
            <val>27</val>
          </value>
          <value t="str">
            <val>1/13/1997</val>
          </value>
          <value>
            <val>26.75</val>
          </value>
          <value t="str">
            <val>1/14/1997</val>
          </value>
          <value>
            <val>27.125</val>
          </value>
          <value t="str">
            <val>1/15/1997</val>
          </value>
          <value>
            <val>26.75</val>
          </value>
          <value t="str">
            <val>1/16/1997</val>
          </value>
          <value>
            <val>26.3125</val>
          </value>
          <value t="str">
            <val>1/17/1997</val>
          </value>
          <value>
            <val>26.5</val>
          </value>
          <value t="str">
            <val>1/20/1997</val>
          </value>
          <value>
            <val>26.4375</val>
          </value>
          <value t="str">
            <val>1/21/1997</val>
          </value>
          <value>
            <val>26.375</val>
          </value>
          <value t="str">
            <val>1/22/1997</val>
          </value>
          <value>
            <val>26.375</val>
          </value>
          <value t="str">
            <val>1/23/1997</val>
          </value>
          <value>
            <val>26.125</val>
          </value>
          <value t="str">
            <val>1/24/1997</val>
          </value>
          <value>
            <val>25.9375</val>
          </value>
          <value t="str">
            <val>1/27/1997</val>
          </value>
          <value>
            <val>25.8125</val>
          </value>
          <value t="str">
            <val>1/28/1997</val>
          </value>
          <value>
            <val>25.375</val>
          </value>
          <value t="str">
            <val>1/29/1997</val>
          </value>
          <value>
            <val>25.5</val>
          </value>
          <value t="str">
            <val>1/30/1997</val>
          </value>
          <value>
            <val>26.75</val>
          </value>
          <value t="str">
            <val>1/31/1997</val>
          </value>
          <value>
            <val>26.9375</val>
          </value>
          <value t="str">
            <val>2/3/1997</val>
          </value>
          <value>
            <val>27.0625</val>
          </value>
          <value t="str">
            <val>2/4/1997</val>
          </value>
          <value>
            <val>27</val>
          </value>
          <value t="str">
            <val>2/5/1997</val>
          </value>
          <value>
            <val>26.25</val>
          </value>
          <value t="str">
            <val>2/6/1997</val>
          </value>
          <value>
            <val>27</val>
          </value>
          <value t="str">
            <val>2/7/1997</val>
          </value>
          <value>
            <val>27.125</val>
          </value>
          <value t="str">
            <val>2/10/1997</val>
          </value>
          <value>
            <val>27.1875</val>
          </value>
          <value t="str">
            <val>2/11/1997</val>
          </value>
          <value>
            <val>27.3125</val>
          </value>
          <value t="str">
            <val>2/12/1997</val>
          </value>
          <value>
            <val>27.6875</val>
          </value>
          <value t="str">
            <val>2/13/1997</val>
          </value>
          <value>
            <val>27.375</val>
          </value>
          <value t="str">
            <val>2/14/1997</val>
          </value>
          <value>
            <val>27.625</val>
          </value>
          <value t="str">
            <val>2/18/1997</val>
          </value>
          <value>
            <val>27.375</val>
          </value>
          <value t="str">
            <val>2/19/1997</val>
          </value>
          <value>
            <val>27</val>
          </value>
          <value t="str">
            <val>2/20/1997</val>
          </value>
          <value>
            <val>26.5625</val>
          </value>
          <value t="str">
            <val>2/21/1997</val>
          </value>
          <value>
            <val>27.125</val>
          </value>
          <value t="str">
            <val>2/24/1997</val>
          </value>
          <value>
            <val>27.3125</val>
          </value>
          <value t="str">
            <val>2/25/1997</val>
          </value>
          <value>
            <val>26.8125</val>
          </value>
          <value t="str">
            <val>2/26/1997</val>
          </value>
          <value>
            <val>26.8125</val>
          </value>
          <value t="str">
            <val>2/27/1997</val>
          </value>
          <value>
            <val>26.9375</val>
          </value>
          <value t="str">
            <val>2/28/1997</val>
          </value>
          <value>
            <val>26.8125</val>
          </value>
          <value t="str">
            <val>3/3/1997</val>
          </value>
          <value>
            <val>26.6875</val>
          </value>
          <value t="str">
            <val>3/4/1997</val>
          </value>
          <value>
            <val>27.125</val>
          </value>
          <value t="str">
            <val>3/5/1997</val>
          </value>
          <value>
            <val>26.875</val>
          </value>
          <value t="str">
            <val>3/6/1997</val>
          </value>
          <value>
            <val>27.25</val>
          </value>
          <value t="str">
            <val>3/7/1997</val>
          </value>
          <value>
            <val>27.5625</val>
          </value>
          <value t="str">
            <val>3/10/1997</val>
          </value>
          <value>
            <val>28.3125</val>
          </value>
          <value t="str">
            <val>3/11/1997</val>
          </value>
          <value>
            <val>28.3125</val>
          </value>
          <value t="str">
            <val>3/12/1997</val>
          </value>
          <value>
            <val>28.4375</val>
          </value>
          <value t="str">
            <val>3/13/1997</val>
          </value>
          <value>
            <val>27.5625</val>
          </value>
          <value t="str">
            <val>3/14/1997</val>
          </value>
          <value>
            <val>27.8125</val>
          </value>
          <value t="str">
            <val>3/17/1997</val>
          </value>
          <value>
            <val>27.75</val>
          </value>
          <value t="str">
            <val>3/18/1997</val>
          </value>
          <value>
            <val>27.625</val>
          </value>
          <value t="str">
            <val>3/19/1997</val>
          </value>
          <value>
            <val>28.25</val>
          </value>
          <value t="str">
            <val>3/20/1997</val>
          </value>
          <value>
            <val>28.375</val>
          </value>
          <value t="str">
            <val>3/21/1997</val>
          </value>
          <value>
            <val>28.125</val>
          </value>
          <value t="str">
            <val>3/24/1997</val>
          </value>
          <value>
            <val>28.125</val>
          </value>
          <value t="str">
            <val>3/25/1997</val>
          </value>
          <value>
            <val>28.1875</val>
          </value>
          <value t="str">
            <val>3/26/1997</val>
          </value>
          <value>
            <val>28.1875</val>
          </value>
          <value t="str">
            <val>3/27/1997</val>
          </value>
          <value>
            <val>28.0625</val>
          </value>
          <value t="str">
            <val>3/31/1997</val>
          </value>
          <value>
            <val>28.3125</val>
          </value>
          <value t="str">
            <val>4/1/1997</val>
          </value>
          <value>
            <val>27.9375</val>
          </value>
          <value t="str">
            <val>4/2/1997</val>
          </value>
          <value>
            <val>27.625</val>
          </value>
          <value t="str">
            <val>4/3/1997</val>
          </value>
          <value>
            <val>27.3125</val>
          </value>
          <value t="str">
            <val>4/4/1997</val>
          </value>
          <value>
            <val>27.5</val>
          </value>
          <value t="str">
            <val>4/7/1997</val>
          </value>
          <value>
            <val>27.9375</val>
          </value>
          <value t="str">
            <val>4/8/1997</val>
          </value>
          <value>
            <val>28.125</val>
          </value>
          <value t="str">
            <val>4/9/1997</val>
          </value>
          <value>
            <val>28.125</val>
          </value>
          <value t="str">
            <val>4/10/1997</val>
          </value>
          <value>
            <val>27.875</val>
          </value>
          <value t="str">
            <val>4/11/1997</val>
          </value>
          <value>
            <val>27.5</val>
          </value>
          <value t="str">
            <val>4/14/1997</val>
          </value>
          <value>
            <val>27.625</val>
          </value>
          <value t="str">
            <val>4/15/1997</val>
          </value>
          <value>
            <val>28</val>
          </value>
          <value t="str">
            <val>4/16/1997</val>
          </value>
          <value>
            <val>27.875</val>
          </value>
          <value t="str">
            <val>4/17/1997</val>
          </value>
          <value>
            <val>28</val>
          </value>
          <value t="str">
            <val>4/18/1997</val>
          </value>
          <value>
            <val>28.3125</val>
          </value>
          <value t="str">
            <val>4/21/1997</val>
          </value>
          <value>
            <val>28.8125</val>
          </value>
          <value t="str">
            <val>4/22/1997</val>
          </value>
          <value>
            <val>28.5625</val>
          </value>
          <value t="str">
            <val>4/23/1997</val>
          </value>
          <value>
            <val>28.8125</val>
          </value>
          <value t="str">
            <val>4/24/1997</val>
          </value>
          <value>
            <val>28.6875</val>
          </value>
          <value t="str">
            <val>4/25/1997</val>
          </value>
          <value>
            <val>28.6875</val>
          </value>
          <value t="str">
            <val>4/28/1997</val>
          </value>
          <value>
            <val>28.6875</val>
          </value>
          <value t="str">
            <val>4/29/1997</val>
          </value>
          <value>
            <val>28.8125</val>
          </value>
          <value t="str">
            <val>4/30/1997</val>
          </value>
          <value>
            <val>29</val>
          </value>
          <value t="str">
            <val>5/1/1997</val>
          </value>
          <value>
            <val>29.125</val>
          </value>
          <value t="str">
            <val>5/2/1997</val>
          </value>
          <value>
            <val>29.375</val>
          </value>
          <value t="str">
            <val>5/5/1997</val>
          </value>
          <value>
            <val>29.625</val>
          </value>
          <value t="str">
            <val>5/6/1997</val>
          </value>
          <value>
            <val>29.625</val>
          </value>
          <value t="str">
            <val>5/7/1997</val>
          </value>
          <value>
            <val>29.5</val>
          </value>
          <value t="str">
            <val>5/8/1997</val>
          </value>
          <value>
            <val>29.8125</val>
          </value>
          <value t="str">
            <val>5/9/1997</val>
          </value>
          <value>
            <val>29.9375</val>
          </value>
          <value t="str">
            <val>5/12/1997</val>
          </value>
          <value>
            <val>30</val>
          </value>
          <value t="str">
            <val>5/13/1997</val>
          </value>
          <value>
            <val>29.8125</val>
          </value>
          <value t="str">
            <val>5/14/1997</val>
          </value>
          <value>
            <val>29.625</val>
          </value>
          <value t="str">
            <val>5/15/1997</val>
          </value>
          <value>
            <val>29.3125</val>
          </value>
          <value t="str">
            <val>5/16/1997</val>
          </value>
          <value>
            <val>29.5</val>
          </value>
          <value t="str">
            <val>5/19/1997</val>
          </value>
          <value>
            <val>29.3125</val>
          </value>
          <value t="str">
            <val>5/20/1997</val>
          </value>
          <value>
            <val>29.3125</val>
          </value>
          <value t="str">
            <val>5/21/1997</val>
          </value>
          <value>
            <val>29.125</val>
          </value>
          <value t="str">
            <val>5/22/1997</val>
          </value>
          <value>
            <val>29.125</val>
          </value>
          <value t="str">
            <val>5/23/1997</val>
          </value>
          <value>
            <val>29.8125</val>
          </value>
          <value t="str">
            <val>5/27/1997</val>
          </value>
          <value>
            <val>30</val>
          </value>
          <value t="str">
            <val>5/28/1997</val>
          </value>
          <value>
            <val>30.0625</val>
          </value>
          <value t="str">
            <val>5/29/1997</val>
          </value>
          <value>
            <val>29.875</val>
          </value>
          <value t="str">
            <val>5/30/1997</val>
          </value>
          <value>
            <val>29.625</val>
          </value>
          <value t="str">
            <val>6/2/1997</val>
          </value>
          <value>
            <val>29.5</val>
          </value>
          <value t="str">
            <val>6/3/1997</val>
          </value>
          <value>
            <val>29.4375</val>
          </value>
          <value t="str">
            <val>6/4/1997</val>
          </value>
          <value>
            <val>29.3125</val>
          </value>
          <value t="str">
            <val>6/5/1997</val>
          </value>
          <value>
            <val>29.3125</val>
          </value>
          <value t="str">
            <val>6/6/1997</val>
          </value>
          <value>
            <val>29.5</val>
          </value>
          <value t="str">
            <val>6/9/1997</val>
          </value>
          <value>
            <val>29.3125</val>
          </value>
          <value t="str">
            <val>6/10/1997</val>
          </value>
          <value>
            <val>29</val>
          </value>
          <value t="str">
            <val>6/11/1997</val>
          </value>
          <value>
            <val>29.1875</val>
          </value>
          <value t="str">
            <val>6/12/1997</val>
          </value>
          <value>
            <val>28.8125</val>
          </value>
          <value t="str">
            <val>6/13/1997</val>
          </value>
          <value>
            <val>29.125</val>
          </value>
          <value t="str">
            <val>6/16/1997</val>
          </value>
          <value>
            <val>29.5</val>
          </value>
          <value t="str">
            <val>6/17/1997</val>
          </value>
          <value>
            <val>29.4375</val>
          </value>
          <value t="str">
            <val>6/18/1997</val>
          </value>
          <value>
            <val>29.25</val>
          </value>
          <value t="str">
            <val>6/19/1997</val>
          </value>
          <value>
            <val>29.25</val>
          </value>
          <value t="str">
            <val>6/20/1997</val>
          </value>
          <value>
            <val>29.125</val>
          </value>
          <value t="str">
            <val>6/23/1997</val>
          </value>
          <value>
            <val>28.75</val>
          </value>
          <value t="str">
            <val>6/24/1997</val>
          </value>
          <value>
            <val>28.59375</val>
          </value>
          <value t="str">
            <val>6/25/1997</val>
          </value>
          <value>
            <val>28.375</val>
          </value>
          <value t="str">
            <val>6/26/1997</val>
          </value>
          <value>
            <val>28.28125</val>
          </value>
          <value t="str">
            <val>6/27/1997</val>
          </value>
          <value>
            <val>27.8125</val>
          </value>
          <value t="str">
            <val>6/30/1997</val>
          </value>
          <value>
            <val>27.5</val>
          </value>
          <value t="str">
            <val>7/1/1997</val>
          </value>
          <value>
            <val>27.96875</val>
          </value>
          <value t="str">
            <val>7/2/1997</val>
          </value>
          <value>
            <val>27.8125</val>
          </value>
          <value t="str">
            <val>7/3/1997</val>
          </value>
          <value>
            <val>28.625</val>
          </value>
          <value t="str">
            <val>7/7/1997</val>
          </value>
          <value>
            <val>28.25</val>
          </value>
          <value t="str">
            <val>7/8/1997</val>
          </value>
          <value>
            <val>28.5</val>
          </value>
          <value t="str">
            <val>7/9/1997</val>
          </value>
          <value>
            <val>28.625</val>
          </value>
          <value t="str">
            <val>7/10/1997</val>
          </value>
          <value>
            <val>28.6875</val>
          </value>
          <value t="str">
            <val>7/11/1997</val>
          </value>
          <value>
            <val>28.5</val>
          </value>
          <value t="str">
            <val>7/14/1997</val>
          </value>
          <value>
            <val>28.1875</val>
          </value>
          <value t="str">
            <val>7/15/1997</val>
          </value>
          <value>
            <val>28.15625</val>
          </value>
          <value t="str">
            <val>7/16/1997</val>
          </value>
          <value>
            <val>28.1875</val>
          </value>
          <value t="str">
            <val>7/17/1997</val>
          </value>
          <value>
            <val>28.5625</val>
          </value>
          <value t="str">
            <val>7/18/1997</val>
          </value>
          <value>
            <val>28.40625</val>
          </value>
          <value t="str">
            <val>7/21/1997</val>
          </value>
          <value>
            <val>28.1875</val>
          </value>
          <value t="str">
            <val>7/22/1997</val>
          </value>
          <value>
            <val>28.15625</val>
          </value>
          <value t="str">
            <val>7/23/1997</val>
          </value>
          <value>
            <val>28.375</val>
          </value>
          <value t="str">
            <val>7/24/1997</val>
          </value>
          <value>
            <val>28.53125</val>
          </value>
          <value t="str">
            <val>7/25/1997</val>
          </value>
          <value>
            <val>28.59375</val>
          </value>
          <value t="str">
            <val>7/28/1997</val>
          </value>
          <value>
            <val>28.75</val>
          </value>
          <value t="str">
            <val>7/29/1997</val>
          </value>
          <value>
            <val>29.03125</val>
          </value>
          <value t="str">
            <val>7/30/1997</val>
          </value>
          <value>
            <val>28.9375</val>
          </value>
          <value t="str">
            <val>7/31/1997</val>
          </value>
          <value>
            <val>28.90625</val>
          </value>
          <value t="str">
            <val>8/1/1997</val>
          </value>
          <value>
            <val>28.90625</val>
          </value>
          <value t="str">
            <val>8/4/1997</val>
          </value>
          <value>
            <val>28.78125</val>
          </value>
          <value t="str">
            <val>8/5/1997</val>
          </value>
          <value>
            <val>28.6875</val>
          </value>
          <value t="str">
            <val>8/6/1997</val>
          </value>
          <value>
            <val>28.625</val>
          </value>
          <value t="str">
            <val>8/7/1997</val>
          </value>
          <value>
            <val>28.03125</val>
          </value>
          <value t="str">
            <val>8/8/1997</val>
          </value>
          <value>
            <val>27.78125</val>
          </value>
          <value t="str">
            <val>8/11/1997</val>
          </value>
          <value>
            <val>27.65625</val>
          </value>
          <value t="str">
            <val>8/12/1997</val>
          </value>
          <value>
            <val>27.0625</val>
          </value>
          <value t="str">
            <val>8/13/1997</val>
          </value>
          <value>
            <val>26.84375</val>
          </value>
          <value t="str">
            <val>8/14/1997</val>
          </value>
          <value>
            <val>26.78125</val>
          </value>
          <value t="str">
            <val>8/15/1997</val>
          </value>
          <value>
            <val>27.25</val>
          </value>
          <value t="str">
            <val>8/18/1997</val>
          </value>
          <value>
            <val>27</val>
          </value>
          <value t="str">
            <val>8/19/1997</val>
          </value>
          <value>
            <val>27.3125</val>
          </value>
          <value t="str">
            <val>8/20/1997</val>
          </value>
          <value>
            <val>27.375</val>
          </value>
          <value t="str">
            <val>8/21/1997</val>
          </value>
          <value>
            <val>27.5625</val>
          </value>
          <value t="str">
            <val>8/22/1997</val>
          </value>
          <value>
            <val>27.46875</val>
          </value>
          <value t="str">
            <val>8/25/1997</val>
          </value>
          <value>
            <val>27.71875</val>
          </value>
          <value t="str">
            <val>8/26/1997</val>
          </value>
          <value>
            <val>27.65625</val>
          </value>
          <value t="str">
            <val>8/27/1997</val>
          </value>
          <value>
            <val>27.875</val>
          </value>
          <value t="str">
            <val>8/28/1997</val>
          </value>
          <value>
            <val>27.8125</val>
          </value>
          <value t="str">
            <val>8/29/1997</val>
          </value>
          <value>
            <val>28.125</val>
          </value>
          <value t="str">
            <val>9/2/1997</val>
          </value>
          <value>
            <val>28.78125</val>
          </value>
          <value t="str">
            <val>9/3/1997</val>
          </value>
          <value>
            <val>28.8125</val>
          </value>
          <value t="str">
            <val>9/4/1997</val>
          </value>
          <value>
            <val>28.9375</val>
          </value>
          <value t="str">
            <val>9/5/1997</val>
          </value>
          <value>
            <val>28.75</val>
          </value>
          <value t="str">
            <val>9/8/1997</val>
          </value>
          <value>
            <val>28.3125</val>
          </value>
          <value t="str">
            <val>9/9/1997</val>
          </value>
          <value>
            <val>28.78125</val>
          </value>
          <value t="str">
            <val>9/10/1997</val>
          </value>
          <value>
            <val>28.3125</val>
          </value>
          <value t="str">
            <val>9/11/1997</val>
          </value>
          <value>
            <val>28.03125</val>
          </value>
          <value t="str">
            <val>9/12/1997</val>
          </value>
          <value>
            <val>28.375</val>
          </value>
          <value t="str">
            <val>9/15/1997</val>
          </value>
          <value>
            <val>28.875</val>
          </value>
          <value t="str">
            <val>9/16/1997</val>
          </value>
          <value>
            <val>29.1875</val>
          </value>
          <value t="str">
            <val>9/17/1997</val>
          </value>
          <value>
            <val>29.21875</val>
          </value>
          <value t="str">
            <val>9/18/1997</val>
          </value>
          <value>
            <val>29.5</val>
          </value>
          <value t="str">
            <val>9/19/1997</val>
          </value>
          <value>
            <val>30.03125</val>
          </value>
          <value t="str">
            <val>9/22/1997</val>
          </value>
          <value>
            <val>30.1875</val>
          </value>
          <value t="str">
            <val>9/23/1997</val>
          </value>
          <value>
            <val>29.84375</val>
          </value>
          <value t="str">
            <val>9/24/1997</val>
          </value>
          <value>
            <val>30.1875</val>
          </value>
          <value t="str">
            <val>9/25/1997</val>
          </value>
          <value>
            <val>30</val>
          </value>
          <value t="str">
            <val>9/26/1997</val>
          </value>
          <value>
            <val>29.875</val>
          </value>
          <value t="str">
            <val>9/29/1997</val>
          </value>
          <value>
            <val>29.96875</val>
          </value>
          <value t="str">
            <val>9/30/1997</val>
          </value>
          <value>
            <val>30.28125</val>
          </value>
          <value t="str">
            <val>10/1/1997</val>
          </value>
          <value>
            <val>30.375</val>
          </value>
          <value t="str">
            <val>10/2/1997</val>
          </value>
          <value>
            <val>30.25</val>
          </value>
          <value t="str">
            <val>10/3/1997</val>
          </value>
          <value>
            <val>30.8125</val>
          </value>
          <value t="str">
            <val>10/6/1997</val>
          </value>
          <value>
            <val>31</val>
          </value>
          <value t="str">
            <val>10/7/1997</val>
          </value>
          <value>
            <val>30.96875</val>
          </value>
          <value t="str">
            <val>10/8/1997</val>
          </value>
          <value>
            <val>30.6875</val>
          </value>
          <value t="str">
            <val>10/9/1997</val>
          </value>
          <value>
            <val>30.375</val>
          </value>
          <value t="str">
            <val>10/10/1997</val>
          </value>
          <value>
            <val>30.1875</val>
          </value>
          <value t="str">
            <val>10/13/1997</val>
          </value>
          <value>
            <val>30.25</val>
          </value>
          <value t="str">
            <val>10/14/1997</val>
          </value>
          <value>
            <val>30.21875</val>
          </value>
          <value t="str">
            <val>10/15/1997</val>
          </value>
          <value>
            <val>30.3125</val>
          </value>
          <value t="str">
            <val>10/16/1997</val>
          </value>
          <value>
            <val>30.25</val>
          </value>
          <value t="str">
            <val>10/17/1997</val>
          </value>
          <value>
            <val>29.96875</val>
          </value>
          <value t="str">
            <val>10/20/1997</val>
          </value>
          <value>
            <val>29.875</val>
          </value>
          <value t="str">
            <val>10/21/1997</val>
          </value>
          <value>
            <val>29.6875</val>
          </value>
          <value t="str">
            <val>10/22/1997</val>
          </value>
          <value>
            <val>29.84375</val>
          </value>
          <value t="str">
            <val>10/23/1997</val>
          </value>
          <value>
            <val>30.09375</val>
          </value>
          <value t="str">
            <val>10/24/1997</val>
          </value>
          <value>
            <val>30.15625</val>
          </value>
          <value t="str">
            <val>10/27/1997</val>
          </value>
          <value>
            <val>29.9375</val>
          </value>
          <value t="str">
            <val>10/28/1997</val>
          </value>
          <value>
            <val>29.375</val>
          </value>
          <value t="str">
            <val>10/29/1997</val>
          </value>
          <value>
            <val>29.59375</val>
          </value>
          <value t="str">
            <val>10/30/1997</val>
          </value>
          <value>
            <val>29.59375</val>
          </value>
          <value t="str">
            <val>10/31/1997</val>
          </value>
          <value>
            <val>29.96875</val>
          </value>
          <value t="str">
            <val>11/3/1997</val>
          </value>
          <value>
            <val>30.375</val>
          </value>
          <value t="str">
            <val>11/4/1997</val>
          </value>
          <value>
            <val>30.6875</val>
          </value>
          <value t="str">
            <val>11/5/1997</val>
          </value>
          <value>
            <val>31.78125</val>
          </value>
          <value t="str">
            <val>11/6/1997</val>
          </value>
          <value>
            <val>31.75</val>
          </value>
          <value t="str">
            <val>11/7/1997</val>
          </value>
          <value>
            <val>31.0625</val>
          </value>
          <value t="str">
            <val>11/10/1997</val>
          </value>
          <value>
            <val>31.34375</val>
          </value>
          <value t="str">
            <val>11/11/1997</val>
          </value>
          <value>
            <val>31.5625</val>
          </value>
          <value t="str">
            <val>11/12/1997</val>
          </value>
          <value>
            <val>31.4375</val>
          </value>
          <value t="str">
            <val>11/13/1997</val>
          </value>
          <value>
            <val>30.84375</val>
          </value>
          <value t="str">
            <val>11/14/1997</val>
          </value>
          <value>
            <val>30.90625</val>
          </value>
          <value t="str">
            <val>11/17/1997</val>
          </value>
          <value>
            <val>30.8125</val>
          </value>
          <value t="str">
            <val>11/18/1997</val>
          </value>
          <value>
            <val>30.96875</val>
          </value>
          <value t="str">
            <val>11/19/1997</val>
          </value>
          <value>
            <val>30.9375</val>
          </value>
          <value t="str">
            <val>11/20/1997</val>
          </value>
          <value>
            <val>31.03125</val>
          </value>
          <value t="str">
            <val>11/21/1997</val>
          </value>
          <value>
            <val>31.09375</val>
          </value>
          <value t="str">
            <val>11/24/1997</val>
          </value>
          <value>
            <val>31</val>
          </value>
          <value t="str">
            <val>11/25/1997</val>
          </value>
          <value>
            <val>30.5</val>
          </value>
          <value t="str">
            <val>11/26/1997</val>
          </value>
          <value>
            <val>30.75</val>
          </value>
          <value t="str">
            <val>11/28/1997</val>
          </value>
          <value>
            <val>30.6875</val>
          </value>
          <value t="str">
            <val>12/1/1997</val>
          </value>
          <value>
            <val>30.71875</val>
          </value>
          <value t="str">
            <val>12/2/1997</val>
          </value>
          <value>
            <val>30.53125</val>
          </value>
          <value t="str">
            <val>12/3/1997</val>
          </value>
          <value>
            <val>30.40625</val>
          </value>
          <value t="str">
            <val>12/4/1997</val>
          </value>
          <value>
            <val>30.1875</val>
          </value>
          <value t="str">
            <val>12/5/1997</val>
          </value>
          <value>
            <val>30.21875</val>
          </value>
          <value t="str">
            <val>12/8/1997</val>
          </value>
          <value>
            <val>30.3125</val>
          </value>
          <value t="str">
            <val>12/9/1997</val>
          </value>
          <value>
            <val>30.125</val>
          </value>
          <value t="str">
            <val>12/10/1997</val>
          </value>
          <value>
            <val>30</val>
          </value>
          <value t="str">
            <val>12/11/1997</val>
          </value>
          <value>
            <val>29.96875</val>
          </value>
          <value t="str">
            <val>12/12/1997</val>
          </value>
          <value>
            <val>29.625</val>
          </value>
          <value t="str">
            <val>12/15/1997</val>
          </value>
          <value>
            <val>29.1875</val>
          </value>
          <value t="str">
            <val>12/16/1997</val>
          </value>
          <value>
            <val>28.84375</val>
          </value>
          <value t="str">
            <val>12/17/1997</val>
          </value>
          <value>
            <val>29.59375</val>
          </value>
          <value t="str">
            <val>12/18/1997</val>
          </value>
          <value>
            <val>30.0625</val>
          </value>
          <value t="str">
            <val>12/19/1997</val>
          </value>
          <value>
            <val>30.875</val>
          </value>
          <value t="str">
            <val>12/22/1997</val>
          </value>
          <value>
            <val>31.625</val>
          </value>
          <value t="str">
            <val>12/23/1997</val>
          </value>
          <value>
            <val>31.40625</val>
          </value>
          <value t="str">
            <val>12/24/1997</val>
          </value>
          <value>
            <val>31.8125</val>
          </value>
          <value t="str">
            <val>12/26/1997</val>
          </value>
          <value>
            <val>31.59375</val>
          </value>
          <value t="str">
            <val>12/29/1997</val>
          </value>
          <value>
            <val>32.5</val>
          </value>
          <value t="str">
            <val>12/30/1997</val>
          </value>
          <value>
            <val>33.3125</val>
          </value>
          <value t="str">
            <val>12/31/1997</val>
          </value>
          <value>
            <val>33.25</val>
          </value>
          <value t="str">
            <val>1/2/1998</val>
          </value>
          <value>
            <val>32.75</val>
          </value>
          <value t="str">
            <val>1/5/1998</val>
          </value>
          <value>
            <val>32.625</val>
          </value>
          <value t="str">
            <val>1/6/1998</val>
          </value>
          <value>
            <val>32.15625</val>
          </value>
          <value t="str">
            <val>1/7/1998</val>
          </value>
          <value>
            <val>31.8125</val>
          </value>
          <value t="str">
            <val>1/8/1998</val>
          </value>
          <value>
            <val>31.8125</val>
          </value>
          <value t="str">
            <val>1/9/1998</val>
          </value>
          <value>
            <val>31.625</val>
          </value>
          <value t="str">
            <val>1/12/1998</val>
          </value>
          <value>
            <val>31.5</val>
          </value>
          <value t="str">
            <val>1/13/1998</val>
          </value>
          <value>
            <val>31.59375</val>
          </value>
          <value t="str">
            <val>1/14/1998</val>
          </value>
          <value>
            <val>31.90625</val>
          </value>
          <value t="str">
            <val>1/15/1998</val>
          </value>
          <value>
            <val>32.03125</val>
          </value>
          <value t="str">
            <val>1/16/1998</val>
          </value>
          <value>
            <val>32.3125</val>
          </value>
          <value t="str">
            <val>1/20/1998</val>
          </value>
          <value>
            <val>33.71875</val>
          </value>
          <value t="str">
            <val>1/21/1998</val>
          </value>
          <value>
            <val>33.46875</val>
          </value>
          <value t="str">
            <val>1/22/1998</val>
          </value>
          <value>
            <val>32.375</val>
          </value>
          <value t="str">
            <val>1/23/1998</val>
          </value>
          <value>
            <val>32.28125</val>
          </value>
          <value t="str">
            <val>1/26/1998</val>
          </value>
          <value>
            <val>31.9375</val>
          </value>
          <value t="str">
            <val>1/27/1998</val>
          </value>
          <value>
            <val>31.65625</val>
          </value>
          <value t="str">
            <val>1/28/1998</val>
          </value>
          <value>
            <val>31.75</val>
          </value>
          <value t="str">
            <val>1/29/1998</val>
          </value>
          <value>
            <val>32.125</val>
          </value>
          <value t="str">
            <val>1/30/1998</val>
          </value>
          <value>
            <val>32</val>
          </value>
          <value t="str">
            <val>2/2/1998</val>
          </value>
          <value>
            <val>32.71875</val>
          </value>
          <value t="str">
            <val>2/3/1998</val>
          </value>
          <value>
            <val>32.59375</val>
          </value>
          <value t="str">
            <val>2/4/1998</val>
          </value>
          <value>
            <val>32</val>
          </value>
          <value t="str">
            <val>2/5/1998</val>
          </value>
          <value>
            <val>31.9375</val>
          </value>
          <value t="str">
            <val>2/6/1998</val>
          </value>
          <value>
            <val>32.1875</val>
          </value>
          <value t="str">
            <val>2/9/1998</val>
          </value>
          <value>
            <val>32.53125</val>
          </value>
          <value t="str">
            <val>2/10/1998</val>
          </value>
          <value>
            <val>32.4375</val>
          </value>
          <value t="str">
            <val>2/11/1998</val>
          </value>
          <value>
            <val>32.875</val>
          </value>
          <value t="str">
            <val>2/12/1998</val>
          </value>
          <value>
            <val>33.375</val>
          </value>
          <value t="str">
            <val>2/13/1998</val>
          </value>
          <value>
            <val>33.3125</val>
          </value>
          <value t="str">
            <val>2/17/1998</val>
          </value>
          <value>
            <val>33.40625</val>
          </value>
          <value t="str">
            <val>2/18/1998</val>
          </value>
          <value>
            <val>33.4375</val>
          </value>
          <value t="str">
            <val>2/19/1998</val>
          </value>
          <value>
            <val>33.125</val>
          </value>
          <value t="str">
            <val>2/20/1998</val>
          </value>
          <value>
            <val>32.84375</val>
          </value>
          <value t="str">
            <val>2/23/1998</val>
          </value>
          <value>
            <val>32.59375</val>
          </value>
          <value t="str">
            <val>2/24/1998</val>
          </value>
          <value>
            <val>32.34375</val>
          </value>
          <value t="str">
            <val>2/25/1998</val>
          </value>
          <value>
            <val>33.3125</val>
          </value>
          <value t="str">
            <val>2/26/1998</val>
          </value>
          <value>
            <val>33.5</val>
          </value>
          <value t="str">
            <val>2/27/1998</val>
          </value>
          <value>
            <val>33.1875</val>
          </value>
          <value t="str">
            <val>3/2/1998</val>
          </value>
          <value>
            <val>33.1875</val>
          </value>
          <value t="str">
            <val>3/3/1998</val>
          </value>
          <value>
            <val>33.53125</val>
          </value>
          <value t="str">
            <val>3/4/1998</val>
          </value>
          <value>
            <val>32.8125</val>
          </value>
          <value t="str">
            <val>3/5/1998</val>
          </value>
          <value>
            <val>33.3125</val>
          </value>
          <value t="str">
            <val>3/6/1998</val>
          </value>
          <value>
            <val>33.59375</val>
          </value>
          <value t="str">
            <val>3/9/1998</val>
          </value>
          <value>
            <val>33.21875</val>
          </value>
          <value t="str">
            <val>3/10/1998</val>
          </value>
          <value>
            <val>33.28125</val>
          </value>
          <value t="str">
            <val>3/11/1998</val>
          </value>
          <value>
            <val>33.375</val>
          </value>
          <value t="str">
            <val>3/12/1998</val>
          </value>
          <value>
            <val>33.53125</val>
          </value>
          <value t="str">
            <val>3/13/1998</val>
          </value>
          <value>
            <val>33.8125</val>
          </value>
          <value t="str">
            <val>3/16/1998</val>
          </value>
          <value>
            <val>33.65625</val>
          </value>
          <value t="str">
            <val>3/17/1998</val>
          </value>
          <value>
            <val>33.3125</val>
          </value>
          <value t="str">
            <val>3/18/1998</val>
          </value>
          <value>
            <val>33.8125</val>
          </value>
          <value t="str">
            <val>3/19/1998</val>
          </value>
          <value>
            <val>33.84375</val>
          </value>
          <value t="str">
            <val>3/20/1998</val>
          </value>
          <value>
            <val>34.71875</val>
          </value>
          <value t="str">
            <val>3/23/1998</val>
          </value>
          <value>
            <val>35.3125</val>
          </value>
          <value t="str">
            <val>3/24/1998</val>
          </value>
          <value>
            <val>35</val>
          </value>
          <value t="str">
            <val>3/25/1998</val>
          </value>
          <value>
            <val>35</val>
          </value>
          <value t="str">
            <val>3/26/1998</val>
          </value>
          <value>
            <val>34.625</val>
          </value>
          <value t="str">
            <val>3/27/1998</val>
          </value>
          <value>
            <val>34.375</val>
          </value>
          <value t="str">
            <val>3/30/1998</val>
          </value>
          <value>
            <val>34.28125</val>
          </value>
          <value t="str">
            <val>3/31/1998</val>
          </value>
          <value>
            <val>35.3125</val>
          </value>
          <value t="str">
            <val>4/1/1998</val>
          </value>
          <value>
            <val>35.59375</val>
          </value>
          <value t="str">
            <val>4/2/1998</val>
          </value>
          <value>
            <val>37</val>
          </value>
          <value t="str">
            <val>4/3/1998</val>
          </value>
          <value>
            <val>37.5</val>
          </value>
          <value t="str">
            <val>4/6/1998</val>
          </value>
          <value>
            <val>38.625</val>
          </value>
          <value t="str">
            <val>4/7/1998</val>
          </value>
          <value>
            <val>38</val>
          </value>
          <value t="str">
            <val>4/8/1998</val>
          </value>
          <value>
            <val>37.4375</val>
          </value>
          <value t="str">
            <val>4/9/1998</val>
          </value>
          <value>
            <val>37.875</val>
          </value>
          <value t="str">
            <val>4/13/1998</val>
          </value>
          <value>
            <val>37.9375</val>
          </value>
          <value t="str">
            <val>4/14/1998</val>
          </value>
          <value>
            <val>37.875</val>
          </value>
          <value t="str">
            <val>4/15/1998</val>
          </value>
          <value>
            <val>38.4375</val>
          </value>
          <value t="str">
            <val>4/16/1998</val>
          </value>
          <value>
            <val>38</val>
          </value>
          <value t="str">
            <val>4/17/1998</val>
          </value>
          <value>
            <val>38.8125</val>
          </value>
          <value t="str">
            <val>4/20/1998</val>
          </value>
          <value>
            <val>38.4375</val>
          </value>
          <value t="str">
            <val>4/21/1998</val>
          </value>
          <value>
            <val>38.0625</val>
          </value>
          <value t="str">
            <val>4/22/1998</val>
          </value>
          <value>
            <val>38.25</val>
          </value>
          <value t="str">
            <val>4/23/1998</val>
          </value>
          <value>
            <val>37.75</val>
          </value>
          <value t="str">
            <val>4/24/1998</val>
          </value>
          <value>
            <val>37.3125</val>
          </value>
          <value t="str">
            <val>4/27/1998</val>
          </value>
          <value>
            <val>36.75</val>
          </value>
          <value t="str">
            <val>4/28/1998</val>
          </value>
          <value>
            <val>35.9375</val>
          </value>
          <value t="str">
            <val>4/29/1998</val>
          </value>
          <value>
            <val>36.5625</val>
          </value>
          <value t="str">
            <val>4/30/1998</val>
          </value>
          <value>
            <val>36.9375</val>
          </value>
          <value t="str">
            <val>5/1/1998</val>
          </value>
          <value>
            <val>36.3125</val>
          </value>
          <value t="str">
            <val>5/4/1998</val>
          </value>
          <value>
            <val>36.8125</val>
          </value>
          <value t="str">
            <val>5/5/1998</val>
          </value>
          <value>
            <val>36.5625</val>
          </value>
          <value t="str">
            <val>5/6/1998</val>
          </value>
          <value>
            <val>36.5</val>
          </value>
          <value t="str">
            <val>5/7/1998</val>
          </value>
          <value>
            <val>36.625</val>
          </value>
          <value t="str">
            <val>5/8/1998</val>
          </value>
          <value>
            <val>36.5</val>
          </value>
          <value t="str">
            <val>5/11/1998</val>
          </value>
          <value>
            <val>36.75</val>
          </value>
          <value t="str">
            <val>5/12/1998</val>
          </value>
          <value>
            <val>36.75</val>
          </value>
          <value t="str">
            <val>5/13/1998</val>
          </value>
          <value>
            <val>36.625</val>
          </value>
          <value t="str">
            <val>5/14/1998</val>
          </value>
          <value>
            <val>37.125</val>
          </value>
          <value t="str">
            <val>5/15/1998</val>
          </value>
          <value>
            <val>37.1875</val>
          </value>
          <value t="str">
            <val>5/18/1998</val>
          </value>
          <value>
            <val>36.9375</val>
          </value>
          <value t="str">
            <val>5/19/1998</val>
          </value>
          <value>
            <val>37.3125</val>
          </value>
          <value t="str">
            <val>5/20/1998</val>
          </value>
          <value>
            <val>37.4375</val>
          </value>
          <value t="str">
            <val>5/21/1998</val>
          </value>
          <value>
            <val>38.6875</val>
          </value>
          <value t="str">
            <val>5/22/1998</val>
          </value>
          <value>
            <val>38.125</val>
          </value>
          <value t="str">
            <val>5/26/1998</val>
          </value>
          <value>
            <val>37.8125</val>
          </value>
          <value t="str">
            <val>5/27/1998</val>
          </value>
          <value>
            <val>37.875</val>
          </value>
          <value t="str">
            <val>5/28/1998</val>
          </value>
          <value>
            <val>38.125</val>
          </value>
          <value t="str">
            <val>5/29/1998</val>
          </value>
          <value>
            <val>38.625</val>
          </value>
          <value t="str">
            <val>6/1/1998</val>
          </value>
          <value>
            <val>37.625</val>
          </value>
          <value t="str">
            <val>6/2/1998</val>
          </value>
          <value>
            <val>37.5</val>
          </value>
          <value t="str">
            <val>6/3/1998</val>
          </value>
          <value>
            <val>36.875</val>
          </value>
          <value t="str">
            <val>6/4/1998</val>
          </value>
          <value>
            <val>36.6875</val>
          </value>
          <value t="str">
            <val>6/5/1998</val>
          </value>
          <value>
            <val>37.125</val>
          </value>
          <value t="str">
            <val>6/8/1998</val>
          </value>
          <value>
            <val>37.125</val>
          </value>
          <value t="str">
            <val>6/9/1998</val>
          </value>
          <value>
            <val>36.8125</val>
          </value>
          <value t="str">
            <val>6/10/1998</val>
          </value>
          <value>
            <val>37.1875</val>
          </value>
          <value t="str">
            <val>6/11/1998</val>
          </value>
          <value>
            <val>36.875</val>
          </value>
          <value t="str">
            <val>6/12/1998</val>
          </value>
          <value>
            <val>37</val>
          </value>
          <value t="str">
            <val>6/15/1998</val>
          </value>
          <value>
            <val>36.1875</val>
          </value>
          <value t="str">
            <val>6/16/1998</val>
          </value>
          <value>
            <val>36.5625</val>
          </value>
          <value t="str">
            <val>6/17/1998</val>
          </value>
          <value>
            <val>36.5</val>
          </value>
          <value t="str">
            <val>6/18/1998</val>
          </value>
          <value>
            <val>36.1875</val>
          </value>
          <value t="str">
            <val>6/19/1998</val>
          </value>
          <value>
            <val>36.375</val>
          </value>
          <value t="str">
            <val>6/22/1998</val>
          </value>
          <value>
            <val>36</val>
          </value>
          <value t="str">
            <val>6/23/1998</val>
          </value>
          <value>
            <val>37</val>
          </value>
          <value t="str">
            <val>6/24/1998</val>
          </value>
          <value>
            <val>36.9375</val>
          </value>
          <value t="str">
            <val>6/25/1998</val>
          </value>
          <value>
            <val>36.8125</val>
          </value>
          <value t="str">
            <val>6/26/1998</val>
          </value>
          <value>
            <val>37</val>
          </value>
          <value t="str">
            <val>6/29/1998</val>
          </value>
          <value>
            <val>37.375</val>
          </value>
          <value t="str">
            <val>6/30/1998</val>
          </value>
          <value>
            <val>38.25</val>
          </value>
          <value t="str">
            <val>7/1/1998</val>
          </value>
          <value>
            <val>37.75</val>
          </value>
          <value t="str">
            <val>7/2/1998</val>
          </value>
          <value>
            <val>37.875</val>
          </value>
          <value t="str">
            <val>7/6/1998</val>
          </value>
          <value>
            <val>37.6875</val>
          </value>
          <value t="str">
            <val>7/7/1998</val>
          </value>
          <value>
            <val>37.5</val>
          </value>
          <value t="str">
            <val>7/8/1998</val>
          </value>
          <value>
            <val>36.25</val>
          </value>
          <value t="str">
            <val>7/9/1998</val>
          </value>
          <value>
            <val>36.5</val>
          </value>
          <value t="str">
            <val>7/10/1998</val>
          </value>
          <value>
            <val>36.4375</val>
          </value>
          <value t="str">
            <val>7/13/1998</val>
          </value>
          <value>
            <val>36.375</val>
          </value>
          <value t="str">
            <val>7/14/1998</val>
          </value>
          <value>
            <val>37.25</val>
          </value>
          <value t="str">
            <val>7/15/1998</val>
          </value>
          <value>
            <val>37.5625</val>
          </value>
          <value t="str">
            <val>7/16/1998</val>
          </value>
          <value>
            <val>37.625</val>
          </value>
          <value t="str">
            <val>7/17/1998</val>
          </value>
          <value>
            <val>37.5</val>
          </value>
          <value t="str">
            <val>7/20/1998</val>
          </value>
          <value>
            <val>36.75</val>
          </value>
          <value t="str">
            <val>7/21/1998</val>
          </value>
          <value>
            <val>36.125</val>
          </value>
          <value t="str">
            <val>7/22/1998</val>
          </value>
          <value>
            <val>35.5625</val>
          </value>
          <value t="str">
            <val>7/23/1998</val>
          </value>
          <value>
            <val>35.5</val>
          </value>
          <value t="str">
            <val>7/24/1998</val>
          </value>
          <value>
            <val>35.4375</val>
          </value>
          <value t="str">
            <val>7/27/1998</val>
          </value>
          <value>
            <val>35.5</val>
          </value>
          <value t="str">
            <val>7/28/1998</val>
          </value>
          <value>
            <val>34.625</val>
          </value>
          <value t="str">
            <val>7/29/1998</val>
          </value>
          <value>
            <val>35.0625</val>
          </value>
          <value t="str">
            <val>7/30/1998</val>
          </value>
          <value>
            <val>35.0625</val>
          </value>
          <value t="str">
            <val>7/31/1998</val>
          </value>
          <value>
            <val>34</val>
          </value>
          <value t="str">
            <val>8/3/1998</val>
          </value>
          <value>
            <val>34.6875</val>
          </value>
          <value t="str">
            <val>8/4/1998</val>
          </value>
          <value>
            <val>33.25</val>
          </value>
          <value t="str">
            <val>8/5/1998</val>
          </value>
          <value>
            <val>33.9375</val>
          </value>
          <value t="str">
            <val>8/6/1998</val>
          </value>
          <value>
            <val>33.8125</val>
          </value>
          <value t="str">
            <val>8/7/1998</val>
          </value>
          <value>
            <val>33.25</val>
          </value>
          <value t="str">
            <val>8/10/1998</val>
          </value>
          <value>
            <val>33.0625</val>
          </value>
          <value t="str">
            <val>8/11/1998</val>
          </value>
          <value>
            <val>31.25</val>
          </value>
          <value t="str">
            <val>8/12/1998</val>
          </value>
          <value>
            <val>31.9375</val>
          </value>
          <value t="str">
            <val>8/13/1998</val>
          </value>
          <value>
            <val>31.3125</val>
          </value>
          <value t="str">
            <val>8/14/1998</val>
          </value>
          <value>
            <val>31.6875</val>
          </value>
          <value t="str">
            <val>8/17/1998</val>
          </value>
          <value>
            <val>31.25</val>
          </value>
          <value t="str">
            <val>8/18/1998</val>
          </value>
          <value>
            <val>32.0625</val>
          </value>
          <value t="str">
            <val>8/19/1998</val>
          </value>
          <value>
            <val>33.0625</val>
          </value>
          <value t="str">
            <val>8/20/1998</val>
          </value>
          <value>
            <val>32.4375</val>
          </value>
          <value t="str">
            <val>8/21/1998</val>
          </value>
          <value>
            <val>31.6875</val>
          </value>
          <value t="str">
            <val>8/24/1998</val>
          </value>
          <value>
            <val>31.75</val>
          </value>
          <value t="str">
            <val>8/25/1998</val>
          </value>
          <value>
            <val>31.3125</val>
          </value>
          <value t="str">
            <val>8/26/1998</val>
          </value>
          <value>
            <val>31</val>
          </value>
          <value t="str">
            <val>8/27/1998</val>
          </value>
          <value>
            <val>29.625</val>
          </value>
          <value t="str">
            <val>8/28/1998</val>
          </value>
          <value>
            <val>28.875</val>
          </value>
          <value t="str">
            <val>8/31/1998</val>
          </value>
          <value>
            <val>25</val>
          </value>
          <value t="str">
            <val>9/1/1998</val>
          </value>
          <value>
            <val>25.0625</val>
          </value>
          <value t="str">
            <val>9/2/1998</val>
          </value>
          <value>
            <val>25.3125</val>
          </value>
          <value t="str">
            <val>9/3/1998</val>
          </value>
          <value>
            <val>26.4375</val>
          </value>
          <value t="str">
            <val>9/4/1998</val>
          </value>
          <value>
            <val>27.3125</val>
          </value>
          <value t="str">
            <val>9/8/1998</val>
          </value>
          <value>
            <val>27.6875</val>
          </value>
          <value t="str">
            <val>9/9/1998</val>
          </value>
          <value>
            <val>28</val>
          </value>
          <value t="str">
            <val>9/10/1998</val>
          </value>
          <value>
            <val>28.75</val>
          </value>
          <value t="str">
            <val>9/11/1998</val>
          </value>
          <value>
            <val>29.8125</val>
          </value>
          <value t="str">
            <val>9/14/1998</val>
          </value>
          <value>
            <val>30.9375</val>
          </value>
          <value t="str">
            <val>9/15/1998</val>
          </value>
          <value>
            <val>30.9375</val>
          </value>
          <value t="str">
            <val>9/16/1998</val>
          </value>
          <value>
            <val>31.0625</val>
          </value>
          <value t="str">
            <val>9/17/1998</val>
          </value>
          <value>
            <val>30.5625</val>
          </value>
          <value t="str">
            <val>9/18/1998</val>
          </value>
          <value>
            <val>30.875</val>
          </value>
          <value t="str">
            <val>9/21/1998</val>
          </value>
          <value>
            <val>30.875</val>
          </value>
          <value t="str">
            <val>9/22/1998</val>
          </value>
          <value>
            <val>30.875</val>
          </value>
          <value t="str">
            <val>9/23/1998</val>
          </value>
          <value>
            <val>33</val>
          </value>
          <value t="str">
            <val>9/24/1998</val>
          </value>
          <value>
            <val>32.625</val>
          </value>
          <value t="str">
            <val>9/25/1998</val>
          </value>
          <value>
            <val>31.5</val>
          </value>
          <value t="str">
            <val>9/28/1998</val>
          </value>
          <value>
            <val>32.375</val>
          </value>
          <value t="str">
            <val>9/29/1998</val>
          </value>
          <value>
            <val>32.4375</val>
          </value>
          <value t="str">
            <val>9/30/1998</val>
          </value>
          <value>
            <val>32.4375</val>
          </value>
          <value t="str">
            <val>10/1/1998</val>
          </value>
          <value>
            <val>32.6875</val>
          </value>
          <value t="str">
            <val>10/2/1998</val>
          </value>
          <value>
            <val>33.25</val>
          </value>
          <value t="str">
            <val>10/5/1998</val>
          </value>
          <value>
            <val>33.0625</val>
          </value>
          <value t="str">
            <val>10/6/1998</val>
          </value>
          <value>
            <val>34</val>
          </value>
          <value t="str">
            <val>10/7/1998</val>
          </value>
          <value>
            <val>34.5</val>
          </value>
          <value t="str">
            <val>10/8/1998</val>
          </value>
          <value>
            <val>34.25</val>
          </value>
          <value t="str">
            <val>10/9/1998</val>
          </value>
          <value>
            <val>34.4375</val>
          </value>
          <value t="str">
            <val>10/12/1998</val>
          </value>
          <value>
            <val>33.5</val>
          </value>
          <value t="str">
            <val>10/13/1998</val>
          </value>
          <value>
            <val>34.5</val>
          </value>
          <value t="str">
            <val>10/14/1998</val>
          </value>
          <value>
            <val>34.9375</val>
          </value>
          <value t="str">
            <val>10/15/1998</val>
          </value>
          <value>
            <val>34.4375</val>
          </value>
          <value t="str">
            <val>10/16/1998</val>
          </value>
          <value>
            <val>33</val>
          </value>
          <value t="str">
            <val>10/19/1998</val>
          </value>
          <value>
            <val>32.5625</val>
          </value>
          <value t="str">
            <val>10/20/1998</val>
          </value>
          <value>
            <val>31.8125</val>
          </value>
          <value t="str">
            <val>10/21/1998</val>
          </value>
          <value>
            <val>32.0625</val>
          </value>
          <value t="str">
            <val>10/22/1998</val>
          </value>
          <value>
            <val>34.25</val>
          </value>
          <value t="str">
            <val>10/23/1998</val>
          </value>
          <value>
            <val>34.75</val>
          </value>
          <value t="str">
            <val>10/26/1998</val>
          </value>
          <value>
            <val>35.875</val>
          </value>
          <value t="str">
            <val>10/27/1998</val>
          </value>
          <value>
            <val>34.9375</val>
          </value>
          <value t="str">
            <val>10/28/1998</val>
          </value>
          <value>
            <val>34.625</val>
          </value>
          <value t="str">
            <val>10/29/1998</val>
          </value>
          <value>
            <val>35.0625</val>
          </value>
          <value t="str">
            <val>10/30/1998</val>
          </value>
          <value>
            <val>35.4375</val>
          </value>
          <value t="str">
            <val>11/2/1998</val>
          </value>
          <value>
            <val>36.5625</val>
          </value>
          <value t="str">
            <val>11/3/1998</val>
          </value>
          <value>
            <val>36.25</val>
          </value>
          <value t="str">
            <val>11/4/1998</val>
          </value>
          <value>
            <val>36.25</val>
          </value>
          <value t="str">
            <val>11/5/1998</val>
          </value>
          <value>
            <val>36</val>
          </value>
          <value t="str">
            <val>11/6/1998</val>
          </value>
          <value>
            <val>36.0625</val>
          </value>
          <value t="str">
            <val>11/9/1998</val>
          </value>
          <value>
            <val>35.6875</val>
          </value>
          <value t="str">
            <val>11/10/1998</val>
          </value>
          <value>
            <val>35.5625</val>
          </value>
          <value t="str">
            <val>11/11/1998</val>
          </value>
          <value>
            <val>34.875</val>
          </value>
          <value t="str">
            <val>11/12/1998</val>
          </value>
          <value>
            <val>35.0625</val>
          </value>
          <value t="str">
            <val>11/13/1998</val>
          </value>
          <value>
            <val>35</val>
          </value>
          <value t="str">
            <val>11/16/1998</val>
          </value>
          <value>
            <val>35</val>
          </value>
          <value t="str">
            <val>11/17/1998</val>
          </value>
          <value>
            <val>34.8125</val>
          </value>
          <value t="str">
            <val>11/18/1998</val>
          </value>
          <value>
            <val>35.25</val>
          </value>
          <value t="str">
            <val>11/19/1998</val>
          </value>
          <value>
            <val>35.5625</val>
          </value>
          <value t="str">
            <val>11/20/1998</val>
          </value>
          <value>
            <val>35.875</val>
          </value>
          <value t="str">
            <val>11/23/1998</val>
          </value>
          <value>
            <val>35.875</val>
          </value>
          <value t="str">
            <val>11/24/1998</val>
          </value>
          <value>
            <val>35.875</val>
          </value>
          <value t="str">
            <val>11/25/1998</val>
          </value>
          <value>
            <val>34.5625</val>
          </value>
          <value t="str">
            <val>11/27/1998</val>
          </value>
          <value>
            <val>34.9375</val>
          </value>
          <value t="str">
            <val>11/30/1998</val>
          </value>
          <value>
            <val>34.125</val>
          </value>
          <value t="str">
            <val>12/1/1998</val>
          </value>
          <value>
            <val>32.6875</val>
          </value>
          <value t="str">
            <val>12/2/1998</val>
          </value>
          <value>
            <val>33</val>
          </value>
          <value t="str">
            <val>12/3/1998</val>
          </value>
          <value>
            <val>32.1875</val>
          </value>
          <value t="str">
            <val>12/4/1998</val>
          </value>
          <value>
            <val>32</val>
          </value>
          <value t="str">
            <val>12/7/1998</val>
          </value>
          <value>
            <val>32.75</val>
          </value>
          <value t="str">
            <val>12/8/1998</val>
          </value>
          <value>
            <val>32.625</val>
          </value>
          <value t="str">
            <val>12/9/1998</val>
          </value>
          <value>
            <val>33.25</val>
          </value>
          <value t="str">
            <val>12/10/1998</val>
          </value>
          <value>
            <val>32.125</val>
          </value>
          <value t="str">
            <val>12/11/1998</val>
          </value>
          <value>
            <val>31.3125</val>
          </value>
          <value t="str">
            <val>12/14/1998</val>
          </value>
          <value>
            <val>30.3125</val>
          </value>
          <value t="str">
            <val>12/15/1998</val>
          </value>
          <value>
            <val>31.4375</val>
          </value>
          <value t="str">
            <val>12/16/1998</val>
          </value>
          <value>
            <val>31.5625</val>
          </value>
          <value t="str">
            <val>12/17/1998</val>
          </value>
          <value>
            <val>31.6875</val>
          </value>
          <value t="str">
            <val>12/18/1998</val>
          </value>
          <value>
            <val>31.75</val>
          </value>
          <value t="str">
            <val>12/21/1998</val>
          </value>
          <value>
            <val>32.75</val>
          </value>
          <value t="str">
            <val>12/22/1998</val>
          </value>
          <value>
            <val>33.875</val>
          </value>
          <value t="str">
            <val>12/23/1998</val>
          </value>
          <value>
            <val>33.75</val>
          </value>
          <value t="str">
            <val>12/24/1998</val>
          </value>
          <value>
            <val>33.625</val>
          </value>
          <value t="str">
            <val>12/28/1998</val>
          </value>
          <value>
            <val>33.75</val>
          </value>
          <value t="str">
            <val>12/29/1998</val>
          </value>
          <value>
            <val>33.625</val>
          </value>
          <value t="str">
            <val>12/30/1998</val>
          </value>
          <value>
            <val>33.5</val>
          </value>
          <value t="str">
            <val>12/31/1998</val>
          </value>
          <value>
            <val>34.8125</val>
          </value>
          <value t="str">
            <val>1/4/1999</val>
          </value>
          <value>
            <val>35.9375</val>
          </value>
          <value t="str">
            <val>1/5/1999</val>
          </value>
          <value>
            <val>35.125</val>
          </value>
          <value t="str">
            <val>1/6/1999</val>
          </value>
          <value>
            <val>34.75</val>
          </value>
          <value t="str">
            <val>1/7/1999</val>
          </value>
          <value>
            <val>34</val>
          </value>
          <value t="str">
            <val>1/8/1999</val>
          </value>
          <value>
            <val>33.8125</val>
          </value>
          <value t="str">
            <val>1/11/1999</val>
          </value>
          <value>
            <val>33</val>
          </value>
          <value t="str">
            <val>1/12/1999</val>
          </value>
          <value>
            <val>32.375</val>
          </value>
          <value t="str">
            <val>1/13/1999</val>
          </value>
          <value>
            <val>31.375</val>
          </value>
          <value t="str">
            <val>1/14/1999</val>
          </value>
          <value>
            <val>31</val>
          </value>
          <value t="str">
            <val>1/15/1999</val>
          </value>
          <value>
            <val>32.4375</val>
          </value>
          <value t="str">
            <val>1/19/1999</val>
          </value>
          <value>
            <val>31.125</val>
          </value>
          <value t="str">
            <val>1/20/1999</val>
          </value>
          <value>
            <val>31.125</val>
          </value>
          <value t="str">
            <val>1/21/1999</val>
          </value>
          <value>
            <val>32.1875</val>
          </value>
          <value t="str">
            <val>1/22/1999</val>
          </value>
          <value>
            <val>32.9375</val>
          </value>
          <value t="str">
            <val>1/25/1999</val>
          </value>
          <value>
            <val>32.625</val>
          </value>
          <value t="str">
            <val>1/26/1999</val>
          </value>
          <value>
            <val>32.4375</val>
          </value>
          <value t="str">
            <val>1/27/1999</val>
          </value>
          <value>
            <val>32.25</val>
          </value>
          <value t="str">
            <val>1/28/1999</val>
          </value>
          <value>
            <val>31.625</val>
          </value>
          <value t="str">
            <val>1/29/1999</val>
          </value>
          <value>
            <val>33</val>
          </value>
          <value t="str">
            <val>2/1/1999</val>
          </value>
          <value>
            <val>32.9375</val>
          </value>
          <value t="str">
            <val>2/2/1999</val>
          </value>
          <value>
            <val>32.9375</val>
          </value>
          <value t="str">
            <val>2/3/1999</val>
          </value>
          <value>
            <val>32.75</val>
          </value>
          <value t="str">
            <val>2/4/1999</val>
          </value>
          <value>
            <val>31.875</val>
          </value>
          <value t="str">
            <val>2/5/1999</val>
          </value>
          <value>
            <val>33.5625</val>
          </value>
          <value t="str">
            <val>2/8/1999</val>
          </value>
          <value>
            <val>33.6875</val>
          </value>
          <value t="str">
            <val>2/9/1999</val>
          </value>
          <value>
            <val>33.0625</val>
          </value>
          <value t="str">
            <val>2/10/1999</val>
          </value>
          <value>
            <val>33.4375</val>
          </value>
          <value t="str">
            <val>2/11/1999</val>
          </value>
          <value>
            <val>32.625</val>
          </value>
          <value t="str">
            <val>2/12/1999</val>
          </value>
          <value>
            <val>32.875</val>
          </value>
          <value t="str">
            <val>2/16/1999</val>
          </value>
          <value>
            <val>33.25</val>
          </value>
          <value t="str">
            <val>2/17/1999</val>
          </value>
          <value>
            <val>32.5625</val>
          </value>
          <value t="str">
            <val>2/18/1999</val>
          </value>
          <value>
            <val>32.5</val>
          </value>
          <value t="str">
            <val>2/19/1999</val>
          </value>
          <value>
            <val>32.375</val>
          </value>
          <value t="str">
            <val>2/22/1999</val>
          </value>
          <value>
            <val>34.3125</val>
          </value>
          <value t="str">
            <val>2/23/1999</val>
          </value>
          <value>
            <val>35.25</val>
          </value>
          <value t="str">
            <val>2/24/1999</val>
          </value>
          <value>
            <val>35.6875</val>
          </value>
          <value t="str">
            <val>2/25/1999</val>
          </value>
          <value>
            <val>36.5625</val>
          </value>
          <value t="str">
            <val>2/26/1999</val>
          </value>
          <value>
            <val>36.4375</val>
          </value>
          <value t="str">
            <val>3/1/1999</val>
          </value>
          <value>
            <val>36.25</val>
          </value>
          <value t="str">
            <val>3/2/1999</val>
          </value>
          <value>
            <val>36</val>
          </value>
          <value t="str">
            <val>3/3/1999</val>
          </value>
          <value>
            <val>35.6875</val>
          </value>
          <value t="str">
            <val>3/4/1999</val>
          </value>
          <value>
            <val>35.625</val>
          </value>
          <value t="str">
            <val>3/5/1999</val>
          </value>
          <value>
            <val>35.875</val>
          </value>
          <value t="str">
            <val>3/8/1999</val>
          </value>
          <value>
            <val>37.4375</val>
          </value>
          <value t="str">
            <val>3/9/1999</val>
          </value>
          <value>
            <val>38.125</val>
          </value>
          <value t="str">
            <val>3/10/1999</val>
          </value>
          <value>
            <val>38.625</val>
          </value>
          <value t="str">
            <val>3/11/1999</val>
          </value>
          <value>
            <val>38.6875</val>
          </value>
          <value t="str">
            <val>3/12/1999</val>
          </value>
          <value>
            <val>35.75</val>
          </value>
          <value t="str">
            <val>3/15/1999</val>
          </value>
          <value>
            <val>32.0625</val>
          </value>
          <value t="str">
            <val>3/16/1999</val>
          </value>
          <value>
            <val>31.5625</val>
          </value>
          <value t="str">
            <val>3/17/1999</val>
          </value>
          <value>
            <val>31.0625</val>
          </value>
          <value t="str">
            <val>3/18/1999</val>
          </value>
          <value>
            <val>32.375</val>
          </value>
          <value t="str">
            <val>3/19/1999</val>
          </value>
          <value>
            <val>33.375</val>
          </value>
          <value t="str">
            <val>3/22/1999</val>
          </value>
          <value>
            <val>33.0625</val>
          </value>
          <value t="str">
            <val>3/23/1999</val>
          </value>
          <value>
            <val>32.6875</val>
          </value>
          <value t="str">
            <val>3/24/1999</val>
          </value>
          <value>
            <val>32.8125</val>
          </value>
          <value t="str">
            <val>3/25/1999</val>
          </value>
          <value>
            <val>32.875</val>
          </value>
          <value t="str">
            <val>3/26/1999</val>
          </value>
          <value>
            <val>32.6875</val>
          </value>
          <value t="str">
            <val>3/29/1999</val>
          </value>
          <value>
            <val>32.8125</val>
          </value>
          <value t="str">
            <val>3/30/1999</val>
          </value>
          <value>
            <val>32.625</val>
          </value>
          <value t="str">
            <val>3/31/1999</val>
          </value>
          <value>
            <val>32.6875</val>
          </value>
          <value t="str">
            <val>4/1/1999</val>
          </value>
          <value>
            <val>32.5</val>
          </value>
          <value t="str">
            <val>4/5/1999</val>
          </value>
          <value>
            <val>32.375</val>
          </value>
          <value t="str">
            <val>4/6/1999</val>
          </value>
          <value>
            <val>32.5</val>
          </value>
          <value t="str">
            <val>4/7/1999</val>
          </value>
          <value>
            <val>32.0625</val>
          </value>
          <value t="str">
            <val>4/8/1999</val>
          </value>
          <value>
            <val>33.3125</val>
          </value>
          <value t="str">
            <val>4/9/1999</val>
          </value>
          <value>
            <val>33.5625</val>
          </value>
          <value t="str">
            <val>4/12/1999</val>
          </value>
          <value>
            <val>34.25</val>
          </value>
          <value t="str">
            <val>4/13/1999</val>
          </value>
          <value>
            <val>34.5625</val>
          </value>
          <value t="str">
            <val>4/14/1999</val>
          </value>
          <value>
            <val>34.625</val>
          </value>
          <value t="str">
            <val>4/15/1999</val>
          </value>
          <value>
            <val>35.3125</val>
          </value>
          <value t="str">
            <val>4/16/1999</val>
          </value>
          <value>
            <val>35</val>
          </value>
          <value t="str">
            <val>4/19/1999</val>
          </value>
          <value>
            <val>34.75</val>
          </value>
          <value t="str">
            <val>4/20/1999</val>
          </value>
          <value>
            <val>35.3125</val>
          </value>
          <value t="str">
            <val>4/21/1999</val>
          </value>
          <value>
            <val>36.3125</val>
          </value>
          <value t="str">
            <val>4/22/1999</val>
          </value>
          <value>
            <val>36.3125</val>
          </value>
          <value t="str">
            <val>4/23/1999</val>
          </value>
          <value>
            <val>36.0625</val>
          </value>
          <value t="str">
            <val>4/26/1999</val>
          </value>
          <value>
            <val>36.375</val>
          </value>
          <value t="str">
            <val>4/27/1999</val>
          </value>
          <value>
            <val>37.125</val>
          </value>
          <value t="str">
            <val>4/28/1999</val>
          </value>
          <value>
            <val>38.375</val>
          </value>
          <value t="str">
            <val>4/29/1999</val>
          </value>
          <value>
            <val>37.6875</val>
          </value>
          <value t="str">
            <val>4/30/1999</val>
          </value>
          <value>
            <val>36.75</val>
          </value>
          <value t="str">
            <val>5/3/1999</val>
          </value>
          <value>
            <val>37.8125</val>
          </value>
          <value t="str">
            <val>5/4/1999</val>
          </value>
          <value>
            <val>37.125</val>
          </value>
          <value t="str">
            <val>5/5/1999</val>
          </value>
          <value>
            <val>37.125</val>
          </value>
          <value t="str">
            <val>5/6/1999</val>
          </value>
          <value>
            <val>36.1875</val>
          </value>
          <value t="str">
            <val>5/7/1999</val>
          </value>
          <value>
            <val>36.25</val>
          </value>
          <value t="str">
            <val>5/10/1999</val>
          </value>
          <value>
            <val>37</val>
          </value>
          <value t="str">
            <val>5/11/1999</val>
          </value>
          <value>
            <val>36.8125</val>
          </value>
          <value t="str">
            <val>5/12/1999</val>
          </value>
          <value>
            <val>36</val>
          </value>
          <value t="str">
            <val>5/13/1999</val>
          </value>
          <value>
            <val>36.3125</val>
          </value>
          <value t="str">
            <val>5/14/1999</val>
          </value>
          <value>
            <val>35.5625</val>
          </value>
          <value t="str">
            <val>5/17/1999</val>
          </value>
          <value>
            <val>36.0625</val>
          </value>
          <value t="str">
            <val>5/18/1999</val>
          </value>
          <value>
            <val>35.5</val>
          </value>
          <value t="str">
            <val>5/19/1999</val>
          </value>
          <value>
            <val>36</val>
          </value>
          <value t="str">
            <val>5/20/1999</val>
          </value>
          <value>
            <val>36</val>
          </value>
          <value t="str">
            <val>5/21/1999</val>
          </value>
          <value>
            <val>35.5</val>
          </value>
          <value t="str">
            <val>5/24/1999</val>
          </value>
          <value>
            <val>35</val>
          </value>
          <value t="str">
            <val>5/25/1999</val>
          </value>
          <value>
            <val>35.6875</val>
          </value>
          <value t="str">
            <val>5/26/1999</val>
          </value>
          <value>
            <val>35.5</val>
          </value>
          <value t="str">
            <val>5/27/1999</val>
          </value>
          <value>
            <val>35</val>
          </value>
          <value t="str">
            <val>5/28/1999</val>
          </value>
          <value>
            <val>36.0625</val>
          </value>
          <value t="str">
            <val>6/1/1999</val>
          </value>
          <value>
            <val>35.4375</val>
          </value>
          <value t="str">
            <val>6/2/1999</val>
          </value>
          <value>
            <val>34.8125</val>
          </value>
          <value t="str">
            <val>6/3/1999</val>
          </value>
          <value>
            <val>35</val>
          </value>
          <value t="str">
            <val>6/4/1999</val>
          </value>
          <value>
            <val>36</val>
          </value>
          <value t="str">
            <val>6/7/1999</val>
          </value>
          <value>
            <val>37.0625</val>
          </value>
          <value t="str">
            <val>6/8/1999</val>
          </value>
          <value>
            <val>36.3125</val>
          </value>
          <value t="str">
            <val>6/9/1999</val>
          </value>
          <value>
            <val>37.1875</val>
          </value>
          <value t="str">
            <val>6/10/1999</val>
          </value>
          <value>
            <val>36.8125</val>
          </value>
          <value t="str">
            <val>6/11/1999</val>
          </value>
          <value>
            <val>36.5</val>
          </value>
          <value t="str">
            <val>6/14/1999</val>
          </value>
          <value>
            <val>37.625</val>
          </value>
          <value t="str">
            <val>6/15/1999</val>
          </value>
          <value>
            <val>37.4375</val>
          </value>
          <value t="str">
            <val>6/16/1999</val>
          </value>
          <value>
            <val>37.625</val>
          </value>
          <value t="str">
            <val>6/17/1999</val>
          </value>
          <value>
            <val>37.875</val>
          </value>
          <value t="str">
            <val>6/18/1999</val>
          </value>
          <value>
            <val>37.6875</val>
          </value>
          <value t="str">
            <val>6/21/1999</val>
          </value>
          <value>
            <val>37.6875</val>
          </value>
          <value t="str">
            <val>6/22/1999</val>
          </value>
          <value>
            <val>37.1875</val>
          </value>
          <value t="str">
            <val>6/23/1999</val>
          </value>
          <value>
            <val>36.875</val>
          </value>
          <value t="str">
            <val>6/24/1999</val>
          </value>
          <value>
            <val>36.75</val>
          </value>
          <value t="str">
            <val>6/25/1999</val>
          </value>
          <value>
            <val>35.9375</val>
          </value>
          <value t="str">
            <val>6/28/1999</val>
          </value>
          <value>
            <val>35.5625</val>
          </value>
          <value t="str">
            <val>6/29/1999</val>
          </value>
          <value>
            <val>35.625</val>
          </value>
          <value t="str">
            <val>6/30/1999</val>
          </value>
          <value>
            <val>35.1875</val>
          </value>
          <value t="str">
            <val>7/1/1999</val>
          </value>
          <value>
            <val>36.4375</val>
          </value>
          <value t="str">
            <val>7/2/1999</val>
          </value>
          <value>
            <val>36.625</val>
          </value>
          <value t="str">
            <val>7/6/1999</val>
          </value>
          <value>
            <val>36.875</val>
          </value>
          <value t="str">
            <val>7/7/1999</val>
          </value>
          <value>
            <val>36.25</val>
          </value>
          <value t="str">
            <val>7/8/1999</val>
          </value>
          <value>
            <val>36.875</val>
          </value>
          <value t="str">
            <val>7/9/1999</val>
          </value>
          <value>
            <val>37.3125</val>
          </value>
          <value t="str">
            <val>7/12/1999</val>
          </value>
          <value>
            <val>37.3125</val>
          </value>
          <value t="str">
            <val>7/13/1999</val>
          </value>
          <value>
            <val>36.625</val>
          </value>
          <value t="str">
            <val>7/14/1999</val>
          </value>
          <value>
            <val>36.9375</val>
          </value>
          <value t="str">
            <val>7/15/1999</val>
          </value>
          <value>
            <val>37.0625</val>
          </value>
          <value t="str">
            <val>7/16/1999</val>
          </value>
          <value>
            <val>36.875</val>
          </value>
          <value t="str">
            <val>7/19/1999</val>
          </value>
          <value>
            <val>36.9375</val>
          </value>
          <value t="str">
            <val>7/20/1999</val>
          </value>
          <value>
            <val>36.75</val>
          </value>
          <value t="str">
            <val>7/21/1999</val>
          </value>
          <value>
            <val>37.0625</val>
          </value>
          <value t="str">
            <val>7/22/1999</val>
          </value>
          <value>
            <val>36.9375</val>
          </value>
          <value t="str">
            <val>7/23/1999</val>
          </value>
          <value>
            <val>36.25</val>
          </value>
          <value t="str">
            <val>7/26/1999</val>
          </value>
          <value>
            <val>35.5625</val>
          </value>
          <value t="str">
            <val>7/27/1999</val>
          </value>
          <value>
            <val>35.75</val>
          </value>
          <value t="str">
            <val>7/28/1999</val>
          </value>
          <value>
            <val>35.375</val>
          </value>
          <value t="str">
            <val>7/29/1999</val>
          </value>
          <value>
            <val>35.4375</val>
          </value>
          <value t="str">
            <val>7/30/1999</val>
          </value>
          <value>
            <val>36</val>
          </value>
          <value t="str">
            <val>8/2/1999</val>
          </value>
          <value>
            <val>34.9375</val>
          </value>
          <value t="str">
            <val>8/3/1999</val>
          </value>
          <value>
            <val>34.5625</val>
          </value>
          <value t="str">
            <val>8/4/1999</val>
          </value>
          <value>
            <val>34.9375</val>
          </value>
          <value t="str">
            <val>8/5/1999</val>
          </value>
          <value>
            <val>35.5</val>
          </value>
          <value t="str">
            <val>8/6/1999</val>
          </value>
          <value>
            <val>35.5</val>
          </value>
          <value t="str">
            <val>8/9/1999</val>
          </value>
          <value>
            <val>35.75</val>
          </value>
          <value t="str">
            <val>8/10/1999</val>
          </value>
          <value>
            <val>35.625</val>
          </value>
          <value t="str">
            <val>8/11/1999</val>
          </value>
          <value>
            <val>35</val>
          </value>
          <value t="str">
            <val>8/12/1999</val>
          </value>
          <value>
            <val>35.0625</val>
          </value>
          <value t="str">
            <val>8/13/1999</val>
          </value>
          <value>
            <val>35.6875</val>
          </value>
          <value t="str">
            <val>8/16/1999</val>
          </value>
          <value>
            <val>35.3125</val>
          </value>
          <value t="str">
            <val>8/17/1999</val>
          </value>
          <value>
            <val>35.3125</val>
          </value>
          <value t="str">
            <val>8/18/1999</val>
          </value>
          <value>
            <val>35.875</val>
          </value>
          <value t="str">
            <val>8/19/1999</val>
          </value>
          <value>
            <val>35.5625</val>
          </value>
          <value t="str">
            <val>8/20/1999</val>
          </value>
          <value>
            <val>35.3125</val>
          </value>
          <value t="str">
            <val>8/23/1999</val>
          </value>
          <value>
            <val>35.375</val>
          </value>
          <value t="str">
            <val>8/24/1999</val>
          </value>
          <value>
            <val>35</val>
          </value>
          <value t="str">
            <val>8/25/1999</val>
          </value>
          <value>
            <val>37.25</val>
          </value>
          <value t="str">
            <val>8/26/1999</val>
          </value>
          <value>
            <val>36.6875</val>
          </value>
          <value t="str">
            <val>8/27/1999</val>
          </value>
          <value>
            <val>36.625</val>
          </value>
          <value t="str">
            <val>8/30/1999</val>
          </value>
          <value>
            <val>36.5625</val>
          </value>
          <value t="str">
            <val>8/31/1999</val>
          </value>
          <value>
            <val>36.5625</val>
          </value>
          <value t="str">
            <val>9/1/1999</val>
          </value>
          <value>
            <val>37.125</val>
          </value>
          <value t="str">
            <val>9/2/1999</val>
          </value>
          <value>
            <val>36.875</val>
          </value>
          <value t="str">
            <val>9/3/1999</val>
          </value>
          <value>
            <val>36.8125</val>
          </value>
          <value t="str">
            <val>9/7/1999</val>
          </value>
          <value>
            <val>38.5</val>
          </value>
          <value t="str">
            <val>9/8/1999</val>
          </value>
          <value>
            <val>38.875</val>
          </value>
          <value t="str">
            <val>9/9/1999</val>
          </value>
          <value>
            <val>39.875</val>
          </value>
          <value t="str">
            <val>9/10/1999</val>
          </value>
          <value>
            <val>39.125</val>
          </value>
          <value t="str">
            <val>9/13/1999</val>
          </value>
          <value>
            <val>38.6875</val>
          </value>
          <value t="str">
            <val>9/14/1999</val>
          </value>
          <value>
            <val>39.25</val>
          </value>
          <value t="str">
            <val>9/15/1999</val>
          </value>
          <value>
            <val>38.4375</val>
          </value>
          <value t="str">
            <val>9/16/1999</val>
          </value>
          <value>
            <val>39.0625</val>
          </value>
          <value t="str">
            <val>9/17/1999</val>
          </value>
          <value>
            <val>39</val>
          </value>
          <value t="str">
            <val>9/20/1999</val>
          </value>
          <value>
            <val>39.125</val>
          </value>
          <value t="str">
            <val>9/21/1999</val>
          </value>
          <value>
            <val>38.6875</val>
          </value>
          <value t="str">
            <val>9/22/1999</val>
          </value>
          <value>
            <val>37.75</val>
          </value>
          <value t="str">
            <val>9/23/1999</val>
          </value>
          <value>
            <val>37.9375</val>
          </value>
          <value t="str">
            <val>9/24/1999</val>
          </value>
          <value>
            <val>37.625</val>
          </value>
          <value t="str">
            <val>9/27/1999</val>
          </value>
          <value>
            <val>37.875</val>
          </value>
          <value t="str">
            <val>9/28/1999</val>
          </value>
          <value>
            <val>37.625</val>
          </value>
          <value t="str">
            <val>9/29/1999</val>
          </value>
          <value>
            <val>39.3125</val>
          </value>
          <value t="str">
            <val>9/30/1999</val>
          </value>
          <value>
            <val>40.25</val>
          </value>
          <value t="str">
            <val>10/1/1999</val>
          </value>
          <value>
            <val>39.4375</val>
          </value>
          <value t="str">
            <val>10/4/1999</val>
          </value>
          <value>
            <val>40.125</val>
          </value>
          <value t="str">
            <val>10/5/1999</val>
          </value>
          <value>
            <val>40.4375</val>
          </value>
          <value t="str">
            <val>10/6/1999</val>
          </value>
          <value>
            <val>41.8125</val>
          </value>
          <value t="str">
            <val>10/7/1999</val>
          </value>
          <value>
            <val>40.9375</val>
          </value>
          <value t="str">
            <val>10/8/1999</val>
          </value>
          <value>
            <val>39.3125</val>
          </value>
          <value t="str">
            <val>10/11/1999</val>
          </value>
          <value>
            <val>40.375</val>
          </value>
          <value t="str">
            <val>10/12/1999</val>
          </value>
          <value>
            <val>40.3125</val>
          </value>
          <value t="str">
            <val>10/13/1999</val>
          </value>
          <value>
            <val>40.1875</val>
          </value>
          <value t="str">
            <val>10/14/1999</val>
          </value>
          <value>
            <val>41.4375</val>
          </value>
          <value t="str">
            <val>10/15/1999</val>
          </value>
          <value>
            <val>40.375</val>
          </value>
          <value t="str">
            <val>10/18/1999</val>
          </value>
          <value>
            <val>41.375</val>
          </value>
          <value t="str">
            <val>10/19/1999</val>
          </value>
          <value>
            <val>40.3125</val>
          </value>
          <value t="str">
            <val>10/20/1999</val>
          </value>
          <value>
            <val>41.0625</val>
          </value>
          <value t="str">
            <val>10/21/1999</val>
          </value>
          <value>
            <val>41.25</val>
          </value>
          <value t="str">
            <val>10/22/1999</val>
          </value>
          <value>
            <val>42</val>
          </value>
          <value t="str">
            <val>10/25/1999</val>
          </value>
          <value>
            <val>41</val>
          </value>
          <value t="str">
            <val>10/26/1999</val>
          </value>
          <value>
            <val>40.4375</val>
          </value>
          <value t="str">
            <val>10/27/1999</val>
          </value>
          <value>
            <val>40.9375</val>
          </value>
          <value t="str">
            <val>10/28/1999</val>
          </value>
          <value>
            <val>40.5625</val>
          </value>
          <value t="str">
            <val>10/29/1999</val>
          </value>
          <value>
            <val>41</val>
          </value>
          <value t="str">
            <val>11/1/1999</val>
          </value>
          <value>
            <val>41</val>
          </value>
          <value t="str">
            <val>11/2/1999</val>
          </value>
          <value>
            <val>40.375</val>
          </value>
          <value t="str">
            <val>11/3/1999</val>
          </value>
          <value>
            <val>40.375</val>
          </value>
          <value t="str">
            <val>11/4/1999</val>
          </value>
          <value>
            <val>39</val>
          </value>
          <value t="str">
            <val>11/5/1999</val>
          </value>
          <value>
            <val>39.625</val>
          </value>
          <value t="str">
            <val>11/8/1999</val>
          </value>
          <value>
            <val>40.25</val>
          </value>
          <value t="str">
            <val>11/9/1999</val>
          </value>
          <value>
            <val>40.1875</val>
          </value>
          <value t="str">
            <val>11/10/1999</val>
          </value>
          <value>
            <val>40.375</val>
          </value>
          <value t="str">
            <val>11/11/1999</val>
          </value>
          <value>
            <val>40.5</val>
          </value>
          <value t="str">
            <val>11/12/1999</val>
          </value>
          <value>
            <val>40.25</val>
          </value>
          <value t="str">
            <val>11/15/1999</val>
          </value>
          <value>
            <val>40.125</val>
          </value>
          <value t="str">
            <val>11/16/1999</val>
          </value>
          <value>
            <val>39.625</val>
          </value>
          <value t="str">
            <val>11/17/1999</val>
          </value>
          <value>
            <val>38.875</val>
          </value>
          <value t="str">
            <val>11/18/1999</val>
          </value>
          <value>
            <val>39.0625</val>
          </value>
          <value t="str">
            <val>11/19/1999</val>
          </value>
          <value>
            <val>39.5</val>
          </value>
          <value t="str">
            <val>11/22/1999</val>
          </value>
          <value>
            <val>38.125</val>
          </value>
          <value t="str">
            <val>11/23/1999</val>
          </value>
          <value>
            <val>36.4375</val>
          </value>
          <value t="str">
            <val>11/24/1999</val>
          </value>
          <value>
            <val>37</val>
          </value>
          <value t="str">
            <val>11/26/1999</val>
          </value>
          <value>
            <val>37.3125</val>
          </value>
          <value t="str">
            <val>11/29/1999</val>
          </value>
          <value>
            <val>37.5625</val>
          </value>
          <value t="str">
            <val>11/30/1999</val>
          </value>
          <value>
            <val>38.5</val>
          </value>
          <value t="str">
            <val>12/1/1999</val>
          </value>
          <value>
            <val>36.875</val>
          </value>
          <value t="str">
            <val>12/2/1999</val>
          </value>
          <value>
            <val>37.5</val>
          </value>
          <value t="str">
            <val>12/3/1999</val>
          </value>
          <value>
            <val>37.1875</val>
          </value>
          <value t="str">
            <val>12/6/1999</val>
          </value>
          <value>
            <val>36.0625</val>
          </value>
          <value t="str">
            <val>12/7/1999</val>
          </value>
          <value>
            <val>34.875</val>
          </value>
          <value t="str">
            <val>12/8/1999</val>
          </value>
          <value>
            <val>34.5625</val>
          </value>
          <value t="str">
            <val>12/9/1999</val>
          </value>
          <value>
            <val>34.6875</val>
          </value>
          <value t="str">
            <val>12/10/1999</val>
          </value>
          <value>
            <val>34.1875</val>
          </value>
          <value t="str">
            <val>12/13/1999</val>
          </value>
          <value>
            <val>35.0625</val>
          </value>
          <value t="str">
            <val>12/14/1999</val>
          </value>
          <value>
            <val>35.125</val>
          </value>
          <value t="str">
            <val>12/15/1999</val>
          </value>
          <value>
            <val>36.0625</val>
          </value>
          <value t="str">
            <val>12/16/1999</val>
          </value>
          <value>
            <val>36.375</val>
          </value>
          <value t="str">
            <val>12/17/1999</val>
          </value>
          <value>
            <val>37.375</val>
          </value>
          <value t="str">
            <val>12/20/1999</val>
          </value>
          <value>
            <val>37</val>
          </value>
          <value t="str">
            <val>12/21/1999</val>
          </value>
          <value>
            <val>37.1875</val>
          </value>
          <value t="str">
            <val>12/22/1999</val>
          </value>
          <value>
            <val>37.875</val>
          </value>
          <value t="str">
            <val>12/23/1999</val>
          </value>
          <value>
            <val>38.5</val>
          </value>
          <value t="str">
            <val>12/27/1999</val>
          </value>
          <value>
            <val>39.375</val>
          </value>
          <value t="str">
            <val>12/28/1999</val>
          </value>
          <value>
            <val>39.3125</val>
          </value>
          <value t="str">
            <val>12/29/1999</val>
          </value>
          <value>
            <val>39.625</val>
          </value>
          <value t="str">
            <val>12/30/1999</val>
          </value>
          <value>
            <val>39.5</val>
          </value>
          <value t="str">
            <val>12/31/1999</val>
          </value>
          <value>
            <val>38.8125</val>
          </value>
          <value t="str">
            <val>1/3/2000</val>
          </value>
          <value>
            <val>38</val>
          </value>
          <value t="str">
            <val>1/4/2000</val>
          </value>
          <value>
            <val>37.4375</val>
          </value>
          <value t="str">
            <val>1/5/2000</val>
          </value>
          <value>
            <val>38</val>
          </value>
          <value t="str">
            <val>1/6/2000</val>
          </value>
          <value>
            <val>38.75</val>
          </value>
          <value t="str">
            <val>1/7/2000</val>
          </value>
          <value>
            <val>38.6875</val>
          </value>
          <value t="str">
            <val>1/10/2000</val>
          </value>
          <value>
            <val>37.9375</val>
          </value>
          <value t="str">
            <val>1/11/2000</val>
          </value>
          <value>
            <val>37.375</val>
          </value>
          <value t="str">
            <val>1/12/2000</val>
          </value>
          <value>
            <val>37.375</val>
          </value>
          <value t="str">
            <val>1/13/2000</val>
          </value>
          <value>
            <val>37.3125</val>
          </value>
          <value t="str">
            <val>1/14/2000</val>
          </value>
          <value>
            <val>37.125</val>
          </value>
          <value t="str">
            <val>1/18/2000</val>
          </value>
          <value>
            <val>35</val>
          </value>
          <value t="str">
            <val>1/19/2000</val>
          </value>
          <value>
            <val>33.25</val>
          </value>
          <value t="str">
            <val>1/20/2000</val>
          </value>
          <value>
            <val>33</val>
          </value>
          <value t="str">
            <val>1/21/2000</val>
          </value>
          <value>
            <val>33.875</val>
          </value>
          <value t="str">
            <val>1/24/2000</val>
          </value>
          <value>
            <val>33.75</val>
          </value>
          <value t="str">
            <val>1/25/2000</val>
          </value>
          <value>
            <val>33.375</val>
          </value>
          <value t="str">
            <val>1/26/2000</val>
          </value>
          <value>
            <val>32.875</val>
          </value>
          <value t="str">
            <val>1/27/2000</val>
          </value>
          <value>
            <val>31.5625</val>
          </value>
          <value t="str">
            <val>1/28/2000</val>
          </value>
          <value>
            <val>31.25</val>
          </value>
          <value t="str">
            <val>1/31/2000</val>
          </value>
          <value>
            <val>32.25</val>
          </value>
          <value t="str">
            <val>2/1/2000</val>
          </value>
          <value>
            <val>32.875</val>
          </value>
          <value t="str">
            <val>2/2/2000</val>
          </value>
          <value>
            <val>33</val>
          </value>
          <value t="str">
            <val>2/3/2000</val>
          </value>
          <value>
            <val>34.625</val>
          </value>
          <value t="str">
            <val>2/4/2000</val>
          </value>
          <value>
            <val>34.125</val>
          </value>
          <value t="str">
            <val>2/7/2000</val>
          </value>
          <value>
            <val>34.3125</val>
          </value>
          <value t="str">
            <val>2/8/2000</val>
          </value>
          <value>
            <val>34.0625</val>
          </value>
          <value t="str">
            <val>2/9/2000</val>
          </value>
          <value>
            <val>34.0625</val>
          </value>
          <value t="str">
            <val>2/10/2000</val>
          </value>
          <value>
            <val>35.25</val>
          </value>
          <value t="str">
            <val>2/11/2000</val>
          </value>
          <value>
            <val>34.625</val>
          </value>
          <value t="str">
            <val>2/14/2000</val>
          </value>
          <value>
            <val>35.5625</val>
          </value>
          <value t="str">
            <val>2/15/2000</val>
          </value>
          <value>
            <val>37.5</val>
          </value>
          <value t="str">
            <val>2/16/2000</val>
          </value>
          <value>
            <val>37.125</val>
          </value>
          <value t="str">
            <val>2/17/2000</val>
          </value>
          <value>
            <val>38</val>
          </value>
          <value t="str">
            <val>2/18/2000</val>
          </value>
          <value>
            <val>37.3125</val>
          </value>
          <value t="str">
            <val>2/22/2000</val>
          </value>
          <value>
            <val>35.8125</val>
          </value>
          <value t="str">
            <val>2/23/2000</val>
          </value>
          <value>
            <val>34.75</val>
          </value>
          <value t="str">
            <val>2/24/2000</val>
          </value>
          <value>
            <val>34.875</val>
          </value>
          <value t="str">
            <val>2/25/2000</val>
          </value>
          <value>
            <val>35.0625</val>
          </value>
          <value t="str">
            <val>2/28/2000</val>
          </value>
          <value>
            <val>35.1875</val>
          </value>
          <value t="str">
            <val>2/29/2000</val>
          </value>
          <value>
            <val>37.0625</val>
          </value>
          <value t="str">
            <val>3/1/2000</val>
          </value>
          <value>
            <val>37.3125</val>
          </value>
          <value t="str">
            <val>3/2/2000</val>
          </value>
          <value>
            <val>37.875</val>
          </value>
          <value t="str">
            <val>3/3/2000</val>
          </value>
          <value>
            <val>38.0625</val>
          </value>
          <value t="str">
            <val>3/6/2000</val>
          </value>
          <value>
            <val>39.75</val>
          </value>
          <value t="str">
            <val>3/7/2000</val>
          </value>
          <value>
            <val>39.125</val>
          </value>
          <value t="str">
            <val>3/8/2000</val>
          </value>
          <value>
            <val>39.75</val>
          </value>
          <value t="str">
            <val>3/9/2000</val>
          </value>
          <value>
            <val>39.5</val>
          </value>
          <value t="str">
            <val>3/10/2000</val>
          </value>
          <value>
            <val>39.5625</val>
          </value>
          <value t="str">
            <val>3/13/2000</val>
          </value>
          <value>
            <val>38.6875</val>
          </value>
          <value t="str">
            <val>3/14/2000</val>
          </value>
          <value>
            <val>37.125</val>
          </value>
          <value t="str">
            <val>3/15/2000</val>
          </value>
          <value>
            <val>37.1875</val>
          </value>
          <value t="str">
            <val>3/16/2000</val>
          </value>
          <value>
            <val>37.3125</val>
          </value>
          <value t="str">
            <val>3/17/2000</val>
          </value>
          <value>
            <val>37</val>
          </value>
          <value t="str">
            <val>3/20/2000</val>
          </value>
          <value>
            <val>38.875</val>
          </value>
          <value t="str">
            <val>3/21/2000</val>
          </value>
          <value>
            <val>37.75</val>
          </value>
          <value t="str">
            <val>3/22/2000</val>
          </value>
          <value>
            <val>36.6875</val>
          </value>
          <value t="str">
            <val>3/23/2000</val>
          </value>
          <value>
            <val>36.9375</val>
          </value>
          <value t="str">
            <val>3/24/2000</val>
          </value>
          <value>
            <val>36.9375</val>
          </value>
          <value t="str">
            <val>3/27/2000</val>
          </value>
          <value>
            <val>38</val>
          </value>
          <value t="str">
            <val>3/28/2000</val>
          </value>
          <value>
            <val>38.125</val>
          </value>
          <value t="str">
            <val>3/29/2000</val>
          </value>
          <value>
            <val>41</val>
          </value>
          <value t="str">
            <val>3/30/2000</val>
          </value>
          <value>
            <val>41.4375</val>
          </value>
          <value t="str">
            <val>3/31/2000</val>
          </value>
          <value>
            <val>40.375</val>
          </value>
          <value t="str">
            <val>4/3/2000</val>
          </value>
          <value>
            <val>41.5</val>
          </value>
          <value t="str">
            <val>4/4/2000</val>
          </value>
          <value>
            <val>42.25</val>
          </value>
          <value t="str">
            <val>4/5/2000</val>
          </value>
          <value>
            <val>41.6875</val>
          </value>
          <value t="str">
            <val>4/6/2000</val>
          </value>
          <value>
            <val>41.4375</val>
          </value>
          <value t="str">
            <val>4/7/2000</val>
          </value>
          <value>
            <val>41.8125</val>
          </value>
          <value t="str">
            <val>4/10/2000</val>
          </value>
          <value>
            <val>41.9375</val>
          </value>
          <value t="str">
            <val>4/11/2000</val>
          </value>
          <value>
            <val>42</val>
          </value>
          <value t="str">
            <val>4/12/2000</val>
          </value>
          <value>
            <val>42.75</val>
          </value>
          <value t="str">
            <val>4/13/2000</val>
          </value>
          <value>
            <val>41</val>
          </value>
          <value t="str">
            <val>4/14/2000</val>
          </value>
          <value>
            <val>41.5</val>
          </value>
          <value t="str">
            <val>4/17/2000</val>
          </value>
          <value>
            <val>39.8125</val>
          </value>
          <value t="str">
            <val>4/18/2000</val>
          </value>
          <value>
            <val>39.875</val>
          </value>
          <value t="str">
            <val>4/19/2000</val>
          </value>
          <value>
            <val>40.125</val>
          </value>
          <value t="str">
            <val>4/20/2000</val>
          </value>
          <value>
            <val>40.1875</val>
          </value>
          <value t="str">
            <val>4/24/2000</val>
          </value>
          <value>
            <val>41.0625</val>
          </value>
          <value t="str">
            <val>4/25/2000</val>
          </value>
          <value>
            <val>42.9375</val>
          </value>
          <value t="str">
            <val>4/26/2000</val>
          </value>
          <value>
            <val>43</val>
          </value>
          <value t="str">
            <val>4/27/2000</val>
          </value>
          <value>
            <val>43.4375</val>
          </value>
          <value t="str">
            <val>4/28/2000</val>
          </value>
          <value>
            <val>42.5</val>
          </value>
          <value t="str">
            <val>5/1/2000</val>
          </value>
          <value>
            <val>42.875</val>
          </value>
          <value t="str">
            <val>5/2/2000</val>
          </value>
          <value>
            <val>42.5</val>
          </value>
          <value t="str">
            <val>5/3/2000</val>
          </value>
          <value>
            <val>42.375</val>
          </value>
          <value t="str">
            <val>5/4/2000</val>
          </value>
          <value>
            <val>43.9375</val>
          </value>
          <value t="str">
            <val>5/5/2000</val>
          </value>
          <value>
            <val>44.5</val>
          </value>
          <value t="str">
            <val>5/8/2000</val>
          </value>
          <value>
            <val>46.5</val>
          </value>
          <value t="str">
            <val>5/9/2000</val>
          </value>
          <value>
            <val>45.8125</val>
          </value>
          <value t="str">
            <val>5/10/2000</val>
          </value>
          <value>
            <val>47.75</val>
          </value>
          <value t="str">
            <val>5/11/2000</val>
          </value>
          <value>
            <val>48.625</val>
          </value>
        </values>
      </ddeItem>
      <ddeItem name="EQT Equity,[PX_MID],ST=19960101 END=NOW PD=D" advise="1">
        <values rows="1102" cols="2">
          <value t="str">
            <val>1/2/1996</val>
          </value>
          <value>
            <val>31.125</val>
          </value>
          <value t="str">
            <val>1/3/1996</val>
          </value>
          <value>
            <val>30.625</val>
          </value>
          <value t="str">
            <val>1/4/1996</val>
          </value>
          <value>
            <val>30.875</val>
          </value>
          <value t="str">
            <val>1/5/1996</val>
          </value>
          <value>
            <val>30.375</val>
          </value>
          <value t="str">
            <val>1/8/1996</val>
          </value>
          <value>
            <val>30.625</val>
          </value>
          <value t="str">
            <val>1/9/1996</val>
          </value>
          <value>
            <val>30.375</val>
          </value>
          <value t="str">
            <val>1/10/1996</val>
          </value>
          <value>
            <val>30</val>
          </value>
          <value t="str">
            <val>1/11/1996</val>
          </value>
          <value>
            <val>29.875</val>
          </value>
          <value t="str">
            <val>1/12/1996</val>
          </value>
          <value>
            <val>29.5</val>
          </value>
          <value t="str">
            <val>1/15/1996</val>
          </value>
          <value>
            <val>29.5</val>
          </value>
          <value t="str">
            <val>1/16/1996</val>
          </value>
          <value>
            <val>29.375</val>
          </value>
          <value t="str">
            <val>1/17/1996</val>
          </value>
          <value>
            <val>29.25</val>
          </value>
          <value t="str">
            <val>1/18/1996</val>
          </value>
          <value>
            <val>29.25</val>
          </value>
          <value t="str">
            <val>1/19/1996</val>
          </value>
          <value>
            <val>29.125</val>
          </value>
          <value t="str">
            <val>1/22/1996</val>
          </value>
          <value>
            <val>29</val>
          </value>
          <value t="str">
            <val>1/23/1996</val>
          </value>
          <value>
            <val>29</val>
          </value>
          <value t="str">
            <val>1/24/1996</val>
          </value>
          <value>
            <val>28</val>
          </value>
          <value t="str">
            <val>1/25/1996</val>
          </value>
          <value>
            <val>28</val>
          </value>
          <value t="str">
            <val>1/26/1996</val>
          </value>
          <value>
            <val>28</val>
          </value>
          <value t="str">
            <val>1/29/1996</val>
          </value>
          <value>
            <val>28.625</val>
          </value>
          <value t="str">
            <val>1/30/1996</val>
          </value>
          <value>
            <val>28.125</val>
          </value>
          <value t="str">
            <val>1/31/1996</val>
          </value>
          <value>
            <val>28.375</val>
          </value>
          <value t="str">
            <val>2/1/1996</val>
          </value>
          <value>
            <val>28.75</val>
          </value>
          <value t="str">
            <val>2/2/1996</val>
          </value>
          <value>
            <val>28.75</val>
          </value>
          <value t="str">
            <val>2/5/1996</val>
          </value>
          <value>
            <val>29</val>
          </value>
          <value t="str">
            <val>2/6/1996</val>
          </value>
          <value>
            <val>29</val>
          </value>
          <value t="str">
            <val>2/7/1996</val>
          </value>
          <value>
            <val>28.75</val>
          </value>
          <value t="str">
            <val>2/8/1996</val>
          </value>
          <value>
            <val>29</val>
          </value>
          <value t="str">
            <val>2/9/1996</val>
          </value>
          <value>
            <val>29.375</val>
          </value>
          <value t="str">
            <val>2/12/1996</val>
          </value>
          <value>
            <val>29.25</val>
          </value>
          <value t="str">
            <val>2/13/1996</val>
          </value>
          <value>
            <val>29.25</val>
          </value>
          <value t="str">
            <val>2/14/1996</val>
          </value>
          <value>
            <val>29.25</val>
          </value>
          <value t="str">
            <val>2/15/1996</val>
          </value>
          <value>
            <val>29.625</val>
          </value>
          <value t="str">
            <val>2/16/1996</val>
          </value>
          <value>
            <val>29.625</val>
          </value>
          <value t="str">
            <val>2/20/1996</val>
          </value>
          <value>
            <val>29.5</val>
          </value>
          <value t="str">
            <val>2/21/1996</val>
          </value>
          <value>
            <val>29.25</val>
          </value>
          <value t="str">
            <val>2/22/1996</val>
          </value>
          <value>
            <val>29.5</val>
          </value>
          <value t="str">
            <val>2/23/1996</val>
          </value>
          <value>
            <val>29.125</val>
          </value>
          <value t="str">
            <val>2/26/1996</val>
          </value>
          <value>
            <val>29.125</val>
          </value>
          <value t="str">
            <val>2/27/1996</val>
          </value>
          <value>
            <val>28.875</val>
          </value>
          <value t="str">
            <val>2/28/1996</val>
          </value>
          <value>
            <val>29</val>
          </value>
          <value t="str">
            <val>2/29/1996</val>
          </value>
          <value>
            <val>28.625</val>
          </value>
          <value t="str">
            <val>3/1/1996</val>
          </value>
          <value>
            <val>28.875</val>
          </value>
          <value t="str">
            <val>3/4/1996</val>
          </value>
          <value>
            <val>28.75</val>
          </value>
          <value t="str">
            <val>3/5/1996</val>
          </value>
          <value>
            <val>28.75</val>
          </value>
          <value t="str">
            <val>3/6/1996</val>
          </value>
          <value>
            <val>28.625</val>
          </value>
          <value t="str">
            <val>3/7/1996</val>
          </value>
          <value>
            <val>28.75</val>
          </value>
          <value t="str">
            <val>3/8/1996</val>
          </value>
          <value>
            <val>28.625</val>
          </value>
          <value t="str">
            <val>3/11/1996</val>
          </value>
          <value>
            <val>28.5</val>
          </value>
          <value t="str">
            <val>3/12/1996</val>
          </value>
          <value>
            <val>28.5</val>
          </value>
          <value t="str">
            <val>3/13/1996</val>
          </value>
          <value>
            <val>28.75</val>
          </value>
          <value t="str">
            <val>3/14/1996</val>
          </value>
          <value>
            <val>29</val>
          </value>
          <value t="str">
            <val>3/15/1996</val>
          </value>
          <value>
            <val>28.875</val>
          </value>
          <value t="str">
            <val>3/18/1996</val>
          </value>
          <value>
            <val>29.125</val>
          </value>
          <value t="str">
            <val>3/19/1996</val>
          </value>
          <value>
            <val>29</val>
          </value>
          <value t="str">
            <val>3/20/1996</val>
          </value>
          <value>
            <val>29</val>
          </value>
          <value t="str">
            <val>3/21/1996</val>
          </value>
          <value>
            <val>28.625</val>
          </value>
          <value t="str">
            <val>3/22/1996</val>
          </value>
          <value>
            <val>28.75</val>
          </value>
          <value t="str">
            <val>3/25/1996</val>
          </value>
          <value>
            <val>28.625</val>
          </value>
          <value t="str">
            <val>3/26/1996</val>
          </value>
          <value>
            <val>28.625</val>
          </value>
          <value t="str">
            <val>3/27/1996</val>
          </value>
          <value>
            <val>29.5</val>
          </value>
          <value t="str">
            <val>3/28/1996</val>
          </value>
          <value>
            <val>29.25</val>
          </value>
          <value t="str">
            <val>3/29/1996</val>
          </value>
          <value>
            <val>29.25</val>
          </value>
          <value t="str">
            <val>4/1/1996</val>
          </value>
          <value>
            <val>29.375</val>
          </value>
          <value t="str">
            <val>4/2/1996</val>
          </value>
          <value>
            <val>29.5</val>
          </value>
          <value t="str">
            <val>4/3/1996</val>
          </value>
          <value>
            <val>29.75</val>
          </value>
          <value t="str">
            <val>4/4/1996</val>
          </value>
          <value>
            <val>29.75</val>
          </value>
          <value t="str">
            <val>4/8/1996</val>
          </value>
          <value>
            <val>29</val>
          </value>
          <value t="str">
            <val>4/9/1996</val>
          </value>
          <value>
            <val>29.875</val>
          </value>
          <value t="str">
            <val>4/10/1996</val>
          </value>
          <value>
            <val>29.375</val>
          </value>
          <value t="str">
            <val>4/11/1996</val>
          </value>
          <value>
            <val>29.25</val>
          </value>
          <value t="str">
            <val>4/12/1996</val>
          </value>
          <value>
            <val>29.25</val>
          </value>
          <value t="str">
            <val>4/15/1996</val>
          </value>
          <value>
            <val>29.625</val>
          </value>
          <value t="str">
            <val>4/16/1996</val>
          </value>
          <value>
            <val>30</val>
          </value>
          <value t="str">
            <val>4/17/1996</val>
          </value>
          <value>
            <val>30.125</val>
          </value>
          <value t="str">
            <val>4/18/1996</val>
          </value>
          <value>
            <val>30.125</val>
          </value>
          <value t="str">
            <val>4/19/1996</val>
          </value>
          <value>
            <val>30.125</val>
          </value>
          <value t="str">
            <val>4/22/1996</val>
          </value>
          <value>
            <val>30.375</val>
          </value>
          <value t="str">
            <val>4/23/1996</val>
          </value>
          <value>
            <val>30</val>
          </value>
          <value t="str">
            <val>4/24/1996</val>
          </value>
          <value>
            <val>30.125</val>
          </value>
          <value t="str">
            <val>4/25/1996</val>
          </value>
          <value>
            <val>30.375</val>
          </value>
          <value t="str">
            <val>4/26/1996</val>
          </value>
          <value>
            <val>30.125</val>
          </value>
          <value t="str">
            <val>4/29/1996</val>
          </value>
          <value>
            <val>30.25</val>
          </value>
          <value t="str">
            <val>4/30/1996</val>
          </value>
          <value>
            <val>30.25</val>
          </value>
          <value t="str">
            <val>5/1/1996</val>
          </value>
          <value>
            <val>30.125</val>
          </value>
          <value t="str">
            <val>5/2/1996</val>
          </value>
          <value>
            <val>30.125</val>
          </value>
          <value t="str">
            <val>5/3/1996</val>
          </value>
          <value>
            <val>30.25</val>
          </value>
          <value t="str">
            <val>5/6/1996</val>
          </value>
          <value>
            <val>30.25</val>
          </value>
          <value t="str">
            <val>5/7/1996</val>
          </value>
          <value>
            <val>30</val>
          </value>
          <value t="str">
            <val>5/8/1996</val>
          </value>
          <value>
            <val>30</val>
          </value>
          <value t="str">
            <val>5/9/1996</val>
          </value>
          <value>
            <val>30.375</val>
          </value>
          <value t="str">
            <val>5/10/1996</val>
          </value>
          <value>
            <val>30.25</val>
          </value>
          <value t="str">
            <val>5/13/1996</val>
          </value>
          <value>
            <val>30.25</val>
          </value>
          <value t="str">
            <val>5/14/1996</val>
          </value>
          <value>
            <val>30.125</val>
          </value>
          <value t="str">
            <val>5/15/1996</val>
          </value>
          <value>
            <val>30</val>
          </value>
          <value t="str">
            <val>5/16/1996</val>
          </value>
          <value>
            <val>30.125</val>
          </value>
          <value t="str">
            <val>5/17/1996</val>
          </value>
          <value>
            <val>30.375</val>
          </value>
          <value t="str">
            <val>5/20/1996</val>
          </value>
          <value>
            <val>30.125</val>
          </value>
          <value t="str">
            <val>5/21/1996</val>
          </value>
          <value>
            <val>30</val>
          </value>
          <value t="str">
            <val>5/22/1996</val>
          </value>
          <value>
            <val>30</val>
          </value>
          <value t="str">
            <val>5/23/1996</val>
          </value>
          <value>
            <val>30.125</val>
          </value>
          <value t="str">
            <val>5/24/1996</val>
          </value>
          <value>
            <val>30</val>
          </value>
          <value t="str">
            <val>5/28/1996</val>
          </value>
          <value>
            <val>29.875</val>
          </value>
          <value t="str">
            <val>5/29/1996</val>
          </value>
          <value>
            <val>29.875</val>
          </value>
          <value t="str">
            <val>5/30/1996</val>
          </value>
          <value>
            <val>30</val>
          </value>
          <value t="str">
            <val>5/31/1996</val>
          </value>
          <value>
            <val>29.75</val>
          </value>
          <value t="str">
            <val>6/3/1996</val>
          </value>
          <value>
            <val>29.75</val>
          </value>
          <value t="str">
            <val>6/4/1996</val>
          </value>
          <value>
            <val>29.75</val>
          </value>
          <value t="str">
            <val>6/5/1996</val>
          </value>
          <value>
            <val>29.5</val>
          </value>
          <value t="str">
            <val>6/6/1996</val>
          </value>
          <value>
            <val>29.125</val>
          </value>
          <value t="str">
            <val>6/7/1996</val>
          </value>
          <value>
            <val>29.125</val>
          </value>
          <value t="str">
            <val>6/10/1996</val>
          </value>
          <value>
            <val>28.75</val>
          </value>
          <value t="str">
            <val>6/11/1996</val>
          </value>
          <value>
            <val>28.875</val>
          </value>
          <value t="str">
            <val>6/12/1996</val>
          </value>
          <value>
            <val>28.875</val>
          </value>
          <value t="str">
            <val>6/13/1996</val>
          </value>
          <value>
            <val>28.75</val>
          </value>
          <value t="str">
            <val>6/14/1996</val>
          </value>
          <value>
            <val>29</val>
          </value>
          <value t="str">
            <val>6/17/1996</val>
          </value>
          <value>
            <val>28.625</val>
          </value>
          <value t="str">
            <val>6/18/1996</val>
          </value>
          <value>
            <val>28.5</val>
          </value>
          <value t="str">
            <val>6/19/1996</val>
          </value>
          <value>
            <val>28.5</val>
          </value>
          <value t="str">
            <val>6/20/1996</val>
          </value>
          <value>
            <val>28.375</val>
          </value>
          <value t="str">
            <val>6/21/1996</val>
          </value>
          <value>
            <val>28.25</val>
          </value>
          <value t="str">
            <val>6/24/1996</val>
          </value>
          <value>
            <val>28.25</val>
          </value>
          <value t="str">
            <val>6/25/1996</val>
          </value>
          <value>
            <val>28.375</val>
          </value>
          <value t="str">
            <val>6/26/1996</val>
          </value>
          <value>
            <val>27.75</val>
          </value>
          <value t="str">
            <val>6/27/1996</val>
          </value>
          <value>
            <val>28</val>
          </value>
          <value t="str">
            <val>6/28/1996</val>
          </value>
          <value>
            <val>28.25</val>
          </value>
          <value t="str">
            <val>7/1/1996</val>
          </value>
          <value>
            <val>28.625</val>
          </value>
          <value t="str">
            <val>7/2/1996</val>
          </value>
          <value>
            <val>28.5</val>
          </value>
          <value t="str">
            <val>7/3/1996</val>
          </value>
          <value>
            <val>28.875</val>
          </value>
          <value t="str">
            <val>7/5/1996</val>
          </value>
          <value>
            <val>28.625</val>
          </value>
          <value t="str">
            <val>7/8/1996</val>
          </value>
          <value>
            <val>27.875</val>
          </value>
          <value t="str">
            <val>7/9/1996</val>
          </value>
          <value>
            <val>27.75</val>
          </value>
          <value t="str">
            <val>7/10/1996</val>
          </value>
          <value>
            <val>27.125</val>
          </value>
          <value t="str">
            <val>7/11/1996</val>
          </value>
          <value>
            <val>27.25</val>
          </value>
          <value t="str">
            <val>7/12/1996</val>
          </value>
          <value>
            <val>27.625</val>
          </value>
          <value t="str">
            <val>7/15/1996</val>
          </value>
          <value>
            <val>27.5</val>
          </value>
          <value t="str">
            <val>7/16/1996</val>
          </value>
          <value>
            <val>27.125</val>
          </value>
          <value t="str">
            <val>7/17/1996</val>
          </value>
          <value>
            <val>27.375</val>
          </value>
          <value t="str">
            <val>7/18/1996</val>
          </value>
          <value>
            <val>27.5</val>
          </value>
          <value t="str">
            <val>7/19/1996</val>
          </value>
          <value>
            <val>27.125</val>
          </value>
          <value t="str">
            <val>7/22/1996</val>
          </value>
          <value>
            <val>26.625</val>
          </value>
          <value t="str">
            <val>7/23/1996</val>
          </value>
          <value>
            <val>26.25</val>
          </value>
          <value t="str">
            <val>7/24/1996</val>
          </value>
          <value>
            <val>26</val>
          </value>
          <value t="str">
            <val>7/25/1996</val>
          </value>
          <value>
            <val>25.875</val>
          </value>
          <value t="str">
            <val>7/26/1996</val>
          </value>
          <value>
            <val>25.875</val>
          </value>
          <value t="str">
            <val>7/29/1996</val>
          </value>
          <value>
            <val>25.875</val>
          </value>
          <value t="str">
            <val>7/30/1996</val>
          </value>
          <value>
            <val>25.625</val>
          </value>
          <value t="str">
            <val>7/31/1996</val>
          </value>
          <value>
            <val>25.375</val>
          </value>
          <value t="str">
            <val>8/1/1996</val>
          </value>
          <value>
            <val>25.75</val>
          </value>
          <value t="str">
            <val>8/2/1996</val>
          </value>
          <value>
            <val>25.5</val>
          </value>
          <value t="str">
            <val>8/5/1996</val>
          </value>
          <value>
            <val>25.5</val>
          </value>
          <value t="str">
            <val>8/6/1996</val>
          </value>
          <value>
            <val>25.75</val>
          </value>
          <value t="str">
            <val>8/7/1996</val>
          </value>
          <value>
            <val>25.625</val>
          </value>
          <value t="str">
            <val>8/8/1996</val>
          </value>
          <value>
            <val>25.75</val>
          </value>
          <value t="str">
            <val>8/9/1996</val>
          </value>
          <value>
            <val>25.5</val>
          </value>
          <value t="str">
            <val>8/12/1996</val>
          </value>
          <value>
            <val>26.5</val>
          </value>
          <value t="str">
            <val>8/13/1996</val>
          </value>
          <value>
            <val>27.5</val>
          </value>
          <value t="str">
            <val>8/14/1996</val>
          </value>
          <value>
            <val>27.25</val>
          </value>
          <value t="str">
            <val>8/15/1996</val>
          </value>
          <value>
            <val>27.5</val>
          </value>
          <value t="str">
            <val>8/16/1996</val>
          </value>
          <value>
            <val>27.625</val>
          </value>
          <value t="str">
            <val>8/19/1996</val>
          </value>
          <value>
            <val>28</val>
          </value>
          <value t="str">
            <val>8/20/1996</val>
          </value>
          <value>
            <val>28.25</val>
          </value>
          <value t="str">
            <val>8/21/1996</val>
          </value>
          <value>
            <val>28.75</val>
          </value>
          <value t="str">
            <val>8/22/1996</val>
          </value>
          <value>
            <val>29.5</val>
          </value>
          <value t="str">
            <val>8/23/1996</val>
          </value>
          <value>
            <val>29</val>
          </value>
          <value t="str">
            <val>8/26/1996</val>
          </value>
          <value>
            <val>29</val>
          </value>
          <value t="str">
            <val>8/27/1996</val>
          </value>
          <value>
            <val>28.625</val>
          </value>
          <value t="str">
            <val>8/28/1996</val>
          </value>
          <value>
            <val>28.75</val>
          </value>
          <value t="str">
            <val>8/29/1996</val>
          </value>
          <value>
            <val>28.75</val>
          </value>
          <value t="str">
            <val>8/30/1996</val>
          </value>
          <value>
            <val>28.625</val>
          </value>
          <value t="str">
            <val>9/3/1996</val>
          </value>
          <value>
            <val>29.25</val>
          </value>
          <value t="str">
            <val>9/4/1996</val>
          </value>
          <value>
            <val>29.625</val>
          </value>
          <value t="str">
            <val>9/5/1996</val>
          </value>
          <value>
            <val>29.125</val>
          </value>
          <value t="str">
            <val>9/6/1996</val>
          </value>
          <value>
            <val>28.875</val>
          </value>
          <value t="str">
            <val>9/9/1996</val>
          </value>
          <value>
            <val>28.875</val>
          </value>
          <value t="str">
            <val>9/10/1996</val>
          </value>
          <value>
            <val>28.875</val>
          </value>
          <value t="str">
            <val>9/11/1996</val>
          </value>
          <value>
            <val>29</val>
          </value>
          <value t="str">
            <val>9/12/1996</val>
          </value>
          <value>
            <val>29.25</val>
          </value>
          <value t="str">
            <val>9/13/1996</val>
          </value>
          <value>
            <val>28.875</val>
          </value>
          <value t="str">
            <val>9/16/1996</val>
          </value>
          <value>
            <val>28.75</val>
          </value>
          <value t="str">
            <val>9/17/1996</val>
          </value>
          <value>
            <val>28.625</val>
          </value>
          <value t="str">
            <val>9/18/1996</val>
          </value>
          <value>
            <val>28.75</val>
          </value>
          <value t="str">
            <val>9/19/1996</val>
          </value>
          <value>
            <val>28.75</val>
          </value>
          <value t="str">
            <val>9/20/1996</val>
          </value>
          <value>
            <val>28.625</val>
          </value>
          <value t="str">
            <val>9/23/1996</val>
          </value>
          <value>
            <val>28.625</val>
          </value>
          <value t="str">
            <val>9/24/1996</val>
          </value>
          <value>
            <val>28.875</val>
          </value>
          <value t="str">
            <val>9/25/1996</val>
          </value>
          <value>
            <val>28.625</val>
          </value>
          <value t="str">
            <val>9/26/1996</val>
          </value>
          <value>
            <val>28.75</val>
          </value>
          <value t="str">
            <val>9/27/1996</val>
          </value>
          <value>
            <val>28.625</val>
          </value>
          <value t="str">
            <val>9/30/1996</val>
          </value>
          <value>
            <val>28.5</val>
          </value>
          <value t="str">
            <val>10/1/1996</val>
          </value>
          <value>
            <val>28.375</val>
          </value>
          <value t="str">
            <val>10/2/1996</val>
          </value>
          <value>
            <val>28.375</val>
          </value>
          <value t="str">
            <val>10/3/1996</val>
          </value>
          <value>
            <val>28.375</val>
          </value>
          <value t="str">
            <val>10/4/1996</val>
          </value>
          <value>
            <val>28.5</val>
          </value>
          <value t="str">
            <val>10/7/1996</val>
          </value>
          <value>
            <val>28.75</val>
          </value>
          <value t="str">
            <val>10/8/1996</val>
          </value>
          <value>
            <val>28.625</val>
          </value>
          <value t="str">
            <val>10/9/1996</val>
          </value>
          <value>
            <val>28.25</val>
          </value>
          <value t="str">
            <val>10/10/1996</val>
          </value>
          <value>
            <val>27.875</val>
          </value>
          <value t="str">
            <val>10/11/1996</val>
          </value>
          <value>
            <val>28</val>
          </value>
          <value t="str">
            <val>10/14/1996</val>
          </value>
          <value>
            <val>28.375</val>
          </value>
          <value t="str">
            <val>10/15/1996</val>
          </value>
          <value>
            <val>28.25</val>
          </value>
          <value t="str">
            <val>10/16/1996</val>
          </value>
          <value>
            <val>28</val>
          </value>
          <value t="str">
            <val>10/17/1996</val>
          </value>
          <value>
            <val>28.25</val>
          </value>
          <value t="str">
            <val>10/18/1996</val>
          </value>
          <value>
            <val>28.875</val>
          </value>
          <value t="str">
            <val>10/21/1996</val>
          </value>
          <value>
            <val>28.5</val>
          </value>
          <value t="str">
            <val>10/22/1996</val>
          </value>
          <value>
            <val>28.625</val>
          </value>
          <value t="str">
            <val>10/23/1996</val>
          </value>
          <value>
            <val>28.875</val>
          </value>
          <value t="str">
            <val>10/24/1996</val>
          </value>
          <value>
            <val>28.875</val>
          </value>
          <value t="str">
            <val>10/25/1996</val>
          </value>
          <value>
            <val>28.125</val>
          </value>
          <value t="str">
            <val>10/28/1996</val>
          </value>
          <value>
            <val>28.125</val>
          </value>
          <value t="str">
            <val>10/29/1996</val>
          </value>
          <value>
            <val>28.25</val>
          </value>
          <value t="str">
            <val>10/30/1996</val>
          </value>
          <value>
            <val>28.625</val>
          </value>
          <value t="str">
            <val>10/31/1996</val>
          </value>
          <value>
            <val>28.75</val>
          </value>
          <value t="str">
            <val>11/1/1996</val>
          </value>
          <value>
            <val>28.625</val>
          </value>
          <value t="str">
            <val>11/4/1996</val>
          </value>
          <value>
            <val>28.75</val>
          </value>
          <value t="str">
            <val>11/5/1996</val>
          </value>
          <value>
            <val>29.125</val>
          </value>
          <value t="str">
            <val>11/6/1996</val>
          </value>
          <value>
            <val>29.375</val>
          </value>
          <value t="str">
            <val>11/7/1996</val>
          </value>
          <value>
            <val>29.25</val>
          </value>
          <value t="str">
            <val>11/8/1996</val>
          </value>
          <value>
            <val>29.5</val>
          </value>
          <value t="str">
            <val>11/11/1996</val>
          </value>
          <value>
            <val>29.75</val>
          </value>
          <value t="str">
            <val>11/12/1996</val>
          </value>
          <value>
            <val>29</val>
          </value>
          <value t="str">
            <val>11/13/1996</val>
          </value>
          <value>
            <val>29.25</val>
          </value>
          <value t="str">
            <val>11/14/1996</val>
          </value>
          <value>
            <val>29.25</val>
          </value>
          <value t="str">
            <val>11/15/1996</val>
          </value>
          <value>
            <val>29.75</val>
          </value>
          <value t="str">
            <val>11/18/1996</val>
          </value>
          <value>
            <val>29.625</val>
          </value>
          <value t="str">
            <val>11/19/1996</val>
          </value>
          <value>
            <val>29.625</val>
          </value>
          <value t="str">
            <val>11/20/1996</val>
          </value>
          <value>
            <val>29.625</val>
          </value>
          <value t="str">
            <val>11/21/1996</val>
          </value>
          <value>
            <val>29.875</val>
          </value>
          <value t="str">
            <val>11/22/1996</val>
          </value>
          <value>
            <val>29.75</val>
          </value>
          <value t="str">
            <val>11/25/1996</val>
          </value>
          <value>
            <val>30.75</val>
          </value>
          <value t="str">
            <val>11/26/1996</val>
          </value>
          <value>
            <val>30.25</val>
          </value>
          <value t="str">
            <val>11/27/1996</val>
          </value>
          <value>
            <val>30.25</val>
          </value>
          <value t="str">
            <val>11/29/1996</val>
          </value>
          <value>
            <val>30.5</val>
          </value>
          <value t="str">
            <val>12/2/1996</val>
          </value>
          <value>
            <val>30</val>
          </value>
          <value t="str">
            <val>12/3/1996</val>
          </value>
          <value>
            <val>30</val>
          </value>
          <value t="str">
            <val>12/4/1996</val>
          </value>
          <value>
            <val>30</val>
          </value>
          <value t="str">
            <val>12/5/1996</val>
          </value>
          <value>
            <val>29.75</val>
          </value>
          <value t="str">
            <val>12/6/1996</val>
          </value>
          <value>
            <val>29.125</val>
          </value>
          <value t="str">
            <val>12/9/1996</val>
          </value>
          <value>
            <val>29.125</val>
          </value>
          <value t="str">
            <val>12/10/1996</val>
          </value>
          <value>
            <val>29.5</val>
          </value>
          <value t="str">
            <val>12/11/1996</val>
          </value>
          <value>
            <val>29</val>
          </value>
          <value t="str">
            <val>12/12/1996</val>
          </value>
          <value>
            <val>29.25</val>
          </value>
          <value t="str">
            <val>12/13/1996</val>
          </value>
          <value>
            <val>29.25</val>
          </value>
          <value t="str">
            <val>12/16/1996</val>
          </value>
          <value>
            <val>29.5</val>
          </value>
          <value t="str">
            <val>12/17/1996</val>
          </value>
          <value>
            <val>29.5</val>
          </value>
          <value t="str">
            <val>12/18/1996</val>
          </value>
          <value>
            <val>29.5</val>
          </value>
          <value t="str">
            <val>12/19/1996</val>
          </value>
          <value>
            <val>29.625</val>
          </value>
          <value t="str">
            <val>12/20/1996</val>
          </value>
          <value>
            <val>29.75</val>
          </value>
          <value t="str">
            <val>12/23/1996</val>
          </value>
          <value>
            <val>29.375</val>
          </value>
          <value t="str">
            <val>12/24/1996</val>
          </value>
          <value>
            <val>29.375</val>
          </value>
          <value t="str">
            <val>12/26/1996</val>
          </value>
          <value>
            <val>29.75</val>
          </value>
          <value t="str">
            <val>12/27/1996</val>
          </value>
          <value>
            <val>29.875</val>
          </value>
          <value t="str">
            <val>12/30/1996</val>
          </value>
          <value>
            <val>30</val>
          </value>
          <value t="str">
            <val>12/31/1996</val>
          </value>
          <value>
            <val>29.75</val>
          </value>
          <value t="str">
            <val>1/2/1997</val>
          </value>
          <value>
            <val>29</val>
          </value>
          <value t="str">
            <val>1/3/1997</val>
          </value>
          <value>
            <val>28.5</val>
          </value>
          <value t="str">
            <val>1/6/1997</val>
          </value>
          <value>
            <val>28.375</val>
          </value>
          <value t="str">
            <val>1/7/1997</val>
          </value>
          <value>
            <val>28.375</val>
          </value>
          <value t="str">
            <val>1/8/1997</val>
          </value>
          <value>
            <val>28.25</val>
          </value>
          <value t="str">
            <val>1/9/1997</val>
          </value>
          <value>
            <val>28.75</val>
          </value>
          <value t="str">
            <val>1/10/1997</val>
          </value>
          <value>
            <val>28.875</val>
          </value>
          <value t="str">
            <val>1/13/1997</val>
          </value>
          <value>
            <val>28.875</val>
          </value>
          <value t="str">
            <val>1/14/1997</val>
          </value>
          <value>
            <val>29.125</val>
          </value>
          <value t="str">
            <val>1/15/1997</val>
          </value>
          <value>
            <val>29</val>
          </value>
          <value t="str">
            <val>1/16/1997</val>
          </value>
          <value>
            <val>29.125</val>
          </value>
          <value t="str">
            <val>1/17/1997</val>
          </value>
          <value>
            <val>29.125</val>
          </value>
          <value t="str">
            <val>1/20/1997</val>
          </value>
          <value>
            <val>30.25</val>
          </value>
          <value t="str">
            <val>1/21/1997</val>
          </value>
          <value>
            <val>31</val>
          </value>
          <value t="str">
            <val>1/22/1997</val>
          </value>
          <value>
            <val>30.75</val>
          </value>
          <value t="str">
            <val>1/23/1997</val>
          </value>
          <value>
            <val>31.5</val>
          </value>
          <value t="str">
            <val>1/24/1997</val>
          </value>
          <value>
            <val>31.375</val>
          </value>
          <value t="str">
            <val>1/27/1997</val>
          </value>
          <value>
            <val>31.25</val>
          </value>
          <value t="str">
            <val>1/28/1997</val>
          </value>
          <value>
            <val>31.25</val>
          </value>
          <value t="str">
            <val>1/29/1997</val>
          </value>
          <value>
            <val>31.25</val>
          </value>
          <value t="str">
            <val>1/30/1997</val>
          </value>
          <value>
            <val>31.25</val>
          </value>
          <value t="str">
            <val>1/31/1997</val>
          </value>
          <value>
            <val>32.5</val>
          </value>
          <value t="str">
            <val>2/3/1997</val>
          </value>
          <value>
            <val>32.25</val>
          </value>
          <value t="str">
            <val>2/4/1997</val>
          </value>
          <value>
            <val>32.375</val>
          </value>
          <value t="str">
            <val>2/5/1997</val>
          </value>
          <value>
            <val>32</val>
          </value>
          <value t="str">
            <val>2/6/1997</val>
          </value>
          <value>
            <val>32.25</val>
          </value>
          <value t="str">
            <val>2/7/1997</val>
          </value>
          <value>
            <val>32.375</val>
          </value>
          <value t="str">
            <val>2/10/1997</val>
          </value>
          <value>
            <val>32</val>
          </value>
          <value t="str">
            <val>2/11/1997</val>
          </value>
          <value>
            <val>31.125</val>
          </value>
          <value t="str">
            <val>2/12/1997</val>
          </value>
          <value>
            <val>31.25</val>
          </value>
          <value t="str">
            <val>2/13/1997</val>
          </value>
          <value>
            <val>31.375</val>
          </value>
          <value t="str">
            <val>2/14/1997</val>
          </value>
          <value>
            <val>30.5</val>
          </value>
          <value t="str">
            <val>2/18/1997</val>
          </value>
          <value>
            <val>30.25</val>
          </value>
          <value t="str">
            <val>2/19/1997</val>
          </value>
          <value>
            <val>30.125</val>
          </value>
          <value t="str">
            <val>2/20/1997</val>
          </value>
          <value>
            <val>30</val>
          </value>
          <value t="str">
            <val>2/21/1997</val>
          </value>
          <value>
            <val>30.125</val>
          </value>
          <value t="str">
            <val>2/24/1997</val>
          </value>
          <value>
            <val>30.5</val>
          </value>
          <value t="str">
            <val>2/25/1997</val>
          </value>
          <value>
            <val>30.375</val>
          </value>
          <value t="str">
            <val>2/26/1997</val>
          </value>
          <value>
            <val>29.625</val>
          </value>
          <value t="str">
            <val>2/27/1997</val>
          </value>
          <value>
            <val>29.75</val>
          </value>
          <value t="str">
            <val>2/28/1997</val>
          </value>
          <value>
            <val>29.625</val>
          </value>
          <value t="str">
            <val>3/3/1997</val>
          </value>
          <value>
            <val>29.375</val>
          </value>
          <value t="str">
            <val>3/4/1997</val>
          </value>
          <value>
            <val>29.875</val>
          </value>
          <value t="str">
            <val>3/5/1997</val>
          </value>
          <value>
            <val>30.125</val>
          </value>
          <value t="str">
            <val>3/6/1997</val>
          </value>
          <value>
            <val>30.375</val>
          </value>
          <value t="str">
            <val>3/7/1997</val>
          </value>
          <value>
            <val>30.625</val>
          </value>
          <value t="str">
            <val>3/10/1997</val>
          </value>
          <value>
            <val>31.125</val>
          </value>
          <value t="str">
            <val>3/11/1997</val>
          </value>
          <value>
            <val>30.875</val>
          </value>
          <value t="str">
            <val>3/12/1997</val>
          </value>
          <value>
            <val>30.875</val>
          </value>
          <value t="str">
            <val>3/13/1997</val>
          </value>
          <value>
            <val>30.75</val>
          </value>
          <value t="str">
            <val>3/14/1997</val>
          </value>
          <value>
            <val>30.625</val>
          </value>
          <value t="str">
            <val>3/17/1997</val>
          </value>
          <value>
            <val>31.5</val>
          </value>
          <value t="str">
            <val>3/18/1997</val>
          </value>
          <value>
            <val>31.125</val>
          </value>
          <value t="str">
            <val>3/19/1997</val>
          </value>
          <value>
            <val>31.25</val>
          </value>
          <value t="str">
            <val>3/20/1997</val>
          </value>
          <value>
            <val>30.75</val>
          </value>
          <value t="str">
            <val>3/21/1997</val>
          </value>
          <value>
            <val>30.875</val>
          </value>
          <value t="str">
            <val>3/24/1997</val>
          </value>
          <value>
            <val>30.625</val>
          </value>
          <value t="str">
            <val>3/25/1997</val>
          </value>
          <value>
            <val>31</val>
          </value>
          <value t="str">
            <val>3/26/1997</val>
          </value>
          <value>
            <val>31.5</val>
          </value>
          <value t="str">
            <val>3/27/1997</val>
          </value>
          <value>
            <val>31.625</val>
          </value>
          <value t="str">
            <val>3/31/1997</val>
          </value>
          <value>
            <val>30.625</val>
          </value>
          <value t="str">
            <val>4/1/1997</val>
          </value>
          <value>
            <val>30.75</val>
          </value>
          <value t="str">
            <val>4/2/1997</val>
          </value>
          <value>
            <val>30.75</val>
          </value>
          <value t="str">
            <val>4/3/1997</val>
          </value>
          <value>
            <val>30.25</val>
          </value>
          <value t="str">
            <val>4/4/1997</val>
          </value>
          <value>
            <val>30</val>
          </value>
          <value t="str">
            <val>4/7/1997</val>
          </value>
          <value>
            <val>30.25</val>
          </value>
          <value t="str">
            <val>4/8/1997</val>
          </value>
          <value>
            <val>29.75</val>
          </value>
          <value t="str">
            <val>4/9/1997</val>
          </value>
          <value>
            <val>30.25</val>
          </value>
          <value t="str">
            <val>4/10/1997</val>
          </value>
          <value>
            <val>29.625</val>
          </value>
          <value t="str">
            <val>4/11/1997</val>
          </value>
          <value>
            <val>29.75</val>
          </value>
          <value t="str">
            <val>4/14/1997</val>
          </value>
          <value>
            <val>29.375</val>
          </value>
          <value t="str">
            <val>4/15/1997</val>
          </value>
          <value>
            <val>29.375</val>
          </value>
          <value t="str">
            <val>4/16/1997</val>
          </value>
          <value>
            <val>29.375</val>
          </value>
          <value t="str">
            <val>4/17/1997</val>
          </value>
          <value>
            <val>29.25</val>
          </value>
          <value t="str">
            <val>4/18/1997</val>
          </value>
          <value>
            <val>29.375</val>
          </value>
          <value t="str">
            <val>4/21/1997</val>
          </value>
          <value>
            <val>29.5</val>
          </value>
          <value t="str">
            <val>4/22/1997</val>
          </value>
          <value>
            <val>29.75</val>
          </value>
          <value t="str">
            <val>4/23/1997</val>
          </value>
          <value>
            <val>29.875</val>
          </value>
          <value t="str">
            <val>4/24/1997</val>
          </value>
          <value>
            <val>29.75</val>
          </value>
          <value t="str">
            <val>4/25/1997</val>
          </value>
          <value>
            <val>29.625</val>
          </value>
          <value t="str">
            <val>4/28/1997</val>
          </value>
          <value>
            <val>29.625</val>
          </value>
          <value t="str">
            <val>4/29/1997</val>
          </value>
          <value>
            <val>29.875</val>
          </value>
          <value t="str">
            <val>4/30/1997</val>
          </value>
          <value>
            <val>29.625</val>
          </value>
          <value t="str">
            <val>5/1/1997</val>
          </value>
          <value>
            <val>29.625</val>
          </value>
          <value t="str">
            <val>5/2/1997</val>
          </value>
          <value>
            <val>30</val>
          </value>
          <value t="str">
            <val>5/5/1997</val>
          </value>
          <value>
            <val>30.75</val>
          </value>
          <value t="str">
            <val>5/6/1997</val>
          </value>
          <value>
            <val>30.25</val>
          </value>
          <value t="str">
            <val>5/7/1997</val>
          </value>
          <value>
            <val>30</val>
          </value>
          <value t="str">
            <val>5/8/1997</val>
          </value>
          <value>
            <val>29.875</val>
          </value>
          <value t="str">
            <val>5/9/1997</val>
          </value>
          <value>
            <val>29.875</val>
          </value>
          <value t="str">
            <val>5/12/1997</val>
          </value>
          <value>
            <val>30</val>
          </value>
          <value t="str">
            <val>5/13/1997</val>
          </value>
          <value>
            <val>29.875</val>
          </value>
          <value t="str">
            <val>5/14/1997</val>
          </value>
          <value>
            <val>29.875</val>
          </value>
          <value t="str">
            <val>5/15/1997</val>
          </value>
          <value>
            <val>30</val>
          </value>
          <value t="str">
            <val>5/16/1997</val>
          </value>
          <value>
            <val>29.625</val>
          </value>
          <value t="str">
            <val>5/19/1997</val>
          </value>
          <value>
            <val>29.875</val>
          </value>
          <value t="str">
            <val>5/20/1997</val>
          </value>
          <value>
            <val>29.625</val>
          </value>
          <value t="str">
            <val>5/21/1997</val>
          </value>
          <value>
            <val>29.5</val>
          </value>
          <value t="str">
            <val>5/22/1997</val>
          </value>
          <value>
            <val>29.5</val>
          </value>
          <value t="str">
            <val>5/23/1997</val>
          </value>
          <value>
            <val>29.5</val>
          </value>
          <value t="str">
            <val>5/27/1997</val>
          </value>
          <value>
            <val>29.625</val>
          </value>
          <value t="str">
            <val>5/28/1997</val>
          </value>
          <value>
            <val>29.5</val>
          </value>
          <value t="str">
            <val>5/29/1997</val>
          </value>
          <value>
            <val>29.5</val>
          </value>
          <value t="str">
            <val>5/30/1997</val>
          </value>
          <value>
            <val>29.625</val>
          </value>
          <value t="str">
            <val>6/2/1997</val>
          </value>
          <value>
            <val>29.625</val>
          </value>
          <value t="str">
            <val>6/3/1997</val>
          </value>
          <value>
            <val>29.625</val>
          </value>
          <value t="str">
            <val>6/4/1997</val>
          </value>
          <value>
            <val>29.625</val>
          </value>
          <value t="str">
            <val>6/5/1997</val>
          </value>
          <value>
            <val>29.625</val>
          </value>
          <value t="str">
            <val>6/6/1997</val>
          </value>
          <value>
            <val>29.5</val>
          </value>
          <value t="str">
            <val>6/9/1997</val>
          </value>
          <value>
            <val>29.25</val>
          </value>
          <value t="str">
            <val>6/10/1997</val>
          </value>
          <value>
            <val>28.875</val>
          </value>
          <value t="str">
            <val>6/11/1997</val>
          </value>
          <value>
            <val>29</val>
          </value>
          <value t="str">
            <val>6/12/1997</val>
          </value>
          <value>
            <val>28.75</val>
          </value>
          <value t="str">
            <val>6/13/1997</val>
          </value>
          <value>
            <val>28.625</val>
          </value>
          <value t="str">
            <val>6/16/1997</val>
          </value>
          <value>
            <val>28.875</val>
          </value>
          <value t="str">
            <val>6/17/1997</val>
          </value>
          <value>
            <val>28.625</val>
          </value>
          <value t="str">
            <val>6/18/1997</val>
          </value>
          <value>
            <val>28.75</val>
          </value>
          <value t="str">
            <val>6/19/1997</val>
          </value>
          <value>
            <val>28.75</val>
          </value>
          <value t="str">
            <val>6/20/1997</val>
          </value>
          <value>
            <val>28.5</val>
          </value>
          <value t="str">
            <val>6/23/1997</val>
          </value>
          <value>
            <val>28.75</val>
          </value>
          <value t="str">
            <val>6/24/1997</val>
          </value>
          <value>
            <val>28.25</val>
          </value>
          <value t="str">
            <val>6/25/1997</val>
          </value>
          <value>
            <val>28.125</val>
          </value>
          <value t="str">
            <val>6/26/1997</val>
          </value>
          <value>
            <val>28.1875</val>
          </value>
          <value t="str">
            <val>6/27/1997</val>
          </value>
          <value>
            <val>28.1875</val>
          </value>
          <value t="str">
            <val>6/30/1997</val>
          </value>
          <value>
            <val>28.375</val>
          </value>
          <value t="str">
            <val>7/1/1997</val>
          </value>
          <value>
            <val>28</val>
          </value>
          <value t="str">
            <val>7/2/1997</val>
          </value>
          <value>
            <val>27.9375</val>
          </value>
          <value t="str">
            <val>7/3/1997</val>
          </value>
          <value>
            <val>28</val>
          </value>
          <value t="str">
            <val>7/7/1997</val>
          </value>
          <value>
            <val>27.875</val>
          </value>
          <value t="str">
            <val>7/8/1997</val>
          </value>
          <value>
            <val>28</val>
          </value>
          <value t="str">
            <val>7/9/1997</val>
          </value>
          <value>
            <val>28.125</val>
          </value>
          <value t="str">
            <val>7/10/1997</val>
          </value>
          <value>
            <val>28.3125</val>
          </value>
          <value t="str">
            <val>7/11/1997</val>
          </value>
          <value>
            <val>28.5</val>
          </value>
          <value t="str">
            <val>7/14/1997</val>
          </value>
          <value>
            <val>28.3125</val>
          </value>
          <value t="str">
            <val>7/15/1997</val>
          </value>
          <value>
            <val>28.375</val>
          </value>
          <value t="str">
            <val>7/16/1997</val>
          </value>
          <value>
            <val>28.375</val>
          </value>
          <value t="str">
            <val>7/17/1997</val>
          </value>
          <value>
            <val>28.3125</val>
          </value>
          <value t="str">
            <val>7/18/1997</val>
          </value>
          <value>
            <val>29.6875</val>
          </value>
          <value t="str">
            <val>7/21/1997</val>
          </value>
          <value>
            <val>29.625</val>
          </value>
          <value t="str">
            <val>7/22/1997</val>
          </value>
          <value>
            <val>29.75</val>
          </value>
          <value t="str">
            <val>7/23/1997</val>
          </value>
          <value>
            <val>29.375</val>
          </value>
          <value t="str">
            <val>7/24/1997</val>
          </value>
          <value>
            <val>29.6875</val>
          </value>
          <value t="str">
            <val>7/25/1997</val>
          </value>
          <value>
            <val>29.875</val>
          </value>
          <value t="str">
            <val>7/28/1997</val>
          </value>
          <value>
            <val>29.4375</val>
          </value>
          <value t="str">
            <val>7/29/1997</val>
          </value>
          <value>
            <val>29.4375</val>
          </value>
          <value t="str">
            <val>7/30/1997</val>
          </value>
          <value>
            <val>29.6875</val>
          </value>
          <value t="str">
            <val>7/31/1997</val>
          </value>
          <value>
            <val>29.8125</val>
          </value>
          <value t="str">
            <val>8/1/1997</val>
          </value>
          <value>
            <val>30.125</val>
          </value>
          <value t="str">
            <val>8/4/1997</val>
          </value>
          <value>
            <val>29.625</val>
          </value>
          <value t="str">
            <val>8/5/1997</val>
          </value>
          <value>
            <val>29.875</val>
          </value>
          <value t="str">
            <val>8/6/1997</val>
          </value>
          <value>
            <val>30.125</val>
          </value>
          <value t="str">
            <val>8/7/1997</val>
          </value>
          <value>
            <val>29.8125</val>
          </value>
          <value t="str">
            <val>8/8/1997</val>
          </value>
          <value>
            <val>29.8125</val>
          </value>
          <value t="str">
            <val>8/11/1997</val>
          </value>
          <value>
            <val>30</val>
          </value>
          <value t="str">
            <val>8/12/1997</val>
          </value>
          <value>
            <val>29.5</val>
          </value>
          <value t="str">
            <val>8/13/1997</val>
          </value>
          <value>
            <val>29.1875</val>
          </value>
          <value t="str">
            <val>8/14/1997</val>
          </value>
          <value>
            <val>29.125</val>
          </value>
          <value t="str">
            <val>8/15/1997</val>
          </value>
          <value>
            <val>29.125</val>
          </value>
          <value t="str">
            <val>8/18/1997</val>
          </value>
          <value>
            <val>28.625</val>
          </value>
          <value t="str">
            <val>8/19/1997</val>
          </value>
          <value>
            <val>29.25</val>
          </value>
          <value t="str">
            <val>8/20/1997</val>
          </value>
          <value>
            <val>29.5625</val>
          </value>
          <value t="str">
            <val>8/21/1997</val>
          </value>
          <value>
            <val>29.375</val>
          </value>
          <value t="str">
            <val>8/22/1997</val>
          </value>
          <value>
            <val>29.6875</val>
          </value>
          <value t="str">
            <val>8/25/1997</val>
          </value>
          <value>
            <val>29.75</val>
          </value>
          <value t="str">
            <val>8/26/1997</val>
          </value>
          <value>
            <val>29.875</val>
          </value>
          <value t="str">
            <val>8/27/1997</val>
          </value>
          <value>
            <val>30.5</val>
          </value>
          <value t="str">
            <val>8/28/1997</val>
          </value>
          <value>
            <val>30.75</val>
          </value>
          <value t="str">
            <val>8/29/1997</val>
          </value>
          <value>
            <val>30.5625</val>
          </value>
          <value t="str">
            <val>9/2/1997</val>
          </value>
          <value>
            <val>31.1875</val>
          </value>
          <value t="str">
            <val>9/3/1997</val>
          </value>
          <value>
            <val>31.375</val>
          </value>
          <value t="str">
            <val>9/4/1997</val>
          </value>
          <value>
            <val>30.9375</val>
          </value>
          <value t="str">
            <val>9/5/1997</val>
          </value>
          <value>
            <val>31.3125</val>
          </value>
          <value t="str">
            <val>9/8/1997</val>
          </value>
          <value>
            <val>31.1875</val>
          </value>
          <value t="str">
            <val>9/9/1997</val>
          </value>
          <value>
            <val>31.1875</val>
          </value>
          <value t="str">
            <val>9/10/1997</val>
          </value>
          <value>
            <val>30.875</val>
          </value>
          <value t="str">
            <val>9/11/1997</val>
          </value>
          <value>
            <val>30.75</val>
          </value>
          <value t="str">
            <val>9/12/1997</val>
          </value>
          <value>
            <val>30.875</val>
          </value>
          <value t="str">
            <val>9/15/1997</val>
          </value>
          <value>
            <val>30.8125</val>
          </value>
          <value t="str">
            <val>9/16/1997</val>
          </value>
          <value>
            <val>31</val>
          </value>
          <value t="str">
            <val>9/17/1997</val>
          </value>
          <value>
            <val>30.375</val>
          </value>
          <value t="str">
            <val>9/18/1997</val>
          </value>
          <value>
            <val>30.25</val>
          </value>
          <value t="str">
            <val>9/19/1997</val>
          </value>
          <value>
            <val>30.125</val>
          </value>
          <value t="str">
            <val>9/22/1997</val>
          </value>
          <value>
            <val>30.3125</val>
          </value>
          <value t="str">
            <val>9/23/1997</val>
          </value>
          <value>
            <val>29.75</val>
          </value>
          <value t="str">
            <val>9/24/1997</val>
          </value>
          <value>
            <val>30.5</val>
          </value>
          <value t="str">
            <val>9/25/1997</val>
          </value>
          <value>
            <val>30.375</val>
          </value>
          <value t="str">
            <val>9/26/1997</val>
          </value>
          <value>
            <val>30.0625</val>
          </value>
          <value t="str">
            <val>9/29/1997</val>
          </value>
          <value>
            <val>30.625</val>
          </value>
          <value t="str">
            <val>9/30/1997</val>
          </value>
          <value>
            <val>31.5</val>
          </value>
          <value t="str">
            <val>10/1/1997</val>
          </value>
          <value>
            <val>31.75</val>
          </value>
          <value t="str">
            <val>10/2/1997</val>
          </value>
          <value>
            <val>31.875</val>
          </value>
          <value t="str">
            <val>10/3/1997</val>
          </value>
          <value>
            <val>31.625</val>
          </value>
          <value t="str">
            <val>10/6/1997</val>
          </value>
          <value>
            <val>31.4375</val>
          </value>
          <value t="str">
            <val>10/7/1997</val>
          </value>
          <value>
            <val>31.75</val>
          </value>
          <value t="str">
            <val>10/8/1997</val>
          </value>
          <value>
            <val>31.4375</val>
          </value>
          <value t="str">
            <val>10/9/1997</val>
          </value>
          <value>
            <val>31.5</val>
          </value>
          <value t="str">
            <val>10/10/1997</val>
          </value>
          <value>
            <val>31.5</val>
          </value>
          <value t="str">
            <val>10/13/1997</val>
          </value>
          <value>
            <val>31.6875</val>
          </value>
          <value t="str">
            <val>10/14/1997</val>
          </value>
          <value>
            <val>31.375</val>
          </value>
          <value t="str">
            <val>10/15/1997</val>
          </value>
          <value>
            <val>31.375</val>
          </value>
          <value t="str">
            <val>10/16/1997</val>
          </value>
          <value>
            <val>31.625</val>
          </value>
          <value t="str">
            <val>10/17/1997</val>
          </value>
          <value>
            <val>31.5</val>
          </value>
          <value t="str">
            <val>10/20/1997</val>
          </value>
          <value>
            <val>31.75</val>
          </value>
          <value t="str">
            <val>10/21/1997</val>
          </value>
          <value>
            <val>32.25</val>
          </value>
          <value t="str">
            <val>10/22/1997</val>
          </value>
          <value>
            <val>32.25</val>
          </value>
          <value t="str">
            <val>10/23/1997</val>
          </value>
          <value>
            <val>31.1875</val>
          </value>
          <value t="str">
            <val>10/24/1997</val>
          </value>
          <value>
            <val>31.9375</val>
          </value>
          <value t="str">
            <val>10/27/1997</val>
          </value>
          <value>
            <val>31.1875</val>
          </value>
          <value t="str">
            <val>10/28/1997</val>
          </value>
          <value>
            <val>31.3125</val>
          </value>
          <value t="str">
            <val>10/29/1997</val>
          </value>
          <value>
            <val>32</val>
          </value>
          <value t="str">
            <val>10/30/1997</val>
          </value>
          <value>
            <val>31.5</val>
          </value>
          <value t="str">
            <val>10/31/1997</val>
          </value>
          <value>
            <val>31.8125</val>
          </value>
          <value t="str">
            <val>11/3/1997</val>
          </value>
          <value>
            <val>31.4375</val>
          </value>
          <value t="str">
            <val>11/4/1997</val>
          </value>
          <value>
            <val>31.6875</val>
          </value>
          <value t="str">
            <val>11/5/1997</val>
          </value>
          <value>
            <val>31.8125</val>
          </value>
          <value t="str">
            <val>11/6/1997</val>
          </value>
          <value>
            <val>31.125</val>
          </value>
          <value t="str">
            <val>11/7/1997</val>
          </value>
          <value>
            <val>31.25</val>
          </value>
          <value t="str">
            <val>11/10/1997</val>
          </value>
          <value>
            <val>31.8125</val>
          </value>
          <value t="str">
            <val>11/11/1997</val>
          </value>
          <value>
            <val>31.9375</val>
          </value>
          <value t="str">
            <val>11/12/1997</val>
          </value>
          <value>
            <val>31.4375</val>
          </value>
          <value t="str">
            <val>11/13/1997</val>
          </value>
          <value>
            <val>31.5625</val>
          </value>
          <value t="str">
            <val>11/14/1997</val>
          </value>
          <value>
            <val>31.6875</val>
          </value>
          <value t="str">
            <val>11/17/1997</val>
          </value>
          <value>
            <val>32.125</val>
          </value>
          <value t="str">
            <val>11/18/1997</val>
          </value>
          <value>
            <val>31.75</val>
          </value>
          <value t="str">
            <val>11/19/1997</val>
          </value>
          <value>
            <val>32.0625</val>
          </value>
          <value t="str">
            <val>11/20/1997</val>
          </value>
          <value>
            <val>33.125</val>
          </value>
          <value t="str">
            <val>11/21/1997</val>
          </value>
          <value>
            <val>32.3125</val>
          </value>
          <value t="str">
            <val>11/24/1997</val>
          </value>
          <value>
            <val>32</val>
          </value>
          <value t="str">
            <val>11/25/1997</val>
          </value>
          <value>
            <val>32.375</val>
          </value>
          <value t="str">
            <val>11/26/1997</val>
          </value>
          <value>
            <val>32</val>
          </value>
          <value t="str">
            <val>11/28/1997</val>
          </value>
          <value>
            <val>32.375</val>
          </value>
          <value t="str">
            <val>12/1/1997</val>
          </value>
          <value>
            <val>32.75</val>
          </value>
          <value t="str">
            <val>12/2/1997</val>
          </value>
          <value>
            <val>32.1875</val>
          </value>
          <value t="str">
            <val>12/3/1997</val>
          </value>
          <value>
            <val>32.8125</val>
          </value>
          <value t="str">
            <val>12/4/1997</val>
          </value>
          <value>
            <val>32.3125</val>
          </value>
          <value t="str">
            <val>12/5/1997</val>
          </value>
          <value>
            <val>32.25</val>
          </value>
          <value t="str">
            <val>12/8/1997</val>
          </value>
          <value>
            <val>32.5</val>
          </value>
          <value t="str">
            <val>12/9/1997</val>
          </value>
          <value>
            <val>32.8125</val>
          </value>
          <value t="str">
            <val>12/10/1997</val>
          </value>
          <value>
            <val>32.75</val>
          </value>
          <value t="str">
            <val>12/11/1997</val>
          </value>
          <value>
            <val>32.125</val>
          </value>
          <value t="str">
            <val>12/12/1997</val>
          </value>
          <value>
            <val>32.4375</val>
          </value>
          <value t="str">
            <val>12/15/1997</val>
          </value>
          <value>
            <val>33</val>
          </value>
          <value t="str">
            <val>12/16/1997</val>
          </value>
          <value>
            <val>33</val>
          </value>
          <value t="str">
            <val>12/17/1997</val>
          </value>
          <value>
            <val>33.5</val>
          </value>
          <value t="str">
            <val>12/18/1997</val>
          </value>
          <value>
            <val>33.3125</val>
          </value>
          <value t="str">
            <val>12/19/1997</val>
          </value>
          <value>
            <val>32.5625</val>
          </value>
          <value t="str">
            <val>12/22/1997</val>
          </value>
          <value>
            <val>32.9375</val>
          </value>
          <value t="str">
            <val>12/23/1997</val>
          </value>
          <value>
            <val>34.1875</val>
          </value>
          <value t="str">
            <val>12/24/1997</val>
          </value>
          <value>
            <val>34.1875</val>
          </value>
          <value t="str">
            <val>12/26/1997</val>
          </value>
          <value>
            <val>34.375</val>
          </value>
          <value t="str">
            <val>12/29/1997</val>
          </value>
          <value>
            <val>33.625</val>
          </value>
          <value t="str">
            <val>12/30/1997</val>
          </value>
          <value>
            <val>34.5625</val>
          </value>
          <value t="str">
            <val>12/31/1997</val>
          </value>
          <value>
            <val>35.375</val>
          </value>
          <value t="str">
            <val>1/2/1998</val>
          </value>
          <value>
            <val>35.1875</val>
          </value>
          <value t="str">
            <val>1/5/1998</val>
          </value>
          <value>
            <val>34.875</val>
          </value>
          <value t="str">
            <val>1/6/1998</val>
          </value>
          <value>
            <val>33.5</val>
          </value>
          <value t="str">
            <val>1/7/1998</val>
          </value>
          <value>
            <val>33.1875</val>
          </value>
          <value t="str">
            <val>1/8/1998</val>
          </value>
          <value>
            <val>32.9375</val>
          </value>
          <value t="str">
            <val>1/9/1998</val>
          </value>
          <value>
            <val>31.9375</val>
          </value>
          <value t="str">
            <val>1/12/1998</val>
          </value>
          <value>
            <val>32.9375</val>
          </value>
          <value t="str">
            <val>1/13/1998</val>
          </value>
          <value>
            <val>33</val>
          </value>
          <value t="str">
            <val>1/14/1998</val>
          </value>
          <value>
            <val>33.4375</val>
          </value>
          <value t="str">
            <val>1/15/1998</val>
          </value>
          <value>
            <val>34</val>
          </value>
          <value t="str">
            <val>1/16/1998</val>
          </value>
          <value>
            <val>34.375</val>
          </value>
          <value t="str">
            <val>1/20/1998</val>
          </value>
          <value>
            <val>34.4375</val>
          </value>
          <value t="str">
            <val>1/21/1998</val>
          </value>
          <value>
            <val>34.1875</val>
          </value>
          <value t="str">
            <val>1/22/1998</val>
          </value>
          <value>
            <val>34</val>
          </value>
          <value t="str">
            <val>1/23/1998</val>
          </value>
          <value>
            <val>33.6875</val>
          </value>
          <value t="str">
            <val>1/26/1998</val>
          </value>
          <value>
            <val>33.5625</val>
          </value>
          <value t="str">
            <val>1/27/1998</val>
          </value>
          <value>
            <val>33.25</val>
          </value>
          <value t="str">
            <val>1/28/1998</val>
          </value>
          <value>
            <val>32.9375</val>
          </value>
          <value t="str">
            <val>1/29/1998</val>
          </value>
          <value>
            <val>33.5</val>
          </value>
          <value t="str">
            <val>1/30/1998</val>
          </value>
          <value>
            <val>32.875</val>
          </value>
          <value t="str">
            <val>2/2/1998</val>
          </value>
          <value>
            <val>33.25</val>
          </value>
          <value t="str">
            <val>2/3/1998</val>
          </value>
          <value>
            <val>33.3125</val>
          </value>
          <value t="str">
            <val>2/4/1998</val>
          </value>
          <value>
            <val>33.4375</val>
          </value>
          <value t="str">
            <val>2/5/1998</val>
          </value>
          <value>
            <val>33.0625</val>
          </value>
          <value t="str">
            <val>2/6/1998</val>
          </value>
          <value>
            <val>33.375</val>
          </value>
          <value t="str">
            <val>2/9/1998</val>
          </value>
          <value>
            <val>33.375</val>
          </value>
          <value t="str">
            <val>2/10/1998</val>
          </value>
          <value>
            <val>33.125</val>
          </value>
          <value t="str">
            <val>2/11/1998</val>
          </value>
          <value>
            <val>33.125</val>
          </value>
          <value t="str">
            <val>2/12/1998</val>
          </value>
          <value>
            <val>32.9375</val>
          </value>
          <value t="str">
            <val>2/13/1998</val>
          </value>
          <value>
            <val>32.875</val>
          </value>
          <value t="str">
            <val>2/17/1998</val>
          </value>
          <value>
            <val>32.75</val>
          </value>
          <value t="str">
            <val>2/18/1998</val>
          </value>
          <value>
            <val>32.1875</val>
          </value>
          <value t="str">
            <val>2/19/1998</val>
          </value>
          <value>
            <val>31.8125</val>
          </value>
          <value t="str">
            <val>2/20/1998</val>
          </value>
          <value>
            <val>31.5</val>
          </value>
          <value t="str">
            <val>2/23/1998</val>
          </value>
          <value>
            <val>32.125</val>
          </value>
          <value t="str">
            <val>2/24/1998</val>
          </value>
          <value>
            <val>31.6875</val>
          </value>
          <value t="str">
            <val>2/25/1998</val>
          </value>
          <value>
            <val>32.125</val>
          </value>
          <value t="str">
            <val>2/26/1998</val>
          </value>
          <value>
            <val>32.1875</val>
          </value>
          <value t="str">
            <val>2/27/1998</val>
          </value>
          <value>
            <val>31.5</val>
          </value>
          <value t="str">
            <val>3/2/1998</val>
          </value>
          <value>
            <val>31.75</val>
          </value>
          <value t="str">
            <val>3/3/1998</val>
          </value>
          <value>
            <val>31.8125</val>
          </value>
          <value t="str">
            <val>3/4/1998</val>
          </value>
          <value>
            <val>31.625</val>
          </value>
          <value t="str">
            <val>3/5/1998</val>
          </value>
          <value>
            <val>31</val>
          </value>
          <value t="str">
            <val>3/6/1998</val>
          </value>
          <value>
            <val>30.5</val>
          </value>
          <value t="str">
            <val>3/9/1998</val>
          </value>
          <value>
            <val>30.125</val>
          </value>
          <value t="str">
            <val>3/10/1998</val>
          </value>
          <value>
            <val>30.5625</val>
          </value>
          <value t="str">
            <val>3/11/1998</val>
          </value>
          <value>
            <val>31.9375</val>
          </value>
          <value t="str">
            <val>3/12/1998</val>
          </value>
          <value>
            <val>31.375</val>
          </value>
          <value t="str">
            <val>3/13/1998</val>
          </value>
          <value>
            <val>31.25</val>
          </value>
          <value t="str">
            <val>3/16/1998</val>
          </value>
          <value>
            <val>31.75</val>
          </value>
          <value t="str">
            <val>3/17/1998</val>
          </value>
          <value>
            <val>31.625</val>
          </value>
          <value t="str">
            <val>3/18/1998</val>
          </value>
          <value>
            <val>32.125</val>
          </value>
          <value t="str">
            <val>3/19/1998</val>
          </value>
          <value>
            <val>31.9375</val>
          </value>
          <value t="str">
            <val>3/20/1998</val>
          </value>
          <value>
            <val>33.5</val>
          </value>
          <value t="str">
            <val>3/23/1998</val>
          </value>
          <value>
            <val>33.375</val>
          </value>
          <value t="str">
            <val>3/24/1998</val>
          </value>
          <value>
            <val>32.875</val>
          </value>
          <value t="str">
            <val>3/25/1998</val>
          </value>
          <value>
            <val>33.1875</val>
          </value>
          <value t="str">
            <val>3/26/1998</val>
          </value>
          <value>
            <val>33.125</val>
          </value>
          <value t="str">
            <val>3/27/1998</val>
          </value>
          <value>
            <val>33.0625</val>
          </value>
          <value t="str">
            <val>3/30/1998</val>
          </value>
          <value>
            <val>32.625</val>
          </value>
          <value t="str">
            <val>3/31/1998</val>
          </value>
          <value>
            <val>33.25</val>
          </value>
          <value t="str">
            <val>4/1/1998</val>
          </value>
          <value>
            <val>33.375</val>
          </value>
          <value t="str">
            <val>4/2/1998</val>
          </value>
          <value>
            <val>34.4375</val>
          </value>
          <value t="str">
            <val>4/3/1998</val>
          </value>
          <value>
            <val>34</val>
          </value>
          <value t="str">
            <val>4/6/1998</val>
          </value>
          <value>
            <val>32.9375</val>
          </value>
          <value t="str">
            <val>4/7/1998</val>
          </value>
          <value>
            <val>32.6875</val>
          </value>
          <value t="str">
            <val>4/8/1998</val>
          </value>
          <value>
            <val>32.875</val>
          </value>
          <value t="str">
            <val>4/9/1998</val>
          </value>
          <value>
            <val>33</val>
          </value>
          <value t="str">
            <val>4/13/1998</val>
          </value>
          <value>
            <val>32.625</val>
          </value>
          <value t="str">
            <val>4/14/1998</val>
          </value>
          <value>
            <val>33</val>
          </value>
          <value t="str">
            <val>4/15/1998</val>
          </value>
          <value>
            <val>33.625</val>
          </value>
          <value t="str">
            <val>4/16/1998</val>
          </value>
          <value>
            <val>33.5</val>
          </value>
          <value t="str">
            <val>4/17/1998</val>
          </value>
          <value>
            <val>33.8125</val>
          </value>
          <value t="str">
            <val>4/20/1998</val>
          </value>
          <value>
            <val>33.875</val>
          </value>
          <value t="str">
            <val>4/21/1998</val>
          </value>
          <value>
            <val>33.25</val>
          </value>
          <value t="str">
            <val>4/22/1998</val>
          </value>
          <value>
            <val>32.75</val>
          </value>
          <value t="str">
            <val>4/23/1998</val>
          </value>
          <value>
            <val>32.1875</val>
          </value>
          <value t="str">
            <val>4/24/1998</val>
          </value>
          <value>
            <val>32.125</val>
          </value>
          <value t="str">
            <val>4/27/1998</val>
          </value>
          <value>
            <val>31.6875</val>
          </value>
          <value t="str">
            <val>4/28/1998</val>
          </value>
          <value>
            <val>32</val>
          </value>
          <value t="str">
            <val>4/29/1998</val>
          </value>
          <value>
            <val>32.3125</val>
          </value>
          <value t="str">
            <val>4/30/1998</val>
          </value>
          <value>
            <val>32.5</val>
          </value>
          <value t="str">
            <val>5/1/1998</val>
          </value>
          <value>
            <val>32.75</val>
          </value>
          <value t="str">
            <val>5/4/1998</val>
          </value>
          <value>
            <val>32.9375</val>
          </value>
          <value t="str">
            <val>5/5/1998</val>
          </value>
          <value>
            <val>32.625</val>
          </value>
          <value t="str">
            <val>5/6/1998</val>
          </value>
          <value>
            <val>32.25</val>
          </value>
          <value t="str">
            <val>5/7/1998</val>
          </value>
          <value>
            <val>32.0625</val>
          </value>
          <value t="str">
            <val>5/8/1998</val>
          </value>
          <value>
            <val>32.25</val>
          </value>
          <value t="str">
            <val>5/11/1998</val>
          </value>
          <value>
            <val>31.8125</val>
          </value>
          <value t="str">
            <val>5/12/1998</val>
          </value>
          <value>
            <val>31.9375</val>
          </value>
          <value t="str">
            <val>5/13/1998</val>
          </value>
          <value>
            <val>31.6875</val>
          </value>
          <value t="str">
            <val>5/14/1998</val>
          </value>
          <value>
            <val>31.4375</val>
          </value>
          <value t="str">
            <val>5/15/1998</val>
          </value>
          <value>
            <val>30.625</val>
          </value>
          <value t="str">
            <val>5/18/1998</val>
          </value>
          <value>
            <val>30</val>
          </value>
          <value t="str">
            <val>5/19/1998</val>
          </value>
          <value>
            <val>29.875</val>
          </value>
          <value t="str">
            <val>5/20/1998</val>
          </value>
          <value>
            <val>29.4375</val>
          </value>
          <value t="str">
            <val>5/21/1998</val>
          </value>
          <value>
            <val>29.625</val>
          </value>
          <value t="str">
            <val>5/22/1998</val>
          </value>
          <value>
            <val>29.125</val>
          </value>
          <value t="str">
            <val>5/26/1998</val>
          </value>
          <value>
            <val>28.5</val>
          </value>
          <value t="str">
            <val>5/27/1998</val>
          </value>
          <value>
            <val>28.75</val>
          </value>
          <value t="str">
            <val>5/28/1998</val>
          </value>
          <value>
            <val>28.875</val>
          </value>
          <value t="str">
            <val>5/29/1998</val>
          </value>
          <value>
            <val>28.5</val>
          </value>
          <value t="str">
            <val>6/1/1998</val>
          </value>
          <value>
            <val>28.75</val>
          </value>
          <value t="str">
            <val>6/2/1998</val>
          </value>
          <value>
            <val>28.875</val>
          </value>
          <value t="str">
            <val>6/3/1998</val>
          </value>
          <value>
            <val>29.125</val>
          </value>
          <value t="str">
            <val>6/4/1998</val>
          </value>
          <value>
            <val>28.6875</val>
          </value>
          <value t="str">
            <val>6/5/1998</val>
          </value>
          <value>
            <val>28.875</val>
          </value>
          <value t="str">
            <val>6/8/1998</val>
          </value>
          <value>
            <val>29.3125</val>
          </value>
          <value t="str">
            <val>6/9/1998</val>
          </value>
          <value>
            <val>28.25</val>
          </value>
          <value t="str">
            <val>6/10/1998</val>
          </value>
          <value>
            <val>28.125</val>
          </value>
          <value t="str">
            <val>6/11/1998</val>
          </value>
          <value>
            <val>27.875</val>
          </value>
          <value t="str">
            <val>6/12/1998</val>
          </value>
          <value>
            <val>27.8125</val>
          </value>
          <value t="str">
            <val>6/15/1998</val>
          </value>
          <value>
            <val>27.0625</val>
          </value>
          <value t="str">
            <val>6/16/1998</val>
          </value>
          <value>
            <val>27.5625</val>
          </value>
          <value t="str">
            <val>6/17/1998</val>
          </value>
          <value>
            <val>27.5</val>
          </value>
          <value t="str">
            <val>6/18/1998</val>
          </value>
          <value>
            <val>27.1875</val>
          </value>
          <value t="str">
            <val>6/19/1998</val>
          </value>
          <value>
            <val>27.0625</val>
          </value>
          <value t="str">
            <val>6/22/1998</val>
          </value>
          <value>
            <val>27.1875</val>
          </value>
          <value t="str">
            <val>6/23/1998</val>
          </value>
          <value>
            <val>27.5</val>
          </value>
          <value t="str">
            <val>6/24/1998</val>
          </value>
          <value>
            <val>27.625</val>
          </value>
          <value t="str">
            <val>6/25/1998</val>
          </value>
          <value>
            <val>27.5</val>
          </value>
          <value t="str">
            <val>6/26/1998</val>
          </value>
          <value>
            <val>27.875</val>
          </value>
          <value t="str">
            <val>6/29/1998</val>
          </value>
          <value>
            <val>28.875</val>
          </value>
          <value t="str">
            <val>6/30/1998</val>
          </value>
          <value>
            <val>30.5</val>
          </value>
          <value t="str">
            <val>7/1/1998</val>
          </value>
          <value>
            <val>29.25</val>
          </value>
          <value t="str">
            <val>7/2/1998</val>
          </value>
          <value>
            <val>29.5625</val>
          </value>
          <value t="str">
            <val>7/6/1998</val>
          </value>
          <value>
            <val>29.125</val>
          </value>
          <value t="str">
            <val>7/7/1998</val>
          </value>
          <value>
            <val>28.5</val>
          </value>
          <value t="str">
            <val>7/8/1998</val>
          </value>
          <value>
            <val>28.75</val>
          </value>
          <value t="str">
            <val>7/9/1998</val>
          </value>
          <value>
            <val>28.625</val>
          </value>
          <value t="str">
            <val>7/10/1998</val>
          </value>
          <value>
            <val>28.4375</val>
          </value>
          <value t="str">
            <val>7/13/1998</val>
          </value>
          <value>
            <val>28.4375</val>
          </value>
          <value t="str">
            <val>7/14/1998</val>
          </value>
          <value>
            <val>28.6875</val>
          </value>
          <value t="str">
            <val>7/15/1998</val>
          </value>
          <value>
            <val>28.4375</val>
          </value>
          <value t="str">
            <val>7/16/1998</val>
          </value>
          <value>
            <val>28.5625</val>
          </value>
          <value t="str">
            <val>7/17/1998</val>
          </value>
          <value>
            <val>28.875</val>
          </value>
          <value t="str">
            <val>7/20/1998</val>
          </value>
          <value>
            <val>28.3125</val>
          </value>
          <value t="str">
            <val>7/21/1998</val>
          </value>
          <value>
            <val>27.6875</val>
          </value>
          <value t="str">
            <val>7/22/1998</val>
          </value>
          <value>
            <val>27</val>
          </value>
          <value t="str">
            <val>7/23/1998</val>
          </value>
          <value>
            <val>26.625</val>
          </value>
          <value t="str">
            <val>7/24/1998</val>
          </value>
          <value>
            <val>26.5625</val>
          </value>
          <value t="str">
            <val>7/27/1998</val>
          </value>
          <value>
            <val>26.0625</val>
          </value>
          <value t="str">
            <val>7/28/1998</val>
          </value>
          <value>
            <val>25.4375</val>
          </value>
          <value t="str">
            <val>7/29/1998</val>
          </value>
          <value>
            <val>25.4375</val>
          </value>
          <value t="str">
            <val>7/30/1998</val>
          </value>
          <value>
            <val>25.625</val>
          </value>
          <value t="str">
            <val>7/31/1998</val>
          </value>
          <value>
            <val>24.625</val>
          </value>
          <value t="str">
            <val>8/3/1998</val>
          </value>
          <value>
            <val>24.375</val>
          </value>
          <value t="str">
            <val>8/4/1998</val>
          </value>
          <value>
            <val>23.625</val>
          </value>
          <value t="str">
            <val>8/5/1998</val>
          </value>
          <value>
            <val>24.25</val>
          </value>
          <value t="str">
            <val>8/6/1998</val>
          </value>
          <value>
            <val>24</val>
          </value>
          <value t="str">
            <val>8/7/1998</val>
          </value>
          <value>
            <val>25</val>
          </value>
          <value t="str">
            <val>8/10/1998</val>
          </value>
          <value>
            <val>24.25</val>
          </value>
          <value t="str">
            <val>8/11/1998</val>
          </value>
          <value>
            <val>23.25</val>
          </value>
          <value t="str">
            <val>8/12/1998</val>
          </value>
          <value>
            <val>24</val>
          </value>
          <value t="str">
            <val>8/13/1998</val>
          </value>
          <value>
            <val>23.75</val>
          </value>
          <value t="str">
            <val>8/14/1998</val>
          </value>
          <value>
            <val>23.875</val>
          </value>
          <value t="str">
            <val>8/17/1998</val>
          </value>
          <value>
            <val>23.75</val>
          </value>
          <value t="str">
            <val>8/18/1998</val>
          </value>
          <value>
            <val>23.625</val>
          </value>
          <value t="str">
            <val>8/19/1998</val>
          </value>
          <value>
            <val>23.375</val>
          </value>
          <value t="str">
            <val>8/20/1998</val>
          </value>
          <value>
            <val>23.1875</val>
          </value>
          <value t="str">
            <val>8/21/1998</val>
          </value>
          <value>
            <val>23.3125</val>
          </value>
          <value t="str">
            <val>8/24/1998</val>
          </value>
          <value>
            <val>23</val>
          </value>
          <value t="str">
            <val>8/25/1998</val>
          </value>
          <value>
            <val>22.0625</val>
          </value>
          <value t="str">
            <val>8/26/1998</val>
          </value>
          <value>
            <val>22.375</val>
          </value>
          <value t="str">
            <val>8/27/1998</val>
          </value>
          <value>
            <val>22.9375</val>
          </value>
          <value t="str">
            <val>8/28/1998</val>
          </value>
          <value>
            <val>22.25</val>
          </value>
          <value t="str">
            <val>8/31/1998</val>
          </value>
          <value>
            <val>21.875</val>
          </value>
          <value t="str">
            <val>9/1/1998</val>
          </value>
          <value>
            <val>22</val>
          </value>
          <value t="str">
            <val>9/2/1998</val>
          </value>
          <value>
            <val>21.5</val>
          </value>
          <value t="str">
            <val>9/3/1998</val>
          </value>
          <value>
            <val>20.9375</val>
          </value>
          <value t="str">
            <val>9/4/1998</val>
          </value>
          <value>
            <val>21.5</val>
          </value>
          <value t="str">
            <val>9/8/1998</val>
          </value>
          <value>
            <val>22.25</val>
          </value>
          <value t="str">
            <val>9/9/1998</val>
          </value>
          <value>
            <val>21.8125</val>
          </value>
          <value t="str">
            <val>9/10/1998</val>
          </value>
          <value>
            <val>21.875</val>
          </value>
          <value t="str">
            <val>9/11/1998</val>
          </value>
          <value>
            <val>22.5</val>
          </value>
          <value t="str">
            <val>9/14/1998</val>
          </value>
          <value>
            <val>23</val>
          </value>
          <value t="str">
            <val>9/15/1998</val>
          </value>
          <value>
            <val>24.1875</val>
          </value>
          <value t="str">
            <val>9/16/1998</val>
          </value>
          <value>
            <val>24</val>
          </value>
          <value t="str">
            <val>9/17/1998</val>
          </value>
          <value>
            <val>24.1875</val>
          </value>
          <value t="str">
            <val>9/18/1998</val>
          </value>
          <value>
            <val>24.9375</val>
          </value>
          <value t="str">
            <val>9/21/1998</val>
          </value>
          <value>
            <val>24.625</val>
          </value>
          <value t="str">
            <val>9/22/1998</val>
          </value>
          <value>
            <val>24.375</val>
          </value>
          <value t="str">
            <val>9/23/1998</val>
          </value>
          <value>
            <val>25.625</val>
          </value>
          <value t="str">
            <val>9/24/1998</val>
          </value>
          <value>
            <val>24.625</val>
          </value>
          <value t="str">
            <val>9/25/1998</val>
          </value>
          <value>
            <val>24.6875</val>
          </value>
          <value t="str">
            <val>9/28/1998</val>
          </value>
          <value>
            <val>25.0625</val>
          </value>
          <value t="str">
            <val>9/29/1998</val>
          </value>
          <value>
            <val>25.25</val>
          </value>
          <value t="str">
            <val>9/30/1998</val>
          </value>
          <value>
            <val>25.4375</val>
          </value>
          <value t="str">
            <val>10/1/1998</val>
          </value>
          <value>
            <val>25.375</val>
          </value>
          <value t="str">
            <val>10/2/1998</val>
          </value>
          <value>
            <val>26.3125</val>
          </value>
          <value t="str">
            <val>10/5/1998</val>
          </value>
          <value>
            <val>26.3125</val>
          </value>
          <value t="str">
            <val>10/6/1998</val>
          </value>
          <value>
            <val>26.0625</val>
          </value>
          <value t="str">
            <val>10/7/1998</val>
          </value>
          <value>
            <val>26.125</val>
          </value>
          <value t="str">
            <val>10/8/1998</val>
          </value>
          <value>
            <val>26.625</val>
          </value>
          <value t="str">
            <val>10/9/1998</val>
          </value>
          <value>
            <val>26.4375</val>
          </value>
          <value t="str">
            <val>10/12/1998</val>
          </value>
          <value>
            <val>26.625</val>
          </value>
          <value t="str">
            <val>10/13/1998</val>
          </value>
          <value>
            <val>26.375</val>
          </value>
          <value t="str">
            <val>10/14/1998</val>
          </value>
          <value>
            <val>27.5</val>
          </value>
          <value t="str">
            <val>10/15/1998</val>
          </value>
          <value>
            <val>27.875</val>
          </value>
          <value t="str">
            <val>10/16/1998</val>
          </value>
          <value>
            <val>28.875</val>
          </value>
          <value t="str">
            <val>10/19/1998</val>
          </value>
          <value>
            <val>28.4375</val>
          </value>
          <value t="str">
            <val>10/20/1998</val>
          </value>
          <value>
            <val>28.0625</val>
          </value>
          <value t="str">
            <val>10/21/1998</val>
          </value>
          <value>
            <val>27.8125</val>
          </value>
          <value t="str">
            <val>10/22/1998</val>
          </value>
          <value>
            <val>28.125</val>
          </value>
          <value t="str">
            <val>10/23/1998</val>
          </value>
          <value>
            <val>28.125</val>
          </value>
          <value t="str">
            <val>10/26/1998</val>
          </value>
          <value>
            <val>28</val>
          </value>
          <value t="str">
            <val>10/27/1998</val>
          </value>
          <value>
            <val>27.5625</val>
          </value>
          <value t="str">
            <val>10/28/1998</val>
          </value>
          <value>
            <val>27.5625</val>
          </value>
          <value t="str">
            <val>10/29/1998</val>
          </value>
          <value>
            <val>27.4375</val>
          </value>
          <value t="str">
            <val>10/30/1998</val>
          </value>
          <value>
            <val>27.8125</val>
          </value>
          <value t="str">
            <val>11/2/1998</val>
          </value>
          <value>
            <val>27.5</val>
          </value>
          <value t="str">
            <val>11/3/1998</val>
          </value>
          <value>
            <val>28.25</val>
          </value>
          <value t="str">
            <val>11/4/1998</val>
          </value>
          <value>
            <val>28.8125</val>
          </value>
          <value t="str">
            <val>11/5/1998</val>
          </value>
          <value>
            <val>28.875</val>
          </value>
          <value t="str">
            <val>11/6/1998</val>
          </value>
          <value>
            <val>28.3125</val>
          </value>
          <value t="str">
            <val>11/9/1998</val>
          </value>
          <value>
            <val>27.8125</val>
          </value>
          <value t="str">
            <val>11/10/1998</val>
          </value>
          <value>
            <val>27.75</val>
          </value>
          <value t="str">
            <val>11/11/1998</val>
          </value>
          <value>
            <val>28</val>
          </value>
          <value t="str">
            <val>11/12/1998</val>
          </value>
          <value>
            <val>28.375</val>
          </value>
          <value t="str">
            <val>11/13/1998</val>
          </value>
          <value>
            <val>28.5625</val>
          </value>
          <value t="str">
            <val>11/16/1998</val>
          </value>
          <value>
            <val>28.6875</val>
          </value>
          <value t="str">
            <val>11/17/1998</val>
          </value>
          <value>
            <val>28.8125</val>
          </value>
          <value t="str">
            <val>11/18/1998</val>
          </value>
          <value>
            <val>28.875</val>
          </value>
          <value t="str">
            <val>11/19/1998</val>
          </value>
          <value>
            <val>29.1875</val>
          </value>
          <value t="str">
            <val>11/20/1998</val>
          </value>
          <value>
            <val>29</val>
          </value>
          <value t="str">
            <val>11/23/1998</val>
          </value>
          <value>
            <val>28.8125</val>
          </value>
          <value t="str">
            <val>11/24/1998</val>
          </value>
          <value>
            <val>28.75</val>
          </value>
          <value t="str">
            <val>11/25/1998</val>
          </value>
          <value>
            <val>28.9375</val>
          </value>
          <value t="str">
            <val>11/27/1998</val>
          </value>
          <value>
            <val>29.375</val>
          </value>
          <value t="str">
            <val>11/30/1998</val>
          </value>
          <value>
            <val>29.4375</val>
          </value>
          <value t="str">
            <val>12/1/1998</val>
          </value>
          <value>
            <val>28.375</val>
          </value>
          <value t="str">
            <val>12/2/1998</val>
          </value>
          <value>
            <val>27.6875</val>
          </value>
          <value t="str">
            <val>12/3/1998</val>
          </value>
          <value>
            <val>27.75</val>
          </value>
          <value t="str">
            <val>12/4/1998</val>
          </value>
          <value>
            <val>27.875</val>
          </value>
          <value t="str">
            <val>12/7/1998</val>
          </value>
          <value>
            <val>28.125</val>
          </value>
          <value t="str">
            <val>12/8/1998</val>
          </value>
          <value>
            <val>28.1875</val>
          </value>
          <value t="str">
            <val>12/9/1998</val>
          </value>
          <value>
            <val>28.0625</val>
          </value>
          <value t="str">
            <val>12/10/1998</val>
          </value>
          <value>
            <val>28.125</val>
          </value>
          <value t="str">
            <val>12/11/1998</val>
          </value>
          <value>
            <val>28</val>
          </value>
          <value t="str">
            <val>12/14/1998</val>
          </value>
          <value>
            <val>27.375</val>
          </value>
          <value t="str">
            <val>12/15/1998</val>
          </value>
          <value>
            <val>27</val>
          </value>
          <value t="str">
            <val>12/16/1998</val>
          </value>
          <value>
            <val>28</val>
          </value>
          <value t="str">
            <val>12/17/1998</val>
          </value>
          <value>
            <val>28.25</val>
          </value>
          <value t="str">
            <val>12/18/1998</val>
          </value>
          <value>
            <val>29.25</val>
          </value>
          <value t="str">
            <val>12/21/1998</val>
          </value>
          <value>
            <val>29.25</val>
          </value>
          <value t="str">
            <val>12/22/1998</val>
          </value>
          <value>
            <val>28.9375</val>
          </value>
          <value t="str">
            <val>12/23/1998</val>
          </value>
          <value>
            <val>28.875</val>
          </value>
          <value t="str">
            <val>12/24/1998</val>
          </value>
          <value>
            <val>29.25</val>
          </value>
          <value t="str">
            <val>12/28/1998</val>
          </value>
          <value>
            <val>29.9375</val>
          </value>
          <value t="str">
            <val>12/29/1998</val>
          </value>
          <value>
            <val>29.5</val>
          </value>
          <value t="str">
            <val>12/30/1998</val>
          </value>
          <value>
            <val>29.5</val>
          </value>
          <value t="str">
            <val>12/31/1998</val>
          </value>
          <value>
            <val>29.125</val>
          </value>
          <value t="str">
            <val>1/4/1999</val>
          </value>
          <value>
            <val>29.4375</val>
          </value>
          <value t="str">
            <val>1/5/1999</val>
          </value>
          <value>
            <val>29.625</val>
          </value>
          <value t="str">
            <val>1/6/1999</val>
          </value>
          <value>
            <val>29.1875</val>
          </value>
          <value t="str">
            <val>1/7/1999</val>
          </value>
          <value>
            <val>29.25</val>
          </value>
          <value t="str">
            <val>1/8/1999</val>
          </value>
          <value>
            <val>29</val>
          </value>
          <value t="str">
            <val>1/11/1999</val>
          </value>
          <value>
            <val>28.875</val>
          </value>
          <value t="str">
            <val>1/12/1999</val>
          </value>
          <value>
            <val>28.625</val>
          </value>
          <value t="str">
            <val>1/13/1999</val>
          </value>
          <value>
            <val>28.125</val>
          </value>
          <value t="str">
            <val>1/14/1999</val>
          </value>
          <value>
            <val>27.125</val>
          </value>
          <value t="str">
            <val>1/15/1999</val>
          </value>
          <value>
            <val>27.9375</val>
          </value>
          <value t="str">
            <val>1/19/1999</val>
          </value>
          <value>
            <val>27.5</val>
          </value>
          <value t="str">
            <val>1/20/1999</val>
          </value>
          <value>
            <val>26.6875</val>
          </value>
          <value t="str">
            <val>1/21/1999</val>
          </value>
          <value>
            <val>26.625</val>
          </value>
          <value t="str">
            <val>1/22/1999</val>
          </value>
          <value>
            <val>26.9375</val>
          </value>
          <value t="str">
            <val>1/25/1999</val>
          </value>
          <value>
            <val>26.875</val>
          </value>
          <value t="str">
            <val>1/26/1999</val>
          </value>
          <value>
            <val>27</val>
          </value>
          <value t="str">
            <val>1/27/1999</val>
          </value>
          <value>
            <val>26.8125</val>
          </value>
          <value t="str">
            <val>1/28/1999</val>
          </value>
          <value>
            <val>26.875</val>
          </value>
          <value t="str">
            <val>1/29/1999</val>
          </value>
          <value>
            <val>26.0625</val>
          </value>
          <value t="str">
            <val>2/1/1999</val>
          </value>
          <value>
            <val>25.875</val>
          </value>
          <value t="str">
            <val>2/2/1999</val>
          </value>
          <value>
            <val>26.4375</val>
          </value>
          <value t="str">
            <val>2/3/1999</val>
          </value>
          <value>
            <val>26.25</val>
          </value>
          <value t="str">
            <val>2/4/1999</val>
          </value>
          <value>
            <val>25.9375</val>
          </value>
          <value t="str">
            <val>2/5/1999</val>
          </value>
          <value>
            <val>26.1875</val>
          </value>
          <value t="str">
            <val>2/8/1999</val>
          </value>
          <value>
            <val>26.125</val>
          </value>
          <value t="str">
            <val>2/9/1999</val>
          </value>
          <value>
            <val>26</val>
          </value>
          <value t="str">
            <val>2/10/1999</val>
          </value>
          <value>
            <val>25.5</val>
          </value>
          <value t="str">
            <val>2/11/1999</val>
          </value>
          <value>
            <val>26</val>
          </value>
          <value t="str">
            <val>2/12/1999</val>
          </value>
          <value>
            <val>25.625</val>
          </value>
          <value t="str">
            <val>2/16/1999</val>
          </value>
          <value>
            <val>25.4375</val>
          </value>
          <value t="str">
            <val>2/17/1999</val>
          </value>
          <value>
            <val>24.8125</val>
          </value>
          <value t="str">
            <val>2/18/1999</val>
          </value>
          <value>
            <val>25.1875</val>
          </value>
          <value t="str">
            <val>2/19/1999</val>
          </value>
          <value>
            <val>25.1875</val>
          </value>
          <value t="str">
            <val>2/22/1999</val>
          </value>
          <value>
            <val>25.5</val>
          </value>
          <value t="str">
            <val>2/23/1999</val>
          </value>
          <value>
            <val>25.6875</val>
          </value>
          <value t="str">
            <val>2/24/1999</val>
          </value>
          <value>
            <val>25.8125</val>
          </value>
          <value t="str">
            <val>2/25/1999</val>
          </value>
          <value>
            <val>26</val>
          </value>
          <value t="str">
            <val>2/26/1999</val>
          </value>
          <value>
            <val>25.875</val>
          </value>
          <value t="str">
            <val>3/1/1999</val>
          </value>
          <value>
            <val>26.375</val>
          </value>
          <value t="str">
            <val>3/2/1999</val>
          </value>
          <value>
            <val>25.8125</val>
          </value>
          <value t="str">
            <val>3/3/1999</val>
          </value>
          <value>
            <val>26.125</val>
          </value>
          <value t="str">
            <val>3/4/1999</val>
          </value>
          <value>
            <val>26.25</val>
          </value>
          <value t="str">
            <val>3/5/1999</val>
          </value>
          <value>
            <val>26.625</val>
          </value>
          <value t="str">
            <val>3/8/1999</val>
          </value>
          <value>
            <val>26.375</val>
          </value>
          <value t="str">
            <val>3/9/1999</val>
          </value>
          <value>
            <val>26.5</val>
          </value>
          <value t="str">
            <val>3/10/1999</val>
          </value>
          <value>
            <val>26.4375</val>
          </value>
          <value t="str">
            <val>3/11/1999</val>
          </value>
          <value>
            <val>26.375</val>
          </value>
          <value t="str">
            <val>3/12/1999</val>
          </value>
          <value>
            <val>26.5</val>
          </value>
          <value t="str">
            <val>3/15/1999</val>
          </value>
          <value>
            <val>26.375</val>
          </value>
          <value t="str">
            <val>3/16/1999</val>
          </value>
          <value>
            <val>26.0625</val>
          </value>
          <value t="str">
            <val>3/17/1999</val>
          </value>
          <value>
            <val>26.0625</val>
          </value>
          <value t="str">
            <val>3/18/1999</val>
          </value>
          <value>
            <val>26</val>
          </value>
          <value t="str">
            <val>3/19/1999</val>
          </value>
          <value>
            <val>26.0625</val>
          </value>
          <value t="str">
            <val>3/22/1999</val>
          </value>
          <value>
            <val>26</val>
          </value>
          <value t="str">
            <val>3/23/1999</val>
          </value>
          <value>
            <val>26.0625</val>
          </value>
          <value t="str">
            <val>3/24/1999</val>
          </value>
          <value>
            <val>26</val>
          </value>
          <value t="str">
            <val>3/25/1999</val>
          </value>
          <value>
            <val>26</val>
          </value>
          <value t="str">
            <val>3/26/1999</val>
          </value>
          <value>
            <val>26.125</val>
          </value>
          <value t="str">
            <val>3/29/1999</val>
          </value>
          <value>
            <val>26.25</val>
          </value>
          <value t="str">
            <val>3/30/1999</val>
          </value>
          <value>
            <val>26.1875</val>
          </value>
          <value t="str">
            <val>3/31/1999</val>
          </value>
          <value>
            <val>26.0625</val>
          </value>
          <value t="str">
            <val>4/1/1999</val>
          </value>
          <value>
            <val>25.875</val>
          </value>
          <value t="str">
            <val>4/5/1999</val>
          </value>
          <value>
            <val>24.875</val>
          </value>
          <value t="str">
            <val>4/6/1999</val>
          </value>
          <value>
            <val>24.0625</val>
          </value>
          <value t="str">
            <val>4/7/1999</val>
          </value>
          <value>
            <val>23.5625</val>
          </value>
          <value t="str">
            <val>4/8/1999</val>
          </value>
          <value>
            <val>23.6875</val>
          </value>
          <value t="str">
            <val>4/9/1999</val>
          </value>
          <value>
            <val>24.125</val>
          </value>
          <value t="str">
            <val>4/12/1999</val>
          </value>
          <value>
            <val>23.9375</val>
          </value>
          <value t="str">
            <val>4/13/1999</val>
          </value>
          <value>
            <val>24.0625</val>
          </value>
          <value t="str">
            <val>4/14/1999</val>
          </value>
          <value>
            <val>23.375</val>
          </value>
          <value t="str">
            <val>4/15/1999</val>
          </value>
          <value>
            <val>23.75</val>
          </value>
          <value t="str">
            <val>4/16/1999</val>
          </value>
          <value>
            <val>24.875</val>
          </value>
          <value t="str">
            <val>4/19/1999</val>
          </value>
          <value>
            <val>25.375</val>
          </value>
          <value t="str">
            <val>4/20/1999</val>
          </value>
          <value>
            <val>25</val>
          </value>
          <value t="str">
            <val>4/21/1999</val>
          </value>
          <value>
            <val>25</val>
          </value>
          <value t="str">
            <val>4/22/1999</val>
          </value>
          <value>
            <val>24.6875</val>
          </value>
          <value t="str">
            <val>4/23/1999</val>
          </value>
          <value>
            <val>24.5625</val>
          </value>
          <value t="str">
            <val>4/26/1999</val>
          </value>
          <value>
            <val>24.125</val>
          </value>
          <value t="str">
            <val>4/27/1999</val>
          </value>
          <value>
            <val>24.625</val>
          </value>
          <value t="str">
            <val>4/28/1999</val>
          </value>
          <value>
            <val>25.25</val>
          </value>
          <value t="str">
            <val>4/29/1999</val>
          </value>
          <value>
            <val>26.6875</val>
          </value>
          <value t="str">
            <val>4/30/1999</val>
          </value>
          <value>
            <val>26.5</val>
          </value>
          <value t="str">
            <val>5/3/1999</val>
          </value>
          <value>
            <val>27</val>
          </value>
          <value t="str">
            <val>5/4/1999</val>
          </value>
          <value>
            <val>28.4375</val>
          </value>
          <value t="str">
            <val>5/5/1999</val>
          </value>
          <value>
            <val>27.8125</val>
          </value>
          <value t="str">
            <val>5/6/1999</val>
          </value>
          <value>
            <val>27.9375</val>
          </value>
          <value t="str">
            <val>5/7/1999</val>
          </value>
          <value>
            <val>28.0625</val>
          </value>
          <value t="str">
            <val>5/10/1999</val>
          </value>
          <value>
            <val>27.9375</val>
          </value>
          <value t="str">
            <val>5/11/1999</val>
          </value>
          <value>
            <val>27.9375</val>
          </value>
          <value t="str">
            <val>5/12/1999</val>
          </value>
          <value>
            <val>28.25</val>
          </value>
          <value t="str">
            <val>5/13/1999</val>
          </value>
          <value>
            <val>28.375</val>
          </value>
          <value t="str">
            <val>5/14/1999</val>
          </value>
          <value>
            <val>27.75</val>
          </value>
          <value t="str">
            <val>5/17/1999</val>
          </value>
          <value>
            <val>28.3125</val>
          </value>
          <value t="str">
            <val>5/18/1999</val>
          </value>
          <value>
            <val>28.625</val>
          </value>
          <value t="str">
            <val>5/19/1999</val>
          </value>
          <value>
            <val>29.3125</val>
          </value>
          <value t="str">
            <val>5/20/1999</val>
          </value>
          <value>
            <val>29.5</val>
          </value>
          <value t="str">
            <val>5/21/1999</val>
          </value>
          <value>
            <val>30.6875</val>
          </value>
          <value t="str">
            <val>5/24/1999</val>
          </value>
          <value>
            <val>29.875</val>
          </value>
          <value t="str">
            <val>5/25/1999</val>
          </value>
          <value>
            <val>30.0625</val>
          </value>
          <value t="str">
            <val>5/26/1999</val>
          </value>
          <value>
            <val>30.625</val>
          </value>
          <value t="str">
            <val>5/27/1999</val>
          </value>
          <value>
            <val>31.5</val>
          </value>
          <value t="str">
            <val>5/28/1999</val>
          </value>
          <value>
            <val>31.5625</val>
          </value>
          <value t="str">
            <val>6/1/1999</val>
          </value>
          <value>
            <val>31.6875</val>
          </value>
          <value t="str">
            <val>6/2/1999</val>
          </value>
          <value>
            <val>32</val>
          </value>
          <value t="str">
            <val>6/3/1999</val>
          </value>
          <value>
            <val>32.3125</val>
          </value>
          <value t="str">
            <val>6/4/1999</val>
          </value>
          <value>
            <val>32.9375</val>
          </value>
          <value t="str">
            <val>6/7/1999</val>
          </value>
          <value>
            <val>32.875</val>
          </value>
          <value t="str">
            <val>6/8/1999</val>
          </value>
          <value>
            <val>33.375</val>
          </value>
          <value t="str">
            <val>6/9/1999</val>
          </value>
          <value>
            <val>33.875</val>
          </value>
          <value t="str">
            <val>6/10/1999</val>
          </value>
          <value>
            <val>34.5</val>
          </value>
          <value t="str">
            <val>6/11/1999</val>
          </value>
          <value>
            <val>35.125</val>
          </value>
          <value t="str">
            <val>6/14/1999</val>
          </value>
          <value>
            <val>35.25</val>
          </value>
          <value t="str">
            <val>6/15/1999</val>
          </value>
          <value>
            <val>35.5</val>
          </value>
          <value t="str">
            <val>6/16/1999</val>
          </value>
          <value>
            <val>35.6875</val>
          </value>
          <value t="str">
            <val>6/17/1999</val>
          </value>
          <value>
            <val>36.4375</val>
          </value>
          <value t="str">
            <val>6/18/1999</val>
          </value>
          <value>
            <val>36.9375</val>
          </value>
          <value t="str">
            <val>6/21/1999</val>
          </value>
          <value>
            <val>35.875</val>
          </value>
          <value t="str">
            <val>6/22/1999</val>
          </value>
          <value>
            <val>35.5625</val>
          </value>
          <value t="str">
            <val>6/23/1999</val>
          </value>
          <value>
            <val>36.125</val>
          </value>
          <value t="str">
            <val>6/24/1999</val>
          </value>
          <value>
            <val>36.125</val>
          </value>
          <value t="str">
            <val>6/25/1999</val>
          </value>
          <value>
            <val>36.625</val>
          </value>
          <value t="str">
            <val>6/28/1999</val>
          </value>
          <value>
            <val>37.1875</val>
          </value>
          <value t="str">
            <val>6/29/1999</val>
          </value>
          <value>
            <val>37</val>
          </value>
          <value t="str">
            <val>6/30/1999</val>
          </value>
          <value>
            <val>37.75</val>
          </value>
          <value t="str">
            <val>7/1/1999</val>
          </value>
          <value>
            <val>37.625</val>
          </value>
          <value t="str">
            <val>7/2/1999</val>
          </value>
          <value>
            <val>38</val>
          </value>
          <value t="str">
            <val>7/6/1999</val>
          </value>
          <value>
            <val>37.5625</val>
          </value>
          <value t="str">
            <val>7/7/1999</val>
          </value>
          <value>
            <val>37.5</val>
          </value>
          <value t="str">
            <val>7/8/1999</val>
          </value>
          <value>
            <val>37.3125</val>
          </value>
          <value t="str">
            <val>7/9/1999</val>
          </value>
          <value>
            <val>37.375</val>
          </value>
          <value t="str">
            <val>7/12/1999</val>
          </value>
          <value>
            <val>37.4375</val>
          </value>
          <value t="str">
            <val>7/13/1999</val>
          </value>
          <value>
            <val>37.4375</val>
          </value>
          <value t="str">
            <val>7/14/1999</val>
          </value>
          <value>
            <val>38.1875</val>
          </value>
          <value t="str">
            <val>7/15/1999</val>
          </value>
          <value>
            <val>37.6875</val>
          </value>
          <value t="str">
            <val>7/16/1999</val>
          </value>
          <value>
            <val>37.6875</val>
          </value>
          <value t="str">
            <val>7/19/1999</val>
          </value>
          <value>
            <val>37.875</val>
          </value>
          <value t="str">
            <val>7/20/1999</val>
          </value>
          <value>
            <val>37.9375</val>
          </value>
          <value t="str">
            <val>7/21/1999</val>
          </value>
          <value>
            <val>38.8125</val>
          </value>
          <value t="str">
            <val>7/22/1999</val>
          </value>
          <value>
            <val>39</val>
          </value>
          <value t="str">
            <val>7/23/1999</val>
          </value>
          <value>
            <val>38.625</val>
          </value>
          <value t="str">
            <val>7/26/1999</val>
          </value>
          <value>
            <val>37.4375</val>
          </value>
          <value t="str">
            <val>7/27/1999</val>
          </value>
          <value>
            <val>37.4375</val>
          </value>
          <value t="str">
            <val>7/28/1999</val>
          </value>
          <value>
            <val>37.625</val>
          </value>
          <value t="str">
            <val>7/29/1999</val>
          </value>
          <value>
            <val>36.75</val>
          </value>
          <value t="str">
            <val>7/30/1999</val>
          </value>
          <value>
            <val>37.0625</val>
          </value>
          <value t="str">
            <val>8/2/1999</val>
          </value>
          <value>
            <val>37.625</val>
          </value>
          <value t="str">
            <val>8/3/1999</val>
          </value>
          <value>
            <val>37</val>
          </value>
          <value t="str">
            <val>8/4/1999</val>
          </value>
          <value>
            <val>37</val>
          </value>
          <value t="str">
            <val>8/5/1999</val>
          </value>
          <value>
            <val>37</val>
          </value>
          <value t="str">
            <val>8/6/1999</val>
          </value>
          <value>
            <val>37</val>
          </value>
          <value t="str">
            <val>8/9/1999</val>
          </value>
          <value>
            <val>36.75</val>
          </value>
          <value t="str">
            <val>8/10/1999</val>
          </value>
          <value>
            <val>37.1875</val>
          </value>
          <value t="str">
            <val>8/11/1999</val>
          </value>
          <value>
            <val>37.1875</val>
          </value>
          <value t="str">
            <val>8/12/1999</val>
          </value>
          <value>
            <val>37.0625</val>
          </value>
          <value t="str">
            <val>8/13/1999</val>
          </value>
          <value>
            <val>37.5625</val>
          </value>
          <value t="str">
            <val>8/16/1999</val>
          </value>
          <value>
            <val>37.4375</val>
          </value>
          <value t="str">
            <val>8/17/1999</val>
          </value>
          <value>
            <val>37.5</val>
          </value>
          <value t="str">
            <val>8/18/1999</val>
          </value>
          <value>
            <val>37.5</val>
          </value>
          <value t="str">
            <val>8/19/1999</val>
          </value>
          <value>
            <val>37.8125</val>
          </value>
          <value t="str">
            <val>8/20/1999</val>
          </value>
          <value>
            <val>37.375</val>
          </value>
          <value t="str">
            <val>8/23/1999</val>
          </value>
          <value>
            <val>37.8125</val>
          </value>
          <value t="str">
            <val>8/24/1999</val>
          </value>
          <value>
            <val>37.75</val>
          </value>
          <value t="str">
            <val>8/25/1999</val>
          </value>
          <value>
            <val>37.4375</val>
          </value>
          <value t="str">
            <val>8/26/1999</val>
          </value>
          <value>
            <val>37.625</val>
          </value>
          <value t="str">
            <val>8/27/1999</val>
          </value>
          <value>
            <val>37.375</val>
          </value>
          <value t="str">
            <val>8/30/1999</val>
          </value>
          <value>
            <val>37</val>
          </value>
          <value t="str">
            <val>8/31/1999</val>
          </value>
          <value>
            <val>36.75</val>
          </value>
          <value t="str">
            <val>9/1/1999</val>
          </value>
          <value>
            <val>36.5625</val>
          </value>
          <value t="str">
            <val>9/2/1999</val>
          </value>
          <value>
            <val>36.125</val>
          </value>
          <value t="str">
            <val>9/3/1999</val>
          </value>
          <value>
            <val>36.625</val>
          </value>
          <value t="str">
            <val>9/7/1999</val>
          </value>
          <value>
            <val>37.1875</val>
          </value>
          <value t="str">
            <val>9/8/1999</val>
          </value>
          <value>
            <val>36.3125</val>
          </value>
          <value t="str">
            <val>9/9/1999</val>
          </value>
          <value>
            <val>36.75</val>
          </value>
          <value t="str">
            <val>9/10/1999</val>
          </value>
          <value>
            <val>37.1875</val>
          </value>
          <value t="str">
            <val>9/13/1999</val>
          </value>
          <value>
            <val>37.25</val>
          </value>
          <value t="str">
            <val>9/14/1999</val>
          </value>
          <value>
            <val>37.125</val>
          </value>
          <value t="str">
            <val>9/15/1999</val>
          </value>
          <value>
            <val>37.375</val>
          </value>
          <value t="str">
            <val>9/16/1999</val>
          </value>
          <value>
            <val>37.5625</val>
          </value>
          <value t="str">
            <val>9/17/1999</val>
          </value>
          <value>
            <val>37.3125</val>
          </value>
          <value t="str">
            <val>9/20/1999</val>
          </value>
          <value>
            <val>37.3125</val>
          </value>
          <value t="str">
            <val>9/21/1999</val>
          </value>
          <value>
            <val>36.5625</val>
          </value>
          <value t="str">
            <val>9/22/1999</val>
          </value>
          <value>
            <val>36.75</val>
          </value>
          <value t="str">
            <val>9/23/1999</val>
          </value>
          <value>
            <val>36.75</val>
          </value>
          <value t="str">
            <val>9/24/1999</val>
          </value>
          <value>
            <val>36.1875</val>
          </value>
          <value t="str">
            <val>9/27/1999</val>
          </value>
          <value>
            <val>36.8125</val>
          </value>
          <value t="str">
            <val>9/28/1999</val>
          </value>
          <value>
            <val>36.6875</val>
          </value>
          <value t="str">
            <val>9/29/1999</val>
          </value>
          <value>
            <val>37.375</val>
          </value>
          <value t="str">
            <val>9/30/1999</val>
          </value>
          <value>
            <val>37.8125</val>
          </value>
          <value t="str">
            <val>10/1/1999</val>
          </value>
          <value>
            <val>37.625</val>
          </value>
          <value t="str">
            <val>10/4/1999</val>
          </value>
          <value>
            <val>38.1875</val>
          </value>
          <value t="str">
            <val>10/5/1999</val>
          </value>
          <value>
            <val>38</val>
          </value>
          <value t="str">
            <val>10/6/1999</val>
          </value>
          <value>
            <val>38.3125</val>
          </value>
          <value t="str">
            <val>10/7/1999</val>
          </value>
          <value>
            <val>38.0625</val>
          </value>
          <value t="str">
            <val>10/8/1999</val>
          </value>
          <value>
            <val>37.5</val>
          </value>
          <value t="str">
            <val>10/11/1999</val>
          </value>
          <value>
            <val>36.9375</val>
          </value>
          <value t="str">
            <val>10/12/1999</val>
          </value>
          <value>
            <val>36.6875</val>
          </value>
          <value t="str">
            <val>10/13/1999</val>
          </value>
          <value>
            <val>36.5625</val>
          </value>
          <value t="str">
            <val>10/14/1999</val>
          </value>
          <value>
            <val>36.4375</val>
          </value>
          <value t="str">
            <val>10/15/1999</val>
          </value>
          <value>
            <val>36.25</val>
          </value>
          <value t="str">
            <val>10/18/1999</val>
          </value>
          <value>
            <val>36</val>
          </value>
          <value t="str">
            <val>10/19/1999</val>
          </value>
          <value>
            <val>36</val>
          </value>
          <value t="str">
            <val>10/20/1999</val>
          </value>
          <value>
            <val>35.875</val>
          </value>
          <value t="str">
            <val>10/21/1999</val>
          </value>
          <value>
            <val>35.5625</val>
          </value>
          <value t="str">
            <val>10/22/1999</val>
          </value>
          <value>
            <val>36.3125</val>
          </value>
          <value t="str">
            <val>10/25/1999</val>
          </value>
          <value>
            <val>35.8125</val>
          </value>
          <value t="str">
            <val>10/26/1999</val>
          </value>
          <value>
            <val>35.3125</val>
          </value>
          <value t="str">
            <val>10/27/1999</val>
          </value>
          <value>
            <val>36.6875</val>
          </value>
          <value t="str">
            <val>10/28/1999</val>
          </value>
          <value>
            <val>36.4375</val>
          </value>
          <value t="str">
            <val>10/29/1999</val>
          </value>
          <value>
            <val>36.5</val>
          </value>
          <value t="str">
            <val>11/1/1999</val>
          </value>
          <value>
            <val>36.1875</val>
          </value>
          <value t="str">
            <val>11/2/1999</val>
          </value>
          <value>
            <val>36.4375</val>
          </value>
          <value t="str">
            <val>11/3/1999</val>
          </value>
          <value>
            <val>36.875</val>
          </value>
          <value t="str">
            <val>11/4/1999</val>
          </value>
          <value>
            <val>36.1875</val>
          </value>
          <value t="str">
            <val>11/5/1999</val>
          </value>
          <value>
            <val>36.125</val>
          </value>
          <value t="str">
            <val>11/8/1999</val>
          </value>
          <value>
            <val>36.0625</val>
          </value>
          <value t="str">
            <val>11/9/1999</val>
          </value>
          <value>
            <val>36.3125</val>
          </value>
          <value t="str">
            <val>11/10/1999</val>
          </value>
          <value>
            <val>36.75</val>
          </value>
          <value t="str">
            <val>11/11/1999</val>
          </value>
          <value>
            <val>36.375</val>
          </value>
          <value t="str">
            <val>11/12/1999</val>
          </value>
          <value>
            <val>35.25</val>
          </value>
          <value t="str">
            <val>11/15/1999</val>
          </value>
          <value>
            <val>35.0625</val>
          </value>
          <value t="str">
            <val>11/16/1999</val>
          </value>
          <value>
            <val>35.875</val>
          </value>
          <value t="str">
            <val>11/17/1999</val>
          </value>
          <value>
            <val>35.8125</val>
          </value>
          <value t="str">
            <val>11/18/1999</val>
          </value>
          <value>
            <val>35.375</val>
          </value>
          <value t="str">
            <val>11/19/1999</val>
          </value>
          <value>
            <val>35.5</val>
          </value>
          <value t="str">
            <val>11/22/1999</val>
          </value>
          <value>
            <val>35.375</val>
          </value>
          <value t="str">
            <val>11/23/1999</val>
          </value>
          <value>
            <val>34.75</val>
          </value>
          <value t="str">
            <val>11/24/1999</val>
          </value>
          <value>
            <val>34.625</val>
          </value>
          <value t="str">
            <val>11/26/1999</val>
          </value>
          <value>
            <val>34.8125</val>
          </value>
          <value t="str">
            <val>11/29/1999</val>
          </value>
          <value>
            <val>34.625</val>
          </value>
          <value t="str">
            <val>11/30/1999</val>
          </value>
          <value>
            <val>34.8125</val>
          </value>
          <value t="str">
            <val>12/1/1999</val>
          </value>
          <value>
            <val>34.6875</val>
          </value>
          <value t="str">
            <val>12/2/1999</val>
          </value>
          <value>
            <val>35.4375</val>
          </value>
          <value t="str">
            <val>12/3/1999</val>
          </value>
          <value>
            <val>35.5</val>
          </value>
          <value t="str">
            <val>12/6/1999</val>
          </value>
          <value>
            <val>34.5625</val>
          </value>
          <value t="str">
            <val>12/7/1999</val>
          </value>
          <value>
            <val>34.125</val>
          </value>
          <value t="str">
            <val>12/8/1999</val>
          </value>
          <value>
            <val>33.75</val>
          </value>
          <value t="str">
            <val>12/9/1999</val>
          </value>
          <value>
            <val>34</val>
          </value>
          <value t="str">
            <val>12/10/1999</val>
          </value>
          <value>
            <val>32.9375</val>
          </value>
          <value t="str">
            <val>12/13/1999</val>
          </value>
          <value>
            <val>33.625</val>
          </value>
          <value t="str">
            <val>12/14/1999</val>
          </value>
          <value>
            <val>33.8125</val>
          </value>
          <value t="str">
            <val>12/15/1999</val>
          </value>
          <value>
            <val>34.4375</val>
          </value>
          <value t="str">
            <val>12/16/1999</val>
          </value>
          <value>
            <val>34.625</val>
          </value>
          <value t="str">
            <val>12/17/1999</val>
          </value>
          <value>
            <val>36</val>
          </value>
          <value t="str">
            <val>12/20/1999</val>
          </value>
          <value>
            <val>34.375</val>
          </value>
          <value t="str">
            <val>12/21/1999</val>
          </value>
          <value>
            <val>34.5</val>
          </value>
          <value t="str">
            <val>12/22/1999</val>
          </value>
          <value>
            <val>33.9375</val>
          </value>
          <value t="str">
            <val>12/23/1999</val>
          </value>
          <value>
            <val>33.9375</val>
          </value>
          <value t="str">
            <val>12/27/1999</val>
          </value>
          <value>
            <val>33.25</val>
          </value>
          <value t="str">
            <val>12/28/1999</val>
          </value>
          <value>
            <val>33.6875</val>
          </value>
          <value t="str">
            <val>12/29/1999</val>
          </value>
          <value>
            <val>33.8125</val>
          </value>
          <value t="str">
            <val>12/30/1999</val>
          </value>
          <value>
            <val>32.9375</val>
          </value>
          <value t="str">
            <val>12/31/1999</val>
          </value>
          <value>
            <val>33.375</val>
          </value>
          <value t="str">
            <val>1/3/2000</val>
          </value>
          <value>
            <val>33.5625</val>
          </value>
          <value t="str">
            <val>1/4/2000</val>
          </value>
          <value>
            <val>34.6875</val>
          </value>
          <value t="str">
            <val>1/5/2000</val>
          </value>
          <value>
            <val>35.6875</val>
          </value>
          <value t="str">
            <val>1/6/2000</val>
          </value>
          <value>
            <val>36.125</val>
          </value>
          <value t="str">
            <val>1/7/2000</val>
          </value>
          <value>
            <val>36.6875</val>
          </value>
          <value t="str">
            <val>1/10/2000</val>
          </value>
          <value>
            <val>35.625</val>
          </value>
          <value t="str">
            <val>1/11/2000</val>
          </value>
          <value>
            <val>35.1875</val>
          </value>
          <value t="str">
            <val>1/12/2000</val>
          </value>
          <value>
            <val>35.125</val>
          </value>
          <value t="str">
            <val>1/13/2000</val>
          </value>
          <value>
            <val>35.5625</val>
          </value>
          <value t="str">
            <val>1/14/2000</val>
          </value>
          <value>
            <val>35.4375</val>
          </value>
          <value t="str">
            <val>1/18/2000</val>
          </value>
          <value>
            <val>35.625</val>
          </value>
          <value t="str">
            <val>1/19/2000</val>
          </value>
          <value>
            <val>35.75</val>
          </value>
          <value t="str">
            <val>1/20/2000</val>
          </value>
          <value>
            <val>35.5</val>
          </value>
          <value t="str">
            <val>1/21/2000</val>
          </value>
          <value>
            <val>36.25</val>
          </value>
          <value t="str">
            <val>1/24/2000</val>
          </value>
          <value>
            <val>35.8125</val>
          </value>
          <value t="str">
            <val>1/25/2000</val>
          </value>
          <value>
            <val>34.625</val>
          </value>
          <value t="str">
            <val>1/26/2000</val>
          </value>
          <value>
            <val>35.1875</val>
          </value>
          <value t="str">
            <val>1/27/2000</val>
          </value>
          <value>
            <val>35</val>
          </value>
          <value t="str">
            <val>1/28/2000</val>
          </value>
          <value>
            <val>35.125</val>
          </value>
          <value t="str">
            <val>1/31/2000</val>
          </value>
          <value>
            <val>34.5</val>
          </value>
          <value t="str">
            <val>2/1/2000</val>
          </value>
          <value>
            <val>34.5625</val>
          </value>
          <value t="str">
            <val>2/2/2000</val>
          </value>
          <value>
            <val>34.875</val>
          </value>
          <value t="str">
            <val>2/3/2000</val>
          </value>
          <value>
            <val>34.875</val>
          </value>
          <value t="str">
            <val>2/4/2000</val>
          </value>
          <value>
            <val>34.375</val>
          </value>
          <value t="str">
            <val>2/7/2000</val>
          </value>
          <value>
            <val>33.875</val>
          </value>
          <value t="str">
            <val>2/8/2000</val>
          </value>
          <value>
            <val>33.5625</val>
          </value>
          <value t="str">
            <val>2/9/2000</val>
          </value>
          <value>
            <val>32.9375</val>
          </value>
          <value t="str">
            <val>2/10/2000</val>
          </value>
          <value>
            <val>34.125</val>
          </value>
          <value t="str">
            <val>2/11/2000</val>
          </value>
          <value>
            <val>32.9375</val>
          </value>
          <value t="str">
            <val>2/14/2000</val>
          </value>
          <value>
            <val>33.5625</val>
          </value>
          <value t="str">
            <val>2/15/2000</val>
          </value>
          <value>
            <val>34.5</val>
          </value>
          <value t="str">
            <val>2/16/2000</val>
          </value>
          <value>
            <val>34.5625</val>
          </value>
          <value t="str">
            <val>2/17/2000</val>
          </value>
          <value>
            <val>35.6875</val>
          </value>
          <value t="str">
            <val>2/18/2000</val>
          </value>
          <value>
            <val>34.9375</val>
          </value>
          <value t="str">
            <val>2/22/2000</val>
          </value>
          <value>
            <val>34.5</val>
          </value>
          <value t="str">
            <val>2/23/2000</val>
          </value>
          <value>
            <val>34.125</val>
          </value>
          <value t="str">
            <val>2/24/2000</val>
          </value>
          <value>
            <val>34.625</val>
          </value>
          <value t="str">
            <val>2/25/2000</val>
          </value>
          <value>
            <val>33.6875</val>
          </value>
          <value t="str">
            <val>2/28/2000</val>
          </value>
          <value>
            <val>34.5625</val>
          </value>
          <value t="str">
            <val>2/29/2000</val>
          </value>
          <value>
            <val>37.75</val>
          </value>
          <value t="str">
            <val>3/1/2000</val>
          </value>
          <value>
            <val>36.3125</val>
          </value>
          <value t="str">
            <val>3/2/2000</val>
          </value>
          <value>
            <val>37.1875</val>
          </value>
          <value t="str">
            <val>3/3/2000</val>
          </value>
          <value>
            <val>37.5</val>
          </value>
          <value t="str">
            <val>3/6/2000</val>
          </value>
          <value>
            <val>37.375</val>
          </value>
          <value t="str">
            <val>3/7/2000</val>
          </value>
          <value>
            <val>38.125</val>
          </value>
          <value t="str">
            <val>3/8/2000</val>
          </value>
          <value>
            <val>38.75</val>
          </value>
          <value t="str">
            <val>3/9/2000</val>
          </value>
          <value>
            <val>39.625</val>
          </value>
          <value t="str">
            <val>3/10/2000</val>
          </value>
          <value>
            <val>40.375</val>
          </value>
          <value t="str">
            <val>3/13/2000</val>
          </value>
          <value>
            <val>40.125</val>
          </value>
          <value t="str">
            <val>3/14/2000</val>
          </value>
          <value>
            <val>39.6875</val>
          </value>
          <value t="str">
            <val>3/15/2000</val>
          </value>
          <value>
            <val>39.0625</val>
          </value>
          <value t="str">
            <val>3/16/2000</val>
          </value>
          <value>
            <val>40.1875</val>
          </value>
          <value t="str">
            <val>3/17/2000</val>
          </value>
          <value>
            <val>39.3125</val>
          </value>
          <value t="str">
            <val>3/20/2000</val>
          </value>
          <value>
            <val>41.4375</val>
          </value>
          <value t="str">
            <val>3/21/2000</val>
          </value>
          <value>
            <val>40.875</val>
          </value>
          <value t="str">
            <val>3/22/2000</val>
          </value>
          <value>
            <val>40.5</val>
          </value>
          <value t="str">
            <val>3/23/2000</val>
          </value>
          <value>
            <val>41.0625</val>
          </value>
          <value t="str">
            <val>3/24/2000</val>
          </value>
          <value>
            <val>41.875</val>
          </value>
          <value t="str">
            <val>3/27/2000</val>
          </value>
          <value>
            <val>41.4375</val>
          </value>
          <value t="str">
            <val>3/28/2000</val>
          </value>
          <value>
            <val>41.75</val>
          </value>
          <value t="str">
            <val>3/29/2000</val>
          </value>
          <value>
            <val>43.6875</val>
          </value>
          <value t="str">
            <val>3/30/2000</val>
          </value>
          <value>
            <val>45.4375</val>
          </value>
          <value t="str">
            <val>3/31/2000</val>
          </value>
          <value>
            <val>44.8125</val>
          </value>
          <value t="str">
            <val>4/3/2000</val>
          </value>
          <value>
            <val>44.125</val>
          </value>
          <value t="str">
            <val>4/4/2000</val>
          </value>
          <value>
            <val>44.125</val>
          </value>
          <value t="str">
            <val>4/5/2000</val>
          </value>
          <value>
            <val>43.9375</val>
          </value>
          <value t="str">
            <val>4/6/2000</val>
          </value>
          <value>
            <val>44.625</val>
          </value>
          <value t="str">
            <val>4/7/2000</val>
          </value>
          <value>
            <val>44.9375</val>
          </value>
          <value t="str">
            <val>4/10/2000</val>
          </value>
          <value>
            <val>44.625</val>
          </value>
          <value t="str">
            <val>4/11/2000</val>
          </value>
          <value>
            <val>43.5625</val>
          </value>
          <value t="str">
            <val>4/12/2000</val>
          </value>
          <value>
            <val>44.3125</val>
          </value>
          <value t="str">
            <val>4/13/2000</val>
          </value>
          <value>
            <val>44.625</val>
          </value>
          <value t="str">
            <val>4/14/2000</val>
          </value>
          <value>
            <val>44.375</val>
          </value>
          <value t="str">
            <val>4/17/2000</val>
          </value>
          <value>
            <val>44.375</val>
          </value>
          <value t="str">
            <val>4/18/2000</val>
          </value>
          <value>
            <val>45.6875</val>
          </value>
          <value t="str">
            <val>4/19/2000</val>
          </value>
          <value>
            <val>45.75</val>
          </value>
          <value t="str">
            <val>4/20/2000</val>
          </value>
          <value>
            <val>45.5</val>
          </value>
          <value t="str">
            <val>4/24/2000</val>
          </value>
          <value>
            <val>45.3125</val>
          </value>
          <value t="str">
            <val>4/25/2000</val>
          </value>
          <value>
            <val>45.75</val>
          </value>
          <value t="str">
            <val>4/26/2000</val>
          </value>
          <value>
            <val>46.75</val>
          </value>
          <value t="str">
            <val>4/27/2000</val>
          </value>
          <value>
            <val>46.75</val>
          </value>
          <value t="str">
            <val>4/28/2000</val>
          </value>
          <value>
            <val>46.375</val>
          </value>
          <value t="str">
            <val>5/1/2000</val>
          </value>
          <value>
            <val>46.8125</val>
          </value>
          <value t="str">
            <val>5/2/2000</val>
          </value>
          <value>
            <val>46.1875</val>
          </value>
          <value t="str">
            <val>5/3/2000</val>
          </value>
          <value>
            <val>46.4375</val>
          </value>
          <value t="str">
            <val>5/4/2000</val>
          </value>
          <value>
            <val>47.25</val>
          </value>
          <value t="str">
            <val>5/5/2000</val>
          </value>
          <value>
            <val>48.0625</val>
          </value>
          <value t="str">
            <val>5/8/2000</val>
          </value>
          <value>
            <val>47.8125</val>
          </value>
          <value t="str">
            <val>5/9/2000</val>
          </value>
          <value>
            <val>46.6875</val>
          </value>
          <value t="str">
            <val>5/10/2000</val>
          </value>
          <value>
            <val>46.6875</val>
          </value>
          <value t="str">
            <val>5/11/2000</val>
          </value>
          <value>
            <val>47.4375</val>
          </value>
        </values>
      </ddeItem>
      <ddeItem name="INAP Equity,[PX_MID],ST=19960101 END=NOW PD=D" advise="1">
        <values rows="158" cols="2">
          <value t="str">
            <val>9/28/1999</val>
          </value>
          <value>
            <val>10</val>
          </value>
          <value t="str">
            <val>9/29/1999</val>
          </value>
          <value>
            <val>26.4921875</val>
          </value>
          <value t="str">
            <val>9/30/1999</val>
          </value>
          <value>
            <val>22.3125</val>
          </value>
          <value t="str">
            <val>10/1/1999</val>
          </value>
          <value>
            <val>25.125</val>
          </value>
          <value t="str">
            <val>10/4/1999</val>
          </value>
          <value>
            <val>28.5</val>
          </value>
          <value t="str">
            <val>10/5/1999</val>
          </value>
          <value>
            <val>28.75</val>
          </value>
          <value t="str">
            <val>10/6/1999</val>
          </value>
          <value>
            <val>28</val>
          </value>
          <value t="str">
            <val>10/7/1999</val>
          </value>
          <value>
            <val>27.71875</val>
          </value>
          <value t="str">
            <val>10/8/1999</val>
          </value>
          <value>
            <val>26.375</val>
          </value>
          <value t="str">
            <val>10/11/1999</val>
          </value>
          <value>
            <val>28.6875</val>
          </value>
          <value t="str">
            <val>10/12/1999</val>
          </value>
          <value>
            <val>31.25</val>
          </value>
          <value t="str">
            <val>10/13/1999</val>
          </value>
          <value>
            <val>31.0625</val>
          </value>
          <value t="str">
            <val>10/14/1999</val>
          </value>
          <value>
            <val>33.1875</val>
          </value>
          <value t="str">
            <val>10/15/1999</val>
          </value>
          <value>
            <val>33.0625</val>
          </value>
          <value t="str">
            <val>10/18/1999</val>
          </value>
          <value>
            <val>33</val>
          </value>
          <value t="str">
            <val>10/19/1999</val>
          </value>
          <value>
            <val>31.9375</val>
          </value>
          <value t="str">
            <val>10/20/1999</val>
          </value>
          <value>
            <val>36.1875</val>
          </value>
          <value t="str">
            <val>10/21/1999</val>
          </value>
          <value>
            <val>43</val>
          </value>
          <value t="str">
            <val>10/22/1999</val>
          </value>
          <value>
            <val>41.75</val>
          </value>
          <value t="str">
            <val>10/25/1999</val>
          </value>
          <value>
            <val>39.9375</val>
          </value>
          <value t="str">
            <val>10/26/1999</val>
          </value>
          <value>
            <val>40.875</val>
          </value>
          <value t="str">
            <val>10/27/1999</val>
          </value>
          <value>
            <val>39.25</val>
          </value>
          <value t="str">
            <val>10/28/1999</val>
          </value>
          <value>
            <val>40.875</val>
          </value>
          <value t="str">
            <val>10/29/1999</val>
          </value>
          <value>
            <val>46.1875</val>
          </value>
          <value t="str">
            <val>11/1/1999</val>
          </value>
          <value>
            <val>44.125</val>
          </value>
          <value t="str">
            <val>11/2/1999</val>
          </value>
          <value>
            <val>44</val>
          </value>
          <value t="str">
            <val>11/3/1999</val>
          </value>
          <value>
            <val>44.5</val>
          </value>
          <value t="str">
            <val>11/4/1999</val>
          </value>
          <value>
            <val>44.25</val>
          </value>
          <value t="str">
            <val>11/5/1999</val>
          </value>
          <value>
            <val>48.3125</val>
          </value>
          <value t="str">
            <val>11/8/1999</val>
          </value>
          <value>
            <val>57.5</val>
          </value>
          <value t="str">
            <val>11/9/1999</val>
          </value>
          <value>
            <val>59.96875</val>
          </value>
          <value t="str">
            <val>11/10/1999</val>
          </value>
          <value>
            <val>56.75</val>
          </value>
          <value t="str">
            <val>11/11/1999</val>
          </value>
          <value>
            <val>52.625</val>
          </value>
          <value t="str">
            <val>11/12/1999</val>
          </value>
          <value>
            <val>48</val>
          </value>
          <value t="str">
            <val>11/15/1999</val>
          </value>
          <value>
            <val>54</val>
          </value>
          <value t="str">
            <val>11/16/1999</val>
          </value>
          <value>
            <val>53.25</val>
          </value>
          <value t="str">
            <val>11/17/1999</val>
          </value>
          <value>
            <val>57</val>
          </value>
          <value t="str">
            <val>11/18/1999</val>
          </value>
          <value>
            <val>57.75</val>
          </value>
          <value t="str">
            <val>11/19/1999</val>
          </value>
          <value>
            <val>54.5</val>
          </value>
          <value t="str">
            <val>11/22/1999</val>
          </value>
          <value>
            <val>51.5</val>
          </value>
          <value t="str">
            <val>11/23/1999</val>
          </value>
          <value>
            <val>48.875</val>
          </value>
          <value t="str">
            <val>11/24/1999</val>
          </value>
          <value>
            <val>50.0625</val>
          </value>
          <value t="str">
            <val>11/26/1999</val>
          </value>
          <value>
            <val>50.03125</val>
          </value>
          <value t="str">
            <val>11/29/1999</val>
          </value>
          <value>
            <val>48.5</val>
          </value>
          <value t="str">
            <val>11/30/1999</val>
          </value>
          <value>
            <val>47.125</val>
          </value>
          <value t="str">
            <val>12/1/1999</val>
          </value>
          <value>
            <val>45.25</val>
          </value>
          <value t="str">
            <val>12/2/1999</val>
          </value>
          <value>
            <val>48.25</val>
          </value>
          <value t="str">
            <val>12/3/1999</val>
          </value>
          <value>
            <val>56.8359375</val>
          </value>
          <value t="str">
            <val>12/6/1999</val>
          </value>
          <value>
            <val>64.9375</val>
          </value>
          <value t="str">
            <val>12/7/1999</val>
          </value>
          <value>
            <val>66.4375</val>
          </value>
          <value t="str">
            <val>12/8/1999</val>
          </value>
          <value>
            <val>65.3125</val>
          </value>
          <value t="str">
            <val>12/9/1999</val>
          </value>
          <value>
            <val>70.0625</val>
          </value>
          <value t="str">
            <val>12/10/1999</val>
          </value>
          <value>
            <val>73.875</val>
          </value>
          <value t="str">
            <val>12/13/1999</val>
          </value>
          <value>
            <val>65.5</val>
          </value>
          <value t="str">
            <val>12/14/1999</val>
          </value>
          <value>
            <val>67</val>
          </value>
          <value t="str">
            <val>12/15/1999</val>
          </value>
          <value>
            <val>71</val>
          </value>
          <value t="str">
            <val>12/16/1999</val>
          </value>
          <value>
            <val>67.5</val>
          </value>
          <value t="str">
            <val>12/17/1999</val>
          </value>
          <value>
            <val>74.9375</val>
          </value>
          <value t="str">
            <val>12/20/1999</val>
          </value>
          <value>
            <val>76.5625</val>
          </value>
          <value t="str">
            <val>12/21/1999</val>
          </value>
          <value>
            <val>76.1875</val>
          </value>
          <value t="str">
            <val>12/22/1999</val>
          </value>
          <value>
            <val>71.25</val>
          </value>
          <value t="str">
            <val>12/23/1999</val>
          </value>
          <value>
            <val>70.5</val>
          </value>
          <value t="str">
            <val>12/27/1999</val>
          </value>
          <value>
            <val>65.5</val>
          </value>
          <value t="str">
            <val>12/28/1999</val>
          </value>
          <value>
            <val>75</val>
          </value>
          <value t="str">
            <val>12/29/1999</val>
          </value>
          <value>
            <val>76.875</val>
          </value>
          <value t="str">
            <val>12/30/1999</val>
          </value>
          <value>
            <val>80.5</val>
          </value>
          <value t="str">
            <val>12/31/1999</val>
          </value>
          <value>
            <val>86.5</val>
          </value>
          <value t="str">
            <val>1/3/2000</val>
          </value>
          <value>
            <val>85.5</val>
          </value>
          <value t="str">
            <val>1/4/2000</val>
          </value>
          <value>
            <val>87</val>
          </value>
          <value t="str">
            <val>1/5/2000</val>
          </value>
          <value>
            <val>84.625</val>
          </value>
          <value t="str">
            <val>1/6/2000</val>
          </value>
          <value>
            <val>82.5</val>
          </value>
          <value t="str">
            <val>1/7/2000</val>
          </value>
          <value>
            <val>77.5</val>
          </value>
          <value t="str">
            <val>1/10/2000</val>
          </value>
          <value>
            <val>78.625</val>
          </value>
          <value t="str">
            <val>1/11/2000</val>
          </value>
          <value>
            <val>79.375</val>
          </value>
          <value t="str">
            <val>1/12/2000</val>
          </value>
          <value>
            <val>74</val>
          </value>
          <value t="str">
            <val>1/13/2000</val>
          </value>
          <value>
            <val>68</val>
          </value>
          <value t="str">
            <val>1/14/2000</val>
          </value>
          <value>
            <val>66.25</val>
          </value>
          <value t="str">
            <val>1/18/2000</val>
          </value>
          <value>
            <val>65.25</val>
          </value>
          <value t="str">
            <val>1/19/2000</val>
          </value>
          <value>
            <val>78</val>
          </value>
          <value t="str">
            <val>1/20/2000</val>
          </value>
          <value>
            <val>83</val>
          </value>
          <value t="str">
            <val>1/21/2000</val>
          </value>
          <value>
            <val>79.125</val>
          </value>
          <value t="str">
            <val>1/24/2000</val>
          </value>
          <value>
            <val>70.5</val>
          </value>
          <value t="str">
            <val>1/25/2000</val>
          </value>
          <value>
            <val>75</val>
          </value>
          <value t="str">
            <val>1/26/2000</val>
          </value>
          <value>
            <val>72.125</val>
          </value>
          <value t="str">
            <val>1/27/2000</val>
          </value>
          <value>
            <val>70.375</val>
          </value>
          <value t="str">
            <val>1/28/2000</val>
          </value>
          <value>
            <val>60.75</val>
          </value>
          <value t="str">
            <val>1/31/2000</val>
          </value>
          <value>
            <val>62.625</val>
          </value>
          <value t="str">
            <val>2/1/2000</val>
          </value>
          <value>
            <val>61.5</val>
          </value>
          <value t="str">
            <val>2/2/2000</val>
          </value>
          <value>
            <val>61.96875</val>
          </value>
          <value t="str">
            <val>2/3/2000</val>
          </value>
          <value>
            <val>60.125</val>
          </value>
          <value t="str">
            <val>2/4/2000</val>
          </value>
          <value>
            <val>58.625</val>
          </value>
          <value t="str">
            <val>2/7/2000</val>
          </value>
          <value>
            <val>56</val>
          </value>
          <value t="str">
            <val>2/8/2000</val>
          </value>
          <value>
            <val>55</val>
          </value>
          <value t="str">
            <val>2/9/2000</val>
          </value>
          <value>
            <val>55.0625</val>
          </value>
          <value t="str">
            <val>2/10/2000</val>
          </value>
          <value>
            <val>57.375</val>
          </value>
          <value t="str">
            <val>2/11/2000</val>
          </value>
          <value>
            <val>57.625</val>
          </value>
          <value t="str">
            <val>2/14/2000</val>
          </value>
          <value>
            <val>69.875</val>
          </value>
          <value t="str">
            <val>2/15/2000</val>
          </value>
          <value>
            <val>82</val>
          </value>
          <value t="str">
            <val>2/16/2000</val>
          </value>
          <value>
            <val>80</val>
          </value>
          <value t="str">
            <val>2/17/2000</val>
          </value>
          <value>
            <val>83.25</val>
          </value>
          <value t="str">
            <val>2/18/2000</val>
          </value>
          <value>
            <val>81.125</val>
          </value>
          <value t="str">
            <val>2/22/2000</val>
          </value>
          <value>
            <val>76.4375</val>
          </value>
          <value t="str">
            <val>2/23/2000</val>
          </value>
          <value>
            <val>78.375</val>
          </value>
          <value t="str">
            <val>2/24/2000</val>
          </value>
          <value>
            <val>99.9375</val>
          </value>
          <value t="str">
            <val>2/25/2000</val>
          </value>
          <value>
            <val>95</val>
          </value>
          <value t="str">
            <val>2/28/2000</val>
          </value>
          <value>
            <val>105.90625</val>
          </value>
          <value t="str">
            <val>2/29/2000</val>
          </value>
          <value>
            <val>97</val>
          </value>
          <value t="str">
            <val>3/1/2000</val>
          </value>
          <value>
            <val>98.0625</val>
          </value>
          <value t="str">
            <val>3/2/2000</val>
          </value>
          <value>
            <val>89.875</val>
          </value>
          <value t="str">
            <val>3/3/2000</val>
          </value>
          <value>
            <val>92.125</val>
          </value>
          <value t="str">
            <val>3/6/2000</val>
          </value>
          <value>
            <val>95</val>
          </value>
          <value t="str">
            <val>3/7/2000</val>
          </value>
          <value>
            <val>98.75</val>
          </value>
          <value t="str">
            <val>3/8/2000</val>
          </value>
          <value>
            <val>98.625</val>
          </value>
          <value t="str">
            <val>3/9/2000</val>
          </value>
          <value>
            <val>96.375</val>
          </value>
          <value t="str">
            <val>3/10/2000</val>
          </value>
          <value>
            <val>91.0625</val>
          </value>
          <value t="str">
            <val>3/13/2000</val>
          </value>
          <value>
            <val>89</val>
          </value>
          <value t="str">
            <val>3/14/2000</val>
          </value>
          <value>
            <val>90.5</val>
          </value>
          <value t="str">
            <val>3/15/2000</val>
          </value>
          <value>
            <val>87.1875</val>
          </value>
          <value t="str">
            <val>3/16/2000</val>
          </value>
          <value>
            <val>78.375</val>
          </value>
          <value t="str">
            <val>3/17/2000</val>
          </value>
          <value>
            <val>83.75</val>
          </value>
          <value t="str">
            <val>3/20/2000</val>
          </value>
          <value>
            <val>68.625</val>
          </value>
          <value t="str">
            <val>3/21/2000</val>
          </value>
          <value>
            <val>64.8125</val>
          </value>
          <value t="str">
            <val>3/22/2000</val>
          </value>
          <value>
            <val>65.125</val>
          </value>
          <value t="str">
            <val>3/23/2000</val>
          </value>
          <value>
            <val>65</val>
          </value>
          <value t="str">
            <val>3/24/2000</val>
          </value>
          <value>
            <val>70.75</val>
          </value>
          <value t="str">
            <val>3/27/2000</val>
          </value>
          <value>
            <val>67.25</val>
          </value>
          <value t="str">
            <val>3/28/2000</val>
          </value>
          <value>
            <val>67</val>
          </value>
          <value t="str">
            <val>3/29/2000</val>
          </value>
          <value>
            <val>63</val>
          </value>
          <value t="str">
            <val>3/30/2000</val>
          </value>
          <value>
            <val>54</val>
          </value>
          <value t="str">
            <val>3/31/2000</val>
          </value>
          <value>
            <val>46</val>
          </value>
          <value t="str">
            <val>4/3/2000</val>
          </value>
          <value>
            <val>40.0625</val>
          </value>
          <value t="str">
            <val>4/4/2000</val>
          </value>
          <value>
            <val>39.5625</val>
          </value>
          <value t="str">
            <val>4/5/2000</val>
          </value>
          <value>
            <val>46</val>
          </value>
          <value t="str">
            <val>4/6/2000</val>
          </value>
          <value>
            <val>44.625</val>
          </value>
          <value t="str">
            <val>4/7/2000</val>
          </value>
          <value>
            <val>48</val>
          </value>
          <value t="str">
            <val>4/10/2000</val>
          </value>
          <value>
            <val>41.5625</val>
          </value>
          <value t="str">
            <val>4/11/2000</val>
          </value>
          <value>
            <val>42.265625</val>
          </value>
          <value t="str">
            <val>4/12/2000</val>
          </value>
          <value>
            <val>37</val>
          </value>
          <value t="str">
            <val>4/13/2000</val>
          </value>
          <value>
            <val>34.75</val>
          </value>
          <value t="str">
            <val>4/14/2000</val>
          </value>
          <value>
            <val>32.125</val>
          </value>
          <value t="str">
            <val>4/17/2000</val>
          </value>
          <value>
            <val>30</val>
          </value>
          <value t="str">
            <val>4/18/2000</val>
          </value>
          <value>
            <val>36.25</val>
          </value>
          <value t="str">
            <val>4/19/2000</val>
          </value>
          <value>
            <val>38.1875</val>
          </value>
          <value t="str">
            <val>4/20/2000</val>
          </value>
          <value>
            <val>34.9375</val>
          </value>
          <value t="str">
            <val>4/24/2000</val>
          </value>
          <value>
            <val>32.375</val>
          </value>
          <value t="str">
            <val>4/25/2000</val>
          </value>
          <value>
            <val>34.125</val>
          </value>
          <value t="str">
            <val>4/26/2000</val>
          </value>
          <value>
            <val>34.5</val>
          </value>
          <value t="str">
            <val>4/27/2000</val>
          </value>
          <value>
            <val>34.5</val>
          </value>
          <value t="str">
            <val>4/28/2000</val>
          </value>
          <value>
            <val>38.5</val>
          </value>
          <value t="str">
            <val>5/1/2000</val>
          </value>
          <value>
            <val>41.9375</val>
          </value>
          <value t="str">
            <val>5/2/2000</val>
          </value>
          <value>
            <val>40.75</val>
          </value>
          <value t="str">
            <val>5/3/2000</val>
          </value>
          <value>
            <val>40</val>
          </value>
          <value t="str">
            <val>5/4/2000</val>
          </value>
          <value>
            <val>42.875</val>
          </value>
          <value t="str">
            <val>5/5/2000</val>
          </value>
          <value>
            <val>41.75</val>
          </value>
          <value t="str">
            <val>5/8/2000</val>
          </value>
          <value>
            <val>39.375</val>
          </value>
          <value t="str">
            <val>5/9/2000</val>
          </value>
          <value>
            <val>38.125</val>
          </value>
          <value t="str">
            <val>5/10/2000</val>
          </value>
          <value>
            <val>33.75</val>
          </value>
          <value t="str">
            <val>5/11/2000</val>
          </value>
          <value>
            <val>33.75</val>
          </value>
        </values>
      </ddeItem>
      <ddeItem name="ISLD Equity,[PX_MID],ST=19960101 END=NOW PD=D" advise="1">
        <values rows="226" cols="2">
          <value t="str">
            <val>6/2/1997</val>
          </value>
          <value>
            <val>29.875</val>
          </value>
          <value t="str">
            <val>7/8/1997</val>
          </value>
          <value>
            <val>34.5625</val>
          </value>
          <value t="str">
            <val>5/29/1998</val>
          </value>
          <value>
            <val>20.0625</val>
          </value>
          <value t="str">
            <val>7/15/1998</val>
          </value>
          <value>
            <val>19.125</val>
          </value>
          <value t="str">
            <val>6/28/1999</val>
          </value>
          <value>
            <val>10</val>
          </value>
          <value t="str">
            <val>6/29/1999</val>
          </value>
          <value>
            <val>11.875</val>
          </value>
          <value t="str">
            <val>6/30/1999</val>
          </value>
          <value>
            <val>17.9375</val>
          </value>
          <value t="str">
            <val>7/1/1999</val>
          </value>
          <value>
            <val>19.625</val>
          </value>
          <value t="str">
            <val>7/2/1999</val>
          </value>
          <value>
            <val>21.25</val>
          </value>
          <value t="str">
            <val>7/6/1999</val>
          </value>
          <value>
            <val>32.6875</val>
          </value>
          <value t="str">
            <val>7/7/1999</val>
          </value>
          <value>
            <val>33.75</val>
          </value>
          <value t="str">
            <val>7/8/1999</val>
          </value>
          <value>
            <val>30</val>
          </value>
          <value t="str">
            <val>7/9/1999</val>
          </value>
          <value>
            <val>26.25</val>
          </value>
          <value t="str">
            <val>7/12/1999</val>
          </value>
          <value>
            <val>30.5625</val>
          </value>
          <value t="str">
            <val>7/13/1999</val>
          </value>
          <value>
            <val>29.1875</val>
          </value>
          <value t="str">
            <val>7/14/1999</val>
          </value>
          <value>
            <val>30.625</val>
          </value>
          <value t="str">
            <val>7/15/1999</val>
          </value>
          <value>
            <val>32.875</val>
          </value>
          <value t="str">
            <val>7/16/1999</val>
          </value>
          <value>
            <val>34</val>
          </value>
          <value t="str">
            <val>7/19/1999</val>
          </value>
          <value>
            <val>32.0625</val>
          </value>
          <value t="str">
            <val>7/20/1999</val>
          </value>
          <value>
            <val>28.8125</val>
          </value>
          <value t="str">
            <val>7/21/1999</val>
          </value>
          <value>
            <val>30.0625</val>
          </value>
          <value t="str">
            <val>7/22/1999</val>
          </value>
          <value>
            <val>30.0625</val>
          </value>
          <value t="str">
            <val>7/23/1999</val>
          </value>
          <value>
            <val>31</val>
          </value>
          <value t="str">
            <val>7/26/1999</val>
          </value>
          <value>
            <val>25.5625</val>
          </value>
          <value t="str">
            <val>7/27/1999</val>
          </value>
          <value>
            <val>24.4375</val>
          </value>
          <value t="str">
            <val>7/28/1999</val>
          </value>
          <value>
            <val>23.875</val>
          </value>
          <value t="str">
            <val>7/29/1999</val>
          </value>
          <value>
            <val>21.75</val>
          </value>
          <value t="str">
            <val>7/30/1999</val>
          </value>
          <value>
            <val>20.5</val>
          </value>
          <value t="str">
            <val>8/2/1999</val>
          </value>
          <value>
            <val>19.0625</val>
          </value>
          <value t="str">
            <val>8/3/1999</val>
          </value>
          <value>
            <val>16.375</val>
          </value>
          <value t="str">
            <val>8/4/1999</val>
          </value>
          <value>
            <val>15</val>
          </value>
          <value t="str">
            <val>8/5/1999</val>
          </value>
          <value>
            <val>17.625</val>
          </value>
          <value t="str">
            <val>8/6/1999</val>
          </value>
          <value>
            <val>16.6875</val>
          </value>
          <value t="str">
            <val>8/9/1999</val>
          </value>
          <value>
            <val>15.75</val>
          </value>
          <value t="str">
            <val>8/10/1999</val>
          </value>
          <value>
            <val>16.1875</val>
          </value>
          <value t="str">
            <val>8/11/1999</val>
          </value>
          <value>
            <val>16.25</val>
          </value>
          <value t="str">
            <val>8/12/1999</val>
          </value>
          <value>
            <val>16.90625</val>
          </value>
          <value t="str">
            <val>8/13/1999</val>
          </value>
          <value>
            <val>20.125</val>
          </value>
          <value t="str">
            <val>8/16/1999</val>
          </value>
          <value>
            <val>21</val>
          </value>
          <value t="str">
            <val>8/17/1999</val>
          </value>
          <value>
            <val>24.3125</val>
          </value>
          <value t="str">
            <val>8/18/1999</val>
          </value>
          <value>
            <val>21.6875</val>
          </value>
          <value t="str">
            <val>8/19/1999</val>
          </value>
          <value>
            <val>21.625</val>
          </value>
          <value t="str">
            <val>8/20/1999</val>
          </value>
          <value>
            <val>21.625</val>
          </value>
          <value t="str">
            <val>8/23/1999</val>
          </value>
          <value>
            <val>22</val>
          </value>
          <value t="str">
            <val>8/24/1999</val>
          </value>
          <value>
            <val>21.875</val>
          </value>
          <value t="str">
            <val>8/25/1999</val>
          </value>
          <value>
            <val>20.625</val>
          </value>
          <value t="str">
            <val>8/26/1999</val>
          </value>
          <value>
            <val>19.625</val>
          </value>
          <value t="str">
            <val>8/27/1999</val>
          </value>
          <value>
            <val>18.5625</val>
          </value>
          <value t="str">
            <val>8/30/1999</val>
          </value>
          <value>
            <val>17.8125</val>
          </value>
          <value t="str">
            <val>8/31/1999</val>
          </value>
          <value>
            <val>18.875</val>
          </value>
          <value t="str">
            <val>9/1/1999</val>
          </value>
          <value>
            <val>18.9375</val>
          </value>
          <value t="str">
            <val>9/2/1999</val>
          </value>
          <value>
            <val>18.125</val>
          </value>
          <value t="str">
            <val>9/3/1999</val>
          </value>
          <value>
            <val>18.875</val>
          </value>
          <value t="str">
            <val>9/7/1999</val>
          </value>
          <value>
            <val>25</val>
          </value>
          <value t="str">
            <val>9/8/1999</val>
          </value>
          <value>
            <val>26.125</val>
          </value>
          <value t="str">
            <val>9/9/1999</val>
          </value>
          <value>
            <val>25.0625</val>
          </value>
          <value t="str">
            <val>9/10/1999</val>
          </value>
          <value>
            <val>23.4375</val>
          </value>
          <value t="str">
            <val>9/13/1999</val>
          </value>
          <value>
            <val>24.625</val>
          </value>
          <value t="str">
            <val>9/14/1999</val>
          </value>
          <value>
            <val>24.25</val>
          </value>
          <value t="str">
            <val>9/15/1999</val>
          </value>
          <value>
            <val>23.75</val>
          </value>
          <value t="str">
            <val>9/16/1999</val>
          </value>
          <value>
            <val>23.5</val>
          </value>
          <value t="str">
            <val>9/17/1999</val>
          </value>
          <value>
            <val>24.1875</val>
          </value>
          <value t="str">
            <val>9/20/1999</val>
          </value>
          <value>
            <val>25.5</val>
          </value>
          <value t="str">
            <val>9/21/1999</val>
          </value>
          <value>
            <val>25</val>
          </value>
          <value t="str">
            <val>9/22/1999</val>
          </value>
          <value>
            <val>26.375</val>
          </value>
          <value t="str">
            <val>9/23/1999</val>
          </value>
          <value>
            <val>23.875</val>
          </value>
          <value t="str">
            <val>9/24/1999</val>
          </value>
          <value>
            <val>23</val>
          </value>
          <value t="str">
            <val>9/27/1999</val>
          </value>
          <value>
            <val>23.625</val>
          </value>
          <value t="str">
            <val>9/28/1999</val>
          </value>
          <value>
            <val>26.125</val>
          </value>
          <value t="str">
            <val>9/29/1999</val>
          </value>
          <value>
            <val>25.25</val>
          </value>
          <value t="str">
            <val>9/30/1999</val>
          </value>
          <value>
            <val>26</val>
          </value>
          <value t="str">
            <val>10/1/1999</val>
          </value>
          <value>
            <val>24.6875</val>
          </value>
          <value t="str">
            <val>10/4/1999</val>
          </value>
          <value>
            <val>25.1875</val>
          </value>
          <value t="str">
            <val>10/5/1999</val>
          </value>
          <value>
            <val>25.8125</val>
          </value>
          <value t="str">
            <val>10/6/1999</val>
          </value>
          <value>
            <val>28.375</val>
          </value>
          <value t="str">
            <val>10/7/1999</val>
          </value>
          <value>
            <val>27.9375</val>
          </value>
          <value t="str">
            <val>10/8/1999</val>
          </value>
          <value>
            <val>26.625</val>
          </value>
          <value t="str">
            <val>10/11/1999</val>
          </value>
          <value>
            <val>26.75</val>
          </value>
          <value t="str">
            <val>10/12/1999</val>
          </value>
          <value>
            <val>25.9375</val>
          </value>
          <value t="str">
            <val>10/13/1999</val>
          </value>
          <value>
            <val>24.8125</val>
          </value>
          <value t="str">
            <val>10/14/1999</val>
          </value>
          <value>
            <val>25</val>
          </value>
          <value t="str">
            <val>10/15/1999</val>
          </value>
          <value>
            <val>23.3125</val>
          </value>
          <value t="str">
            <val>10/18/1999</val>
          </value>
          <value>
            <val>21.6875</val>
          </value>
          <value t="str">
            <val>10/19/1999</val>
          </value>
          <value>
            <val>21.625</val>
          </value>
          <value t="str">
            <val>10/20/1999</val>
          </value>
          <value>
            <val>21.9375</val>
          </value>
          <value t="str">
            <val>10/21/1999</val>
          </value>
          <value>
            <val>21.125</val>
          </value>
          <value t="str">
            <val>10/22/1999</val>
          </value>
          <value>
            <val>23</val>
          </value>
          <value t="str">
            <val>10/25/1999</val>
          </value>
          <value>
            <val>38.6875</val>
          </value>
          <value t="str">
            <val>10/26/1999</val>
          </value>
          <value>
            <val>48.9375</val>
          </value>
          <value t="str">
            <val>10/27/1999</val>
          </value>
          <value>
            <val>42.75</val>
          </value>
          <value t="str">
            <val>10/28/1999</val>
          </value>
          <value>
            <val>58.1875</val>
          </value>
          <value t="str">
            <val>10/29/1999</val>
          </value>
          <value>
            <val>67.5</val>
          </value>
          <value t="str">
            <val>11/1/1999</val>
          </value>
          <value>
            <val>67.3125</val>
          </value>
          <value t="str">
            <val>11/2/1999</val>
          </value>
          <value>
            <val>61.25</val>
          </value>
          <value t="str">
            <val>11/3/1999</val>
          </value>
          <value>
            <val>73</val>
          </value>
          <value t="str">
            <val>11/4/1999</val>
          </value>
          <value>
            <val>66.125</val>
          </value>
          <value t="str">
            <val>11/5/1999</val>
          </value>
          <value>
            <val>63.625</val>
          </value>
          <value t="str">
            <val>11/8/1999</val>
          </value>
          <value>
            <val>66.5</val>
          </value>
          <value t="str">
            <val>11/9/1999</val>
          </value>
          <value>
            <val>61.625</val>
          </value>
          <value t="str">
            <val>11/10/1999</val>
          </value>
          <value>
            <val>58</val>
          </value>
          <value t="str">
            <val>11/11/1999</val>
          </value>
          <value>
            <val>52.5</val>
          </value>
          <value t="str">
            <val>11/12/1999</val>
          </value>
          <value>
            <val>49.875</val>
          </value>
          <value t="str">
            <val>11/15/1999</val>
          </value>
          <value>
            <val>49.4375</val>
          </value>
          <value t="str">
            <val>11/16/1999</val>
          </value>
          <value>
            <val>56.8125</val>
          </value>
          <value t="str">
            <val>11/17/1999</val>
          </value>
          <value>
            <val>53.75</val>
          </value>
          <value t="str">
            <val>11/18/1999</val>
          </value>
          <value>
            <val>55.375</val>
          </value>
          <value t="str">
            <val>11/19/1999</val>
          </value>
          <value>
            <val>52.75</val>
          </value>
          <value t="str">
            <val>11/22/1999</val>
          </value>
          <value>
            <val>51.75</val>
          </value>
          <value t="str">
            <val>11/23/1999</val>
          </value>
          <value>
            <val>48.5625</val>
          </value>
          <value t="str">
            <val>11/24/1999</val>
          </value>
          <value>
            <val>49.125</val>
          </value>
          <value t="str">
            <val>11/26/1999</val>
          </value>
          <value>
            <val>50.3125</val>
          </value>
          <value t="str">
            <val>11/29/1999</val>
          </value>
          <value>
            <val>49.8125</val>
          </value>
          <value t="str">
            <val>11/30/1999</val>
          </value>
          <value>
            <val>46.75</val>
          </value>
          <value t="str">
            <val>12/1/1999</val>
          </value>
          <value>
            <val>43</val>
          </value>
          <value t="str">
            <val>12/2/1999</val>
          </value>
          <value>
            <val>58.0625</val>
          </value>
          <value t="str">
            <val>12/3/1999</val>
          </value>
          <value>
            <val>57.0625</val>
          </value>
          <value t="str">
            <val>12/6/1999</val>
          </value>
          <value>
            <val>55.9375</val>
          </value>
          <value t="str">
            <val>12/7/1999</val>
          </value>
          <value>
            <val>69.625</val>
          </value>
          <value t="str">
            <val>12/8/1999</val>
          </value>
          <value>
            <val>114.9375</val>
          </value>
          <value t="str">
            <val>12/9/1999</val>
          </value>
          <value>
            <val>144.625</val>
          </value>
          <value t="str">
            <val>12/10/1999</val>
          </value>
          <value>
            <val>139</val>
          </value>
          <value t="str">
            <val>12/13/1999</val>
          </value>
          <value>
            <val>130.125</val>
          </value>
          <value t="str">
            <val>12/14/1999</val>
          </value>
          <value>
            <val>148</val>
          </value>
          <value t="str">
            <val>12/15/1999</val>
          </value>
          <value>
            <val>137.6875</val>
          </value>
          <value t="str">
            <val>12/16/1999</val>
          </value>
          <value>
            <val>133.25</val>
          </value>
          <value t="str">
            <val>12/17/1999</val>
          </value>
          <value>
            <val>140.625</val>
          </value>
          <value t="str">
            <val>12/20/1999</val>
          </value>
          <value>
            <val>135.25</val>
          </value>
          <value t="str">
            <val>12/21/1999</val>
          </value>
          <value>
            <val>132.875</val>
          </value>
          <value t="str">
            <val>12/22/1999</val>
          </value>
          <value>
            <val>125.1875</val>
          </value>
          <value t="str">
            <val>12/23/1999</val>
          </value>
          <value>
            <val>124</val>
          </value>
          <value t="str">
            <val>12/27/1999</val>
          </value>
          <value>
            <val>102.125</val>
          </value>
          <value t="str">
            <val>12/28/1999</val>
          </value>
          <value>
            <val>99</val>
          </value>
          <value t="str">
            <val>12/29/1999</val>
          </value>
          <value>
            <val>97.4375</val>
          </value>
          <value t="str">
            <val>12/30/1999</val>
          </value>
          <value>
            <val>97</val>
          </value>
          <value t="str">
            <val>12/31/1999</val>
          </value>
          <value>
            <val>95.125</val>
          </value>
          <value t="str">
            <val>1/3/2000</val>
          </value>
          <value>
            <val>113.875</val>
          </value>
          <value t="str">
            <val>1/4/2000</val>
          </value>
          <value>
            <val>110</val>
          </value>
          <value t="str">
            <val>1/5/2000</val>
          </value>
          <value>
            <val>99</val>
          </value>
          <value t="str">
            <val>1/6/2000</val>
          </value>
          <value>
            <val>93</val>
          </value>
          <value t="str">
            <val>1/7/2000</val>
          </value>
          <value>
            <val>93.625</val>
          </value>
          <value t="str">
            <val>1/10/2000</val>
          </value>
          <value>
            <val>92.75</val>
          </value>
          <value t="str">
            <val>1/11/2000</val>
          </value>
          <value>
            <val>95.25</val>
          </value>
          <value t="str">
            <val>1/12/2000</val>
          </value>
          <value>
            <val>82.625</val>
          </value>
          <value t="str">
            <val>1/13/2000</val>
          </value>
          <value>
            <val>77.25</val>
          </value>
          <value t="str">
            <val>1/14/2000</val>
          </value>
          <value>
            <val>77.125</val>
          </value>
          <value t="str">
            <val>1/18/2000</val>
          </value>
          <value>
            <val>82</val>
          </value>
          <value t="str">
            <val>1/19/2000</val>
          </value>
          <value>
            <val>81</val>
          </value>
          <value t="str">
            <val>1/20/2000</val>
          </value>
          <value>
            <val>80</val>
          </value>
          <value t="str">
            <val>1/21/2000</val>
          </value>
          <value>
            <val>91.625</val>
          </value>
          <value t="str">
            <val>1/24/2000</val>
          </value>
          <value>
            <val>93.4375</val>
          </value>
          <value t="str">
            <val>1/25/2000</val>
          </value>
          <value>
            <val>90.375</val>
          </value>
          <value t="str">
            <val>1/26/2000</val>
          </value>
          <value>
            <val>88.4375</val>
          </value>
          <value t="str">
            <val>1/27/2000</val>
          </value>
          <value>
            <val>87</val>
          </value>
          <value t="str">
            <val>1/28/2000</val>
          </value>
          <value>
            <val>81.5625</val>
          </value>
          <value t="str">
            <val>1/31/2000</val>
          </value>
          <value>
            <val>84.5</val>
          </value>
          <value t="str">
            <val>2/1/2000</val>
          </value>
          <value>
            <val>81.390625</val>
          </value>
          <value t="str">
            <val>2/2/2000</val>
          </value>
          <value>
            <val>85.625</val>
          </value>
          <value t="str">
            <val>2/3/2000</val>
          </value>
          <value>
            <val>91.6875</val>
          </value>
          <value t="str">
            <val>2/4/2000</val>
          </value>
          <value>
            <val>88.0625</val>
          </value>
          <value t="str">
            <val>2/7/2000</val>
          </value>
          <value>
            <val>90.5</val>
          </value>
          <value t="str">
            <val>2/8/2000</val>
          </value>
          <value>
            <val>106.75</val>
          </value>
          <value t="str">
            <val>2/9/2000</val>
          </value>
          <value>
            <val>101.5625</val>
          </value>
          <value t="str">
            <val>2/10/2000</val>
          </value>
          <value>
            <val>109</val>
          </value>
          <value t="str">
            <val>2/11/2000</val>
          </value>
          <value>
            <val>114.25</val>
          </value>
          <value t="str">
            <val>2/14/2000</val>
          </value>
          <value>
            <val>105.0625</val>
          </value>
          <value t="str">
            <val>2/15/2000</val>
          </value>
          <value>
            <val>110.1875</val>
          </value>
          <value t="str">
            <val>2/16/2000</val>
          </value>
          <value>
            <val>105.25</val>
          </value>
          <value t="str">
            <val>2/17/2000</val>
          </value>
          <value>
            <val>115</val>
          </value>
          <value t="str">
            <val>2/18/2000</val>
          </value>
          <value>
            <val>115.375</val>
          </value>
          <value t="str">
            <val>2/22/2000</val>
          </value>
          <value>
            <val>107.75</val>
          </value>
          <value t="str">
            <val>2/23/2000</val>
          </value>
          <value>
            <val>107.5</val>
          </value>
          <value t="str">
            <val>2/24/2000</val>
          </value>
          <value>
            <val>108.3125</val>
          </value>
          <value t="str">
            <val>2/25/2000</val>
          </value>
          <value>
            <val>109</val>
          </value>
          <value t="str">
            <val>2/28/2000</val>
          </value>
          <value>
            <val>111</val>
          </value>
          <value t="str">
            <val>2/29/2000</val>
          </value>
          <value>
            <val>116.125</val>
          </value>
          <value t="str">
            <val>3/1/2000</val>
          </value>
          <value>
            <val>122</val>
          </value>
          <value t="str">
            <val>3/2/2000</val>
          </value>
          <value>
            <val>111.25</val>
          </value>
          <value t="str">
            <val>3/3/2000</val>
          </value>
          <value>
            <val>108.25</val>
          </value>
          <value t="str">
            <val>3/6/2000</val>
          </value>
          <value>
            <val>105.9375</val>
          </value>
          <value t="str">
            <val>3/7/2000</val>
          </value>
          <value>
            <val>102.75</val>
          </value>
          <value t="str">
            <val>3/8/2000</val>
          </value>
          <value>
            <val>98.75</val>
          </value>
          <value t="str">
            <val>3/9/2000</val>
          </value>
          <value>
            <val>107.375</val>
          </value>
          <value t="str">
            <val>3/10/2000</val>
          </value>
          <value>
            <val>108.5</val>
          </value>
          <value t="str">
            <val>3/13/2000</val>
          </value>
          <value>
            <val>101.9375</val>
          </value>
          <value t="str">
            <val>3/14/2000</val>
          </value>
          <value>
            <val>101.9375</val>
          </value>
          <value t="str">
            <val>3/15/2000</val>
          </value>
          <value>
            <val>95.75</val>
          </value>
          <value t="str">
            <val>3/16/2000</val>
          </value>
          <value>
            <val>89.0625</val>
          </value>
          <value t="str">
            <val>3/17/2000</val>
          </value>
          <value>
            <val>82.625</val>
          </value>
          <value t="str">
            <val>3/20/2000</val>
          </value>
          <value>
            <val>70.0625</val>
          </value>
          <value t="str">
            <val>3/21/2000</val>
          </value>
          <value>
            <val>70.25</val>
          </value>
          <value t="str">
            <val>3/22/2000</val>
          </value>
          <value>
            <val>81.25</val>
          </value>
          <value t="str">
            <val>3/23/2000</val>
          </value>
          <value>
            <val>75.0625</val>
          </value>
          <value t="str">
            <val>3/24/2000</val>
          </value>
          <value>
            <val>76</val>
          </value>
          <value t="str">
            <val>3/27/2000</val>
          </value>
          <value>
            <val>76.0625</val>
          </value>
          <value t="str">
            <val>3/28/2000</val>
          </value>
          <value>
            <val>71.625</val>
          </value>
          <value t="str">
            <val>3/29/2000</val>
          </value>
          <value>
            <val>65</val>
          </value>
          <value t="str">
            <val>3/30/2000</val>
          </value>
          <value>
            <val>60.0625</val>
          </value>
          <value t="str">
            <val>3/31/2000</val>
          </value>
          <value>
            <val>60.9375</val>
          </value>
          <value t="str">
            <val>4/3/2000</val>
          </value>
          <value>
            <val>49</val>
          </value>
          <value t="str">
            <val>4/4/2000</val>
          </value>
          <value>
            <val>40.625</val>
          </value>
          <value t="str">
            <val>4/5/2000</val>
          </value>
          <value>
            <val>39</val>
          </value>
          <value t="str">
            <val>4/6/2000</val>
          </value>
          <value>
            <val>41.3125</val>
          </value>
          <value t="str">
            <val>4/7/2000</val>
          </value>
          <value>
            <val>40.1875</val>
          </value>
          <value t="str">
            <val>4/10/2000</val>
          </value>
          <value>
            <val>36.1875</val>
          </value>
          <value t="str">
            <val>4/11/2000</val>
          </value>
          <value>
            <val>29.9375</val>
          </value>
          <value t="str">
            <val>4/12/2000</val>
          </value>
          <value>
            <val>26.875</val>
          </value>
          <value t="str">
            <val>4/13/2000</val>
          </value>
          <value>
            <val>27.125</val>
          </value>
          <value t="str">
            <val>4/14/2000</val>
          </value>
          <value>
            <val>25.875</val>
          </value>
          <value t="str">
            <val>4/17/2000</val>
          </value>
          <value>
            <val>28.0625</val>
          </value>
          <value t="str">
            <val>4/18/2000</val>
          </value>
          <value>
            <val>31.4375</val>
          </value>
          <value t="str">
            <val>4/19/2000</val>
          </value>
          <value>
            <val>33.5625</val>
          </value>
          <value t="str">
            <val>4/20/2000</val>
          </value>
          <value>
            <val>32.375</val>
          </value>
          <value t="str">
            <val>4/24/2000</val>
          </value>
          <value>
            <val>28.5</val>
          </value>
          <value t="str">
            <val>4/25/2000</val>
          </value>
          <value>
            <val>30.1875</val>
          </value>
          <value t="str">
            <val>4/26/2000</val>
          </value>
          <value>
            <val>29</val>
          </value>
          <value t="str">
            <val>4/27/2000</val>
          </value>
          <value>
            <val>29.3125</val>
          </value>
          <value t="str">
            <val>4/28/2000</val>
          </value>
          <value>
            <val>34.875</val>
          </value>
          <value t="str">
            <val>5/1/2000</val>
          </value>
          <value>
            <val>35.6875</val>
          </value>
          <value t="str">
            <val>5/2/2000</val>
          </value>
          <value>
            <val>32</val>
          </value>
          <value t="str">
            <val>5/3/2000</val>
          </value>
          <value>
            <val>31.375</val>
          </value>
          <value t="str">
            <val>5/4/2000</val>
          </value>
          <value>
            <val>33.875</val>
          </value>
          <value t="str">
            <val>5/5/2000</val>
          </value>
          <value>
            <val>31.3125</val>
          </value>
          <value t="str">
            <val>5/8/2000</val>
          </value>
          <value>
            <val>30.5625</val>
          </value>
          <value t="str">
            <val>5/9/2000</val>
          </value>
          <value>
            <val>28.75</val>
          </value>
          <value t="str">
            <val>5/10/2000</val>
          </value>
          <value>
            <val>24.25</val>
          </value>
          <value t="str">
            <val>5/11/2000</val>
          </value>
          <value>
            <val>25.625</val>
          </value>
        </values>
      </ddeItem>
      <ddeItem name="ITVU Equity,[PX_MID],ST=19960101 END=NOW PD=D" advise="1">
        <values rows="610" cols="2">
          <value t="str">
            <val>11/19/1997</val>
          </value>
          <value>
            <val>9.5</val>
          </value>
          <value t="str">
            <val>11/20/1997</val>
          </value>
          <value>
            <val>9.5</val>
          </value>
          <value t="str">
            <val>11/21/1997</val>
          </value>
          <value>
            <val>9.75</val>
          </value>
          <value t="str">
            <val>11/24/1997</val>
          </value>
          <value>
            <val>10</val>
          </value>
          <value t="str">
            <val>11/25/1997</val>
          </value>
          <value>
            <val>9.8125</val>
          </value>
          <value t="str">
            <val>11/26/1997</val>
          </value>
          <value>
            <val>9.875</val>
          </value>
          <value t="str">
            <val>11/28/1997</val>
          </value>
          <value>
            <val>9.875</val>
          </value>
          <value t="str">
            <val>12/1/1997</val>
          </value>
          <value>
            <val>9.875</val>
          </value>
          <value t="str">
            <val>12/2/1997</val>
          </value>
          <value>
            <val>9.75</val>
          </value>
          <value t="str">
            <val>12/3/1997</val>
          </value>
          <value>
            <val>9.625</val>
          </value>
          <value t="str">
            <val>12/4/1997</val>
          </value>
          <value>
            <val>9.5625</val>
          </value>
          <value t="str">
            <val>12/5/1997</val>
          </value>
          <value>
            <val>9.5</val>
          </value>
          <value t="str">
            <val>12/8/1997</val>
          </value>
          <value>
            <val>9.5</val>
          </value>
          <value t="str">
            <val>12/9/1997</val>
          </value>
          <value>
            <val>9.5</val>
          </value>
          <value t="str">
            <val>12/10/1997</val>
          </value>
          <value>
            <val>9.5</val>
          </value>
          <value t="str">
            <val>12/11/1997</val>
          </value>
          <value>
            <val>9.5625</val>
          </value>
          <value t="str">
            <val>12/12/1997</val>
          </value>
          <value>
            <val>9.125</val>
          </value>
          <value t="str">
            <val>12/15/1997</val>
          </value>
          <value>
            <val>9.453125</val>
          </value>
          <value t="str">
            <val>12/16/1997</val>
          </value>
          <value>
            <val>8.875</val>
          </value>
          <value t="str">
            <val>12/17/1997</val>
          </value>
          <value>
            <val>8.875</val>
          </value>
          <value t="str">
            <val>12/18/1997</val>
          </value>
          <value>
            <val>9</val>
          </value>
          <value t="str">
            <val>12/19/1997</val>
          </value>
          <value>
            <val>8.875</val>
          </value>
          <value t="str">
            <val>12/22/1997</val>
          </value>
          <value>
            <val>8.875</val>
          </value>
          <value t="str">
            <val>12/23/1997</val>
          </value>
          <value>
            <val>9</val>
          </value>
          <value t="str">
            <val>12/24/1997</val>
          </value>
          <value>
            <val>8.96875</val>
          </value>
          <value t="str">
            <val>12/26/1997</val>
          </value>
          <value>
            <val>8.875</val>
          </value>
          <value t="str">
            <val>12/29/1997</val>
          </value>
          <value>
            <val>8.875</val>
          </value>
          <value t="str">
            <val>12/30/1997</val>
          </value>
          <value>
            <val>8.625</val>
          </value>
          <value t="str">
            <val>12/31/1997</val>
          </value>
          <value>
            <val>8.125</val>
          </value>
          <value t="str">
            <val>1/2/1998</val>
          </value>
          <value>
            <val>8.375</val>
          </value>
          <value t="str">
            <val>1/5/1998</val>
          </value>
          <value>
            <val>8.625</val>
          </value>
          <value t="str">
            <val>1/6/1998</val>
          </value>
          <value>
            <val>8.6875</val>
          </value>
          <value t="str">
            <val>1/7/1998</val>
          </value>
          <value>
            <val>8.375</val>
          </value>
          <value t="str">
            <val>1/8/1998</val>
          </value>
          <value>
            <val>8.5625</val>
          </value>
          <value t="str">
            <val>1/9/1998</val>
          </value>
          <value>
            <val>8.25</val>
          </value>
          <value t="str">
            <val>1/12/1998</val>
          </value>
          <value>
            <val>7.875</val>
          </value>
          <value t="str">
            <val>1/13/1998</val>
          </value>
          <value>
            <val>7.875</val>
          </value>
          <value t="str">
            <val>1/14/1998</val>
          </value>
          <value>
            <val>7.75</val>
          </value>
          <value t="str">
            <val>1/15/1998</val>
          </value>
          <value>
            <val>7.625</val>
          </value>
          <value t="str">
            <val>1/16/1998</val>
          </value>
          <value>
            <val>8.625</val>
          </value>
          <value t="str">
            <val>1/20/1998</val>
          </value>
          <value>
            <val>9.5</val>
          </value>
          <value t="str">
            <val>1/21/1998</val>
          </value>
          <value>
            <val>9.125</val>
          </value>
          <value t="str">
            <val>1/22/1998</val>
          </value>
          <value>
            <val>8.75</val>
          </value>
          <value t="str">
            <val>1/23/1998</val>
          </value>
          <value>
            <val>9.125</val>
          </value>
          <value t="str">
            <val>1/26/1998</val>
          </value>
          <value>
            <val>8.9375</val>
          </value>
          <value t="str">
            <val>1/27/1998</val>
          </value>
          <value>
            <val>8.625</val>
          </value>
          <value t="str">
            <val>1/28/1998</val>
          </value>
          <value>
            <val>9.375</val>
          </value>
          <value t="str">
            <val>1/29/1998</val>
          </value>
          <value>
            <val>9.3125</val>
          </value>
          <value t="str">
            <val>1/30/1998</val>
          </value>
          <value>
            <val>9</val>
          </value>
          <value t="str">
            <val>2/2/1998</val>
          </value>
          <value>
            <val>8.5</val>
          </value>
          <value t="str">
            <val>2/3/1998</val>
          </value>
          <value>
            <val>8.75</val>
          </value>
          <value t="str">
            <val>2/4/1998</val>
          </value>
          <value>
            <val>8.625</val>
          </value>
          <value t="str">
            <val>2/5/1998</val>
          </value>
          <value>
            <val>8.5</val>
          </value>
          <value t="str">
            <val>2/6/1998</val>
          </value>
          <value>
            <val>8.5</val>
          </value>
          <value t="str">
            <val>2/9/1998</val>
          </value>
          <value>
            <val>8.75</val>
          </value>
          <value t="str">
            <val>2/10/1998</val>
          </value>
          <value>
            <val>8.25</val>
          </value>
          <value t="str">
            <val>2/11/1998</val>
          </value>
          <value>
            <val>8.4375</val>
          </value>
          <value t="str">
            <val>2/12/1998</val>
          </value>
          <value>
            <val>8.25</val>
          </value>
          <value t="str">
            <val>2/13/1998</val>
          </value>
          <value>
            <val>8.125</val>
          </value>
          <value t="str">
            <val>2/17/1998</val>
          </value>
          <value>
            <val>8.375</val>
          </value>
          <value t="str">
            <val>2/18/1998</val>
          </value>
          <value>
            <val>8.375</val>
          </value>
          <value t="str">
            <val>2/19/1998</val>
          </value>
          <value>
            <val>8.9375</val>
          </value>
          <value t="str">
            <val>2/20/1998</val>
          </value>
          <value>
            <val>9</val>
          </value>
          <value t="str">
            <val>2/23/1998</val>
          </value>
          <value>
            <val>9</val>
          </value>
          <value t="str">
            <val>2/24/1998</val>
          </value>
          <value>
            <val>9.25</val>
          </value>
          <value t="str">
            <val>2/25/1998</val>
          </value>
          <value>
            <val>9.125</val>
          </value>
          <value t="str">
            <val>2/26/1998</val>
          </value>
          <value>
            <val>8.875</val>
          </value>
          <value t="str">
            <val>2/27/1998</val>
          </value>
          <value>
            <val>9.1875</val>
          </value>
          <value t="str">
            <val>3/2/1998</val>
          </value>
          <value>
            <val>8.875</val>
          </value>
          <value t="str">
            <val>3/3/1998</val>
          </value>
          <value>
            <val>9</val>
          </value>
          <value t="str">
            <val>3/4/1998</val>
          </value>
          <value>
            <val>8.875</val>
          </value>
          <value t="str">
            <val>3/5/1998</val>
          </value>
          <value>
            <val>9</val>
          </value>
          <value t="str">
            <val>3/6/1998</val>
          </value>
          <value>
            <val>8.75</val>
          </value>
          <value t="str">
            <val>3/9/1998</val>
          </value>
          <value>
            <val>9.0625</val>
          </value>
          <value t="str">
            <val>3/10/1998</val>
          </value>
          <value>
            <val>9.125</val>
          </value>
          <value t="str">
            <val>3/11/1998</val>
          </value>
          <value>
            <val>11.9375</val>
          </value>
          <value t="str">
            <val>3/12/1998</val>
          </value>
          <value>
            <val>13.8125</val>
          </value>
          <value t="str">
            <val>3/13/1998</val>
          </value>
          <value>
            <val>12.75</val>
          </value>
          <value t="str">
            <val>3/16/1998</val>
          </value>
          <value>
            <val>13.25</val>
          </value>
          <value t="str">
            <val>3/17/1998</val>
          </value>
          <value>
            <val>12.875</val>
          </value>
          <value t="str">
            <val>3/18/1998</val>
          </value>
          <value>
            <val>13.25</val>
          </value>
          <value t="str">
            <val>3/19/1998</val>
          </value>
          <value>
            <val>13.25</val>
          </value>
          <value t="str">
            <val>3/20/1998</val>
          </value>
          <value>
            <val>14.0625</val>
          </value>
          <value t="str">
            <val>3/23/1998</val>
          </value>
          <value>
            <val>13.625</val>
          </value>
          <value t="str">
            <val>3/24/1998</val>
          </value>
          <value>
            <val>13.625</val>
          </value>
          <value t="str">
            <val>3/25/1998</val>
          </value>
          <value>
            <val>13.25</val>
          </value>
          <value t="str">
            <val>3/26/1998</val>
          </value>
          <value>
            <val>13.125</val>
          </value>
          <value t="str">
            <val>3/27/1998</val>
          </value>
          <value>
            <val>13</val>
          </value>
          <value t="str">
            <val>3/30/1998</val>
          </value>
          <value>
            <val>12.875</val>
          </value>
          <value t="str">
            <val>3/31/1998</val>
          </value>
          <value>
            <val>12.75</val>
          </value>
          <value t="str">
            <val>4/1/1998</val>
          </value>
          <value>
            <val>13.75</val>
          </value>
          <value t="str">
            <val>4/2/1998</val>
          </value>
          <value>
            <val>15.375</val>
          </value>
          <value t="str">
            <val>4/3/1998</val>
          </value>
          <value>
            <val>16</val>
          </value>
          <value t="str">
            <val>4/6/1998</val>
          </value>
          <value>
            <val>15.625</val>
          </value>
          <value t="str">
            <val>4/7/1998</val>
          </value>
          <value>
            <val>14</val>
          </value>
          <value t="str">
            <val>4/8/1998</val>
          </value>
          <value>
            <val>14.65625</val>
          </value>
          <value t="str">
            <val>4/9/1998</val>
          </value>
          <value>
            <val>15.25</val>
          </value>
          <value t="str">
            <val>4/13/1998</val>
          </value>
          <value>
            <val>15.125</val>
          </value>
          <value t="str">
            <val>4/14/1998</val>
          </value>
          <value>
            <val>14.125</val>
          </value>
          <value t="str">
            <val>4/15/1998</val>
          </value>
          <value>
            <val>17.625</val>
          </value>
          <value t="str">
            <val>4/16/1998</val>
          </value>
          <value>
            <val>18.25</val>
          </value>
          <value t="str">
            <val>4/17/1998</val>
          </value>
          <value>
            <val>18.4375</val>
          </value>
          <value t="str">
            <val>4/20/1998</val>
          </value>
          <value>
            <val>25.125</val>
          </value>
          <value t="str">
            <val>4/21/1998</val>
          </value>
          <value>
            <val>23.5</val>
          </value>
          <value t="str">
            <val>4/22/1998</val>
          </value>
          <value>
            <val>21.875</val>
          </value>
          <value t="str">
            <val>4/23/1998</val>
          </value>
          <value>
            <val>18.375</val>
          </value>
          <value t="str">
            <val>4/24/1998</val>
          </value>
          <value>
            <val>18.5</val>
          </value>
          <value t="str">
            <val>4/27/1998</val>
          </value>
          <value>
            <val>18.625</val>
          </value>
          <value t="str">
            <val>4/28/1998</val>
          </value>
          <value>
            <val>20.5</val>
          </value>
          <value t="str">
            <val>4/29/1998</val>
          </value>
          <value>
            <val>17.5</val>
          </value>
          <value t="str">
            <val>4/30/1998</val>
          </value>
          <value>
            <val>18</val>
          </value>
          <value t="str">
            <val>5/1/1998</val>
          </value>
          <value>
            <val>17.625</val>
          </value>
          <value t="str">
            <val>5/4/1998</val>
          </value>
          <value>
            <val>16.75</val>
          </value>
          <value t="str">
            <val>5/5/1998</val>
          </value>
          <value>
            <val>16.75</val>
          </value>
          <value t="str">
            <val>5/6/1998</val>
          </value>
          <value>
            <val>16.625</val>
          </value>
          <value t="str">
            <val>5/7/1998</val>
          </value>
          <value>
            <val>17.375</val>
          </value>
          <value t="str">
            <val>5/8/1998</val>
          </value>
          <value>
            <val>19</val>
          </value>
          <value t="str">
            <val>5/11/1998</val>
          </value>
          <value>
            <val>17.5</val>
          </value>
          <value t="str">
            <val>5/12/1998</val>
          </value>
          <value>
            <val>18</val>
          </value>
          <value t="str">
            <val>5/13/1998</val>
          </value>
          <value>
            <val>18.5625</val>
          </value>
          <value t="str">
            <val>5/14/1998</val>
          </value>
          <value>
            <val>20.8125</val>
          </value>
          <value t="str">
            <val>5/15/1998</val>
          </value>
          <value>
            <val>19.9375</val>
          </value>
          <value t="str">
            <val>5/18/1998</val>
          </value>
          <value>
            <val>19.25</val>
          </value>
          <value t="str">
            <val>5/19/1998</val>
          </value>
          <value>
            <val>19.25</val>
          </value>
          <value t="str">
            <val>5/20/1998</val>
          </value>
          <value>
            <val>18.375</val>
          </value>
          <value t="str">
            <val>5/21/1998</val>
          </value>
          <value>
            <val>17.8125</val>
          </value>
          <value t="str">
            <val>5/22/1998</val>
          </value>
          <value>
            <val>17.5</val>
          </value>
          <value t="str">
            <val>5/26/1998</val>
          </value>
          <value>
            <val>16.5</val>
          </value>
          <value t="str">
            <val>5/27/1998</val>
          </value>
          <value>
            <val>15.6875</val>
          </value>
          <value t="str">
            <val>5/28/1998</val>
          </value>
          <value>
            <val>17.125</val>
          </value>
          <value t="str">
            <val>5/29/1998</val>
          </value>
          <value>
            <val>16.375</val>
          </value>
          <value t="str">
            <val>6/1/1998</val>
          </value>
          <value>
            <val>15.75</val>
          </value>
          <value t="str">
            <val>6/2/1998</val>
          </value>
          <value>
            <val>15.5625</val>
          </value>
          <value t="str">
            <val>6/3/1998</val>
          </value>
          <value>
            <val>15.25</val>
          </value>
          <value t="str">
            <val>6/4/1998</val>
          </value>
          <value>
            <val>13.75</val>
          </value>
          <value t="str">
            <val>6/5/1998</val>
          </value>
          <value>
            <val>13.1875</val>
          </value>
          <value t="str">
            <val>6/8/1998</val>
          </value>
          <value>
            <val>13.8125</val>
          </value>
          <value t="str">
            <val>6/9/1998</val>
          </value>
          <value>
            <val>15.125</val>
          </value>
          <value t="str">
            <val>6/10/1998</val>
          </value>
          <value>
            <val>16.25</val>
          </value>
          <value t="str">
            <val>6/11/1998</val>
          </value>
          <value>
            <val>15.375</val>
          </value>
          <value t="str">
            <val>6/12/1998</val>
          </value>
          <value>
            <val>15.25</val>
          </value>
          <value t="str">
            <val>6/15/1998</val>
          </value>
          <value>
            <val>14</val>
          </value>
          <value t="str">
            <val>6/16/1998</val>
          </value>
          <value>
            <val>14</val>
          </value>
          <value t="str">
            <val>6/17/1998</val>
          </value>
          <value>
            <val>13.75</val>
          </value>
          <value t="str">
            <val>6/18/1998</val>
          </value>
          <value>
            <val>13.5</val>
          </value>
          <value t="str">
            <val>6/19/1998</val>
          </value>
          <value>
            <val>14.375</val>
          </value>
          <value t="str">
            <val>6/22/1998</val>
          </value>
          <value>
            <val>15.3125</val>
          </value>
          <value t="str">
            <val>6/23/1998</val>
          </value>
          <value>
            <val>15.4375</val>
          </value>
          <value t="str">
            <val>6/24/1998</val>
          </value>
          <value>
            <val>15.75</val>
          </value>
          <value t="str">
            <val>6/25/1998</val>
          </value>
          <value>
            <val>15.5</val>
          </value>
          <value t="str">
            <val>6/26/1998</val>
          </value>
          <value>
            <val>15.875</val>
          </value>
          <value t="str">
            <val>6/29/1998</val>
          </value>
          <value>
            <val>15.5</val>
          </value>
          <value t="str">
            <val>6/30/1998</val>
          </value>
          <value>
            <val>15</val>
          </value>
          <value t="str">
            <val>7/1/1998</val>
          </value>
          <value>
            <val>15.4375</val>
          </value>
          <value t="str">
            <val>7/2/1998</val>
          </value>
          <value>
            <val>15.25</val>
          </value>
          <value t="str">
            <val>7/6/1998</val>
          </value>
          <value>
            <val>14.875</val>
          </value>
          <value t="str">
            <val>7/7/1998</val>
          </value>
          <value>
            <val>16.375</val>
          </value>
          <value t="str">
            <val>7/8/1998</val>
          </value>
          <value>
            <val>16.0625</val>
          </value>
          <value t="str">
            <val>7/9/1998</val>
          </value>
          <value>
            <val>15.5</val>
          </value>
          <value t="str">
            <val>7/10/1998</val>
          </value>
          <value>
            <val>15.25</val>
          </value>
          <value t="str">
            <val>7/13/1998</val>
          </value>
          <value>
            <val>15.0625</val>
          </value>
          <value t="str">
            <val>7/14/1998</val>
          </value>
          <value>
            <val>14.875</val>
          </value>
          <value t="str">
            <val>7/15/1998</val>
          </value>
          <value>
            <val>14.875</val>
          </value>
          <value t="str">
            <val>7/16/1998</val>
          </value>
          <value>
            <val>15.375</val>
          </value>
          <value t="str">
            <val>7/17/1998</val>
          </value>
          <value>
            <val>17.5</val>
          </value>
          <value t="str">
            <val>7/20/1998</val>
          </value>
          <value>
            <val>19.25</val>
          </value>
          <value t="str">
            <val>7/21/1998</val>
          </value>
          <value>
            <val>20</val>
          </value>
          <value t="str">
            <val>7/22/1998</val>
          </value>
          <value>
            <val>18.5</val>
          </value>
          <value t="str">
            <val>7/23/1998</val>
          </value>
          <value>
            <val>17.75</val>
          </value>
          <value t="str">
            <val>7/24/1998</val>
          </value>
          <value>
            <val>16.625</val>
          </value>
          <value t="str">
            <val>7/27/1998</val>
          </value>
          <value>
            <val>17</val>
          </value>
          <value t="str">
            <val>7/28/1998</val>
          </value>
          <value>
            <val>16.375</val>
          </value>
          <value t="str">
            <val>7/29/1998</val>
          </value>
          <value>
            <val>15.875</val>
          </value>
          <value t="str">
            <val>7/30/1998</val>
          </value>
          <value>
            <val>15.6875</val>
          </value>
          <value t="str">
            <val>7/31/1998</val>
          </value>
          <value>
            <val>15.125</val>
          </value>
          <value t="str">
            <val>8/3/1998</val>
          </value>
          <value>
            <val>14</val>
          </value>
          <value t="str">
            <val>8/4/1998</val>
          </value>
          <value>
            <val>13.5</val>
          </value>
          <value t="str">
            <val>8/5/1998</val>
          </value>
          <value>
            <val>12.625</val>
          </value>
          <value t="str">
            <val>8/6/1998</val>
          </value>
          <value>
            <val>12.375</val>
          </value>
          <value t="str">
            <val>8/7/1998</val>
          </value>
          <value>
            <val>13</val>
          </value>
          <value t="str">
            <val>8/10/1998</val>
          </value>
          <value>
            <val>13.0625</val>
          </value>
          <value t="str">
            <val>8/11/1998</val>
          </value>
          <value>
            <val>13</val>
          </value>
          <value t="str">
            <val>8/12/1998</val>
          </value>
          <value>
            <val>13.1875</val>
          </value>
          <value t="str">
            <val>8/13/1998</val>
          </value>
          <value>
            <val>12.625</val>
          </value>
          <value t="str">
            <val>8/14/1998</val>
          </value>
          <value>
            <val>11.625</val>
          </value>
          <value t="str">
            <val>8/17/1998</val>
          </value>
          <value>
            <val>11.6875</val>
          </value>
          <value t="str">
            <val>8/18/1998</val>
          </value>
          <value>
            <val>11.5625</val>
          </value>
          <value t="str">
            <val>8/19/1998</val>
          </value>
          <value>
            <val>11.1875</val>
          </value>
          <value t="str">
            <val>8/20/1998</val>
          </value>
          <value>
            <val>10.1875</val>
          </value>
          <value t="str">
            <val>8/21/1998</val>
          </value>
          <value>
            <val>9</val>
          </value>
          <value t="str">
            <val>8/24/1998</val>
          </value>
          <value>
            <val>9</val>
          </value>
          <value t="str">
            <val>8/25/1998</val>
          </value>
          <value>
            <val>8.375</val>
          </value>
          <value t="str">
            <val>8/26/1998</val>
          </value>
          <value>
            <val>7.5</val>
          </value>
          <value t="str">
            <val>8/27/1998</val>
          </value>
          <value>
            <val>7</val>
          </value>
          <value t="str">
            <val>8/28/1998</val>
          </value>
          <value>
            <val>6</val>
          </value>
          <value t="str">
            <val>8/31/1998</val>
          </value>
          <value>
            <val>5.25</val>
          </value>
          <value t="str">
            <val>9/1/1998</val>
          </value>
          <value>
            <val>7</val>
          </value>
          <value t="str">
            <val>9/2/1998</val>
          </value>
          <value>
            <val>6.5</val>
          </value>
          <value t="str">
            <val>9/3/1998</val>
          </value>
          <value>
            <val>6.3125</val>
          </value>
          <value t="str">
            <val>9/4/1998</val>
          </value>
          <value>
            <val>6.5</val>
          </value>
          <value t="str">
            <val>9/8/1998</val>
          </value>
          <value>
            <val>7.390625</val>
          </value>
          <value t="str">
            <val>9/9/1998</val>
          </value>
          <value>
            <val>7.25</val>
          </value>
          <value t="str">
            <val>9/10/1998</val>
          </value>
          <value>
            <val>6.875</val>
          </value>
          <value t="str">
            <val>9/11/1998</val>
          </value>
          <value>
            <val>6.9375</val>
          </value>
          <value t="str">
            <val>9/14/1998</val>
          </value>
          <value>
            <val>7</val>
          </value>
          <value t="str">
            <val>9/15/1998</val>
          </value>
          <value>
            <val>7.75</val>
          </value>
          <value t="str">
            <val>9/16/1998</val>
          </value>
          <value>
            <val>8.625</val>
          </value>
          <value t="str">
            <val>9/17/1998</val>
          </value>
          <value>
            <val>7.875</val>
          </value>
          <value t="str">
            <val>9/18/1998</val>
          </value>
          <value>
            <val>9.5</val>
          </value>
          <value t="str">
            <val>9/21/1998</val>
          </value>
          <value>
            <val>9.0625</val>
          </value>
          <value t="str">
            <val>9/22/1998</val>
          </value>
          <value>
            <val>9.125</val>
          </value>
          <value t="str">
            <val>9/23/1998</val>
          </value>
          <value>
            <val>9.25</val>
          </value>
          <value t="str">
            <val>9/24/1998</val>
          </value>
          <value>
            <val>8.5625</val>
          </value>
          <value t="str">
            <val>9/25/1998</val>
          </value>
          <value>
            <val>9</val>
          </value>
          <value t="str">
            <val>9/28/1998</val>
          </value>
          <value>
            <val>8.75</val>
          </value>
          <value t="str">
            <val>9/29/1998</val>
          </value>
          <value>
            <val>8.5</val>
          </value>
          <value t="str">
            <val>9/30/1998</val>
          </value>
          <value>
            <val>9</val>
          </value>
          <value t="str">
            <val>10/1/1998</val>
          </value>
          <value>
            <val>8.125</val>
          </value>
          <value t="str">
            <val>10/2/1998</val>
          </value>
          <value>
            <val>8.0625</val>
          </value>
          <value t="str">
            <val>10/5/1998</val>
          </value>
          <value>
            <val>8</val>
          </value>
          <value t="str">
            <val>10/6/1998</val>
          </value>
          <value>
            <val>7.375</val>
          </value>
          <value t="str">
            <val>10/7/1998</val>
          </value>
          <value>
            <val>6.75</val>
          </value>
          <value t="str">
            <val>10/8/1998</val>
          </value>
          <value>
            <val>6.375</val>
          </value>
          <value t="str">
            <val>10/9/1998</val>
          </value>
          <value>
            <val>6.8125</val>
          </value>
          <value t="str">
            <val>10/12/1998</val>
          </value>
          <value>
            <val>6.75</val>
          </value>
          <value t="str">
            <val>10/13/1998</val>
          </value>
          <value>
            <val>6.375</val>
          </value>
          <value t="str">
            <val>10/14/1998</val>
          </value>
          <value>
            <val>6.1875</val>
          </value>
          <value t="str">
            <val>10/15/1998</val>
          </value>
          <value>
            <val>7</val>
          </value>
          <value t="str">
            <val>10/16/1998</val>
          </value>
          <value>
            <val>7.125</val>
          </value>
          <value t="str">
            <val>10/19/1998</val>
          </value>
          <value>
            <val>7.5625</val>
          </value>
          <value t="str">
            <val>10/20/1998</val>
          </value>
          <value>
            <val>7.625</val>
          </value>
          <value t="str">
            <val>10/21/1998</val>
          </value>
          <value>
            <val>7.125</val>
          </value>
          <value t="str">
            <val>10/22/1998</val>
          </value>
          <value>
            <val>7.125</val>
          </value>
          <value t="str">
            <val>10/23/1998</val>
          </value>
          <value>
            <val>6.875</val>
          </value>
          <value t="str">
            <val>10/26/1998</val>
          </value>
          <value>
            <val>6.75</val>
          </value>
          <value t="str">
            <val>10/27/1998</val>
          </value>
          <value>
            <val>7.5</val>
          </value>
          <value t="str">
            <val>10/28/1998</val>
          </value>
          <value>
            <val>8.375</val>
          </value>
          <value t="str">
            <val>10/29/1998</val>
          </value>
          <value>
            <val>8.1875</val>
          </value>
          <value t="str">
            <val>10/30/1998</val>
          </value>
          <value>
            <val>8.125</val>
          </value>
          <value t="str">
            <val>11/2/1998</val>
          </value>
          <value>
            <val>8</val>
          </value>
          <value t="str">
            <val>11/3/1998</val>
          </value>
          <value>
            <val>7.8125</val>
          </value>
          <value t="str">
            <val>11/4/1998</val>
          </value>
          <value>
            <val>8.125</val>
          </value>
          <value t="str">
            <val>11/5/1998</val>
          </value>
          <value>
            <val>8.375</val>
          </value>
          <value t="str">
            <val>11/6/1998</val>
          </value>
          <value>
            <val>9.125</val>
          </value>
          <value t="str">
            <val>11/9/1998</val>
          </value>
          <value>
            <val>11.25</val>
          </value>
          <value t="str">
            <val>11/10/1998</val>
          </value>
          <value>
            <val>10.875</val>
          </value>
          <value t="str">
            <val>11/11/1998</val>
          </value>
          <value>
            <val>10.5</val>
          </value>
          <value t="str">
            <val>11/12/1998</val>
          </value>
          <value>
            <val>10.4375</val>
          </value>
          <value t="str">
            <val>11/13/1998</val>
          </value>
          <value>
            <val>10</val>
          </value>
          <value t="str">
            <val>11/16/1998</val>
          </value>
          <value>
            <val>10.0625</val>
          </value>
          <value t="str">
            <val>11/17/1998</val>
          </value>
          <value>
            <val>9.8125</val>
          </value>
          <value t="str">
            <val>11/18/1998</val>
          </value>
          <value>
            <val>10</val>
          </value>
          <value t="str">
            <val>11/19/1998</val>
          </value>
          <value>
            <val>11.375</val>
          </value>
          <value t="str">
            <val>11/20/1998</val>
          </value>
          <value>
            <val>13.25</val>
          </value>
          <value t="str">
            <val>11/23/1998</val>
          </value>
          <value>
            <val>14.875</val>
          </value>
          <value t="str">
            <val>11/24/1998</val>
          </value>
          <value>
            <val>16</val>
          </value>
          <value t="str">
            <val>11/25/1998</val>
          </value>
          <value>
            <val>16.5</val>
          </value>
          <value t="str">
            <val>11/27/1998</val>
          </value>
          <value>
            <val>18</val>
          </value>
          <value t="str">
            <val>11/30/1998</val>
          </value>
          <value>
            <val>16.125</val>
          </value>
          <value t="str">
            <val>12/1/1998</val>
          </value>
          <value>
            <val>16.5</val>
          </value>
          <value t="str">
            <val>12/2/1998</val>
          </value>
          <value>
            <val>15.75</val>
          </value>
          <value t="str">
            <val>12/3/1998</val>
          </value>
          <value>
            <val>14.625</val>
          </value>
          <value t="str">
            <val>12/4/1998</val>
          </value>
          <value>
            <val>13.875</val>
          </value>
          <value t="str">
            <val>12/7/1998</val>
          </value>
          <value>
            <val>13.5</val>
          </value>
          <value t="str">
            <val>12/8/1998</val>
          </value>
          <value>
            <val>12.5</val>
          </value>
          <value t="str">
            <val>12/9/1998</val>
          </value>
          <value>
            <val>14.5</val>
          </value>
          <value t="str">
            <val>12/10/1998</val>
          </value>
          <value>
            <val>13.5</val>
          </value>
          <value t="str">
            <val>12/11/1998</val>
          </value>
          <value>
            <val>13.25</val>
          </value>
          <value t="str">
            <val>12/14/1998</val>
          </value>
          <value>
            <val>12.25</val>
          </value>
          <value t="str">
            <val>12/15/1998</val>
          </value>
          <value>
            <val>12.5625</val>
          </value>
          <value t="str">
            <val>12/16/1998</val>
          </value>
          <value>
            <val>12.75</val>
          </value>
          <value t="str">
            <val>12/17/1998</val>
          </value>
          <value>
            <val>13.5</val>
          </value>
          <value t="str">
            <val>12/18/1998</val>
          </value>
          <value>
            <val>12.625</val>
          </value>
          <value t="str">
            <val>12/21/1998</val>
          </value>
          <value>
            <val>14.5</val>
          </value>
          <value t="str">
            <val>12/22/1998</val>
          </value>
          <value>
            <val>14.1875</val>
          </value>
          <value t="str">
            <val>12/23/1998</val>
          </value>
          <value>
            <val>14.25</val>
          </value>
          <value t="str">
            <val>12/24/1998</val>
          </value>
          <value>
            <val>14.0625</val>
          </value>
          <value t="str">
            <val>12/28/1998</val>
          </value>
          <value>
            <val>13.8125</val>
          </value>
          <value t="str">
            <val>12/29/1998</val>
          </value>
          <value>
            <val>14</val>
          </value>
          <value t="str">
            <val>12/30/1998</val>
          </value>
          <value>
            <val>13</val>
          </value>
          <value t="str">
            <val>12/31/1998</val>
          </value>
          <value>
            <val>12.75</val>
          </value>
          <value t="str">
            <val>1/4/1999</val>
          </value>
          <value>
            <val>13.25</val>
          </value>
          <value t="str">
            <val>1/5/1999</val>
          </value>
          <value>
            <val>13.875</val>
          </value>
          <value t="str">
            <val>1/6/1999</val>
          </value>
          <value>
            <val>13.25</val>
          </value>
          <value t="str">
            <val>1/7/1999</val>
          </value>
          <value>
            <val>13</val>
          </value>
          <value t="str">
            <val>1/8/1999</val>
          </value>
          <value>
            <val>17.625</val>
          </value>
          <value t="str">
            <val>1/11/1999</val>
          </value>
          <value>
            <val>25</val>
          </value>
          <value t="str">
            <val>1/12/1999</val>
          </value>
          <value>
            <val>28.25</val>
          </value>
          <value t="str">
            <val>1/13/1999</val>
          </value>
          <value>
            <val>23.75</val>
          </value>
          <value t="str">
            <val>1/14/1999</val>
          </value>
          <value>
            <val>23.5</val>
          </value>
          <value t="str">
            <val>1/15/1999</val>
          </value>
          <value>
            <val>24.5</val>
          </value>
          <value t="str">
            <val>1/19/1999</val>
          </value>
          <value>
            <val>25.25</val>
          </value>
          <value t="str">
            <val>1/20/1999</val>
          </value>
          <value>
            <val>23.75</val>
          </value>
          <value t="str">
            <val>1/21/1999</val>
          </value>
          <value>
            <val>20</val>
          </value>
          <value t="str">
            <val>1/22/1999</val>
          </value>
          <value>
            <val>18</val>
          </value>
          <value t="str">
            <val>1/25/1999</val>
          </value>
          <value>
            <val>17.6875</val>
          </value>
          <value t="str">
            <val>1/26/1999</val>
          </value>
          <value>
            <val>19.875</val>
          </value>
          <value t="str">
            <val>1/27/1999</val>
          </value>
          <value>
            <val>21.625</val>
          </value>
          <value t="str">
            <val>1/28/1999</val>
          </value>
          <value>
            <val>25</val>
          </value>
          <value t="str">
            <val>1/29/1999</val>
          </value>
          <value>
            <val>25.125</val>
          </value>
          <value t="str">
            <val>2/1/1999</val>
          </value>
          <value>
            <val>24.875</val>
          </value>
          <value t="str">
            <val>2/2/1999</val>
          </value>
          <value>
            <val>23.75</val>
          </value>
          <value t="str">
            <val>2/3/1999</val>
          </value>
          <value>
            <val>23.375</val>
          </value>
          <value t="str">
            <val>2/4/1999</val>
          </value>
          <value>
            <val>24</val>
          </value>
          <value t="str">
            <val>2/5/1999</val>
          </value>
          <value>
            <val>22.75</val>
          </value>
          <value t="str">
            <val>2/8/1999</val>
          </value>
          <value>
            <val>22.25</val>
          </value>
          <value t="str">
            <val>2/9/1999</val>
          </value>
          <value>
            <val>18.625</val>
          </value>
          <value t="str">
            <val>2/10/1999</val>
          </value>
          <value>
            <val>19.375</val>
          </value>
          <value t="str">
            <val>2/11/1999</val>
          </value>
          <value>
            <val>25</val>
          </value>
          <value t="str">
            <val>2/12/1999</val>
          </value>
          <value>
            <val>22.75</val>
          </value>
          <value t="str">
            <val>2/16/1999</val>
          </value>
          <value>
            <val>23</val>
          </value>
          <value t="str">
            <val>2/17/1999</val>
          </value>
          <value>
            <val>20.875</val>
          </value>
          <value t="str">
            <val>2/18/1999</val>
          </value>
          <value>
            <val>22.4375</val>
          </value>
          <value t="str">
            <val>2/19/1999</val>
          </value>
          <value>
            <val>22.75</val>
          </value>
          <value t="str">
            <val>2/22/1999</val>
          </value>
          <value>
            <val>20.5</val>
          </value>
          <value t="str">
            <val>2/23/1999</val>
          </value>
          <value>
            <val>20.8125</val>
          </value>
          <value t="str">
            <val>2/24/1999</val>
          </value>
          <value>
            <val>21.25</val>
          </value>
          <value t="str">
            <val>2/25/1999</val>
          </value>
          <value>
            <val>21.5625</val>
          </value>
          <value t="str">
            <val>2/26/1999</val>
          </value>
          <value>
            <val>20.5</val>
          </value>
          <value t="str">
            <val>3/1/1999</val>
          </value>
          <value>
            <val>20.875</val>
          </value>
          <value t="str">
            <val>3/2/1999</val>
          </value>
          <value>
            <val>20</val>
          </value>
          <value t="str">
            <val>3/3/1999</val>
          </value>
          <value>
            <val>19.75</val>
          </value>
          <value t="str">
            <val>3/4/1999</val>
          </value>
          <value>
            <val>19.9375</val>
          </value>
          <value t="str">
            <val>3/5/1999</val>
          </value>
          <value>
            <val>19.75</val>
          </value>
          <value t="str">
            <val>3/8/1999</val>
          </value>
          <value>
            <val>20</val>
          </value>
          <value t="str">
            <val>3/9/1999</val>
          </value>
          <value>
            <val>19.25</val>
          </value>
          <value t="str">
            <val>3/10/1999</val>
          </value>
          <value>
            <val>19.625</val>
          </value>
          <value t="str">
            <val>3/11/1999</val>
          </value>
          <value>
            <val>22</val>
          </value>
          <value t="str">
            <val>3/12/1999</val>
          </value>
          <value>
            <val>22.125</val>
          </value>
          <value t="str">
            <val>3/15/1999</val>
          </value>
          <value>
            <val>22.75</val>
          </value>
          <value t="str">
            <val>3/16/1999</val>
          </value>
          <value>
            <val>28.5</val>
          </value>
          <value t="str">
            <val>3/17/1999</val>
          </value>
          <value>
            <val>35.875</val>
          </value>
          <value t="str">
            <val>3/18/1999</val>
          </value>
          <value>
            <val>31.75</val>
          </value>
          <value t="str">
            <val>3/19/1999</val>
          </value>
          <value>
            <val>33.375</val>
          </value>
          <value t="str">
            <val>3/22/1999</val>
          </value>
          <value>
            <val>47</val>
          </value>
          <value t="str">
            <val>3/23/1999</val>
          </value>
          <value>
            <val>40.25</val>
          </value>
          <value t="str">
            <val>3/24/1999</val>
          </value>
          <value>
            <val>40.875</val>
          </value>
          <value t="str">
            <val>3/25/1999</val>
          </value>
          <value>
            <val>45.375</val>
          </value>
          <value t="str">
            <val>3/26/1999</val>
          </value>
          <value>
            <val>44.875</val>
          </value>
          <value t="str">
            <val>3/29/1999</val>
          </value>
          <value>
            <val>45.25</val>
          </value>
          <value t="str">
            <val>3/30/1999</val>
          </value>
          <value>
            <val>45.25</val>
          </value>
          <value t="str">
            <val>3/31/1999</val>
          </value>
          <value>
            <val>44.375</val>
          </value>
          <value t="str">
            <val>4/1/1999</val>
          </value>
          <value>
            <val>59.5</val>
          </value>
          <value t="str">
            <val>4/5/1999</val>
          </value>
          <value>
            <val>71</val>
          </value>
          <value t="str">
            <val>4/6/1999</val>
          </value>
          <value>
            <val>69.875</val>
          </value>
          <value t="str">
            <val>4/7/1999</val>
          </value>
          <value>
            <val>65.3125</val>
          </value>
          <value t="str">
            <val>4/8/1999</val>
          </value>
          <value>
            <val>58.5</val>
          </value>
          <value t="str">
            <val>4/9/1999</val>
          </value>
          <value>
            <val>57.5</val>
          </value>
          <value t="str">
            <val>4/12/1999</val>
          </value>
          <value>
            <val>71</val>
          </value>
          <value t="str">
            <val>4/13/1999</val>
          </value>
          <value>
            <val>69.625</val>
          </value>
          <value t="str">
            <val>4/14/1999</val>
          </value>
          <value>
            <val>60.75</val>
          </value>
          <value t="str">
            <val>4/15/1999</val>
          </value>
          <value>
            <val>55.75</val>
          </value>
          <value t="str">
            <val>4/16/1999</val>
          </value>
          <value>
            <val>55.625</val>
          </value>
          <value t="str">
            <val>4/19/1999</val>
          </value>
          <value>
            <val>40.375</val>
          </value>
          <value t="str">
            <val>4/20/1999</val>
          </value>
          <value>
            <val>49.25</val>
          </value>
          <value t="str">
            <val>4/21/1999</val>
          </value>
          <value>
            <val>56.875</val>
          </value>
          <value t="str">
            <val>4/22/1999</val>
          </value>
          <value>
            <val>58</val>
          </value>
          <value t="str">
            <val>4/23/1999</val>
          </value>
          <value>
            <val>55.375</val>
          </value>
          <value t="str">
            <val>4/26/1999</val>
          </value>
          <value>
            <val>57.75</val>
          </value>
          <value t="str">
            <val>4/27/1999</val>
          </value>
          <value>
            <val>55.5</val>
          </value>
          <value t="str">
            <val>4/28/1999</val>
          </value>
          <value>
            <val>53</val>
          </value>
          <value t="str">
            <val>4/29/1999</val>
          </value>
          <value>
            <val>49.875</val>
          </value>
          <value t="str">
            <val>4/30/1999</val>
          </value>
          <value>
            <val>54</val>
          </value>
          <value t="str">
            <val>5/3/1999</val>
          </value>
          <value>
            <val>51</val>
          </value>
          <value t="str">
            <val>5/4/1999</val>
          </value>
          <value>
            <val>43</val>
          </value>
          <value t="str">
            <val>5/5/1999</val>
          </value>
          <value>
            <val>42.5</val>
          </value>
          <value t="str">
            <val>5/6/1999</val>
          </value>
          <value>
            <val>38</val>
          </value>
          <value t="str">
            <val>5/7/1999</val>
          </value>
          <value>
            <val>38.75</val>
          </value>
          <value t="str">
            <val>5/10/1999</val>
          </value>
          <value>
            <val>37.125</val>
          </value>
          <value t="str">
            <val>5/11/1999</val>
          </value>
          <value>
            <val>36.5</val>
          </value>
          <value t="str">
            <val>5/12/1999</val>
          </value>
          <value>
            <val>43.8125</val>
          </value>
          <value t="str">
            <val>5/13/1999</val>
          </value>
          <value>
            <val>44.375</val>
          </value>
          <value t="str">
            <val>5/14/1999</val>
          </value>
          <value>
            <val>41.0625</val>
          </value>
          <value t="str">
            <val>5/17/1999</val>
          </value>
          <value>
            <val>42.25</val>
          </value>
          <value t="str">
            <val>5/18/1999</val>
          </value>
          <value>
            <val>43.125</val>
          </value>
          <value t="str">
            <val>5/19/1999</val>
          </value>
          <value>
            <val>44</val>
          </value>
          <value t="str">
            <val>5/20/1999</val>
          </value>
          <value>
            <val>43.625</val>
          </value>
          <value t="str">
            <val>5/21/1999</val>
          </value>
          <value>
            <val>42.375</val>
          </value>
          <value t="str">
            <val>5/24/1999</val>
          </value>
          <value>
            <val>38.4375</val>
          </value>
          <value t="str">
            <val>5/25/1999</val>
          </value>
          <value>
            <val>36.375</val>
          </value>
          <value t="str">
            <val>5/26/1999</val>
          </value>
          <value>
            <val>34</val>
          </value>
          <value t="str">
            <val>5/27/1999</val>
          </value>
          <value>
            <val>33</val>
          </value>
          <value t="str">
            <val>5/28/1999</val>
          </value>
          <value>
            <val>34.625</val>
          </value>
          <value t="str">
            <val>6/1/1999</val>
          </value>
          <value>
            <val>33.6875</val>
          </value>
          <value t="str">
            <val>6/2/1999</val>
          </value>
          <value>
            <val>32</val>
          </value>
          <value t="str">
            <val>6/3/1999</val>
          </value>
          <value>
            <val>29.25</val>
          </value>
          <value t="str">
            <val>6/4/1999</val>
          </value>
          <value>
            <val>30</val>
          </value>
          <value t="str">
            <val>6/7/1999</val>
          </value>
          <value>
            <val>35.0625</val>
          </value>
          <value t="str">
            <val>6/8/1999</val>
          </value>
          <value>
            <val>34.9375</val>
          </value>
          <value t="str">
            <val>6/9/1999</val>
          </value>
          <value>
            <val>34</val>
          </value>
          <value t="str">
            <val>6/10/1999</val>
          </value>
          <value>
            <val>35.875</val>
          </value>
          <value t="str">
            <val>6/11/1999</val>
          </value>
          <value>
            <val>37.125</val>
          </value>
          <value t="str">
            <val>6/14/1999</val>
          </value>
          <value>
            <val>33.25</val>
          </value>
          <value t="str">
            <val>6/15/1999</val>
          </value>
          <value>
            <val>30</val>
          </value>
          <value t="str">
            <val>6/16/1999</val>
          </value>
          <value>
            <val>32.875</val>
          </value>
          <value t="str">
            <val>6/17/1999</val>
          </value>
          <value>
            <val>35</val>
          </value>
          <value t="str">
            <val>6/18/1999</val>
          </value>
          <value>
            <val>34.625</val>
          </value>
          <value t="str">
            <val>6/21/1999</val>
          </value>
          <value>
            <val>35.5</val>
          </value>
          <value t="str">
            <val>6/22/1999</val>
          </value>
          <value>
            <val>35.9375</val>
          </value>
          <value t="str">
            <val>6/23/1999</val>
          </value>
          <value>
            <val>36.375</val>
          </value>
          <value t="str">
            <val>6/24/1999</val>
          </value>
          <value>
            <val>35.3125</val>
          </value>
          <value t="str">
            <val>6/25/1999</val>
          </value>
          <value>
            <val>33.25</val>
          </value>
          <value t="str">
            <val>6/28/1999</val>
          </value>
          <value>
            <val>31.125</val>
          </value>
          <value t="str">
            <val>6/29/1999</val>
          </value>
          <value>
            <val>34.5</val>
          </value>
          <value t="str">
            <val>6/30/1999</val>
          </value>
          <value>
            <val>38.3125</val>
          </value>
          <value t="str">
            <val>7/1/1999</val>
          </value>
          <value>
            <val>40.5</val>
          </value>
          <value t="str">
            <val>7/2/1999</val>
          </value>
          <value>
            <val>42.5</val>
          </value>
          <value t="str">
            <val>7/6/1999</val>
          </value>
          <value>
            <val>48</val>
          </value>
          <value t="str">
            <val>7/7/1999</val>
          </value>
          <value>
            <val>47.5</val>
          </value>
          <value t="str">
            <val>7/8/1999</val>
          </value>
          <value>
            <val>51.921875</val>
          </value>
          <value t="str">
            <val>7/9/1999</val>
          </value>
          <value>
            <val>51.5</val>
          </value>
          <value t="str">
            <val>7/12/1999</val>
          </value>
          <value>
            <val>53.125</val>
          </value>
          <value t="str">
            <val>7/13/1999</val>
          </value>
          <value>
            <val>49</val>
          </value>
          <value t="str">
            <val>7/14/1999</val>
          </value>
          <value>
            <val>49.75</val>
          </value>
          <value t="str">
            <val>7/15/1999</val>
          </value>
          <value>
            <val>47.375</val>
          </value>
          <value t="str">
            <val>7/16/1999</val>
          </value>
          <value>
            <val>44.5</val>
          </value>
          <value t="str">
            <val>7/19/1999</val>
          </value>
          <value>
            <val>43.125</val>
          </value>
          <value t="str">
            <val>7/20/1999</val>
          </value>
          <value>
            <val>38.0625</val>
          </value>
          <value t="str">
            <val>7/21/1999</val>
          </value>
          <value>
            <val>40</val>
          </value>
          <value t="str">
            <val>7/22/1999</val>
          </value>
          <value>
            <val>36.5625</val>
          </value>
          <value t="str">
            <val>7/23/1999</val>
          </value>
          <value>
            <val>40.6875</val>
          </value>
          <value t="str">
            <val>7/26/1999</val>
          </value>
          <value>
            <val>36.5</val>
          </value>
          <value t="str">
            <val>7/27/1999</val>
          </value>
          <value>
            <val>39.5</val>
          </value>
          <value t="str">
            <val>7/28/1999</val>
          </value>
          <value>
            <val>40.375</val>
          </value>
          <value t="str">
            <val>7/29/1999</val>
          </value>
          <value>
            <val>36.625</val>
          </value>
          <value t="str">
            <val>7/30/1999</val>
          </value>
          <value>
            <val>37.25</val>
          </value>
          <value t="str">
            <val>8/2/1999</val>
          </value>
          <value>
            <val>36.75</val>
          </value>
          <value t="str">
            <val>8/3/1999</val>
          </value>
          <value>
            <val>33.25</val>
          </value>
          <value t="str">
            <val>8/4/1999</val>
          </value>
          <value>
            <val>29.125</val>
          </value>
          <value t="str">
            <val>8/5/1999</val>
          </value>
          <value>
            <val>30.875</val>
          </value>
          <value t="str">
            <val>8/6/1999</val>
          </value>
          <value>
            <val>28.5</val>
          </value>
          <value t="str">
            <val>8/9/1999</val>
          </value>
          <value>
            <val>26.8125</val>
          </value>
          <value t="str">
            <val>8/10/1999</val>
          </value>
          <value>
            <val>28.25</val>
          </value>
          <value t="str">
            <val>8/11/1999</val>
          </value>
          <value>
            <val>27.3125</val>
          </value>
          <value t="str">
            <val>8/12/1999</val>
          </value>
          <value>
            <val>28.5</val>
          </value>
          <value t="str">
            <val>8/13/1999</val>
          </value>
          <value>
            <val>30.625</val>
          </value>
          <value t="str">
            <val>8/16/1999</val>
          </value>
          <value>
            <val>31.5</val>
          </value>
          <value t="str">
            <val>8/17/1999</val>
          </value>
          <value>
            <val>33.25</val>
          </value>
          <value t="str">
            <val>8/18/1999</val>
          </value>
          <value>
            <val>34.5625</val>
          </value>
          <value t="str">
            <val>8/19/1999</val>
          </value>
          <value>
            <val>31.625</val>
          </value>
          <value t="str">
            <val>8/20/1999</val>
          </value>
          <value>
            <val>32.625</val>
          </value>
          <value t="str">
            <val>8/23/1999</val>
          </value>
          <value>
            <val>32.625</val>
          </value>
          <value t="str">
            <val>8/24/1999</val>
          </value>
          <value>
            <val>33.5</val>
          </value>
          <value t="str">
            <val>8/25/1999</val>
          </value>
          <value>
            <val>33.125</val>
          </value>
          <value t="str">
            <val>8/26/1999</val>
          </value>
          <value>
            <val>33.75</val>
          </value>
          <value t="str">
            <val>8/27/1999</val>
          </value>
          <value>
            <val>33.25</val>
          </value>
          <value t="str">
            <val>8/30/1999</val>
          </value>
          <value>
            <val>31.375</val>
          </value>
          <value t="str">
            <val>8/31/1999</val>
          </value>
          <value>
            <val>32.4375</val>
          </value>
          <value t="str">
            <val>9/1/1999</val>
          </value>
          <value>
            <val>31.75</val>
          </value>
          <value t="str">
            <val>9/2/1999</val>
          </value>
          <value>
            <val>30.625</val>
          </value>
          <value t="str">
            <val>9/3/1999</val>
          </value>
          <value>
            <val>31.9375</val>
          </value>
          <value t="str">
            <val>9/7/1999</val>
          </value>
          <value>
            <val>31.5625</val>
          </value>
          <value t="str">
            <val>9/8/1999</val>
          </value>
          <value>
            <val>30.25</val>
          </value>
          <value t="str">
            <val>9/9/1999</val>
          </value>
          <value>
            <val>31.5</val>
          </value>
          <value t="str">
            <val>9/10/1999</val>
          </value>
          <value>
            <val>32.1875</val>
          </value>
          <value t="str">
            <val>9/13/1999</val>
          </value>
          <value>
            <val>31.25</val>
          </value>
          <value t="str">
            <val>9/14/1999</val>
          </value>
          <value>
            <val>30.875</val>
          </value>
          <value t="str">
            <val>9/15/1999</val>
          </value>
          <value>
            <val>31</val>
          </value>
          <value t="str">
            <val>9/16/1999</val>
          </value>
          <value>
            <val>29.9375</val>
          </value>
          <value t="str">
            <val>9/17/1999</val>
          </value>
          <value>
            <val>29.375</val>
          </value>
          <value t="str">
            <val>9/20/1999</val>
          </value>
          <value>
            <val>28.625</val>
          </value>
          <value t="str">
            <val>9/21/1999</val>
          </value>
          <value>
            <val>27.75</val>
          </value>
          <value t="str">
            <val>9/22/1999</val>
          </value>
          <value>
            <val>29.375</val>
          </value>
          <value t="str">
            <val>9/23/1999</val>
          </value>
          <value>
            <val>31.625</val>
          </value>
          <value t="str">
            <val>9/24/1999</val>
          </value>
          <value>
            <val>34.25</val>
          </value>
          <value t="str">
            <val>9/27/1999</val>
          </value>
          <value>
            <val>37.75</val>
          </value>
          <value t="str">
            <val>9/28/1999</val>
          </value>
          <value>
            <val>37.375</val>
          </value>
          <value t="str">
            <val>9/29/1999</val>
          </value>
          <value>
            <val>40.1875</val>
          </value>
          <value t="str">
            <val>9/30/1999</val>
          </value>
          <value>
            <val>37.125</val>
          </value>
          <value t="str">
            <val>10/1/1999</val>
          </value>
          <value>
            <val>39.5</val>
          </value>
          <value t="str">
            <val>10/4/1999</val>
          </value>
          <value>
            <val>40</val>
          </value>
          <value t="str">
            <val>10/5/1999</val>
          </value>
          <value>
            <val>39.25</val>
          </value>
          <value t="str">
            <val>10/6/1999</val>
          </value>
          <value>
            <val>39</val>
          </value>
          <value t="str">
            <val>10/7/1999</val>
          </value>
          <value>
            <val>40</val>
          </value>
          <value t="str">
            <val>10/8/1999</val>
          </value>
          <value>
            <val>44.5</val>
          </value>
          <value t="str">
            <val>10/11/1999</val>
          </value>
          <value>
            <val>45.5</val>
          </value>
          <value t="str">
            <val>10/12/1999</val>
          </value>
          <value>
            <val>42.375</val>
          </value>
          <value t="str">
            <val>10/13/1999</val>
          </value>
          <value>
            <val>39.875</val>
          </value>
          <value t="str">
            <val>10/14/1999</val>
          </value>
          <value>
            <val>42.25</val>
          </value>
          <value t="str">
            <val>10/15/1999</val>
          </value>
          <value>
            <val>39.6875</val>
          </value>
          <value t="str">
            <val>10/18/1999</val>
          </value>
          <value>
            <val>37.8125</val>
          </value>
          <value t="str">
            <val>10/19/1999</val>
          </value>
          <value>
            <val>38.4375</val>
          </value>
          <value t="str">
            <val>10/20/1999</val>
          </value>
          <value>
            <val>43.5</val>
          </value>
          <value t="str">
            <val>10/21/1999</val>
          </value>
          <value>
            <val>46.8125</val>
          </value>
          <value t="str">
            <val>10/22/1999</val>
          </value>
          <value>
            <val>46.875</val>
          </value>
          <value t="str">
            <val>10/25/1999</val>
          </value>
          <value>
            <val>47.5625</val>
          </value>
          <value t="str">
            <val>10/26/1999</val>
          </value>
          <value>
            <val>51.125</val>
          </value>
          <value t="str">
            <val>10/27/1999</val>
          </value>
          <value>
            <val>49.0625</val>
          </value>
          <value t="str">
            <val>10/28/1999</val>
          </value>
          <value>
            <val>50</val>
          </value>
          <value t="str">
            <val>10/29/1999</val>
          </value>
          <value>
            <val>54.875</val>
          </value>
          <value t="str">
            <val>11/1/1999</val>
          </value>
          <value>
            <val>53.8125</val>
          </value>
          <value t="str">
            <val>11/2/1999</val>
          </value>
          <value>
            <val>54</val>
          </value>
          <value t="str">
            <val>11/3/1999</val>
          </value>
          <value>
            <val>57</val>
          </value>
          <value t="str">
            <val>11/4/1999</val>
          </value>
          <value>
            <val>61.25</val>
          </value>
          <value t="str">
            <val>11/5/1999</val>
          </value>
          <value>
            <val>63.8125</val>
          </value>
          <value t="str">
            <val>11/8/1999</val>
          </value>
          <value>
            <val>71.125</val>
          </value>
          <value t="str">
            <val>11/9/1999</val>
          </value>
          <value>
            <val>70.75</val>
          </value>
          <value t="str">
            <val>11/10/1999</val>
          </value>
          <value>
            <val>63.5625</val>
          </value>
          <value t="str">
            <val>11/11/1999</val>
          </value>
          <value>
            <val>76.125</val>
          </value>
          <value t="str">
            <val>11/12/1999</val>
          </value>
          <value>
            <val>70</val>
          </value>
          <value t="str">
            <val>11/15/1999</val>
          </value>
          <value>
            <val>64.5</val>
          </value>
          <value t="str">
            <val>11/16/1999</val>
          </value>
          <value>
            <val>64.75</val>
          </value>
          <value t="str">
            <val>11/17/1999</val>
          </value>
          <value>
            <val>63.125</val>
          </value>
          <value t="str">
            <val>11/18/1999</val>
          </value>
          <value>
            <val>62.6875</val>
          </value>
          <value t="str">
            <val>11/19/1999</val>
          </value>
          <value>
            <val>64.5</val>
          </value>
          <value t="str">
            <val>11/22/1999</val>
          </value>
          <value>
            <val>69.6875</val>
          </value>
          <value t="str">
            <val>11/23/1999</val>
          </value>
          <value>
            <val>63</val>
          </value>
          <value t="str">
            <val>11/24/1999</val>
          </value>
          <value>
            <val>63.125</val>
          </value>
          <value t="str">
            <val>11/26/1999</val>
          </value>
          <value>
            <val>60.625</val>
          </value>
          <value t="str">
            <val>11/29/1999</val>
          </value>
          <value>
            <val>57.5625</val>
          </value>
          <value t="str">
            <val>11/30/1999</val>
          </value>
          <value>
            <val>62.25</val>
          </value>
          <value t="str">
            <val>12/1/1999</val>
          </value>
          <value>
            <val>62.0625</val>
          </value>
          <value t="str">
            <val>12/2/1999</val>
          </value>
          <value>
            <val>63.5</val>
          </value>
          <value t="str">
            <val>12/3/1999</val>
          </value>
          <value>
            <val>68</val>
          </value>
          <value t="str">
            <val>12/6/1999</val>
          </value>
          <value>
            <val>73.875</val>
          </value>
          <value t="str">
            <val>12/7/1999</val>
          </value>
          <value>
            <val>77.5</val>
          </value>
          <value t="str">
            <val>12/8/1999</val>
          </value>
          <value>
            <val>85.1875</val>
          </value>
          <value t="str">
            <val>12/9/1999</val>
          </value>
          <value>
            <val>76.3125</val>
          </value>
          <value t="str">
            <val>12/10/1999</val>
          </value>
          <value>
            <val>74.25</val>
          </value>
          <value t="str">
            <val>12/13/1999</val>
          </value>
          <value>
            <val>79</val>
          </value>
          <value t="str">
            <val>12/14/1999</val>
          </value>
          <value>
            <val>75.625</val>
          </value>
          <value t="str">
            <val>12/15/1999</val>
          </value>
          <value>
            <val>78.75</val>
          </value>
          <value t="str">
            <val>12/16/1999</val>
          </value>
          <value>
            <val>95.0625</val>
          </value>
          <value t="str">
            <val>12/17/1999</val>
          </value>
          <value>
            <val>88</val>
          </value>
          <value t="str">
            <val>12/20/1999</val>
          </value>
          <value>
            <val>114.875</val>
          </value>
          <value t="str">
            <val>12/21/1999</val>
          </value>
          <value>
            <val>115.5</val>
          </value>
          <value t="str">
            <val>12/22/1999</val>
          </value>
          <value>
            <val>113.25</val>
          </value>
          <value t="str">
            <val>12/23/1999</val>
          </value>
          <value>
            <val>106</val>
          </value>
          <value t="str">
            <val>12/27/1999</val>
          </value>
          <value>
            <val>97.75</val>
          </value>
          <value t="str">
            <val>12/28/1999</val>
          </value>
          <value>
            <val>101</val>
          </value>
          <value t="str">
            <val>12/29/1999</val>
          </value>
          <value>
            <val>99.75</val>
          </value>
          <value t="str">
            <val>12/30/1999</val>
          </value>
          <value>
            <val>100</val>
          </value>
          <value t="str">
            <val>12/31/1999</val>
          </value>
          <value>
            <val>105</val>
          </value>
          <value t="str">
            <val>1/3/2000</val>
          </value>
          <value>
            <val>109.625</val>
          </value>
          <value t="str">
            <val>1/4/2000</val>
          </value>
          <value>
            <val>97.46875</val>
          </value>
          <value t="str">
            <val>1/5/2000</val>
          </value>
          <value>
            <val>91</val>
          </value>
          <value t="str">
            <val>1/6/2000</val>
          </value>
          <value>
            <val>82.5</val>
          </value>
          <value t="str">
            <val>1/7/2000</val>
          </value>
          <value>
            <val>94.875</val>
          </value>
          <value t="str">
            <val>1/10/2000</val>
          </value>
          <value>
            <val>91.375</val>
          </value>
          <value t="str">
            <val>1/11/2000</val>
          </value>
          <value>
            <val>86.5</val>
          </value>
          <value t="str">
            <val>1/12/2000</val>
          </value>
          <value>
            <val>88.375</val>
          </value>
          <value t="str">
            <val>1/13/2000</val>
          </value>
          <value>
            <val>89.9375</val>
          </value>
          <value t="str">
            <val>1/14/2000</val>
          </value>
          <value>
            <val>89.5</val>
          </value>
          <value t="str">
            <val>1/18/2000</val>
          </value>
          <value>
            <val>97</val>
          </value>
          <value t="str">
            <val>1/19/2000</val>
          </value>
          <value>
            <val>95.75</val>
          </value>
          <value t="str">
            <val>1/20/2000</val>
          </value>
          <value>
            <val>94</val>
          </value>
          <value t="str">
            <val>1/21/2000</val>
          </value>
          <value>
            <val>94.9375</val>
          </value>
          <value t="str">
            <val>1/24/2000</val>
          </value>
          <value>
            <val>94.25</val>
          </value>
          <value t="str">
            <val>1/25/2000</val>
          </value>
          <value>
            <val>95</val>
          </value>
          <value t="str">
            <val>1/26/2000</val>
          </value>
          <value>
            <val>101.5</val>
          </value>
          <value t="str">
            <val>1/27/2000</val>
          </value>
          <value>
            <val>106.5</val>
          </value>
          <value t="str">
            <val>1/28/2000</val>
          </value>
          <value>
            <val>96.5625</val>
          </value>
          <value t="str">
            <val>1/31/2000</val>
          </value>
          <value>
            <val>92.5</val>
          </value>
          <value t="str">
            <val>2/1/2000</val>
          </value>
          <value>
            <val>90</val>
          </value>
          <value t="str">
            <val>2/2/2000</val>
          </value>
          <value>
            <val>96.875</val>
          </value>
          <value t="str">
            <val>2/3/2000</val>
          </value>
          <value>
            <val>101.5</val>
          </value>
          <value t="str">
            <val>2/4/2000</val>
          </value>
          <value>
            <val>117</val>
          </value>
          <value t="str">
            <val>2/7/2000</val>
          </value>
          <value>
            <val>129.375</val>
          </value>
          <value t="str">
            <val>2/8/2000</val>
          </value>
          <value>
            <val>136.75</val>
          </value>
          <value t="str">
            <val>2/9/2000</val>
          </value>
          <value>
            <val>128.515625</val>
          </value>
          <value t="str">
            <val>2/10/2000</val>
          </value>
          <value>
            <val>128</val>
          </value>
          <value t="str">
            <val>2/11/2000</val>
          </value>
          <value>
            <val>131.375</val>
          </value>
          <value t="str">
            <val>2/14/2000</val>
          </value>
          <value>
            <val>129.25</val>
          </value>
          <value t="str">
            <val>2/15/2000</val>
          </value>
          <value>
            <val>124</val>
          </value>
          <value t="str">
            <val>2/16/2000</val>
          </value>
          <value>
            <val>137.5</val>
          </value>
          <value t="str">
            <val>2/17/2000</val>
          </value>
          <value>
            <val>139</val>
          </value>
          <value t="str">
            <val>2/18/2000</val>
          </value>
          <value>
            <val>135</val>
          </value>
          <value t="str">
            <val>2/22/2000</val>
          </value>
          <value>
            <val>135.125</val>
          </value>
          <value t="str">
            <val>2/23/2000</val>
          </value>
          <value>
            <val>143</val>
          </value>
          <value t="str">
            <val>2/24/2000</val>
          </value>
          <value>
            <val>153.921875</val>
          </value>
          <value t="str">
            <val>2/25/2000</val>
          </value>
          <value>
            <val>152.015625</val>
          </value>
          <value t="str">
            <val>2/28/2000</val>
          </value>
          <value>
            <val>145</val>
          </value>
          <value t="str">
            <val>2/29/2000</val>
          </value>
          <value>
            <val>147.9375</val>
          </value>
          <value t="str">
            <val>3/1/2000</val>
          </value>
          <value>
            <val>158.5625</val>
          </value>
          <value t="str">
            <val>3/2/2000</val>
          </value>
          <value>
            <val>149.125</val>
          </value>
          <value t="str">
            <val>3/3/2000</val>
          </value>
          <value>
            <val>151.375</val>
          </value>
          <value t="str">
            <val>3/6/2000</val>
          </value>
          <value>
            <val>143</val>
          </value>
          <value t="str">
            <val>3/7/2000</val>
          </value>
          <value>
            <val>146.125</val>
          </value>
          <value t="str">
            <val>3/8/2000</val>
          </value>
          <value>
            <val>150.9375</val>
          </value>
          <value t="str">
            <val>3/9/2000</val>
          </value>
          <value>
            <val>163.25</val>
          </value>
          <value t="str">
            <val>3/10/2000</val>
          </value>
          <value>
            <val>167.6875</val>
          </value>
          <value t="str">
            <val>3/13/2000</val>
          </value>
          <value>
            <val>162.5</val>
          </value>
          <value t="str">
            <val>3/14/2000</val>
          </value>
          <value>
            <val>154.5</val>
          </value>
          <value t="str">
            <val>3/15/2000</val>
          </value>
          <value>
            <val>138.25</val>
          </value>
          <value t="str">
            <val>3/16/2000</val>
          </value>
          <value>
            <val>133.25</val>
          </value>
          <value t="str">
            <val>3/17/2000</val>
          </value>
          <value>
            <val>127.625</val>
          </value>
          <value t="str">
            <val>3/20/2000</val>
          </value>
          <value>
            <val>122.1875</val>
          </value>
          <value t="str">
            <val>3/21/2000</val>
          </value>
          <value>
            <val>115.875</val>
          </value>
          <value t="str">
            <val>3/22/2000</val>
          </value>
          <value>
            <val>122.9375</val>
          </value>
          <value t="str">
            <val>3/23/2000</val>
          </value>
          <value>
            <val>119</val>
          </value>
          <value t="str">
            <val>3/24/2000</val>
          </value>
          <value>
            <val>125.9375</val>
          </value>
          <value t="str">
            <val>3/27/2000</val>
          </value>
          <value>
            <val>122.0625</val>
          </value>
          <value t="str">
            <val>3/28/2000</val>
          </value>
          <value>
            <val>117.25</val>
          </value>
          <value t="str">
            <val>3/29/2000</val>
          </value>
          <value>
            <val>99</val>
          </value>
          <value t="str">
            <val>3/30/2000</val>
          </value>
          <value>
            <val>94.625</val>
          </value>
          <value t="str">
            <val>3/31/2000</val>
          </value>
          <value>
            <val>90</val>
          </value>
          <value t="str">
            <val>4/3/2000</val>
          </value>
          <value>
            <val>70</val>
          </value>
          <value t="str">
            <val>4/4/2000</val>
          </value>
          <value>
            <val>67.25</val>
          </value>
          <value t="str">
            <val>4/5/2000</val>
          </value>
          <value>
            <val>65.015625</val>
          </value>
          <value t="str">
            <val>4/6/2000</val>
          </value>
          <value>
            <val>78</val>
          </value>
          <value t="str">
            <val>4/7/2000</val>
          </value>
          <value>
            <val>85</val>
          </value>
          <value t="str">
            <val>4/10/2000</val>
          </value>
          <value>
            <val>77.75</val>
          </value>
          <value t="str">
            <val>4/11/2000</val>
          </value>
          <value>
            <val>63.0625</val>
          </value>
          <value t="str">
            <val>4/12/2000</val>
          </value>
          <value>
            <val>53.1875</val>
          </value>
          <value t="str">
            <val>4/13/2000</val>
          </value>
          <value>
            <val>48.0625</val>
          </value>
          <value t="str">
            <val>4/14/2000</val>
          </value>
          <value>
            <val>37.625</val>
          </value>
          <value t="str">
            <val>4/17/2000</val>
          </value>
          <value>
            <val>40.25</val>
          </value>
          <value t="str">
            <val>4/18/2000</val>
          </value>
          <value>
            <val>53.375</val>
          </value>
          <value t="str">
            <val>4/19/2000</val>
          </value>
          <value>
            <val>51.625</val>
          </value>
          <value t="str">
            <val>4/20/2000</val>
          </value>
          <value>
            <val>51.75</val>
          </value>
        </values>
      </ddeItem>
      <ddeItem name="KSE Equity,[PX_MID],ST=19960101 END=NOW PD=D" advise="1">
        <values rows="493" cols="2">
          <value t="str">
            <val>6/1/1998</val>
          </value>
          <value>
            <val>33.8125</val>
          </value>
          <value t="str">
            <val>6/2/1998</val>
          </value>
          <value>
            <val>32.8125</val>
          </value>
          <value t="str">
            <val>6/3/1998</val>
          </value>
          <value>
            <val>32.4375</val>
          </value>
          <value t="str">
            <val>6/4/1998</val>
          </value>
          <value>
            <val>32.25</val>
          </value>
          <value t="str">
            <val>6/5/1998</val>
          </value>
          <value>
            <val>33.125</val>
          </value>
          <value t="str">
            <val>6/8/1998</val>
          </value>
          <value>
            <val>33.3125</val>
          </value>
          <value t="str">
            <val>6/9/1998</val>
          </value>
          <value>
            <val>32.5</val>
          </value>
          <value t="str">
            <val>6/10/1998</val>
          </value>
          <value>
            <val>32.0625</val>
          </value>
          <value t="str">
            <val>6/11/1998</val>
          </value>
          <value>
            <val>31.5</val>
          </value>
          <value t="str">
            <val>6/12/1998</val>
          </value>
          <value>
            <val>31.1875</val>
          </value>
          <value t="str">
            <val>6/15/1998</val>
          </value>
          <value>
            <val>30.8125</val>
          </value>
          <value t="str">
            <val>6/16/1998</val>
          </value>
          <value>
            <val>31</val>
          </value>
          <value t="str">
            <val>6/17/1998</val>
          </value>
          <value>
            <val>31.1875</val>
          </value>
          <value t="str">
            <val>6/18/1998</val>
          </value>
          <value>
            <val>31</val>
          </value>
          <value t="str">
            <val>6/19/1998</val>
          </value>
          <value>
            <val>30.875</val>
          </value>
          <value t="str">
            <val>6/22/1998</val>
          </value>
          <value>
            <val>29.75</val>
          </value>
          <value t="str">
            <val>6/23/1998</val>
          </value>
          <value>
            <val>29.5625</val>
          </value>
          <value t="str">
            <val>6/24/1998</val>
          </value>
          <value>
            <val>29.6875</val>
          </value>
          <value t="str">
            <val>6/25/1998</val>
          </value>
          <value>
            <val>29.25</val>
          </value>
          <value t="str">
            <val>6/26/1998</val>
          </value>
          <value>
            <val>29.5</val>
          </value>
          <value t="str">
            <val>6/29/1998</val>
          </value>
          <value>
            <val>30.375</val>
          </value>
          <value t="str">
            <val>6/30/1998</val>
          </value>
          <value>
            <val>29.9375</val>
          </value>
          <value t="str">
            <val>7/1/1998</val>
          </value>
          <value>
            <val>30.0625</val>
          </value>
          <value t="str">
            <val>7/2/1998</val>
          </value>
          <value>
            <val>30.1875</val>
          </value>
          <value t="str">
            <val>7/6/1998</val>
          </value>
          <value>
            <val>30.3125</val>
          </value>
          <value t="str">
            <val>7/7/1998</val>
          </value>
          <value>
            <val>30.3125</val>
          </value>
          <value t="str">
            <val>7/8/1998</val>
          </value>
          <value>
            <val>30.125</val>
          </value>
          <value t="str">
            <val>7/9/1998</val>
          </value>
          <value>
            <val>29.375</val>
          </value>
          <value t="str">
            <val>7/10/1998</val>
          </value>
          <value>
            <val>29.375</val>
          </value>
          <value t="str">
            <val>7/13/1998</val>
          </value>
          <value>
            <val>28.8125</val>
          </value>
          <value t="str">
            <val>7/14/1998</val>
          </value>
          <value>
            <val>27.875</val>
          </value>
          <value t="str">
            <val>7/15/1998</val>
          </value>
          <value>
            <val>28.125</val>
          </value>
          <value t="str">
            <val>7/16/1998</val>
          </value>
          <value>
            <val>27.8125</val>
          </value>
          <value t="str">
            <val>7/17/1998</val>
          </value>
          <value>
            <val>26.875</val>
          </value>
          <value t="str">
            <val>7/20/1998</val>
          </value>
          <value>
            <val>27.4375</val>
          </value>
          <value t="str">
            <val>7/21/1998</val>
          </value>
          <value>
            <val>27.5</val>
          </value>
          <value t="str">
            <val>7/22/1998</val>
          </value>
          <value>
            <val>27.0625</val>
          </value>
          <value t="str">
            <val>7/23/1998</val>
          </value>
          <value>
            <val>27.3125</val>
          </value>
          <value t="str">
            <val>7/24/1998</val>
          </value>
          <value>
            <val>27.1875</val>
          </value>
          <value t="str">
            <val>7/27/1998</val>
          </value>
          <value>
            <val>27.625</val>
          </value>
          <value t="str">
            <val>7/28/1998</val>
          </value>
          <value>
            <val>26.75</val>
          </value>
          <value t="str">
            <val>7/29/1998</val>
          </value>
          <value>
            <val>27.8125</val>
          </value>
          <value t="str">
            <val>7/30/1998</val>
          </value>
          <value>
            <val>28.5</val>
          </value>
          <value t="str">
            <val>7/31/1998</val>
          </value>
          <value>
            <val>27.5625</val>
          </value>
          <value t="str">
            <val>8/3/1998</val>
          </value>
          <value>
            <val>28.625</val>
          </value>
          <value t="str">
            <val>8/4/1998</val>
          </value>
          <value>
            <val>28.3125</val>
          </value>
          <value t="str">
            <val>8/5/1998</val>
          </value>
          <value>
            <val>27.125</val>
          </value>
          <value t="str">
            <val>8/6/1998</val>
          </value>
          <value>
            <val>27.5</val>
          </value>
          <value t="str">
            <val>8/7/1998</val>
          </value>
          <value>
            <val>28</val>
          </value>
          <value t="str">
            <val>8/10/1998</val>
          </value>
          <value>
            <val>27.625</val>
          </value>
          <value t="str">
            <val>8/11/1998</val>
          </value>
          <value>
            <val>27.625</val>
          </value>
          <value t="str">
            <val>8/12/1998</val>
          </value>
          <value>
            <val>27.5</val>
          </value>
          <value t="str">
            <val>8/13/1998</val>
          </value>
          <value>
            <val>27.75</val>
          </value>
          <value t="str">
            <val>8/14/1998</val>
          </value>
          <value>
            <val>27.1875</val>
          </value>
          <value t="str">
            <val>8/17/1998</val>
          </value>
          <value>
            <val>27.875</val>
          </value>
          <value t="str">
            <val>8/18/1998</val>
          </value>
          <value>
            <val>28.1875</val>
          </value>
          <value t="str">
            <val>8/19/1998</val>
          </value>
          <value>
            <val>28.75</val>
          </value>
          <value t="str">
            <val>8/20/1998</val>
          </value>
          <value>
            <val>28.6875</val>
          </value>
          <value t="str">
            <val>8/21/1998</val>
          </value>
          <value>
            <val>29.1875</val>
          </value>
          <value t="str">
            <val>8/24/1998</val>
          </value>
          <value>
            <val>29.5625</val>
          </value>
          <value t="str">
            <val>8/25/1998</val>
          </value>
          <value>
            <val>29.125</val>
          </value>
          <value t="str">
            <val>8/26/1998</val>
          </value>
          <value>
            <val>29.0625</val>
          </value>
          <value t="str">
            <val>8/27/1998</val>
          </value>
          <value>
            <val>28.5625</val>
          </value>
          <value t="str">
            <val>8/28/1998</val>
          </value>
          <value>
            <val>27.9375</val>
          </value>
          <value t="str">
            <val>8/31/1998</val>
          </value>
          <value>
            <val>27.375</val>
          </value>
          <value t="str">
            <val>9/1/1998</val>
          </value>
          <value>
            <val>26.625</val>
          </value>
          <value t="str">
            <val>9/2/1998</val>
          </value>
          <value>
            <val>26.8125</val>
          </value>
          <value t="str">
            <val>9/3/1998</val>
          </value>
          <value>
            <val>26.75</val>
          </value>
          <value t="str">
            <val>9/4/1998</val>
          </value>
          <value>
            <val>26.9375</val>
          </value>
          <value t="str">
            <val>9/8/1998</val>
          </value>
          <value>
            <val>26.875</val>
          </value>
          <value t="str">
            <val>9/9/1998</val>
          </value>
          <value>
            <val>26.75</val>
          </value>
          <value t="str">
            <val>9/10/1998</val>
          </value>
          <value>
            <val>26.25</val>
          </value>
          <value t="str">
            <val>9/11/1998</val>
          </value>
          <value>
            <val>25.8125</val>
          </value>
          <value t="str">
            <val>9/14/1998</val>
          </value>
          <value>
            <val>26.5625</val>
          </value>
          <value t="str">
            <val>9/15/1998</val>
          </value>
          <value>
            <val>25.875</val>
          </value>
          <value t="str">
            <val>9/16/1998</val>
          </value>
          <value>
            <val>26.25</val>
          </value>
          <value t="str">
            <val>9/17/1998</val>
          </value>
          <value>
            <val>26.1875</val>
          </value>
          <value t="str">
            <val>9/18/1998</val>
          </value>
          <value>
            <val>26.6875</val>
          </value>
          <value t="str">
            <val>9/21/1998</val>
          </value>
          <value>
            <val>26.8125</val>
          </value>
          <value t="str">
            <val>9/22/1998</val>
          </value>
          <value>
            <val>26.8125</val>
          </value>
          <value t="str">
            <val>9/23/1998</val>
          </value>
          <value>
            <val>26.75</val>
          </value>
          <value t="str">
            <val>9/24/1998</val>
          </value>
          <value>
            <val>27.125</val>
          </value>
          <value t="str">
            <val>9/25/1998</val>
          </value>
          <value>
            <val>27</val>
          </value>
          <value t="str">
            <val>9/28/1998</val>
          </value>
          <value>
            <val>27.8125</val>
          </value>
          <value t="str">
            <val>9/29/1998</val>
          </value>
          <value>
            <val>29.0625</val>
          </value>
          <value t="str">
            <val>9/30/1998</val>
          </value>
          <value>
            <val>28.6875</val>
          </value>
          <value t="str">
            <val>10/1/1998</val>
          </value>
          <value>
            <val>29.375</val>
          </value>
          <value t="str">
            <val>10/2/1998</val>
          </value>
          <value>
            <val>30.375</val>
          </value>
          <value t="str">
            <val>10/5/1998</val>
          </value>
          <value>
            <val>30.75</val>
          </value>
          <value t="str">
            <val>10/6/1998</val>
          </value>
          <value>
            <val>31.4375</val>
          </value>
          <value t="str">
            <val>10/7/1998</val>
          </value>
          <value>
            <val>32.25</val>
          </value>
          <value t="str">
            <val>10/8/1998</val>
          </value>
          <value>
            <val>31.6875</val>
          </value>
          <value t="str">
            <val>10/9/1998</val>
          </value>
          <value>
            <val>30.9375</val>
          </value>
          <value t="str">
            <val>10/12/1998</val>
          </value>
          <value>
            <val>30.625</val>
          </value>
          <value t="str">
            <val>10/13/1998</val>
          </value>
          <value>
            <val>30.125</val>
          </value>
          <value t="str">
            <val>10/14/1998</val>
          </value>
          <value>
            <val>30.375</val>
          </value>
          <value t="str">
            <val>10/15/1998</val>
          </value>
          <value>
            <val>29.625</val>
          </value>
          <value t="str">
            <val>10/16/1998</val>
          </value>
          <value>
            <val>29.5</val>
          </value>
          <value t="str">
            <val>10/19/1998</val>
          </value>
          <value>
            <val>29.75</val>
          </value>
          <value t="str">
            <val>10/20/1998</val>
          </value>
          <value>
            <val>30.25</val>
          </value>
          <value t="str">
            <val>10/21/1998</val>
          </value>
          <value>
            <val>30.0625</val>
          </value>
          <value t="str">
            <val>10/22/1998</val>
          </value>
          <value>
            <val>30.4375</val>
          </value>
          <value t="str">
            <val>10/23/1998</val>
          </value>
          <value>
            <val>30.1875</val>
          </value>
          <value t="str">
            <val>10/26/1998</val>
          </value>
          <value>
            <val>30.375</val>
          </value>
          <value t="str">
            <val>10/27/1998</val>
          </value>
          <value>
            <val>30</val>
          </value>
          <value t="str">
            <val>10/28/1998</val>
          </value>
          <value>
            <val>30.0625</val>
          </value>
          <value t="str">
            <val>10/29/1998</val>
          </value>
          <value>
            <val>29.9375</val>
          </value>
          <value t="str">
            <val>10/30/1998</val>
          </value>
          <value>
            <val>29.875</val>
          </value>
          <value t="str">
            <val>11/2/1998</val>
          </value>
          <value>
            <val>30.3125</val>
          </value>
          <value t="str">
            <val>11/3/1998</val>
          </value>
          <value>
            <val>30</val>
          </value>
          <value t="str">
            <val>11/4/1998</val>
          </value>
          <value>
            <val>29.8125</val>
          </value>
          <value t="str">
            <val>11/5/1998</val>
          </value>
          <value>
            <val>30.125</val>
          </value>
          <value t="str">
            <val>11/6/1998</val>
          </value>
          <value>
            <val>30.25</val>
          </value>
          <value t="str">
            <val>11/9/1998</val>
          </value>
          <value>
            <val>29.75</val>
          </value>
          <value t="str">
            <val>11/10/1998</val>
          </value>
          <value>
            <val>30.25</val>
          </value>
          <value t="str">
            <val>11/11/1998</val>
          </value>
          <value>
            <val>30.25</val>
          </value>
          <value t="str">
            <val>11/12/1998</val>
          </value>
          <value>
            <val>30.1875</val>
          </value>
          <value t="str">
            <val>11/13/1998</val>
          </value>
          <value>
            <val>30.375</val>
          </value>
          <value t="str">
            <val>11/16/1998</val>
          </value>
          <value>
            <val>30.4375</val>
          </value>
          <value t="str">
            <val>11/17/1998</val>
          </value>
          <value>
            <val>30.25</val>
          </value>
          <value t="str">
            <val>11/18/1998</val>
          </value>
          <value>
            <val>29.9375</val>
          </value>
          <value t="str">
            <val>11/19/1998</val>
          </value>
          <value>
            <val>30.0625</val>
          </value>
          <value t="str">
            <val>11/20/1998</val>
          </value>
          <value>
            <val>29.875</val>
          </value>
          <value t="str">
            <val>11/23/1998</val>
          </value>
          <value>
            <val>30.0625</val>
          </value>
          <value t="str">
            <val>11/24/1998</val>
          </value>
          <value>
            <val>30.4375</val>
          </value>
          <value t="str">
            <val>11/25/1998</val>
          </value>
          <value>
            <val>30.25</val>
          </value>
          <value t="str">
            <val>11/27/1998</val>
          </value>
          <value>
            <val>30.1875</val>
          </value>
          <value t="str">
            <val>11/30/1998</val>
          </value>
          <value>
            <val>29.6875</val>
          </value>
          <value t="str">
            <val>12/1/1998</val>
          </value>
          <value>
            <val>29.5625</val>
          </value>
          <value t="str">
            <val>12/2/1998</val>
          </value>
          <value>
            <val>30</val>
          </value>
          <value t="str">
            <val>12/3/1998</val>
          </value>
          <value>
            <val>30.125</val>
          </value>
          <value t="str">
            <val>12/4/1998</val>
          </value>
          <value>
            <val>30.4375</val>
          </value>
          <value t="str">
            <val>12/7/1998</val>
          </value>
          <value>
            <val>30.75</val>
          </value>
          <value t="str">
            <val>12/8/1998</val>
          </value>
          <value>
            <val>30</val>
          </value>
          <value t="str">
            <val>12/9/1998</val>
          </value>
          <value>
            <val>30.25</val>
          </value>
          <value t="str">
            <val>12/10/1998</val>
          </value>
          <value>
            <val>29.8125</val>
          </value>
          <value t="str">
            <val>12/11/1998</val>
          </value>
          <value>
            <val>29.875</val>
          </value>
          <value t="str">
            <val>12/14/1998</val>
          </value>
          <value>
            <val>29.6875</val>
          </value>
          <value t="str">
            <val>12/15/1998</val>
          </value>
          <value>
            <val>29.375</val>
          </value>
          <value t="str">
            <val>12/16/1998</val>
          </value>
          <value>
            <val>29.375</val>
          </value>
          <value t="str">
            <val>12/17/1998</val>
          </value>
          <value>
            <val>29.5</val>
          </value>
          <value t="str">
            <val>12/18/1998</val>
          </value>
          <value>
            <val>29.25</val>
          </value>
          <value t="str">
            <val>12/21/1998</val>
          </value>
          <value>
            <val>29.6875</val>
          </value>
          <value t="str">
            <val>12/22/1998</val>
          </value>
          <value>
            <val>29.4375</val>
          </value>
          <value t="str">
            <val>12/23/1998</val>
          </value>
          <value>
            <val>29.8125</val>
          </value>
          <value t="str">
            <val>12/24/1998</val>
          </value>
          <value>
            <val>29.875</val>
          </value>
          <value t="str">
            <val>12/28/1998</val>
          </value>
          <value>
            <val>30.125</val>
          </value>
          <value t="str">
            <val>12/29/1998</val>
          </value>
          <value>
            <val>30.0625</val>
          </value>
          <value t="str">
            <val>12/30/1998</val>
          </value>
          <value>
            <val>30.375</val>
          </value>
          <value t="str">
            <val>12/31/1998</val>
          </value>
          <value>
            <val>31</val>
          </value>
          <value t="str">
            <val>1/4/1999</val>
          </value>
          <value>
            <val>31</val>
          </value>
          <value t="str">
            <val>1/5/1999</val>
          </value>
          <value>
            <val>30.875</val>
          </value>
          <value t="str">
            <val>1/6/1999</val>
          </value>
          <value>
            <val>30.8125</val>
          </value>
          <value t="str">
            <val>1/7/1999</val>
          </value>
          <value>
            <val>30.1875</val>
          </value>
          <value t="str">
            <val>1/8/1999</val>
          </value>
          <value>
            <val>30</val>
          </value>
          <value t="str">
            <val>1/11/1999</val>
          </value>
          <value>
            <val>29.0625</val>
          </value>
          <value t="str">
            <val>1/12/1999</val>
          </value>
          <value>
            <val>29.125</val>
          </value>
          <value t="str">
            <val>1/13/1999</val>
          </value>
          <value>
            <val>29.3125</val>
          </value>
          <value t="str">
            <val>1/14/1999</val>
          </value>
          <value>
            <val>29.0625</val>
          </value>
          <value t="str">
            <val>1/15/1999</val>
          </value>
          <value>
            <val>29.25</val>
          </value>
          <value t="str">
            <val>1/19/1999</val>
          </value>
          <value>
            <val>28.6875</val>
          </value>
          <value t="str">
            <val>1/20/1999</val>
          </value>
          <value>
            <val>28.8125</val>
          </value>
          <value t="str">
            <val>1/21/1999</val>
          </value>
          <value>
            <val>29</val>
          </value>
          <value t="str">
            <val>1/22/1999</val>
          </value>
          <value>
            <val>29.1875</val>
          </value>
          <value t="str">
            <val>1/25/1999</val>
          </value>
          <value>
            <val>28.875</val>
          </value>
          <value t="str">
            <val>1/26/1999</val>
          </value>
          <value>
            <val>28.625</val>
          </value>
          <value t="str">
            <val>1/27/1999</val>
          </value>
          <value>
            <val>28</val>
          </value>
          <value t="str">
            <val>1/28/1999</val>
          </value>
          <value>
            <val>28</val>
          </value>
          <value t="str">
            <val>1/29/1999</val>
          </value>
          <value>
            <val>27.0625</val>
          </value>
          <value t="str">
            <val>2/1/1999</val>
          </value>
          <value>
            <val>27.1875</val>
          </value>
          <value t="str">
            <val>2/2/1999</val>
          </value>
          <value>
            <val>28.375</val>
          </value>
          <value t="str">
            <val>2/3/1999</val>
          </value>
          <value>
            <val>28.75</val>
          </value>
          <value t="str">
            <val>2/4/1999</val>
          </value>
          <value>
            <val>28.6875</val>
          </value>
          <value t="str">
            <val>2/5/1999</val>
          </value>
          <value>
            <val>28.3125</val>
          </value>
          <value t="str">
            <val>2/8/1999</val>
          </value>
          <value>
            <val>28.1875</val>
          </value>
          <value t="str">
            <val>2/9/1999</val>
          </value>
          <value>
            <val>28</val>
          </value>
          <value t="str">
            <val>2/10/1999</val>
          </value>
          <value>
            <val>26.8125</val>
          </value>
          <value t="str">
            <val>2/11/1999</val>
          </value>
          <value>
            <val>27</val>
          </value>
          <value t="str">
            <val>2/12/1999</val>
          </value>
          <value>
            <val>26.75</val>
          </value>
          <value t="str">
            <val>2/16/1999</val>
          </value>
          <value>
            <val>27.4375</val>
          </value>
          <value t="str">
            <val>2/17/1999</val>
          </value>
          <value>
            <val>27.125</val>
          </value>
          <value t="str">
            <val>2/18/1999</val>
          </value>
          <value>
            <val>27.5</val>
          </value>
          <value t="str">
            <val>2/19/1999</val>
          </value>
          <value>
            <val>27.3125</val>
          </value>
          <value t="str">
            <val>2/22/1999</val>
          </value>
          <value>
            <val>27.8125</val>
          </value>
          <value t="str">
            <val>2/23/1999</val>
          </value>
          <value>
            <val>27.5625</val>
          </value>
          <value t="str">
            <val>2/24/1999</val>
          </value>
          <value>
            <val>26.875</val>
          </value>
          <value t="str">
            <val>2/25/1999</val>
          </value>
          <value>
            <val>26.8125</val>
          </value>
          <value t="str">
            <val>2/26/1999</val>
          </value>
          <value>
            <val>26.5</val>
          </value>
          <value t="str">
            <val>3/1/1999</val>
          </value>
          <value>
            <val>26.6875</val>
          </value>
          <value t="str">
            <val>3/2/1999</val>
          </value>
          <value>
            <val>27</val>
          </value>
          <value t="str">
            <val>3/3/1999</val>
          </value>
          <value>
            <val>27.125</val>
          </value>
          <value t="str">
            <val>3/4/1999</val>
          </value>
          <value>
            <val>27.25</val>
          </value>
          <value t="str">
            <val>3/5/1999</val>
          </value>
          <value>
            <val>27.9375</val>
          </value>
          <value t="str">
            <val>3/8/1999</val>
          </value>
          <value>
            <val>27.375</val>
          </value>
          <value t="str">
            <val>3/9/1999</val>
          </value>
          <value>
            <val>26.8125</val>
          </value>
          <value t="str">
            <val>3/10/1999</val>
          </value>
          <value>
            <val>26.375</val>
          </value>
          <value t="str">
            <val>3/11/1999</val>
          </value>
          <value>
            <val>26.9375</val>
          </value>
          <value t="str">
            <val>3/12/1999</val>
          </value>
          <value>
            <val>26.875</val>
          </value>
          <value t="str">
            <val>3/15/1999</val>
          </value>
          <value>
            <val>26.625</val>
          </value>
          <value t="str">
            <val>3/16/1999</val>
          </value>
          <value>
            <val>26.4375</val>
          </value>
          <value t="str">
            <val>3/17/1999</val>
          </value>
          <value>
            <val>26.375</val>
          </value>
          <value t="str">
            <val>3/18/1999</val>
          </value>
          <value>
            <val>26.4375</val>
          </value>
          <value t="str">
            <val>3/19/1999</val>
          </value>
          <value>
            <val>25.5625</val>
          </value>
          <value t="str">
            <val>3/22/1999</val>
          </value>
          <value>
            <val>25.875</val>
          </value>
          <value t="str">
            <val>3/23/1999</val>
          </value>
          <value>
            <val>25.9375</val>
          </value>
          <value t="str">
            <val>3/24/1999</val>
          </value>
          <value>
            <val>27.125</val>
          </value>
          <value t="str">
            <val>3/25/1999</val>
          </value>
          <value>
            <val>26.6875</val>
          </value>
          <value t="str">
            <val>3/26/1999</val>
          </value>
          <value>
            <val>26.0625</val>
          </value>
          <value t="str">
            <val>3/29/1999</val>
          </value>
          <value>
            <val>26.0625</val>
          </value>
          <value t="str">
            <val>3/30/1999</val>
          </value>
          <value>
            <val>25.5</val>
          </value>
          <value t="str">
            <val>3/31/1999</val>
          </value>
          <value>
            <val>25.125</val>
          </value>
          <value t="str">
            <val>4/1/1999</val>
          </value>
          <value>
            <val>26</val>
          </value>
          <value t="str">
            <val>4/5/1999</val>
          </value>
          <value>
            <val>25.75</val>
          </value>
          <value t="str">
            <val>4/6/1999</val>
          </value>
          <value>
            <val>25.75</val>
          </value>
          <value t="str">
            <val>4/7/1999</val>
          </value>
          <value>
            <val>25.125</val>
          </value>
          <value t="str">
            <val>4/8/1999</val>
          </value>
          <value>
            <val>25.6875</val>
          </value>
          <value t="str">
            <val>4/9/1999</val>
          </value>
          <value>
            <val>25.5625</val>
          </value>
          <value t="str">
            <val>4/12/1999</val>
          </value>
          <value>
            <val>25.5</val>
          </value>
          <value t="str">
            <val>4/13/1999</val>
          </value>
          <value>
            <val>25</val>
          </value>
          <value t="str">
            <val>4/14/1999</val>
          </value>
          <value>
            <val>24.75</val>
          </value>
          <value t="str">
            <val>4/15/1999</val>
          </value>
          <value>
            <val>24.625</val>
          </value>
          <value t="str">
            <val>4/16/1999</val>
          </value>
          <value>
            <val>25.25</val>
          </value>
          <value t="str">
            <val>4/19/1999</val>
          </value>
          <value>
            <val>26.125</val>
          </value>
          <value t="str">
            <val>4/20/1999</val>
          </value>
          <value>
            <val>26.3125</val>
          </value>
          <value t="str">
            <val>4/21/1999</val>
          </value>
          <value>
            <val>25.5</val>
          </value>
          <value t="str">
            <val>4/22/1999</val>
          </value>
          <value>
            <val>25.875</val>
          </value>
          <value t="str">
            <val>4/23/1999</val>
          </value>
          <value>
            <val>25.875</val>
          </value>
          <value t="str">
            <val>4/26/1999</val>
          </value>
          <value>
            <val>26</val>
          </value>
          <value t="str">
            <val>4/27/1999</val>
          </value>
          <value>
            <val>25.625</val>
          </value>
          <value t="str">
            <val>4/28/1999</val>
          </value>
          <value>
            <val>26.125</val>
          </value>
          <value t="str">
            <val>4/29/1999</val>
          </value>
          <value>
            <val>26.875</val>
          </value>
          <value t="str">
            <val>4/30/1999</val>
          </value>
          <value>
            <val>26.75</val>
          </value>
          <value t="str">
            <val>5/3/1999</val>
          </value>
          <value>
            <val>27</val>
          </value>
          <value t="str">
            <val>5/4/1999</val>
          </value>
          <value>
            <val>27.4375</val>
          </value>
          <value t="str">
            <val>5/5/1999</val>
          </value>
          <value>
            <val>27</val>
          </value>
          <value t="str">
            <val>5/6/1999</val>
          </value>
          <value>
            <val>26.9375</val>
          </value>
          <value t="str">
            <val>5/7/1999</val>
          </value>
          <value>
            <val>26.9375</val>
          </value>
          <value t="str">
            <val>5/10/1999</val>
          </value>
          <value>
            <val>26.875</val>
          </value>
          <value t="str">
            <val>5/11/1999</val>
          </value>
          <value>
            <val>26.6875</val>
          </value>
          <value t="str">
            <val>5/12/1999</val>
          </value>
          <value>
            <val>26.8125</val>
          </value>
          <value t="str">
            <val>5/13/1999</val>
          </value>
          <value>
            <val>27.375</val>
          </value>
          <value t="str">
            <val>5/14/1999</val>
          </value>
          <value>
            <val>27</val>
          </value>
          <value t="str">
            <val>5/17/1999</val>
          </value>
          <value>
            <val>26.9375</val>
          </value>
          <value t="str">
            <val>5/18/1999</val>
          </value>
          <value>
            <val>27.1875</val>
          </value>
          <value t="str">
            <val>5/19/1999</val>
          </value>
          <value>
            <val>27.0625</val>
          </value>
          <value t="str">
            <val>5/20/1999</val>
          </value>
          <value>
            <val>27.0625</val>
          </value>
          <value t="str">
            <val>5/21/1999</val>
          </value>
          <value>
            <val>27.1875</val>
          </value>
          <value t="str">
            <val>5/24/1999</val>
          </value>
          <value>
            <val>27</val>
          </value>
          <value t="str">
            <val>5/25/1999</val>
          </value>
          <value>
            <val>27.375</val>
          </value>
          <value t="str">
            <val>5/26/1999</val>
          </value>
          <value>
            <val>27.125</val>
          </value>
          <value t="str">
            <val>5/27/1999</val>
          </value>
          <value>
            <val>27.5</val>
          </value>
          <value t="str">
            <val>5/28/1999</val>
          </value>
          <value>
            <val>27</val>
          </value>
          <value t="str">
            <val>6/1/1999</val>
          </value>
          <value>
            <val>26.9375</val>
          </value>
          <value t="str">
            <val>6/2/1999</val>
          </value>
          <value>
            <val>26.4375</val>
          </value>
          <value t="str">
            <val>6/3/1999</val>
          </value>
          <value>
            <val>27</val>
          </value>
          <value t="str">
            <val>6/4/1999</val>
          </value>
          <value>
            <val>26.875</val>
          </value>
          <value t="str">
            <val>6/7/1999</val>
          </value>
          <value>
            <val>26.75</val>
          </value>
          <value t="str">
            <val>6/8/1999</val>
          </value>
          <value>
            <val>27</val>
          </value>
          <value t="str">
            <val>6/9/1999</val>
          </value>
          <value>
            <val>26.75</val>
          </value>
          <value t="str">
            <val>6/10/1999</val>
          </value>
          <value>
            <val>26</val>
          </value>
          <value t="str">
            <val>6/11/1999</val>
          </value>
          <value>
            <val>26.375</val>
          </value>
          <value t="str">
            <val>6/14/1999</val>
          </value>
          <value>
            <val>26.4375</val>
          </value>
          <value t="str">
            <val>6/15/1999</val>
          </value>
          <value>
            <val>27</val>
          </value>
          <value t="str">
            <val>6/16/1999</val>
          </value>
          <value>
            <val>27.4375</val>
          </value>
          <value t="str">
            <val>6/17/1999</val>
          </value>
          <value>
            <val>27.25</val>
          </value>
          <value t="str">
            <val>6/18/1999</val>
          </value>
          <value>
            <val>27.125</val>
          </value>
          <value t="str">
            <val>6/21/1999</val>
          </value>
          <value>
            <val>27.0625</val>
          </value>
          <value t="str">
            <val>6/22/1999</val>
          </value>
          <value>
            <val>27.1875</val>
          </value>
          <value t="str">
            <val>6/23/1999</val>
          </value>
          <value>
            <val>27</val>
          </value>
          <value t="str">
            <val>6/24/1999</val>
          </value>
          <value>
            <val>26.6875</val>
          </value>
          <value t="str">
            <val>6/25/1999</val>
          </value>
          <value>
            <val>26.5</val>
          </value>
          <value t="str">
            <val>6/28/1999</val>
          </value>
          <value>
            <val>26.5625</val>
          </value>
          <value t="str">
            <val>6/29/1999</val>
          </value>
          <value>
            <val>27.125</val>
          </value>
          <value t="str">
            <val>6/30/1999</val>
          </value>
          <value>
            <val>26.375</val>
          </value>
          <value t="str">
            <val>7/1/1999</val>
          </value>
          <value>
            <val>26.6875</val>
          </value>
          <value t="str">
            <val>7/2/1999</val>
          </value>
          <value>
            <val>27</val>
          </value>
          <value t="str">
            <val>7/6/1999</val>
          </value>
          <value>
            <val>26.875</val>
          </value>
          <value t="str">
            <val>7/7/1999</val>
          </value>
          <value>
            <val>26.875</val>
          </value>
          <value t="str">
            <val>7/8/1999</val>
          </value>
          <value>
            <val>26.75</val>
          </value>
          <value t="str">
            <val>7/9/1999</val>
          </value>
          <value>
            <val>27.1875</val>
          </value>
          <value t="str">
            <val>7/12/1999</val>
          </value>
          <value>
            <val>26.5</val>
          </value>
          <value t="str">
            <val>7/13/1999</val>
          </value>
          <value>
            <val>26.6875</val>
          </value>
          <value t="str">
            <val>7/14/1999</val>
          </value>
          <value>
            <val>26.5625</val>
          </value>
          <value t="str">
            <val>7/15/1999</val>
          </value>
          <value>
            <val>26.5</val>
          </value>
          <value t="str">
            <val>7/16/1999</val>
          </value>
          <value>
            <val>26.5625</val>
          </value>
          <value t="str">
            <val>7/19/1999</val>
          </value>
          <value>
            <val>26.6875</val>
          </value>
          <value t="str">
            <val>7/20/1999</val>
          </value>
          <value>
            <val>26.875</val>
          </value>
          <value t="str">
            <val>7/21/1999</val>
          </value>
          <value>
            <val>27.375</val>
          </value>
          <value t="str">
            <val>7/22/1999</val>
          </value>
          <value>
            <val>27.5</val>
          </value>
          <value t="str">
            <val>7/23/1999</val>
          </value>
          <value>
            <val>27.5</val>
          </value>
          <value t="str">
            <val>7/26/1999</val>
          </value>
          <value>
            <val>27.375</val>
          </value>
          <value t="str">
            <val>7/27/1999</val>
          </value>
          <value>
            <val>27.6875</val>
          </value>
          <value t="str">
            <val>7/28/1999</val>
          </value>
          <value>
            <val>27.5625</val>
          </value>
          <value t="str">
            <val>7/29/1999</val>
          </value>
          <value>
            <val>27.5625</val>
          </value>
          <value t="str">
            <val>7/30/1999</val>
          </value>
          <value>
            <val>27.75</val>
          </value>
          <value t="str">
            <val>8/2/1999</val>
          </value>
          <value>
            <val>27.75</val>
          </value>
          <value t="str">
            <val>8/3/1999</val>
          </value>
          <value>
            <val>27.625</val>
          </value>
          <value t="str">
            <val>8/4/1999</val>
          </value>
          <value>
            <val>27.5</val>
          </value>
          <value t="str">
            <val>8/5/1999</val>
          </value>
          <value>
            <val>26.9375</val>
          </value>
          <value t="str">
            <val>8/6/1999</val>
          </value>
          <value>
            <val>26.75</val>
          </value>
          <value t="str">
            <val>8/9/1999</val>
          </value>
          <value>
            <val>26.9375</val>
          </value>
          <value t="str">
            <val>8/10/1999</val>
          </value>
          <value>
            <val>26.75</val>
          </value>
          <value t="str">
            <val>8/11/1999</val>
          </value>
          <value>
            <val>27</val>
          </value>
          <value t="str">
            <val>8/12/1999</val>
          </value>
          <value>
            <val>26.9375</val>
          </value>
          <value t="str">
            <val>8/13/1999</val>
          </value>
          <value>
            <val>27.75</val>
          </value>
          <value t="str">
            <val>8/16/1999</val>
          </value>
          <value>
            <val>27.4375</val>
          </value>
          <value t="str">
            <val>8/17/1999</val>
          </value>
          <value>
            <val>27.75</val>
          </value>
          <value t="str">
            <val>8/18/1999</val>
          </value>
          <value>
            <val>28.4375</val>
          </value>
          <value t="str">
            <val>8/19/1999</val>
          </value>
          <value>
            <val>28.375</val>
          </value>
          <value t="str">
            <val>8/20/1999</val>
          </value>
          <value>
            <val>28.75</val>
          </value>
          <value t="str">
            <val>8/23/1999</val>
          </value>
          <value>
            <val>29.0625</val>
          </value>
          <value t="str">
            <val>8/24/1999</val>
          </value>
          <value>
            <val>28.8125</val>
          </value>
          <value t="str">
            <val>8/25/1999</val>
          </value>
          <value>
            <val>29.375</val>
          </value>
          <value t="str">
            <val>8/26/1999</val>
          </value>
          <value>
            <val>29.8125</val>
          </value>
          <value t="str">
            <val>8/27/1999</val>
          </value>
          <value>
            <val>29.5625</val>
          </value>
          <value t="str">
            <val>8/30/1999</val>
          </value>
          <value>
            <val>29.625</val>
          </value>
          <value t="str">
            <val>8/31/1999</val>
          </value>
          <value>
            <val>29.5</val>
          </value>
          <value t="str">
            <val>9/1/1999</val>
          </value>
          <value>
            <val>29.6875</val>
          </value>
          <value t="str">
            <val>9/2/1999</val>
          </value>
          <value>
            <val>29.8125</val>
          </value>
          <value t="str">
            <val>9/3/1999</val>
          </value>
          <value>
            <val>30.0625</val>
          </value>
          <value t="str">
            <val>9/7/1999</val>
          </value>
          <value>
            <val>30.5</val>
          </value>
          <value t="str">
            <val>9/8/1999</val>
          </value>
          <value>
            <val>29.9375</val>
          </value>
          <value t="str">
            <val>9/9/1999</val>
          </value>
          <value>
            <val>30.375</val>
          </value>
          <value t="str">
            <val>9/10/1999</val>
          </value>
          <value>
            <val>30.3125</val>
          </value>
          <value t="str">
            <val>9/13/1999</val>
          </value>
          <value>
            <val>30.375</val>
          </value>
          <value t="str">
            <val>9/14/1999</val>
          </value>
          <value>
            <val>30.5625</val>
          </value>
          <value t="str">
            <val>9/15/1999</val>
          </value>
          <value>
            <val>30.5</val>
          </value>
          <value t="str">
            <val>9/16/1999</val>
          </value>
          <value>
            <val>30.5</val>
          </value>
          <value t="str">
            <val>9/17/1999</val>
          </value>
          <value>
            <val>30.5</val>
          </value>
          <value t="str">
            <val>9/20/1999</val>
          </value>
          <value>
            <val>30.3125</val>
          </value>
          <value t="str">
            <val>9/21/1999</val>
          </value>
          <value>
            <val>30.125</val>
          </value>
          <value t="str">
            <val>9/22/1999</val>
          </value>
          <value>
            <val>29.75</val>
          </value>
          <value t="str">
            <val>9/23/1999</val>
          </value>
          <value>
            <val>29.375</val>
          </value>
          <value t="str">
            <val>9/24/1999</val>
          </value>
          <value>
            <val>28.9375</val>
          </value>
          <value t="str">
            <val>9/27/1999</val>
          </value>
          <value>
            <val>28.875</val>
          </value>
          <value t="str">
            <val>9/28/1999</val>
          </value>
          <value>
            <val>28.5</val>
          </value>
          <value t="str">
            <val>9/29/1999</val>
          </value>
          <value>
            <val>28.75</val>
          </value>
          <value t="str">
            <val>9/30/1999</val>
          </value>
          <value>
            <val>28.625</val>
          </value>
          <value t="str">
            <val>10/1/1999</val>
          </value>
          <value>
            <val>29</val>
          </value>
          <value t="str">
            <val>10/4/1999</val>
          </value>
          <value>
            <val>29</val>
          </value>
          <value t="str">
            <val>10/5/1999</val>
          </value>
          <value>
            <val>29.3125</val>
          </value>
          <value t="str">
            <val>10/6/1999</val>
          </value>
          <value>
            <val>29.5</val>
          </value>
          <value t="str">
            <val>10/7/1999</val>
          </value>
          <value>
            <val>29.3125</val>
          </value>
          <value t="str">
            <val>10/8/1999</val>
          </value>
          <value>
            <val>29.25</val>
          </value>
          <value t="str">
            <val>10/11/1999</val>
          </value>
          <value>
            <val>29.375</val>
          </value>
          <value t="str">
            <val>10/12/1999</val>
          </value>
          <value>
            <val>28.9375</val>
          </value>
          <value t="str">
            <val>10/13/1999</val>
          </value>
          <value>
            <val>28.4375</val>
          </value>
          <value t="str">
            <val>10/14/1999</val>
          </value>
          <value>
            <val>28.75</val>
          </value>
          <value t="str">
            <val>10/15/1999</val>
          </value>
          <value>
            <val>28.375</val>
          </value>
          <value t="str">
            <val>10/18/1999</val>
          </value>
          <value>
            <val>28.625</val>
          </value>
          <value t="str">
            <val>10/19/1999</val>
          </value>
          <value>
            <val>28.5</val>
          </value>
          <value t="str">
            <val>10/20/1999</val>
          </value>
          <value>
            <val>28.1875</val>
          </value>
          <value t="str">
            <val>10/21/1999</val>
          </value>
          <value>
            <val>27.75</val>
          </value>
          <value t="str">
            <val>10/22/1999</val>
          </value>
          <value>
            <val>27.75</val>
          </value>
          <value t="str">
            <val>10/25/1999</val>
          </value>
          <value>
            <val>27.5</val>
          </value>
          <value t="str">
            <val>10/26/1999</val>
          </value>
          <value>
            <val>27.0625</val>
          </value>
          <value t="str">
            <val>10/27/1999</val>
          </value>
          <value>
            <val>27.875</val>
          </value>
          <value t="str">
            <val>10/28/1999</val>
          </value>
          <value>
            <val>28.125</val>
          </value>
          <value t="str">
            <val>10/29/1999</val>
          </value>
          <value>
            <val>28.125</val>
          </value>
          <value t="str">
            <val>11/1/1999</val>
          </value>
          <value>
            <val>28.6875</val>
          </value>
          <value t="str">
            <val>11/2/1999</val>
          </value>
          <value>
            <val>29.375</val>
          </value>
          <value t="str">
            <val>11/3/1999</val>
          </value>
          <value>
            <val>29.5625</val>
          </value>
          <value t="str">
            <val>11/4/1999</val>
          </value>
          <value>
            <val>28</val>
          </value>
          <value t="str">
            <val>11/5/1999</val>
          </value>
          <value>
            <val>27.375</val>
          </value>
          <value t="str">
            <val>11/8/1999</val>
          </value>
          <value>
            <val>27.3125</val>
          </value>
          <value t="str">
            <val>11/9/1999</val>
          </value>
          <value>
            <val>27</val>
          </value>
          <value t="str">
            <val>11/10/1999</val>
          </value>
          <value>
            <val>26.6875</val>
          </value>
          <value t="str">
            <val>11/11/1999</val>
          </value>
          <value>
            <val>26.875</val>
          </value>
          <value t="str">
            <val>11/12/1999</val>
          </value>
          <value>
            <val>27</val>
          </value>
          <value t="str">
            <val>11/15/1999</val>
          </value>
          <value>
            <val>26.4375</val>
          </value>
          <value t="str">
            <val>11/16/1999</val>
          </value>
          <value>
            <val>26.3125</val>
          </value>
          <value t="str">
            <val>11/17/1999</val>
          </value>
          <value>
            <val>26.5</val>
          </value>
          <value t="str">
            <val>11/18/1999</val>
          </value>
          <value>
            <val>26.3125</val>
          </value>
          <value t="str">
            <val>11/19/1999</val>
          </value>
          <value>
            <val>25.75</val>
          </value>
          <value t="str">
            <val>11/22/1999</val>
          </value>
          <value>
            <val>25.3125</val>
          </value>
          <value t="str">
            <val>11/23/1999</val>
          </value>
          <value>
            <val>25.1875</val>
          </value>
          <value t="str">
            <val>11/24/1999</val>
          </value>
          <value>
            <val>25.3125</val>
          </value>
          <value t="str">
            <val>11/26/1999</val>
          </value>
          <value>
            <val>25.25</val>
          </value>
          <value t="str">
            <val>11/29/1999</val>
          </value>
          <value>
            <val>25.0625</val>
          </value>
          <value t="str">
            <val>11/30/1999</val>
          </value>
          <value>
            <val>25.5625</val>
          </value>
          <value t="str">
            <val>12/1/1999</val>
          </value>
          <value>
            <val>25.625</val>
          </value>
          <value t="str">
            <val>12/2/1999</val>
          </value>
          <value>
            <val>26</val>
          </value>
          <value t="str">
            <val>12/3/1999</val>
          </value>
          <value>
            <val>25.625</val>
          </value>
          <value t="str">
            <val>12/6/1999</val>
          </value>
          <value>
            <val>25.25</val>
          </value>
          <value t="str">
            <val>12/7/1999</val>
          </value>
          <value>
            <val>24.9375</val>
          </value>
          <value t="str">
            <val>12/8/1999</val>
          </value>
          <value>
            <val>24.75</val>
          </value>
          <value t="str">
            <val>12/9/1999</val>
          </value>
          <value>
            <val>24.3125</val>
          </value>
          <value t="str">
            <val>12/10/1999</val>
          </value>
          <value>
            <val>24.3125</val>
          </value>
          <value t="str">
            <val>12/13/1999</val>
          </value>
          <value>
            <val>23.6875</val>
          </value>
          <value t="str">
            <val>12/14/1999</val>
          </value>
          <value>
            <val>23.3125</val>
          </value>
          <value t="str">
            <val>12/15/1999</val>
          </value>
          <value>
            <val>23.625</val>
          </value>
          <value t="str">
            <val>12/16/1999</val>
          </value>
          <value>
            <val>23.4375</val>
          </value>
          <value t="str">
            <val>12/17/1999</val>
          </value>
          <value>
            <val>23.125</val>
          </value>
          <value t="str">
            <val>12/20/1999</val>
          </value>
          <value>
            <val>22.8125</val>
          </value>
          <value t="str">
            <val>12/21/1999</val>
          </value>
          <value>
            <val>22.9375</val>
          </value>
          <value t="str">
            <val>12/22/1999</val>
          </value>
          <value>
            <val>22.6875</val>
          </value>
          <value t="str">
            <val>12/23/1999</val>
          </value>
          <value>
            <val>23</val>
          </value>
          <value t="str">
            <val>12/27/1999</val>
          </value>
          <value>
            <val>22.625</val>
          </value>
          <value t="str">
            <val>12/28/1999</val>
          </value>
          <value>
            <val>23</val>
          </value>
          <value t="str">
            <val>12/29/1999</val>
          </value>
          <value>
            <val>23.125</val>
          </value>
          <value t="str">
            <val>12/30/1999</val>
          </value>
          <value>
            <val>23.375</val>
          </value>
          <value t="str">
            <val>12/31/1999</val>
          </value>
          <value>
            <val>23.1875</val>
          </value>
          <value t="str">
            <val>1/3/2000</val>
          </value>
          <value>
            <val>23.1875</val>
          </value>
          <value t="str">
            <val>1/4/2000</val>
          </value>
          <value>
            <val>23.375</val>
          </value>
          <value t="str">
            <val>1/5/2000</val>
          </value>
          <value>
            <val>23.875</val>
          </value>
          <value t="str">
            <val>1/6/2000</val>
          </value>
          <value>
            <val>23.8125</val>
          </value>
          <value t="str">
            <val>1/7/2000</val>
          </value>
          <value>
            <val>24</val>
          </value>
          <value t="str">
            <val>1/10/2000</val>
          </value>
          <value>
            <val>23.75</val>
          </value>
          <value t="str">
            <val>1/11/2000</val>
          </value>
          <value>
            <val>23.0625</val>
          </value>
          <value t="str">
            <val>1/12/2000</val>
          </value>
          <value>
            <val>22.9375</val>
          </value>
          <value t="str">
            <val>1/13/2000</val>
          </value>
          <value>
            <val>23.0625</val>
          </value>
          <value t="str">
            <val>1/14/2000</val>
          </value>
          <value>
            <val>22.6875</val>
          </value>
          <value t="str">
            <val>1/18/2000</val>
          </value>
          <value>
            <val>22.4375</val>
          </value>
          <value t="str">
            <val>1/19/2000</val>
          </value>
          <value>
            <val>22.5</val>
          </value>
          <value t="str">
            <val>1/20/2000</val>
          </value>
          <value>
            <val>22.5</val>
          </value>
          <value t="str">
            <val>1/21/2000</val>
          </value>
          <value>
            <val>22.5</val>
          </value>
          <value t="str">
            <val>1/24/2000</val>
          </value>
          <value>
            <val>22.25</val>
          </value>
          <value t="str">
            <val>1/25/2000</val>
          </value>
          <value>
            <val>22.75</val>
          </value>
          <value t="str">
            <val>1/26/2000</val>
          </value>
          <value>
            <val>23.3125</val>
          </value>
          <value t="str">
            <val>1/27/2000</val>
          </value>
          <value>
            <val>23.3125</val>
          </value>
          <value t="str">
            <val>1/28/2000</val>
          </value>
          <value>
            <val>23.25</val>
          </value>
          <value t="str">
            <val>1/31/2000</val>
          </value>
          <value>
            <val>23.4375</val>
          </value>
          <value t="str">
            <val>2/1/2000</val>
          </value>
          <value>
            <val>23.625</val>
          </value>
          <value t="str">
            <val>2/2/2000</val>
          </value>
          <value>
            <val>23</val>
          </value>
          <value t="str">
            <val>2/3/2000</val>
          </value>
          <value>
            <val>23.0625</val>
          </value>
          <value t="str">
            <val>2/4/2000</val>
          </value>
          <value>
            <val>22.5</val>
          </value>
          <value t="str">
            <val>2/7/2000</val>
          </value>
          <value>
            <val>22.625</val>
          </value>
          <value t="str">
            <val>2/8/2000</val>
          </value>
          <value>
            <val>22.625</val>
          </value>
          <value t="str">
            <val>2/9/2000</val>
          </value>
          <value>
            <val>22.6875</val>
          </value>
          <value t="str">
            <val>2/10/2000</val>
          </value>
          <value>
            <val>22.5</val>
          </value>
          <value t="str">
            <val>2/11/2000</val>
          </value>
          <value>
            <val>22.25</val>
          </value>
          <value t="str">
            <val>2/14/2000</val>
          </value>
          <value>
            <val>21.9375</val>
          </value>
          <value t="str">
            <val>2/15/2000</val>
          </value>
          <value>
            <val>21.8125</val>
          </value>
          <value t="str">
            <val>2/16/2000</val>
          </value>
          <value>
            <val>21.9375</val>
          </value>
          <value t="str">
            <val>2/17/2000</val>
          </value>
          <value>
            <val>22.0625</val>
          </value>
          <value t="str">
            <val>2/18/2000</val>
          </value>
          <value>
            <val>21.8125</val>
          </value>
          <value t="str">
            <val>2/22/2000</val>
          </value>
          <value>
            <val>21.75</val>
          </value>
          <value t="str">
            <val>2/23/2000</val>
          </value>
          <value>
            <val>21.5625</val>
          </value>
          <value t="str">
            <val>2/24/2000</val>
          </value>
          <value>
            <val>21.0625</val>
          </value>
          <value t="str">
            <val>2/25/2000</val>
          </value>
          <value>
            <val>20.5625</val>
          </value>
          <value t="str">
            <val>2/28/2000</val>
          </value>
          <value>
            <val>20.4375</val>
          </value>
          <value t="str">
            <val>2/29/2000</val>
          </value>
          <value>
            <val>20.375</val>
          </value>
          <value t="str">
            <val>3/1/2000</val>
          </value>
          <value>
            <val>20.3125</val>
          </value>
          <value t="str">
            <val>3/2/2000</val>
          </value>
          <value>
            <val>20.4375</val>
          </value>
          <value t="str">
            <val>3/3/2000</val>
          </value>
          <value>
            <val>20.5625</val>
          </value>
          <value t="str">
            <val>3/6/2000</val>
          </value>
          <value>
            <val>20.3125</val>
          </value>
          <value t="str">
            <val>3/7/2000</val>
          </value>
          <value>
            <val>20.5625</val>
          </value>
          <value t="str">
            <val>3/8/2000</val>
          </value>
          <value>
            <val>20.5625</val>
          </value>
          <value t="str">
            <val>3/9/2000</val>
          </value>
          <value>
            <val>20.8125</val>
          </value>
          <value t="str">
            <val>3/10/2000</val>
          </value>
          <value>
            <val>21.4375</val>
          </value>
          <value t="str">
            <val>3/13/2000</val>
          </value>
          <value>
            <val>21.875</val>
          </value>
          <value t="str">
            <val>3/14/2000</val>
          </value>
          <value>
            <val>22.1875</val>
          </value>
          <value t="str">
            <val>3/15/2000</val>
          </value>
          <value>
            <val>22.375</val>
          </value>
          <value t="str">
            <val>3/16/2000</val>
          </value>
          <value>
            <val>23.3125</val>
          </value>
          <value t="str">
            <val>3/17/2000</val>
          </value>
          <value>
            <val>24.6875</val>
          </value>
          <value t="str">
            <val>3/20/2000</val>
          </value>
          <value>
            <val>25</val>
          </value>
          <value t="str">
            <val>3/21/2000</val>
          </value>
          <value>
            <val>25.25</val>
          </value>
          <value t="str">
            <val>3/22/2000</val>
          </value>
          <value>
            <val>25.3125</val>
          </value>
          <value t="str">
            <val>3/23/2000</val>
          </value>
          <value>
            <val>25.75</val>
          </value>
          <value t="str">
            <val>3/24/2000</val>
          </value>
          <value>
            <val>26.375</val>
          </value>
          <value t="str">
            <val>3/27/2000</val>
          </value>
          <value>
            <val>26.25</val>
          </value>
          <value t="str">
            <val>3/28/2000</val>
          </value>
          <value>
            <val>25.875</val>
          </value>
          <value t="str">
            <val>3/29/2000</val>
          </value>
          <value>
            <val>25.75</val>
          </value>
          <value t="str">
            <val>3/30/2000</val>
          </value>
          <value>
            <val>26.625</val>
          </value>
          <value t="str">
            <val>3/31/2000</val>
          </value>
          <value>
            <val>27.625</val>
          </value>
          <value t="str">
            <val>4/3/2000</val>
          </value>
          <value>
            <val>27.3125</val>
          </value>
          <value t="str">
            <val>4/4/2000</val>
          </value>
          <value>
            <val>27.625</val>
          </value>
          <value t="str">
            <val>4/5/2000</val>
          </value>
          <value>
            <val>27.3125</val>
          </value>
          <value t="str">
            <val>4/6/2000</val>
          </value>
          <value>
            <val>27.4375</val>
          </value>
          <value t="str">
            <val>4/7/2000</val>
          </value>
          <value>
            <val>27.4375</val>
          </value>
          <value t="str">
            <val>4/10/2000</val>
          </value>
          <value>
            <val>27.75</val>
          </value>
          <value t="str">
            <val>4/11/2000</val>
          </value>
          <value>
            <val>27.5</val>
          </value>
          <value t="str">
            <val>4/12/2000</val>
          </value>
          <value>
            <val>28</val>
          </value>
          <value t="str">
            <val>4/13/2000</val>
          </value>
          <value>
            <val>29.125</val>
          </value>
          <value t="str">
            <val>4/14/2000</val>
          </value>
          <value>
            <val>29</val>
          </value>
          <value t="str">
            <val>4/17/2000</val>
          </value>
          <value>
            <val>28.875</val>
          </value>
          <value t="str">
            <val>4/18/2000</val>
          </value>
          <value>
            <val>28.6875</val>
          </value>
          <value t="str">
            <val>4/19/2000</val>
          </value>
          <value>
            <val>28.3125</val>
          </value>
          <value t="str">
            <val>4/20/2000</val>
          </value>
          <value>
            <val>28.25</val>
          </value>
          <value t="str">
            <val>4/24/2000</val>
          </value>
          <value>
            <val>28.125</val>
          </value>
          <value t="str">
            <val>4/25/2000</val>
          </value>
          <value>
            <val>28.8125</val>
          </value>
          <value t="str">
            <val>4/26/2000</val>
          </value>
          <value>
            <val>29.75</val>
          </value>
          <value t="str">
            <val>4/27/2000</val>
          </value>
          <value>
            <val>29.8125</val>
          </value>
          <value t="str">
            <val>4/28/2000</val>
          </value>
          <value>
            <val>29.375</val>
          </value>
          <value t="str">
            <val>5/1/2000</val>
          </value>
          <value>
            <val>29.1875</val>
          </value>
          <value t="str">
            <val>5/2/2000</val>
          </value>
          <value>
            <val>29.3125</val>
          </value>
          <value t="str">
            <val>5/3/2000</val>
          </value>
          <value>
            <val>29</val>
          </value>
          <value t="str">
            <val>5/4/2000</val>
          </value>
          <value>
            <val>30</val>
          </value>
          <value t="str">
            <val>5/5/2000</val>
          </value>
          <value>
            <val>29.125</val>
          </value>
          <value t="str">
            <val>5/8/2000</val>
          </value>
          <value>
            <val>29.9375</val>
          </value>
          <value t="str">
            <val>5/9/2000</val>
          </value>
          <value>
            <val>30.1875</val>
          </value>
          <value t="str">
            <val>5/10/2000</val>
          </value>
          <value>
            <val>29.9375</val>
          </value>
          <value t="str">
            <val>5/11/2000</val>
          </value>
          <value>
            <val>29.9375</val>
          </value>
        </values>
      </ddeItem>
      <ddeItem name="MTP Equity,[PX_MID],ST=19960101 END=NOW PD=D" advise="1">
        <values rows="1102" cols="2">
          <value t="str">
            <val>1/2/1996</val>
          </value>
          <value>
            <val>11.4375</val>
          </value>
          <value t="str">
            <val>1/3/1996</val>
          </value>
          <value>
            <val>11.4375</val>
          </value>
          <value t="str">
            <val>1/4/1996</val>
          </value>
          <value>
            <val>11.3125</val>
          </value>
          <value t="str">
            <val>1/5/1996</val>
          </value>
          <value>
            <val>11.5</val>
          </value>
          <value t="str">
            <val>1/8/1996</val>
          </value>
          <value>
            <val>11.375</val>
          </value>
          <value t="str">
            <val>1/9/1996</val>
          </value>
          <value>
            <val>11.4375</val>
          </value>
          <value t="str">
            <val>1/10/1996</val>
          </value>
          <value>
            <val>11.125</val>
          </value>
          <value t="str">
            <val>1/11/1996</val>
          </value>
          <value>
            <val>11.125</val>
          </value>
          <value t="str">
            <val>1/12/1996</val>
          </value>
          <value>
            <val>11.0625</val>
          </value>
          <value t="str">
            <val>1/15/1996</val>
          </value>
          <value>
            <val>11.0625</val>
          </value>
          <value t="str">
            <val>1/16/1996</val>
          </value>
          <value>
            <val>11.1875</val>
          </value>
          <value t="str">
            <val>1/17/1996</val>
          </value>
          <value>
            <val>11.1875</val>
          </value>
          <value t="str">
            <val>1/18/1996</val>
          </value>
          <value>
            <val>11.1875</val>
          </value>
          <value t="str">
            <val>1/19/1996</val>
          </value>
          <value>
            <val>11.25</val>
          </value>
          <value t="str">
            <val>1/22/1996</val>
          </value>
          <value>
            <val>11.1875</val>
          </value>
          <value t="str">
            <val>1/23/1996</val>
          </value>
          <value>
            <val>11.1875</val>
          </value>
          <value t="str">
            <val>1/24/1996</val>
          </value>
          <value>
            <val>11.25</val>
          </value>
          <value t="str">
            <val>1/25/1996</val>
          </value>
          <value>
            <val>11.25</val>
          </value>
          <value t="str">
            <val>1/26/1996</val>
          </value>
          <value>
            <val>11.125</val>
          </value>
          <value t="str">
            <val>1/29/1996</val>
          </value>
          <value>
            <val>11.125</val>
          </value>
          <value t="str">
            <val>1/30/1996</val>
          </value>
          <value>
            <val>11.125</val>
          </value>
          <value t="str">
            <val>1/31/1996</val>
          </value>
          <value>
            <val>11.125</val>
          </value>
          <value t="str">
            <val>2/1/1996</val>
          </value>
          <value>
            <val>11.0625</val>
          </value>
          <value t="str">
            <val>2/2/1996</val>
          </value>
          <value>
            <val>11.125</val>
          </value>
          <value t="str">
            <val>2/5/1996</val>
          </value>
          <value>
            <val>11</val>
          </value>
          <value t="str">
            <val>2/6/1996</val>
          </value>
          <value>
            <val>10.6875</val>
          </value>
          <value t="str">
            <val>2/7/1996</val>
          </value>
          <value>
            <val>10.8125</val>
          </value>
          <value t="str">
            <val>2/8/1996</val>
          </value>
          <value>
            <val>10.8125</val>
          </value>
          <value t="str">
            <val>2/9/1996</val>
          </value>
          <value>
            <val>10.9375</val>
          </value>
          <value t="str">
            <val>2/12/1996</val>
          </value>
          <value>
            <val>10.9375</val>
          </value>
          <value t="str">
            <val>2/13/1996</val>
          </value>
          <value>
            <val>11</val>
          </value>
          <value t="str">
            <val>2/14/1996</val>
          </value>
          <value>
            <val>10.875</val>
          </value>
          <value t="str">
            <val>2/15/1996</val>
          </value>
          <value>
            <val>11.0625</val>
          </value>
          <value t="str">
            <val>2/16/1996</val>
          </value>
          <value>
            <val>11</val>
          </value>
          <value t="str">
            <val>2/20/1996</val>
          </value>
          <value>
            <val>10.6875</val>
          </value>
          <value t="str">
            <val>2/21/1996</val>
          </value>
          <value>
            <val>10.75</val>
          </value>
          <value t="str">
            <val>2/22/1996</val>
          </value>
          <value>
            <val>10.9375</val>
          </value>
          <value t="str">
            <val>2/23/1996</val>
          </value>
          <value>
            <val>10.875</val>
          </value>
          <value t="str">
            <val>2/26/1996</val>
          </value>
          <value>
            <val>10.9375</val>
          </value>
          <value t="str">
            <val>2/27/1996</val>
          </value>
          <value>
            <val>10.9375</val>
          </value>
          <value t="str">
            <val>2/28/1996</val>
          </value>
          <value>
            <val>10.9375</val>
          </value>
          <value t="str">
            <val>2/29/1996</val>
          </value>
          <value>
            <val>10.9375</val>
          </value>
          <value t="str">
            <val>3/1/1996</val>
          </value>
          <value>
            <val>10.9375</val>
          </value>
          <value t="str">
            <val>3/4/1996</val>
          </value>
          <value>
            <val>11</val>
          </value>
          <value t="str">
            <val>3/5/1996</val>
          </value>
          <value>
            <val>10.9375</val>
          </value>
          <value t="str">
            <val>3/6/1996</val>
          </value>
          <value>
            <val>11</val>
          </value>
          <value t="str">
            <val>3/7/1996</val>
          </value>
          <value>
            <val>10.9375</val>
          </value>
          <value t="str">
            <val>3/8/1996</val>
          </value>
          <value>
            <val>10.75</val>
          </value>
          <value t="str">
            <val>3/11/1996</val>
          </value>
          <value>
            <val>10.8125</val>
          </value>
          <value t="str">
            <val>3/12/1996</val>
          </value>
          <value>
            <val>10.8125</val>
          </value>
          <value t="str">
            <val>3/13/1996</val>
          </value>
          <value>
            <val>10.75</val>
          </value>
          <value t="str">
            <val>3/14/1996</val>
          </value>
          <value>
            <val>10.6875</val>
          </value>
          <value t="str">
            <val>3/15/1996</val>
          </value>
          <value>
            <val>10.6875</val>
          </value>
          <value t="str">
            <val>3/18/1996</val>
          </value>
          <value>
            <val>10.875</val>
          </value>
          <value t="str">
            <val>3/19/1996</val>
          </value>
          <value>
            <val>10.75</val>
          </value>
          <value t="str">
            <val>3/20/1996</val>
          </value>
          <value>
            <val>10.75</val>
          </value>
          <value t="str">
            <val>3/21/1996</val>
          </value>
          <value>
            <val>10.75</val>
          </value>
          <value t="str">
            <val>3/22/1996</val>
          </value>
          <value>
            <val>10.875</val>
          </value>
          <value t="str">
            <val>3/25/1996</val>
          </value>
          <value>
            <val>10.875</val>
          </value>
          <value t="str">
            <val>3/26/1996</val>
          </value>
          <value>
            <val>10.9375</val>
          </value>
          <value t="str">
            <val>3/27/1996</val>
          </value>
          <value>
            <val>10.875</val>
          </value>
          <value t="str">
            <val>3/28/1996</val>
          </value>
          <value>
            <val>11</val>
          </value>
          <value t="str">
            <val>3/29/1996</val>
          </value>
          <value>
            <val>10.8125</val>
          </value>
          <value t="str">
            <val>4/1/1996</val>
          </value>
          <value>
            <val>10.875</val>
          </value>
          <value t="str">
            <val>4/2/1996</val>
          </value>
          <value>
            <val>11.0625</val>
          </value>
          <value t="str">
            <val>4/3/1996</val>
          </value>
          <value>
            <val>10.9375</val>
          </value>
          <value t="str">
            <val>4/4/1996</val>
          </value>
          <value>
            <val>11.0625</val>
          </value>
          <value t="str">
            <val>4/8/1996</val>
          </value>
          <value>
            <val>10.6875</val>
          </value>
          <value t="str">
            <val>4/9/1996</val>
          </value>
          <value>
            <val>10.6875</val>
          </value>
          <value t="str">
            <val>4/10/1996</val>
          </value>
          <value>
            <val>10.5625</val>
          </value>
          <value t="str">
            <val>4/11/1996</val>
          </value>
          <value>
            <val>10.5</val>
          </value>
          <value t="str">
            <val>4/12/1996</val>
          </value>
          <value>
            <val>10.625</val>
          </value>
          <value t="str">
            <val>4/15/1996</val>
          </value>
          <value>
            <val>10.6875</val>
          </value>
          <value t="str">
            <val>4/16/1996</val>
          </value>
          <value>
            <val>10.75</val>
          </value>
          <value t="str">
            <val>4/17/1996</val>
          </value>
          <value>
            <val>10.6875</val>
          </value>
          <value t="str">
            <val>4/18/1996</val>
          </value>
          <value>
            <val>10.8125</val>
          </value>
          <value t="str">
            <val>4/19/1996</val>
          </value>
          <value>
            <val>10.875</val>
          </value>
          <value t="str">
            <val>4/22/1996</val>
          </value>
          <value>
            <val>10.875</val>
          </value>
          <value t="str">
            <val>4/23/1996</val>
          </value>
          <value>
            <val>10.6875</val>
          </value>
          <value t="str">
            <val>4/24/1996</val>
          </value>
          <value>
            <val>10.9375</val>
          </value>
          <value t="str">
            <val>4/25/1996</val>
          </value>
          <value>
            <val>10.9375</val>
          </value>
          <value t="str">
            <val>4/26/1996</val>
          </value>
          <value>
            <val>10.9375</val>
          </value>
          <value t="str">
            <val>4/29/1996</val>
          </value>
          <value>
            <val>10.9375</val>
          </value>
          <value t="str">
            <val>4/30/1996</val>
          </value>
          <value>
            <val>11.0625</val>
          </value>
          <value t="str">
            <val>5/1/1996</val>
          </value>
          <value>
            <val>11.125</val>
          </value>
          <value t="str">
            <val>5/2/1996</val>
          </value>
          <value>
            <val>11</val>
          </value>
          <value t="str">
            <val>5/3/1996</val>
          </value>
          <value>
            <val>11</val>
          </value>
          <value t="str">
            <val>5/6/1996</val>
          </value>
          <value>
            <val>11</val>
          </value>
          <value t="str">
            <val>5/7/1996</val>
          </value>
          <value>
            <val>11.125</val>
          </value>
          <value t="str">
            <val>5/8/1996</val>
          </value>
          <value>
            <val>11.125</val>
          </value>
          <value t="str">
            <val>5/9/1996</val>
          </value>
          <value>
            <val>11.25</val>
          </value>
          <value t="str">
            <val>5/10/1996</val>
          </value>
          <value>
            <val>11.25</val>
          </value>
          <value t="str">
            <val>5/13/1996</val>
          </value>
          <value>
            <val>11.1875</val>
          </value>
          <value t="str">
            <val>5/14/1996</val>
          </value>
          <value>
            <val>11.25</val>
          </value>
          <value t="str">
            <val>5/15/1996</val>
          </value>
          <value>
            <val>11.1875</val>
          </value>
          <value t="str">
            <val>5/16/1996</val>
          </value>
          <value>
            <val>11.125</val>
          </value>
          <value t="str">
            <val>5/17/1996</val>
          </value>
          <value>
            <val>11.1875</val>
          </value>
          <value t="str">
            <val>5/20/1996</val>
          </value>
          <value>
            <val>11.125</val>
          </value>
          <value t="str">
            <val>5/21/1996</val>
          </value>
          <value>
            <val>11.0625</val>
          </value>
          <value t="str">
            <val>5/22/1996</val>
          </value>
          <value>
            <val>11</val>
          </value>
          <value t="str">
            <val>5/23/1996</val>
          </value>
          <value>
            <val>11</val>
          </value>
          <value t="str">
            <val>5/24/1996</val>
          </value>
          <value>
            <val>11.0625</val>
          </value>
          <value t="str">
            <val>5/28/1996</val>
          </value>
          <value>
            <val>10.9375</val>
          </value>
          <value t="str">
            <val>5/29/1996</val>
          </value>
          <value>
            <val>10.9375</val>
          </value>
          <value t="str">
            <val>5/30/1996</val>
          </value>
          <value>
            <val>10.9375</val>
          </value>
          <value t="str">
            <val>5/31/1996</val>
          </value>
          <value>
            <val>10.875</val>
          </value>
          <value t="str">
            <val>6/3/1996</val>
          </value>
          <value>
            <val>10.9375</val>
          </value>
          <value t="str">
            <val>6/4/1996</val>
          </value>
          <value>
            <val>10.8125</val>
          </value>
          <value t="str">
            <val>6/5/1996</val>
          </value>
          <value>
            <val>10.875</val>
          </value>
          <value t="str">
            <val>6/6/1996</val>
          </value>
          <value>
            <val>11</val>
          </value>
          <value t="str">
            <val>6/7/1996</val>
          </value>
          <value>
            <val>10.8125</val>
          </value>
          <value t="str">
            <val>6/10/1996</val>
          </value>
          <value>
            <val>10.8125</val>
          </value>
          <value t="str">
            <val>6/11/1996</val>
          </value>
          <value>
            <val>10.9375</val>
          </value>
          <value t="str">
            <val>6/12/1996</val>
          </value>
          <value>
            <val>10.8125</val>
          </value>
          <value t="str">
            <val>6/13/1996</val>
          </value>
          <value>
            <val>10.8125</val>
          </value>
          <value t="str">
            <val>6/14/1996</val>
          </value>
          <value>
            <val>10.8125</val>
          </value>
          <value t="str">
            <val>6/17/1996</val>
          </value>
          <value>
            <val>10.8125</val>
          </value>
          <value t="str">
            <val>6/18/1996</val>
          </value>
          <value>
            <val>10.9375</val>
          </value>
          <value t="str">
            <val>6/19/1996</val>
          </value>
          <value>
            <val>10.9375</val>
          </value>
          <value t="str">
            <val>6/20/1996</val>
          </value>
          <value>
            <val>10.9375</val>
          </value>
          <value t="str">
            <val>6/21/1996</val>
          </value>
          <value>
            <val>10.9375</val>
          </value>
          <value t="str">
            <val>6/24/1996</val>
          </value>
          <value>
            <val>10.875</val>
          </value>
          <value t="str">
            <val>6/25/1996</val>
          </value>
          <value>
            <val>10.875</val>
          </value>
          <value t="str">
            <val>6/26/1996</val>
          </value>
          <value>
            <val>10.75</val>
          </value>
          <value t="str">
            <val>6/27/1996</val>
          </value>
          <value>
            <val>10.875</val>
          </value>
          <value t="str">
            <val>6/28/1996</val>
          </value>
          <value>
            <val>11.125</val>
          </value>
          <value t="str">
            <val>7/1/1996</val>
          </value>
          <value>
            <val>11.0625</val>
          </value>
          <value t="str">
            <val>7/2/1996</val>
          </value>
          <value>
            <val>11</val>
          </value>
          <value t="str">
            <val>7/3/1996</val>
          </value>
          <value>
            <val>11</val>
          </value>
          <value t="str">
            <val>7/5/1996</val>
          </value>
          <value>
            <val>10.8125</val>
          </value>
          <value t="str">
            <val>7/8/1996</val>
          </value>
          <value>
            <val>10.9375</val>
          </value>
          <value t="str">
            <val>7/9/1996</val>
          </value>
          <value>
            <val>10.75</val>
          </value>
          <value t="str">
            <val>7/10/1996</val>
          </value>
          <value>
            <val>10.8125</val>
          </value>
          <value t="str">
            <val>7/11/1996</val>
          </value>
          <value>
            <val>10.8125</val>
          </value>
          <value t="str">
            <val>7/12/1996</val>
          </value>
          <value>
            <val>10.625</val>
          </value>
          <value t="str">
            <val>7/15/1996</val>
          </value>
          <value>
            <val>10.5625</val>
          </value>
          <value t="str">
            <val>7/16/1996</val>
          </value>
          <value>
            <val>10.5625</val>
          </value>
          <value t="str">
            <val>7/17/1996</val>
          </value>
          <value>
            <val>10.5</val>
          </value>
          <value t="str">
            <val>7/18/1996</val>
          </value>
          <value>
            <val>10.5625</val>
          </value>
          <value t="str">
            <val>7/19/1996</val>
          </value>
          <value>
            <val>10.4375</val>
          </value>
          <value t="str">
            <val>7/22/1996</val>
          </value>
          <value>
            <val>10.4375</val>
          </value>
          <value t="str">
            <val>7/23/1996</val>
          </value>
          <value>
            <val>10.4375</val>
          </value>
          <value t="str">
            <val>7/24/1996</val>
          </value>
          <value>
            <val>10.375</val>
          </value>
          <value t="str">
            <val>7/25/1996</val>
          </value>
          <value>
            <val>10.5</val>
          </value>
          <value t="str">
            <val>7/26/1996</val>
          </value>
          <value>
            <val>10.5</val>
          </value>
          <value t="str">
            <val>7/29/1996</val>
          </value>
          <value>
            <val>10.625</val>
          </value>
          <value t="str">
            <val>7/30/1996</val>
          </value>
          <value>
            <val>10.5625</val>
          </value>
          <value t="str">
            <val>7/31/1996</val>
          </value>
          <value>
            <val>10.5625</val>
          </value>
          <value t="str">
            <val>8/1/1996</val>
          </value>
          <value>
            <val>10.625</val>
          </value>
          <value t="str">
            <val>8/2/1996</val>
          </value>
          <value>
            <val>10.75</val>
          </value>
          <value t="str">
            <val>8/5/1996</val>
          </value>
          <value>
            <val>10.6875</val>
          </value>
          <value t="str">
            <val>8/6/1996</val>
          </value>
          <value>
            <val>10.625</val>
          </value>
          <value t="str">
            <val>8/7/1996</val>
          </value>
          <value>
            <val>10.625</val>
          </value>
          <value t="str">
            <val>8/8/1996</val>
          </value>
          <value>
            <val>10.75</val>
          </value>
          <value t="str">
            <val>8/9/1996</val>
          </value>
          <value>
            <val>10.75</val>
          </value>
          <value t="str">
            <val>8/12/1996</val>
          </value>
          <value>
            <val>10.75</val>
          </value>
          <value t="str">
            <val>8/13/1996</val>
          </value>
          <value>
            <val>10.6875</val>
          </value>
          <value t="str">
            <val>8/14/1996</val>
          </value>
          <value>
            <val>10.875</val>
          </value>
          <value t="str">
            <val>8/15/1996</val>
          </value>
          <value>
            <val>10.9375</val>
          </value>
          <value t="str">
            <val>8/16/1996</val>
          </value>
          <value>
            <val>10.9375</val>
          </value>
          <value t="str">
            <val>8/19/1996</val>
          </value>
          <value>
            <val>10.875</val>
          </value>
          <value t="str">
            <val>8/20/1996</val>
          </value>
          <value>
            <val>10.875</val>
          </value>
          <value t="str">
            <val>8/21/1996</val>
          </value>
          <value>
            <val>10.8125</val>
          </value>
          <value t="str">
            <val>8/22/1996</val>
          </value>
          <value>
            <val>10.875</val>
          </value>
          <value t="str">
            <val>8/23/1996</val>
          </value>
          <value>
            <val>10.8125</val>
          </value>
          <value t="str">
            <val>8/26/1996</val>
          </value>
          <value>
            <val>10.75</val>
          </value>
          <value t="str">
            <val>8/27/1996</val>
          </value>
          <value>
            <val>10.8125</val>
          </value>
          <value t="str">
            <val>8/28/1996</val>
          </value>
          <value>
            <val>10.75</val>
          </value>
          <value t="str">
            <val>8/29/1996</val>
          </value>
          <value>
            <val>10.9375</val>
          </value>
          <value t="str">
            <val>8/30/1996</val>
          </value>
          <value>
            <val>10.8125</val>
          </value>
          <value t="str">
            <val>9/3/1996</val>
          </value>
          <value>
            <val>10.6875</val>
          </value>
          <value t="str">
            <val>9/4/1996</val>
          </value>
          <value>
            <val>10.6875</val>
          </value>
          <value t="str">
            <val>9/5/1996</val>
          </value>
          <value>
            <val>10.6875</val>
          </value>
          <value t="str">
            <val>9/6/1996</val>
          </value>
          <value>
            <val>10.8125</val>
          </value>
          <value t="str">
            <val>9/9/1996</val>
          </value>
          <value>
            <val>10.75</val>
          </value>
          <value t="str">
            <val>9/10/1996</val>
          </value>
          <value>
            <val>10.875</val>
          </value>
          <value t="str">
            <val>9/11/1996</val>
          </value>
          <value>
            <val>10.8125</val>
          </value>
          <value t="str">
            <val>9/12/1996</val>
          </value>
          <value>
            <val>11</val>
          </value>
          <value t="str">
            <val>9/13/1996</val>
          </value>
          <value>
            <val>10.9375</val>
          </value>
          <value t="str">
            <val>9/16/1996</val>
          </value>
          <value>
            <val>11</val>
          </value>
          <value t="str">
            <val>9/17/1996</val>
          </value>
          <value>
            <val>10.875</val>
          </value>
          <value t="str">
            <val>9/18/1996</val>
          </value>
          <value>
            <val>10.875</val>
          </value>
          <value t="str">
            <val>9/19/1996</val>
          </value>
          <value>
            <val>10.875</val>
          </value>
          <value t="str">
            <val>9/20/1996</val>
          </value>
          <value>
            <val>10.8125</val>
          </value>
          <value t="str">
            <val>9/23/1996</val>
          </value>
          <value>
            <val>10.8125</val>
          </value>
          <value t="str">
            <val>9/24/1996</val>
          </value>
          <value>
            <val>10.8125</val>
          </value>
          <value t="str">
            <val>9/25/1996</val>
          </value>
          <value>
            <val>10.9375</val>
          </value>
          <value t="str">
            <val>9/26/1996</val>
          </value>
          <value>
            <val>10.75</val>
          </value>
          <value t="str">
            <val>9/27/1996</val>
          </value>
          <value>
            <val>10.6875</val>
          </value>
          <value t="str">
            <val>9/30/1996</val>
          </value>
          <value>
            <val>10.6875</val>
          </value>
          <value t="str">
            <val>10/1/1996</val>
          </value>
          <value>
            <val>10.8125</val>
          </value>
          <value t="str">
            <val>10/2/1996</val>
          </value>
          <value>
            <val>10.9375</val>
          </value>
          <value t="str">
            <val>10/3/1996</val>
          </value>
          <value>
            <val>10.875</val>
          </value>
          <value t="str">
            <val>10/4/1996</val>
          </value>
          <value>
            <val>10.9375</val>
          </value>
          <value t="str">
            <val>10/7/1996</val>
          </value>
          <value>
            <val>10.9375</val>
          </value>
          <value t="str">
            <val>10/8/1996</val>
          </value>
          <value>
            <val>11</val>
          </value>
          <value t="str">
            <val>10/9/1996</val>
          </value>
          <value>
            <val>10.6875</val>
          </value>
          <value t="str">
            <val>10/10/1996</val>
          </value>
          <value>
            <val>10.75</val>
          </value>
          <value t="str">
            <val>10/11/1996</val>
          </value>
          <value>
            <val>10.8125</val>
          </value>
          <value t="str">
            <val>10/14/1996</val>
          </value>
          <value>
            <val>10.75</val>
          </value>
          <value t="str">
            <val>10/15/1996</val>
          </value>
          <value>
            <val>10.625</val>
          </value>
          <value t="str">
            <val>10/16/1996</val>
          </value>
          <value>
            <val>10.625</val>
          </value>
          <value t="str">
            <val>10/17/1996</val>
          </value>
          <value>
            <val>10.75</val>
          </value>
          <value t="str">
            <val>10/18/1996</val>
          </value>
          <value>
            <val>10.75</val>
          </value>
          <value t="str">
            <val>10/21/1996</val>
          </value>
          <value>
            <val>10.625</val>
          </value>
          <value t="str">
            <val>10/22/1996</val>
          </value>
          <value>
            <val>10.6875</val>
          </value>
          <value t="str">
            <val>10/23/1996</val>
          </value>
          <value>
            <val>10.4375</val>
          </value>
          <value t="str">
            <val>10/24/1996</val>
          </value>
          <value>
            <val>10.5625</val>
          </value>
          <value t="str">
            <val>10/25/1996</val>
          </value>
          <value>
            <val>10.75</val>
          </value>
          <value t="str">
            <val>10/28/1996</val>
          </value>
          <value>
            <val>10.6875</val>
          </value>
          <value t="str">
            <val>10/29/1996</val>
          </value>
          <value>
            <val>10.75</val>
          </value>
          <value t="str">
            <val>10/30/1996</val>
          </value>
          <value>
            <val>10.6875</val>
          </value>
          <value t="str">
            <val>10/31/1996</val>
          </value>
          <value>
            <val>10.625</val>
          </value>
          <value t="str">
            <val>11/1/1996</val>
          </value>
          <value>
            <val>10.75</val>
          </value>
          <value t="str">
            <val>11/4/1996</val>
          </value>
          <value>
            <val>10.875</val>
          </value>
          <value t="str">
            <val>11/5/1996</val>
          </value>
          <value>
            <val>10.875</val>
          </value>
          <value t="str">
            <val>11/6/1996</val>
          </value>
          <value>
            <val>10.8125</val>
          </value>
          <value t="str">
            <val>11/7/1996</val>
          </value>
          <value>
            <val>10.875</val>
          </value>
          <value t="str">
            <val>11/8/1996</val>
          </value>
          <value>
            <val>10.8125</val>
          </value>
          <value t="str">
            <val>11/11/1996</val>
          </value>
          <value>
            <val>10.875</val>
          </value>
          <value t="str">
            <val>11/12/1996</val>
          </value>
          <value>
            <val>10.875</val>
          </value>
          <value t="str">
            <val>11/13/1996</val>
          </value>
          <value>
            <val>10.875</val>
          </value>
          <value t="str">
            <val>11/14/1996</val>
          </value>
          <value>
            <val>10.9375</val>
          </value>
          <value t="str">
            <val>11/15/1996</val>
          </value>
          <value>
            <val>10.8125</val>
          </value>
          <value t="str">
            <val>11/18/1996</val>
          </value>
          <value>
            <val>10.875</val>
          </value>
          <value t="str">
            <val>11/19/1996</val>
          </value>
          <value>
            <val>10.8125</val>
          </value>
          <value t="str">
            <val>11/20/1996</val>
          </value>
          <value>
            <val>10.6875</val>
          </value>
          <value t="str">
            <val>11/21/1996</val>
          </value>
          <value>
            <val>10.6875</val>
          </value>
          <value t="str">
            <val>11/22/1996</val>
          </value>
          <value>
            <val>10.6875</val>
          </value>
          <value t="str">
            <val>11/25/1996</val>
          </value>
          <value>
            <val>10.625</val>
          </value>
          <value t="str">
            <val>11/26/1996</val>
          </value>
          <value>
            <val>10.625</val>
          </value>
          <value t="str">
            <val>11/27/1996</val>
          </value>
          <value>
            <val>10.75</val>
          </value>
          <value t="str">
            <val>11/29/1996</val>
          </value>
          <value>
            <val>10.75</val>
          </value>
          <value t="str">
            <val>12/2/1996</val>
          </value>
          <value>
            <val>10.625</val>
          </value>
          <value t="str">
            <val>12/3/1996</val>
          </value>
          <value>
            <val>10.625</val>
          </value>
          <value t="str">
            <val>12/4/1996</val>
          </value>
          <value>
            <val>10.625</val>
          </value>
          <value t="str">
            <val>12/5/1996</val>
          </value>
          <value>
            <val>10.625</val>
          </value>
          <value t="str">
            <val>12/6/1996</val>
          </value>
          <value>
            <val>10.5</val>
          </value>
          <value t="str">
            <val>12/9/1996</val>
          </value>
          <value>
            <val>10.5625</val>
          </value>
          <value t="str">
            <val>12/10/1996</val>
          </value>
          <value>
            <val>10.625</val>
          </value>
          <value t="str">
            <val>12/11/1996</val>
          </value>
          <value>
            <val>10.5625</val>
          </value>
          <value t="str">
            <val>12/12/1996</val>
          </value>
          <value>
            <val>10.4375</val>
          </value>
          <value t="str">
            <val>12/13/1996</val>
          </value>
          <value>
            <val>10.5</val>
          </value>
          <value t="str">
            <val>12/16/1996</val>
          </value>
          <value>
            <val>10.5</val>
          </value>
          <value t="str">
            <val>12/17/1996</val>
          </value>
          <value>
            <val>10.375</val>
          </value>
          <value t="str">
            <val>12/18/1996</val>
          </value>
          <value>
            <val>10.375</val>
          </value>
          <value t="str">
            <val>12/19/1996</val>
          </value>
          <value>
            <val>10.6875</val>
          </value>
          <value t="str">
            <val>12/20/1996</val>
          </value>
          <value>
            <val>10.5625</val>
          </value>
          <value t="str">
            <val>12/23/1996</val>
          </value>
          <value>
            <val>10.4375</val>
          </value>
          <value t="str">
            <val>12/24/1996</val>
          </value>
          <value>
            <val>10.5625</val>
          </value>
          <value t="str">
            <val>12/26/1996</val>
          </value>
          <value>
            <val>10.625</val>
          </value>
          <value t="str">
            <val>12/27/1996</val>
          </value>
          <value>
            <val>10.6875</val>
          </value>
          <value t="str">
            <val>12/30/1996</val>
          </value>
          <value>
            <val>10.75</val>
          </value>
          <value t="str">
            <val>12/31/1996</val>
          </value>
          <value>
            <val>10.6875</val>
          </value>
          <value t="str">
            <val>1/2/1997</val>
          </value>
          <value>
            <val>10.5</val>
          </value>
          <value t="str">
            <val>1/3/1997</val>
          </value>
          <value>
            <val>10.5625</val>
          </value>
          <value t="str">
            <val>1/6/1997</val>
          </value>
          <value>
            <val>10.6875</val>
          </value>
          <value t="str">
            <val>1/7/1997</val>
          </value>
          <value>
            <val>10.6875</val>
          </value>
          <value t="str">
            <val>1/8/1997</val>
          </value>
          <value>
            <val>10.5</val>
          </value>
          <value t="str">
            <val>1/9/1997</val>
          </value>
          <value>
            <val>10.625</val>
          </value>
          <value t="str">
            <val>1/10/1997</val>
          </value>
          <value>
            <val>10.6875</val>
          </value>
          <value t="str">
            <val>1/13/1997</val>
          </value>
          <value>
            <val>10.75</val>
          </value>
          <value t="str">
            <val>1/14/1997</val>
          </value>
          <value>
            <val>10.8125</val>
          </value>
          <value t="str">
            <val>1/15/1997</val>
          </value>
          <value>
            <val>10.6875</val>
          </value>
          <value t="str">
            <val>1/16/1997</val>
          </value>
          <value>
            <val>10.5625</val>
          </value>
          <value t="str">
            <val>1/17/1997</val>
          </value>
          <value>
            <val>10.75</val>
          </value>
          <value t="str">
            <val>1/20/1997</val>
          </value>
          <value>
            <val>10.6875</val>
          </value>
          <value t="str">
            <val>1/21/1997</val>
          </value>
          <value>
            <val>10.6875</val>
          </value>
          <value t="str">
            <val>1/22/1997</val>
          </value>
          <value>
            <val>10.875</val>
          </value>
          <value t="str">
            <val>1/23/1997</val>
          </value>
          <value>
            <val>10.875</val>
          </value>
          <value t="str">
            <val>1/24/1997</val>
          </value>
          <value>
            <val>10.875</val>
          </value>
          <value t="str">
            <val>1/27/1997</val>
          </value>
          <value>
            <val>10.9375</val>
          </value>
          <value t="str">
            <val>1/28/1997</val>
          </value>
          <value>
            <val>10.9375</val>
          </value>
          <value t="str">
            <val>1/29/1997</val>
          </value>
          <value>
            <val>10.9375</val>
          </value>
          <value t="str">
            <val>1/30/1997</val>
          </value>
          <value>
            <val>10.875</val>
          </value>
          <value t="str">
            <val>1/31/1997</val>
          </value>
          <value>
            <val>11</val>
          </value>
          <value t="str">
            <val>2/3/1997</val>
          </value>
          <value>
            <val>11.125</val>
          </value>
          <value t="str">
            <val>2/4/1997</val>
          </value>
          <value>
            <val>11.125</val>
          </value>
          <value t="str">
            <val>2/5/1997</val>
          </value>
          <value>
            <val>11.125</val>
          </value>
          <value t="str">
            <val>2/6/1997</val>
          </value>
          <value>
            <val>11.125</val>
          </value>
          <value t="str">
            <val>2/7/1997</val>
          </value>
          <value>
            <val>11.1875</val>
          </value>
          <value t="str">
            <val>2/10/1997</val>
          </value>
          <value>
            <val>11.1875</val>
          </value>
          <value t="str">
            <val>2/11/1997</val>
          </value>
          <value>
            <val>11.25</val>
          </value>
          <value t="str">
            <val>2/12/1997</val>
          </value>
          <value>
            <val>11.1875</val>
          </value>
          <value t="str">
            <val>2/13/1997</val>
          </value>
          <value>
            <val>11.1875</val>
          </value>
          <value t="str">
            <val>2/14/1997</val>
          </value>
          <value>
            <val>11.25</val>
          </value>
          <value t="str">
            <val>2/18/1997</val>
          </value>
          <value>
            <val>11.1875</val>
          </value>
          <value t="str">
            <val>2/19/1997</val>
          </value>
          <value>
            <val>11.125</val>
          </value>
          <value t="str">
            <val>2/20/1997</val>
          </value>
          <value>
            <val>11.125</val>
          </value>
          <value t="str">
            <val>2/21/1997</val>
          </value>
          <value>
            <val>11.125</val>
          </value>
          <value t="str">
            <val>2/24/1997</val>
          </value>
          <value>
            <val>11.25</val>
          </value>
          <value t="str">
            <val>2/25/1997</val>
          </value>
          <value>
            <val>11.3125</val>
          </value>
          <value t="str">
            <val>2/26/1997</val>
          </value>
          <value>
            <val>11.125</val>
          </value>
          <value t="str">
            <val>2/27/1997</val>
          </value>
          <value>
            <val>11.0625</val>
          </value>
          <value t="str">
            <val>2/28/1997</val>
          </value>
          <value>
            <val>10.9375</val>
          </value>
          <value t="str">
            <val>3/3/1997</val>
          </value>
          <value>
            <val>11</val>
          </value>
          <value t="str">
            <val>3/4/1997</val>
          </value>
          <value>
            <val>10.875</val>
          </value>
          <value t="str">
            <val>3/5/1997</val>
          </value>
          <value>
            <val>11</val>
          </value>
          <value t="str">
            <val>3/6/1997</val>
          </value>
          <value>
            <val>11</val>
          </value>
          <value t="str">
            <val>3/7/1997</val>
          </value>
          <value>
            <val>10.9375</val>
          </value>
          <value t="str">
            <val>3/10/1997</val>
          </value>
          <value>
            <val>10.9375</val>
          </value>
          <value t="str">
            <val>3/11/1997</val>
          </value>
          <value>
            <val>11</val>
          </value>
          <value t="str">
            <val>3/12/1997</val>
          </value>
          <value>
            <val>10.875</val>
          </value>
          <value t="str">
            <val>3/13/1997</val>
          </value>
          <value>
            <val>10.875</val>
          </value>
          <value t="str">
            <val>3/14/1997</val>
          </value>
          <value>
            <val>10.875</val>
          </value>
          <value t="str">
            <val>3/17/1997</val>
          </value>
          <value>
            <val>10.875</val>
          </value>
          <value t="str">
            <val>3/18/1997</val>
          </value>
          <value>
            <val>10.9375</val>
          </value>
          <value t="str">
            <val>3/19/1997</val>
          </value>
          <value>
            <val>10.9375</val>
          </value>
          <value t="str">
            <val>3/20/1997</val>
          </value>
          <value>
            <val>10.875</val>
          </value>
          <value t="str">
            <val>3/21/1997</val>
          </value>
          <value>
            <val>10.875</val>
          </value>
          <value t="str">
            <val>3/24/1997</val>
          </value>
          <value>
            <val>10.875</val>
          </value>
          <value t="str">
            <val>3/25/1997</val>
          </value>
          <value>
            <val>10.9375</val>
          </value>
          <value t="str">
            <val>3/26/1997</val>
          </value>
          <value>
            <val>10.9375</val>
          </value>
          <value t="str">
            <val>3/27/1997</val>
          </value>
          <value>
            <val>10.875</val>
          </value>
          <value t="str">
            <val>3/31/1997</val>
          </value>
          <value>
            <val>10.75</val>
          </value>
          <value t="str">
            <val>4/1/1997</val>
          </value>
          <value>
            <val>10.9375</val>
          </value>
          <value t="str">
            <val>4/2/1997</val>
          </value>
          <value>
            <val>10.875</val>
          </value>
          <value t="str">
            <val>4/3/1997</val>
          </value>
          <value>
            <val>10.8125</val>
          </value>
          <value t="str">
            <val>4/4/1997</val>
          </value>
          <value>
            <val>10.8125</val>
          </value>
          <value t="str">
            <val>4/7/1997</val>
          </value>
          <value>
            <val>10.875</val>
          </value>
          <value t="str">
            <val>4/8/1997</val>
          </value>
          <value>
            <val>10.5625</val>
          </value>
          <value t="str">
            <val>4/9/1997</val>
          </value>
          <value>
            <val>10.6875</val>
          </value>
          <value t="str">
            <val>4/10/1997</val>
          </value>
          <value>
            <val>10.6875</val>
          </value>
          <value t="str">
            <val>4/11/1997</val>
          </value>
          <value>
            <val>10.625</val>
          </value>
          <value t="str">
            <val>4/14/1997</val>
          </value>
          <value>
            <val>10.5625</val>
          </value>
          <value t="str">
            <val>4/15/1997</val>
          </value>
          <value>
            <val>10.6875</val>
          </value>
          <value t="str">
            <val>4/16/1997</val>
          </value>
          <value>
            <val>10.6875</val>
          </value>
          <value t="str">
            <val>4/17/1997</val>
          </value>
          <value>
            <val>10.6875</val>
          </value>
          <value t="str">
            <val>4/18/1997</val>
          </value>
          <value>
            <val>10.8125</val>
          </value>
          <value t="str">
            <val>4/21/1997</val>
          </value>
          <value>
            <val>10.75</val>
          </value>
          <value t="str">
            <val>4/22/1997</val>
          </value>
          <value>
            <val>10.9375</val>
          </value>
          <value t="str">
            <val>4/23/1997</val>
          </value>
          <value>
            <val>10.875</val>
          </value>
          <value t="str">
            <val>4/24/1997</val>
          </value>
          <value>
            <val>10.875</val>
          </value>
          <value t="str">
            <val>4/25/1997</val>
          </value>
          <value>
            <val>10.75</val>
          </value>
          <value t="str">
            <val>4/28/1997</val>
          </value>
          <value>
            <val>10.8125</val>
          </value>
          <value t="str">
            <val>4/29/1997</val>
          </value>
          <value>
            <val>11</val>
          </value>
          <value t="str">
            <val>4/30/1997</val>
          </value>
          <value>
            <val>11.0625</val>
          </value>
          <value t="str">
            <val>5/1/1997</val>
          </value>
          <value>
            <val>11.1875</val>
          </value>
          <value t="str">
            <val>5/2/1997</val>
          </value>
          <value>
            <val>11.3125</val>
          </value>
          <value t="str">
            <val>5/5/1997</val>
          </value>
          <value>
            <val>11.5</val>
          </value>
          <value t="str">
            <val>5/6/1997</val>
          </value>
          <value>
            <val>11.4375</val>
          </value>
          <value t="str">
            <val>5/7/1997</val>
          </value>
          <value>
            <val>11.4375</val>
          </value>
          <value t="str">
            <val>5/8/1997</val>
          </value>
          <value>
            <val>11.4375</val>
          </value>
          <value t="str">
            <val>5/9/1997</val>
          </value>
          <value>
            <val>11.4375</val>
          </value>
          <value t="str">
            <val>5/12/1997</val>
          </value>
          <value>
            <val>11.375</val>
          </value>
          <value t="str">
            <val>5/13/1997</val>
          </value>
          <value>
            <val>11.375</val>
          </value>
          <value t="str">
            <val>5/14/1997</val>
          </value>
          <value>
            <val>11.4375</val>
          </value>
          <value t="str">
            <val>5/15/1997</val>
          </value>
          <value>
            <val>11.4375</val>
          </value>
          <value t="str">
            <val>5/16/1997</val>
          </value>
          <value>
            <val>11.375</val>
          </value>
          <value t="str">
            <val>5/19/1997</val>
          </value>
          <value>
            <val>11.375</val>
          </value>
          <value t="str">
            <val>5/20/1997</val>
          </value>
          <value>
            <val>11.375</val>
          </value>
          <value t="str">
            <val>5/21/1997</val>
          </value>
          <value>
            <val>11.3125</val>
          </value>
          <value t="str">
            <val>5/22/1997</val>
          </value>
          <value>
            <val>11.25</val>
          </value>
          <value t="str">
            <val>5/23/1997</val>
          </value>
          <value>
            <val>11.3125</val>
          </value>
          <value t="str">
            <val>5/27/1997</val>
          </value>
          <value>
            <val>11.375</val>
          </value>
          <value t="str">
            <val>5/28/1997</val>
          </value>
          <value>
            <val>11.375</val>
          </value>
          <value t="str">
            <val>5/29/1997</val>
          </value>
          <value>
            <val>11.3125</val>
          </value>
          <value t="str">
            <val>5/30/1997</val>
          </value>
          <value>
            <val>11.3125</val>
          </value>
          <value t="str">
            <val>6/2/1997</val>
          </value>
          <value>
            <val>11.3125</val>
          </value>
          <value t="str">
            <val>6/3/1997</val>
          </value>
          <value>
            <val>11.3125</val>
          </value>
          <value t="str">
            <val>6/4/1997</val>
          </value>
          <value>
            <val>11.3125</val>
          </value>
          <value t="str">
            <val>6/5/1997</val>
          </value>
          <value>
            <val>11.25</val>
          </value>
          <value t="str">
            <val>6/6/1997</val>
          </value>
          <value>
            <val>11.3125</val>
          </value>
          <value t="str">
            <val>6/9/1997</val>
          </value>
          <value>
            <val>11.375</val>
          </value>
          <value t="str">
            <val>6/10/1997</val>
          </value>
          <value>
            <val>11.25</val>
          </value>
          <value t="str">
            <val>6/11/1997</val>
          </value>
          <value>
            <val>11.3125</val>
          </value>
          <value t="str">
            <val>6/12/1997</val>
          </value>
          <value>
            <val>11.4375</val>
          </value>
          <value t="str">
            <val>6/13/1997</val>
          </value>
          <value>
            <val>11.5</val>
          </value>
          <value t="str">
            <val>6/16/1997</val>
          </value>
          <value>
            <val>11.5</val>
          </value>
          <value t="str">
            <val>6/17/1997</val>
          </value>
          <value>
            <val>11.4375</val>
          </value>
          <value t="str">
            <val>6/18/1997</val>
          </value>
          <value>
            <val>11.375</val>
          </value>
          <value t="str">
            <val>6/19/1997</val>
          </value>
          <value>
            <val>11.4375</val>
          </value>
          <value t="str">
            <val>6/20/1997</val>
          </value>
          <value>
            <val>11.4375</val>
          </value>
          <value t="str">
            <val>6/23/1997</val>
          </value>
          <value>
            <val>11.4375</val>
          </value>
          <value t="str">
            <val>6/24/1997</val>
          </value>
          <value>
            <val>11.375</val>
          </value>
          <value t="str">
            <val>6/25/1997</val>
          </value>
          <value>
            <val>11.3125</val>
          </value>
          <value t="str">
            <val>6/26/1997</val>
          </value>
          <value>
            <val>11.53125</val>
          </value>
          <value t="str">
            <val>6/27/1997</val>
          </value>
          <value>
            <val>11.5</val>
          </value>
          <value t="str">
            <val>6/30/1997</val>
          </value>
          <value>
            <val>11.59375</val>
          </value>
          <value t="str">
            <val>7/1/1997</val>
          </value>
          <value>
            <val>11.6875</val>
          </value>
          <value t="str">
            <val>7/2/1997</val>
          </value>
          <value>
            <val>11.75</val>
          </value>
          <value t="str">
            <val>7/3/1997</val>
          </value>
          <value>
            <val>11.71875</val>
          </value>
          <value t="str">
            <val>7/7/1997</val>
          </value>
          <value>
            <val>11.84375</val>
          </value>
          <value t="str">
            <val>7/8/1997</val>
          </value>
          <value>
            <val>11.96875</val>
          </value>
          <value t="str">
            <val>7/9/1997</val>
          </value>
          <value>
            <val>11.53125</val>
          </value>
          <value t="str">
            <val>7/10/1997</val>
          </value>
          <value>
            <val>11.6875</val>
          </value>
          <value t="str">
            <val>7/11/1997</val>
          </value>
          <value>
            <val>11.625</val>
          </value>
          <value t="str">
            <val>7/14/1997</val>
          </value>
          <value>
            <val>11.59375</val>
          </value>
          <value t="str">
            <val>7/15/1997</val>
          </value>
          <value>
            <val>11.6875</val>
          </value>
          <value t="str">
            <val>7/16/1997</val>
          </value>
          <value>
            <val>11.84375</val>
          </value>
          <value t="str">
            <val>7/17/1997</val>
          </value>
          <value>
            <val>11.78125</val>
          </value>
          <value t="str">
            <val>7/18/1997</val>
          </value>
          <value>
            <val>11.6875</val>
          </value>
          <value t="str">
            <val>7/21/1997</val>
          </value>
          <value>
            <val>11.5625</val>
          </value>
          <value t="str">
            <val>7/22/1997</val>
          </value>
          <value>
            <val>11.75</val>
          </value>
          <value t="str">
            <val>7/23/1997</val>
          </value>
          <value>
            <val>11.6875</val>
          </value>
          <value t="str">
            <val>7/24/1997</val>
          </value>
          <value>
            <val>11.59375</val>
          </value>
          <value t="str">
            <val>7/25/1997</val>
          </value>
          <value>
            <val>11.59375</val>
          </value>
          <value t="str">
            <val>7/28/1997</val>
          </value>
          <value>
            <val>11.5625</val>
          </value>
          <value t="str">
            <val>7/29/1997</val>
          </value>
          <value>
            <val>11.84375</val>
          </value>
          <value t="str">
            <val>7/30/1997</val>
          </value>
          <value>
            <val>11.78125</val>
          </value>
          <value t="str">
            <val>7/31/1997</val>
          </value>
          <value>
            <val>11.84375</val>
          </value>
          <value t="str">
            <val>8/1/1997</val>
          </value>
          <value>
            <val>11.75</val>
          </value>
          <value t="str">
            <val>8/4/1997</val>
          </value>
          <value>
            <val>11.8125</val>
          </value>
          <value t="str">
            <val>8/5/1997</val>
          </value>
          <value>
            <val>11.8125</val>
          </value>
          <value t="str">
            <val>8/6/1997</val>
          </value>
          <value>
            <val>11.9375</val>
          </value>
          <value t="str">
            <val>8/7/1997</val>
          </value>
          <value>
            <val>11.90625</val>
          </value>
          <value t="str">
            <val>8/8/1997</val>
          </value>
          <value>
            <val>11.71875</val>
          </value>
          <value t="str">
            <val>8/11/1997</val>
          </value>
          <value>
            <val>11.8125</val>
          </value>
          <value t="str">
            <val>8/12/1997</val>
          </value>
          <value>
            <val>11.8125</val>
          </value>
          <value t="str">
            <val>8/13/1997</val>
          </value>
          <value>
            <val>11.65625</val>
          </value>
          <value t="str">
            <val>8/14/1997</val>
          </value>
          <value>
            <val>11.5625</val>
          </value>
          <value t="str">
            <val>8/15/1997</val>
          </value>
          <value>
            <val>11.59375</val>
          </value>
          <value t="str">
            <val>8/18/1997</val>
          </value>
          <value>
            <val>11.59375</val>
          </value>
          <value t="str">
            <val>8/19/1997</val>
          </value>
          <value>
            <val>11.5625</val>
          </value>
          <value t="str">
            <val>8/20/1997</val>
          </value>
          <value>
            <val>11.5625</val>
          </value>
          <value t="str">
            <val>8/21/1997</val>
          </value>
          <value>
            <val>11.53125</val>
          </value>
          <value t="str">
            <val>8/22/1997</val>
          </value>
          <value>
            <val>11.5625</val>
          </value>
          <value t="str">
            <val>8/25/1997</val>
          </value>
          <value>
            <val>11.5625</val>
          </value>
          <value t="str">
            <val>8/26/1997</val>
          </value>
          <value>
            <val>11.5625</val>
          </value>
          <value t="str">
            <val>8/27/1997</val>
          </value>
          <value>
            <val>11.5625</val>
          </value>
          <value t="str">
            <val>8/28/1997</val>
          </value>
          <value>
            <val>11.59375</val>
          </value>
          <value t="str">
            <val>8/29/1997</val>
          </value>
          <value>
            <val>11.53125</val>
          </value>
          <value t="str">
            <val>9/2/1997</val>
          </value>
          <value>
            <val>11.6875</val>
          </value>
          <value t="str">
            <val>9/3/1997</val>
          </value>
          <value>
            <val>11.6875</val>
          </value>
          <value t="str">
            <val>9/4/1997</val>
          </value>
          <value>
            <val>11.71875</val>
          </value>
          <value t="str">
            <val>9/5/1997</val>
          </value>
          <value>
            <val>11.75</val>
          </value>
          <value t="str">
            <val>9/8/1997</val>
          </value>
          <value>
            <val>11.875</val>
          </value>
          <value t="str">
            <val>9/9/1997</val>
          </value>
          <value>
            <val>11.90625</val>
          </value>
          <value t="str">
            <val>9/10/1997</val>
          </value>
          <value>
            <val>11.875</val>
          </value>
          <value t="str">
            <val>9/11/1997</val>
          </value>
          <value>
            <val>12.03125</val>
          </value>
          <value t="str">
            <val>9/12/1997</val>
          </value>
          <value>
            <val>12.3125</val>
          </value>
          <value t="str">
            <val>9/15/1997</val>
          </value>
          <value>
            <val>12.3125</val>
          </value>
          <value t="str">
            <val>9/16/1997</val>
          </value>
          <value>
            <val>12.40625</val>
          </value>
          <value t="str">
            <val>9/17/1997</val>
          </value>
          <value>
            <val>12.5</val>
          </value>
          <value t="str">
            <val>9/18/1997</val>
          </value>
          <value>
            <val>12.5</val>
          </value>
          <value t="str">
            <val>9/19/1997</val>
          </value>
          <value>
            <val>12.5</val>
          </value>
          <value t="str">
            <val>9/22/1997</val>
          </value>
          <value>
            <val>12.625</val>
          </value>
          <value t="str">
            <val>9/23/1997</val>
          </value>
          <value>
            <val>12.8125</val>
          </value>
          <value t="str">
            <val>9/24/1997</val>
          </value>
          <value>
            <val>13</val>
          </value>
          <value t="str">
            <val>9/25/1997</val>
          </value>
          <value>
            <val>12.875</val>
          </value>
          <value t="str">
            <val>9/26/1997</val>
          </value>
          <value>
            <val>13.0625</val>
          </value>
          <value t="str">
            <val>9/29/1997</val>
          </value>
          <value>
            <val>13.1875</val>
          </value>
          <value t="str">
            <val>9/30/1997</val>
          </value>
          <value>
            <val>13.3125</val>
          </value>
          <value t="str">
            <val>10/1/1997</val>
          </value>
          <value>
            <val>13.3125</val>
          </value>
          <value t="str">
            <val>10/2/1997</val>
          </value>
          <value>
            <val>13.4375</val>
          </value>
          <value t="str">
            <val>10/3/1997</val>
          </value>
          <value>
            <val>13.4375</val>
          </value>
          <value t="str">
            <val>10/6/1997</val>
          </value>
          <value>
            <val>13.46875</val>
          </value>
          <value t="str">
            <val>10/7/1997</val>
          </value>
          <value>
            <val>13.5</val>
          </value>
          <value t="str">
            <val>10/8/1997</val>
          </value>
          <value>
            <val>13.03125</val>
          </value>
          <value t="str">
            <val>10/9/1997</val>
          </value>
          <value>
            <val>12.90625</val>
          </value>
          <value t="str">
            <val>10/10/1997</val>
          </value>
          <value>
            <val>12.9375</val>
          </value>
          <value t="str">
            <val>10/13/1997</val>
          </value>
          <value>
            <val>12.9375</val>
          </value>
          <value t="str">
            <val>10/14/1997</val>
          </value>
          <value>
            <val>13.125</val>
          </value>
          <value t="str">
            <val>10/15/1997</val>
          </value>
          <value>
            <val>12.8125</val>
          </value>
          <value t="str">
            <val>10/16/1997</val>
          </value>
          <value>
            <val>12.875</val>
          </value>
          <value t="str">
            <val>10/17/1997</val>
          </value>
          <value>
            <val>12.6875</val>
          </value>
          <value t="str">
            <val>10/20/1997</val>
          </value>
          <value>
            <val>12.84375</val>
          </value>
          <value t="str">
            <val>10/21/1997</val>
          </value>
          <value>
            <val>12.71875</val>
          </value>
          <value t="str">
            <val>10/22/1997</val>
          </value>
          <value>
            <val>12.65625</val>
          </value>
          <value t="str">
            <val>10/23/1997</val>
          </value>
          <value>
            <val>12.53125</val>
          </value>
          <value t="str">
            <val>10/24/1997</val>
          </value>
          <value>
            <val>12.53125</val>
          </value>
          <value t="str">
            <val>10/27/1997</val>
          </value>
          <value>
            <val>12.25</val>
          </value>
          <value t="str">
            <val>10/28/1997</val>
          </value>
          <value>
            <val>12.34375</val>
          </value>
          <value t="str">
            <val>10/29/1997</val>
          </value>
          <value>
            <val>12.59375</val>
          </value>
          <value t="str">
            <val>10/30/1997</val>
          </value>
          <value>
            <val>12.625</val>
          </value>
          <value t="str">
            <val>10/31/1997</val>
          </value>
          <value>
            <val>12.65625</val>
          </value>
          <value t="str">
            <val>11/3/1997</val>
          </value>
          <value>
            <val>13.0625</val>
          </value>
          <value t="str">
            <val>11/4/1997</val>
          </value>
          <value>
            <val>13.03125</val>
          </value>
          <value t="str">
            <val>11/5/1997</val>
          </value>
          <value>
            <val>12.96875</val>
          </value>
          <value t="str">
            <val>11/6/1997</val>
          </value>
          <value>
            <val>12.78125</val>
          </value>
          <value t="str">
            <val>11/7/1997</val>
          </value>
          <value>
            <val>12.8125</val>
          </value>
          <value t="str">
            <val>11/10/1997</val>
          </value>
          <value>
            <val>12.78125</val>
          </value>
          <value t="str">
            <val>11/11/1997</val>
          </value>
          <value>
            <val>12.6875</val>
          </value>
          <value t="str">
            <val>11/12/1997</val>
          </value>
          <value>
            <val>12.65625</val>
          </value>
          <value t="str">
            <val>11/13/1997</val>
          </value>
          <value>
            <val>12.875</val>
          </value>
          <value t="str">
            <val>11/14/1997</val>
          </value>
          <value>
            <val>12.9375</val>
          </value>
          <value t="str">
            <val>11/17/1997</val>
          </value>
          <value>
            <val>13.15625</val>
          </value>
          <value t="str">
            <val>11/18/1997</val>
          </value>
          <value>
            <val>12.90625</val>
          </value>
          <value t="str">
            <val>11/19/1997</val>
          </value>
          <value>
            <val>13.1875</val>
          </value>
          <value t="str">
            <val>11/20/1997</val>
          </value>
          <value>
            <val>13.34375</val>
          </value>
          <value t="str">
            <val>11/21/1997</val>
          </value>
          <value>
            <val>13.25</val>
          </value>
          <value t="str">
            <val>11/24/1997</val>
          </value>
          <value>
            <val>13.40625</val>
          </value>
          <value t="str">
            <val>11/25/1997</val>
          </value>
          <value>
            <val>13.34375</val>
          </value>
          <value t="str">
            <val>11/26/1997</val>
          </value>
          <value>
            <val>13.65625</val>
          </value>
          <value t="str">
            <val>11/28/1997</val>
          </value>
          <value>
            <val>13.6875</val>
          </value>
          <value t="str">
            <val>12/1/1997</val>
          </value>
          <value>
            <val>14.03125</val>
          </value>
          <value t="str">
            <val>12/2/1997</val>
          </value>
          <value>
            <val>14.25</val>
          </value>
          <value t="str">
            <val>12/3/1997</val>
          </value>
          <value>
            <val>13.9375</val>
          </value>
          <value t="str">
            <val>12/4/1997</val>
          </value>
          <value>
            <val>13.65625</val>
          </value>
          <value t="str">
            <val>12/5/1997</val>
          </value>
          <value>
            <val>13.625</val>
          </value>
          <value t="str">
            <val>12/8/1997</val>
          </value>
          <value>
            <val>13.65625</val>
          </value>
          <value t="str">
            <val>12/9/1997</val>
          </value>
          <value>
            <val>13.53125</val>
          </value>
          <value t="str">
            <val>12/10/1997</val>
          </value>
          <value>
            <val>14</val>
          </value>
          <value t="str">
            <val>12/11/1997</val>
          </value>
          <value>
            <val>13.8125</val>
          </value>
          <value t="str">
            <val>12/12/1997</val>
          </value>
          <value>
            <val>14</val>
          </value>
          <value t="str">
            <val>12/15/1997</val>
          </value>
          <value>
            <val>14.53125</val>
          </value>
          <value t="str">
            <val>12/16/1997</val>
          </value>
          <value>
            <val>14.5625</val>
          </value>
          <value t="str">
            <val>12/17/1997</val>
          </value>
          <value>
            <val>14.9375</val>
          </value>
          <value t="str">
            <val>12/18/1997</val>
          </value>
          <value>
            <val>15.125</val>
          </value>
          <value t="str">
            <val>12/19/1997</val>
          </value>
          <value>
            <val>15.25</val>
          </value>
          <value t="str">
            <val>12/22/1997</val>
          </value>
          <value>
            <val>15.625</val>
          </value>
          <value t="str">
            <val>12/23/1997</val>
          </value>
          <value>
            <val>15.96875</val>
          </value>
          <value t="str">
            <val>12/24/1997</val>
          </value>
          <value>
            <val>15.84375</val>
          </value>
          <value t="str">
            <val>12/26/1997</val>
          </value>
          <value>
            <val>15.9375</val>
          </value>
          <value t="str">
            <val>12/29/1997</val>
          </value>
          <value>
            <val>16.09375</val>
          </value>
          <value t="str">
            <val>12/30/1997</val>
          </value>
          <value>
            <val>15.96875</val>
          </value>
          <value t="str">
            <val>12/31/1997</val>
          </value>
          <value>
            <val>15.875</val>
          </value>
          <value t="str">
            <val>1/2/1998</val>
          </value>
          <value>
            <val>15.875</val>
          </value>
          <value t="str">
            <val>1/5/1998</val>
          </value>
          <value>
            <val>15.46875</val>
          </value>
          <value t="str">
            <val>1/6/1998</val>
          </value>
          <value>
            <val>15.0625</val>
          </value>
          <value t="str">
            <val>1/7/1998</val>
          </value>
          <value>
            <val>14.8125</val>
          </value>
          <value t="str">
            <val>1/8/1998</val>
          </value>
          <value>
            <val>15.09375</val>
          </value>
          <value t="str">
            <val>1/9/1998</val>
          </value>
          <value>
            <val>15.125</val>
          </value>
          <value t="str">
            <val>1/12/1998</val>
          </value>
          <value>
            <val>15.125</val>
          </value>
          <value t="str">
            <val>1/13/1998</val>
          </value>
          <value>
            <val>14.96875</val>
          </value>
          <value t="str">
            <val>1/14/1998</val>
          </value>
          <value>
            <val>15.09375</val>
          </value>
          <value t="str">
            <val>1/15/1998</val>
          </value>
          <value>
            <val>14.8125</val>
          </value>
          <value t="str">
            <val>1/16/1998</val>
          </value>
          <value>
            <val>14.9375</val>
          </value>
          <value t="str">
            <val>1/20/1998</val>
          </value>
          <value>
            <val>14.9375</val>
          </value>
          <value t="str">
            <val>1/21/1998</val>
          </value>
          <value>
            <val>14.875</val>
          </value>
          <value t="str">
            <val>1/22/1998</val>
          </value>
          <value>
            <val>15</val>
          </value>
          <value t="str">
            <val>1/23/1998</val>
          </value>
          <value>
            <val>14.875</val>
          </value>
          <value t="str">
            <val>1/26/1998</val>
          </value>
          <value>
            <val>14.84375</val>
          </value>
          <value t="str">
            <val>1/27/1998</val>
          </value>
          <value>
            <val>14.875</val>
          </value>
          <value t="str">
            <val>1/28/1998</val>
          </value>
          <value>
            <val>14.875</val>
          </value>
          <value t="str">
            <val>1/29/1998</val>
          </value>
          <value>
            <val>15.15625</val>
          </value>
          <value t="str">
            <val>1/30/1998</val>
          </value>
          <value>
            <val>15</val>
          </value>
          <value t="str">
            <val>2/2/1998</val>
          </value>
          <value>
            <val>15.0625</val>
          </value>
          <value t="str">
            <val>2/3/1998</val>
          </value>
          <value>
            <val>15</val>
          </value>
          <value t="str">
            <val>2/4/1998</val>
          </value>
          <value>
            <val>15.21875</val>
          </value>
          <value t="str">
            <val>2/5/1998</val>
          </value>
          <value>
            <val>15.34375</val>
          </value>
          <value t="str">
            <val>2/6/1998</val>
          </value>
          <value>
            <val>15.28125</val>
          </value>
          <value t="str">
            <val>2/9/1998</val>
          </value>
          <value>
            <val>15.28125</val>
          </value>
          <value t="str">
            <val>2/10/1998</val>
          </value>
          <value>
            <val>15.46875</val>
          </value>
          <value t="str">
            <val>2/11/1998</val>
          </value>
          <value>
            <val>15.25</val>
          </value>
          <value t="str">
            <val>2/12/1998</val>
          </value>
          <value>
            <val>15.28125</val>
          </value>
          <value t="str">
            <val>2/13/1998</val>
          </value>
          <value>
            <val>15.625</val>
          </value>
          <value t="str">
            <val>2/17/1998</val>
          </value>
          <value>
            <val>15.78125</val>
          </value>
          <value t="str">
            <val>2/18/1998</val>
          </value>
          <value>
            <val>15.71875</val>
          </value>
          <value t="str">
            <val>2/19/1998</val>
          </value>
          <value>
            <val>15.75</val>
          </value>
          <value t="str">
            <val>2/20/1998</val>
          </value>
          <value>
            <val>15.8125</val>
          </value>
          <value t="str">
            <val>2/23/1998</val>
          </value>
          <value>
            <val>15.90625</val>
          </value>
          <value t="str">
            <val>2/24/1998</val>
          </value>
          <value>
            <val>15.90625</val>
          </value>
          <value t="str">
            <val>2/25/1998</val>
          </value>
          <value>
            <val>16.03125</val>
          </value>
          <value t="str">
            <val>2/26/1998</val>
          </value>
          <value>
            <val>16.0625</val>
          </value>
          <value t="str">
            <val>2/27/1998</val>
          </value>
          <value>
            <val>16</val>
          </value>
          <value t="str">
            <val>3/2/1998</val>
          </value>
          <value>
            <val>16.34375</val>
          </value>
          <value t="str">
            <val>3/3/1998</val>
          </value>
          <value>
            <val>16.53125</val>
          </value>
          <value t="str">
            <val>3/4/1998</val>
          </value>
          <value>
            <val>16.84375</val>
          </value>
          <value t="str">
            <val>3/5/1998</val>
          </value>
          <value>
            <val>16.84375</val>
          </value>
          <value t="str">
            <val>3/6/1998</val>
          </value>
          <value>
            <val>16.90625</val>
          </value>
          <value t="str">
            <val>3/9/1998</val>
          </value>
          <value>
            <val>17.15625</val>
          </value>
          <value t="str">
            <val>3/10/1998</val>
          </value>
          <value>
            <val>17.59375</val>
          </value>
          <value t="str">
            <val>3/11/1998</val>
          </value>
          <value>
            <val>17.5</val>
          </value>
          <value t="str">
            <val>3/12/1998</val>
          </value>
          <value>
            <val>17.71875</val>
          </value>
          <value t="str">
            <val>3/13/1998</val>
          </value>
          <value>
            <val>17.65625</val>
          </value>
          <value t="str">
            <val>3/16/1998</val>
          </value>
          <value>
            <val>17.53125</val>
          </value>
          <value t="str">
            <val>3/17/1998</val>
          </value>
          <value>
            <val>17.4375</val>
          </value>
          <value t="str">
            <val>3/18/1998</val>
          </value>
          <value>
            <val>17.53125</val>
          </value>
          <value t="str">
            <val>3/19/1998</val>
          </value>
          <value>
            <val>17.6875</val>
          </value>
          <value t="str">
            <val>3/20/1998</val>
          </value>
          <value>
            <val>18.03125</val>
          </value>
          <value t="str">
            <val>3/23/1998</val>
          </value>
          <value>
            <val>18</val>
          </value>
          <value t="str">
            <val>3/24/1998</val>
          </value>
          <value>
            <val>18.125</val>
          </value>
          <value t="str">
            <val>3/25/1998</val>
          </value>
          <value>
            <val>18</val>
          </value>
          <value t="str">
            <val>3/26/1998</val>
          </value>
          <value>
            <val>18</val>
          </value>
          <value t="str">
            <val>3/27/1998</val>
          </value>
          <value>
            <val>17.78125</val>
          </value>
          <value t="str">
            <val>3/30/1998</val>
          </value>
          <value>
            <val>17.71875</val>
          </value>
          <value t="str">
            <val>3/31/1998</val>
          </value>
          <value>
            <val>18.03125</val>
          </value>
          <value t="str">
            <val>4/1/1998</val>
          </value>
          <value>
            <val>18</val>
          </value>
          <value t="str">
            <val>4/2/1998</val>
          </value>
          <value>
            <val>18</val>
          </value>
          <value t="str">
            <val>4/3/1998</val>
          </value>
          <value>
            <val>17.96875</val>
          </value>
          <value t="str">
            <val>4/6/1998</val>
          </value>
          <value>
            <val>17.875</val>
          </value>
          <value t="str">
            <val>4/7/1998</val>
          </value>
          <value>
            <val>18.1875</val>
          </value>
          <value t="str">
            <val>4/8/1998</val>
          </value>
          <value>
            <val>18.21875</val>
          </value>
          <value t="str">
            <val>4/9/1998</val>
          </value>
          <value>
            <val>18.46875</val>
          </value>
          <value t="str">
            <val>4/13/1998</val>
          </value>
          <value>
            <val>18</val>
          </value>
          <value t="str">
            <val>4/14/1998</val>
          </value>
          <value>
            <val>18.28125</val>
          </value>
          <value t="str">
            <val>4/15/1998</val>
          </value>
          <value>
            <val>18.6875</val>
          </value>
          <value t="str">
            <val>4/16/1998</val>
          </value>
          <value>
            <val>18.9375</val>
          </value>
          <value t="str">
            <val>4/17/1998</val>
          </value>
          <value>
            <val>19.25</val>
          </value>
          <value t="str">
            <val>4/20/1998</val>
          </value>
          <value>
            <val>19.125</val>
          </value>
          <value t="str">
            <val>4/21/1998</val>
          </value>
          <value>
            <val>19.03125</val>
          </value>
          <value t="str">
            <val>4/22/1998</val>
          </value>
          <value>
            <val>18.6875</val>
          </value>
          <value t="str">
            <val>4/23/1998</val>
          </value>
          <value>
            <val>18.375</val>
          </value>
          <value t="str">
            <val>4/24/1998</val>
          </value>
          <value>
            <val>18.125</val>
          </value>
          <value t="str">
            <val>4/27/1998</val>
          </value>
          <value>
            <val>17.96875</val>
          </value>
          <value t="str">
            <val>4/28/1998</val>
          </value>
          <value>
            <val>18.46875</val>
          </value>
          <value t="str">
            <val>4/29/1998</val>
          </value>
          <value>
            <val>18.40625</val>
          </value>
          <value t="str">
            <val>4/30/1998</val>
          </value>
          <value>
            <val>18.59375</val>
          </value>
          <value t="str">
            <val>5/1/1998</val>
          </value>
          <value>
            <val>18.4375</val>
          </value>
          <value t="str">
            <val>5/4/1998</val>
          </value>
          <value>
            <val>18.25</val>
          </value>
          <value t="str">
            <val>5/5/1998</val>
          </value>
          <value>
            <val>18</val>
          </value>
          <value t="str">
            <val>5/6/1998</val>
          </value>
          <value>
            <val>18.40625</val>
          </value>
          <value t="str">
            <val>5/7/1998</val>
          </value>
          <value>
            <val>18.375</val>
          </value>
          <value t="str">
            <val>5/8/1998</val>
          </value>
          <value>
            <val>18.25</val>
          </value>
          <value t="str">
            <val>5/11/1998</val>
          </value>
          <value>
            <val>18.25</val>
          </value>
          <value t="str">
            <val>5/12/1998</val>
          </value>
          <value>
            <val>18.34375</val>
          </value>
          <value t="str">
            <val>5/13/1998</val>
          </value>
          <value>
            <val>18.125</val>
          </value>
          <value t="str">
            <val>5/14/1998</val>
          </value>
          <value>
            <val>18.28125</val>
          </value>
          <value t="str">
            <val>5/15/1998</val>
          </value>
          <value>
            <val>18.1875</val>
          </value>
          <value t="str">
            <val>5/18/1998</val>
          </value>
          <value>
            <val>17.8125</val>
          </value>
          <value t="str">
            <val>5/19/1998</val>
          </value>
          <value>
            <val>17.65625</val>
          </value>
          <value t="str">
            <val>5/20/1998</val>
          </value>
          <value>
            <val>17.75</val>
          </value>
          <value t="str">
            <val>5/21/1998</val>
          </value>
          <value>
            <val>17.65625</val>
          </value>
          <value t="str">
            <val>5/22/1998</val>
          </value>
          <value>
            <val>17.5</val>
          </value>
          <value t="str">
            <val>5/26/1998</val>
          </value>
          <value>
            <val>17.5</val>
          </value>
          <value t="str">
            <val>5/27/1998</val>
          </value>
          <value>
            <val>17.5625</val>
          </value>
          <value t="str">
            <val>5/28/1998</val>
          </value>
          <value>
            <val>17.625</val>
          </value>
          <value t="str">
            <val>5/29/1998</val>
          </value>
          <value>
            <val>18.125</val>
          </value>
          <value t="str">
            <val>6/1/1998</val>
          </value>
          <value>
            <val>18.34375</val>
          </value>
          <value t="str">
            <val>6/2/1998</val>
          </value>
          <value>
            <val>18.5</val>
          </value>
          <value t="str">
            <val>6/3/1998</val>
          </value>
          <value>
            <val>18.25</val>
          </value>
          <value t="str">
            <val>6/4/1998</val>
          </value>
          <value>
            <val>18.375</val>
          </value>
          <value t="str">
            <val>6/5/1998</val>
          </value>
          <value>
            <val>18.5</val>
          </value>
          <value t="str">
            <val>6/8/1998</val>
          </value>
          <value>
            <val>18.5</val>
          </value>
          <value t="str">
            <val>6/9/1998</val>
          </value>
          <value>
            <val>18.4375</val>
          </value>
          <value t="str">
            <val>6/10/1998</val>
          </value>
          <value>
            <val>18.28125</val>
          </value>
          <value t="str">
            <val>6/11/1998</val>
          </value>
          <value>
            <val>18.4375</val>
          </value>
          <value t="str">
            <val>6/12/1998</val>
          </value>
          <value>
            <val>18.34375</val>
          </value>
          <value t="str">
            <val>6/15/1998</val>
          </value>
          <value>
            <val>18.09375</val>
          </value>
          <value t="str">
            <val>6/16/1998</val>
          </value>
          <value>
            <val>17.90625</val>
          </value>
          <value t="str">
            <val>6/17/1998</val>
          </value>
          <value>
            <val>17.625</val>
          </value>
          <value t="str">
            <val>6/18/1998</val>
          </value>
          <value>
            <val>17.34375</val>
          </value>
          <value t="str">
            <val>6/19/1998</val>
          </value>
          <value>
            <val>17.34375</val>
          </value>
          <value t="str">
            <val>6/22/1998</val>
          </value>
          <value>
            <val>17.21875</val>
          </value>
          <value t="str">
            <val>6/23/1998</val>
          </value>
          <value>
            <val>17.15625</val>
          </value>
          <value t="str">
            <val>6/24/1998</val>
          </value>
          <value>
            <val>17.0625</val>
          </value>
          <value t="str">
            <val>6/25/1998</val>
          </value>
          <value>
            <val>17.09375</val>
          </value>
          <value t="str">
            <val>6/26/1998</val>
          </value>
          <value>
            <val>17.28125</val>
          </value>
          <value t="str">
            <val>6/29/1998</val>
          </value>
          <value>
            <val>17.625</val>
          </value>
          <value t="str">
            <val>6/30/1998</val>
          </value>
          <value>
            <val>17.375</val>
          </value>
          <value t="str">
            <val>7/1/1998</val>
          </value>
          <value>
            <val>17.6875</val>
          </value>
          <value t="str">
            <val>7/2/1998</val>
          </value>
          <value>
            <val>17.65625</val>
          </value>
          <value t="str">
            <val>7/6/1998</val>
          </value>
          <value>
            <val>17.53125</val>
          </value>
          <value t="str">
            <val>7/7/1998</val>
          </value>
          <value>
            <val>17.5625</val>
          </value>
          <value t="str">
            <val>7/8/1998</val>
          </value>
          <value>
            <val>17.3125</val>
          </value>
          <value t="str">
            <val>7/9/1998</val>
          </value>
          <value>
            <val>17.3125</val>
          </value>
          <value t="str">
            <val>7/10/1998</val>
          </value>
          <value>
            <val>17.28125</val>
          </value>
          <value t="str">
            <val>7/13/1998</val>
          </value>
          <value>
            <val>17.03125</val>
          </value>
          <value t="str">
            <val>7/14/1998</val>
          </value>
          <value>
            <val>17.09375</val>
          </value>
          <value t="str">
            <val>7/15/1998</val>
          </value>
          <value>
            <val>17.0625</val>
          </value>
          <value t="str">
            <val>7/16/1998</val>
          </value>
          <value>
            <val>17.15625</val>
          </value>
          <value t="str">
            <val>7/17/1998</val>
          </value>
          <value>
            <val>17</val>
          </value>
          <value t="str">
            <val>7/20/1998</val>
          </value>
          <value>
            <val>16.875</val>
          </value>
          <value t="str">
            <val>7/21/1998</val>
          </value>
          <value>
            <val>16.625</val>
          </value>
          <value t="str">
            <val>7/22/1998</val>
          </value>
          <value>
            <val>16.875</val>
          </value>
          <value t="str">
            <val>7/23/1998</val>
          </value>
          <value>
            <val>16.78125</val>
          </value>
          <value t="str">
            <val>7/24/1998</val>
          </value>
          <value>
            <val>16.96875</val>
          </value>
          <value t="str">
            <val>7/27/1998</val>
          </value>
          <value>
            <val>17.1875</val>
          </value>
          <value t="str">
            <val>7/28/1998</val>
          </value>
          <value>
            <val>16.90625</val>
          </value>
          <value t="str">
            <val>7/29/1998</val>
          </value>
          <value>
            <val>17.59375</val>
          </value>
          <value t="str">
            <val>7/30/1998</val>
          </value>
          <value>
            <val>17.53125</val>
          </value>
          <value t="str">
            <val>7/31/1998</val>
          </value>
          <value>
            <val>17.53125</val>
          </value>
          <value t="str">
            <val>8/3/1998</val>
          </value>
          <value>
            <val>17.59375</val>
          </value>
          <value t="str">
            <val>8/4/1998</val>
          </value>
          <value>
            <val>17.5625</val>
          </value>
          <value t="str">
            <val>8/5/1998</val>
          </value>
          <value>
            <val>17.53125</val>
          </value>
          <value t="str">
            <val>8/6/1998</val>
          </value>
          <value>
            <val>17.9375</val>
          </value>
          <value t="str">
            <val>8/7/1998</val>
          </value>
          <value>
            <val>18</val>
          </value>
          <value t="str">
            <val>8/10/1998</val>
          </value>
          <value>
            <val>17.96875</val>
          </value>
          <value t="str">
            <val>8/11/1998</val>
          </value>
          <value>
            <val>17.9375</val>
          </value>
          <value t="str">
            <val>8/12/1998</val>
          </value>
          <value>
            <val>18.375</val>
          </value>
          <value t="str">
            <val>8/13/1998</val>
          </value>
          <value>
            <val>18.21875</val>
          </value>
          <value t="str">
            <val>8/14/1998</val>
          </value>
          <value>
            <val>18.78125</val>
          </value>
          <value t="str">
            <val>8/17/1998</val>
          </value>
          <value>
            <val>18.96875</val>
          </value>
          <value t="str">
            <val>8/18/1998</val>
          </value>
          <value>
            <val>19.46875</val>
          </value>
          <value t="str">
            <val>8/19/1998</val>
          </value>
          <value>
            <val>19.5625</val>
          </value>
          <value t="str">
            <val>8/20/1998</val>
          </value>
          <value>
            <val>19.40625</val>
          </value>
          <value t="str">
            <val>8/21/1998</val>
          </value>
          <value>
            <val>19.46875</val>
          </value>
          <value t="str">
            <val>8/24/1998</val>
          </value>
          <value>
            <val>19.875</val>
          </value>
          <value t="str">
            <val>8/25/1998</val>
          </value>
          <value>
            <val>19.46875</val>
          </value>
          <value t="str">
            <val>8/26/1998</val>
          </value>
          <value>
            <val>19.28125</val>
          </value>
          <value t="str">
            <val>8/27/1998</val>
          </value>
          <value>
            <val>19.25</val>
          </value>
          <value t="str">
            <val>8/28/1998</val>
          </value>
          <value>
            <val>20.15625</val>
          </value>
          <value t="str">
            <val>8/31/1998</val>
          </value>
          <value>
            <val>19.5</val>
          </value>
          <value t="str">
            <val>9/1/1998</val>
          </value>
          <value>
            <val>19.59375</val>
          </value>
          <value t="str">
            <val>9/2/1998</val>
          </value>
          <value>
            <val>19.8125</val>
          </value>
          <value t="str">
            <val>9/3/1998</val>
          </value>
          <value>
            <val>19.9375</val>
          </value>
          <value t="str">
            <val>9/4/1998</val>
          </value>
          <value>
            <val>20.0625</val>
          </value>
          <value t="str">
            <val>9/8/1998</val>
          </value>
          <value>
            <val>19.96875</val>
          </value>
          <value t="str">
            <val>9/9/1998</val>
          </value>
          <value>
            <val>19.78125</val>
          </value>
          <value t="str">
            <val>9/10/1998</val>
          </value>
          <value>
            <val>20.15625</val>
          </value>
          <value t="str">
            <val>9/11/1998</val>
          </value>
          <value>
            <val>20.375</val>
          </value>
          <value t="str">
            <val>9/14/1998</val>
          </value>
          <value>
            <val>20.625</val>
          </value>
          <value t="str">
            <val>9/15/1998</val>
          </value>
          <value>
            <val>20.90625</val>
          </value>
          <value t="str">
            <val>9/16/1998</val>
          </value>
          <value>
            <val>21.0625</val>
          </value>
          <value t="str">
            <val>9/17/1998</val>
          </value>
          <value>
            <val>20.84375</val>
          </value>
          <value t="str">
            <val>9/18/1998</val>
          </value>
          <value>
            <val>20.71875</val>
          </value>
          <value t="str">
            <val>9/21/1998</val>
          </value>
          <value>
            <val>20.53125</val>
          </value>
          <value t="str">
            <val>9/22/1998</val>
          </value>
          <value>
            <val>20.875</val>
          </value>
          <value t="str">
            <val>9/23/1998</val>
          </value>
          <value>
            <val>21.1875</val>
          </value>
          <value t="str">
            <val>9/24/1998</val>
          </value>
          <value>
            <val>20.8125</val>
          </value>
          <value t="str">
            <val>9/25/1998</val>
          </value>
          <value>
            <val>21.09375</val>
          </value>
          <value t="str">
            <val>9/28/1998</val>
          </value>
          <value>
            <val>21.46875</val>
          </value>
          <value t="str">
            <val>9/29/1998</val>
          </value>
          <value>
            <val>21.78125</val>
          </value>
          <value t="str">
            <val>9/30/1998</val>
          </value>
          <value>
            <val>22.28125</val>
          </value>
          <value t="str">
            <val>10/1/1998</val>
          </value>
          <value>
            <val>22.53125</val>
          </value>
          <value t="str">
            <val>10/2/1998</val>
          </value>
          <value>
            <val>22.9375</val>
          </value>
          <value t="str">
            <val>10/5/1998</val>
          </value>
          <value>
            <val>23.15625</val>
          </value>
          <value t="str">
            <val>10/6/1998</val>
          </value>
          <value>
            <val>22.6875</val>
          </value>
          <value t="str">
            <val>10/7/1998</val>
          </value>
          <value>
            <val>22.5</val>
          </value>
          <value t="str">
            <val>10/8/1998</val>
          </value>
          <value>
            <val>22.40625</val>
          </value>
          <value t="str">
            <val>10/9/1998</val>
          </value>
          <value>
            <val>21.5</val>
          </value>
          <value t="str">
            <val>10/12/1998</val>
          </value>
          <value>
            <val>21.03125</val>
          </value>
          <value t="str">
            <val>10/13/1998</val>
          </value>
          <value>
            <val>21.34375</val>
          </value>
          <value t="str">
            <val>10/14/1998</val>
          </value>
          <value>
            <val>22.0625</val>
          </value>
          <value t="str">
            <val>10/15/1998</val>
          </value>
          <value>
            <val>22.09375</val>
          </value>
          <value t="str">
            <val>10/16/1998</val>
          </value>
          <value>
            <val>21.96875</val>
          </value>
          <value t="str">
            <val>10/19/1998</val>
          </value>
          <value>
            <val>22.21875</val>
          </value>
          <value t="str">
            <val>10/20/1998</val>
          </value>
          <value>
            <val>21.5</val>
          </value>
          <value t="str">
            <val>10/21/1998</val>
          </value>
          <value>
            <val>21.1875</val>
          </value>
          <value t="str">
            <val>10/22/1998</val>
          </value>
          <value>
            <val>21.5</val>
          </value>
          <value t="str">
            <val>10/23/1998</val>
          </value>
          <value>
            <val>21.125</val>
          </value>
          <value t="str">
            <val>10/26/1998</val>
          </value>
          <value>
            <val>21.0625</val>
          </value>
          <value t="str">
            <val>10/27/1998</val>
          </value>
          <value>
            <val>20.71875</val>
          </value>
          <value t="str">
            <val>10/28/1998</val>
          </value>
          <value>
            <val>21.375</val>
          </value>
          <value t="str">
            <val>10/29/1998</val>
          </value>
          <value>
            <val>21.125</val>
          </value>
          <value t="str">
            <val>10/30/1998</val>
          </value>
          <value>
            <val>21.65625</val>
          </value>
          <value t="str">
            <val>11/2/1998</val>
          </value>
          <value>
            <val>22.5</val>
          </value>
          <value t="str">
            <val>11/3/1998</val>
          </value>
          <value>
            <val>22.09375</val>
          </value>
          <value t="str">
            <val>11/4/1998</val>
          </value>
          <value>
            <val>22.4375</val>
          </value>
          <value t="str">
            <val>11/5/1998</val>
          </value>
          <value>
            <val>22.71875</val>
          </value>
          <value t="str">
            <val>11/6/1998</val>
          </value>
          <value>
            <val>22.5</val>
          </value>
          <value t="str">
            <val>11/9/1998</val>
          </value>
          <value>
            <val>22.1875</val>
          </value>
          <value t="str">
            <val>11/10/1998</val>
          </value>
          <value>
            <val>22.3125</val>
          </value>
          <value t="str">
            <val>11/11/1998</val>
          </value>
          <value>
            <val>22.5</val>
          </value>
          <value t="str">
            <val>11/12/1998</val>
          </value>
          <value>
            <val>22.4375</val>
          </value>
          <value t="str">
            <val>11/13/1998</val>
          </value>
          <value>
            <val>22.65625</val>
          </value>
          <value t="str">
            <val>11/16/1998</val>
          </value>
          <value>
            <val>23.4375</val>
          </value>
          <value t="str">
            <val>11/17/1998</val>
          </value>
          <value>
            <val>23.6875</val>
          </value>
          <value t="str">
            <val>11/18/1998</val>
          </value>
          <value>
            <val>24.78125</val>
          </value>
          <value t="str">
            <val>11/19/1998</val>
          </value>
          <value>
            <val>25.625</val>
          </value>
          <value t="str">
            <val>11/20/1998</val>
          </value>
          <value>
            <val>27.03125</val>
          </value>
          <value t="str">
            <val>11/23/1998</val>
          </value>
          <value>
            <val>25.90625</val>
          </value>
          <value t="str">
            <val>11/24/1998</val>
          </value>
          <value>
            <val>25.5</val>
          </value>
          <value t="str">
            <val>11/25/1998</val>
          </value>
          <value>
            <val>25.90625</val>
          </value>
          <value t="str">
            <val>11/27/1998</val>
          </value>
          <value>
            <val>25.78125</val>
          </value>
          <value t="str">
            <val>11/30/1998</val>
          </value>
          <value>
            <val>25.34375</val>
          </value>
          <value t="str">
            <val>12/1/1998</val>
          </value>
          <value>
            <val>26.09375</val>
          </value>
          <value t="str">
            <val>12/2/1998</val>
          </value>
          <value>
            <val>26.4375</val>
          </value>
          <value t="str">
            <val>12/3/1998</val>
          </value>
          <value>
            <val>26.125</val>
          </value>
          <value t="str">
            <val>12/4/1998</val>
          </value>
          <value>
            <val>26.375</val>
          </value>
          <value t="str">
            <val>12/7/1998</val>
          </value>
          <value>
            <val>26.5</val>
          </value>
          <value t="str">
            <val>12/8/1998</val>
          </value>
          <value>
            <val>26.5</val>
          </value>
          <value t="str">
            <val>12/9/1998</val>
          </value>
          <value>
            <val>26.375</val>
          </value>
          <value t="str">
            <val>12/10/1998</val>
          </value>
          <value>
            <val>26.0625</val>
          </value>
          <value t="str">
            <val>12/11/1998</val>
          </value>
          <value>
            <val>25.90625</val>
          </value>
          <value t="str">
            <val>12/14/1998</val>
          </value>
          <value>
            <val>26.0625</val>
          </value>
          <value t="str">
            <val>12/15/1998</val>
          </value>
          <value>
            <val>25.9375</val>
          </value>
          <value t="str">
            <val>12/16/1998</val>
          </value>
          <value>
            <val>26.3125</val>
          </value>
          <value t="str">
            <val>12/17/1998</val>
          </value>
          <value>
            <val>26.3125</val>
          </value>
          <value t="str">
            <val>12/18/1998</val>
          </value>
          <value>
            <val>27.15625</val>
          </value>
          <value t="str">
            <val>12/21/1998</val>
          </value>
          <value>
            <val>27.6875</val>
          </value>
          <value t="str">
            <val>12/22/1998</val>
          </value>
          <value>
            <val>27.96875</val>
          </value>
          <value t="str">
            <val>12/23/1998</val>
          </value>
          <value>
            <val>28.125</val>
          </value>
          <value t="str">
            <val>12/24/1998</val>
          </value>
          <value>
            <val>27.96875</val>
          </value>
          <value t="str">
            <val>12/28/1998</val>
          </value>
          <value>
            <val>27.84375</val>
          </value>
          <value t="str">
            <val>12/29/1998</val>
          </value>
          <value>
            <val>27.96875</val>
          </value>
          <value t="str">
            <val>12/30/1998</val>
          </value>
          <value>
            <val>27.875</val>
          </value>
          <value t="str">
            <val>12/31/1998</val>
          </value>
          <value>
            <val>28.28125</val>
          </value>
          <value t="str">
            <val>1/4/1999</val>
          </value>
          <value>
            <val>28.09375</val>
          </value>
          <value t="str">
            <val>1/5/1999</val>
          </value>
          <value>
            <val>27.8125</val>
          </value>
          <value t="str">
            <val>1/6/1999</val>
          </value>
          <value>
            <val>26.75</val>
          </value>
          <value t="str">
            <val>1/7/1999</val>
          </value>
          <value>
            <val>26.90625</val>
          </value>
          <value t="str">
            <val>1/8/1999</val>
          </value>
          <value>
            <val>26.71875</val>
          </value>
          <value t="str">
            <val>1/11/1999</val>
          </value>
          <value>
            <val>26.15625</val>
          </value>
          <value t="str">
            <val>1/12/1999</val>
          </value>
          <value>
            <val>26.03125</val>
          </value>
          <value t="str">
            <val>1/13/1999</val>
          </value>
          <value>
            <val>25.8125</val>
          </value>
          <value t="str">
            <val>1/14/1999</val>
          </value>
          <value>
            <val>25</val>
          </value>
          <value t="str">
            <val>1/15/1999</val>
          </value>
          <value>
            <val>25.3125</val>
          </value>
          <value t="str">
            <val>1/19/1999</val>
          </value>
          <value>
            <val>25.15625</val>
          </value>
          <value t="str">
            <val>1/20/1999</val>
          </value>
          <value>
            <val>25.0625</val>
          </value>
          <value t="str">
            <val>1/21/1999</val>
          </value>
          <value>
            <val>25.625</val>
          </value>
          <value t="str">
            <val>1/22/1999</val>
          </value>
          <value>
            <val>26.09375</val>
          </value>
          <value t="str">
            <val>1/25/1999</val>
          </value>
          <value>
            <val>26.625</val>
          </value>
          <value t="str">
            <val>1/26/1999</val>
          </value>
          <value>
            <val>26.84375</val>
          </value>
          <value t="str">
            <val>1/27/1999</val>
          </value>
          <value>
            <val>27.3125</val>
          </value>
          <value t="str">
            <val>1/28/1999</val>
          </value>
          <value>
            <val>26.8125</val>
          </value>
          <value t="str">
            <val>1/29/1999</val>
          </value>
          <value>
            <val>26.25</val>
          </value>
          <value t="str">
            <val>2/1/1999</val>
          </value>
          <value>
            <val>25.5</val>
          </value>
          <value t="str">
            <val>2/2/1999</val>
          </value>
          <value>
            <val>25.03125</val>
          </value>
          <value t="str">
            <val>2/3/1999</val>
          </value>
          <value>
            <val>25.1875</val>
          </value>
          <value t="str">
            <val>2/4/1999</val>
          </value>
          <value>
            <val>25</val>
          </value>
          <value t="str">
            <val>2/5/1999</val>
          </value>
          <value>
            <val>24.8125</val>
          </value>
          <value t="str">
            <val>2/8/1999</val>
          </value>
          <value>
            <val>24.875</val>
          </value>
          <value t="str">
            <val>2/9/1999</val>
          </value>
          <value>
            <val>24.90625</val>
          </value>
          <value t="str">
            <val>2/10/1999</val>
          </value>
          <value>
            <val>25.28125</val>
          </value>
          <value t="str">
            <val>2/11/1999</val>
          </value>
          <value>
            <val>24.9375</val>
          </value>
          <value t="str">
            <val>2/12/1999</val>
          </value>
          <value>
            <val>24.78125</val>
          </value>
          <value t="str">
            <val>2/16/1999</val>
          </value>
          <value>
            <val>24.875</val>
          </value>
          <value t="str">
            <val>2/17/1999</val>
          </value>
          <value>
            <val>24.875</val>
          </value>
          <value t="str">
            <val>2/18/1999</val>
          </value>
          <value>
            <val>25.46875</val>
          </value>
          <value t="str">
            <val>2/19/1999</val>
          </value>
          <value>
            <val>26.75</val>
          </value>
          <value t="str">
            <val>2/22/1999</val>
          </value>
          <value>
            <val>27.8125</val>
          </value>
          <value t="str">
            <val>2/23/1999</val>
          </value>
          <value>
            <val>28.5</val>
          </value>
          <value t="str">
            <val>2/24/1999</val>
          </value>
          <value>
            <val>29.125</val>
          </value>
          <value t="str">
            <val>2/25/1999</val>
          </value>
          <value>
            <val>29.71875</val>
          </value>
          <value t="str">
            <val>2/26/1999</val>
          </value>
          <value>
            <val>30.4375</val>
          </value>
          <value t="str">
            <val>3/1/1999</val>
          </value>
          <value>
            <val>29.34375</val>
          </value>
          <value t="str">
            <val>3/2/1999</val>
          </value>
          <value>
            <val>30.0625</val>
          </value>
          <value t="str">
            <val>3/3/1999</val>
          </value>
          <value>
            <val>29.8125</val>
          </value>
          <value t="str">
            <val>3/4/1999</val>
          </value>
          <value>
            <val>29.53125</val>
          </value>
          <value t="str">
            <val>3/5/1999</val>
          </value>
          <value>
            <val>30</val>
          </value>
          <value t="str">
            <val>3/8/1999</val>
          </value>
          <value>
            <val>29.71875</val>
          </value>
          <value t="str">
            <val>3/9/1999</val>
          </value>
          <value>
            <val>29.75</val>
          </value>
          <value t="str">
            <val>3/10/1999</val>
          </value>
          <value>
            <val>29.6875</val>
          </value>
          <value t="str">
            <val>3/11/1999</val>
          </value>
          <value>
            <val>30.15625</val>
          </value>
          <value t="str">
            <val>3/12/1999</val>
          </value>
          <value>
            <val>30.25</val>
          </value>
          <value t="str">
            <val>3/15/1999</val>
          </value>
          <value>
            <val>30.625</val>
          </value>
          <value t="str">
            <val>3/16/1999</val>
          </value>
          <value>
            <val>31</val>
          </value>
          <value t="str">
            <val>3/17/1999</val>
          </value>
          <value>
            <val>34.03125</val>
          </value>
          <value t="str">
            <val>3/18/1999</val>
          </value>
          <value>
            <val>33.65625</val>
          </value>
          <value t="str">
            <val>3/19/1999</val>
          </value>
          <value>
            <val>34.40625</val>
          </value>
          <value t="str">
            <val>3/22/1999</val>
          </value>
          <value>
            <val>35.625</val>
          </value>
          <value t="str">
            <val>3/23/1999</val>
          </value>
          <value>
            <val>35.875</val>
          </value>
          <value t="str">
            <val>3/24/1999</val>
          </value>
          <value>
            <val>39.6875</val>
          </value>
          <value t="str">
            <val>3/25/1999</val>
          </value>
          <value>
            <val>38.21875</val>
          </value>
          <value t="str">
            <val>3/26/1999</val>
          </value>
          <value>
            <val>37.375</val>
          </value>
          <value t="str">
            <val>3/29/1999</val>
          </value>
          <value>
            <val>38.5</val>
          </value>
          <value t="str">
            <val>3/30/1999</val>
          </value>
          <value>
            <val>39.03125</val>
          </value>
          <value t="str">
            <val>3/31/1999</val>
          </value>
          <value>
            <val>36.78125</val>
          </value>
          <value t="str">
            <val>4/1/1999</val>
          </value>
          <value>
            <val>37.25</val>
          </value>
          <value t="str">
            <val>4/5/1999</val>
          </value>
          <value>
            <val>38.96875</val>
          </value>
          <value t="str">
            <val>4/6/1999</val>
          </value>
          <value>
            <val>37.71875</val>
          </value>
          <value t="str">
            <val>4/7/1999</val>
          </value>
          <value>
            <val>36.9375</val>
          </value>
          <value t="str">
            <val>4/8/1999</val>
          </value>
          <value>
            <val>36.34375</val>
          </value>
          <value t="str">
            <val>4/9/1999</val>
          </value>
          <value>
            <val>36.53125</val>
          </value>
          <value t="str">
            <val>4/12/1999</val>
          </value>
          <value>
            <val>38.46875</val>
          </value>
          <value t="str">
            <val>4/13/1999</val>
          </value>
          <value>
            <val>42.03125</val>
          </value>
          <value t="str">
            <val>4/14/1999</val>
          </value>
          <value>
            <val>39.25</val>
          </value>
          <value t="str">
            <val>4/15/1999</val>
          </value>
          <value>
            <val>38.9375</val>
          </value>
          <value t="str">
            <val>4/16/1999</val>
          </value>
          <value>
            <val>38.59375</val>
          </value>
          <value t="str">
            <val>4/19/1999</val>
          </value>
          <value>
            <val>38.46875</val>
          </value>
          <value t="str">
            <val>4/20/1999</val>
          </value>
          <value>
            <val>38.21875</val>
          </value>
          <value t="str">
            <val>4/21/1999</val>
          </value>
          <value>
            <val>38.625</val>
          </value>
          <value t="str">
            <val>4/22/1999</val>
          </value>
          <value>
            <val>37.40625</val>
          </value>
          <value t="str">
            <val>4/23/1999</val>
          </value>
          <value>
            <val>39.21875</val>
          </value>
          <value t="str">
            <val>4/26/1999</val>
          </value>
          <value>
            <val>39.375</val>
          </value>
          <value t="str">
            <val>4/27/1999</val>
          </value>
          <value>
            <val>38.25</val>
          </value>
          <value t="str">
            <val>4/28/1999</val>
          </value>
          <value>
            <val>39.25</val>
          </value>
          <value t="str">
            <val>4/29/1999</val>
          </value>
          <value>
            <val>37.59375</val>
          </value>
          <value t="str">
            <val>4/30/1999</val>
          </value>
          <value>
            <val>37.28125</val>
          </value>
          <value t="str">
            <val>5/3/1999</val>
          </value>
          <value>
            <val>36.5</val>
          </value>
          <value t="str">
            <val>5/4/1999</val>
          </value>
          <value>
            <val>34.6875</val>
          </value>
          <value t="str">
            <val>5/5/1999</val>
          </value>
          <value>
            <val>33.46875</val>
          </value>
          <value t="str">
            <val>5/6/1999</val>
          </value>
          <value>
            <val>32.75</val>
          </value>
          <value t="str">
            <val>5/7/1999</val>
          </value>
          <value>
            <val>32.8125</val>
          </value>
          <value t="str">
            <val>5/10/1999</val>
          </value>
          <value>
            <val>34.5625</val>
          </value>
          <value t="str">
            <val>5/11/1999</val>
          </value>
          <value>
            <val>36.6875</val>
          </value>
          <value t="str">
            <val>5/12/1999</val>
          </value>
          <value>
            <val>36</val>
          </value>
          <value t="str">
            <val>5/13/1999</val>
          </value>
          <value>
            <val>37.90625</val>
          </value>
          <value t="str">
            <val>5/14/1999</val>
          </value>
          <value>
            <val>37.1875</val>
          </value>
          <value t="str">
            <val>5/17/1999</val>
          </value>
          <value>
            <val>38.71875</val>
          </value>
          <value t="str">
            <val>5/18/1999</val>
          </value>
          <value>
            <val>39.40625</val>
          </value>
          <value t="str">
            <val>5/19/1999</val>
          </value>
          <value>
            <val>40.375</val>
          </value>
          <value t="str">
            <val>5/20/1999</val>
          </value>
          <value>
            <val>40.4375</val>
          </value>
          <value t="str">
            <val>5/21/1999</val>
          </value>
          <value>
            <val>39.3125</val>
          </value>
          <value t="str">
            <val>5/24/1999</val>
          </value>
          <value>
            <val>39.84375</val>
          </value>
          <value t="str">
            <val>5/25/1999</val>
          </value>
          <value>
            <val>37.375</val>
          </value>
          <value t="str">
            <val>5/26/1999</val>
          </value>
          <value>
            <val>37.28125</val>
          </value>
          <value t="str">
            <val>5/27/1999</val>
          </value>
          <value>
            <val>36.53125</val>
          </value>
          <value t="str">
            <val>5/28/1999</val>
          </value>
          <value>
            <val>36.9375</val>
          </value>
          <value t="str">
            <val>6/1/1999</val>
          </value>
          <value>
            <val>36.5</val>
          </value>
          <value t="str">
            <val>6/2/1999</val>
          </value>
          <value>
            <val>34.53125</val>
          </value>
          <value t="str">
            <val>6/3/1999</val>
          </value>
          <value>
            <val>34.46875</val>
          </value>
          <value t="str">
            <val>6/4/1999</val>
          </value>
          <value>
            <val>34.625</val>
          </value>
          <value t="str">
            <val>6/7/1999</val>
          </value>
          <value>
            <val>36.875</val>
          </value>
          <value t="str">
            <val>6/8/1999</val>
          </value>
          <value>
            <val>35.46875</val>
          </value>
          <value t="str">
            <val>6/9/1999</val>
          </value>
          <value>
            <val>35.25</val>
          </value>
          <value t="str">
            <val>6/10/1999</val>
          </value>
          <value>
            <val>35</val>
          </value>
          <value t="str">
            <val>6/11/1999</val>
          </value>
          <value>
            <val>34.5</val>
          </value>
          <value t="str">
            <val>6/14/1999</val>
          </value>
          <value>
            <val>34.28125</val>
          </value>
          <value t="str">
            <val>6/15/1999</val>
          </value>
          <value>
            <val>34.96875</val>
          </value>
          <value t="str">
            <val>6/16/1999</val>
          </value>
          <value>
            <val>36.28125</val>
          </value>
          <value t="str">
            <val>6/17/1999</val>
          </value>
          <value>
            <val>36.4375</val>
          </value>
          <value t="str">
            <val>6/18/1999</val>
          </value>
          <value>
            <val>35.3125</val>
          </value>
          <value t="str">
            <val>6/21/1999</val>
          </value>
          <value>
            <val>35.125</val>
          </value>
          <value t="str">
            <val>6/22/1999</val>
          </value>
          <value>
            <val>35</val>
          </value>
          <value t="str">
            <val>6/23/1999</val>
          </value>
          <value>
            <val>35.34375</val>
          </value>
          <value t="str">
            <val>6/24/1999</val>
          </value>
          <value>
            <val>35.0625</val>
          </value>
          <value t="str">
            <val>6/25/1999</val>
          </value>
          <value>
            <val>35</val>
          </value>
          <value t="str">
            <val>6/28/1999</val>
          </value>
          <value>
            <val>36.1875</val>
          </value>
          <value t="str">
            <val>6/29/1999</val>
          </value>
          <value>
            <val>36.625</val>
          </value>
          <value t="str">
            <val>6/30/1999</val>
          </value>
          <value>
            <val>35.25</val>
          </value>
          <value t="str">
            <val>7/1/1999</val>
          </value>
          <value>
            <val>35.375</val>
          </value>
          <value t="str">
            <val>7/2/1999</val>
          </value>
          <value>
            <val>34.96875</val>
          </value>
          <value t="str">
            <val>7/6/1999</val>
          </value>
          <value>
            <val>33.5625</val>
          </value>
          <value t="str">
            <val>7/7/1999</val>
          </value>
          <value>
            <val>33.40625</val>
          </value>
          <value t="str">
            <val>7/8/1999</val>
          </value>
          <value>
            <val>33</val>
          </value>
          <value t="str">
            <val>7/9/1999</val>
          </value>
          <value>
            <val>34.0625</val>
          </value>
          <value t="str">
            <val>7/12/1999</val>
          </value>
          <value>
            <val>33.5</val>
          </value>
          <value t="str">
            <val>7/13/1999</val>
          </value>
          <value>
            <val>34.1875</val>
          </value>
          <value t="str">
            <val>7/14/1999</val>
          </value>
          <value>
            <val>34.9375</val>
          </value>
          <value t="str">
            <val>7/15/1999</val>
          </value>
          <value>
            <val>35.28125</val>
          </value>
          <value t="str">
            <val>7/16/1999</val>
          </value>
          <value>
            <val>34.65625</val>
          </value>
          <value t="str">
            <val>7/19/1999</val>
          </value>
          <value>
            <val>34.09375</val>
          </value>
          <value t="str">
            <val>7/20/1999</val>
          </value>
          <value>
            <val>33.53125</val>
          </value>
          <value t="str">
            <val>7/21/1999</val>
          </value>
          <value>
            <val>33.6875</val>
          </value>
          <value t="str">
            <val>7/22/1999</val>
          </value>
          <value>
            <val>33.5</val>
          </value>
          <value t="str">
            <val>7/23/1999</val>
          </value>
          <value>
            <val>34</val>
          </value>
          <value t="str">
            <val>7/26/1999</val>
          </value>
          <value>
            <val>32.375</val>
          </value>
          <value t="str">
            <val>7/27/1999</val>
          </value>
          <value>
            <val>32.625</val>
          </value>
          <value t="str">
            <val>7/28/1999</val>
          </value>
          <value>
            <val>32.9375</val>
          </value>
          <value t="str">
            <val>7/29/1999</val>
          </value>
          <value>
            <val>33.15625</val>
          </value>
          <value t="str">
            <val>7/30/1999</val>
          </value>
          <value>
            <val>33.84375</val>
          </value>
          <value t="str">
            <val>8/2/1999</val>
          </value>
          <value>
            <val>34.71875</val>
          </value>
          <value t="str">
            <val>8/3/1999</val>
          </value>
          <value>
            <val>34.90625</val>
          </value>
          <value t="str">
            <val>8/4/1999</val>
          </value>
          <value>
            <val>33.9375</val>
          </value>
          <value t="str">
            <val>8/5/1999</val>
          </value>
          <value>
            <val>34.21875</val>
          </value>
          <value t="str">
            <val>8/6/1999</val>
          </value>
          <value>
            <val>34.25</val>
          </value>
          <value t="str">
            <val>8/9/1999</val>
          </value>
          <value>
            <val>34.3125</val>
          </value>
          <value t="str">
            <val>8/10/1999</val>
          </value>
          <value>
            <val>32.6875</val>
          </value>
          <value t="str">
            <val>8/11/1999</val>
          </value>
          <value>
            <val>32.9375</val>
          </value>
          <value t="str">
            <val>8/12/1999</val>
          </value>
          <value>
            <val>33.4375</val>
          </value>
          <value t="str">
            <val>8/13/1999</val>
          </value>
          <value>
            <val>32.5</val>
          </value>
          <value t="str">
            <val>8/16/1999</val>
          </value>
          <value>
            <val>31.6875</val>
          </value>
          <value t="str">
            <val>8/17/1999</val>
          </value>
          <value>
            <val>30.6875</val>
          </value>
          <value t="str">
            <val>8/18/1999</val>
          </value>
          <value>
            <val>29.875</val>
          </value>
          <value t="str">
            <val>8/19/1999</val>
          </value>
          <value>
            <val>29.625</val>
          </value>
          <value t="str">
            <val>8/20/1999</val>
          </value>
          <value>
            <val>29.5</val>
          </value>
          <value t="str">
            <val>8/23/1999</val>
          </value>
          <value>
            <val>27.75</val>
          </value>
          <value t="str">
            <val>8/24/1999</val>
          </value>
          <value>
            <val>27.9375</val>
          </value>
          <value t="str">
            <val>8/25/1999</val>
          </value>
          <value>
            <val>29.3125</val>
          </value>
          <value t="str">
            <val>8/26/1999</val>
          </value>
          <value>
            <val>30.6875</val>
          </value>
          <value t="str">
            <val>8/27/1999</val>
          </value>
          <value>
            <val>30</val>
          </value>
          <value t="str">
            <val>8/30/1999</val>
          </value>
          <value>
            <val>30.5</val>
          </value>
          <value t="str">
            <val>8/31/1999</val>
          </value>
          <value>
            <val>30.9375</val>
          </value>
          <value t="str">
            <val>9/1/1999</val>
          </value>
          <value>
            <val>32.4375</val>
          </value>
          <value t="str">
            <val>9/2/1999</val>
          </value>
          <value>
            <val>33</val>
          </value>
          <value t="str">
            <val>9/3/1999</val>
          </value>
          <value>
            <val>34.1875</val>
          </value>
          <value t="str">
            <val>9/7/1999</val>
          </value>
          <value>
            <val>34</val>
          </value>
          <value t="str">
            <val>9/8/1999</val>
          </value>
          <value>
            <val>33.0625</val>
          </value>
          <value t="str">
            <val>9/9/1999</val>
          </value>
          <value>
            <val>33.8125</val>
          </value>
          <value t="str">
            <val>9/10/1999</val>
          </value>
          <value>
            <val>33.8125</val>
          </value>
          <value t="str">
            <val>9/13/1999</val>
          </value>
          <value>
            <val>33.25</val>
          </value>
          <value t="str">
            <val>9/14/1999</val>
          </value>
          <value>
            <val>33.1875</val>
          </value>
          <value t="str">
            <val>9/15/1999</val>
          </value>
          <value>
            <val>33.125</val>
          </value>
          <value t="str">
            <val>9/16/1999</val>
          </value>
          <value>
            <val>33.0625</val>
          </value>
          <value t="str">
            <val>9/17/1999</val>
          </value>
          <value>
            <val>32.75</val>
          </value>
          <value t="str">
            <val>9/20/1999</val>
          </value>
          <value>
            <val>31.75</val>
          </value>
          <value t="str">
            <val>9/21/1999</val>
          </value>
          <value>
            <val>30.875</val>
          </value>
          <value t="str">
            <val>9/22/1999</val>
          </value>
          <value>
            <val>30.875</val>
          </value>
          <value t="str">
            <val>9/23/1999</val>
          </value>
          <value>
            <val>30.375</val>
          </value>
          <value t="str">
            <val>9/24/1999</val>
          </value>
          <value>
            <val>29.9375</val>
          </value>
          <value t="str">
            <val>9/27/1999</val>
          </value>
          <value>
            <val>29.75</val>
          </value>
          <value t="str">
            <val>9/28/1999</val>
          </value>
          <value>
            <val>28.8125</val>
          </value>
          <value t="str">
            <val>9/29/1999</val>
          </value>
          <value>
            <val>29</val>
          </value>
          <value t="str">
            <val>9/30/1999</val>
          </value>
          <value>
            <val>30.4375</val>
          </value>
          <value t="str">
            <val>10/1/1999</val>
          </value>
          <value>
            <val>31.5625</val>
          </value>
          <value t="str">
            <val>10/4/1999</val>
          </value>
          <value>
            <val>33.0625</val>
          </value>
          <value t="str">
            <val>10/5/1999</val>
          </value>
          <value>
            <val>33</val>
          </value>
          <value t="str">
            <val>10/6/1999</val>
          </value>
          <value>
            <val>32.5</val>
          </value>
          <value t="str">
            <val>10/7/1999</val>
          </value>
          <value>
            <val>31.9375</val>
          </value>
          <value t="str">
            <val>10/8/1999</val>
          </value>
          <value>
            <val>31.8125</val>
          </value>
          <value t="str">
            <val>10/11/1999</val>
          </value>
          <value>
            <val>31.9375</val>
          </value>
          <value t="str">
            <val>10/12/1999</val>
          </value>
          <value>
            <val>31.375</val>
          </value>
          <value t="str">
            <val>10/13/1999</val>
          </value>
          <value>
            <val>31.375</val>
          </value>
          <value t="str">
            <val>10/14/1999</val>
          </value>
          <value>
            <val>31.875</val>
          </value>
          <value t="str">
            <val>10/15/1999</val>
          </value>
          <value>
            <val>30.0625</val>
          </value>
          <value t="str">
            <val>10/18/1999</val>
          </value>
          <value>
            <val>29.5625</val>
          </value>
          <value t="str">
            <val>10/19/1999</val>
          </value>
          <value>
            <val>28</val>
          </value>
          <value t="str">
            <val>10/20/1999</val>
          </value>
          <value>
            <val>28</val>
          </value>
          <value t="str">
            <val>10/21/1999</val>
          </value>
          <value>
            <val>27.25</val>
          </value>
          <value t="str">
            <val>10/22/1999</val>
          </value>
          <value>
            <val>27.375</val>
          </value>
          <value t="str">
            <val>10/25/1999</val>
          </value>
          <value>
            <val>27.9375</val>
          </value>
          <value t="str">
            <val>10/26/1999</val>
          </value>
          <value>
            <val>28.25</val>
          </value>
          <value t="str">
            <val>10/27/1999</val>
          </value>
          <value>
            <val>28.75</val>
          </value>
          <value t="str">
            <val>10/28/1999</val>
          </value>
          <value>
            <val>28.625</val>
          </value>
          <value t="str">
            <val>10/29/1999</val>
          </value>
          <value>
            <val>28.4375</val>
          </value>
          <value t="str">
            <val>11/1/1999</val>
          </value>
          <value>
            <val>28.625</val>
          </value>
          <value t="str">
            <val>11/2/1999</val>
          </value>
          <value>
            <val>28.5625</val>
          </value>
          <value t="str">
            <val>11/3/1999</val>
          </value>
          <value>
            <val>27.9375</val>
          </value>
          <value t="str">
            <val>11/4/1999</val>
          </value>
          <value>
            <val>28.1875</val>
          </value>
          <value t="str">
            <val>11/5/1999</val>
          </value>
          <value>
            <val>28</val>
          </value>
          <value t="str">
            <val>11/8/1999</val>
          </value>
          <value>
            <val>27.75</val>
          </value>
          <value t="str">
            <val>11/9/1999</val>
          </value>
          <value>
            <val>28.0625</val>
          </value>
          <value t="str">
            <val>11/10/1999</val>
          </value>
          <value>
            <val>28.375</val>
          </value>
          <value t="str">
            <val>11/11/1999</val>
          </value>
          <value>
            <val>28</val>
          </value>
          <value t="str">
            <val>11/12/1999</val>
          </value>
          <value>
            <val>28.8125</val>
          </value>
          <value t="str">
            <val>11/15/1999</val>
          </value>
          <value>
            <val>29.6875</val>
          </value>
          <value t="str">
            <val>11/16/1999</val>
          </value>
          <value>
            <val>29.25</val>
          </value>
          <value t="str">
            <val>11/17/1999</val>
          </value>
          <value>
            <val>28.5625</val>
          </value>
          <value t="str">
            <val>11/18/1999</val>
          </value>
          <value>
            <val>29.1875</val>
          </value>
          <value t="str">
            <val>11/19/1999</val>
          </value>
          <value>
            <val>30.3125</val>
          </value>
          <value t="str">
            <val>11/22/1999</val>
          </value>
          <value>
            <val>30</val>
          </value>
          <value t="str">
            <val>11/23/1999</val>
          </value>
          <value>
            <val>29.6875</val>
          </value>
          <value t="str">
            <val>11/24/1999</val>
          </value>
          <value>
            <val>29.875</val>
          </value>
          <value t="str">
            <val>11/26/1999</val>
          </value>
          <value>
            <val>30.125</val>
          </value>
          <value t="str">
            <val>11/29/1999</val>
          </value>
          <value>
            <val>29.3125</val>
          </value>
          <value t="str">
            <val>11/30/1999</val>
          </value>
          <value>
            <val>30.875</val>
          </value>
          <value t="str">
            <val>12/1/1999</val>
          </value>
          <value>
            <val>32</val>
          </value>
          <value t="str">
            <val>12/2/1999</val>
          </value>
          <value>
            <val>32.1875</val>
          </value>
          <value t="str">
            <val>12/3/1999</val>
          </value>
          <value>
            <val>33.75</val>
          </value>
          <value t="str">
            <val>12/6/1999</val>
          </value>
          <value>
            <val>33.9375</val>
          </value>
          <value t="str">
            <val>12/7/1999</val>
          </value>
          <value>
            <val>37.125</val>
          </value>
          <value t="str">
            <val>12/8/1999</val>
          </value>
          <value>
            <val>35.875</val>
          </value>
          <value t="str">
            <val>12/9/1999</val>
          </value>
          <value>
            <val>35.6875</val>
          </value>
          <value t="str">
            <val>12/10/1999</val>
          </value>
          <value>
            <val>36.1875</val>
          </value>
          <value t="str">
            <val>12/13/1999</val>
          </value>
          <value>
            <val>34.5625</val>
          </value>
          <value t="str">
            <val>12/14/1999</val>
          </value>
          <value>
            <val>36</val>
          </value>
          <value t="str">
            <val>12/15/1999</val>
          </value>
          <value>
            <val>35.75</val>
          </value>
          <value t="str">
            <val>12/16/1999</val>
          </value>
          <value>
            <val>35.625</val>
          </value>
          <value t="str">
            <val>12/17/1999</val>
          </value>
          <value>
            <val>35.375</val>
          </value>
          <value t="str">
            <val>12/20/1999</val>
          </value>
          <value>
            <val>35.375</val>
          </value>
          <value t="str">
            <val>12/21/1999</val>
          </value>
          <value>
            <val>35.6875</val>
          </value>
          <value t="str">
            <val>12/22/1999</val>
          </value>
          <value>
            <val>35.75</val>
          </value>
          <value t="str">
            <val>12/23/1999</val>
          </value>
          <value>
            <val>37.125</val>
          </value>
          <value t="str">
            <val>12/27/1999</val>
          </value>
          <value>
            <val>36.1875</val>
          </value>
          <value t="str">
            <val>12/28/1999</val>
          </value>
          <value>
            <val>36.875</val>
          </value>
          <value t="str">
            <val>12/29/1999</val>
          </value>
          <value>
            <val>36.875</val>
          </value>
          <value t="str">
            <val>12/30/1999</val>
          </value>
          <value>
            <val>36.75</val>
          </value>
          <value t="str">
            <val>12/31/1999</val>
          </value>
          <value>
            <val>36.0625</val>
          </value>
          <value t="str">
            <val>1/3/2000</val>
          </value>
          <value>
            <val>35.5</val>
          </value>
          <value t="str">
            <val>1/4/2000</val>
          </value>
          <value>
            <val>35.0625</val>
          </value>
          <value t="str">
            <val>1/5/2000</val>
          </value>
          <value>
            <val>36.875</val>
          </value>
          <value t="str">
            <val>1/6/2000</val>
          </value>
          <value>
            <val>38.5</val>
          </value>
          <value t="str">
            <val>1/7/2000</val>
          </value>
          <value>
            <val>36.625</val>
          </value>
          <value t="str">
            <val>1/10/2000</val>
          </value>
          <value>
            <val>37.5</val>
          </value>
          <value t="str">
            <val>1/11/2000</val>
          </value>
          <value>
            <val>37.5</val>
          </value>
          <value t="str">
            <val>1/12/2000</val>
          </value>
          <value>
            <val>37</val>
          </value>
          <value t="str">
            <val>1/13/2000</val>
          </value>
          <value>
            <val>37</val>
          </value>
          <value t="str">
            <val>1/14/2000</val>
          </value>
          <value>
            <val>36.125</val>
          </value>
          <value t="str">
            <val>1/18/2000</val>
          </value>
          <value>
            <val>36.1875</val>
          </value>
          <value t="str">
            <val>1/19/2000</val>
          </value>
          <value>
            <val>37.8125</val>
          </value>
          <value t="str">
            <val>1/20/2000</val>
          </value>
          <value>
            <val>39.8125</val>
          </value>
          <value t="str">
            <val>1/21/2000</val>
          </value>
          <value>
            <val>44.5625</val>
          </value>
          <value t="str">
            <val>1/24/2000</val>
          </value>
          <value>
            <val>42</val>
          </value>
          <value t="str">
            <val>1/25/2000</val>
          </value>
          <value>
            <val>39.4375</val>
          </value>
          <value t="str">
            <val>1/26/2000</val>
          </value>
          <value>
            <val>41.1875</val>
          </value>
          <value t="str">
            <val>1/27/2000</val>
          </value>
          <value>
            <val>41.75</val>
          </value>
          <value t="str">
            <val>1/28/2000</val>
          </value>
          <value>
            <val>40.1875</val>
          </value>
          <value t="str">
            <val>1/31/2000</val>
          </value>
          <value>
            <val>40.5</val>
          </value>
          <value t="str">
            <val>2/1/2000</val>
          </value>
          <value>
            <val>40.9375</val>
          </value>
          <value t="str">
            <val>2/2/2000</val>
          </value>
          <value>
            <val>41.375</val>
          </value>
          <value t="str">
            <val>2/3/2000</val>
          </value>
          <value>
            <val>43</val>
          </value>
          <value t="str">
            <val>2/4/2000</val>
          </value>
          <value>
            <val>42.25</val>
          </value>
          <value t="str">
            <val>2/7/2000</val>
          </value>
          <value>
            <val>42.3125</val>
          </value>
          <value t="str">
            <val>2/8/2000</val>
          </value>
          <value>
            <val>43.5</val>
          </value>
          <value t="str">
            <val>2/9/2000</val>
          </value>
          <value>
            <val>43.5</val>
          </value>
          <value t="str">
            <val>2/10/2000</val>
          </value>
          <value>
            <val>44.5</val>
          </value>
          <value t="str">
            <val>2/11/2000</val>
          </value>
          <value>
            <val>42.4375</val>
          </value>
          <value t="str">
            <val>2/14/2000</val>
          </value>
          <value>
            <val>41.6875</val>
          </value>
          <value t="str">
            <val>2/15/2000</val>
          </value>
          <value>
            <val>42.5</val>
          </value>
          <value t="str">
            <val>2/16/2000</val>
          </value>
          <value>
            <val>42.5</val>
          </value>
          <value t="str">
            <val>2/17/2000</val>
          </value>
          <value>
            <val>42.8125</val>
          </value>
          <value t="str">
            <val>2/18/2000</val>
          </value>
          <value>
            <val>41.25</val>
          </value>
          <value t="str">
            <val>2/22/2000</val>
          </value>
          <value>
            <val>40.125</val>
          </value>
          <value t="str">
            <val>2/23/2000</val>
          </value>
          <value>
            <val>40.1875</val>
          </value>
          <value t="str">
            <val>2/24/2000</val>
          </value>
          <value>
            <val>39.625</val>
          </value>
          <value t="str">
            <val>2/25/2000</val>
          </value>
          <value>
            <val>38.75</val>
          </value>
          <value t="str">
            <val>2/28/2000</val>
          </value>
          <value>
            <val>38.8125</val>
          </value>
          <value t="str">
            <val>2/29/2000</val>
          </value>
          <value>
            <val>39.375</val>
          </value>
          <value t="str">
            <val>3/1/2000</val>
          </value>
          <value>
            <val>39.9375</val>
          </value>
          <value t="str">
            <val>3/2/2000</val>
          </value>
          <value>
            <val>44.625</val>
          </value>
          <value t="str">
            <val>3/3/2000</val>
          </value>
          <value>
            <val>43.25</val>
          </value>
          <value t="str">
            <val>3/6/2000</val>
          </value>
          <value>
            <val>42.625</val>
          </value>
          <value t="str">
            <val>3/7/2000</val>
          </value>
          <value>
            <val>46</val>
          </value>
          <value t="str">
            <val>3/8/2000</val>
          </value>
          <value>
            <val>45</val>
          </value>
          <value t="str">
            <val>3/9/2000</val>
          </value>
          <value>
            <val>49.0625</val>
          </value>
          <value t="str">
            <val>3/10/2000</val>
          </value>
          <value>
            <val>55.25</val>
          </value>
          <value t="str">
            <val>3/13/2000</val>
          </value>
          <value>
            <val>52</val>
          </value>
          <value t="str">
            <val>3/14/2000</val>
          </value>
          <value>
            <val>53</val>
          </value>
          <value t="str">
            <val>3/15/2000</val>
          </value>
          <value>
            <val>53.51171875</val>
          </value>
          <value t="str">
            <val>3/16/2000</val>
          </value>
          <value>
            <val>58</val>
          </value>
          <value t="str">
            <val>3/17/2000</val>
          </value>
          <value>
            <val>58</val>
          </value>
          <value t="str">
            <val>3/20/2000</val>
          </value>
          <value>
            <val>56.25</val>
          </value>
          <value t="str">
            <val>3/21/2000</val>
          </value>
          <value>
            <val>57.5625</val>
          </value>
          <value t="str">
            <val>3/22/2000</val>
          </value>
          <value>
            <val>55.75</val>
          </value>
          <value t="str">
            <val>3/23/2000</val>
          </value>
          <value>
            <val>58</val>
          </value>
          <value t="str">
            <val>3/24/2000</val>
          </value>
          <value>
            <val>59.75</val>
          </value>
          <value t="str">
            <val>3/27/2000</val>
          </value>
          <value>
            <val>59.75</val>
          </value>
          <value t="str">
            <val>3/28/2000</val>
          </value>
          <value>
            <val>59.875</val>
          </value>
          <value t="str">
            <val>3/29/2000</val>
          </value>
          <value>
            <val>62.5</val>
          </value>
          <value t="str">
            <val>3/30/2000</val>
          </value>
          <value>
            <val>62.75</val>
          </value>
          <value t="str">
            <val>3/31/2000</val>
          </value>
          <value>
            <val>64</val>
          </value>
          <value t="str">
            <val>4/3/2000</val>
          </value>
          <value>
            <val>63.6875</val>
          </value>
          <value t="str">
            <val>4/4/2000</val>
          </value>
          <value>
            <val>58.75</val>
          </value>
          <value t="str">
            <val>4/5/2000</val>
          </value>
          <value>
            <val>59</val>
          </value>
          <value t="str">
            <val>4/6/2000</val>
          </value>
          <value>
            <val>55.375</val>
          </value>
          <value t="str">
            <val>4/7/2000</val>
          </value>
          <value>
            <val>54.25</val>
          </value>
          <value t="str">
            <val>4/10/2000</val>
          </value>
          <value>
            <val>55</val>
          </value>
          <value t="str">
            <val>4/11/2000</val>
          </value>
          <value>
            <val>52.4375</val>
          </value>
          <value t="str">
            <val>4/12/2000</val>
          </value>
          <value>
            <val>48.75</val>
          </value>
          <value t="str">
            <val>4/13/2000</val>
          </value>
          <value>
            <val>48</val>
          </value>
          <value t="str">
            <val>4/14/2000</val>
          </value>
          <value>
            <val>42</val>
          </value>
          <value t="str">
            <val>4/17/2000</val>
          </value>
          <value>
            <val>40.3125</val>
          </value>
          <value t="str">
            <val>4/18/2000</val>
          </value>
          <value>
            <val>40.6875</val>
          </value>
          <value t="str">
            <val>4/19/2000</val>
          </value>
          <value>
            <val>42.375</val>
          </value>
          <value t="str">
            <val>4/20/2000</val>
          </value>
          <value>
            <val>45.3125</val>
          </value>
          <value t="str">
            <val>4/24/2000</val>
          </value>
          <value>
            <val>43.6875</val>
          </value>
          <value t="str">
            <val>4/25/2000</val>
          </value>
          <value>
            <val>44.5</val>
          </value>
          <value t="str">
            <val>4/26/2000</val>
          </value>
          <value>
            <val>45.625</val>
          </value>
          <value t="str">
            <val>4/27/2000</val>
          </value>
          <value>
            <val>44.75</val>
          </value>
          <value t="str">
            <val>4/28/2000</val>
          </value>
          <value>
            <val>44.0625</val>
          </value>
          <value t="str">
            <val>5/1/2000</val>
          </value>
          <value>
            <val>43.625</val>
          </value>
          <value t="str">
            <val>5/2/2000</val>
          </value>
          <value>
            <val>42.3125</val>
          </value>
          <value t="str">
            <val>5/3/2000</val>
          </value>
          <value>
            <val>41.875</val>
          </value>
          <value t="str">
            <val>5/4/2000</val>
          </value>
          <value>
            <val>41.1875</val>
          </value>
          <value t="str">
            <val>5/5/2000</val>
          </value>
          <value>
            <val>41.625</val>
          </value>
          <value t="str">
            <val>5/8/2000</val>
          </value>
          <value>
            <val>42.3125</val>
          </value>
          <value t="str">
            <val>5/9/2000</val>
          </value>
          <value>
            <val>43.9375</val>
          </value>
          <value t="str">
            <val>5/10/2000</val>
          </value>
          <value>
            <val>43.125</val>
          </value>
          <value t="str">
            <val>5/11/2000</val>
          </value>
          <value>
            <val>42.875</val>
          </value>
        </values>
      </ddeItem>
      <ddeItem name="NFG Equity,[PX_MID],ST=19960101 END=NOW PD=D" advise="1">
        <values rows="1102" cols="2">
          <value t="str">
            <val>1/2/1996</val>
          </value>
          <value>
            <val>33.5</val>
          </value>
          <value t="str">
            <val>1/3/1996</val>
          </value>
          <value>
            <val>33.75</val>
          </value>
          <value t="str">
            <val>1/4/1996</val>
          </value>
          <value>
            <val>33.375</val>
          </value>
          <value t="str">
            <val>1/5/1996</val>
          </value>
          <value>
            <val>33</val>
          </value>
          <value t="str">
            <val>1/8/1996</val>
          </value>
          <value>
            <val>33.25</val>
          </value>
          <value t="str">
            <val>1/9/1996</val>
          </value>
          <value>
            <val>33</val>
          </value>
          <value t="str">
            <val>1/10/1996</val>
          </value>
          <value>
            <val>33</val>
          </value>
          <value t="str">
            <val>1/11/1996</val>
          </value>
          <value>
            <val>33.25</val>
          </value>
          <value t="str">
            <val>1/12/1996</val>
          </value>
          <value>
            <val>33.25</val>
          </value>
          <value t="str">
            <val>1/15/1996</val>
          </value>
          <value>
            <val>33.125</val>
          </value>
          <value t="str">
            <val>1/16/1996</val>
          </value>
          <value>
            <val>32.875</val>
          </value>
          <value t="str">
            <val>1/17/1996</val>
          </value>
          <value>
            <val>32.5</val>
          </value>
          <value t="str">
            <val>1/18/1996</val>
          </value>
          <value>
            <val>33</val>
          </value>
          <value t="str">
            <val>1/19/1996</val>
          </value>
          <value>
            <val>33.375</val>
          </value>
          <value t="str">
            <val>1/22/1996</val>
          </value>
          <value>
            <val>32.875</val>
          </value>
          <value t="str">
            <val>1/23/1996</val>
          </value>
          <value>
            <val>32.5</val>
          </value>
          <value t="str">
            <val>1/24/1996</val>
          </value>
          <value>
            <val>32.625</val>
          </value>
          <value t="str">
            <val>1/25/1996</val>
          </value>
          <value>
            <val>32</val>
          </value>
          <value t="str">
            <val>1/26/1996</val>
          </value>
          <value>
            <val>32.75</val>
          </value>
          <value t="str">
            <val>1/29/1996</val>
          </value>
          <value>
            <val>33.25</val>
          </value>
          <value t="str">
            <val>1/30/1996</val>
          </value>
          <value>
            <val>33.375</val>
          </value>
          <value t="str">
            <val>1/31/1996</val>
          </value>
          <value>
            <val>33.5</val>
          </value>
          <value t="str">
            <val>2/1/1996</val>
          </value>
          <value>
            <val>33.5</val>
          </value>
          <value t="str">
            <val>2/2/1996</val>
          </value>
          <value>
            <val>33.625</val>
          </value>
          <value t="str">
            <val>2/5/1996</val>
          </value>
          <value>
            <val>34</val>
          </value>
          <value t="str">
            <val>2/6/1996</val>
          </value>
          <value>
            <val>33.75</val>
          </value>
          <value t="str">
            <val>2/7/1996</val>
          </value>
          <value>
            <val>33.625</val>
          </value>
          <value t="str">
            <val>2/8/1996</val>
          </value>
          <value>
            <val>33.875</val>
          </value>
          <value t="str">
            <val>2/9/1996</val>
          </value>
          <value>
            <val>33.625</val>
          </value>
          <value t="str">
            <val>2/12/1996</val>
          </value>
          <value>
            <val>34</val>
          </value>
          <value t="str">
            <val>2/13/1996</val>
          </value>
          <value>
            <val>34</val>
          </value>
          <value t="str">
            <val>2/14/1996</val>
          </value>
          <value>
            <val>33.875</val>
          </value>
          <value t="str">
            <val>2/15/1996</val>
          </value>
          <value>
            <val>34.125</val>
          </value>
          <value t="str">
            <val>2/16/1996</val>
          </value>
          <value>
            <val>33.75</val>
          </value>
          <value t="str">
            <val>2/20/1996</val>
          </value>
          <value>
            <val>33.625</val>
          </value>
          <value t="str">
            <val>2/21/1996</val>
          </value>
          <value>
            <val>33</val>
          </value>
          <value t="str">
            <val>2/22/1996</val>
          </value>
          <value>
            <val>32.75</val>
          </value>
          <value t="str">
            <val>2/23/1996</val>
          </value>
          <value>
            <val>32.25</val>
          </value>
          <value t="str">
            <val>2/26/1996</val>
          </value>
          <value>
            <val>32.625</val>
          </value>
          <value t="str">
            <val>2/27/1996</val>
          </value>
          <value>
            <val>32.25</val>
          </value>
          <value t="str">
            <val>2/28/1996</val>
          </value>
          <value>
            <val>32.75</val>
          </value>
          <value t="str">
            <val>2/29/1996</val>
          </value>
          <value>
            <val>32.125</val>
          </value>
          <value t="str">
            <val>3/1/1996</val>
          </value>
          <value>
            <val>31.5</val>
          </value>
          <value t="str">
            <val>3/4/1996</val>
          </value>
          <value>
            <val>32</val>
          </value>
          <value t="str">
            <val>3/5/1996</val>
          </value>
          <value>
            <val>32.125</val>
          </value>
          <value t="str">
            <val>3/6/1996</val>
          </value>
          <value>
            <val>32.5</val>
          </value>
          <value t="str">
            <val>3/7/1996</val>
          </value>
          <value>
            <val>33</val>
          </value>
          <value t="str">
            <val>3/8/1996</val>
          </value>
          <value>
            <val>32.875</val>
          </value>
          <value t="str">
            <val>3/11/1996</val>
          </value>
          <value>
            <val>33.25</val>
          </value>
          <value t="str">
            <val>3/12/1996</val>
          </value>
          <value>
            <val>33.375</val>
          </value>
          <value t="str">
            <val>3/13/1996</val>
          </value>
          <value>
            <val>33.625</val>
          </value>
          <value t="str">
            <val>3/14/1996</val>
          </value>
          <value>
            <val>33.625</val>
          </value>
          <value t="str">
            <val>3/15/1996</val>
          </value>
          <value>
            <val>33.75</val>
          </value>
          <value t="str">
            <val>3/18/1996</val>
          </value>
          <value>
            <val>33.625</val>
          </value>
          <value t="str">
            <val>3/19/1996</val>
          </value>
          <value>
            <val>33.625</val>
          </value>
          <value t="str">
            <val>3/20/1996</val>
          </value>
          <value>
            <val>33.625</val>
          </value>
          <value t="str">
            <val>3/21/1996</val>
          </value>
          <value>
            <val>33.75</val>
          </value>
          <value t="str">
            <val>3/22/1996</val>
          </value>
          <value>
            <val>33.875</val>
          </value>
          <value t="str">
            <val>3/25/1996</val>
          </value>
          <value>
            <val>33.75</val>
          </value>
          <value t="str">
            <val>3/26/1996</val>
          </value>
          <value>
            <val>33.75</val>
          </value>
          <value t="str">
            <val>3/27/1996</val>
          </value>
          <value>
            <val>34.625</val>
          </value>
          <value t="str">
            <val>3/28/1996</val>
          </value>
          <value>
            <val>34.75</val>
          </value>
          <value t="str">
            <val>3/29/1996</val>
          </value>
          <value>
            <val>34.625</val>
          </value>
          <value t="str">
            <val>4/1/1996</val>
          </value>
          <value>
            <val>34.75</val>
          </value>
          <value t="str">
            <val>4/2/1996</val>
          </value>
          <value>
            <val>34.75</val>
          </value>
          <value t="str">
            <val>4/3/1996</val>
          </value>
          <value>
            <val>34.75</val>
          </value>
          <value t="str">
            <val>4/4/1996</val>
          </value>
          <value>
            <val>34.625</val>
          </value>
          <value t="str">
            <val>4/8/1996</val>
          </value>
          <value>
            <val>34.125</val>
          </value>
          <value t="str">
            <val>4/9/1996</val>
          </value>
          <value>
            <val>34.625</val>
          </value>
          <value t="str">
            <val>4/10/1996</val>
          </value>
          <value>
            <val>34.625</val>
          </value>
          <value t="str">
            <val>4/11/1996</val>
          </value>
          <value>
            <val>34.625</val>
          </value>
          <value t="str">
            <val>4/12/1996</val>
          </value>
          <value>
            <val>34.625</val>
          </value>
          <value t="str">
            <val>4/15/1996</val>
          </value>
          <value>
            <val>35</val>
          </value>
          <value t="str">
            <val>4/16/1996</val>
          </value>
          <value>
            <val>35.375</val>
          </value>
          <value t="str">
            <val>4/17/1996</val>
          </value>
          <value>
            <val>36.125</val>
          </value>
          <value t="str">
            <val>4/18/1996</val>
          </value>
          <value>
            <val>35.875</val>
          </value>
          <value t="str">
            <val>4/19/1996</val>
          </value>
          <value>
            <val>35.25</val>
          </value>
          <value t="str">
            <val>4/22/1996</val>
          </value>
          <value>
            <val>35</val>
          </value>
          <value t="str">
            <val>4/23/1996</val>
          </value>
          <value>
            <val>35.375</val>
          </value>
          <value t="str">
            <val>4/24/1996</val>
          </value>
          <value>
            <val>35.25</val>
          </value>
          <value t="str">
            <val>4/25/1996</val>
          </value>
          <value>
            <val>35.625</val>
          </value>
          <value t="str">
            <val>4/26/1996</val>
          </value>
          <value>
            <val>35.5</val>
          </value>
          <value t="str">
            <val>4/29/1996</val>
          </value>
          <value>
            <val>35.125</val>
          </value>
          <value t="str">
            <val>4/30/1996</val>
          </value>
          <value>
            <val>35.125</val>
          </value>
          <value t="str">
            <val>5/1/1996</val>
          </value>
          <value>
            <val>35.375</val>
          </value>
          <value t="str">
            <val>5/2/1996</val>
          </value>
          <value>
            <val>35</val>
          </value>
          <value t="str">
            <val>5/3/1996</val>
          </value>
          <value>
            <val>34.625</val>
          </value>
          <value t="str">
            <val>5/6/1996</val>
          </value>
          <value>
            <val>34.75</val>
          </value>
          <value t="str">
            <val>5/7/1996</val>
          </value>
          <value>
            <val>34.5</val>
          </value>
          <value t="str">
            <val>5/8/1996</val>
          </value>
          <value>
            <val>34</val>
          </value>
          <value t="str">
            <val>5/9/1996</val>
          </value>
          <value>
            <val>34.625</val>
          </value>
          <value t="str">
            <val>5/10/1996</val>
          </value>
          <value>
            <val>34.625</val>
          </value>
          <value t="str">
            <val>5/13/1996</val>
          </value>
          <value>
            <val>35.5</val>
          </value>
          <value t="str">
            <val>5/14/1996</val>
          </value>
          <value>
            <val>35.75</val>
          </value>
          <value t="str">
            <val>5/15/1996</val>
          </value>
          <value>
            <val>35</val>
          </value>
          <value t="str">
            <val>5/16/1996</val>
          </value>
          <value>
            <val>34.375</val>
          </value>
          <value t="str">
            <val>5/17/1996</val>
          </value>
          <value>
            <val>35</val>
          </value>
          <value t="str">
            <val>5/20/1996</val>
          </value>
          <value>
            <val>35.375</val>
          </value>
          <value t="str">
            <val>5/21/1996</val>
          </value>
          <value>
            <val>35</val>
          </value>
          <value t="str">
            <val>5/22/1996</val>
          </value>
          <value>
            <val>35</val>
          </value>
          <value t="str">
            <val>5/23/1996</val>
          </value>
          <value>
            <val>35.375</val>
          </value>
          <value t="str">
            <val>5/24/1996</val>
          </value>
          <value>
            <val>35.375</val>
          </value>
          <value t="str">
            <val>5/28/1996</val>
          </value>
          <value>
            <val>35.25</val>
          </value>
          <value t="str">
            <val>5/29/1996</val>
          </value>
          <value>
            <val>35.25</val>
          </value>
          <value t="str">
            <val>5/30/1996</val>
          </value>
          <value>
            <val>35.125</val>
          </value>
          <value t="str">
            <val>5/31/1996</val>
          </value>
          <value>
            <val>34.375</val>
          </value>
          <value t="str">
            <val>6/3/1996</val>
          </value>
          <value>
            <val>34.75</val>
          </value>
          <value t="str">
            <val>6/4/1996</val>
          </value>
          <value>
            <val>34.5</val>
          </value>
          <value t="str">
            <val>6/5/1996</val>
          </value>
          <value>
            <val>34.375</val>
          </value>
          <value t="str">
            <val>6/6/1996</val>
          </value>
          <value>
            <val>34.625</val>
          </value>
          <value t="str">
            <val>6/7/1996</val>
          </value>
          <value>
            <val>34.75</val>
          </value>
          <value t="str">
            <val>6/10/1996</val>
          </value>
          <value>
            <val>35</val>
          </value>
          <value t="str">
            <val>6/11/1996</val>
          </value>
          <value>
            <val>34.875</val>
          </value>
          <value t="str">
            <val>6/12/1996</val>
          </value>
          <value>
            <val>34.25</val>
          </value>
          <value t="str">
            <val>6/13/1996</val>
          </value>
          <value>
            <val>33.875</val>
          </value>
          <value t="str">
            <val>6/14/1996</val>
          </value>
          <value>
            <val>34.5</val>
          </value>
          <value t="str">
            <val>6/17/1996</val>
          </value>
          <value>
            <val>34.875</val>
          </value>
          <value t="str">
            <val>6/18/1996</val>
          </value>
          <value>
            <val>34.75</val>
          </value>
          <value t="str">
            <val>6/19/1996</val>
          </value>
          <value>
            <val>35.625</val>
          </value>
          <value t="str">
            <val>6/20/1996</val>
          </value>
          <value>
            <val>35.875</val>
          </value>
          <value t="str">
            <val>6/21/1996</val>
          </value>
          <value>
            <val>35.75</val>
          </value>
          <value t="str">
            <val>6/24/1996</val>
          </value>
          <value>
            <val>35.875</val>
          </value>
          <value t="str">
            <val>6/25/1996</val>
          </value>
          <value>
            <val>35.75</val>
          </value>
          <value t="str">
            <val>6/26/1996</val>
          </value>
          <value>
            <val>35.125</val>
          </value>
          <value t="str">
            <val>6/27/1996</val>
          </value>
          <value>
            <val>36.125</val>
          </value>
          <value t="str">
            <val>6/28/1996</val>
          </value>
          <value>
            <val>36</val>
          </value>
          <value t="str">
            <val>7/1/1996</val>
          </value>
          <value>
            <val>35.875</val>
          </value>
          <value t="str">
            <val>7/2/1996</val>
          </value>
          <value>
            <val>35.875</val>
          </value>
          <value t="str">
            <val>7/3/1996</val>
          </value>
          <value>
            <val>35.625</val>
          </value>
          <value t="str">
            <val>7/5/1996</val>
          </value>
          <value>
            <val>35.375</val>
          </value>
          <value t="str">
            <val>7/8/1996</val>
          </value>
          <value>
            <val>35.125</val>
          </value>
          <value t="str">
            <val>7/9/1996</val>
          </value>
          <value>
            <val>35.125</val>
          </value>
          <value t="str">
            <val>7/10/1996</val>
          </value>
          <value>
            <val>35.125</val>
          </value>
          <value t="str">
            <val>7/11/1996</val>
          </value>
          <value>
            <val>34.75</val>
          </value>
          <value t="str">
            <val>7/12/1996</val>
          </value>
          <value>
            <val>34.875</val>
          </value>
          <value t="str">
            <val>7/15/1996</val>
          </value>
          <value>
            <val>34.75</val>
          </value>
          <value t="str">
            <val>7/16/1996</val>
          </value>
          <value>
            <val>34.125</val>
          </value>
          <value t="str">
            <val>7/17/1996</val>
          </value>
          <value>
            <val>34.375</val>
          </value>
          <value t="str">
            <val>7/18/1996</val>
          </value>
          <value>
            <val>34.625</val>
          </value>
          <value t="str">
            <val>7/19/1996</val>
          </value>
          <value>
            <val>34.375</val>
          </value>
          <value t="str">
            <val>7/22/1996</val>
          </value>
          <value>
            <val>34.125</val>
          </value>
          <value t="str">
            <val>7/23/1996</val>
          </value>
          <value>
            <val>34</val>
          </value>
          <value t="str">
            <val>7/24/1996</val>
          </value>
          <value>
            <val>33.375</val>
          </value>
          <value t="str">
            <val>7/25/1996</val>
          </value>
          <value>
            <val>34.125</val>
          </value>
          <value t="str">
            <val>7/26/1996</val>
          </value>
          <value>
            <val>34</val>
          </value>
          <value t="str">
            <val>7/29/1996</val>
          </value>
          <value>
            <val>33.875</val>
          </value>
          <value t="str">
            <val>7/30/1996</val>
          </value>
          <value>
            <val>33.625</val>
          </value>
          <value t="str">
            <val>7/31/1996</val>
          </value>
          <value>
            <val>33.75</val>
          </value>
          <value t="str">
            <val>8/1/1996</val>
          </value>
          <value>
            <val>34.125</val>
          </value>
          <value t="str">
            <val>8/2/1996</val>
          </value>
          <value>
            <val>34.625</val>
          </value>
          <value t="str">
            <val>8/5/1996</val>
          </value>
          <value>
            <val>34.75</val>
          </value>
          <value t="str">
            <val>8/6/1996</val>
          </value>
          <value>
            <val>34.875</val>
          </value>
          <value t="str">
            <val>8/7/1996</val>
          </value>
          <value>
            <val>35</val>
          </value>
          <value t="str">
            <val>8/8/1996</val>
          </value>
          <value>
            <val>35.25</val>
          </value>
          <value t="str">
            <val>8/9/1996</val>
          </value>
          <value>
            <val>35</val>
          </value>
          <value t="str">
            <val>8/12/1996</val>
          </value>
          <value>
            <val>35.75</val>
          </value>
          <value t="str">
            <val>8/13/1996</val>
          </value>
          <value>
            <val>35.5</val>
          </value>
          <value t="str">
            <val>8/14/1996</val>
          </value>
          <value>
            <val>36</val>
          </value>
          <value t="str">
            <val>8/15/1996</val>
          </value>
          <value>
            <val>36</val>
          </value>
          <value t="str">
            <val>8/16/1996</val>
          </value>
          <value>
            <val>36</val>
          </value>
          <value t="str">
            <val>8/19/1996</val>
          </value>
          <value>
            <val>36.5</val>
          </value>
          <value t="str">
            <val>8/20/1996</val>
          </value>
          <value>
            <val>36.5</val>
          </value>
          <value t="str">
            <val>8/21/1996</val>
          </value>
          <value>
            <val>36.75</val>
          </value>
          <value t="str">
            <val>8/22/1996</val>
          </value>
          <value>
            <val>37</val>
          </value>
          <value t="str">
            <val>8/23/1996</val>
          </value>
          <value>
            <val>37.125</val>
          </value>
          <value t="str">
            <val>8/26/1996</val>
          </value>
          <value>
            <val>37.25</val>
          </value>
          <value t="str">
            <val>8/27/1996</val>
          </value>
          <value>
            <val>36.875</val>
          </value>
          <value t="str">
            <val>8/28/1996</val>
          </value>
          <value>
            <val>36.5</val>
          </value>
          <value t="str">
            <val>8/29/1996</val>
          </value>
          <value>
            <val>36.625</val>
          </value>
          <value t="str">
            <val>8/30/1996</val>
          </value>
          <value>
            <val>37</val>
          </value>
          <value t="str">
            <val>9/3/1996</val>
          </value>
          <value>
            <val>37.625</val>
          </value>
          <value t="str">
            <val>9/4/1996</val>
          </value>
          <value>
            <val>37</val>
          </value>
          <value t="str">
            <val>9/5/1996</val>
          </value>
          <value>
            <val>36.875</val>
          </value>
          <value t="str">
            <val>9/6/1996</val>
          </value>
          <value>
            <val>37</val>
          </value>
          <value t="str">
            <val>9/9/1996</val>
          </value>
          <value>
            <val>36.875</val>
          </value>
          <value t="str">
            <val>9/10/1996</val>
          </value>
          <value>
            <val>36.875</val>
          </value>
          <value t="str">
            <val>9/11/1996</val>
          </value>
          <value>
            <val>36.75</val>
          </value>
          <value t="str">
            <val>9/12/1996</val>
          </value>
          <value>
            <val>36.75</val>
          </value>
          <value t="str">
            <val>9/13/1996</val>
          </value>
          <value>
            <val>37.25</val>
          </value>
          <value t="str">
            <val>9/16/1996</val>
          </value>
          <value>
            <val>37</val>
          </value>
          <value t="str">
            <val>9/17/1996</val>
          </value>
          <value>
            <val>37</val>
          </value>
          <value t="str">
            <val>9/18/1996</val>
          </value>
          <value>
            <val>37.25</val>
          </value>
          <value t="str">
            <val>9/19/1996</val>
          </value>
          <value>
            <val>37.125</val>
          </value>
          <value t="str">
            <val>9/20/1996</val>
          </value>
          <value>
            <val>37.625</val>
          </value>
          <value t="str">
            <val>9/23/1996</val>
          </value>
          <value>
            <val>37.375</val>
          </value>
          <value t="str">
            <val>9/24/1996</val>
          </value>
          <value>
            <val>37.375</val>
          </value>
          <value t="str">
            <val>9/25/1996</val>
          </value>
          <value>
            <val>37.375</val>
          </value>
          <value t="str">
            <val>9/26/1996</val>
          </value>
          <value>
            <val>36.75</val>
          </value>
          <value t="str">
            <val>9/27/1996</val>
          </value>
          <value>
            <val>36.75</val>
          </value>
          <value t="str">
            <val>9/30/1996</val>
          </value>
          <value>
            <val>36.75</val>
          </value>
          <value t="str">
            <val>10/1/1996</val>
          </value>
          <value>
            <val>36.75</val>
          </value>
          <value t="str">
            <val>10/2/1996</val>
          </value>
          <value>
            <val>37.375</val>
          </value>
          <value t="str">
            <val>10/3/1996</val>
          </value>
          <value>
            <val>37.25</val>
          </value>
          <value t="str">
            <val>10/4/1996</val>
          </value>
          <value>
            <val>37.375</val>
          </value>
          <value t="str">
            <val>10/7/1996</val>
          </value>
          <value>
            <val>37.75</val>
          </value>
          <value t="str">
            <val>10/8/1996</val>
          </value>
          <value>
            <val>37.375</val>
          </value>
          <value t="str">
            <val>10/9/1996</val>
          </value>
          <value>
            <val>37</val>
          </value>
          <value t="str">
            <val>10/10/1996</val>
          </value>
          <value>
            <val>36.875</val>
          </value>
          <value t="str">
            <val>10/11/1996</val>
          </value>
          <value>
            <val>36.875</val>
          </value>
          <value t="str">
            <val>10/14/1996</val>
          </value>
          <value>
            <val>37.125</val>
          </value>
          <value t="str">
            <val>10/15/1996</val>
          </value>
          <value>
            <val>37.25</val>
          </value>
          <value t="str">
            <val>10/16/1996</val>
          </value>
          <value>
            <val>37.375</val>
          </value>
          <value t="str">
            <val>10/17/1996</val>
          </value>
          <value>
            <val>37.75</val>
          </value>
          <value t="str">
            <val>10/18/1996</val>
          </value>
          <value>
            <val>37.75</val>
          </value>
          <value t="str">
            <val>10/21/1996</val>
          </value>
          <value>
            <val>38.125</val>
          </value>
          <value t="str">
            <val>10/22/1996</val>
          </value>
          <value>
            <val>38.125</val>
          </value>
          <value t="str">
            <val>10/23/1996</val>
          </value>
          <value>
            <val>37.375</val>
          </value>
          <value t="str">
            <val>10/24/1996</val>
          </value>
          <value>
            <val>37.5</val>
          </value>
          <value t="str">
            <val>10/25/1996</val>
          </value>
          <value>
            <val>37.25</val>
          </value>
          <value t="str">
            <val>10/28/1996</val>
          </value>
          <value>
            <val>37</val>
          </value>
          <value t="str">
            <val>10/29/1996</val>
          </value>
          <value>
            <val>37</val>
          </value>
          <value t="str">
            <val>10/30/1996</val>
          </value>
          <value>
            <val>37.125</val>
          </value>
          <value t="str">
            <val>10/31/1996</val>
          </value>
          <value>
            <val>37.25</val>
          </value>
          <value t="str">
            <val>11/1/1996</val>
          </value>
          <value>
            <val>37.375</val>
          </value>
          <value t="str">
            <val>11/4/1996</val>
          </value>
          <value>
            <val>37.625</val>
          </value>
          <value t="str">
            <val>11/5/1996</val>
          </value>
          <value>
            <val>37.75</val>
          </value>
          <value t="str">
            <val>11/6/1996</val>
          </value>
          <value>
            <val>38.25</val>
          </value>
          <value t="str">
            <val>11/7/1996</val>
          </value>
          <value>
            <val>39</val>
          </value>
          <value t="str">
            <val>11/8/1996</val>
          </value>
          <value>
            <val>39.5</val>
          </value>
          <value t="str">
            <val>11/11/1996</val>
          </value>
          <value>
            <val>39.875</val>
          </value>
          <value t="str">
            <val>11/12/1996</val>
          </value>
          <value>
            <val>40</val>
          </value>
          <value t="str">
            <val>11/13/1996</val>
          </value>
          <value>
            <val>42</val>
          </value>
          <value t="str">
            <val>11/14/1996</val>
          </value>
          <value>
            <val>42</val>
          </value>
          <value t="str">
            <val>11/15/1996</val>
          </value>
          <value>
            <val>42.75</val>
          </value>
          <value t="str">
            <val>11/18/1996</val>
          </value>
          <value>
            <val>42.25</val>
          </value>
          <value t="str">
            <val>11/19/1996</val>
          </value>
          <value>
            <val>43.75</val>
          </value>
          <value t="str">
            <val>11/20/1996</val>
          </value>
          <value>
            <val>42.625</val>
          </value>
          <value t="str">
            <val>11/21/1996</val>
          </value>
          <value>
            <val>42.25</val>
          </value>
          <value t="str">
            <val>11/22/1996</val>
          </value>
          <value>
            <val>42.375</val>
          </value>
          <value t="str">
            <val>11/25/1996</val>
          </value>
          <value>
            <val>43.375</val>
          </value>
          <value t="str">
            <val>11/26/1996</val>
          </value>
          <value>
            <val>43</val>
          </value>
          <value t="str">
            <val>11/27/1996</val>
          </value>
          <value>
            <val>42.75</val>
          </value>
          <value t="str">
            <val>11/29/1996</val>
          </value>
          <value>
            <val>42.625</val>
          </value>
          <value t="str">
            <val>12/2/1996</val>
          </value>
          <value>
            <val>41.625</val>
          </value>
          <value t="str">
            <val>12/3/1996</val>
          </value>
          <value>
            <val>42.875</val>
          </value>
          <value t="str">
            <val>12/4/1996</val>
          </value>
          <value>
            <val>42.5</val>
          </value>
          <value t="str">
            <val>12/5/1996</val>
          </value>
          <value>
            <val>42.5</val>
          </value>
          <value t="str">
            <val>12/6/1996</val>
          </value>
          <value>
            <val>42</val>
          </value>
          <value t="str">
            <val>12/9/1996</val>
          </value>
          <value>
            <val>42</val>
          </value>
          <value t="str">
            <val>12/10/1996</val>
          </value>
          <value>
            <val>41.875</val>
          </value>
          <value t="str">
            <val>12/11/1996</val>
          </value>
          <value>
            <val>40.625</val>
          </value>
          <value t="str">
            <val>12/12/1996</val>
          </value>
          <value>
            <val>40.375</val>
          </value>
          <value t="str">
            <val>12/13/1996</val>
          </value>
          <value>
            <val>41.375</val>
          </value>
          <value t="str">
            <val>12/16/1996</val>
          </value>
          <value>
            <val>40.75</val>
          </value>
          <value t="str">
            <val>12/17/1996</val>
          </value>
          <value>
            <val>41</val>
          </value>
          <value t="str">
            <val>12/18/1996</val>
          </value>
          <value>
            <val>41.125</val>
          </value>
          <value t="str">
            <val>12/19/1996</val>
          </value>
          <value>
            <val>42</val>
          </value>
          <value t="str">
            <val>12/20/1996</val>
          </value>
          <value>
            <val>42.375</val>
          </value>
          <value t="str">
            <val>12/23/1996</val>
          </value>
          <value>
            <val>41.875</val>
          </value>
          <value t="str">
            <val>12/24/1996</val>
          </value>
          <value>
            <val>42</val>
          </value>
          <value t="str">
            <val>12/26/1996</val>
          </value>
          <value>
            <val>41.875</val>
          </value>
          <value t="str">
            <val>12/27/1996</val>
          </value>
          <value>
            <val>41.5</val>
          </value>
          <value t="str">
            <val>12/30/1996</val>
          </value>
          <value>
            <val>41.625</val>
          </value>
          <value t="str">
            <val>12/31/1996</val>
          </value>
          <value>
            <val>41.25</val>
          </value>
          <value t="str">
            <val>1/2/1997</val>
          </value>
          <value>
            <val>40</val>
          </value>
          <value t="str">
            <val>1/3/1997</val>
          </value>
          <value>
            <val>40.5</val>
          </value>
          <value t="str">
            <val>1/6/1997</val>
          </value>
          <value>
            <val>41.375</val>
          </value>
          <value t="str">
            <val>1/7/1997</val>
          </value>
          <value>
            <val>41.5</val>
          </value>
          <value t="str">
            <val>1/8/1997</val>
          </value>
          <value>
            <val>42</val>
          </value>
          <value t="str">
            <val>1/9/1997</val>
          </value>
          <value>
            <val>42.875</val>
          </value>
          <value t="str">
            <val>1/10/1997</val>
          </value>
          <value>
            <val>43</val>
          </value>
          <value t="str">
            <val>1/13/1997</val>
          </value>
          <value>
            <val>43.25</val>
          </value>
          <value t="str">
            <val>1/14/1997</val>
          </value>
          <value>
            <val>43.75</val>
          </value>
          <value t="str">
            <val>1/15/1997</val>
          </value>
          <value>
            <val>43.25</val>
          </value>
          <value t="str">
            <val>1/16/1997</val>
          </value>
          <value>
            <val>43.625</val>
          </value>
          <value t="str">
            <val>1/17/1997</val>
          </value>
          <value>
            <val>43.125</val>
          </value>
          <value t="str">
            <val>1/20/1997</val>
          </value>
          <value>
            <val>42.875</val>
          </value>
          <value t="str">
            <val>1/21/1997</val>
          </value>
          <value>
            <val>42.75</val>
          </value>
          <value t="str">
            <val>1/22/1997</val>
          </value>
          <value>
            <val>42.125</val>
          </value>
          <value t="str">
            <val>1/23/1997</val>
          </value>
          <value>
            <val>42.25</val>
          </value>
          <value t="str">
            <val>1/24/1997</val>
          </value>
          <value>
            <val>41.875</val>
          </value>
          <value t="str">
            <val>1/27/1997</val>
          </value>
          <value>
            <val>41</val>
          </value>
          <value t="str">
            <val>1/28/1997</val>
          </value>
          <value>
            <val>40.5</val>
          </value>
          <value t="str">
            <val>1/29/1997</val>
          </value>
          <value>
            <val>39.75</val>
          </value>
          <value t="str">
            <val>1/30/1997</val>
          </value>
          <value>
            <val>42.125</val>
          </value>
          <value t="str">
            <val>1/31/1997</val>
          </value>
          <value>
            <val>42.25</val>
          </value>
          <value t="str">
            <val>2/3/1997</val>
          </value>
          <value>
            <val>42.25</val>
          </value>
          <value t="str">
            <val>2/4/1997</val>
          </value>
          <value>
            <val>41.5</val>
          </value>
          <value t="str">
            <val>2/5/1997</val>
          </value>
          <value>
            <val>41.75</val>
          </value>
          <value t="str">
            <val>2/6/1997</val>
          </value>
          <value>
            <val>41.5</val>
          </value>
          <value t="str">
            <val>2/7/1997</val>
          </value>
          <value>
            <val>41.875</val>
          </value>
          <value t="str">
            <val>2/10/1997</val>
          </value>
          <value>
            <val>41.375</val>
          </value>
          <value t="str">
            <val>2/11/1997</val>
          </value>
          <value>
            <val>41.375</val>
          </value>
          <value t="str">
            <val>2/12/1997</val>
          </value>
          <value>
            <val>41.75</val>
          </value>
          <value t="str">
            <val>2/13/1997</val>
          </value>
          <value>
            <val>42.125</val>
          </value>
          <value t="str">
            <val>2/14/1997</val>
          </value>
          <value>
            <val>42.625</val>
          </value>
          <value t="str">
            <val>2/18/1997</val>
          </value>
          <value>
            <val>42.75</val>
          </value>
          <value t="str">
            <val>2/19/1997</val>
          </value>
          <value>
            <val>44</val>
          </value>
          <value t="str">
            <val>2/20/1997</val>
          </value>
          <value>
            <val>43.125</val>
          </value>
          <value t="str">
            <val>2/21/1997</val>
          </value>
          <value>
            <val>43.625</val>
          </value>
          <value t="str">
            <val>2/24/1997</val>
          </value>
          <value>
            <val>43.625</val>
          </value>
          <value t="str">
            <val>2/25/1997</val>
          </value>
          <value>
            <val>43.375</val>
          </value>
          <value t="str">
            <val>2/26/1997</val>
          </value>
          <value>
            <val>42.875</val>
          </value>
          <value t="str">
            <val>2/27/1997</val>
          </value>
          <value>
            <val>43.125</val>
          </value>
          <value t="str">
            <val>2/28/1997</val>
          </value>
          <value>
            <val>43</val>
          </value>
          <value t="str">
            <val>3/3/1997</val>
          </value>
          <value>
            <val>43.125</val>
          </value>
          <value t="str">
            <val>3/4/1997</val>
          </value>
          <value>
            <val>43.375</val>
          </value>
          <value t="str">
            <val>3/5/1997</val>
          </value>
          <value>
            <val>43.375</val>
          </value>
          <value t="str">
            <val>3/6/1997</val>
          </value>
          <value>
            <val>43</val>
          </value>
          <value t="str">
            <val>3/7/1997</val>
          </value>
          <value>
            <val>43.625</val>
          </value>
          <value t="str">
            <val>3/10/1997</val>
          </value>
          <value>
            <val>43.875</val>
          </value>
          <value t="str">
            <val>3/11/1997</val>
          </value>
          <value>
            <val>44</val>
          </value>
          <value t="str">
            <val>3/12/1997</val>
          </value>
          <value>
            <val>43.625</val>
          </value>
          <value t="str">
            <val>3/13/1997</val>
          </value>
          <value>
            <val>43.5</val>
          </value>
          <value t="str">
            <val>3/14/1997</val>
          </value>
          <value>
            <val>43.75</val>
          </value>
          <value t="str">
            <val>3/17/1997</val>
          </value>
          <value>
            <val>43.75</val>
          </value>
          <value t="str">
            <val>3/18/1997</val>
          </value>
          <value>
            <val>44.375</val>
          </value>
          <value t="str">
            <val>3/19/1997</val>
          </value>
          <value>
            <val>44.75</val>
          </value>
          <value t="str">
            <val>3/20/1997</val>
          </value>
          <value>
            <val>44.25</val>
          </value>
          <value t="str">
            <val>3/21/1997</val>
          </value>
          <value>
            <val>43.5</val>
          </value>
          <value t="str">
            <val>3/24/1997</val>
          </value>
          <value>
            <val>44.25</val>
          </value>
          <value t="str">
            <val>3/25/1997</val>
          </value>
          <value>
            <val>44.375</val>
          </value>
          <value t="str">
            <val>3/26/1997</val>
          </value>
          <value>
            <val>44.25</val>
          </value>
          <value t="str">
            <val>3/27/1997</val>
          </value>
          <value>
            <val>43.375</val>
          </value>
          <value t="str">
            <val>3/31/1997</val>
          </value>
          <value>
            <val>42.75</val>
          </value>
          <value t="str">
            <val>4/1/1997</val>
          </value>
          <value>
            <val>42.5</val>
          </value>
          <value t="str">
            <val>4/2/1997</val>
          </value>
          <value>
            <val>42.75</val>
          </value>
          <value t="str">
            <val>4/3/1997</val>
          </value>
          <value>
            <val>41.625</val>
          </value>
          <value t="str">
            <val>4/4/1997</val>
          </value>
          <value>
            <val>41.75</val>
          </value>
          <value t="str">
            <val>4/7/1997</val>
          </value>
          <value>
            <val>42.125</val>
          </value>
          <value t="str">
            <val>4/8/1997</val>
          </value>
          <value>
            <val>42.25</val>
          </value>
          <value t="str">
            <val>4/9/1997</val>
          </value>
          <value>
            <val>42.25</val>
          </value>
          <value t="str">
            <val>4/10/1997</val>
          </value>
          <value>
            <val>42.125</val>
          </value>
          <value t="str">
            <val>4/11/1997</val>
          </value>
          <value>
            <val>41.75</val>
          </value>
          <value t="str">
            <val>4/14/1997</val>
          </value>
          <value>
            <val>41.75</val>
          </value>
          <value t="str">
            <val>4/15/1997</val>
          </value>
          <value>
            <val>42.375</val>
          </value>
          <value t="str">
            <val>4/16/1997</val>
          </value>
          <value>
            <val>42.75</val>
          </value>
          <value t="str">
            <val>4/17/1997</val>
          </value>
          <value>
            <val>41.875</val>
          </value>
          <value t="str">
            <val>4/18/1997</val>
          </value>
          <value>
            <val>41.875</val>
          </value>
          <value t="str">
            <val>4/21/1997</val>
          </value>
          <value>
            <val>41.375</val>
          </value>
          <value t="str">
            <val>4/22/1997</val>
          </value>
          <value>
            <val>41.625</val>
          </value>
          <value t="str">
            <val>4/23/1997</val>
          </value>
          <value>
            <val>41.625</val>
          </value>
          <value t="str">
            <val>4/24/1997</val>
          </value>
          <value>
            <val>41.75</val>
          </value>
          <value t="str">
            <val>4/25/1997</val>
          </value>
          <value>
            <val>41.125</val>
          </value>
          <value t="str">
            <val>4/28/1997</val>
          </value>
          <value>
            <val>41.5</val>
          </value>
          <value t="str">
            <val>4/29/1997</val>
          </value>
          <value>
            <val>41.75</val>
          </value>
          <value t="str">
            <val>4/30/1997</val>
          </value>
          <value>
            <val>41.625</val>
          </value>
          <value t="str">
            <val>5/1/1997</val>
          </value>
          <value>
            <val>41.875</val>
          </value>
          <value t="str">
            <val>5/2/1997</val>
          </value>
          <value>
            <val>42.125</val>
          </value>
          <value t="str">
            <val>5/5/1997</val>
          </value>
          <value>
            <val>42.75</val>
          </value>
          <value t="str">
            <val>5/6/1997</val>
          </value>
          <value>
            <val>42.875</val>
          </value>
          <value t="str">
            <val>5/7/1997</val>
          </value>
          <value>
            <val>42.5</val>
          </value>
          <value t="str">
            <val>5/8/1997</val>
          </value>
          <value>
            <val>42.375</val>
          </value>
          <value t="str">
            <val>5/9/1997</val>
          </value>
          <value>
            <val>42.75</val>
          </value>
          <value t="str">
            <val>5/12/1997</val>
          </value>
          <value>
            <val>42.75</val>
          </value>
          <value t="str">
            <val>5/13/1997</val>
          </value>
          <value>
            <val>42.875</val>
          </value>
          <value t="str">
            <val>5/14/1997</val>
          </value>
          <value>
            <val>42.375</val>
          </value>
          <value t="str">
            <val>5/15/1997</val>
          </value>
          <value>
            <val>42.25</val>
          </value>
          <value t="str">
            <val>5/16/1997</val>
          </value>
          <value>
            <val>42.125</val>
          </value>
          <value t="str">
            <val>5/19/1997</val>
          </value>
          <value>
            <val>41.625</val>
          </value>
          <value t="str">
            <val>5/20/1997</val>
          </value>
          <value>
            <val>41.5</val>
          </value>
          <value t="str">
            <val>5/21/1997</val>
          </value>
          <value>
            <val>41.5</val>
          </value>
          <value t="str">
            <val>5/22/1997</val>
          </value>
          <value>
            <val>41.5</val>
          </value>
          <value t="str">
            <val>5/23/1997</val>
          </value>
          <value>
            <val>42</val>
          </value>
          <value t="str">
            <val>5/27/1997</val>
          </value>
          <value>
            <val>41.75</val>
          </value>
          <value t="str">
            <val>5/28/1997</val>
          </value>
          <value>
            <val>41.625</val>
          </value>
          <value t="str">
            <val>5/29/1997</val>
          </value>
          <value>
            <val>41.5</val>
          </value>
          <value t="str">
            <val>5/30/1997</val>
          </value>
          <value>
            <val>41.375</val>
          </value>
          <value t="str">
            <val>6/2/1997</val>
          </value>
          <value>
            <val>41</val>
          </value>
          <value t="str">
            <val>6/3/1997</val>
          </value>
          <value>
            <val>42.5</val>
          </value>
          <value t="str">
            <val>6/4/1997</val>
          </value>
          <value>
            <val>42</val>
          </value>
          <value t="str">
            <val>6/5/1997</val>
          </value>
          <value>
            <val>42</val>
          </value>
          <value t="str">
            <val>6/6/1997</val>
          </value>
          <value>
            <val>42.125</val>
          </value>
          <value t="str">
            <val>6/9/1997</val>
          </value>
          <value>
            <val>42.625</val>
          </value>
          <value t="str">
            <val>6/10/1997</val>
          </value>
          <value>
            <val>43.125</val>
          </value>
          <value t="str">
            <val>6/11/1997</val>
          </value>
          <value>
            <val>43.5</val>
          </value>
          <value t="str">
            <val>6/12/1997</val>
          </value>
          <value>
            <val>43.75</val>
          </value>
          <value t="str">
            <val>6/13/1997</val>
          </value>
          <value>
            <val>43.75</val>
          </value>
          <value t="str">
            <val>6/16/1997</val>
          </value>
          <value>
            <val>43.5</val>
          </value>
          <value t="str">
            <val>6/17/1997</val>
          </value>
          <value>
            <val>43.625</val>
          </value>
          <value t="str">
            <val>6/18/1997</val>
          </value>
          <value>
            <val>43.25</val>
          </value>
          <value t="str">
            <val>6/19/1997</val>
          </value>
          <value>
            <val>43.125</val>
          </value>
          <value t="str">
            <val>6/20/1997</val>
          </value>
          <value>
            <val>43.5</val>
          </value>
          <value t="str">
            <val>6/23/1997</val>
          </value>
          <value>
            <val>43.125</val>
          </value>
          <value t="str">
            <val>6/24/1997</val>
          </value>
          <value>
            <val>43</val>
          </value>
          <value t="str">
            <val>6/25/1997</val>
          </value>
          <value>
            <val>42.625</val>
          </value>
          <value t="str">
            <val>6/26/1997</val>
          </value>
          <value>
            <val>42.0625</val>
          </value>
          <value t="str">
            <val>6/27/1997</val>
          </value>
          <value>
            <val>42.25</val>
          </value>
          <value t="str">
            <val>6/30/1997</val>
          </value>
          <value>
            <val>41.9375</val>
          </value>
          <value t="str">
            <val>7/1/1997</val>
          </value>
          <value>
            <val>42.5</val>
          </value>
          <value t="str">
            <val>7/2/1997</val>
          </value>
          <value>
            <val>43.25</val>
          </value>
          <value t="str">
            <val>7/3/1997</val>
          </value>
          <value>
            <val>43.375</val>
          </value>
          <value t="str">
            <val>7/7/1997</val>
          </value>
          <value>
            <val>42.625</val>
          </value>
          <value t="str">
            <val>7/8/1997</val>
          </value>
          <value>
            <val>42.625</val>
          </value>
          <value t="str">
            <val>7/9/1997</val>
          </value>
          <value>
            <val>41.9375</val>
          </value>
          <value t="str">
            <val>7/10/1997</val>
          </value>
          <value>
            <val>42.125</val>
          </value>
          <value t="str">
            <val>7/11/1997</val>
          </value>
          <value>
            <val>42.0625</val>
          </value>
          <value t="str">
            <val>7/14/1997</val>
          </value>
          <value>
            <val>41.8125</val>
          </value>
          <value t="str">
            <val>7/15/1997</val>
          </value>
          <value>
            <val>42.25</val>
          </value>
          <value t="str">
            <val>7/16/1997</val>
          </value>
          <value>
            <val>42.4375</val>
          </value>
          <value t="str">
            <val>7/17/1997</val>
          </value>
          <value>
            <val>42</val>
          </value>
          <value t="str">
            <val>7/18/1997</val>
          </value>
          <value>
            <val>42</val>
          </value>
          <value t="str">
            <val>7/21/1997</val>
          </value>
          <value>
            <val>41.3125</val>
          </value>
          <value t="str">
            <val>7/22/1997</val>
          </value>
          <value>
            <val>41.25</val>
          </value>
          <value t="str">
            <val>7/23/1997</val>
          </value>
          <value>
            <val>41.1875</val>
          </value>
          <value t="str">
            <val>7/24/1997</val>
          </value>
          <value>
            <val>40.4375</val>
          </value>
          <value t="str">
            <val>7/25/1997</val>
          </value>
          <value>
            <val>41.625</val>
          </value>
          <value t="str">
            <val>7/28/1997</val>
          </value>
          <value>
            <val>42.1875</val>
          </value>
          <value t="str">
            <val>7/29/1997</val>
          </value>
          <value>
            <val>42.0625</val>
          </value>
          <value t="str">
            <val>7/30/1997</val>
          </value>
          <value>
            <val>42.8125</val>
          </value>
          <value t="str">
            <val>7/31/1997</val>
          </value>
          <value>
            <val>42.5</val>
          </value>
          <value t="str">
            <val>8/1/1997</val>
          </value>
          <value>
            <val>41.9375</val>
          </value>
          <value t="str">
            <val>8/4/1997</val>
          </value>
          <value>
            <val>41.9375</val>
          </value>
          <value t="str">
            <val>8/5/1997</val>
          </value>
          <value>
            <val>42.4375</val>
          </value>
          <value t="str">
            <val>8/6/1997</val>
          </value>
          <value>
            <val>42.3125</val>
          </value>
          <value t="str">
            <val>8/7/1997</val>
          </value>
          <value>
            <val>41.875</val>
          </value>
          <value t="str">
            <val>8/8/1997</val>
          </value>
          <value>
            <val>41.625</val>
          </value>
          <value t="str">
            <val>8/11/1997</val>
          </value>
          <value>
            <val>42.375</val>
          </value>
          <value t="str">
            <val>8/12/1997</val>
          </value>
          <value>
            <val>41.9375</val>
          </value>
          <value t="str">
            <val>8/13/1997</val>
          </value>
          <value>
            <val>41.5</val>
          </value>
          <value t="str">
            <val>8/14/1997</val>
          </value>
          <value>
            <val>42.75</val>
          </value>
          <value t="str">
            <val>8/15/1997</val>
          </value>
          <value>
            <val>42.8125</val>
          </value>
          <value t="str">
            <val>8/18/1997</val>
          </value>
          <value>
            <val>44.0625</val>
          </value>
          <value t="str">
            <val>8/19/1997</val>
          </value>
          <value>
            <val>43.875</val>
          </value>
          <value t="str">
            <val>8/20/1997</val>
          </value>
          <value>
            <val>44.0625</val>
          </value>
          <value t="str">
            <val>8/21/1997</val>
          </value>
          <value>
            <val>43.9375</val>
          </value>
          <value t="str">
            <val>8/22/1997</val>
          </value>
          <value>
            <val>44</val>
          </value>
          <value t="str">
            <val>8/25/1997</val>
          </value>
          <value>
            <val>43.875</val>
          </value>
          <value t="str">
            <val>8/26/1997</val>
          </value>
          <value>
            <val>44.1875</val>
          </value>
          <value t="str">
            <val>8/27/1997</val>
          </value>
          <value>
            <val>44.375</val>
          </value>
          <value t="str">
            <val>8/28/1997</val>
          </value>
          <value>
            <val>44.1875</val>
          </value>
          <value t="str">
            <val>8/29/1997</val>
          </value>
          <value>
            <val>44.4375</val>
          </value>
          <value t="str">
            <val>9/2/1997</val>
          </value>
          <value>
            <val>44.75</val>
          </value>
          <value t="str">
            <val>9/3/1997</val>
          </value>
          <value>
            <val>45</val>
          </value>
          <value t="str">
            <val>9/4/1997</val>
          </value>
          <value>
            <val>44.75</val>
          </value>
          <value t="str">
            <val>9/5/1997</val>
          </value>
          <value>
            <val>44.9375</val>
          </value>
          <value t="str">
            <val>9/8/1997</val>
          </value>
          <value>
            <val>44.6875</val>
          </value>
          <value t="str">
            <val>9/9/1997</val>
          </value>
          <value>
            <val>44.875</val>
          </value>
          <value t="str">
            <val>9/10/1997</val>
          </value>
          <value>
            <val>44.5625</val>
          </value>
          <value t="str">
            <val>9/11/1997</val>
          </value>
          <value>
            <val>44.375</val>
          </value>
          <value t="str">
            <val>9/12/1997</val>
          </value>
          <value>
            <val>44.9375</val>
          </value>
          <value t="str">
            <val>9/15/1997</val>
          </value>
          <value>
            <val>45</val>
          </value>
          <value t="str">
            <val>9/16/1997</val>
          </value>
          <value>
            <val>44.875</val>
          </value>
          <value t="str">
            <val>9/17/1997</val>
          </value>
          <value>
            <val>44.1875</val>
          </value>
          <value t="str">
            <val>9/18/1997</val>
          </value>
          <value>
            <val>44.8125</val>
          </value>
          <value t="str">
            <val>9/19/1997</val>
          </value>
          <value>
            <val>44.6875</val>
          </value>
          <value t="str">
            <val>9/22/1997</val>
          </value>
          <value>
            <val>44.75</val>
          </value>
          <value t="str">
            <val>9/23/1997</val>
          </value>
          <value>
            <val>44.5</val>
          </value>
          <value t="str">
            <val>9/24/1997</val>
          </value>
          <value>
            <val>45.0625</val>
          </value>
          <value t="str">
            <val>9/25/1997</val>
          </value>
          <value>
            <val>44.8125</val>
          </value>
          <value t="str">
            <val>9/26/1997</val>
          </value>
          <value>
            <val>44.5</val>
          </value>
          <value t="str">
            <val>9/29/1997</val>
          </value>
          <value>
            <val>45</val>
          </value>
          <value t="str">
            <val>9/30/1997</val>
          </value>
          <value>
            <val>44</val>
          </value>
          <value t="str">
            <val>10/1/1997</val>
          </value>
          <value>
            <val>45.0625</val>
          </value>
          <value t="str">
            <val>10/2/1997</val>
          </value>
          <value>
            <val>45.8125</val>
          </value>
          <value t="str">
            <val>10/3/1997</val>
          </value>
          <value>
            <val>46.1875</val>
          </value>
          <value t="str">
            <val>10/6/1997</val>
          </value>
          <value>
            <val>46.4375</val>
          </value>
          <value t="str">
            <val>10/7/1997</val>
          </value>
          <value>
            <val>46.125</val>
          </value>
          <value t="str">
            <val>10/8/1997</val>
          </value>
          <value>
            <val>45</val>
          </value>
          <value t="str">
            <val>10/9/1997</val>
          </value>
          <value>
            <val>44.5</val>
          </value>
          <value t="str">
            <val>10/10/1997</val>
          </value>
          <value>
            <val>44.5</val>
          </value>
          <value t="str">
            <val>10/13/1997</val>
          </value>
          <value>
            <val>44.875</val>
          </value>
          <value t="str">
            <val>10/14/1997</val>
          </value>
          <value>
            <val>45.4375</val>
          </value>
          <value t="str">
            <val>10/15/1997</val>
          </value>
          <value>
            <val>46.3125</val>
          </value>
          <value t="str">
            <val>10/16/1997</val>
          </value>
          <value>
            <val>46.6875</val>
          </value>
          <value t="str">
            <val>10/17/1997</val>
          </value>
          <value>
            <val>45.5</val>
          </value>
          <value t="str">
            <val>10/20/1997</val>
          </value>
          <value>
            <val>45.875</val>
          </value>
          <value t="str">
            <val>10/21/1997</val>
          </value>
          <value>
            <val>46.1875</val>
          </value>
          <value t="str">
            <val>10/22/1997</val>
          </value>
          <value>
            <val>45.625</val>
          </value>
          <value t="str">
            <val>10/23/1997</val>
          </value>
          <value>
            <val>45.0625</val>
          </value>
          <value t="str">
            <val>10/24/1997</val>
          </value>
          <value>
            <val>45.3125</val>
          </value>
          <value t="str">
            <val>10/27/1997</val>
          </value>
          <value>
            <val>44.3125</val>
          </value>
          <value t="str">
            <val>10/28/1997</val>
          </value>
          <value>
            <val>43.625</val>
          </value>
          <value t="str">
            <val>10/29/1997</val>
          </value>
          <value>
            <val>44.625</val>
          </value>
          <value t="str">
            <val>10/30/1997</val>
          </value>
          <value>
            <val>44.3125</val>
          </value>
          <value t="str">
            <val>10/31/1997</val>
          </value>
          <value>
            <val>44.125</val>
          </value>
          <value t="str">
            <val>11/3/1997</val>
          </value>
          <value>
            <val>44.5625</val>
          </value>
          <value t="str">
            <val>11/4/1997</val>
          </value>
          <value>
            <val>44.8125</val>
          </value>
          <value t="str">
            <val>11/5/1997</val>
          </value>
          <value>
            <val>44.5625</val>
          </value>
          <value t="str">
            <val>11/6/1997</val>
          </value>
          <value>
            <val>43.75</val>
          </value>
          <value t="str">
            <val>11/7/1997</val>
          </value>
          <value>
            <val>44.375</val>
          </value>
          <value t="str">
            <val>11/10/1997</val>
          </value>
          <value>
            <val>44</val>
          </value>
          <value t="str">
            <val>11/11/1997</val>
          </value>
          <value>
            <val>44.5</val>
          </value>
          <value t="str">
            <val>11/12/1997</val>
          </value>
          <value>
            <val>44.25</val>
          </value>
          <value t="str">
            <val>11/13/1997</val>
          </value>
          <value>
            <val>43.5</val>
          </value>
          <value t="str">
            <val>11/14/1997</val>
          </value>
          <value>
            <val>45.625</val>
          </value>
          <value t="str">
            <val>11/17/1997</val>
          </value>
          <value>
            <val>45.1875</val>
          </value>
          <value t="str">
            <val>11/18/1997</val>
          </value>
          <value>
            <val>45.6875</val>
          </value>
          <value t="str">
            <val>11/19/1997</val>
          </value>
          <value>
            <val>45</val>
          </value>
          <value t="str">
            <val>11/20/1997</val>
          </value>
          <value>
            <val>46.125</val>
          </value>
          <value t="str">
            <val>11/21/1997</val>
          </value>
          <value>
            <val>46.75</val>
          </value>
          <value t="str">
            <val>11/24/1997</val>
          </value>
          <value>
            <val>46.375</val>
          </value>
          <value t="str">
            <val>11/25/1997</val>
          </value>
          <value>
            <val>46.5</val>
          </value>
          <value t="str">
            <val>11/26/1997</val>
          </value>
          <value>
            <val>46.8125</val>
          </value>
          <value t="str">
            <val>11/28/1997</val>
          </value>
          <value>
            <val>46.6875</val>
          </value>
          <value t="str">
            <val>12/1/1997</val>
          </value>
          <value>
            <val>46.6875</val>
          </value>
          <value t="str">
            <val>12/2/1997</val>
          </value>
          <value>
            <val>46.6875</val>
          </value>
          <value t="str">
            <val>12/3/1997</val>
          </value>
          <value>
            <val>46.25</val>
          </value>
          <value t="str">
            <val>12/4/1997</val>
          </value>
          <value>
            <val>45.1875</val>
          </value>
          <value t="str">
            <val>12/5/1997</val>
          </value>
          <value>
            <val>45.375</val>
          </value>
          <value t="str">
            <val>12/8/1997</val>
          </value>
          <value>
            <val>46.1875</val>
          </value>
          <value t="str">
            <val>12/9/1997</val>
          </value>
          <value>
            <val>45.5</val>
          </value>
          <value t="str">
            <val>12/10/1997</val>
          </value>
          <value>
            <val>45.3125</val>
          </value>
          <value t="str">
            <val>12/11/1997</val>
          </value>
          <value>
            <val>44.75</val>
          </value>
          <value t="str">
            <val>12/12/1997</val>
          </value>
          <value>
            <val>45</val>
          </value>
          <value t="str">
            <val>12/15/1997</val>
          </value>
          <value>
            <val>45.625</val>
          </value>
          <value t="str">
            <val>12/16/1997</val>
          </value>
          <value>
            <val>46.3125</val>
          </value>
          <value t="str">
            <val>12/17/1997</val>
          </value>
          <value>
            <val>46.375</val>
          </value>
          <value t="str">
            <val>12/18/1997</val>
          </value>
          <value>
            <val>46.125</val>
          </value>
          <value t="str">
            <val>12/19/1997</val>
          </value>
          <value>
            <val>46.625</val>
          </value>
          <value t="str">
            <val>12/22/1997</val>
          </value>
          <value>
            <val>47.4375</val>
          </value>
          <value t="str">
            <val>12/23/1997</val>
          </value>
          <value>
            <val>48.5</val>
          </value>
          <value t="str">
            <val>12/24/1997</val>
          </value>
          <value>
            <val>48.5625</val>
          </value>
          <value t="str">
            <val>12/26/1997</val>
          </value>
          <value>
            <val>48</val>
          </value>
          <value t="str">
            <val>12/29/1997</val>
          </value>
          <value>
            <val>48.5</val>
          </value>
          <value t="str">
            <val>12/30/1997</val>
          </value>
          <value>
            <val>48.6875</val>
          </value>
          <value t="str">
            <val>12/31/1997</val>
          </value>
          <value>
            <val>48.6875</val>
          </value>
          <value t="str">
            <val>1/2/1998</val>
          </value>
          <value>
            <val>48.25</val>
          </value>
          <value t="str">
            <val>1/5/1998</val>
          </value>
          <value>
            <val>48.125</val>
          </value>
          <value t="str">
            <val>1/6/1998</val>
          </value>
          <value>
            <val>47.8125</val>
          </value>
          <value t="str">
            <val>1/7/1998</val>
          </value>
          <value>
            <val>47.25</val>
          </value>
          <value t="str">
            <val>1/8/1998</val>
          </value>
          <value>
            <val>46.625</val>
          </value>
          <value t="str">
            <val>1/9/1998</val>
          </value>
          <value>
            <val>46.375</val>
          </value>
          <value t="str">
            <val>1/12/1998</val>
          </value>
          <value>
            <val>46.4375</val>
          </value>
          <value t="str">
            <val>1/13/1998</val>
          </value>
          <value>
            <val>47.1875</val>
          </value>
          <value t="str">
            <val>1/14/1998</val>
          </value>
          <value>
            <val>46.5</val>
          </value>
          <value t="str">
            <val>1/15/1998</val>
          </value>
          <value>
            <val>47.625</val>
          </value>
          <value t="str">
            <val>1/16/1998</val>
          </value>
          <value>
            <val>47.375</val>
          </value>
          <value t="str">
            <val>1/20/1998</val>
          </value>
          <value>
            <val>47.1875</val>
          </value>
          <value t="str">
            <val>1/21/1998</val>
          </value>
          <value>
            <val>46.6875</val>
          </value>
          <value t="str">
            <val>1/22/1998</val>
          </value>
          <value>
            <val>46</val>
          </value>
          <value t="str">
            <val>1/23/1998</val>
          </value>
          <value>
            <val>45.75</val>
          </value>
          <value t="str">
            <val>1/26/1998</val>
          </value>
          <value>
            <val>46.125</val>
          </value>
          <value t="str">
            <val>1/27/1998</val>
          </value>
          <value>
            <val>46.0625</val>
          </value>
          <value t="str">
            <val>1/28/1998</val>
          </value>
          <value>
            <val>46.375</val>
          </value>
          <value t="str">
            <val>1/29/1998</val>
          </value>
          <value>
            <val>46.8125</val>
          </value>
          <value t="str">
            <val>1/30/1998</val>
          </value>
          <value>
            <val>46</val>
          </value>
          <value t="str">
            <val>2/2/1998</val>
          </value>
          <value>
            <val>46.375</val>
          </value>
          <value t="str">
            <val>2/3/1998</val>
          </value>
          <value>
            <val>46.4375</val>
          </value>
          <value t="str">
            <val>2/4/1998</val>
          </value>
          <value>
            <val>46</val>
          </value>
          <value t="str">
            <val>2/5/1998</val>
          </value>
          <value>
            <val>46.8125</val>
          </value>
          <value t="str">
            <val>2/6/1998</val>
          </value>
          <value>
            <val>46.3125</val>
          </value>
          <value t="str">
            <val>2/9/1998</val>
          </value>
          <value>
            <val>46.5</val>
          </value>
          <value t="str">
            <val>2/10/1998</val>
          </value>
          <value>
            <val>46.375</val>
          </value>
          <value t="str">
            <val>2/11/1998</val>
          </value>
          <value>
            <val>46.5</val>
          </value>
          <value t="str">
            <val>2/12/1998</val>
          </value>
          <value>
            <val>46.625</val>
          </value>
          <value t="str">
            <val>2/13/1998</val>
          </value>
          <value>
            <val>46.5</val>
          </value>
          <value t="str">
            <val>2/17/1998</val>
          </value>
          <value>
            <val>46.5</val>
          </value>
          <value t="str">
            <val>2/18/1998</val>
          </value>
          <value>
            <val>46.875</val>
          </value>
          <value t="str">
            <val>2/19/1998</val>
          </value>
          <value>
            <val>47.1875</val>
          </value>
          <value t="str">
            <val>2/20/1998</val>
          </value>
          <value>
            <val>47.0625</val>
          </value>
          <value t="str">
            <val>2/23/1998</val>
          </value>
          <value>
            <val>46.5</val>
          </value>
          <value t="str">
            <val>2/24/1998</val>
          </value>
          <value>
            <val>46.375</val>
          </value>
          <value t="str">
            <val>2/25/1998</val>
          </value>
          <value>
            <val>46.75</val>
          </value>
          <value t="str">
            <val>2/26/1998</val>
          </value>
          <value>
            <val>46.75</val>
          </value>
          <value t="str">
            <val>2/27/1998</val>
          </value>
          <value>
            <val>46.625</val>
          </value>
          <value t="str">
            <val>3/2/1998</val>
          </value>
          <value>
            <val>46.625</val>
          </value>
          <value t="str">
            <val>3/3/1998</val>
          </value>
          <value>
            <val>47.4375</val>
          </value>
          <value t="str">
            <val>3/4/1998</val>
          </value>
          <value>
            <val>47</val>
          </value>
          <value t="str">
            <val>3/5/1998</val>
          </value>
          <value>
            <val>46.1875</val>
          </value>
          <value t="str">
            <val>3/6/1998</val>
          </value>
          <value>
            <val>47</val>
          </value>
          <value t="str">
            <val>3/9/1998</val>
          </value>
          <value>
            <val>46.8125</val>
          </value>
          <value t="str">
            <val>3/10/1998</val>
          </value>
          <value>
            <val>46.5625</val>
          </value>
          <value t="str">
            <val>3/11/1998</val>
          </value>
          <value>
            <val>47.1875</val>
          </value>
          <value t="str">
            <val>3/12/1998</val>
          </value>
          <value>
            <val>46.75</val>
          </value>
          <value t="str">
            <val>3/13/1998</val>
          </value>
          <value>
            <val>46.5</val>
          </value>
          <value t="str">
            <val>3/16/1998</val>
          </value>
          <value>
            <val>47.125</val>
          </value>
          <value t="str">
            <val>3/17/1998</val>
          </value>
          <value>
            <val>46.375</val>
          </value>
          <value t="str">
            <val>3/18/1998</val>
          </value>
          <value>
            <val>46.375</val>
          </value>
          <value t="str">
            <val>3/19/1998</val>
          </value>
          <value>
            <val>46.3125</val>
          </value>
          <value t="str">
            <val>3/20/1998</val>
          </value>
          <value>
            <val>47.5625</val>
          </value>
          <value t="str">
            <val>3/23/1998</val>
          </value>
          <value>
            <val>48.25</val>
          </value>
          <value t="str">
            <val>3/24/1998</val>
          </value>
          <value>
            <val>48.0625</val>
          </value>
          <value t="str">
            <val>3/25/1998</val>
          </value>
          <value>
            <val>48.0625</val>
          </value>
          <value t="str">
            <val>3/26/1998</val>
          </value>
          <value>
            <val>48.1875</val>
          </value>
          <value t="str">
            <val>3/27/1998</val>
          </value>
          <value>
            <val>47.125</val>
          </value>
          <value t="str">
            <val>3/30/1998</val>
          </value>
          <value>
            <val>46.625</val>
          </value>
          <value t="str">
            <val>3/31/1998</val>
          </value>
          <value>
            <val>47</val>
          </value>
          <value t="str">
            <val>4/1/1998</val>
          </value>
          <value>
            <val>47.0625</val>
          </value>
          <value t="str">
            <val>4/2/1998</val>
          </value>
          <value>
            <val>48.8125</val>
          </value>
          <value t="str">
            <val>4/3/1998</val>
          </value>
          <value>
            <val>48.375</val>
          </value>
          <value t="str">
            <val>4/6/1998</val>
          </value>
          <value>
            <val>47.25</val>
          </value>
          <value t="str">
            <val>4/7/1998</val>
          </value>
          <value>
            <val>47.875</val>
          </value>
          <value t="str">
            <val>4/8/1998</val>
          </value>
          <value>
            <val>47.8125</val>
          </value>
          <value t="str">
            <val>4/9/1998</val>
          </value>
          <value>
            <val>47.5625</val>
          </value>
          <value t="str">
            <val>4/13/1998</val>
          </value>
          <value>
            <val>47.1875</val>
          </value>
          <value t="str">
            <val>4/14/1998</val>
          </value>
          <value>
            <val>48.25</val>
          </value>
          <value t="str">
            <val>4/15/1998</val>
          </value>
          <value>
            <val>47.25</val>
          </value>
          <value t="str">
            <val>4/16/1998</val>
          </value>
          <value>
            <val>46.8125</val>
          </value>
          <value t="str">
            <val>4/17/1998</val>
          </value>
          <value>
            <val>46.875</val>
          </value>
          <value t="str">
            <val>4/20/1998</val>
          </value>
          <value>
            <val>46.75</val>
          </value>
          <value t="str">
            <val>4/21/1998</val>
          </value>
          <value>
            <val>46.75</val>
          </value>
          <value t="str">
            <val>4/22/1998</val>
          </value>
          <value>
            <val>46.1875</val>
          </value>
          <value t="str">
            <val>4/23/1998</val>
          </value>
          <value>
            <val>45.4375</val>
          </value>
          <value t="str">
            <val>4/24/1998</val>
          </value>
          <value>
            <val>45</val>
          </value>
          <value t="str">
            <val>4/27/1998</val>
          </value>
          <value>
            <val>44.6875</val>
          </value>
          <value t="str">
            <val>4/28/1998</val>
          </value>
          <value>
            <val>45.75</val>
          </value>
          <value t="str">
            <val>4/29/1998</val>
          </value>
          <value>
            <val>45.3125</val>
          </value>
          <value t="str">
            <val>4/30/1998</val>
          </value>
          <value>
            <val>46</val>
          </value>
          <value t="str">
            <val>5/1/1998</val>
          </value>
          <value>
            <val>46.125</val>
          </value>
          <value t="str">
            <val>5/4/1998</val>
          </value>
          <value>
            <val>45.6875</val>
          </value>
          <value t="str">
            <val>5/5/1998</val>
          </value>
          <value>
            <val>45.4375</val>
          </value>
          <value t="str">
            <val>5/6/1998</val>
          </value>
          <value>
            <val>44.6875</val>
          </value>
          <value t="str">
            <val>5/7/1998</val>
          </value>
          <value>
            <val>44.375</val>
          </value>
          <value t="str">
            <val>5/8/1998</val>
          </value>
          <value>
            <val>45.1875</val>
          </value>
          <value t="str">
            <val>5/11/1998</val>
          </value>
          <value>
            <val>45.25</val>
          </value>
          <value t="str">
            <val>5/12/1998</val>
          </value>
          <value>
            <val>45.0625</val>
          </value>
          <value t="str">
            <val>5/13/1998</val>
          </value>
          <value>
            <val>44.875</val>
          </value>
          <value t="str">
            <val>5/14/1998</val>
          </value>
          <value>
            <val>44.3125</val>
          </value>
          <value t="str">
            <val>5/15/1998</val>
          </value>
          <value>
            <val>43.75</val>
          </value>
          <value t="str">
            <val>5/18/1998</val>
          </value>
          <value>
            <val>43.875</val>
          </value>
          <value t="str">
            <val>5/19/1998</val>
          </value>
          <value>
            <val>43</val>
          </value>
          <value t="str">
            <val>5/20/1998</val>
          </value>
          <value>
            <val>43.25</val>
          </value>
          <value t="str">
            <val>5/21/1998</val>
          </value>
          <value>
            <val>43.375</val>
          </value>
          <value t="str">
            <val>5/22/1998</val>
          </value>
          <value>
            <val>42.8125</val>
          </value>
          <value t="str">
            <val>5/26/1998</val>
          </value>
          <value>
            <val>41.75</val>
          </value>
          <value t="str">
            <val>5/27/1998</val>
          </value>
          <value>
            <val>40.3125</val>
          </value>
          <value t="str">
            <val>5/28/1998</val>
          </value>
          <value>
            <val>43.0625</val>
          </value>
          <value t="str">
            <val>5/29/1998</val>
          </value>
          <value>
            <val>42.375</val>
          </value>
          <value t="str">
            <val>6/1/1998</val>
          </value>
          <value>
            <val>42.4375</val>
          </value>
          <value t="str">
            <val>6/2/1998</val>
          </value>
          <value>
            <val>42.9375</val>
          </value>
          <value t="str">
            <val>6/3/1998</val>
          </value>
          <value>
            <val>42.75</val>
          </value>
          <value t="str">
            <val>6/4/1998</val>
          </value>
          <value>
            <val>42.75</val>
          </value>
          <value t="str">
            <val>6/5/1998</val>
          </value>
          <value>
            <val>42.75</val>
          </value>
          <value t="str">
            <val>6/8/1998</val>
          </value>
          <value>
            <val>43.5625</val>
          </value>
          <value t="str">
            <val>6/9/1998</val>
          </value>
          <value>
            <val>43.25</val>
          </value>
          <value t="str">
            <val>6/10/1998</val>
          </value>
          <value>
            <val>43.25</val>
          </value>
          <value t="str">
            <val>6/11/1998</val>
          </value>
          <value>
            <val>42.8125</val>
          </value>
          <value t="str">
            <val>6/12/1998</val>
          </value>
          <value>
            <val>42.625</val>
          </value>
          <value t="str">
            <val>6/15/1998</val>
          </value>
          <value>
            <val>41.625</val>
          </value>
          <value t="str">
            <val>6/16/1998</val>
          </value>
          <value>
            <val>41.8125</val>
          </value>
          <value t="str">
            <val>6/17/1998</val>
          </value>
          <value>
            <val>42.375</val>
          </value>
          <value t="str">
            <val>6/18/1998</val>
          </value>
          <value>
            <val>42</val>
          </value>
          <value t="str">
            <val>6/19/1998</val>
          </value>
          <value>
            <val>42.125</val>
          </value>
          <value t="str">
            <val>6/22/1998</val>
          </value>
          <value>
            <val>42</val>
          </value>
          <value t="str">
            <val>6/23/1998</val>
          </value>
          <value>
            <val>42.25</val>
          </value>
          <value t="str">
            <val>6/24/1998</val>
          </value>
          <value>
            <val>42.5625</val>
          </value>
          <value t="str">
            <val>6/25/1998</val>
          </value>
          <value>
            <val>42.25</val>
          </value>
          <value t="str">
            <val>6/26/1998</val>
          </value>
          <value>
            <val>42</val>
          </value>
          <value t="str">
            <val>6/29/1998</val>
          </value>
          <value>
            <val>43.1875</val>
          </value>
          <value t="str">
            <val>6/30/1998</val>
          </value>
          <value>
            <val>43.5625</val>
          </value>
          <value t="str">
            <val>7/1/1998</val>
          </value>
          <value>
            <val>43.625</val>
          </value>
          <value t="str">
            <val>7/2/1998</val>
          </value>
          <value>
            <val>43.5625</val>
          </value>
          <value t="str">
            <val>7/6/1998</val>
          </value>
          <value>
            <val>43.4375</val>
          </value>
          <value t="str">
            <val>7/7/1998</val>
          </value>
          <value>
            <val>42.9375</val>
          </value>
          <value t="str">
            <val>7/8/1998</val>
          </value>
          <value>
            <val>42.8125</val>
          </value>
          <value t="str">
            <val>7/9/1998</val>
          </value>
          <value>
            <val>42.4375</val>
          </value>
          <value t="str">
            <val>7/10/1998</val>
          </value>
          <value>
            <val>42.5</val>
          </value>
          <value t="str">
            <val>7/13/1998</val>
          </value>
          <value>
            <val>42.375</val>
          </value>
          <value t="str">
            <val>7/14/1998</val>
          </value>
          <value>
            <val>42.6875</val>
          </value>
          <value t="str">
            <val>7/15/1998</val>
          </value>
          <value>
            <val>43.1875</val>
          </value>
          <value t="str">
            <val>7/16/1998</val>
          </value>
          <value>
            <val>43.25</val>
          </value>
          <value t="str">
            <val>7/17/1998</val>
          </value>
          <value>
            <val>43</val>
          </value>
          <value t="str">
            <val>7/20/1998</val>
          </value>
          <value>
            <val>42.375</val>
          </value>
          <value t="str">
            <val>7/21/1998</val>
          </value>
          <value>
            <val>42</val>
          </value>
          <value t="str">
            <val>7/22/1998</val>
          </value>
          <value>
            <val>42.125</val>
          </value>
          <value t="str">
            <val>7/23/1998</val>
          </value>
          <value>
            <val>41.25</val>
          </value>
          <value t="str">
            <val>7/24/1998</val>
          </value>
          <value>
            <val>41.0625</val>
          </value>
          <value t="str">
            <val>7/27/1998</val>
          </value>
          <value>
            <val>40.5625</val>
          </value>
          <value t="str">
            <val>7/28/1998</val>
          </value>
          <value>
            <val>39.9375</val>
          </value>
          <value t="str">
            <val>7/29/1998</val>
          </value>
          <value>
            <val>40.4375</val>
          </value>
          <value t="str">
            <val>7/30/1998</val>
          </value>
          <value>
            <val>40.1875</val>
          </value>
          <value t="str">
            <val>7/31/1998</val>
          </value>
          <value>
            <val>41.3125</val>
          </value>
          <value t="str">
            <val>8/3/1998</val>
          </value>
          <value>
            <val>41</val>
          </value>
          <value t="str">
            <val>8/4/1998</val>
          </value>
          <value>
            <val>40.375</val>
          </value>
          <value t="str">
            <val>8/5/1998</val>
          </value>
          <value>
            <val>41.125</val>
          </value>
          <value t="str">
            <val>8/6/1998</val>
          </value>
          <value>
            <val>41.625</val>
          </value>
          <value t="str">
            <val>8/7/1998</val>
          </value>
          <value>
            <val>42.5</val>
          </value>
          <value t="str">
            <val>8/10/1998</val>
          </value>
          <value>
            <val>42.3125</val>
          </value>
          <value t="str">
            <val>8/11/1998</val>
          </value>
          <value>
            <val>42.0625</val>
          </value>
          <value t="str">
            <val>8/12/1998</val>
          </value>
          <value>
            <val>43.3125</val>
          </value>
          <value t="str">
            <val>8/13/1998</val>
          </value>
          <value>
            <val>43.25</val>
          </value>
          <value t="str">
            <val>8/14/1998</val>
          </value>
          <value>
            <val>43.875</val>
          </value>
          <value t="str">
            <val>8/17/1998</val>
          </value>
          <value>
            <val>43.5</val>
          </value>
          <value t="str">
            <val>8/18/1998</val>
          </value>
          <value>
            <val>44.1875</val>
          </value>
          <value t="str">
            <val>8/19/1998</val>
          </value>
          <value>
            <val>43.875</val>
          </value>
          <value t="str">
            <val>8/20/1998</val>
          </value>
          <value>
            <val>43.6875</val>
          </value>
          <value t="str">
            <val>8/21/1998</val>
          </value>
          <value>
            <val>43.9375</val>
          </value>
          <value t="str">
            <val>8/24/1998</val>
          </value>
          <value>
            <val>44.3125</val>
          </value>
          <value t="str">
            <val>8/25/1998</val>
          </value>
          <value>
            <val>43.6875</val>
          </value>
          <value t="str">
            <val>8/26/1998</val>
          </value>
          <value>
            <val>43.1875</val>
          </value>
          <value t="str">
            <val>8/27/1998</val>
          </value>
          <value>
            <val>42.125</val>
          </value>
          <value t="str">
            <val>8/28/1998</val>
          </value>
          <value>
            <val>42.1875</val>
          </value>
          <value t="str">
            <val>8/31/1998</val>
          </value>
          <value>
            <val>41.125</val>
          </value>
          <value t="str">
            <val>9/1/1998</val>
          </value>
          <value>
            <val>41.3125</val>
          </value>
          <value t="str">
            <val>9/2/1998</val>
          </value>
          <value>
            <val>41.4375</val>
          </value>
          <value t="str">
            <val>9/3/1998</val>
          </value>
          <value>
            <val>41.25</val>
          </value>
          <value t="str">
            <val>9/4/1998</val>
          </value>
          <value>
            <val>41.5</val>
          </value>
          <value t="str">
            <val>9/8/1998</val>
          </value>
          <value>
            <val>42.9375</val>
          </value>
          <value t="str">
            <val>9/9/1998</val>
          </value>
          <value>
            <val>42.5</val>
          </value>
          <value t="str">
            <val>9/10/1998</val>
          </value>
          <value>
            <val>42.8125</val>
          </value>
          <value t="str">
            <val>9/11/1998</val>
          </value>
          <value>
            <val>43.8125</val>
          </value>
          <value t="str">
            <val>9/14/1998</val>
          </value>
          <value>
            <val>44.875</val>
          </value>
          <value t="str">
            <val>9/15/1998</val>
          </value>
          <value>
            <val>45.1875</val>
          </value>
          <value t="str">
            <val>9/16/1998</val>
          </value>
          <value>
            <val>45.5625</val>
          </value>
          <value t="str">
            <val>9/17/1998</val>
          </value>
          <value>
            <val>44.875</val>
          </value>
          <value t="str">
            <val>9/18/1998</val>
          </value>
          <value>
            <val>45.25</val>
          </value>
          <value t="str">
            <val>9/21/1998</val>
          </value>
          <value>
            <val>45.1875</val>
          </value>
          <value t="str">
            <val>9/22/1998</val>
          </value>
          <value>
            <val>45.25</val>
          </value>
          <value t="str">
            <val>9/23/1998</val>
          </value>
          <value>
            <val>46.75</val>
          </value>
          <value t="str">
            <val>9/24/1998</val>
          </value>
          <value>
            <val>46.625</val>
          </value>
          <value t="str">
            <val>9/25/1998</val>
          </value>
          <value>
            <val>46.3125</val>
          </value>
          <value t="str">
            <val>9/28/1998</val>
          </value>
          <value>
            <val>46.1875</val>
          </value>
          <value t="str">
            <val>9/29/1998</val>
          </value>
          <value>
            <val>46.9375</val>
          </value>
          <value t="str">
            <val>9/30/1998</val>
          </value>
          <value>
            <val>47</val>
          </value>
          <value t="str">
            <val>10/1/1998</val>
          </value>
          <value>
            <val>46.5625</val>
          </value>
          <value t="str">
            <val>10/2/1998</val>
          </value>
          <value>
            <val>47.625</val>
          </value>
          <value t="str">
            <val>10/5/1998</val>
          </value>
          <value>
            <val>47.5</val>
          </value>
          <value t="str">
            <val>10/6/1998</val>
          </value>
          <value>
            <val>48.3125</val>
          </value>
          <value t="str">
            <val>10/7/1998</val>
          </value>
          <value>
            <val>48.75</val>
          </value>
          <value t="str">
            <val>10/8/1998</val>
          </value>
          <value>
            <val>48.1875</val>
          </value>
          <value t="str">
            <val>10/9/1998</val>
          </value>
          <value>
            <val>48.5625</val>
          </value>
          <value t="str">
            <val>10/12/1998</val>
          </value>
          <value>
            <val>49.125</val>
          </value>
          <value t="str">
            <val>10/13/1998</val>
          </value>
          <value>
            <val>48.0625</val>
          </value>
          <value t="str">
            <val>10/14/1998</val>
          </value>
          <value>
            <val>48.75</val>
          </value>
          <value t="str">
            <val>10/15/1998</val>
          </value>
          <value>
            <val>49.0625</val>
          </value>
          <value t="str">
            <val>10/16/1998</val>
          </value>
          <value>
            <val>48.1875</val>
          </value>
          <value t="str">
            <val>10/19/1998</val>
          </value>
          <value>
            <val>47.6875</val>
          </value>
          <value t="str">
            <val>10/20/1998</val>
          </value>
          <value>
            <val>48</val>
          </value>
          <value t="str">
            <val>10/21/1998</val>
          </value>
          <value>
            <val>48.4375</val>
          </value>
          <value t="str">
            <val>10/22/1998</val>
          </value>
          <value>
            <val>48</val>
          </value>
          <value t="str">
            <val>10/23/1998</val>
          </value>
          <value>
            <val>47.875</val>
          </value>
          <value t="str">
            <val>10/26/1998</val>
          </value>
          <value>
            <val>48.6875</val>
          </value>
          <value t="str">
            <val>10/27/1998</val>
          </value>
          <value>
            <val>47.3125</val>
          </value>
          <value t="str">
            <val>10/28/1998</val>
          </value>
          <value>
            <val>47.1875</val>
          </value>
          <value t="str">
            <val>10/29/1998</val>
          </value>
          <value>
            <val>47.1875</val>
          </value>
          <value t="str">
            <val>10/30/1998</val>
          </value>
          <value>
            <val>47.25</val>
          </value>
          <value t="str">
            <val>11/2/1998</val>
          </value>
          <value>
            <val>47.25</val>
          </value>
          <value t="str">
            <val>11/3/1998</val>
          </value>
          <value>
            <val>47.125</val>
          </value>
          <value t="str">
            <val>11/4/1998</val>
          </value>
          <value>
            <val>47.3125</val>
          </value>
          <value t="str">
            <val>11/5/1998</val>
          </value>
          <value>
            <val>47.25</val>
          </value>
          <value t="str">
            <val>11/6/1998</val>
          </value>
          <value>
            <val>46.5625</val>
          </value>
          <value t="str">
            <val>11/9/1998</val>
          </value>
          <value>
            <val>46.125</val>
          </value>
          <value t="str">
            <val>11/10/1998</val>
          </value>
          <value>
            <val>46.0625</val>
          </value>
          <value t="str">
            <val>11/11/1998</val>
          </value>
          <value>
            <val>45.3125</val>
          </value>
          <value t="str">
            <val>11/12/1998</val>
          </value>
          <value>
            <val>45.6875</val>
          </value>
          <value t="str">
            <val>11/13/1998</val>
          </value>
          <value>
            <val>46.5</val>
          </value>
          <value t="str">
            <val>11/16/1998</val>
          </value>
          <value>
            <val>45.9375</val>
          </value>
          <value t="str">
            <val>11/17/1998</val>
          </value>
          <value>
            <val>46.3125</val>
          </value>
          <value t="str">
            <val>11/18/1998</val>
          </value>
          <value>
            <val>45.6875</val>
          </value>
          <value t="str">
            <val>11/19/1998</val>
          </value>
          <value>
            <val>45</val>
          </value>
          <value t="str">
            <val>11/20/1998</val>
          </value>
          <value>
            <val>47.4375</val>
          </value>
          <value t="str">
            <val>11/23/1998</val>
          </value>
          <value>
            <val>47.5625</val>
          </value>
          <value t="str">
            <val>11/24/1998</val>
          </value>
          <value>
            <val>47.4375</val>
          </value>
          <value t="str">
            <val>11/25/1998</val>
          </value>
          <value>
            <val>47.0625</val>
          </value>
          <value t="str">
            <val>11/27/1998</val>
          </value>
          <value>
            <val>47.125</val>
          </value>
          <value t="str">
            <val>11/30/1998</val>
          </value>
          <value>
            <val>45.9375</val>
          </value>
          <value t="str">
            <val>12/1/1998</val>
          </value>
          <value>
            <val>46.1875</val>
          </value>
          <value t="str">
            <val>12/2/1998</val>
          </value>
          <value>
            <val>45.8125</val>
          </value>
          <value t="str">
            <val>12/3/1998</val>
          </value>
          <value>
            <val>45.5625</val>
          </value>
          <value t="str">
            <val>12/4/1998</val>
          </value>
          <value>
            <val>45.6875</val>
          </value>
          <value t="str">
            <val>12/7/1998</val>
          </value>
          <value>
            <val>46.75</val>
          </value>
          <value t="str">
            <val>12/8/1998</val>
          </value>
          <value>
            <val>46.1875</val>
          </value>
          <value t="str">
            <val>12/9/1998</val>
          </value>
          <value>
            <val>46.5</val>
          </value>
          <value t="str">
            <val>12/10/1998</val>
          </value>
          <value>
            <val>45.75</val>
          </value>
          <value t="str">
            <val>12/11/1998</val>
          </value>
          <value>
            <val>45.875</val>
          </value>
          <value t="str">
            <val>12/14/1998</val>
          </value>
          <value>
            <val>45.8125</val>
          </value>
          <value t="str">
            <val>12/15/1998</val>
          </value>
          <value>
            <val>46</val>
          </value>
          <value t="str">
            <val>12/16/1998</val>
          </value>
          <value>
            <val>46.6875</val>
          </value>
          <value t="str">
            <val>12/17/1998</val>
          </value>
          <value>
            <val>46.5625</val>
          </value>
          <value t="str">
            <val>12/18/1998</val>
          </value>
          <value>
            <val>46.75</val>
          </value>
          <value t="str">
            <val>12/21/1998</val>
          </value>
          <value>
            <val>46.625</val>
          </value>
          <value t="str">
            <val>12/22/1998</val>
          </value>
          <value>
            <val>46.4375</val>
          </value>
          <value t="str">
            <val>12/23/1998</val>
          </value>
          <value>
            <val>46.125</val>
          </value>
          <value t="str">
            <val>12/24/1998</val>
          </value>
          <value>
            <val>46.375</val>
          </value>
          <value t="str">
            <val>12/28/1998</val>
          </value>
          <value>
            <val>46.0625</val>
          </value>
          <value t="str">
            <val>12/29/1998</val>
          </value>
          <value>
            <val>45.0625</val>
          </value>
          <value t="str">
            <val>12/30/1998</val>
          </value>
          <value>
            <val>45.1875</val>
          </value>
          <value t="str">
            <val>12/31/1998</val>
          </value>
          <value>
            <val>45.1875</val>
          </value>
          <value t="str">
            <val>1/4/1999</val>
          </value>
          <value>
            <val>45.9375</val>
          </value>
          <value t="str">
            <val>1/5/1999</val>
          </value>
          <value>
            <val>46.25</val>
          </value>
          <value t="str">
            <val>1/6/1999</val>
          </value>
          <value>
            <val>45.625</val>
          </value>
          <value t="str">
            <val>1/7/1999</val>
          </value>
          <value>
            <val>45.125</val>
          </value>
          <value t="str">
            <val>1/8/1999</val>
          </value>
          <value>
            <val>44.875</val>
          </value>
          <value t="str">
            <val>1/11/1999</val>
          </value>
          <value>
            <val>45.5625</val>
          </value>
          <value t="str">
            <val>1/12/1999</val>
          </value>
          <value>
            <val>45</val>
          </value>
          <value t="str">
            <val>1/13/1999</val>
          </value>
          <value>
            <val>45.0625</val>
          </value>
          <value t="str">
            <val>1/14/1999</val>
          </value>
          <value>
            <val>44.125</val>
          </value>
          <value t="str">
            <val>1/15/1999</val>
          </value>
          <value>
            <val>44.4375</val>
          </value>
          <value t="str">
            <val>1/19/1999</val>
          </value>
          <value>
            <val>44.25</val>
          </value>
          <value t="str">
            <val>1/20/1999</val>
          </value>
          <value>
            <val>44</val>
          </value>
          <value t="str">
            <val>1/21/1999</val>
          </value>
          <value>
            <val>43.5</val>
          </value>
          <value t="str">
            <val>1/22/1999</val>
          </value>
          <value>
            <val>43.25</val>
          </value>
          <value t="str">
            <val>1/25/1999</val>
          </value>
          <value>
            <val>43.25</val>
          </value>
          <value t="str">
            <val>1/26/1999</val>
          </value>
          <value>
            <val>42.9375</val>
          </value>
          <value t="str">
            <val>1/27/1999</val>
          </value>
          <value>
            <val>42.9375</val>
          </value>
          <value t="str">
            <val>1/28/1999</val>
          </value>
          <value>
            <val>42.375</val>
          </value>
          <value t="str">
            <val>1/29/1999</val>
          </value>
          <value>
            <val>42.3125</val>
          </value>
          <value t="str">
            <val>2/1/1999</val>
          </value>
          <value>
            <val>42</val>
          </value>
          <value t="str">
            <val>2/2/1999</val>
          </value>
          <value>
            <val>42.0625</val>
          </value>
          <value t="str">
            <val>2/3/1999</val>
          </value>
          <value>
            <val>41.875</val>
          </value>
          <value t="str">
            <val>2/4/1999</val>
          </value>
          <value>
            <val>41.5625</val>
          </value>
          <value t="str">
            <val>2/5/1999</val>
          </value>
          <value>
            <val>41.75</val>
          </value>
          <value t="str">
            <val>2/8/1999</val>
          </value>
          <value>
            <val>42.3125</val>
          </value>
          <value t="str">
            <val>2/9/1999</val>
          </value>
          <value>
            <val>42.6875</val>
          </value>
          <value t="str">
            <val>2/10/1999</val>
          </value>
          <value>
            <val>42.1875</val>
          </value>
          <value t="str">
            <val>2/11/1999</val>
          </value>
          <value>
            <val>41.5</val>
          </value>
          <value t="str">
            <val>2/12/1999</val>
          </value>
          <value>
            <val>41.25</val>
          </value>
          <value t="str">
            <val>2/16/1999</val>
          </value>
          <value>
            <val>41.25</val>
          </value>
          <value t="str">
            <val>2/17/1999</val>
          </value>
          <value>
            <val>41</val>
          </value>
          <value t="str">
            <val>2/18/1999</val>
          </value>
          <value>
            <val>41.0625</val>
          </value>
          <value t="str">
            <val>2/19/1999</val>
          </value>
          <value>
            <val>41.125</val>
          </value>
          <value t="str">
            <val>2/22/1999</val>
          </value>
          <value>
            <val>41.8125</val>
          </value>
          <value t="str">
            <val>2/23/1999</val>
          </value>
          <value>
            <val>41.75</val>
          </value>
          <value t="str">
            <val>2/24/1999</val>
          </value>
          <value>
            <val>41.9375</val>
          </value>
          <value t="str">
            <val>2/25/1999</val>
          </value>
          <value>
            <val>41</val>
          </value>
          <value t="str">
            <val>2/26/1999</val>
          </value>
          <value>
            <val>40.4375</val>
          </value>
          <value t="str">
            <val>3/1/1999</val>
          </value>
          <value>
            <val>40.75</val>
          </value>
          <value t="str">
            <val>3/2/1999</val>
          </value>
          <value>
            <val>41.25</val>
          </value>
          <value t="str">
            <val>3/3/1999</val>
          </value>
          <value>
            <val>40.4375</val>
          </value>
          <value t="str">
            <val>3/4/1999</val>
          </value>
          <value>
            <val>41.25</val>
          </value>
          <value t="str">
            <val>3/5/1999</val>
          </value>
          <value>
            <val>42.75</val>
          </value>
          <value t="str">
            <val>3/8/1999</val>
          </value>
          <value>
            <val>42.75</val>
          </value>
          <value t="str">
            <val>3/9/1999</val>
          </value>
          <value>
            <val>42.375</val>
          </value>
          <value t="str">
            <val>3/10/1999</val>
          </value>
          <value>
            <val>42.6875</val>
          </value>
          <value t="str">
            <val>3/11/1999</val>
          </value>
          <value>
            <val>42.25</val>
          </value>
          <value t="str">
            <val>3/12/1999</val>
          </value>
          <value>
            <val>43.0625</val>
          </value>
          <value t="str">
            <val>3/15/1999</val>
          </value>
          <value>
            <val>43.6875</val>
          </value>
          <value t="str">
            <val>3/16/1999</val>
          </value>
          <value>
            <val>43.125</val>
          </value>
          <value t="str">
            <val>3/17/1999</val>
          </value>
          <value>
            <val>43.1875</val>
          </value>
          <value t="str">
            <val>3/18/1999</val>
          </value>
          <value>
            <val>43.25</val>
          </value>
          <value t="str">
            <val>3/19/1999</val>
          </value>
          <value>
            <val>42.25</val>
          </value>
          <value t="str">
            <val>3/22/1999</val>
          </value>
          <value>
            <val>41.75</val>
          </value>
          <value t="str">
            <val>3/23/1999</val>
          </value>
          <value>
            <val>41.3125</val>
          </value>
          <value t="str">
            <val>3/24/1999</val>
          </value>
          <value>
            <val>41.625</val>
          </value>
          <value t="str">
            <val>3/25/1999</val>
          </value>
          <value>
            <val>41.5</val>
          </value>
          <value t="str">
            <val>3/26/1999</val>
          </value>
          <value>
            <val>41.8125</val>
          </value>
          <value t="str">
            <val>3/29/1999</val>
          </value>
          <value>
            <val>41.125</val>
          </value>
          <value t="str">
            <val>3/30/1999</val>
          </value>
          <value>
            <val>40.25</val>
          </value>
          <value t="str">
            <val>3/31/1999</val>
          </value>
          <value>
            <val>39.25</val>
          </value>
          <value t="str">
            <val>4/1/1999</val>
          </value>
          <value>
            <val>39.9375</val>
          </value>
          <value t="str">
            <val>4/5/1999</val>
          </value>
          <value>
            <val>39.1875</val>
          </value>
          <value t="str">
            <val>4/6/1999</val>
          </value>
          <value>
            <val>37.875</val>
          </value>
          <value t="str">
            <val>4/7/1999</val>
          </value>
          <value>
            <val>38.625</val>
          </value>
          <value t="str">
            <val>4/8/1999</val>
          </value>
          <value>
            <val>40.125</val>
          </value>
          <value t="str">
            <val>4/9/1999</val>
          </value>
          <value>
            <val>40.5</val>
          </value>
          <value t="str">
            <val>4/12/1999</val>
          </value>
          <value>
            <val>41</val>
          </value>
          <value t="str">
            <val>4/13/1999</val>
          </value>
          <value>
            <val>40.9375</val>
          </value>
          <value t="str">
            <val>4/14/1999</val>
          </value>
          <value>
            <val>40.8125</val>
          </value>
          <value t="str">
            <val>4/15/1999</val>
          </value>
          <value>
            <val>40.8125</val>
          </value>
          <value t="str">
            <val>4/16/1999</val>
          </value>
          <value>
            <val>41.375</val>
          </value>
          <value t="str">
            <val>4/19/1999</val>
          </value>
          <value>
            <val>42.375</val>
          </value>
          <value t="str">
            <val>4/20/1999</val>
          </value>
          <value>
            <val>42</val>
          </value>
          <value t="str">
            <val>4/21/1999</val>
          </value>
          <value>
            <val>42.375</val>
          </value>
          <value t="str">
            <val>4/22/1999</val>
          </value>
          <value>
            <val>42.5</val>
          </value>
          <value t="str">
            <val>4/23/1999</val>
          </value>
          <value>
            <val>42.4375</val>
          </value>
          <value t="str">
            <val>4/26/1999</val>
          </value>
          <value>
            <val>41.3125</val>
          </value>
          <value t="str">
            <val>4/27/1999</val>
          </value>
          <value>
            <val>41.9375</val>
          </value>
          <value t="str">
            <val>4/28/1999</val>
          </value>
          <value>
            <val>42.75</val>
          </value>
          <value t="str">
            <val>4/29/1999</val>
          </value>
          <value>
            <val>43.875</val>
          </value>
          <value t="str">
            <val>4/30/1999</val>
          </value>
          <value>
            <val>43.75</val>
          </value>
          <value t="str">
            <val>5/3/1999</val>
          </value>
          <value>
            <val>44.75</val>
          </value>
          <value t="str">
            <val>5/4/1999</val>
          </value>
          <value>
            <val>45.25</val>
          </value>
          <value t="str">
            <val>5/5/1999</val>
          </value>
          <value>
            <val>45.375</val>
          </value>
          <value t="str">
            <val>5/6/1999</val>
          </value>
          <value>
            <val>45.25</val>
          </value>
          <value t="str">
            <val>5/7/1999</val>
          </value>
          <value>
            <val>45.8125</val>
          </value>
          <value t="str">
            <val>5/10/1999</val>
          </value>
          <value>
            <val>46.0625</val>
          </value>
          <value t="str">
            <val>5/11/1999</val>
          </value>
          <value>
            <val>45.875</val>
          </value>
          <value t="str">
            <val>5/12/1999</val>
          </value>
          <value>
            <val>45.1875</val>
          </value>
          <value t="str">
            <val>5/13/1999</val>
          </value>
          <value>
            <val>46.75</val>
          </value>
          <value t="str">
            <val>5/14/1999</val>
          </value>
          <value>
            <val>46.3125</val>
          </value>
          <value t="str">
            <val>5/17/1999</val>
          </value>
          <value>
            <val>46.6875</val>
          </value>
          <value t="str">
            <val>5/18/1999</val>
          </value>
          <value>
            <val>45.75</val>
          </value>
          <value t="str">
            <val>5/19/1999</val>
          </value>
          <value>
            <val>46.75</val>
          </value>
          <value t="str">
            <val>5/20/1999</val>
          </value>
          <value>
            <val>46.75</val>
          </value>
          <value t="str">
            <val>5/21/1999</val>
          </value>
          <value>
            <val>47.125</val>
          </value>
          <value t="str">
            <val>5/24/1999</val>
          </value>
          <value>
            <val>47.3125</val>
          </value>
          <value t="str">
            <val>5/25/1999</val>
          </value>
          <value>
            <val>47.0625</val>
          </value>
          <value t="str">
            <val>5/26/1999</val>
          </value>
          <value>
            <val>47.875</val>
          </value>
          <value t="str">
            <val>5/27/1999</val>
          </value>
          <value>
            <val>47.4375</val>
          </value>
          <value t="str">
            <val>5/28/1999</val>
          </value>
          <value>
            <val>47.5</val>
          </value>
          <value t="str">
            <val>6/1/1999</val>
          </value>
          <value>
            <val>47.75</val>
          </value>
          <value t="str">
            <val>6/2/1999</val>
          </value>
          <value>
            <val>48.1875</val>
          </value>
          <value t="str">
            <val>6/3/1999</val>
          </value>
          <value>
            <val>47.75</val>
          </value>
          <value t="str">
            <val>6/4/1999</val>
          </value>
          <value>
            <val>48</val>
          </value>
          <value t="str">
            <val>6/7/1999</val>
          </value>
          <value>
            <val>48.125</val>
          </value>
          <value t="str">
            <val>6/8/1999</val>
          </value>
          <value>
            <val>48.1875</val>
          </value>
          <value t="str">
            <val>6/9/1999</val>
          </value>
          <value>
            <val>48.3125</val>
          </value>
          <value t="str">
            <val>6/10/1999</val>
          </value>
          <value>
            <val>48</val>
          </value>
          <value t="str">
            <val>6/11/1999</val>
          </value>
          <value>
            <val>48.4375</val>
          </value>
          <value t="str">
            <val>6/14/1999</val>
          </value>
          <value>
            <val>48.6875</val>
          </value>
          <value t="str">
            <val>6/15/1999</val>
          </value>
          <value>
            <val>49.0625</val>
          </value>
          <value t="str">
            <val>6/16/1999</val>
          </value>
          <value>
            <val>49.4375</val>
          </value>
          <value t="str">
            <val>6/17/1999</val>
          </value>
          <value>
            <val>49.875</val>
          </value>
          <value t="str">
            <val>6/18/1999</val>
          </value>
          <value>
            <val>49.8125</val>
          </value>
          <value t="str">
            <val>6/21/1999</val>
          </value>
          <value>
            <val>49.6875</val>
          </value>
          <value t="str">
            <val>6/22/1999</val>
          </value>
          <value>
            <val>48.9375</val>
          </value>
          <value t="str">
            <val>6/23/1999</val>
          </value>
          <value>
            <val>49.5</val>
          </value>
          <value t="str">
            <val>6/24/1999</val>
          </value>
          <value>
            <val>48.5</val>
          </value>
          <value t="str">
            <val>6/25/1999</val>
          </value>
          <value>
            <val>49.4375</val>
          </value>
          <value t="str">
            <val>6/28/1999</val>
          </value>
          <value>
            <val>48.875</val>
          </value>
          <value t="str">
            <val>6/29/1999</val>
          </value>
          <value>
            <val>49.125</val>
          </value>
          <value t="str">
            <val>6/30/1999</val>
          </value>
          <value>
            <val>48.5</val>
          </value>
          <value t="str">
            <val>7/1/1999</val>
          </value>
          <value>
            <val>48.6875</val>
          </value>
          <value t="str">
            <val>7/2/1999</val>
          </value>
          <value>
            <val>48.4375</val>
          </value>
          <value t="str">
            <val>7/6/1999</val>
          </value>
          <value>
            <val>48.25</val>
          </value>
          <value t="str">
            <val>7/7/1999</val>
          </value>
          <value>
            <val>48</val>
          </value>
          <value t="str">
            <val>7/8/1999</val>
          </value>
          <value>
            <val>48</val>
          </value>
          <value t="str">
            <val>7/9/1999</val>
          </value>
          <value>
            <val>48.875</val>
          </value>
          <value t="str">
            <val>7/12/1999</val>
          </value>
          <value>
            <val>48.5</val>
          </value>
          <value t="str">
            <val>7/13/1999</val>
          </value>
          <value>
            <val>48.4375</val>
          </value>
          <value t="str">
            <val>7/14/1999</val>
          </value>
          <value>
            <val>49.625</val>
          </value>
          <value t="str">
            <val>7/15/1999</val>
          </value>
          <value>
            <val>48.9375</val>
          </value>
          <value t="str">
            <val>7/16/1999</val>
          </value>
          <value>
            <val>48.5625</val>
          </value>
          <value t="str">
            <val>7/19/1999</val>
          </value>
          <value>
            <val>48.25</val>
          </value>
          <value t="str">
            <val>7/20/1999</val>
          </value>
          <value>
            <val>48.1875</val>
          </value>
          <value t="str">
            <val>7/21/1999</val>
          </value>
          <value>
            <val>48.25</val>
          </value>
          <value t="str">
            <val>7/22/1999</val>
          </value>
          <value>
            <val>48.3125</val>
          </value>
          <value t="str">
            <val>7/23/1999</val>
          </value>
          <value>
            <val>48</val>
          </value>
          <value t="str">
            <val>7/26/1999</val>
          </value>
          <value>
            <val>47.5625</val>
          </value>
          <value t="str">
            <val>7/27/1999</val>
          </value>
          <value>
            <val>47.1875</val>
          </value>
          <value t="str">
            <val>7/28/1999</val>
          </value>
          <value>
            <val>47.25</val>
          </value>
          <value t="str">
            <val>7/29/1999</val>
          </value>
          <value>
            <val>46.4375</val>
          </value>
          <value t="str">
            <val>7/30/1999</val>
          </value>
          <value>
            <val>46.9375</val>
          </value>
          <value t="str">
            <val>8/2/1999</val>
          </value>
          <value>
            <val>47.0625</val>
          </value>
          <value t="str">
            <val>8/3/1999</val>
          </value>
          <value>
            <val>46.8125</val>
          </value>
          <value t="str">
            <val>8/4/1999</val>
          </value>
          <value>
            <val>47.5</val>
          </value>
          <value t="str">
            <val>8/5/1999</val>
          </value>
          <value>
            <val>47.625</val>
          </value>
          <value t="str">
            <val>8/6/1999</val>
          </value>
          <value>
            <val>47.125</val>
          </value>
          <value t="str">
            <val>8/9/1999</val>
          </value>
          <value>
            <val>46.625</val>
          </value>
          <value t="str">
            <val>8/10/1999</val>
          </value>
          <value>
            <val>46.1875</val>
          </value>
          <value t="str">
            <val>8/11/1999</val>
          </value>
          <value>
            <val>46.25</val>
          </value>
          <value t="str">
            <val>8/12/1999</val>
          </value>
          <value>
            <val>45.9375</val>
          </value>
          <value t="str">
            <val>8/13/1999</val>
          </value>
          <value>
            <val>46</val>
          </value>
          <value t="str">
            <val>8/16/1999</val>
          </value>
          <value>
            <val>46.125</val>
          </value>
          <value t="str">
            <val>8/17/1999</val>
          </value>
          <value>
            <val>46.6875</val>
          </value>
          <value t="str">
            <val>8/18/1999</val>
          </value>
          <value>
            <val>47</val>
          </value>
          <value t="str">
            <val>8/19/1999</val>
          </value>
          <value>
            <val>47</val>
          </value>
          <value t="str">
            <val>8/20/1999</val>
          </value>
          <value>
            <val>47.5625</val>
          </value>
          <value t="str">
            <val>8/23/1999</val>
          </value>
          <value>
            <val>47.8125</val>
          </value>
          <value t="str">
            <val>8/24/1999</val>
          </value>
          <value>
            <val>47.75</val>
          </value>
          <value t="str">
            <val>8/25/1999</val>
          </value>
          <value>
            <val>47.8125</val>
          </value>
          <value t="str">
            <val>8/26/1999</val>
          </value>
          <value>
            <val>47.625</val>
          </value>
          <value t="str">
            <val>8/27/1999</val>
          </value>
          <value>
            <val>47.25</val>
          </value>
          <value t="str">
            <val>8/30/1999</val>
          </value>
          <value>
            <val>46.5</val>
          </value>
          <value t="str">
            <val>8/31/1999</val>
          </value>
          <value>
            <val>47.0625</val>
          </value>
          <value t="str">
            <val>9/1/1999</val>
          </value>
          <value>
            <val>47.5</val>
          </value>
          <value t="str">
            <val>9/2/1999</val>
          </value>
          <value>
            <val>47.0625</val>
          </value>
          <value t="str">
            <val>9/3/1999</val>
          </value>
          <value>
            <val>47.1875</val>
          </value>
          <value t="str">
            <val>9/7/1999</val>
          </value>
          <value>
            <val>47.6875</val>
          </value>
          <value t="str">
            <val>9/8/1999</val>
          </value>
          <value>
            <val>47.9375</val>
          </value>
          <value t="str">
            <val>9/9/1999</val>
          </value>
          <value>
            <val>48.75</val>
          </value>
          <value t="str">
            <val>9/10/1999</val>
          </value>
          <value>
            <val>48.625</val>
          </value>
          <value t="str">
            <val>9/13/1999</val>
          </value>
          <value>
            <val>48.8125</val>
          </value>
          <value t="str">
            <val>9/14/1999</val>
          </value>
          <value>
            <val>48.375</val>
          </value>
          <value t="str">
            <val>9/15/1999</val>
          </value>
          <value>
            <val>48</val>
          </value>
          <value t="str">
            <val>9/16/1999</val>
          </value>
          <value>
            <val>47.4375</val>
          </value>
          <value t="str">
            <val>9/17/1999</val>
          </value>
          <value>
            <val>48.0625</val>
          </value>
          <value t="str">
            <val>9/20/1999</val>
          </value>
          <value>
            <val>48.4375</val>
          </value>
          <value t="str">
            <val>9/21/1999</val>
          </value>
          <value>
            <val>47.875</val>
          </value>
          <value t="str">
            <val>9/22/1999</val>
          </value>
          <value>
            <val>48</val>
          </value>
          <value t="str">
            <val>9/23/1999</val>
          </value>
          <value>
            <val>47.25</val>
          </value>
          <value t="str">
            <val>9/24/1999</val>
          </value>
          <value>
            <val>46.75</val>
          </value>
          <value t="str">
            <val>9/27/1999</val>
          </value>
          <value>
            <val>47</val>
          </value>
          <value t="str">
            <val>9/28/1999</val>
          </value>
          <value>
            <val>45.25</val>
          </value>
          <value t="str">
            <val>9/29/1999</val>
          </value>
          <value>
            <val>47.1875</val>
          </value>
          <value t="str">
            <val>9/30/1999</val>
          </value>
          <value>
            <val>47.1875</val>
          </value>
          <value t="str">
            <val>10/1/1999</val>
          </value>
          <value>
            <val>47.125</val>
          </value>
          <value t="str">
            <val>10/4/1999</val>
          </value>
          <value>
            <val>48.25</val>
          </value>
          <value t="str">
            <val>10/5/1999</val>
          </value>
          <value>
            <val>48.1875</val>
          </value>
          <value t="str">
            <val>10/6/1999</val>
          </value>
          <value>
            <val>48.5625</val>
          </value>
          <value t="str">
            <val>10/7/1999</val>
          </value>
          <value>
            <val>48.25</val>
          </value>
          <value t="str">
            <val>10/8/1999</val>
          </value>
          <value>
            <val>48</val>
          </value>
          <value t="str">
            <val>10/11/1999</val>
          </value>
          <value>
            <val>48.8125</val>
          </value>
          <value t="str">
            <val>10/12/1999</val>
          </value>
          <value>
            <val>48.875</val>
          </value>
          <value t="str">
            <val>10/13/1999</val>
          </value>
          <value>
            <val>48.4375</val>
          </value>
          <value t="str">
            <val>10/14/1999</val>
          </value>
          <value>
            <val>48.9375</val>
          </value>
          <value t="str">
            <val>10/15/1999</val>
          </value>
          <value>
            <val>47.9375</val>
          </value>
          <value t="str">
            <val>10/18/1999</val>
          </value>
          <value>
            <val>48.375</val>
          </value>
          <value t="str">
            <val>10/19/1999</val>
          </value>
          <value>
            <val>48.625</val>
          </value>
          <value t="str">
            <val>10/20/1999</val>
          </value>
          <value>
            <val>48</val>
          </value>
          <value t="str">
            <val>10/21/1999</val>
          </value>
          <value>
            <val>47</val>
          </value>
          <value t="str">
            <val>10/22/1999</val>
          </value>
          <value>
            <val>47.375</val>
          </value>
          <value t="str">
            <val>10/25/1999</val>
          </value>
          <value>
            <val>47</val>
          </value>
          <value t="str">
            <val>10/26/1999</val>
          </value>
          <value>
            <val>46.375</val>
          </value>
          <value t="str">
            <val>10/27/1999</val>
          </value>
          <value>
            <val>47</val>
          </value>
          <value t="str">
            <val>10/28/1999</val>
          </value>
          <value>
            <val>48.0625</val>
          </value>
          <value t="str">
            <val>10/29/1999</val>
          </value>
          <value>
            <val>48.875</val>
          </value>
          <value t="str">
            <val>11/1/1999</val>
          </value>
          <value>
            <val>49.4375</val>
          </value>
          <value t="str">
            <val>11/2/1999</val>
          </value>
          <value>
            <val>49.9375</val>
          </value>
          <value t="str">
            <val>11/3/1999</val>
          </value>
          <value>
            <val>49.75</val>
          </value>
          <value t="str">
            <val>11/4/1999</val>
          </value>
          <value>
            <val>51.5</val>
          </value>
          <value t="str">
            <val>11/5/1999</val>
          </value>
          <value>
            <val>51.875</val>
          </value>
          <value t="str">
            <val>11/8/1999</val>
          </value>
          <value>
            <val>51.625</val>
          </value>
          <value t="str">
            <val>11/9/1999</val>
          </value>
          <value>
            <val>52.25</val>
          </value>
          <value t="str">
            <val>11/10/1999</val>
          </value>
          <value>
            <val>52.125</val>
          </value>
          <value t="str">
            <val>11/11/1999</val>
          </value>
          <value>
            <val>52.0625</val>
          </value>
          <value t="str">
            <val>11/12/1999</val>
          </value>
          <value>
            <val>52.1875</val>
          </value>
          <value t="str">
            <val>11/15/1999</val>
          </value>
          <value>
            <val>52.3125</val>
          </value>
          <value t="str">
            <val>11/16/1999</val>
          </value>
          <value>
            <val>51.875</val>
          </value>
          <value t="str">
            <val>11/17/1999</val>
          </value>
          <value>
            <val>51.4375</val>
          </value>
          <value t="str">
            <val>11/18/1999</val>
          </value>
          <value>
            <val>52.1875</val>
          </value>
          <value t="str">
            <val>11/19/1999</val>
          </value>
          <value>
            <val>51.5</val>
          </value>
          <value t="str">
            <val>11/22/1999</val>
          </value>
          <value>
            <val>51.3125</val>
          </value>
          <value t="str">
            <val>11/23/1999</val>
          </value>
          <value>
            <val>49.6875</val>
          </value>
          <value t="str">
            <val>11/24/1999</val>
          </value>
          <value>
            <val>50.0625</val>
          </value>
          <value t="str">
            <val>11/26/1999</val>
          </value>
          <value>
            <val>50.1875</val>
          </value>
          <value t="str">
            <val>11/29/1999</val>
          </value>
          <value>
            <val>49.4375</val>
          </value>
          <value t="str">
            <val>11/30/1999</val>
          </value>
          <value>
            <val>50.0625</val>
          </value>
          <value t="str">
            <val>12/1/1999</val>
          </value>
          <value>
            <val>49.9375</val>
          </value>
          <value t="str">
            <val>12/2/1999</val>
          </value>
          <value>
            <val>50.4375</val>
          </value>
          <value t="str">
            <val>12/3/1999</val>
          </value>
          <value>
            <val>50.5</val>
          </value>
          <value t="str">
            <val>12/6/1999</val>
          </value>
          <value>
            <val>49.75</val>
          </value>
          <value t="str">
            <val>12/7/1999</val>
          </value>
          <value>
            <val>48.875</val>
          </value>
          <value t="str">
            <val>12/8/1999</val>
          </value>
          <value>
            <val>48.5</val>
          </value>
          <value t="str">
            <val>12/9/1999</val>
          </value>
          <value>
            <val>48.625</val>
          </value>
          <value t="str">
            <val>12/10/1999</val>
          </value>
          <value>
            <val>48.0625</val>
          </value>
          <value t="str">
            <val>12/13/1999</val>
          </value>
          <value>
            <val>48.1875</val>
          </value>
          <value t="str">
            <val>12/14/1999</val>
          </value>
          <value>
            <val>47.625</val>
          </value>
          <value t="str">
            <val>12/15/1999</val>
          </value>
          <value>
            <val>48.1875</val>
          </value>
          <value t="str">
            <val>12/16/1999</val>
          </value>
          <value>
            <val>47.8125</val>
          </value>
          <value t="str">
            <val>12/17/1999</val>
          </value>
          <value>
            <val>47.6875</val>
          </value>
          <value t="str">
            <val>12/20/1999</val>
          </value>
          <value>
            <val>47.4375</val>
          </value>
          <value t="str">
            <val>12/21/1999</val>
          </value>
          <value>
            <val>48</val>
          </value>
          <value t="str">
            <val>12/22/1999</val>
          </value>
          <value>
            <val>47.375</val>
          </value>
          <value t="str">
            <val>12/23/1999</val>
          </value>
          <value>
            <val>47.875</val>
          </value>
          <value t="str">
            <val>12/27/1999</val>
          </value>
          <value>
            <val>48</val>
          </value>
          <value t="str">
            <val>12/28/1999</val>
          </value>
          <value>
            <val>48.1875</val>
          </value>
          <value t="str">
            <val>12/29/1999</val>
          </value>
          <value>
            <val>47.0625</val>
          </value>
          <value t="str">
            <val>12/30/1999</val>
          </value>
          <value>
            <val>46.5625</val>
          </value>
          <value t="str">
            <val>12/31/1999</val>
          </value>
          <value>
            <val>46.5</val>
          </value>
          <value t="str">
            <val>1/3/2000</val>
          </value>
          <value>
            <val>46.0625</val>
          </value>
          <value t="str">
            <val>1/4/2000</val>
          </value>
          <value>
            <val>45.5</val>
          </value>
          <value t="str">
            <val>1/5/2000</val>
          </value>
          <value>
            <val>45.5</val>
          </value>
          <value t="str">
            <val>1/6/2000</val>
          </value>
          <value>
            <val>46.125</val>
          </value>
          <value t="str">
            <val>1/7/2000</val>
          </value>
          <value>
            <val>46.1875</val>
          </value>
          <value t="str">
            <val>1/10/2000</val>
          </value>
          <value>
            <val>46.125</val>
          </value>
          <value t="str">
            <val>1/11/2000</val>
          </value>
          <value>
            <val>46</val>
          </value>
          <value t="str">
            <val>1/12/2000</val>
          </value>
          <value>
            <val>45.9375</val>
          </value>
          <value t="str">
            <val>1/13/2000</val>
          </value>
          <value>
            <val>46.0625</val>
          </value>
          <value t="str">
            <val>1/14/2000</val>
          </value>
          <value>
            <val>44.875</val>
          </value>
          <value t="str">
            <val>1/18/2000</val>
          </value>
          <value>
            <val>45</val>
          </value>
          <value t="str">
            <val>1/19/2000</val>
          </value>
          <value>
            <val>44.875</val>
          </value>
          <value t="str">
            <val>1/20/2000</val>
          </value>
          <value>
            <val>44.9375</val>
          </value>
          <value t="str">
            <val>1/21/2000</val>
          </value>
          <value>
            <val>45</val>
          </value>
          <value t="str">
            <val>1/24/2000</val>
          </value>
          <value>
            <val>44</val>
          </value>
          <value t="str">
            <val>1/25/2000</val>
          </value>
          <value>
            <val>44.625</val>
          </value>
          <value t="str">
            <val>1/26/2000</val>
          </value>
          <value>
            <val>44.25</val>
          </value>
          <value t="str">
            <val>1/27/2000</val>
          </value>
          <value>
            <val>43.5</val>
          </value>
          <value t="str">
            <val>1/28/2000</val>
          </value>
          <value>
            <val>43.875</val>
          </value>
          <value t="str">
            <val>1/31/2000</val>
          </value>
          <value>
            <val>44.5625</val>
          </value>
          <value t="str">
            <val>2/1/2000</val>
          </value>
          <value>
            <val>44.625</val>
          </value>
          <value t="str">
            <val>2/2/2000</val>
          </value>
          <value>
            <val>44</val>
          </value>
          <value t="str">
            <val>2/3/2000</val>
          </value>
          <value>
            <val>45.0625</val>
          </value>
          <value t="str">
            <val>2/4/2000</val>
          </value>
          <value>
            <val>43.75</val>
          </value>
          <value t="str">
            <val>2/7/2000</val>
          </value>
          <value>
            <val>43.5</val>
          </value>
          <value t="str">
            <val>2/8/2000</val>
          </value>
          <value>
            <val>43.5625</val>
          </value>
          <value t="str">
            <val>2/9/2000</val>
          </value>
          <value>
            <val>42.0625</val>
          </value>
          <value t="str">
            <val>2/10/2000</val>
          </value>
          <value>
            <val>42.5625</val>
          </value>
          <value t="str">
            <val>2/11/2000</val>
          </value>
          <value>
            <val>42</val>
          </value>
          <value t="str">
            <val>2/14/2000</val>
          </value>
          <value>
            <val>42.75</val>
          </value>
          <value t="str">
            <val>2/15/2000</val>
          </value>
          <value>
            <val>43.1875</val>
          </value>
          <value t="str">
            <val>2/16/2000</val>
          </value>
          <value>
            <val>42.875</val>
          </value>
          <value t="str">
            <val>2/17/2000</val>
          </value>
          <value>
            <val>42.6875</val>
          </value>
          <value t="str">
            <val>2/18/2000</val>
          </value>
          <value>
            <val>41.5</val>
          </value>
          <value t="str">
            <val>2/22/2000</val>
          </value>
          <value>
            <val>40.4375</val>
          </value>
          <value t="str">
            <val>2/23/2000</val>
          </value>
          <value>
            <val>40.4375</val>
          </value>
          <value t="str">
            <val>2/24/2000</val>
          </value>
          <value>
            <val>39.6875</val>
          </value>
          <value t="str">
            <val>2/25/2000</val>
          </value>
          <value>
            <val>39.9375</val>
          </value>
          <value t="str">
            <val>2/28/2000</val>
          </value>
          <value>
            <val>39.875</val>
          </value>
          <value t="str">
            <val>2/29/2000</val>
          </value>
          <value>
            <val>40.9375</val>
          </value>
          <value t="str">
            <val>3/1/2000</val>
          </value>
          <value>
            <val>41.1875</val>
          </value>
          <value t="str">
            <val>3/2/2000</val>
          </value>
          <value>
            <val>41.3125</val>
          </value>
          <value t="str">
            <val>3/3/2000</val>
          </value>
          <value>
            <val>41.4375</val>
          </value>
          <value t="str">
            <val>3/6/2000</val>
          </value>
          <value>
            <val>41.375</val>
          </value>
          <value t="str">
            <val>3/7/2000</val>
          </value>
          <value>
            <val>42.875</val>
          </value>
          <value t="str">
            <val>3/8/2000</val>
          </value>
          <value>
            <val>41.9375</val>
          </value>
          <value t="str">
            <val>3/9/2000</val>
          </value>
          <value>
            <val>41.1875</val>
          </value>
          <value t="str">
            <val>3/10/2000</val>
          </value>
          <value>
            <val>41</val>
          </value>
          <value t="str">
            <val>3/13/2000</val>
          </value>
          <value>
            <val>40.25</val>
          </value>
          <value t="str">
            <val>3/14/2000</val>
          </value>
          <value>
            <val>40</val>
          </value>
          <value t="str">
            <val>3/15/2000</val>
          </value>
          <value>
            <val>40.375</val>
          </value>
          <value t="str">
            <val>3/16/2000</val>
          </value>
          <value>
            <val>42.125</val>
          </value>
          <value t="str">
            <val>3/17/2000</val>
          </value>
          <value>
            <val>42.125</val>
          </value>
          <value t="str">
            <val>3/20/2000</val>
          </value>
          <value>
            <val>42.1875</val>
          </value>
          <value t="str">
            <val>3/21/2000</val>
          </value>
          <value>
            <val>42.125</val>
          </value>
          <value t="str">
            <val>3/22/2000</val>
          </value>
          <value>
            <val>41.4375</val>
          </value>
          <value t="str">
            <val>3/23/2000</val>
          </value>
          <value>
            <val>41.25</val>
          </value>
          <value t="str">
            <val>3/24/2000</val>
          </value>
          <value>
            <val>41</val>
          </value>
          <value t="str">
            <val>3/27/2000</val>
          </value>
          <value>
            <val>40.75</val>
          </value>
          <value t="str">
            <val>3/28/2000</val>
          </value>
          <value>
            <val>39.875</val>
          </value>
          <value t="str">
            <val>3/29/2000</val>
          </value>
          <value>
            <val>42.5</val>
          </value>
          <value t="str">
            <val>3/30/2000</val>
          </value>
          <value>
            <val>42.75</val>
          </value>
          <value t="str">
            <val>3/31/2000</val>
          </value>
          <value>
            <val>44.5625</val>
          </value>
          <value t="str">
            <val>4/3/2000</val>
          </value>
          <value>
            <val>44.0625</val>
          </value>
          <value t="str">
            <val>4/4/2000</val>
          </value>
          <value>
            <val>44.3125</val>
          </value>
          <value t="str">
            <val>4/5/2000</val>
          </value>
          <value>
            <val>45.5</val>
          </value>
          <value t="str">
            <val>4/6/2000</val>
          </value>
          <value>
            <val>45.75</val>
          </value>
          <value t="str">
            <val>4/7/2000</val>
          </value>
          <value>
            <val>45.8125</val>
          </value>
          <value t="str">
            <val>4/10/2000</val>
          </value>
          <value>
            <val>45.1875</val>
          </value>
          <value t="str">
            <val>4/11/2000</val>
          </value>
          <value>
            <val>44.6875</val>
          </value>
          <value t="str">
            <val>4/12/2000</val>
          </value>
          <value>
            <val>45.375</val>
          </value>
          <value t="str">
            <val>4/13/2000</val>
          </value>
          <value>
            <val>45.75</val>
          </value>
          <value t="str">
            <val>4/14/2000</val>
          </value>
          <value>
            <val>45.4375</val>
          </value>
          <value t="str">
            <val>4/17/2000</val>
          </value>
          <value>
            <val>45.75</val>
          </value>
          <value t="str">
            <val>4/18/2000</val>
          </value>
          <value>
            <val>45.625</val>
          </value>
          <value t="str">
            <val>4/19/2000</val>
          </value>
          <value>
            <val>44.875</val>
          </value>
          <value t="str">
            <val>4/20/2000</val>
          </value>
          <value>
            <val>45.375</val>
          </value>
          <value t="str">
            <val>4/24/2000</val>
          </value>
          <value>
            <val>46.1875</val>
          </value>
          <value t="str">
            <val>4/25/2000</val>
          </value>
          <value>
            <val>47.3125</val>
          </value>
          <value t="str">
            <val>4/26/2000</val>
          </value>
          <value>
            <val>47.3125</val>
          </value>
          <value t="str">
            <val>4/27/2000</val>
          </value>
          <value>
            <val>48</val>
          </value>
          <value t="str">
            <val>4/28/2000</val>
          </value>
          <value>
            <val>47.4375</val>
          </value>
          <value t="str">
            <val>5/1/2000</val>
          </value>
          <value>
            <val>48.4375</val>
          </value>
          <value t="str">
            <val>5/2/2000</val>
          </value>
          <value>
            <val>46.875</val>
          </value>
          <value t="str">
            <val>5/3/2000</val>
          </value>
          <value>
            <val>46.5625</val>
          </value>
          <value t="str">
            <val>5/4/2000</val>
          </value>
          <value>
            <val>48.9375</val>
          </value>
          <value t="str">
            <val>5/5/2000</val>
          </value>
          <value>
            <val>49.0625</val>
          </value>
          <value t="str">
            <val>5/8/2000</val>
          </value>
          <value>
            <val>49.4375</val>
          </value>
          <value t="str">
            <val>5/9/2000</val>
          </value>
          <value>
            <val>49.4375</val>
          </value>
          <value t="str">
            <val>5/10/2000</val>
          </value>
          <value>
            <val>49.875</val>
          </value>
          <value t="str">
            <val>5/11/2000</val>
          </value>
          <value>
            <val>50.5625</val>
          </value>
        </values>
      </ddeItem>
      <ddeItem name="PCG Equity,[PX_MID],ST=19960101 END=NOW PD=D" advise="1">
        <values rows="1102" cols="2">
          <value t="str">
            <val>1/2/1996</val>
          </value>
          <value>
            <val>28.25</val>
          </value>
          <value t="str">
            <val>1/3/1996</val>
          </value>
          <value>
            <val>28.25</val>
          </value>
          <value t="str">
            <val>1/4/1996</val>
          </value>
          <value>
            <val>28.25</val>
          </value>
          <value t="str">
            <val>1/5/1996</val>
          </value>
          <value>
            <val>28.25</val>
          </value>
          <value t="str">
            <val>1/8/1996</val>
          </value>
          <value>
            <val>28.125</val>
          </value>
          <value t="str">
            <val>1/9/1996</val>
          </value>
          <value>
            <val>27.625</val>
          </value>
          <value t="str">
            <val>1/10/1996</val>
          </value>
          <value>
            <val>27.75</val>
          </value>
          <value t="str">
            <val>1/11/1996</val>
          </value>
          <value>
            <val>27.5</val>
          </value>
          <value t="str">
            <val>1/12/1996</val>
          </value>
          <value>
            <val>27.5</val>
          </value>
          <value t="str">
            <val>1/15/1996</val>
          </value>
          <value>
            <val>27.5</val>
          </value>
          <value t="str">
            <val>1/16/1996</val>
          </value>
          <value>
            <val>28</val>
          </value>
          <value t="str">
            <val>1/17/1996</val>
          </value>
          <value>
            <val>27.5</val>
          </value>
          <value t="str">
            <val>1/18/1996</val>
          </value>
          <value>
            <val>27.5</val>
          </value>
          <value t="str">
            <val>1/19/1996</val>
          </value>
          <value>
            <val>27.375</val>
          </value>
          <value t="str">
            <val>1/22/1996</val>
          </value>
          <value>
            <val>27.5</val>
          </value>
          <value t="str">
            <val>1/23/1996</val>
          </value>
          <value>
            <val>27.25</val>
          </value>
          <value t="str">
            <val>1/24/1996</val>
          </value>
          <value>
            <val>27.75</val>
          </value>
          <value t="str">
            <val>1/25/1996</val>
          </value>
          <value>
            <val>27.625</val>
          </value>
          <value t="str">
            <val>1/26/1996</val>
          </value>
          <value>
            <val>27.75</val>
          </value>
          <value t="str">
            <val>1/29/1996</val>
          </value>
          <value>
            <val>27.625</val>
          </value>
          <value t="str">
            <val>1/30/1996</val>
          </value>
          <value>
            <val>27.375</val>
          </value>
          <value t="str">
            <val>1/31/1996</val>
          </value>
          <value>
            <val>27.75</val>
          </value>
          <value t="str">
            <val>2/1/1996</val>
          </value>
          <value>
            <val>27.375</val>
          </value>
          <value t="str">
            <val>2/2/1996</val>
          </value>
          <value>
            <val>27.25</val>
          </value>
          <value t="str">
            <val>2/5/1996</val>
          </value>
          <value>
            <val>27.375</val>
          </value>
          <value t="str">
            <val>2/6/1996</val>
          </value>
          <value>
            <val>27.625</val>
          </value>
          <value t="str">
            <val>2/7/1996</val>
          </value>
          <value>
            <val>27.625</val>
          </value>
          <value t="str">
            <val>2/8/1996</val>
          </value>
          <value>
            <val>27.375</val>
          </value>
          <value t="str">
            <val>2/9/1996</val>
          </value>
          <value>
            <val>27.375</val>
          </value>
          <value t="str">
            <val>2/12/1996</val>
          </value>
          <value>
            <val>27.375</val>
          </value>
          <value t="str">
            <val>2/13/1996</val>
          </value>
          <value>
            <val>26.75</val>
          </value>
          <value t="str">
            <val>2/14/1996</val>
          </value>
          <value>
            <val>26.5</val>
          </value>
          <value t="str">
            <val>2/15/1996</val>
          </value>
          <value>
            <val>26.75</val>
          </value>
          <value t="str">
            <val>2/16/1996</val>
          </value>
          <value>
            <val>26.625</val>
          </value>
          <value t="str">
            <val>2/20/1996</val>
          </value>
          <value>
            <val>26</val>
          </value>
          <value t="str">
            <val>2/21/1996</val>
          </value>
          <value>
            <val>26</val>
          </value>
          <value t="str">
            <val>2/22/1996</val>
          </value>
          <value>
            <val>25.75</val>
          </value>
          <value t="str">
            <val>2/23/1996</val>
          </value>
          <value>
            <val>25.875</val>
          </value>
          <value t="str">
            <val>2/26/1996</val>
          </value>
          <value>
            <val>25.375</val>
          </value>
          <value t="str">
            <val>2/27/1996</val>
          </value>
          <value>
            <val>25.75</val>
          </value>
          <value t="str">
            <val>2/28/1996</val>
          </value>
          <value>
            <val>25.5</val>
          </value>
          <value t="str">
            <val>2/29/1996</val>
          </value>
          <value>
            <val>25.625</val>
          </value>
          <value t="str">
            <val>3/1/1996</val>
          </value>
          <value>
            <val>25.625</val>
          </value>
          <value t="str">
            <val>3/4/1996</val>
          </value>
          <value>
            <val>26</val>
          </value>
          <value t="str">
            <val>3/5/1996</val>
          </value>
          <value>
            <val>26.125</val>
          </value>
          <value t="str">
            <val>3/6/1996</val>
          </value>
          <value>
            <val>26.125</val>
          </value>
          <value t="str">
            <val>3/7/1996</val>
          </value>
          <value>
            <val>26.125</val>
          </value>
          <value t="str">
            <val>3/8/1996</val>
          </value>
          <value>
            <val>25.625</val>
          </value>
          <value t="str">
            <val>3/11/1996</val>
          </value>
          <value>
            <val>25.5</val>
          </value>
          <value t="str">
            <val>3/12/1996</val>
          </value>
          <value>
            <val>25.25</val>
          </value>
          <value t="str">
            <val>3/13/1996</val>
          </value>
          <value>
            <val>24.625</val>
          </value>
          <value t="str">
            <val>3/14/1996</val>
          </value>
          <value>
            <val>24.5</val>
          </value>
          <value t="str">
            <val>3/15/1996</val>
          </value>
          <value>
            <val>24.125</val>
          </value>
          <value t="str">
            <val>3/18/1996</val>
          </value>
          <value>
            <val>25</val>
          </value>
          <value t="str">
            <val>3/19/1996</val>
          </value>
          <value>
            <val>25</val>
          </value>
          <value t="str">
            <val>3/20/1996</val>
          </value>
          <value>
            <val>25.125</val>
          </value>
          <value t="str">
            <val>3/21/1996</val>
          </value>
          <value>
            <val>25.25</val>
          </value>
          <value t="str">
            <val>3/22/1996</val>
          </value>
          <value>
            <val>25.375</val>
          </value>
          <value t="str">
            <val>3/25/1996</val>
          </value>
          <value>
            <val>25.5</val>
          </value>
          <value t="str">
            <val>3/26/1996</val>
          </value>
          <value>
            <val>25.5</val>
          </value>
          <value t="str">
            <val>3/27/1996</val>
          </value>
          <value>
            <val>25.375</val>
          </value>
          <value t="str">
            <val>3/28/1996</val>
          </value>
          <value>
            <val>24.5</val>
          </value>
          <value t="str">
            <val>3/29/1996</val>
          </value>
          <value>
            <val>22.375</val>
          </value>
          <value t="str">
            <val>4/1/1996</val>
          </value>
          <value>
            <val>22.625</val>
          </value>
          <value t="str">
            <val>4/2/1996</val>
          </value>
          <value>
            <val>22.875</val>
          </value>
          <value t="str">
            <val>4/3/1996</val>
          </value>
          <value>
            <val>23.25</val>
          </value>
          <value t="str">
            <val>4/4/1996</val>
          </value>
          <value>
            <val>23.375</val>
          </value>
          <value t="str">
            <val>4/8/1996</val>
          </value>
          <value>
            <val>23.125</val>
          </value>
          <value t="str">
            <val>4/9/1996</val>
          </value>
          <value>
            <val>23</val>
          </value>
          <value t="str">
            <val>4/10/1996</val>
          </value>
          <value>
            <val>23</val>
          </value>
          <value t="str">
            <val>4/11/1996</val>
          </value>
          <value>
            <val>22.75</val>
          </value>
          <value t="str">
            <val>4/12/1996</val>
          </value>
          <value>
            <val>22.875</val>
          </value>
          <value t="str">
            <val>4/15/1996</val>
          </value>
          <value>
            <val>22.5</val>
          </value>
          <value t="str">
            <val>4/16/1996</val>
          </value>
          <value>
            <val>22.75</val>
          </value>
          <value t="str">
            <val>4/17/1996</val>
          </value>
          <value>
            <val>22.875</val>
          </value>
          <value t="str">
            <val>4/18/1996</val>
          </value>
          <value>
            <val>22.625</val>
          </value>
          <value t="str">
            <val>4/19/1996</val>
          </value>
          <value>
            <val>22.875</val>
          </value>
          <value t="str">
            <val>4/22/1996</val>
          </value>
          <value>
            <val>22.75</val>
          </value>
          <value t="str">
            <val>4/23/1996</val>
          </value>
          <value>
            <val>22.75</val>
          </value>
          <value t="str">
            <val>4/24/1996</val>
          </value>
          <value>
            <val>22.5</val>
          </value>
          <value t="str">
            <val>4/25/1996</val>
          </value>
          <value>
            <val>22.625</val>
          </value>
          <value t="str">
            <val>4/26/1996</val>
          </value>
          <value>
            <val>22.5</val>
          </value>
          <value t="str">
            <val>4/29/1996</val>
          </value>
          <value>
            <val>22.5</val>
          </value>
          <value t="str">
            <val>4/30/1996</val>
          </value>
          <value>
            <val>22.75</val>
          </value>
          <value t="str">
            <val>5/1/1996</val>
          </value>
          <value>
            <val>22.5</val>
          </value>
          <value t="str">
            <val>5/2/1996</val>
          </value>
          <value>
            <val>22.25</val>
          </value>
          <value t="str">
            <val>5/3/1996</val>
          </value>
          <value>
            <val>22.125</val>
          </value>
          <value t="str">
            <val>5/6/1996</val>
          </value>
          <value>
            <val>22.5</val>
          </value>
          <value t="str">
            <val>5/7/1996</val>
          </value>
          <value>
            <val>22.375</val>
          </value>
          <value t="str">
            <val>5/8/1996</val>
          </value>
          <value>
            <val>22.75</val>
          </value>
          <value t="str">
            <val>5/9/1996</val>
          </value>
          <value>
            <val>22.5</val>
          </value>
          <value t="str">
            <val>5/10/1996</val>
          </value>
          <value>
            <val>22.75</val>
          </value>
          <value t="str">
            <val>5/13/1996</val>
          </value>
          <value>
            <val>23</val>
          </value>
          <value t="str">
            <val>5/14/1996</val>
          </value>
          <value>
            <val>22.875</val>
          </value>
          <value t="str">
            <val>5/15/1996</val>
          </value>
          <value>
            <val>22.875</val>
          </value>
          <value t="str">
            <val>5/16/1996</val>
          </value>
          <value>
            <val>22.5</val>
          </value>
          <value t="str">
            <val>5/17/1996</val>
          </value>
          <value>
            <val>22.75</val>
          </value>
          <value t="str">
            <val>5/20/1996</val>
          </value>
          <value>
            <val>22.5</val>
          </value>
          <value t="str">
            <val>5/21/1996</val>
          </value>
          <value>
            <val>22.5</val>
          </value>
          <value t="str">
            <val>5/22/1996</val>
          </value>
          <value>
            <val>22.625</val>
          </value>
          <value t="str">
            <val>5/23/1996</val>
          </value>
          <value>
            <val>22.75</val>
          </value>
          <value t="str">
            <val>5/24/1996</val>
          </value>
          <value>
            <val>23</val>
          </value>
          <value t="str">
            <val>5/28/1996</val>
          </value>
          <value>
            <val>23</val>
          </value>
          <value t="str">
            <val>5/29/1996</val>
          </value>
          <value>
            <val>23.25</val>
          </value>
          <value t="str">
            <val>5/30/1996</val>
          </value>
          <value>
            <val>23.25</val>
          </value>
          <value t="str">
            <val>5/31/1996</val>
          </value>
          <value>
            <val>23.25</val>
          </value>
          <value t="str">
            <val>6/3/1996</val>
          </value>
          <value>
            <val>23.25</val>
          </value>
          <value t="str">
            <val>6/4/1996</val>
          </value>
          <value>
            <val>23.125</val>
          </value>
          <value t="str">
            <val>6/5/1996</val>
          </value>
          <value>
            <val>23.5</val>
          </value>
          <value t="str">
            <val>6/6/1996</val>
          </value>
          <value>
            <val>23.625</val>
          </value>
          <value t="str">
            <val>6/7/1996</val>
          </value>
          <value>
            <val>23.25</val>
          </value>
          <value t="str">
            <val>6/10/1996</val>
          </value>
          <value>
            <val>23.375</val>
          </value>
          <value t="str">
            <val>6/11/1996</val>
          </value>
          <value>
            <val>23.625</val>
          </value>
          <value t="str">
            <val>6/12/1996</val>
          </value>
          <value>
            <val>22.75</val>
          </value>
          <value t="str">
            <val>6/13/1996</val>
          </value>
          <value>
            <val>22.875</val>
          </value>
          <value t="str">
            <val>6/14/1996</val>
          </value>
          <value>
            <val>22.875</val>
          </value>
          <value t="str">
            <val>6/17/1996</val>
          </value>
          <value>
            <val>22.75</val>
          </value>
          <value t="str">
            <val>6/18/1996</val>
          </value>
          <value>
            <val>22.5</val>
          </value>
          <value t="str">
            <val>6/19/1996</val>
          </value>
          <value>
            <val>22.5</val>
          </value>
          <value t="str">
            <val>6/20/1996</val>
          </value>
          <value>
            <val>22.25</val>
          </value>
          <value t="str">
            <val>6/21/1996</val>
          </value>
          <value>
            <val>22.625</val>
          </value>
          <value t="str">
            <val>6/24/1996</val>
          </value>
          <value>
            <val>22.25</val>
          </value>
          <value t="str">
            <val>6/25/1996</val>
          </value>
          <value>
            <val>22</val>
          </value>
          <value t="str">
            <val>6/26/1996</val>
          </value>
          <value>
            <val>22.5</val>
          </value>
          <value t="str">
            <val>6/27/1996</val>
          </value>
          <value>
            <val>22.75</val>
          </value>
          <value t="str">
            <val>6/28/1996</val>
          </value>
          <value>
            <val>23.25</val>
          </value>
          <value t="str">
            <val>7/1/1996</val>
          </value>
          <value>
            <val>23</val>
          </value>
          <value t="str">
            <val>7/2/1996</val>
          </value>
          <value>
            <val>23</val>
          </value>
          <value t="str">
            <val>7/3/1996</val>
          </value>
          <value>
            <val>22.75</val>
          </value>
          <value t="str">
            <val>7/5/1996</val>
          </value>
          <value>
            <val>22.25</val>
          </value>
          <value t="str">
            <val>7/8/1996</val>
          </value>
          <value>
            <val>22.25</val>
          </value>
          <value t="str">
            <val>7/9/1996</val>
          </value>
          <value>
            <val>22.25</val>
          </value>
          <value t="str">
            <val>7/10/1996</val>
          </value>
          <value>
            <val>22</val>
          </value>
          <value t="str">
            <val>7/11/1996</val>
          </value>
          <value>
            <val>21.75</val>
          </value>
          <value t="str">
            <val>7/12/1996</val>
          </value>
          <value>
            <val>22.125</val>
          </value>
          <value t="str">
            <val>7/15/1996</val>
          </value>
          <value>
            <val>21.875</val>
          </value>
          <value t="str">
            <val>7/16/1996</val>
          </value>
          <value>
            <val>21.875</val>
          </value>
          <value t="str">
            <val>7/17/1996</val>
          </value>
          <value>
            <val>21.875</val>
          </value>
          <value t="str">
            <val>7/18/1996</val>
          </value>
          <value>
            <val>21.75</val>
          </value>
          <value t="str">
            <val>7/19/1996</val>
          </value>
          <value>
            <val>21.125</val>
          </value>
          <value t="str">
            <val>7/22/1996</val>
          </value>
          <value>
            <val>21</val>
          </value>
          <value t="str">
            <val>7/23/1996</val>
          </value>
          <value>
            <val>20.625</val>
          </value>
          <value t="str">
            <val>7/24/1996</val>
          </value>
          <value>
            <val>20.5</val>
          </value>
          <value t="str">
            <val>7/25/1996</val>
          </value>
          <value>
            <val>20.3125</val>
          </value>
          <value t="str">
            <val>7/26/1996</val>
          </value>
          <value>
            <val>20.125</val>
          </value>
          <value t="str">
            <val>7/29/1996</val>
          </value>
          <value>
            <val>19.75</val>
          </value>
          <value t="str">
            <val>7/30/1996</val>
          </value>
          <value>
            <val>19.625</val>
          </value>
          <value t="str">
            <val>7/31/1996</val>
          </value>
          <value>
            <val>19.75</val>
          </value>
          <value t="str">
            <val>8/1/1996</val>
          </value>
          <value>
            <val>20.125</val>
          </value>
          <value t="str">
            <val>8/2/1996</val>
          </value>
          <value>
            <val>20.25</val>
          </value>
          <value t="str">
            <val>8/5/1996</val>
          </value>
          <value>
            <val>20.125</val>
          </value>
          <value t="str">
            <val>8/6/1996</val>
          </value>
          <value>
            <val>20</val>
          </value>
          <value t="str">
            <val>8/7/1996</val>
          </value>
          <value>
            <val>20.125</val>
          </value>
          <value t="str">
            <val>8/8/1996</val>
          </value>
          <value>
            <val>20.125</val>
          </value>
          <value t="str">
            <val>8/9/1996</val>
          </value>
          <value>
            <val>20.125</val>
          </value>
          <value t="str">
            <val>8/12/1996</val>
          </value>
          <value>
            <val>20</val>
          </value>
          <value t="str">
            <val>8/13/1996</val>
          </value>
          <value>
            <val>20</val>
          </value>
          <value t="str">
            <val>8/14/1996</val>
          </value>
          <value>
            <val>20</val>
          </value>
          <value t="str">
            <val>8/15/1996</val>
          </value>
          <value>
            <val>20</val>
          </value>
          <value t="str">
            <val>8/16/1996</val>
          </value>
          <value>
            <val>20</val>
          </value>
          <value t="str">
            <val>8/19/1996</val>
          </value>
          <value>
            <val>19.875</val>
          </value>
          <value t="str">
            <val>8/20/1996</val>
          </value>
          <value>
            <val>20</val>
          </value>
          <value t="str">
            <val>8/21/1996</val>
          </value>
          <value>
            <val>20</val>
          </value>
          <value t="str">
            <val>8/22/1996</val>
          </value>
          <value>
            <val>20.25</val>
          </value>
          <value t="str">
            <val>8/23/1996</val>
          </value>
          <value>
            <val>20.75</val>
          </value>
          <value t="str">
            <val>8/26/1996</val>
          </value>
          <value>
            <val>21.625</val>
          </value>
          <value t="str">
            <val>8/27/1996</val>
          </value>
          <value>
            <val>21.875</val>
          </value>
          <value t="str">
            <val>8/28/1996</val>
          </value>
          <value>
            <val>22.625</val>
          </value>
          <value t="str">
            <val>8/29/1996</val>
          </value>
          <value>
            <val>23.125</val>
          </value>
          <value t="str">
            <val>8/30/1996</val>
          </value>
          <value>
            <val>22.625</val>
          </value>
          <value t="str">
            <val>9/3/1996</val>
          </value>
          <value>
            <val>23</val>
          </value>
          <value t="str">
            <val>9/4/1996</val>
          </value>
          <value>
            <val>22.75</val>
          </value>
          <value t="str">
            <val>9/5/1996</val>
          </value>
          <value>
            <val>22.375</val>
          </value>
          <value t="str">
            <val>9/6/1996</val>
          </value>
          <value>
            <val>22.125</val>
          </value>
          <value t="str">
            <val>9/9/1996</val>
          </value>
          <value>
            <val>22.25</val>
          </value>
          <value t="str">
            <val>9/10/1996</val>
          </value>
          <value>
            <val>22.25</val>
          </value>
          <value t="str">
            <val>9/11/1996</val>
          </value>
          <value>
            <val>21.875</val>
          </value>
          <value t="str">
            <val>9/12/1996</val>
          </value>
          <value>
            <val>21.375</val>
          </value>
          <value t="str">
            <val>9/13/1996</val>
          </value>
          <value>
            <val>21.75</val>
          </value>
          <value t="str">
            <val>9/16/1996</val>
          </value>
          <value>
            <val>22</val>
          </value>
          <value t="str">
            <val>9/17/1996</val>
          </value>
          <value>
            <val>21.875</val>
          </value>
          <value t="str">
            <val>9/18/1996</val>
          </value>
          <value>
            <val>21.625</val>
          </value>
          <value t="str">
            <val>9/19/1996</val>
          </value>
          <value>
            <val>21.625</val>
          </value>
          <value t="str">
            <val>9/20/1996</val>
          </value>
          <value>
            <val>21.5</val>
          </value>
          <value t="str">
            <val>9/23/1996</val>
          </value>
          <value>
            <val>21.625</val>
          </value>
          <value t="str">
            <val>9/24/1996</val>
          </value>
          <value>
            <val>21.75</val>
          </value>
          <value t="str">
            <val>9/25/1996</val>
          </value>
          <value>
            <val>21.5</val>
          </value>
          <value t="str">
            <val>9/26/1996</val>
          </value>
          <value>
            <val>21.375</val>
          </value>
          <value t="str">
            <val>9/27/1996</val>
          </value>
          <value>
            <val>21.625</val>
          </value>
          <value t="str">
            <val>9/30/1996</val>
          </value>
          <value>
            <val>21.75</val>
          </value>
          <value t="str">
            <val>10/1/1996</val>
          </value>
          <value>
            <val>22</val>
          </value>
          <value t="str">
            <val>10/2/1996</val>
          </value>
          <value>
            <val>22.375</val>
          </value>
          <value t="str">
            <val>10/3/1996</val>
          </value>
          <value>
            <val>22.25</val>
          </value>
          <value t="str">
            <val>10/4/1996</val>
          </value>
          <value>
            <val>22.25</val>
          </value>
          <value t="str">
            <val>10/7/1996</val>
          </value>
          <value>
            <val>22.125</val>
          </value>
          <value t="str">
            <val>10/8/1996</val>
          </value>
          <value>
            <val>22.25</val>
          </value>
          <value t="str">
            <val>10/9/1996</val>
          </value>
          <value>
            <val>22.125</val>
          </value>
          <value t="str">
            <val>10/10/1996</val>
          </value>
          <value>
            <val>22.375</val>
          </value>
          <value t="str">
            <val>10/11/1996</val>
          </value>
          <value>
            <val>22.625</val>
          </value>
          <value t="str">
            <val>10/14/1996</val>
          </value>
          <value>
            <val>23.25</val>
          </value>
          <value t="str">
            <val>10/15/1996</val>
          </value>
          <value>
            <val>23.875</val>
          </value>
          <value t="str">
            <val>10/16/1996</val>
          </value>
          <value>
            <val>23.625</val>
          </value>
          <value t="str">
            <val>10/17/1996</val>
          </value>
          <value>
            <val>23.25</val>
          </value>
          <value t="str">
            <val>10/18/1996</val>
          </value>
          <value>
            <val>22.875</val>
          </value>
          <value t="str">
            <val>10/21/1996</val>
          </value>
          <value>
            <val>22.875</val>
          </value>
          <value t="str">
            <val>10/22/1996</val>
          </value>
          <value>
            <val>23.25</val>
          </value>
          <value t="str">
            <val>10/23/1996</val>
          </value>
          <value>
            <val>23.125</val>
          </value>
          <value t="str">
            <val>10/24/1996</val>
          </value>
          <value>
            <val>23.25</val>
          </value>
          <value t="str">
            <val>10/25/1996</val>
          </value>
          <value>
            <val>23.25</val>
          </value>
          <value t="str">
            <val>10/28/1996</val>
          </value>
          <value>
            <val>23.25</val>
          </value>
          <value t="str">
            <val>10/29/1996</val>
          </value>
          <value>
            <val>23.25</val>
          </value>
          <value t="str">
            <val>10/30/1996</val>
          </value>
          <value>
            <val>23.25</val>
          </value>
          <value t="str">
            <val>10/31/1996</val>
          </value>
          <value>
            <val>23.375</val>
          </value>
          <value t="str">
            <val>11/1/1996</val>
          </value>
          <value>
            <val>23.375</val>
          </value>
          <value t="str">
            <val>11/4/1996</val>
          </value>
          <value>
            <val>23.375</val>
          </value>
          <value t="str">
            <val>11/5/1996</val>
          </value>
          <value>
            <val>23.625</val>
          </value>
          <value t="str">
            <val>11/6/1996</val>
          </value>
          <value>
            <val>24</val>
          </value>
          <value t="str">
            <val>11/7/1996</val>
          </value>
          <value>
            <val>23.75</val>
          </value>
          <value t="str">
            <val>11/8/1996</val>
          </value>
          <value>
            <val>23.75</val>
          </value>
          <value t="str">
            <val>11/11/1996</val>
          </value>
          <value>
            <val>23.75</val>
          </value>
          <value t="str">
            <val>11/12/1996</val>
          </value>
          <value>
            <val>23.75</val>
          </value>
          <value t="str">
            <val>11/13/1996</val>
          </value>
          <value>
            <val>24.125</val>
          </value>
          <value t="str">
            <val>11/14/1996</val>
          </value>
          <value>
            <val>24</val>
          </value>
          <value t="str">
            <val>11/15/1996</val>
          </value>
          <value>
            <val>23.875</val>
          </value>
          <value t="str">
            <val>11/18/1996</val>
          </value>
          <value>
            <val>23.75</val>
          </value>
          <value t="str">
            <val>11/19/1996</val>
          </value>
          <value>
            <val>24</val>
          </value>
          <value t="str">
            <val>11/20/1996</val>
          </value>
          <value>
            <val>23.875</val>
          </value>
          <value t="str">
            <val>11/21/1996</val>
          </value>
          <value>
            <val>23.75</val>
          </value>
          <value t="str">
            <val>11/22/1996</val>
          </value>
          <value>
            <val>23.75</val>
          </value>
          <value t="str">
            <val>11/25/1996</val>
          </value>
          <value>
            <val>23.75</val>
          </value>
          <value t="str">
            <val>11/26/1996</val>
          </value>
          <value>
            <val>24</val>
          </value>
          <value t="str">
            <val>11/27/1996</val>
          </value>
          <value>
            <val>24</val>
          </value>
          <value t="str">
            <val>11/29/1996</val>
          </value>
          <value>
            <val>24.125</val>
          </value>
          <value t="str">
            <val>12/2/1996</val>
          </value>
          <value>
            <val>24.125</val>
          </value>
          <value t="str">
            <val>12/3/1996</val>
          </value>
          <value>
            <val>23.875</val>
          </value>
          <value t="str">
            <val>12/4/1996</val>
          </value>
          <value>
            <val>24.125</val>
          </value>
          <value t="str">
            <val>12/5/1996</val>
          </value>
          <value>
            <val>23.875</val>
          </value>
          <value t="str">
            <val>12/6/1996</val>
          </value>
          <value>
            <val>23.875</val>
          </value>
          <value t="str">
            <val>12/9/1996</val>
          </value>
          <value>
            <val>24.125</val>
          </value>
          <value t="str">
            <val>12/10/1996</val>
          </value>
          <value>
            <val>23.625</val>
          </value>
          <value t="str">
            <val>12/11/1996</val>
          </value>
          <value>
            <val>23.375</val>
          </value>
          <value t="str">
            <val>12/12/1996</val>
          </value>
          <value>
            <val>23</val>
          </value>
          <value t="str">
            <val>12/13/1996</val>
          </value>
          <value>
            <val>22.75</val>
          </value>
          <value t="str">
            <val>12/16/1996</val>
          </value>
          <value>
            <val>22.5</val>
          </value>
          <value t="str">
            <val>12/17/1996</val>
          </value>
          <value>
            <val>22.25</val>
          </value>
          <value t="str">
            <val>12/18/1996</val>
          </value>
          <value>
            <val>22.5</val>
          </value>
          <value t="str">
            <val>12/19/1996</val>
          </value>
          <value>
            <val>23</val>
          </value>
          <value t="str">
            <val>12/20/1996</val>
          </value>
          <value>
            <val>22.875</val>
          </value>
          <value t="str">
            <val>12/23/1996</val>
          </value>
          <value>
            <val>21.625</val>
          </value>
          <value t="str">
            <val>12/24/1996</val>
          </value>
          <value>
            <val>21.5</val>
          </value>
          <value t="str">
            <val>12/26/1996</val>
          </value>
          <value>
            <val>21.25</val>
          </value>
          <value t="str">
            <val>12/27/1996</val>
          </value>
          <value>
            <val>21.375</val>
          </value>
          <value t="str">
            <val>12/30/1996</val>
          </value>
          <value>
            <val>21.25</val>
          </value>
          <value t="str">
            <val>12/31/1996</val>
          </value>
          <value>
            <val>21</val>
          </value>
          <value t="str">
            <val>1/2/1997</val>
          </value>
          <value>
            <val>21.125</val>
          </value>
          <value t="str">
            <val>1/3/1997</val>
          </value>
          <value>
            <val>21.375</val>
          </value>
          <value t="str">
            <val>1/6/1997</val>
          </value>
          <value>
            <val>21.625</val>
          </value>
          <value t="str">
            <val>1/7/1997</val>
          </value>
          <value>
            <val>21.625</val>
          </value>
          <value t="str">
            <val>1/8/1997</val>
          </value>
          <value>
            <val>21.5</val>
          </value>
          <value t="str">
            <val>1/9/1997</val>
          </value>
          <value>
            <val>22</val>
          </value>
          <value t="str">
            <val>1/10/1997</val>
          </value>
          <value>
            <val>21.875</val>
          </value>
          <value t="str">
            <val>1/13/1997</val>
          </value>
          <value>
            <val>21.875</val>
          </value>
          <value t="str">
            <val>1/14/1997</val>
          </value>
          <value>
            <val>21.875</val>
          </value>
          <value t="str">
            <val>1/15/1997</val>
          </value>
          <value>
            <val>22.125</val>
          </value>
          <value t="str">
            <val>1/16/1997</val>
          </value>
          <value>
            <val>22</val>
          </value>
          <value t="str">
            <val>1/17/1997</val>
          </value>
          <value>
            <val>21.875</val>
          </value>
          <value t="str">
            <val>1/20/1997</val>
          </value>
          <value>
            <val>21.75</val>
          </value>
          <value t="str">
            <val>1/21/1997</val>
          </value>
          <value>
            <val>21.5</val>
          </value>
          <value t="str">
            <val>1/22/1997</val>
          </value>
          <value>
            <val>22.125</val>
          </value>
          <value t="str">
            <val>1/23/1997</val>
          </value>
          <value>
            <val>22.125</val>
          </value>
          <value t="str">
            <val>1/24/1997</val>
          </value>
          <value>
            <val>22.375</val>
          </value>
          <value t="str">
            <val>1/27/1997</val>
          </value>
          <value>
            <val>22.625</val>
          </value>
          <value t="str">
            <val>1/28/1997</val>
          </value>
          <value>
            <val>22.75</val>
          </value>
          <value t="str">
            <val>1/29/1997</val>
          </value>
          <value>
            <val>22.75</val>
          </value>
          <value t="str">
            <val>1/30/1997</val>
          </value>
          <value>
            <val>22.75</val>
          </value>
          <value t="str">
            <val>1/31/1997</val>
          </value>
          <value>
            <val>22.875</val>
          </value>
          <value t="str">
            <val>2/3/1997</val>
          </value>
          <value>
            <val>22.75</val>
          </value>
          <value t="str">
            <val>2/4/1997</val>
          </value>
          <value>
            <val>22.75</val>
          </value>
          <value t="str">
            <val>2/5/1997</val>
          </value>
          <value>
            <val>22.625</val>
          </value>
          <value t="str">
            <val>2/6/1997</val>
          </value>
          <value>
            <val>22.75</val>
          </value>
          <value t="str">
            <val>2/7/1997</val>
          </value>
          <value>
            <val>22.75</val>
          </value>
          <value t="str">
            <val>2/10/1997</val>
          </value>
          <value>
            <val>22.625</val>
          </value>
          <value t="str">
            <val>2/11/1997</val>
          </value>
          <value>
            <val>22.875</val>
          </value>
          <value t="str">
            <val>2/12/1997</val>
          </value>
          <value>
            <val>23.375</val>
          </value>
          <value t="str">
            <val>2/13/1997</val>
          </value>
          <value>
            <val>23.25</val>
          </value>
          <value t="str">
            <val>2/14/1997</val>
          </value>
          <value>
            <val>23</val>
          </value>
          <value t="str">
            <val>2/18/1997</val>
          </value>
          <value>
            <val>22.875</val>
          </value>
          <value t="str">
            <val>2/19/1997</val>
          </value>
          <value>
            <val>22.75</val>
          </value>
          <value t="str">
            <val>2/20/1997</val>
          </value>
          <value>
            <val>22.375</val>
          </value>
          <value t="str">
            <val>2/21/1997</val>
          </value>
          <value>
            <val>22.5</val>
          </value>
          <value t="str">
            <val>2/24/1997</val>
          </value>
          <value>
            <val>22.875</val>
          </value>
          <value t="str">
            <val>2/25/1997</val>
          </value>
          <value>
            <val>22.75</val>
          </value>
          <value t="str">
            <val>2/26/1997</val>
          </value>
          <value>
            <val>22.625</val>
          </value>
          <value t="str">
            <val>2/27/1997</val>
          </value>
          <value>
            <val>22.75</val>
          </value>
          <value t="str">
            <val>2/28/1997</val>
          </value>
          <value>
            <val>23</val>
          </value>
          <value t="str">
            <val>3/3/1997</val>
          </value>
          <value>
            <val>22.625</val>
          </value>
          <value t="str">
            <val>3/4/1997</val>
          </value>
          <value>
            <val>22.5</val>
          </value>
          <value t="str">
            <val>3/5/1997</val>
          </value>
          <value>
            <val>22.5</val>
          </value>
          <value t="str">
            <val>3/6/1997</val>
          </value>
          <value>
            <val>22.5</val>
          </value>
          <value t="str">
            <val>3/7/1997</val>
          </value>
          <value>
            <val>22.5</val>
          </value>
          <value t="str">
            <val>3/10/1997</val>
          </value>
          <value>
            <val>22.75</val>
          </value>
          <value t="str">
            <val>3/11/1997</val>
          </value>
          <value>
            <val>23</val>
          </value>
          <value t="str">
            <val>3/12/1997</val>
          </value>
          <value>
            <val>23</val>
          </value>
          <value t="str">
            <val>3/13/1997</val>
          </value>
          <value>
            <val>23</val>
          </value>
          <value t="str">
            <val>3/14/1997</val>
          </value>
          <value>
            <val>23.25</val>
          </value>
          <value t="str">
            <val>3/17/1997</val>
          </value>
          <value>
            <val>23.375</val>
          </value>
          <value t="str">
            <val>3/18/1997</val>
          </value>
          <value>
            <val>23.25</val>
          </value>
          <value t="str">
            <val>3/19/1997</val>
          </value>
          <value>
            <val>23.625</val>
          </value>
          <value t="str">
            <val>3/20/1997</val>
          </value>
          <value>
            <val>23.375</val>
          </value>
          <value t="str">
            <val>3/21/1997</val>
          </value>
          <value>
            <val>23.75</val>
          </value>
          <value t="str">
            <val>3/24/1997</val>
          </value>
          <value>
            <val>23.875</val>
          </value>
          <value t="str">
            <val>3/25/1997</val>
          </value>
          <value>
            <val>23.75</val>
          </value>
          <value t="str">
            <val>3/26/1997</val>
          </value>
          <value>
            <val>23.75</val>
          </value>
          <value t="str">
            <val>3/27/1997</val>
          </value>
          <value>
            <val>23.25</val>
          </value>
          <value t="str">
            <val>3/31/1997</val>
          </value>
          <value>
            <val>23.5</val>
          </value>
          <value t="str">
            <val>4/1/1997</val>
          </value>
          <value>
            <val>23.5</val>
          </value>
          <value t="str">
            <val>4/2/1997</val>
          </value>
          <value>
            <val>23.375</val>
          </value>
          <value t="str">
            <val>4/3/1997</val>
          </value>
          <value>
            <val>23.125</val>
          </value>
          <value t="str">
            <val>4/4/1997</val>
          </value>
          <value>
            <val>23</val>
          </value>
          <value t="str">
            <val>4/7/1997</val>
          </value>
          <value>
            <val>22.875</val>
          </value>
          <value t="str">
            <val>4/8/1997</val>
          </value>
          <value>
            <val>23.25</val>
          </value>
          <value t="str">
            <val>4/9/1997</val>
          </value>
          <value>
            <val>23.375</val>
          </value>
          <value t="str">
            <val>4/10/1997</val>
          </value>
          <value>
            <val>23.75</val>
          </value>
          <value t="str">
            <val>4/11/1997</val>
          </value>
          <value>
            <val>23.375</val>
          </value>
          <value t="str">
            <val>4/14/1997</val>
          </value>
          <value>
            <val>23.125</val>
          </value>
          <value t="str">
            <val>4/15/1997</val>
          </value>
          <value>
            <val>23.25</val>
          </value>
          <value t="str">
            <val>4/16/1997</val>
          </value>
          <value>
            <val>23.75</val>
          </value>
          <value t="str">
            <val>4/17/1997</val>
          </value>
          <value>
            <val>23.75</val>
          </value>
          <value t="str">
            <val>4/18/1997</val>
          </value>
          <value>
            <val>23.75</val>
          </value>
          <value t="str">
            <val>4/21/1997</val>
          </value>
          <value>
            <val>23.625</val>
          </value>
          <value t="str">
            <val>4/22/1997</val>
          </value>
          <value>
            <val>23.5</val>
          </value>
          <value t="str">
            <val>4/23/1997</val>
          </value>
          <value>
            <val>23.625</val>
          </value>
          <value t="str">
            <val>4/24/1997</val>
          </value>
          <value>
            <val>23</val>
          </value>
          <value t="str">
            <val>4/25/1997</val>
          </value>
          <value>
            <val>23.125</val>
          </value>
          <value t="str">
            <val>4/28/1997</val>
          </value>
          <value>
            <val>23.5</val>
          </value>
          <value t="str">
            <val>4/29/1997</val>
          </value>
          <value>
            <val>24.125</val>
          </value>
          <value t="str">
            <val>4/30/1997</val>
          </value>
          <value>
            <val>24</val>
          </value>
          <value t="str">
            <val>5/1/1997</val>
          </value>
          <value>
            <val>24</val>
          </value>
          <value t="str">
            <val>5/2/1997</val>
          </value>
          <value>
            <val>24.25</val>
          </value>
          <value t="str">
            <val>5/5/1997</val>
          </value>
          <value>
            <val>24.5</val>
          </value>
          <value t="str">
            <val>5/6/1997</val>
          </value>
          <value>
            <val>25</val>
          </value>
          <value t="str">
            <val>5/7/1997</val>
          </value>
          <value>
            <val>24.25</val>
          </value>
          <value t="str">
            <val>5/8/1997</val>
          </value>
          <value>
            <val>24.25</val>
          </value>
          <value t="str">
            <val>5/9/1997</val>
          </value>
          <value>
            <val>24</val>
          </value>
          <value t="str">
            <val>5/12/1997</val>
          </value>
          <value>
            <val>23.875</val>
          </value>
          <value t="str">
            <val>5/13/1997</val>
          </value>
          <value>
            <val>23.5</val>
          </value>
          <value t="str">
            <val>5/14/1997</val>
          </value>
          <value>
            <val>23.75</val>
          </value>
          <value t="str">
            <val>5/15/1997</val>
          </value>
          <value>
            <val>23.5</val>
          </value>
          <value t="str">
            <val>5/16/1997</val>
          </value>
          <value>
            <val>23.125</val>
          </value>
          <value t="str">
            <val>5/19/1997</val>
          </value>
          <value>
            <val>23.5</val>
          </value>
          <value t="str">
            <val>5/20/1997</val>
          </value>
          <value>
            <val>23</val>
          </value>
          <value t="str">
            <val>5/21/1997</val>
          </value>
          <value>
            <val>23</val>
          </value>
          <value t="str">
            <val>5/22/1997</val>
          </value>
          <value>
            <val>22.5</val>
          </value>
          <value t="str">
            <val>5/23/1997</val>
          </value>
          <value>
            <val>22.75</val>
          </value>
          <value t="str">
            <val>5/27/1997</val>
          </value>
          <value>
            <val>22.5</val>
          </value>
          <value t="str">
            <val>5/28/1997</val>
          </value>
          <value>
            <val>22.75</val>
          </value>
          <value t="str">
            <val>5/29/1997</val>
          </value>
          <value>
            <val>22.75</val>
          </value>
          <value t="str">
            <val>5/30/1997</val>
          </value>
          <value>
            <val>23.125</val>
          </value>
          <value t="str">
            <val>6/2/1997</val>
          </value>
          <value>
            <val>23.125</val>
          </value>
          <value t="str">
            <val>6/3/1997</val>
          </value>
          <value>
            <val>23.375</val>
          </value>
          <value t="str">
            <val>6/4/1997</val>
          </value>
          <value>
            <val>23.125</val>
          </value>
          <value t="str">
            <val>6/5/1997</val>
          </value>
          <value>
            <val>23.125</val>
          </value>
          <value t="str">
            <val>6/6/1997</val>
          </value>
          <value>
            <val>23.375</val>
          </value>
          <value t="str">
            <val>6/9/1997</val>
          </value>
          <value>
            <val>23.5</val>
          </value>
          <value t="str">
            <val>6/10/1997</val>
          </value>
          <value>
            <val>23.5</val>
          </value>
          <value t="str">
            <val>6/11/1997</val>
          </value>
          <value>
            <val>23.375</val>
          </value>
          <value t="str">
            <val>6/12/1997</val>
          </value>
          <value>
            <val>23.5</val>
          </value>
          <value t="str">
            <val>6/13/1997</val>
          </value>
          <value>
            <val>23.375</val>
          </value>
          <value t="str">
            <val>6/16/1997</val>
          </value>
          <value>
            <val>23.375</val>
          </value>
          <value t="str">
            <val>6/17/1997</val>
          </value>
          <value>
            <val>23.75</val>
          </value>
          <value t="str">
            <val>6/18/1997</val>
          </value>
          <value>
            <val>23.625</val>
          </value>
          <value t="str">
            <val>6/19/1997</val>
          </value>
          <value>
            <val>23.625</val>
          </value>
          <value t="str">
            <val>6/20/1997</val>
          </value>
          <value>
            <val>23.875</val>
          </value>
          <value t="str">
            <val>6/23/1997</val>
          </value>
          <value>
            <val>23.625</val>
          </value>
          <value t="str">
            <val>6/24/1997</val>
          </value>
          <value>
            <val>23.75</val>
          </value>
          <value t="str">
            <val>6/25/1997</val>
          </value>
          <value>
            <val>24.0625</val>
          </value>
          <value t="str">
            <val>6/26/1997</val>
          </value>
          <value>
            <val>23.9375</val>
          </value>
          <value t="str">
            <val>6/27/1997</val>
          </value>
          <value>
            <val>24.125</val>
          </value>
          <value t="str">
            <val>6/30/1997</val>
          </value>
          <value>
            <val>24.25</val>
          </value>
          <value t="str">
            <val>7/1/1997</val>
          </value>
          <value>
            <val>24.25</val>
          </value>
          <value t="str">
            <val>7/2/1997</val>
          </value>
          <value>
            <val>24.75</val>
          </value>
          <value t="str">
            <val>7/3/1997</val>
          </value>
          <value>
            <val>24.875</val>
          </value>
          <value t="str">
            <val>7/7/1997</val>
          </value>
          <value>
            <val>24.5</val>
          </value>
          <value t="str">
            <val>7/8/1997</val>
          </value>
          <value>
            <val>24.625</val>
          </value>
          <value t="str">
            <val>7/9/1997</val>
          </value>
          <value>
            <val>24.375</val>
          </value>
          <value t="str">
            <val>7/10/1997</val>
          </value>
          <value>
            <val>24.25</val>
          </value>
          <value t="str">
            <val>7/11/1997</val>
          </value>
          <value>
            <val>24.25</val>
          </value>
          <value t="str">
            <val>7/14/1997</val>
          </value>
          <value>
            <val>24.375</val>
          </value>
          <value t="str">
            <val>7/15/1997</val>
          </value>
          <value>
            <val>24.625</val>
          </value>
          <value t="str">
            <val>7/16/1997</val>
          </value>
          <value>
            <val>24.625</val>
          </value>
          <value t="str">
            <val>7/17/1997</val>
          </value>
          <value>
            <val>24.5</val>
          </value>
          <value t="str">
            <val>7/18/1997</val>
          </value>
          <value>
            <val>24.1875</val>
          </value>
          <value t="str">
            <val>7/21/1997</val>
          </value>
          <value>
            <val>24</val>
          </value>
          <value t="str">
            <val>7/22/1997</val>
          </value>
          <value>
            <val>23.875</val>
          </value>
          <value t="str">
            <val>7/23/1997</val>
          </value>
          <value>
            <val>23.75</val>
          </value>
          <value t="str">
            <val>7/24/1997</val>
          </value>
          <value>
            <val>23.8125</val>
          </value>
          <value t="str">
            <val>7/25/1997</val>
          </value>
          <value>
            <val>23.75</val>
          </value>
          <value t="str">
            <val>7/28/1997</val>
          </value>
          <value>
            <val>24</val>
          </value>
          <value t="str">
            <val>7/29/1997</val>
          </value>
          <value>
            <val>24.375</val>
          </value>
          <value t="str">
            <val>7/30/1997</val>
          </value>
          <value>
            <val>24.5</val>
          </value>
          <value t="str">
            <val>7/31/1997</val>
          </value>
          <value>
            <val>24.8125</val>
          </value>
          <value t="str">
            <val>8/1/1997</val>
          </value>
          <value>
            <val>24.625</val>
          </value>
          <value t="str">
            <val>8/4/1997</val>
          </value>
          <value>
            <val>24.5</val>
          </value>
          <value t="str">
            <val>8/5/1997</val>
          </value>
          <value>
            <val>24.3125</val>
          </value>
          <value t="str">
            <val>8/6/1997</val>
          </value>
          <value>
            <val>24.125</val>
          </value>
          <value t="str">
            <val>8/7/1997</val>
          </value>
          <value>
            <val>24.0625</val>
          </value>
          <value t="str">
            <val>8/8/1997</val>
          </value>
          <value>
            <val>23.9375</val>
          </value>
          <value t="str">
            <val>8/11/1997</val>
          </value>
          <value>
            <val>24.0625</val>
          </value>
          <value t="str">
            <val>8/12/1997</val>
          </value>
          <value>
            <val>24.0625</val>
          </value>
          <value t="str">
            <val>8/13/1997</val>
          </value>
          <value>
            <val>23.875</val>
          </value>
          <value t="str">
            <val>8/14/1997</val>
          </value>
          <value>
            <val>23.9375</val>
          </value>
          <value t="str">
            <val>8/15/1997</val>
          </value>
          <value>
            <val>23.625</val>
          </value>
          <value t="str">
            <val>8/18/1997</val>
          </value>
          <value>
            <val>23.875</val>
          </value>
          <value t="str">
            <val>8/19/1997</val>
          </value>
          <value>
            <val>23.9375</val>
          </value>
          <value t="str">
            <val>8/20/1997</val>
          </value>
          <value>
            <val>24</val>
          </value>
          <value t="str">
            <val>8/21/1997</val>
          </value>
          <value>
            <val>23.5625</val>
          </value>
          <value t="str">
            <val>8/22/1997</val>
          </value>
          <value>
            <val>23.75</val>
          </value>
          <value t="str">
            <val>8/25/1997</val>
          </value>
          <value>
            <val>23.5</val>
          </value>
          <value t="str">
            <val>8/26/1997</val>
          </value>
          <value>
            <val>23.5</val>
          </value>
          <value t="str">
            <val>8/27/1997</val>
          </value>
          <value>
            <val>23.5625</val>
          </value>
          <value t="str">
            <val>8/28/1997</val>
          </value>
          <value>
            <val>23.4375</val>
          </value>
          <value t="str">
            <val>8/29/1997</val>
          </value>
          <value>
            <val>23.125</val>
          </value>
          <value t="str">
            <val>9/2/1997</val>
          </value>
          <value>
            <val>23.375</val>
          </value>
          <value t="str">
            <val>9/3/1997</val>
          </value>
          <value>
            <val>23.5</val>
          </value>
          <value t="str">
            <val>9/4/1997</val>
          </value>
          <value>
            <val>23.875</val>
          </value>
          <value t="str">
            <val>9/5/1997</val>
          </value>
          <value>
            <val>23.625</val>
          </value>
          <value t="str">
            <val>9/8/1997</val>
          </value>
          <value>
            <val>23.75</val>
          </value>
          <value t="str">
            <val>9/9/1997</val>
          </value>
          <value>
            <val>24.125</val>
          </value>
          <value t="str">
            <val>9/10/1997</val>
          </value>
          <value>
            <val>24.0625</val>
          </value>
          <value t="str">
            <val>9/11/1997</val>
          </value>
          <value>
            <val>23.625</val>
          </value>
          <value t="str">
            <val>9/12/1997</val>
          </value>
          <value>
            <val>23.875</val>
          </value>
          <value t="str">
            <val>9/15/1997</val>
          </value>
          <value>
            <val>24.0625</val>
          </value>
          <value t="str">
            <val>9/16/1997</val>
          </value>
          <value>
            <val>24.1875</val>
          </value>
          <value t="str">
            <val>9/17/1997</val>
          </value>
          <value>
            <val>23.9375</val>
          </value>
          <value t="str">
            <val>9/18/1997</val>
          </value>
          <value>
            <val>23.9375</val>
          </value>
          <value t="str">
            <val>9/19/1997</val>
          </value>
          <value>
            <val>23.875</val>
          </value>
          <value t="str">
            <val>9/22/1997</val>
          </value>
          <value>
            <val>23.875</val>
          </value>
          <value t="str">
            <val>9/23/1997</val>
          </value>
          <value>
            <val>23.875</val>
          </value>
          <value t="str">
            <val>9/24/1997</val>
          </value>
          <value>
            <val>23.5625</val>
          </value>
          <value t="str">
            <val>9/25/1997</val>
          </value>
          <value>
            <val>22.875</val>
          </value>
          <value t="str">
            <val>9/26/1997</val>
          </value>
          <value>
            <val>22.8125</val>
          </value>
          <value t="str">
            <val>9/29/1997</val>
          </value>
          <value>
            <val>22.8125</val>
          </value>
          <value t="str">
            <val>9/30/1997</val>
          </value>
          <value>
            <val>23.1875</val>
          </value>
          <value t="str">
            <val>10/1/1997</val>
          </value>
          <value>
            <val>23.5</val>
          </value>
          <value t="str">
            <val>10/2/1997</val>
          </value>
          <value>
            <val>23.6875</val>
          </value>
          <value t="str">
            <val>10/3/1997</val>
          </value>
          <value>
            <val>23.3125</val>
          </value>
          <value t="str">
            <val>10/6/1997</val>
          </value>
          <value>
            <val>23.25</val>
          </value>
          <value t="str">
            <val>10/7/1997</val>
          </value>
          <value>
            <val>23.375</val>
          </value>
          <value t="str">
            <val>10/8/1997</val>
          </value>
          <value>
            <val>23.1875</val>
          </value>
          <value t="str">
            <val>10/9/1997</val>
          </value>
          <value>
            <val>23.25</val>
          </value>
          <value t="str">
            <val>10/10/1997</val>
          </value>
          <value>
            <val>23.3125</val>
          </value>
          <value t="str">
            <val>10/13/1997</val>
          </value>
          <value>
            <val>23.375</val>
          </value>
          <value t="str">
            <val>10/14/1997</val>
          </value>
          <value>
            <val>23.375</val>
          </value>
          <value t="str">
            <val>10/15/1997</val>
          </value>
          <value>
            <val>23.4375</val>
          </value>
          <value t="str">
            <val>10/16/1997</val>
          </value>
          <value>
            <val>23.4375</val>
          </value>
          <value t="str">
            <val>10/17/1997</val>
          </value>
          <value>
            <val>23.6875</val>
          </value>
          <value t="str">
            <val>10/20/1997</val>
          </value>
          <value>
            <val>23.6875</val>
          </value>
          <value t="str">
            <val>10/21/1997</val>
          </value>
          <value>
            <val>23.875</val>
          </value>
          <value t="str">
            <val>10/22/1997</val>
          </value>
          <value>
            <val>24</val>
          </value>
          <value t="str">
            <val>10/23/1997</val>
          </value>
          <value>
            <val>24.0625</val>
          </value>
          <value t="str">
            <val>10/24/1997</val>
          </value>
          <value>
            <val>24.3125</val>
          </value>
          <value t="str">
            <val>10/27/1997</val>
          </value>
          <value>
            <val>24</val>
          </value>
          <value t="str">
            <val>10/28/1997</val>
          </value>
          <value>
            <val>24.1875</val>
          </value>
          <value t="str">
            <val>10/29/1997</val>
          </value>
          <value>
            <val>24.25</val>
          </value>
          <value t="str">
            <val>10/30/1997</val>
          </value>
          <value>
            <val>24.75</val>
          </value>
          <value t="str">
            <val>10/31/1997</val>
          </value>
          <value>
            <val>25.5625</val>
          </value>
          <value t="str">
            <val>11/3/1997</val>
          </value>
          <value>
            <val>26</val>
          </value>
          <value t="str">
            <val>11/4/1997</val>
          </value>
          <value>
            <val>25.8125</val>
          </value>
          <value t="str">
            <val>11/5/1997</val>
          </value>
          <value>
            <val>25.625</val>
          </value>
          <value t="str">
            <val>11/6/1997</val>
          </value>
          <value>
            <val>25.5625</val>
          </value>
          <value t="str">
            <val>11/7/1997</val>
          </value>
          <value>
            <val>25.5</val>
          </value>
          <value t="str">
            <val>11/10/1997</val>
          </value>
          <value>
            <val>26.0625</val>
          </value>
          <value t="str">
            <val>11/11/1997</val>
          </value>
          <value>
            <val>26.3125</val>
          </value>
          <value t="str">
            <val>11/12/1997</val>
          </value>
          <value>
            <val>26.5625</val>
          </value>
          <value t="str">
            <val>11/13/1997</val>
          </value>
          <value>
            <val>26.3125</val>
          </value>
          <value t="str">
            <val>11/14/1997</val>
          </value>
          <value>
            <val>26.6875</val>
          </value>
          <value t="str">
            <val>11/17/1997</val>
          </value>
          <value>
            <val>27</val>
          </value>
          <value t="str">
            <val>11/18/1997</val>
          </value>
          <value>
            <val>27.125</val>
          </value>
          <value t="str">
            <val>11/19/1997</val>
          </value>
          <value>
            <val>27.1875</val>
          </value>
          <value t="str">
            <val>11/20/1997</val>
          </value>
          <value>
            <val>27.375</val>
          </value>
          <value t="str">
            <val>11/21/1997</val>
          </value>
          <value>
            <val>27.625</val>
          </value>
          <value t="str">
            <val>11/24/1997</val>
          </value>
          <value>
            <val>27.9375</val>
          </value>
          <value t="str">
            <val>11/25/1997</val>
          </value>
          <value>
            <val>28.1875</val>
          </value>
          <value t="str">
            <val>11/26/1997</val>
          </value>
          <value>
            <val>28.375</val>
          </value>
          <value t="str">
            <val>11/28/1997</val>
          </value>
          <value>
            <val>28.25</val>
          </value>
          <value t="str">
            <val>12/1/1997</val>
          </value>
          <value>
            <val>28.75</val>
          </value>
          <value t="str">
            <val>12/2/1997</val>
          </value>
          <value>
            <val>28.5625</val>
          </value>
          <value t="str">
            <val>12/3/1997</val>
          </value>
          <value>
            <val>28.4375</val>
          </value>
          <value t="str">
            <val>12/4/1997</val>
          </value>
          <value>
            <val>28.3125</val>
          </value>
          <value t="str">
            <val>12/5/1997</val>
          </value>
          <value>
            <val>28.3125</val>
          </value>
          <value t="str">
            <val>12/8/1997</val>
          </value>
          <value>
            <val>28.4375</val>
          </value>
          <value t="str">
            <val>12/9/1997</val>
          </value>
          <value>
            <val>28.4375</val>
          </value>
          <value t="str">
            <val>12/10/1997</val>
          </value>
          <value>
            <val>28.5625</val>
          </value>
          <value t="str">
            <val>12/11/1997</val>
          </value>
          <value>
            <val>28.625</val>
          </value>
          <value t="str">
            <val>12/12/1997</val>
          </value>
          <value>
            <val>28.875</val>
          </value>
          <value t="str">
            <val>12/15/1997</val>
          </value>
          <value>
            <val>29.375</val>
          </value>
          <value t="str">
            <val>12/16/1997</val>
          </value>
          <value>
            <val>29.3125</val>
          </value>
          <value t="str">
            <val>12/17/1997</val>
          </value>
          <value>
            <val>29.9375</val>
          </value>
          <value t="str">
            <val>12/18/1997</val>
          </value>
          <value>
            <val>29.875</val>
          </value>
          <value t="str">
            <val>12/19/1997</val>
          </value>
          <value>
            <val>30</val>
          </value>
          <value t="str">
            <val>12/22/1997</val>
          </value>
          <value>
            <val>30.4375</val>
          </value>
          <value t="str">
            <val>12/23/1997</val>
          </value>
          <value>
            <val>30.5</val>
          </value>
          <value t="str">
            <val>12/24/1997</val>
          </value>
          <value>
            <val>30.1875</val>
          </value>
          <value t="str">
            <val>12/26/1997</val>
          </value>
          <value>
            <val>30.125</val>
          </value>
          <value t="str">
            <val>12/29/1997</val>
          </value>
          <value>
            <val>30.375</val>
          </value>
          <value t="str">
            <val>12/30/1997</val>
          </value>
          <value>
            <val>30.5625</val>
          </value>
          <value t="str">
            <val>12/31/1997</val>
          </value>
          <value>
            <val>30.3125</val>
          </value>
          <value t="str">
            <val>1/2/1998</val>
          </value>
          <value>
            <val>30.5</val>
          </value>
          <value t="str">
            <val>1/5/1998</val>
          </value>
          <value>
            <val>30</val>
          </value>
          <value t="str">
            <val>1/6/1998</val>
          </value>
          <value>
            <val>30.5</val>
          </value>
          <value t="str">
            <val>1/7/1998</val>
          </value>
          <value>
            <val>30.1875</val>
          </value>
          <value t="str">
            <val>1/8/1998</val>
          </value>
          <value>
            <val>30.125</val>
          </value>
          <value t="str">
            <val>1/9/1998</val>
          </value>
          <value>
            <val>29.75</val>
          </value>
          <value t="str">
            <val>1/12/1998</val>
          </value>
          <value>
            <val>30.1875</val>
          </value>
          <value t="str">
            <val>1/13/1998</val>
          </value>
          <value>
            <val>30.3125</val>
          </value>
          <value t="str">
            <val>1/14/1998</val>
          </value>
          <value>
            <val>30.3125</val>
          </value>
          <value t="str">
            <val>1/15/1998</val>
          </value>
          <value>
            <val>29.9375</val>
          </value>
          <value t="str">
            <val>1/16/1998</val>
          </value>
          <value>
            <val>29.625</val>
          </value>
          <value t="str">
            <val>1/20/1998</val>
          </value>
          <value>
            <val>29.4375</val>
          </value>
          <value t="str">
            <val>1/21/1998</val>
          </value>
          <value>
            <val>29.375</val>
          </value>
          <value t="str">
            <val>1/22/1998</val>
          </value>
          <value>
            <val>29.5625</val>
          </value>
          <value t="str">
            <val>1/23/1998</val>
          </value>
          <value>
            <val>29.75</val>
          </value>
          <value t="str">
            <val>1/26/1998</val>
          </value>
          <value>
            <val>30.125</val>
          </value>
          <value t="str">
            <val>1/27/1998</val>
          </value>
          <value>
            <val>29.875</val>
          </value>
          <value t="str">
            <val>1/28/1998</val>
          </value>
          <value>
            <val>29.875</val>
          </value>
          <value t="str">
            <val>1/29/1998</val>
          </value>
          <value>
            <val>29.8125</val>
          </value>
          <value t="str">
            <val>1/30/1998</val>
          </value>
          <value>
            <val>29.8125</val>
          </value>
          <value t="str">
            <val>2/2/1998</val>
          </value>
          <value>
            <val>30.0625</val>
          </value>
          <value t="str">
            <val>2/3/1998</val>
          </value>
          <value>
            <val>29.9375</val>
          </value>
          <value t="str">
            <val>2/4/1998</val>
          </value>
          <value>
            <val>29.5625</val>
          </value>
          <value t="str">
            <val>2/5/1998</val>
          </value>
          <value>
            <val>29.75</val>
          </value>
          <value t="str">
            <val>2/6/1998</val>
          </value>
          <value>
            <val>30.125</val>
          </value>
          <value t="str">
            <val>2/9/1998</val>
          </value>
          <value>
            <val>29.8125</val>
          </value>
          <value t="str">
            <val>2/10/1998</val>
          </value>
          <value>
            <val>29.6875</val>
          </value>
          <value t="str">
            <val>2/11/1998</val>
          </value>
          <value>
            <val>29.8125</val>
          </value>
          <value t="str">
            <val>2/12/1998</val>
          </value>
          <value>
            <val>29.875</val>
          </value>
          <value t="str">
            <val>2/13/1998</val>
          </value>
          <value>
            <val>29.5</val>
          </value>
          <value t="str">
            <val>2/17/1998</val>
          </value>
          <value>
            <val>30</val>
          </value>
          <value t="str">
            <val>2/18/1998</val>
          </value>
          <value>
            <val>30</val>
          </value>
          <value t="str">
            <val>2/19/1998</val>
          </value>
          <value>
            <val>29.8125</val>
          </value>
          <value t="str">
            <val>2/20/1998</val>
          </value>
          <value>
            <val>29.6875</val>
          </value>
          <value t="str">
            <val>2/23/1998</val>
          </value>
          <value>
            <val>30</val>
          </value>
          <value t="str">
            <val>2/24/1998</val>
          </value>
          <value>
            <val>30.0625</val>
          </value>
          <value t="str">
            <val>2/25/1998</val>
          </value>
          <value>
            <val>30</val>
          </value>
          <value t="str">
            <val>2/26/1998</val>
          </value>
          <value>
            <val>30.1875</val>
          </value>
          <value t="str">
            <val>2/27/1998</val>
          </value>
          <value>
            <val>30.125</val>
          </value>
          <value t="str">
            <val>3/2/1998</val>
          </value>
          <value>
            <val>30.1875</val>
          </value>
          <value t="str">
            <val>3/3/1998</val>
          </value>
          <value>
            <val>30.0625</val>
          </value>
          <value t="str">
            <val>3/4/1998</val>
          </value>
          <value>
            <val>30.125</val>
          </value>
          <value t="str">
            <val>3/5/1998</val>
          </value>
          <value>
            <val>29.9375</val>
          </value>
          <value t="str">
            <val>3/6/1998</val>
          </value>
          <value>
            <val>30.1875</val>
          </value>
          <value t="str">
            <val>3/9/1998</val>
          </value>
          <value>
            <val>30.375</val>
          </value>
          <value t="str">
            <val>3/10/1998</val>
          </value>
          <value>
            <val>30.9375</val>
          </value>
          <value t="str">
            <val>3/11/1998</val>
          </value>
          <value>
            <val>30.9375</val>
          </value>
          <value t="str">
            <val>3/12/1998</val>
          </value>
          <value>
            <val>30.625</val>
          </value>
          <value t="str">
            <val>3/13/1998</val>
          </value>
          <value>
            <val>30.875</val>
          </value>
          <value t="str">
            <val>3/16/1998</val>
          </value>
          <value>
            <val>31.375</val>
          </value>
          <value t="str">
            <val>3/17/1998</val>
          </value>
          <value>
            <val>31.5</val>
          </value>
          <value t="str">
            <val>3/18/1998</val>
          </value>
          <value>
            <val>31.9375</val>
          </value>
          <value t="str">
            <val>3/19/1998</val>
          </value>
          <value>
            <val>32.1875</val>
          </value>
          <value t="str">
            <val>3/20/1998</val>
          </value>
          <value>
            <val>33.1875</val>
          </value>
          <value t="str">
            <val>3/23/1998</val>
          </value>
          <value>
            <val>33</val>
          </value>
          <value t="str">
            <val>3/24/1998</val>
          </value>
          <value>
            <val>32.875</val>
          </value>
          <value t="str">
            <val>3/25/1998</val>
          </value>
          <value>
            <val>32.875</val>
          </value>
          <value t="str">
            <val>3/26/1998</val>
          </value>
          <value>
            <val>32.5625</val>
          </value>
          <value t="str">
            <val>3/27/1998</val>
          </value>
          <value>
            <val>32.3125</val>
          </value>
          <value t="str">
            <val>3/30/1998</val>
          </value>
          <value>
            <val>32.4375</val>
          </value>
          <value t="str">
            <val>3/31/1998</val>
          </value>
          <value>
            <val>33</val>
          </value>
          <value t="str">
            <val>4/1/1998</val>
          </value>
          <value>
            <val>32.625</val>
          </value>
          <value t="str">
            <val>4/2/1998</val>
          </value>
          <value>
            <val>32.875</val>
          </value>
          <value t="str">
            <val>4/3/1998</val>
          </value>
          <value>
            <val>32.8125</val>
          </value>
          <value t="str">
            <val>4/6/1998</val>
          </value>
          <value>
            <val>32.9375</val>
          </value>
          <value t="str">
            <val>4/7/1998</val>
          </value>
          <value>
            <val>32.875</val>
          </value>
          <value t="str">
            <val>4/8/1998</val>
          </value>
          <value>
            <val>32.375</val>
          </value>
          <value t="str">
            <val>4/9/1998</val>
          </value>
          <value>
            <val>32.5625</val>
          </value>
          <value t="str">
            <val>4/13/1998</val>
          </value>
          <value>
            <val>32.4375</val>
          </value>
          <value t="str">
            <val>4/14/1998</val>
          </value>
          <value>
            <val>32.5</val>
          </value>
          <value t="str">
            <val>4/15/1998</val>
          </value>
          <value>
            <val>32.4375</val>
          </value>
          <value t="str">
            <val>4/16/1998</val>
          </value>
          <value>
            <val>32.8125</val>
          </value>
          <value t="str">
            <val>4/17/1998</val>
          </value>
          <value>
            <val>33</val>
          </value>
          <value t="str">
            <val>4/20/1998</val>
          </value>
          <value>
            <val>32.4375</val>
          </value>
          <value t="str">
            <val>4/21/1998</val>
          </value>
          <value>
            <val>32.5</val>
          </value>
          <value t="str">
            <val>4/22/1998</val>
          </value>
          <value>
            <val>32.4375</val>
          </value>
          <value t="str">
            <val>4/23/1998</val>
          </value>
          <value>
            <val>32.1875</val>
          </value>
          <value t="str">
            <val>4/24/1998</val>
          </value>
          <value>
            <val>32.0625</val>
          </value>
          <value t="str">
            <val>4/27/1998</val>
          </value>
          <value>
            <val>32.0625</val>
          </value>
          <value t="str">
            <val>4/28/1998</val>
          </value>
          <value>
            <val>31.8125</val>
          </value>
          <value t="str">
            <val>4/29/1998</val>
          </value>
          <value>
            <val>31.875</val>
          </value>
          <value t="str">
            <val>4/30/1998</val>
          </value>
          <value>
            <val>32.375</val>
          </value>
          <value t="str">
            <val>5/1/1998</val>
          </value>
          <value>
            <val>32</val>
          </value>
          <value t="str">
            <val>5/4/1998</val>
          </value>
          <value>
            <val>31.6875</val>
          </value>
          <value t="str">
            <val>5/5/1998</val>
          </value>
          <value>
            <val>31.5625</val>
          </value>
          <value t="str">
            <val>5/6/1998</val>
          </value>
          <value>
            <val>31.125</val>
          </value>
          <value t="str">
            <val>5/7/1998</val>
          </value>
          <value>
            <val>31</val>
          </value>
          <value t="str">
            <val>5/8/1998</val>
          </value>
          <value>
            <val>30.5</val>
          </value>
          <value t="str">
            <val>5/11/1998</val>
          </value>
          <value>
            <val>30.75</val>
          </value>
          <value t="str">
            <val>5/12/1998</val>
          </value>
          <value>
            <val>30.875</val>
          </value>
          <value t="str">
            <val>5/13/1998</val>
          </value>
          <value>
            <val>30.3125</val>
          </value>
          <value t="str">
            <val>5/14/1998</val>
          </value>
          <value>
            <val>30.125</val>
          </value>
          <value t="str">
            <val>5/15/1998</val>
          </value>
          <value>
            <val>30.125</val>
          </value>
          <value t="str">
            <val>5/18/1998</val>
          </value>
          <value>
            <val>30.375</val>
          </value>
          <value t="str">
            <val>5/19/1998</val>
          </value>
          <value>
            <val>30.375</val>
          </value>
          <value t="str">
            <val>5/20/1998</val>
          </value>
          <value>
            <val>30.5625</val>
          </value>
          <value t="str">
            <val>5/21/1998</val>
          </value>
          <value>
            <val>30.5625</val>
          </value>
          <value t="str">
            <val>5/22/1998</val>
          </value>
          <value>
            <val>30.9375</val>
          </value>
          <value t="str">
            <val>5/26/1998</val>
          </value>
          <value>
            <val>30.375</val>
          </value>
          <value t="str">
            <val>5/27/1998</val>
          </value>
          <value>
            <val>30.3125</val>
          </value>
          <value t="str">
            <val>5/28/1998</val>
          </value>
          <value>
            <val>30.5625</val>
          </value>
          <value t="str">
            <val>5/29/1998</val>
          </value>
          <value>
            <val>31.5</val>
          </value>
          <value t="str">
            <val>6/1/1998</val>
          </value>
          <value>
            <val>32.875</val>
          </value>
          <value t="str">
            <val>6/2/1998</val>
          </value>
          <value>
            <val>32.5625</val>
          </value>
          <value t="str">
            <val>6/3/1998</val>
          </value>
          <value>
            <val>32.625</val>
          </value>
          <value t="str">
            <val>6/4/1998</val>
          </value>
          <value>
            <val>32.375</val>
          </value>
          <value t="str">
            <val>6/5/1998</val>
          </value>
          <value>
            <val>32.4375</val>
          </value>
          <value t="str">
            <val>6/8/1998</val>
          </value>
          <value>
            <val>32.3125</val>
          </value>
          <value t="str">
            <val>6/9/1998</val>
          </value>
          <value>
            <val>32.1875</val>
          </value>
          <value t="str">
            <val>6/10/1998</val>
          </value>
          <value>
            <val>32.5</val>
          </value>
          <value t="str">
            <val>6/11/1998</val>
          </value>
          <value>
            <val>32.9375</val>
          </value>
          <value t="str">
            <val>6/12/1998</val>
          </value>
          <value>
            <val>33.1875</val>
          </value>
          <value t="str">
            <val>6/15/1998</val>
          </value>
          <value>
            <val>32.5625</val>
          </value>
          <value t="str">
            <val>6/16/1998</val>
          </value>
          <value>
            <val>32.4375</val>
          </value>
          <value t="str">
            <val>6/17/1998</val>
          </value>
          <value>
            <val>32.125</val>
          </value>
          <value t="str">
            <val>6/18/1998</val>
          </value>
          <value>
            <val>32</val>
          </value>
          <value t="str">
            <val>6/19/1998</val>
          </value>
          <value>
            <val>31.8125</val>
          </value>
          <value t="str">
            <val>6/22/1998</val>
          </value>
          <value>
            <val>31.8125</val>
          </value>
          <value t="str">
            <val>6/23/1998</val>
          </value>
          <value>
            <val>31.9375</val>
          </value>
          <value t="str">
            <val>6/24/1998</val>
          </value>
          <value>
            <val>31.75</val>
          </value>
          <value t="str">
            <val>6/25/1998</val>
          </value>
          <value>
            <val>31.0625</val>
          </value>
          <value t="str">
            <val>6/26/1998</val>
          </value>
          <value>
            <val>31.5625</val>
          </value>
          <value t="str">
            <val>6/29/1998</val>
          </value>
          <value>
            <val>31.875</val>
          </value>
          <value t="str">
            <val>6/30/1998</val>
          </value>
          <value>
            <val>31.5625</val>
          </value>
          <value t="str">
            <val>7/1/1998</val>
          </value>
          <value>
            <val>31.6875</val>
          </value>
          <value t="str">
            <val>7/2/1998</val>
          </value>
          <value>
            <val>31.75</val>
          </value>
          <value t="str">
            <val>7/6/1998</val>
          </value>
          <value>
            <val>31.875</val>
          </value>
          <value t="str">
            <val>7/7/1998</val>
          </value>
          <value>
            <val>31.75</val>
          </value>
          <value t="str">
            <val>7/8/1998</val>
          </value>
          <value>
            <val>31.875</val>
          </value>
          <value t="str">
            <val>7/9/1998</val>
          </value>
          <value>
            <val>31.5625</val>
          </value>
          <value t="str">
            <val>7/10/1998</val>
          </value>
          <value>
            <val>31.25</val>
          </value>
          <value t="str">
            <val>7/13/1998</val>
          </value>
          <value>
            <val>31.375</val>
          </value>
          <value t="str">
            <val>7/14/1998</val>
          </value>
          <value>
            <val>31.625</val>
          </value>
          <value t="str">
            <val>7/15/1998</val>
          </value>
          <value>
            <val>31.5</val>
          </value>
          <value t="str">
            <val>7/16/1998</val>
          </value>
          <value>
            <val>31.5625</val>
          </value>
          <value t="str">
            <val>7/17/1998</val>
          </value>
          <value>
            <val>31.625</val>
          </value>
          <value t="str">
            <val>7/20/1998</val>
          </value>
          <value>
            <val>31.5625</val>
          </value>
          <value t="str">
            <val>7/21/1998</val>
          </value>
          <value>
            <val>31.5</val>
          </value>
          <value t="str">
            <val>7/22/1998</val>
          </value>
          <value>
            <val>31.8125</val>
          </value>
          <value t="str">
            <val>7/23/1998</val>
          </value>
          <value>
            <val>31.625</val>
          </value>
          <value t="str">
            <val>7/24/1998</val>
          </value>
          <value>
            <val>31.75</val>
          </value>
          <value t="str">
            <val>7/27/1998</val>
          </value>
          <value>
            <val>31.4375</val>
          </value>
          <value t="str">
            <val>7/28/1998</val>
          </value>
          <value>
            <val>31.1875</val>
          </value>
          <value t="str">
            <val>7/29/1998</val>
          </value>
          <value>
            <val>30.9375</val>
          </value>
          <value t="str">
            <val>7/30/1998</val>
          </value>
          <value>
            <val>31.25</val>
          </value>
          <value t="str">
            <val>7/31/1998</val>
          </value>
          <value>
            <val>30.4375</val>
          </value>
          <value t="str">
            <val>8/3/1998</val>
          </value>
          <value>
            <val>31.0625</val>
          </value>
          <value t="str">
            <val>8/4/1998</val>
          </value>
          <value>
            <val>30.25</val>
          </value>
          <value t="str">
            <val>8/5/1998</val>
          </value>
          <value>
            <val>30.0625</val>
          </value>
          <value t="str">
            <val>8/6/1998</val>
          </value>
          <value>
            <val>30.4375</val>
          </value>
          <value t="str">
            <val>8/7/1998</val>
          </value>
          <value>
            <val>30.6875</val>
          </value>
          <value t="str">
            <val>8/10/1998</val>
          </value>
          <value>
            <val>30.875</val>
          </value>
          <value t="str">
            <val>8/11/1998</val>
          </value>
          <value>
            <val>30.6875</val>
          </value>
          <value t="str">
            <val>8/12/1998</val>
          </value>
          <value>
            <val>31.5</val>
          </value>
          <value t="str">
            <val>8/13/1998</val>
          </value>
          <value>
            <val>31.375</val>
          </value>
          <value t="str">
            <val>8/14/1998</val>
          </value>
          <value>
            <val>31.0625</val>
          </value>
          <value t="str">
            <val>8/17/1998</val>
          </value>
          <value>
            <val>31.25</val>
          </value>
          <value t="str">
            <val>8/18/1998</val>
          </value>
          <value>
            <val>31.25</val>
          </value>
          <value t="str">
            <val>8/19/1998</val>
          </value>
          <value>
            <val>31.125</val>
          </value>
          <value t="str">
            <val>8/20/1998</val>
          </value>
          <value>
            <val>31.1875</val>
          </value>
          <value t="str">
            <val>8/21/1998</val>
          </value>
          <value>
            <val>31.5625</val>
          </value>
          <value t="str">
            <val>8/24/1998</val>
          </value>
          <value>
            <val>31.5625</val>
          </value>
          <value t="str">
            <val>8/25/1998</val>
          </value>
          <value>
            <val>31.4375</val>
          </value>
          <value t="str">
            <val>8/26/1998</val>
          </value>
          <value>
            <val>31.5625</val>
          </value>
          <value t="str">
            <val>8/27/1998</val>
          </value>
          <value>
            <val>31.8125</val>
          </value>
          <value t="str">
            <val>8/28/1998</val>
          </value>
          <value>
            <val>32.875</val>
          </value>
          <value t="str">
            <val>8/31/1998</val>
          </value>
          <value>
            <val>32.125</val>
          </value>
          <value t="str">
            <val>9/1/1998</val>
          </value>
          <value>
            <val>32.0625</val>
          </value>
          <value t="str">
            <val>9/2/1998</val>
          </value>
          <value>
            <val>31.125</val>
          </value>
          <value t="str">
            <val>9/3/1998</val>
          </value>
          <value>
            <val>31.25</val>
          </value>
          <value t="str">
            <val>9/4/1998</val>
          </value>
          <value>
            <val>31.1875</val>
          </value>
          <value t="str">
            <val>9/8/1998</val>
          </value>
          <value>
            <val>31.4375</val>
          </value>
          <value t="str">
            <val>9/9/1998</val>
          </value>
          <value>
            <val>31.5</val>
          </value>
          <value t="str">
            <val>9/10/1998</val>
          </value>
          <value>
            <val>31.75</val>
          </value>
          <value t="str">
            <val>9/11/1998</val>
          </value>
          <value>
            <val>31.9375</val>
          </value>
          <value t="str">
            <val>9/14/1998</val>
          </value>
          <value>
            <val>32</val>
          </value>
          <value t="str">
            <val>9/15/1998</val>
          </value>
          <value>
            <val>32.5625</val>
          </value>
          <value t="str">
            <val>9/16/1998</val>
          </value>
          <value>
            <val>32.875</val>
          </value>
          <value t="str">
            <val>9/17/1998</val>
          </value>
          <value>
            <val>33.375</val>
          </value>
          <value t="str">
            <val>9/18/1998</val>
          </value>
          <value>
            <val>33</val>
          </value>
          <value t="str">
            <val>9/21/1998</val>
          </value>
          <value>
            <val>32.6875</val>
          </value>
          <value t="str">
            <val>9/22/1998</val>
          </value>
          <value>
            <val>32.9375</val>
          </value>
          <value t="str">
            <val>9/23/1998</val>
          </value>
          <value>
            <val>32.8125</val>
          </value>
          <value t="str">
            <val>9/24/1998</val>
          </value>
          <value>
            <val>32.4375</val>
          </value>
          <value t="str">
            <val>9/25/1998</val>
          </value>
          <value>
            <val>32.25</val>
          </value>
          <value t="str">
            <val>9/28/1998</val>
          </value>
          <value>
            <val>32.5</val>
          </value>
          <value t="str">
            <val>9/29/1998</val>
          </value>
          <value>
            <val>32.625</val>
          </value>
          <value t="str">
            <val>9/30/1998</val>
          </value>
          <value>
            <val>31.875</val>
          </value>
          <value t="str">
            <val>10/1/1998</val>
          </value>
          <value>
            <val>32.125</val>
          </value>
          <value t="str">
            <val>10/2/1998</val>
          </value>
          <value>
            <val>32.625</val>
          </value>
          <value t="str">
            <val>10/5/1998</val>
          </value>
          <value>
            <val>34</val>
          </value>
          <value t="str">
            <val>10/6/1998</val>
          </value>
          <value>
            <val>34.25</val>
          </value>
          <value t="str">
            <val>10/7/1998</val>
          </value>
          <value>
            <val>35</val>
          </value>
          <value t="str">
            <val>10/8/1998</val>
          </value>
          <value>
            <val>34.8125</val>
          </value>
          <value t="str">
            <val>10/9/1998</val>
          </value>
          <value>
            <val>32.8125</val>
          </value>
          <value t="str">
            <val>10/12/1998</val>
          </value>
          <value>
            <val>31.875</val>
          </value>
          <value t="str">
            <val>10/13/1998</val>
          </value>
          <value>
            <val>31.9375</val>
          </value>
          <value t="str">
            <val>10/14/1998</val>
          </value>
          <value>
            <val>32.8125</val>
          </value>
          <value t="str">
            <val>10/15/1998</val>
          </value>
          <value>
            <val>33.4375</val>
          </value>
          <value t="str">
            <val>10/16/1998</val>
          </value>
          <value>
            <val>32.875</val>
          </value>
          <value t="str">
            <val>10/19/1998</val>
          </value>
          <value>
            <val>32.375</val>
          </value>
          <value t="str">
            <val>10/20/1998</val>
          </value>
          <value>
            <val>31.4375</val>
          </value>
          <value t="str">
            <val>10/21/1998</val>
          </value>
          <value>
            <val>32.125</val>
          </value>
          <value t="str">
            <val>10/22/1998</val>
          </value>
          <value>
            <val>32.5625</val>
          </value>
          <value t="str">
            <val>10/23/1998</val>
          </value>
          <value>
            <val>32.125</val>
          </value>
          <value t="str">
            <val>10/26/1998</val>
          </value>
          <value>
            <val>31.625</val>
          </value>
          <value t="str">
            <val>10/27/1998</val>
          </value>
          <value>
            <val>31.75</val>
          </value>
          <value t="str">
            <val>10/28/1998</val>
          </value>
          <value>
            <val>31.1875</val>
          </value>
          <value t="str">
            <val>10/29/1998</val>
          </value>
          <value>
            <val>30.75</val>
          </value>
          <value t="str">
            <val>10/30/1998</val>
          </value>
          <value>
            <val>30.4375</val>
          </value>
          <value t="str">
            <val>11/2/1998</val>
          </value>
          <value>
            <val>32.125</val>
          </value>
          <value t="str">
            <val>11/3/1998</val>
          </value>
          <value>
            <val>32.625</val>
          </value>
          <value t="str">
            <val>11/4/1998</val>
          </value>
          <value>
            <val>31.8125</val>
          </value>
          <value t="str">
            <val>11/5/1998</val>
          </value>
          <value>
            <val>31.4375</val>
          </value>
          <value t="str">
            <val>11/6/1998</val>
          </value>
          <value>
            <val>31.3125</val>
          </value>
          <value t="str">
            <val>11/9/1998</val>
          </value>
          <value>
            <val>31.625</val>
          </value>
          <value t="str">
            <val>11/10/1998</val>
          </value>
          <value>
            <val>32.3125</val>
          </value>
          <value t="str">
            <val>11/11/1998</val>
          </value>
          <value>
            <val>31.75</val>
          </value>
          <value t="str">
            <val>11/12/1998</val>
          </value>
          <value>
            <val>32.0625</val>
          </value>
          <value t="str">
            <val>11/13/1998</val>
          </value>
          <value>
            <val>32.25</val>
          </value>
          <value t="str">
            <val>11/16/1998</val>
          </value>
          <value>
            <val>32.5</val>
          </value>
          <value t="str">
            <val>11/17/1998</val>
          </value>
          <value>
            <val>32.1875</val>
          </value>
          <value t="str">
            <val>11/18/1998</val>
          </value>
          <value>
            <val>31.75</val>
          </value>
          <value t="str">
            <val>11/19/1998</val>
          </value>
          <value>
            <val>31.5625</val>
          </value>
          <value t="str">
            <val>11/20/1998</val>
          </value>
          <value>
            <val>31.8125</val>
          </value>
          <value t="str">
            <val>11/23/1998</val>
          </value>
          <value>
            <val>32.3125</val>
          </value>
          <value t="str">
            <val>11/24/1998</val>
          </value>
          <value>
            <val>32.25</val>
          </value>
          <value t="str">
            <val>11/25/1998</val>
          </value>
          <value>
            <val>32</val>
          </value>
          <value t="str">
            <val>11/27/1998</val>
          </value>
          <value>
            <val>31.625</val>
          </value>
          <value t="str">
            <val>11/30/1998</val>
          </value>
          <value>
            <val>30.9375</val>
          </value>
          <value t="str">
            <val>12/1/1998</val>
          </value>
          <value>
            <val>30.9375</val>
          </value>
          <value t="str">
            <val>12/2/1998</val>
          </value>
          <value>
            <val>31.125</val>
          </value>
          <value t="str">
            <val>12/3/1998</val>
          </value>
          <value>
            <val>31.1875</val>
          </value>
          <value t="str">
            <val>12/4/1998</val>
          </value>
          <value>
            <val>32.0625</val>
          </value>
          <value t="str">
            <val>12/7/1998</val>
          </value>
          <value>
            <val>32.3125</val>
          </value>
          <value t="str">
            <val>12/8/1998</val>
          </value>
          <value>
            <val>32.1875</val>
          </value>
          <value t="str">
            <val>12/9/1998</val>
          </value>
          <value>
            <val>32.125</val>
          </value>
          <value t="str">
            <val>12/10/1998</val>
          </value>
          <value>
            <val>31.875</val>
          </value>
          <value t="str">
            <val>12/11/1998</val>
          </value>
          <value>
            <val>31.875</val>
          </value>
          <value t="str">
            <val>12/14/1998</val>
          </value>
          <value>
            <val>31.5625</val>
          </value>
          <value t="str">
            <val>12/15/1998</val>
          </value>
          <value>
            <val>32</val>
          </value>
          <value t="str">
            <val>12/16/1998</val>
          </value>
          <value>
            <val>32</val>
          </value>
          <value t="str">
            <val>12/17/1998</val>
          </value>
          <value>
            <val>32.4375</val>
          </value>
          <value t="str">
            <val>12/18/1998</val>
          </value>
          <value>
            <val>32.4375</val>
          </value>
          <value t="str">
            <val>12/21/1998</val>
          </value>
          <value>
            <val>32.625</val>
          </value>
          <value t="str">
            <val>12/22/1998</val>
          </value>
          <value>
            <val>32.25</val>
          </value>
          <value t="str">
            <val>12/23/1998</val>
          </value>
          <value>
            <val>32.3125</val>
          </value>
          <value t="str">
            <val>12/24/1998</val>
          </value>
          <value>
            <val>32.0625</val>
          </value>
          <value t="str">
            <val>12/28/1998</val>
          </value>
          <value>
            <val>31.875</val>
          </value>
          <value t="str">
            <val>12/29/1998</val>
          </value>
          <value>
            <val>31.625</val>
          </value>
          <value t="str">
            <val>12/30/1998</val>
          </value>
          <value>
            <val>31.6875</val>
          </value>
          <value t="str">
            <val>12/31/1998</val>
          </value>
          <value>
            <val>31.5</val>
          </value>
          <value t="str">
            <val>1/4/1999</val>
          </value>
          <value>
            <val>30.9375</val>
          </value>
          <value t="str">
            <val>1/5/1999</val>
          </value>
          <value>
            <val>30.6875</val>
          </value>
          <value t="str">
            <val>1/6/1999</val>
          </value>
          <value>
            <val>30.75</val>
          </value>
          <value t="str">
            <val>1/7/1999</val>
          </value>
          <value>
            <val>30.25</val>
          </value>
          <value t="str">
            <val>1/8/1999</val>
          </value>
          <value>
            <val>30</val>
          </value>
          <value t="str">
            <val>1/11/1999</val>
          </value>
          <value>
            <val>29.625</val>
          </value>
          <value t="str">
            <val>1/12/1999</val>
          </value>
          <value>
            <val>29.625</val>
          </value>
          <value t="str">
            <val>1/13/1999</val>
          </value>
          <value>
            <val>30.25</val>
          </value>
          <value t="str">
            <val>1/14/1999</val>
          </value>
          <value>
            <val>30.3125</val>
          </value>
          <value t="str">
            <val>1/15/1999</val>
          </value>
          <value>
            <val>30.4375</val>
          </value>
          <value t="str">
            <val>1/19/1999</val>
          </value>
          <value>
            <val>30.5</val>
          </value>
          <value t="str">
            <val>1/20/1999</val>
          </value>
          <value>
            <val>31.5</val>
          </value>
          <value t="str">
            <val>1/21/1999</val>
          </value>
          <value>
            <val>32.125</val>
          </value>
          <value t="str">
            <val>1/22/1999</val>
          </value>
          <value>
            <val>32.75</val>
          </value>
          <value t="str">
            <val>1/25/1999</val>
          </value>
          <value>
            <val>33.125</val>
          </value>
          <value t="str">
            <val>1/26/1999</val>
          </value>
          <value>
            <val>33.5</val>
          </value>
          <value t="str">
            <val>1/27/1999</val>
          </value>
          <value>
            <val>33.125</val>
          </value>
          <value t="str">
            <val>1/28/1999</val>
          </value>
          <value>
            <val>32.75</val>
          </value>
          <value t="str">
            <val>1/29/1999</val>
          </value>
          <value>
            <val>31.9375</val>
          </value>
          <value t="str">
            <val>2/1/1999</val>
          </value>
          <value>
            <val>31.1875</val>
          </value>
          <value t="str">
            <val>2/2/1999</val>
          </value>
          <value>
            <val>30.8125</val>
          </value>
          <value t="str">
            <val>2/3/1999</val>
          </value>
          <value>
            <val>30.5</val>
          </value>
          <value t="str">
            <val>2/4/1999</val>
          </value>
          <value>
            <val>30.25</val>
          </value>
          <value t="str">
            <val>2/5/1999</val>
          </value>
          <value>
            <val>31.25</val>
          </value>
          <value t="str">
            <val>2/8/1999</val>
          </value>
          <value>
            <val>31.3125</val>
          </value>
          <value t="str">
            <val>2/9/1999</val>
          </value>
          <value>
            <val>31.5625</val>
          </value>
          <value t="str">
            <val>2/10/1999</val>
          </value>
          <value>
            <val>31.5625</val>
          </value>
          <value t="str">
            <val>2/11/1999</val>
          </value>
          <value>
            <val>31.5</val>
          </value>
          <value t="str">
            <val>2/12/1999</val>
          </value>
          <value>
            <val>30.8125</val>
          </value>
          <value t="str">
            <val>2/16/1999</val>
          </value>
          <value>
            <val>31.1875</val>
          </value>
          <value t="str">
            <val>2/17/1999</val>
          </value>
          <value>
            <val>31.875</val>
          </value>
          <value t="str">
            <val>2/18/1999</val>
          </value>
          <value>
            <val>32.25</val>
          </value>
          <value t="str">
            <val>2/19/1999</val>
          </value>
          <value>
            <val>31.75</val>
          </value>
          <value t="str">
            <val>2/22/1999</val>
          </value>
          <value>
            <val>32.25</val>
          </value>
          <value t="str">
            <val>2/23/1999</val>
          </value>
          <value>
            <val>31.9375</val>
          </value>
          <value t="str">
            <val>2/24/1999</val>
          </value>
          <value>
            <val>32</val>
          </value>
          <value t="str">
            <val>2/25/1999</val>
          </value>
          <value>
            <val>31.8125</val>
          </value>
          <value t="str">
            <val>2/26/1999</val>
          </value>
          <value>
            <val>31.5</val>
          </value>
          <value t="str">
            <val>3/1/1999</val>
          </value>
          <value>
            <val>31.4375</val>
          </value>
          <value t="str">
            <val>3/2/1999</val>
          </value>
          <value>
            <val>31.4375</val>
          </value>
          <value t="str">
            <val>3/3/1999</val>
          </value>
          <value>
            <val>31.4375</val>
          </value>
          <value t="str">
            <val>3/4/1999</val>
          </value>
          <value>
            <val>31.875</val>
          </value>
          <value t="str">
            <val>3/5/1999</val>
          </value>
          <value>
            <val>32.5</val>
          </value>
          <value t="str">
            <val>3/8/1999</val>
          </value>
          <value>
            <val>32</val>
          </value>
          <value t="str">
            <val>3/9/1999</val>
          </value>
          <value>
            <val>31.375</val>
          </value>
          <value t="str">
            <val>3/10/1999</val>
          </value>
          <value>
            <val>31.75</val>
          </value>
          <value t="str">
            <val>3/11/1999</val>
          </value>
          <value>
            <val>31.75</val>
          </value>
          <value t="str">
            <val>3/12/1999</val>
          </value>
          <value>
            <val>32.625</val>
          </value>
          <value t="str">
            <val>3/15/1999</val>
          </value>
          <value>
            <val>32.4375</val>
          </value>
          <value t="str">
            <val>3/16/1999</val>
          </value>
          <value>
            <val>32.4375</val>
          </value>
          <value t="str">
            <val>3/17/1999</val>
          </value>
          <value>
            <val>32.5</val>
          </value>
          <value t="str">
            <val>3/18/1999</val>
          </value>
          <value>
            <val>32.9375</val>
          </value>
          <value t="str">
            <val>3/19/1999</val>
          </value>
          <value>
            <val>32.5625</val>
          </value>
          <value t="str">
            <val>3/22/1999</val>
          </value>
          <value>
            <val>32.875</val>
          </value>
          <value t="str">
            <val>3/23/1999</val>
          </value>
          <value>
            <val>32.375</val>
          </value>
          <value t="str">
            <val>3/24/1999</val>
          </value>
          <value>
            <val>32.875</val>
          </value>
          <value t="str">
            <val>3/25/1999</val>
          </value>
          <value>
            <val>32.5625</val>
          </value>
          <value t="str">
            <val>3/26/1999</val>
          </value>
          <value>
            <val>31.9375</val>
          </value>
          <value t="str">
            <val>3/29/1999</val>
          </value>
          <value>
            <val>31.6875</val>
          </value>
          <value t="str">
            <val>3/30/1999</val>
          </value>
          <value>
            <val>31.0625</val>
          </value>
          <value t="str">
            <val>3/31/1999</val>
          </value>
          <value>
            <val>31.0625</val>
          </value>
          <value t="str">
            <val>4/1/1999</val>
          </value>
          <value>
            <val>31.1875</val>
          </value>
          <value t="str">
            <val>4/5/1999</val>
          </value>
          <value>
            <val>32</val>
          </value>
          <value t="str">
            <val>4/6/1999</val>
          </value>
          <value>
            <val>31.5625</val>
          </value>
          <value t="str">
            <val>4/7/1999</val>
          </value>
          <value>
            <val>31.3125</val>
          </value>
          <value t="str">
            <val>4/8/1999</val>
          </value>
          <value>
            <val>31.8125</val>
          </value>
          <value t="str">
            <val>4/9/1999</val>
          </value>
          <value>
            <val>31.1875</val>
          </value>
          <value t="str">
            <val>4/12/1999</val>
          </value>
          <value>
            <val>31.6875</val>
          </value>
          <value t="str">
            <val>4/13/1999</val>
          </value>
          <value>
            <val>31.5625</val>
          </value>
          <value t="str">
            <val>4/14/1999</val>
          </value>
          <value>
            <val>30.8125</val>
          </value>
          <value t="str">
            <val>4/15/1999</val>
          </value>
          <value>
            <val>31.1875</val>
          </value>
          <value t="str">
            <val>4/16/1999</val>
          </value>
          <value>
            <val>31.4375</val>
          </value>
          <value t="str">
            <val>4/19/1999</val>
          </value>
          <value>
            <val>31.4375</val>
          </value>
          <value t="str">
            <val>4/20/1999</val>
          </value>
          <value>
            <val>31.875</val>
          </value>
          <value t="str">
            <val>4/21/1999</val>
          </value>
          <value>
            <val>31.8125</val>
          </value>
          <value t="str">
            <val>4/22/1999</val>
          </value>
          <value>
            <val>31.0625</val>
          </value>
          <value t="str">
            <val>4/23/1999</val>
          </value>
          <value>
            <val>31.0625</val>
          </value>
          <value t="str">
            <val>4/26/1999</val>
          </value>
          <value>
            <val>31.3125</val>
          </value>
          <value t="str">
            <val>4/27/1999</val>
          </value>
          <value>
            <val>31.875</val>
          </value>
          <value t="str">
            <val>4/28/1999</val>
          </value>
          <value>
            <val>31.6875</val>
          </value>
          <value t="str">
            <val>4/29/1999</val>
          </value>
          <value>
            <val>31.5625</val>
          </value>
          <value t="str">
            <val>4/30/1999</val>
          </value>
          <value>
            <val>31.0625</val>
          </value>
          <value t="str">
            <val>5/3/1999</val>
          </value>
          <value>
            <val>32.0625</val>
          </value>
          <value t="str">
            <val>5/4/1999</val>
          </value>
          <value>
            <val>31.5625</val>
          </value>
          <value t="str">
            <val>5/5/1999</val>
          </value>
          <value>
            <val>31.25</val>
          </value>
          <value t="str">
            <val>5/6/1999</val>
          </value>
          <value>
            <val>31.3125</val>
          </value>
          <value t="str">
            <val>5/7/1999</val>
          </value>
          <value>
            <val>31.8125</val>
          </value>
          <value t="str">
            <val>5/10/1999</val>
          </value>
          <value>
            <val>31.375</val>
          </value>
          <value t="str">
            <val>5/11/1999</val>
          </value>
          <value>
            <val>31.1875</val>
          </value>
          <value t="str">
            <val>5/12/1999</val>
          </value>
          <value>
            <val>31.5</val>
          </value>
          <value t="str">
            <val>5/13/1999</val>
          </value>
          <value>
            <val>32.0625</val>
          </value>
          <value t="str">
            <val>5/14/1999</val>
          </value>
          <value>
            <val>31.375</val>
          </value>
          <value t="str">
            <val>5/17/1999</val>
          </value>
          <value>
            <val>31.875</val>
          </value>
          <value t="str">
            <val>5/18/1999</val>
          </value>
          <value>
            <val>32.125</val>
          </value>
          <value t="str">
            <val>5/19/1999</val>
          </value>
          <value>
            <val>33</val>
          </value>
          <value t="str">
            <val>5/20/1999</val>
          </value>
          <value>
            <val>33</val>
          </value>
          <value t="str">
            <val>5/21/1999</val>
          </value>
          <value>
            <val>32.9375</val>
          </value>
          <value t="str">
            <val>5/24/1999</val>
          </value>
          <value>
            <val>33.4375</val>
          </value>
          <value t="str">
            <val>5/25/1999</val>
          </value>
          <value>
            <val>33.4375</val>
          </value>
          <value t="str">
            <val>5/26/1999</val>
          </value>
          <value>
            <val>33.9375</val>
          </value>
          <value t="str">
            <val>5/27/1999</val>
          </value>
          <value>
            <val>33.3125</val>
          </value>
          <value t="str">
            <val>5/28/1999</val>
          </value>
          <value>
            <val>33.75</val>
          </value>
          <value t="str">
            <val>6/1/1999</val>
          </value>
          <value>
            <val>33.5</val>
          </value>
          <value t="str">
            <val>6/2/1999</val>
          </value>
          <value>
            <val>33.375</val>
          </value>
          <value t="str">
            <val>6/3/1999</val>
          </value>
          <value>
            <val>33.5625</val>
          </value>
          <value t="str">
            <val>6/4/1999</val>
          </value>
          <value>
            <val>33.625</val>
          </value>
          <value t="str">
            <val>6/7/1999</val>
          </value>
          <value>
            <val>33.375</val>
          </value>
          <value t="str">
            <val>6/8/1999</val>
          </value>
          <value>
            <val>33.375</val>
          </value>
          <value t="str">
            <val>6/9/1999</val>
          </value>
          <value>
            <val>33.3125</val>
          </value>
          <value t="str">
            <val>6/10/1999</val>
          </value>
          <value>
            <val>32.625</val>
          </value>
          <value t="str">
            <val>6/11/1999</val>
          </value>
          <value>
            <val>32.0625</val>
          </value>
          <value t="str">
            <val>6/14/1999</val>
          </value>
          <value>
            <val>32.8125</val>
          </value>
          <value t="str">
            <val>6/15/1999</val>
          </value>
          <value>
            <val>33.1875</val>
          </value>
          <value t="str">
            <val>6/16/1999</val>
          </value>
          <value>
            <val>33.375</val>
          </value>
          <value t="str">
            <val>6/17/1999</val>
          </value>
          <value>
            <val>33.5</val>
          </value>
          <value t="str">
            <val>6/18/1999</val>
          </value>
          <value>
            <val>33.4375</val>
          </value>
          <value t="str">
            <val>6/21/1999</val>
          </value>
          <value>
            <val>33</val>
          </value>
          <value t="str">
            <val>6/22/1999</val>
          </value>
          <value>
            <val>33.5</val>
          </value>
          <value t="str">
            <val>6/23/1999</val>
          </value>
          <value>
            <val>33.25</val>
          </value>
          <value t="str">
            <val>6/24/1999</val>
          </value>
          <value>
            <val>33.3125</val>
          </value>
          <value t="str">
            <val>6/25/1999</val>
          </value>
          <value>
            <val>33.125</val>
          </value>
          <value t="str">
            <val>6/28/1999</val>
          </value>
          <value>
            <val>33.3125</val>
          </value>
          <value t="str">
            <val>6/29/1999</val>
          </value>
          <value>
            <val>33.125</val>
          </value>
          <value t="str">
            <val>6/30/1999</val>
          </value>
          <value>
            <val>32.4375</val>
          </value>
          <value t="str">
            <val>7/1/1999</val>
          </value>
          <value>
            <val>32.5</val>
          </value>
          <value t="str">
            <val>7/2/1999</val>
          </value>
          <value>
            <val>32.9375</val>
          </value>
          <value t="str">
            <val>7/6/1999</val>
          </value>
          <value>
            <val>33.0625</val>
          </value>
          <value t="str">
            <val>7/7/1999</val>
          </value>
          <value>
            <val>32.9375</val>
          </value>
          <value t="str">
            <val>7/8/1999</val>
          </value>
          <value>
            <val>32.8125</val>
          </value>
          <value t="str">
            <val>7/9/1999</val>
          </value>
          <value>
            <val>32.9375</val>
          </value>
          <value t="str">
            <val>7/12/1999</val>
          </value>
          <value>
            <val>32.875</val>
          </value>
          <value t="str">
            <val>7/13/1999</val>
          </value>
          <value>
            <val>32.75</val>
          </value>
          <value t="str">
            <val>7/14/1999</val>
          </value>
          <value>
            <val>32.5</val>
          </value>
          <value t="str">
            <val>7/15/1999</val>
          </value>
          <value>
            <val>32.5625</val>
          </value>
          <value t="str">
            <val>7/16/1999</val>
          </value>
          <value>
            <val>32.375</val>
          </value>
          <value t="str">
            <val>7/19/1999</val>
          </value>
          <value>
            <val>32.875</val>
          </value>
          <value t="str">
            <val>7/20/1999</val>
          </value>
          <value>
            <val>32.625</val>
          </value>
          <value t="str">
            <val>7/21/1999</val>
          </value>
          <value>
            <val>32.375</val>
          </value>
          <value t="str">
            <val>7/22/1999</val>
          </value>
          <value>
            <val>32.3125</val>
          </value>
          <value t="str">
            <val>7/23/1999</val>
          </value>
          <value>
            <val>33</val>
          </value>
          <value t="str">
            <val>7/26/1999</val>
          </value>
          <value>
            <val>32.5625</val>
          </value>
          <value t="str">
            <val>7/27/1999</val>
          </value>
          <value>
            <val>32.1875</val>
          </value>
          <value t="str">
            <val>7/28/1999</val>
          </value>
          <value>
            <val>32.0625</val>
          </value>
          <value t="str">
            <val>7/29/1999</val>
          </value>
          <value>
            <val>31.5625</val>
          </value>
          <value t="str">
            <val>7/30/1999</val>
          </value>
          <value>
            <val>31.625</val>
          </value>
          <value t="str">
            <val>8/2/1999</val>
          </value>
          <value>
            <val>31.5</val>
          </value>
          <value t="str">
            <val>8/3/1999</val>
          </value>
          <value>
            <val>31.6875</val>
          </value>
          <value t="str">
            <val>8/4/1999</val>
          </value>
          <value>
            <val>31.9375</val>
          </value>
          <value t="str">
            <val>8/5/1999</val>
          </value>
          <value>
            <val>31.5</val>
          </value>
          <value t="str">
            <val>8/6/1999</val>
          </value>
          <value>
            <val>31.25</val>
          </value>
          <value t="str">
            <val>8/9/1999</val>
          </value>
          <value>
            <val>31.625</val>
          </value>
          <value t="str">
            <val>8/10/1999</val>
          </value>
          <value>
            <val>30.8125</val>
          </value>
          <value t="str">
            <val>8/11/1999</val>
          </value>
          <value>
            <val>30.9375</val>
          </value>
          <value t="str">
            <val>8/12/1999</val>
          </value>
          <value>
            <val>30.625</val>
          </value>
          <value t="str">
            <val>8/13/1999</val>
          </value>
          <value>
            <val>30.3125</val>
          </value>
          <value t="str">
            <val>8/16/1999</val>
          </value>
          <value>
            <val>30.3125</val>
          </value>
          <value t="str">
            <val>8/17/1999</val>
          </value>
          <value>
            <val>30.1875</val>
          </value>
          <value t="str">
            <val>8/18/1999</val>
          </value>
          <value>
            <val>30.0625</val>
          </value>
          <value t="str">
            <val>8/19/1999</val>
          </value>
          <value>
            <val>30.375</val>
          </value>
          <value t="str">
            <val>8/20/1999</val>
          </value>
          <value>
            <val>31.1875</val>
          </value>
          <value t="str">
            <val>8/23/1999</val>
          </value>
          <value>
            <val>31.3125</val>
          </value>
          <value t="str">
            <val>8/24/1999</val>
          </value>
          <value>
            <val>31.5</val>
          </value>
          <value t="str">
            <val>8/25/1999</val>
          </value>
          <value>
            <val>32.1875</val>
          </value>
          <value t="str">
            <val>8/26/1999</val>
          </value>
          <value>
            <val>31.5</val>
          </value>
          <value t="str">
            <val>8/27/1999</val>
          </value>
          <value>
            <val>31.125</val>
          </value>
          <value t="str">
            <val>8/30/1999</val>
          </value>
          <value>
            <val>30.5625</val>
          </value>
          <value t="str">
            <val>8/31/1999</val>
          </value>
          <value>
            <val>30.3125</val>
          </value>
          <value t="str">
            <val>9/1/1999</val>
          </value>
          <value>
            <val>30.5625</val>
          </value>
          <value t="str">
            <val>9/2/1999</val>
          </value>
          <value>
            <val>30.1875</val>
          </value>
          <value t="str">
            <val>9/3/1999</val>
          </value>
          <value>
            <val>30.875</val>
          </value>
          <value t="str">
            <val>9/7/1999</val>
          </value>
          <value>
            <val>29.6875</val>
          </value>
          <value t="str">
            <val>9/8/1999</val>
          </value>
          <value>
            <val>30</val>
          </value>
          <value t="str">
            <val>9/9/1999</val>
          </value>
          <value>
            <val>30</val>
          </value>
          <value t="str">
            <val>9/10/1999</val>
          </value>
          <value>
            <val>29.625</val>
          </value>
          <value t="str">
            <val>9/13/1999</val>
          </value>
          <value>
            <val>28.625</val>
          </value>
          <value t="str">
            <val>9/14/1999</val>
          </value>
          <value>
            <val>28</val>
          </value>
          <value t="str">
            <val>9/15/1999</val>
          </value>
          <value>
            <val>27.9375</val>
          </value>
          <value t="str">
            <val>9/16/1999</val>
          </value>
          <value>
            <val>27.8125</val>
          </value>
          <value t="str">
            <val>9/17/1999</val>
          </value>
          <value>
            <val>27.75</val>
          </value>
          <value t="str">
            <val>9/20/1999</val>
          </value>
          <value>
            <val>26.75</val>
          </value>
          <value t="str">
            <val>9/21/1999</val>
          </value>
          <value>
            <val>26.125</val>
          </value>
          <value t="str">
            <val>9/22/1999</val>
          </value>
          <value>
            <val>26</val>
          </value>
          <value t="str">
            <val>9/23/1999</val>
          </value>
          <value>
            <val>25.875</val>
          </value>
          <value t="str">
            <val>9/24/1999</val>
          </value>
          <value>
            <val>25.5</val>
          </value>
          <value t="str">
            <val>9/27/1999</val>
          </value>
          <value>
            <val>25.5625</val>
          </value>
          <value t="str">
            <val>9/28/1999</val>
          </value>
          <value>
            <val>25.375</val>
          </value>
          <value t="str">
            <val>9/29/1999</val>
          </value>
          <value>
            <val>25.5</val>
          </value>
          <value t="str">
            <val>9/30/1999</val>
          </value>
          <value>
            <val>25.875</val>
          </value>
          <value t="str">
            <val>10/1/1999</val>
          </value>
          <value>
            <val>25.8125</val>
          </value>
          <value t="str">
            <val>10/4/1999</val>
          </value>
          <value>
            <val>26.3125</val>
          </value>
          <value t="str">
            <val>10/5/1999</val>
          </value>
          <value>
            <val>26.125</val>
          </value>
          <value t="str">
            <val>10/6/1999</val>
          </value>
          <value>
            <val>26</val>
          </value>
          <value t="str">
            <val>10/7/1999</val>
          </value>
          <value>
            <val>25.5625</val>
          </value>
          <value t="str">
            <val>10/8/1999</val>
          </value>
          <value>
            <val>25.3125</val>
          </value>
          <value t="str">
            <val>10/11/1999</val>
          </value>
          <value>
            <val>25</val>
          </value>
          <value t="str">
            <val>10/12/1999</val>
          </value>
          <value>
            <val>25.1875</val>
          </value>
          <value t="str">
            <val>10/13/1999</val>
          </value>
          <value>
            <val>25</val>
          </value>
          <value t="str">
            <val>10/14/1999</val>
          </value>
          <value>
            <val>24.8125</val>
          </value>
          <value t="str">
            <val>10/15/1999</val>
          </value>
          <value>
            <val>24.5625</val>
          </value>
          <value t="str">
            <val>10/18/1999</val>
          </value>
          <value>
            <val>24.75</val>
          </value>
          <value t="str">
            <val>10/19/1999</val>
          </value>
          <value>
            <val>23.125</val>
          </value>
          <value t="str">
            <val>10/20/1999</val>
          </value>
          <value>
            <val>22.1875</val>
          </value>
          <value t="str">
            <val>10/21/1999</val>
          </value>
          <value>
            <val>22.4375</val>
          </value>
          <value t="str">
            <val>10/22/1999</val>
          </value>
          <value>
            <val>22.625</val>
          </value>
          <value t="str">
            <val>10/25/1999</val>
          </value>
          <value>
            <val>22.0625</val>
          </value>
          <value t="str">
            <val>10/26/1999</val>
          </value>
          <value>
            <val>21.75</val>
          </value>
          <value t="str">
            <val>10/27/1999</val>
          </value>
          <value>
            <val>22.0625</val>
          </value>
          <value t="str">
            <val>10/28/1999</val>
          </value>
          <value>
            <val>22.25</val>
          </value>
          <value t="str">
            <val>10/29/1999</val>
          </value>
          <value>
            <val>22.9375</val>
          </value>
          <value t="str">
            <val>11/1/1999</val>
          </value>
          <value>
            <val>23.25</val>
          </value>
          <value t="str">
            <val>11/2/1999</val>
          </value>
          <value>
            <val>23.25</val>
          </value>
          <value t="str">
            <val>11/3/1999</val>
          </value>
          <value>
            <val>23.34375</val>
          </value>
          <value t="str">
            <val>11/4/1999</val>
          </value>
          <value>
            <val>23.5</val>
          </value>
          <value t="str">
            <val>11/5/1999</val>
          </value>
          <value>
            <val>23.9375</val>
          </value>
          <value t="str">
            <val>11/8/1999</val>
          </value>
          <value>
            <val>23.8125</val>
          </value>
          <value t="str">
            <val>11/9/1999</val>
          </value>
          <value>
            <val>23.6875</val>
          </value>
          <value t="str">
            <val>11/10/1999</val>
          </value>
          <value>
            <val>23.5625</val>
          </value>
          <value t="str">
            <val>11/11/1999</val>
          </value>
          <value>
            <val>23.5</val>
          </value>
          <value t="str">
            <val>11/12/1999</val>
          </value>
          <value>
            <val>23.75</val>
          </value>
          <value t="str">
            <val>11/15/1999</val>
          </value>
          <value>
            <val>23.5625</val>
          </value>
          <value t="str">
            <val>11/16/1999</val>
          </value>
          <value>
            <val>23.6875</val>
          </value>
          <value t="str">
            <val>11/17/1999</val>
          </value>
          <value>
            <val>23.5</val>
          </value>
          <value t="str">
            <val>11/18/1999</val>
          </value>
          <value>
            <val>23.3125</val>
          </value>
          <value t="str">
            <val>11/19/1999</val>
          </value>
          <value>
            <val>23.0625</val>
          </value>
          <value t="str">
            <val>11/22/1999</val>
          </value>
          <value>
            <val>22.5625</val>
          </value>
          <value t="str">
            <val>11/23/1999</val>
          </value>
          <value>
            <val>22.37890625</val>
          </value>
          <value t="str">
            <val>11/24/1999</val>
          </value>
          <value>
            <val>22.3125</val>
          </value>
          <value t="str">
            <val>11/26/1999</val>
          </value>
          <value>
            <val>22.125</val>
          </value>
          <value t="str">
            <val>11/29/1999</val>
          </value>
          <value>
            <val>22.125</val>
          </value>
          <value t="str">
            <val>11/30/1999</val>
          </value>
          <value>
            <val>22.375</val>
          </value>
          <value t="str">
            <val>12/1/1999</val>
          </value>
          <value>
            <val>22.1875</val>
          </value>
          <value t="str">
            <val>12/2/1999</val>
          </value>
          <value>
            <val>22.25</val>
          </value>
          <value t="str">
            <val>12/3/1999</val>
          </value>
          <value>
            <val>22.0625</val>
          </value>
          <value t="str">
            <val>12/6/1999</val>
          </value>
          <value>
            <val>22.25</val>
          </value>
          <value t="str">
            <val>12/7/1999</val>
          </value>
          <value>
            <val>22</val>
          </value>
          <value t="str">
            <val>12/8/1999</val>
          </value>
          <value>
            <val>21.75</val>
          </value>
          <value t="str">
            <val>12/9/1999</val>
          </value>
          <value>
            <val>21.8125</val>
          </value>
          <value t="str">
            <val>12/10/1999</val>
          </value>
          <value>
            <val>21.25</val>
          </value>
          <value t="str">
            <val>12/13/1999</val>
          </value>
          <value>
            <val>20.75</val>
          </value>
          <value t="str">
            <val>12/14/1999</val>
          </value>
          <value>
            <val>21.125</val>
          </value>
          <value t="str">
            <val>12/15/1999</val>
          </value>
          <value>
            <val>21.1875</val>
          </value>
          <value t="str">
            <val>12/16/1999</val>
          </value>
          <value>
            <val>21.1875</val>
          </value>
          <value t="str">
            <val>12/17/1999</val>
          </value>
          <value>
            <val>21.5</val>
          </value>
          <value t="str">
            <val>12/20/1999</val>
          </value>
          <value>
            <val>20.875</val>
          </value>
          <value t="str">
            <val>12/21/1999</val>
          </value>
          <value>
            <val>20.875</val>
          </value>
          <value t="str">
            <val>12/22/1999</val>
          </value>
          <value>
            <val>20.625</val>
          </value>
          <value t="str">
            <val>12/23/1999</val>
          </value>
          <value>
            <val>20.9375</val>
          </value>
          <value t="str">
            <val>12/27/1999</val>
          </value>
          <value>
            <val>20.6875</val>
          </value>
          <value t="str">
            <val>12/28/1999</val>
          </value>
          <value>
            <val>20.4375</val>
          </value>
          <value t="str">
            <val>12/29/1999</val>
          </value>
          <value>
            <val>20.4375</val>
          </value>
          <value t="str">
            <val>12/30/1999</val>
          </value>
          <value>
            <val>20.4375</val>
          </value>
          <value t="str">
            <val>12/31/1999</val>
          </value>
          <value>
            <val>20.5</val>
          </value>
          <value t="str">
            <val>1/3/2000</val>
          </value>
          <value>
            <val>19.8125</val>
          </value>
          <value t="str">
            <val>1/4/2000</val>
          </value>
          <value>
            <val>20.6875</val>
          </value>
          <value t="str">
            <val>1/5/2000</val>
          </value>
          <value>
            <val>22.0625</val>
          </value>
          <value t="str">
            <val>1/6/2000</val>
          </value>
          <value>
            <val>22.25</val>
          </value>
          <value t="str">
            <val>1/7/2000</val>
          </value>
          <value>
            <val>22.25</val>
          </value>
          <value t="str">
            <val>1/10/2000</val>
          </value>
          <value>
            <val>21.8125</val>
          </value>
          <value t="str">
            <val>1/11/2000</val>
          </value>
          <value>
            <val>21.5</val>
          </value>
          <value t="str">
            <val>1/12/2000</val>
          </value>
          <value>
            <val>22</val>
          </value>
          <value t="str">
            <val>1/13/2000</val>
          </value>
          <value>
            <val>22</val>
          </value>
          <value t="str">
            <val>1/14/2000</val>
          </value>
          <value>
            <val>21.8125</val>
          </value>
          <value t="str">
            <val>1/18/2000</val>
          </value>
          <value>
            <val>21.875</val>
          </value>
          <value t="str">
            <val>1/19/2000</val>
          </value>
          <value>
            <val>22.375</val>
          </value>
          <value t="str">
            <val>1/20/2000</val>
          </value>
          <value>
            <val>22</val>
          </value>
          <value t="str">
            <val>1/21/2000</val>
          </value>
          <value>
            <val>22.4375</val>
          </value>
          <value t="str">
            <val>1/24/2000</val>
          </value>
          <value>
            <val>22.375</val>
          </value>
          <value t="str">
            <val>1/25/2000</val>
          </value>
          <value>
            <val>21.625</val>
          </value>
          <value t="str">
            <val>1/26/2000</val>
          </value>
          <value>
            <val>22</val>
          </value>
          <value t="str">
            <val>1/27/2000</val>
          </value>
          <value>
            <val>21.5625</val>
          </value>
          <value t="str">
            <val>1/28/2000</val>
          </value>
          <value>
            <val>21.125</val>
          </value>
          <value t="str">
            <val>1/31/2000</val>
          </value>
          <value>
            <val>21.9375</val>
          </value>
          <value t="str">
            <val>2/1/2000</val>
          </value>
          <value>
            <val>22.1875</val>
          </value>
          <value t="str">
            <val>2/2/2000</val>
          </value>
          <value>
            <val>22.0625</val>
          </value>
          <value t="str">
            <val>2/3/2000</val>
          </value>
          <value>
            <val>22.75</val>
          </value>
          <value t="str">
            <val>2/4/2000</val>
          </value>
          <value>
            <val>22.25</val>
          </value>
          <value t="str">
            <val>2/7/2000</val>
          </value>
          <value>
            <val>22.25</val>
          </value>
          <value t="str">
            <val>2/8/2000</val>
          </value>
          <value>
            <val>22.0625</val>
          </value>
          <value t="str">
            <val>2/9/2000</val>
          </value>
          <value>
            <val>22.0625</val>
          </value>
          <value t="str">
            <val>2/10/2000</val>
          </value>
          <value>
            <val>21.375</val>
          </value>
          <value t="str">
            <val>2/11/2000</val>
          </value>
          <value>
            <val>21.6875</val>
          </value>
          <value t="str">
            <val>2/14/2000</val>
          </value>
          <value>
            <val>21.875</val>
          </value>
          <value t="str">
            <val>2/15/2000</val>
          </value>
          <value>
            <val>21.8125</val>
          </value>
          <value t="str">
            <val>2/16/2000</val>
          </value>
          <value>
            <val>21.8125</val>
          </value>
          <value t="str">
            <val>2/17/2000</val>
          </value>
          <value>
            <val>23.125</val>
          </value>
          <value t="str">
            <val>2/18/2000</val>
          </value>
          <value>
            <val>22.5</val>
          </value>
          <value t="str">
            <val>2/22/2000</val>
          </value>
          <value>
            <val>22.4375</val>
          </value>
          <value t="str">
            <val>2/23/2000</val>
          </value>
          <value>
            <val>21.875</val>
          </value>
          <value t="str">
            <val>2/24/2000</val>
          </value>
          <value>
            <val>20.8125</val>
          </value>
          <value t="str">
            <val>2/25/2000</val>
          </value>
          <value>
            <val>20.0625</val>
          </value>
          <value t="str">
            <val>2/28/2000</val>
          </value>
          <value>
            <val>20.75</val>
          </value>
          <value t="str">
            <val>2/29/2000</val>
          </value>
          <value>
            <val>20.625</val>
          </value>
          <value t="str">
            <val>3/1/2000</val>
          </value>
          <value>
            <val>19.9375</val>
          </value>
          <value t="str">
            <val>3/2/2000</val>
          </value>
          <value>
            <val>21</val>
          </value>
          <value t="str">
            <val>3/3/2000</val>
          </value>
          <value>
            <val>21.75</val>
          </value>
          <value t="str">
            <val>3/6/2000</val>
          </value>
          <value>
            <val>21.0625</val>
          </value>
          <value t="str">
            <val>3/7/2000</val>
          </value>
          <value>
            <val>20.25</val>
          </value>
          <value t="str">
            <val>3/8/2000</val>
          </value>
          <value>
            <val>20.3125</val>
          </value>
          <value t="str">
            <val>3/9/2000</val>
          </value>
          <value>
            <val>20.625</val>
          </value>
          <value t="str">
            <val>3/10/2000</val>
          </value>
          <value>
            <val>21.25</val>
          </value>
          <value t="str">
            <val>3/13/2000</val>
          </value>
          <value>
            <val>20.875</val>
          </value>
          <value t="str">
            <val>3/14/2000</val>
          </value>
          <value>
            <val>20.8125</val>
          </value>
          <value t="str">
            <val>3/15/2000</val>
          </value>
          <value>
            <val>21.9375</val>
          </value>
          <value t="str">
            <val>3/16/2000</val>
          </value>
          <value>
            <val>22.625</val>
          </value>
          <value t="str">
            <val>3/17/2000</val>
          </value>
          <value>
            <val>22.25</val>
          </value>
          <value t="str">
            <val>3/20/2000</val>
          </value>
          <value>
            <val>21.375</val>
          </value>
          <value t="str">
            <val>3/21/2000</val>
          </value>
          <value>
            <val>21.25</val>
          </value>
          <value t="str">
            <val>3/22/2000</val>
          </value>
          <value>
            <val>21.125</val>
          </value>
          <value t="str">
            <val>3/23/2000</val>
          </value>
          <value>
            <val>21.0625</val>
          </value>
          <value t="str">
            <val>3/24/2000</val>
          </value>
          <value>
            <val>21.3125</val>
          </value>
          <value t="str">
            <val>3/27/2000</val>
          </value>
          <value>
            <val>21.1875</val>
          </value>
          <value t="str">
            <val>3/28/2000</val>
          </value>
          <value>
            <val>20.9375</val>
          </value>
          <value t="str">
            <val>3/29/2000</val>
          </value>
          <value>
            <val>21.0625</val>
          </value>
          <value t="str">
            <val>3/30/2000</val>
          </value>
          <value>
            <val>21.25</val>
          </value>
          <value t="str">
            <val>3/31/2000</val>
          </value>
          <value>
            <val>21</val>
          </value>
          <value t="str">
            <val>4/3/2000</val>
          </value>
          <value>
            <val>21.3125</val>
          </value>
          <value t="str">
            <val>4/4/2000</val>
          </value>
          <value>
            <val>21.9375</val>
          </value>
          <value t="str">
            <val>4/5/2000</val>
          </value>
          <value>
            <val>21.625</val>
          </value>
          <value t="str">
            <val>4/6/2000</val>
          </value>
          <value>
            <val>21.1875</val>
          </value>
          <value t="str">
            <val>4/7/2000</val>
          </value>
          <value>
            <val>21.125</val>
          </value>
          <value t="str">
            <val>4/10/2000</val>
          </value>
          <value>
            <val>22.125</val>
          </value>
          <value t="str">
            <val>4/11/2000</val>
          </value>
          <value>
            <val>22.5</val>
          </value>
          <value t="str">
            <val>4/12/2000</val>
          </value>
          <value>
            <val>23.5</val>
          </value>
          <value t="str">
            <val>4/13/2000</val>
          </value>
          <value>
            <val>24.0625</val>
          </value>
          <value t="str">
            <val>4/14/2000</val>
          </value>
          <value>
            <val>23.5625</val>
          </value>
          <value t="str">
            <val>4/17/2000</val>
          </value>
          <value>
            <val>24.25</val>
          </value>
          <value t="str">
            <val>4/18/2000</val>
          </value>
          <value>
            <val>23.75</val>
          </value>
          <value t="str">
            <val>4/19/2000</val>
          </value>
          <value>
            <val>23.9375</val>
          </value>
          <value t="str">
            <val>4/20/2000</val>
          </value>
          <value>
            <val>24.5625</val>
          </value>
          <value t="str">
            <val>4/24/2000</val>
          </value>
          <value>
            <val>26.125</val>
          </value>
          <value t="str">
            <val>4/25/2000</val>
          </value>
          <value>
            <val>27.0625</val>
          </value>
          <value t="str">
            <val>4/26/2000</val>
          </value>
          <value>
            <val>27.625</val>
          </value>
          <value t="str">
            <val>4/27/2000</val>
          </value>
          <value>
            <val>27.125</val>
          </value>
          <value t="str">
            <val>4/28/2000</val>
          </value>
          <value>
            <val>25.9375</val>
          </value>
          <value t="str">
            <val>5/1/2000</val>
          </value>
          <value>
            <val>26.0625</val>
          </value>
          <value t="str">
            <val>5/2/2000</val>
          </value>
          <value>
            <val>25.875</val>
          </value>
          <value t="str">
            <val>5/3/2000</val>
          </value>
          <value>
            <val>25.4375</val>
          </value>
          <value t="str">
            <val>5/4/2000</val>
          </value>
          <value>
            <val>26.0625</val>
          </value>
          <value t="str">
            <val>5/5/2000</val>
          </value>
          <value>
            <val>25.5625</val>
          </value>
          <value t="str">
            <val>5/8/2000</val>
          </value>
          <value>
            <val>26</val>
          </value>
          <value t="str">
            <val>5/9/2000</val>
          </value>
          <value>
            <val>25.8125</val>
          </value>
          <value t="str">
            <val>5/10/2000</val>
          </value>
          <value>
            <val>26.1875</val>
          </value>
          <value t="str">
            <val>5/11/2000</val>
          </value>
          <value>
            <val>26.625</val>
          </value>
        </values>
      </ddeItem>
      <ddeItem name="PEI Equity,[PX_MID],ST=19960101 END=NOW PD=D" advise="1">
        <values rows="1102" cols="2">
          <value t="str">
            <val>1/2/1996</val>
          </value>
          <value>
            <val>20.875</val>
          </value>
          <value t="str">
            <val>1/3/1996</val>
          </value>
          <value>
            <val>20.75</val>
          </value>
          <value t="str">
            <val>1/4/1996</val>
          </value>
          <value>
            <val>21.125</val>
          </value>
          <value t="str">
            <val>1/5/1996</val>
          </value>
          <value>
            <val>21.125</val>
          </value>
          <value t="str">
            <val>1/8/1996</val>
          </value>
          <value>
            <val>21.375</val>
          </value>
          <value t="str">
            <val>1/9/1996</val>
          </value>
          <value>
            <val>21.5</val>
          </value>
          <value t="str">
            <val>1/10/1996</val>
          </value>
          <value>
            <val>21.125</val>
          </value>
          <value t="str">
            <val>1/11/1996</val>
          </value>
          <value>
            <val>20.875</val>
          </value>
          <value t="str">
            <val>1/12/1996</val>
          </value>
          <value>
            <val>21.125</val>
          </value>
          <value t="str">
            <val>1/15/1996</val>
          </value>
          <value>
            <val>21</val>
          </value>
          <value t="str">
            <val>1/16/1996</val>
          </value>
          <value>
            <val>21</val>
          </value>
          <value t="str">
            <val>1/17/1996</val>
          </value>
          <value>
            <val>20.75</val>
          </value>
          <value t="str">
            <val>1/18/1996</val>
          </value>
          <value>
            <val>20.875</val>
          </value>
          <value t="str">
            <val>1/19/1996</val>
          </value>
          <value>
            <val>21.125</val>
          </value>
          <value t="str">
            <val>1/22/1996</val>
          </value>
          <value>
            <val>21.25</val>
          </value>
          <value t="str">
            <val>1/23/1996</val>
          </value>
          <value>
            <val>21.25</val>
          </value>
          <value t="str">
            <val>1/24/1996</val>
          </value>
          <value>
            <val>21.375</val>
          </value>
          <value t="str">
            <val>1/25/1996</val>
          </value>
          <value>
            <val>21.375</val>
          </value>
          <value t="str">
            <val>1/26/1996</val>
          </value>
          <value>
            <val>21.5</val>
          </value>
          <value t="str">
            <val>1/29/1996</val>
          </value>
          <value>
            <val>21.125</val>
          </value>
          <value t="str">
            <val>1/30/1996</val>
          </value>
          <value>
            <val>21</val>
          </value>
          <value t="str">
            <val>1/31/1996</val>
          </value>
          <value>
            <val>20.75</val>
          </value>
          <value t="str">
            <val>2/1/1996</val>
          </value>
          <value>
            <val>20.625</val>
          </value>
          <value t="str">
            <val>2/2/1996</val>
          </value>
          <value>
            <val>20.625</val>
          </value>
          <value t="str">
            <val>2/5/1996</val>
          </value>
          <value>
            <val>21</val>
          </value>
          <value t="str">
            <val>2/6/1996</val>
          </value>
          <value>
            <val>20.375</val>
          </value>
          <value t="str">
            <val>2/7/1996</val>
          </value>
          <value>
            <val>20.75</val>
          </value>
          <value t="str">
            <val>2/8/1996</val>
          </value>
          <value>
            <val>20.625</val>
          </value>
          <value t="str">
            <val>2/9/1996</val>
          </value>
          <value>
            <val>20.625</val>
          </value>
          <value t="str">
            <val>2/12/1996</val>
          </value>
          <value>
            <val>20.5</val>
          </value>
          <value t="str">
            <val>2/13/1996</val>
          </value>
          <value>
            <val>20.5</val>
          </value>
          <value t="str">
            <val>2/14/1996</val>
          </value>
          <value>
            <val>20.375</val>
          </value>
          <value t="str">
            <val>2/15/1996</val>
          </value>
          <value>
            <val>20.75</val>
          </value>
          <value t="str">
            <val>2/16/1996</val>
          </value>
          <value>
            <val>20.75</val>
          </value>
          <value t="str">
            <val>2/20/1996</val>
          </value>
          <value>
            <val>20.5</val>
          </value>
          <value t="str">
            <val>2/21/1996</val>
          </value>
          <value>
            <val>20.75</val>
          </value>
          <value t="str">
            <val>2/22/1996</val>
          </value>
          <value>
            <val>20.875</val>
          </value>
          <value t="str">
            <val>2/23/1996</val>
          </value>
          <value>
            <val>20.75</val>
          </value>
          <value t="str">
            <val>2/26/1996</val>
          </value>
          <value>
            <val>20.875</val>
          </value>
          <value t="str">
            <val>2/27/1996</val>
          </value>
          <value>
            <val>20.625</val>
          </value>
          <value t="str">
            <val>2/28/1996</val>
          </value>
          <value>
            <val>20.875</val>
          </value>
          <value t="str">
            <val>2/29/1996</val>
          </value>
          <value>
            <val>20.75</val>
          </value>
          <value t="str">
            <val>3/1/1996</val>
          </value>
          <value>
            <val>21.125</val>
          </value>
          <value t="str">
            <val>3/4/1996</val>
          </value>
          <value>
            <val>21.125</val>
          </value>
          <value t="str">
            <val>3/5/1996</val>
          </value>
          <value>
            <val>21.25</val>
          </value>
          <value t="str">
            <val>3/6/1996</val>
          </value>
          <value>
            <val>21.375</val>
          </value>
          <value t="str">
            <val>3/7/1996</val>
          </value>
          <value>
            <val>21.5</val>
          </value>
          <value t="str">
            <val>3/8/1996</val>
          </value>
          <value>
            <val>21.25</val>
          </value>
          <value t="str">
            <val>3/11/1996</val>
          </value>
          <value>
            <val>21.5</val>
          </value>
          <value t="str">
            <val>3/12/1996</val>
          </value>
          <value>
            <val>21.25</val>
          </value>
          <value t="str">
            <val>3/13/1996</val>
          </value>
          <value>
            <val>21.25</val>
          </value>
          <value t="str">
            <val>3/14/1996</val>
          </value>
          <value>
            <val>20.875</val>
          </value>
          <value t="str">
            <val>3/15/1996</val>
          </value>
          <value>
            <val>21</val>
          </value>
          <value t="str">
            <val>3/18/1996</val>
          </value>
          <value>
            <val>20.625</val>
          </value>
          <value t="str">
            <val>3/19/1996</val>
          </value>
          <value>
            <val>21</val>
          </value>
          <value t="str">
            <val>3/20/1996</val>
          </value>
          <value>
            <val>21</val>
          </value>
          <value t="str">
            <val>3/21/1996</val>
          </value>
          <value>
            <val>21.125</val>
          </value>
          <value t="str">
            <val>3/22/1996</val>
          </value>
          <value>
            <val>20.875</val>
          </value>
          <value t="str">
            <val>3/25/1996</val>
          </value>
          <value>
            <val>21</val>
          </value>
          <value t="str">
            <val>3/26/1996</val>
          </value>
          <value>
            <val>20.875</val>
          </value>
          <value t="str">
            <val>3/27/1996</val>
          </value>
          <value>
            <val>21</val>
          </value>
          <value t="str">
            <val>3/28/1996</val>
          </value>
          <value>
            <val>21.125</val>
          </value>
          <value t="str">
            <val>3/29/1996</val>
          </value>
          <value>
            <val>21</val>
          </value>
          <value t="str">
            <val>4/1/1996</val>
          </value>
          <value>
            <val>21</val>
          </value>
          <value t="str">
            <val>4/2/1996</val>
          </value>
          <value>
            <val>21.25</val>
          </value>
          <value t="str">
            <val>4/3/1996</val>
          </value>
          <value>
            <val>21.25</val>
          </value>
          <value t="str">
            <val>4/4/1996</val>
          </value>
          <value>
            <val>21.375</val>
          </value>
          <value t="str">
            <val>4/8/1996</val>
          </value>
          <value>
            <val>21.25</val>
          </value>
          <value t="str">
            <val>4/9/1996</val>
          </value>
          <value>
            <val>20.875</val>
          </value>
          <value t="str">
            <val>4/10/1996</val>
          </value>
          <value>
            <val>21</val>
          </value>
          <value t="str">
            <val>4/11/1996</val>
          </value>
          <value>
            <val>20.625</val>
          </value>
          <value t="str">
            <val>4/12/1996</val>
          </value>
          <value>
            <val>20.625</val>
          </value>
          <value t="str">
            <val>4/15/1996</val>
          </value>
          <value>
            <val>20.875</val>
          </value>
          <value t="str">
            <val>4/16/1996</val>
          </value>
          <value>
            <val>20.875</val>
          </value>
          <value t="str">
            <val>4/17/1996</val>
          </value>
          <value>
            <val>20.875</val>
          </value>
          <value t="str">
            <val>4/18/1996</val>
          </value>
          <value>
            <val>20.875</val>
          </value>
          <value t="str">
            <val>4/19/1996</val>
          </value>
          <value>
            <val>20.875</val>
          </value>
          <value t="str">
            <val>4/22/1996</val>
          </value>
          <value>
            <val>20.875</val>
          </value>
          <value t="str">
            <val>4/23/1996</val>
          </value>
          <value>
            <val>20.75</val>
          </value>
          <value t="str">
            <val>4/24/1996</val>
          </value>
          <value>
            <val>20.875</val>
          </value>
          <value t="str">
            <val>4/25/1996</val>
          </value>
          <value>
            <val>21</val>
          </value>
          <value t="str">
            <val>4/26/1996</val>
          </value>
          <value>
            <val>20.5</val>
          </value>
          <value t="str">
            <val>4/29/1996</val>
          </value>
          <value>
            <val>20.5</val>
          </value>
          <value t="str">
            <val>4/30/1996</val>
          </value>
          <value>
            <val>20.25</val>
          </value>
          <value t="str">
            <val>5/1/1996</val>
          </value>
          <value>
            <val>20.375</val>
          </value>
          <value t="str">
            <val>5/2/1996</val>
          </value>
          <value>
            <val>20.125</val>
          </value>
          <value t="str">
            <val>5/3/1996</val>
          </value>
          <value>
            <val>20.25</val>
          </value>
          <value t="str">
            <val>5/6/1996</val>
          </value>
          <value>
            <val>20</val>
          </value>
          <value t="str">
            <val>5/7/1996</val>
          </value>
          <value>
            <val>19.375</val>
          </value>
          <value t="str">
            <val>5/8/1996</val>
          </value>
          <value>
            <val>19.5</val>
          </value>
          <value t="str">
            <val>5/9/1996</val>
          </value>
          <value>
            <val>19.5</val>
          </value>
          <value t="str">
            <val>5/10/1996</val>
          </value>
          <value>
            <val>19.375</val>
          </value>
          <value t="str">
            <val>5/13/1996</val>
          </value>
          <value>
            <val>19.625</val>
          </value>
          <value t="str">
            <val>5/14/1996</val>
          </value>
          <value>
            <val>20</val>
          </value>
          <value t="str">
            <val>5/15/1996</val>
          </value>
          <value>
            <val>20.375</val>
          </value>
          <value t="str">
            <val>5/16/1996</val>
          </value>
          <value>
            <val>20.375</val>
          </value>
          <value t="str">
            <val>5/17/1996</val>
          </value>
          <value>
            <val>20.375</val>
          </value>
          <value t="str">
            <val>5/20/1996</val>
          </value>
          <value>
            <val>20.125</val>
          </value>
          <value t="str">
            <val>5/21/1996</val>
          </value>
          <value>
            <val>20</val>
          </value>
          <value t="str">
            <val>5/22/1996</val>
          </value>
          <value>
            <val>20</val>
          </value>
          <value t="str">
            <val>5/23/1996</val>
          </value>
          <value>
            <val>20</val>
          </value>
          <value t="str">
            <val>5/24/1996</val>
          </value>
          <value>
            <val>20.125</val>
          </value>
          <value t="str">
            <val>5/28/1996</val>
          </value>
          <value>
            <val>19.875</val>
          </value>
          <value t="str">
            <val>5/29/1996</val>
          </value>
          <value>
            <val>20</val>
          </value>
          <value t="str">
            <val>5/30/1996</val>
          </value>
          <value>
            <val>20</val>
          </value>
          <value t="str">
            <val>5/31/1996</val>
          </value>
          <value>
            <val>19.75</val>
          </value>
          <value t="str">
            <val>6/3/1996</val>
          </value>
          <value>
            <val>20.25</val>
          </value>
          <value t="str">
            <val>6/4/1996</val>
          </value>
          <value>
            <val>20</val>
          </value>
          <value t="str">
            <val>6/5/1996</val>
          </value>
          <value>
            <val>20.125</val>
          </value>
          <value t="str">
            <val>6/6/1996</val>
          </value>
          <value>
            <val>20.125</val>
          </value>
          <value t="str">
            <val>6/7/1996</val>
          </value>
          <value>
            <val>19.75</val>
          </value>
          <value t="str">
            <val>6/10/1996</val>
          </value>
          <value>
            <val>19.5</val>
          </value>
          <value t="str">
            <val>6/11/1996</val>
          </value>
          <value>
            <val>19.625</val>
          </value>
          <value t="str">
            <val>6/12/1996</val>
          </value>
          <value>
            <val>19.625</val>
          </value>
          <value t="str">
            <val>6/13/1996</val>
          </value>
          <value>
            <val>19.5</val>
          </value>
          <value t="str">
            <val>6/14/1996</val>
          </value>
          <value>
            <val>19.625</val>
          </value>
          <value t="str">
            <val>6/17/1996</val>
          </value>
          <value>
            <val>19.25</val>
          </value>
          <value t="str">
            <val>6/18/1996</val>
          </value>
          <value>
            <val>19.5</val>
          </value>
          <value t="str">
            <val>6/19/1996</val>
          </value>
          <value>
            <val>19.25</val>
          </value>
          <value t="str">
            <val>6/20/1996</val>
          </value>
          <value>
            <val>19.375</val>
          </value>
          <value t="str">
            <val>6/21/1996</val>
          </value>
          <value>
            <val>19.25</val>
          </value>
          <value t="str">
            <val>6/24/1996</val>
          </value>
          <value>
            <val>19.125</val>
          </value>
          <value t="str">
            <val>6/25/1996</val>
          </value>
          <value>
            <val>19.25</val>
          </value>
          <value t="str">
            <val>6/26/1996</val>
          </value>
          <value>
            <val>19.125</val>
          </value>
          <value t="str">
            <val>6/27/1996</val>
          </value>
          <value>
            <val>19.25</val>
          </value>
          <value t="str">
            <val>6/28/1996</val>
          </value>
          <value>
            <val>19.375</val>
          </value>
          <value t="str">
            <val>7/1/1996</val>
          </value>
          <value>
            <val>19.25</val>
          </value>
          <value t="str">
            <val>7/2/1996</val>
          </value>
          <value>
            <val>19.5</val>
          </value>
          <value t="str">
            <val>7/3/1996</val>
          </value>
          <value>
            <val>19.125</val>
          </value>
          <value t="str">
            <val>7/5/1996</val>
          </value>
          <value>
            <val>19.25</val>
          </value>
          <value t="str">
            <val>7/8/1996</val>
          </value>
          <value>
            <val>19.125</val>
          </value>
          <value t="str">
            <val>7/9/1996</val>
          </value>
          <value>
            <val>19.25</val>
          </value>
          <value t="str">
            <val>7/10/1996</val>
          </value>
          <value>
            <val>19.125</val>
          </value>
          <value t="str">
            <val>7/11/1996</val>
          </value>
          <value>
            <val>19</val>
          </value>
          <value t="str">
            <val>7/12/1996</val>
          </value>
          <value>
            <val>18.875</val>
          </value>
          <value t="str">
            <val>7/15/1996</val>
          </value>
          <value>
            <val>19.125</val>
          </value>
          <value t="str">
            <val>7/16/1996</val>
          </value>
          <value>
            <val>19.125</val>
          </value>
          <value t="str">
            <val>7/17/1996</val>
          </value>
          <value>
            <val>19.25</val>
          </value>
          <value t="str">
            <val>7/18/1996</val>
          </value>
          <value>
            <val>19.5</val>
          </value>
          <value t="str">
            <val>7/19/1996</val>
          </value>
          <value>
            <val>19.625</val>
          </value>
          <value t="str">
            <val>7/22/1996</val>
          </value>
          <value>
            <val>19.75</val>
          </value>
          <value t="str">
            <val>7/23/1996</val>
          </value>
          <value>
            <val>19.375</val>
          </value>
          <value t="str">
            <val>7/24/1996</val>
          </value>
          <value>
            <val>19.625</val>
          </value>
          <value t="str">
            <val>7/25/1996</val>
          </value>
          <value>
            <val>19.5</val>
          </value>
          <value t="str">
            <val>7/26/1996</val>
          </value>
          <value>
            <val>19.875</val>
          </value>
          <value t="str">
            <val>7/29/1996</val>
          </value>
          <value>
            <val>19.375</val>
          </value>
          <value t="str">
            <val>7/30/1996</val>
          </value>
          <value>
            <val>19.5</val>
          </value>
          <value t="str">
            <val>7/31/1996</val>
          </value>
          <value>
            <val>19.75</val>
          </value>
          <value t="str">
            <val>8/1/1996</val>
          </value>
          <value>
            <val>20</val>
          </value>
          <value t="str">
            <val>8/2/1996</val>
          </value>
          <value>
            <val>20.375</val>
          </value>
          <value t="str">
            <val>8/5/1996</val>
          </value>
          <value>
            <val>20</val>
          </value>
          <value t="str">
            <val>8/6/1996</val>
          </value>
          <value>
            <val>19.625</val>
          </value>
          <value t="str">
            <val>8/7/1996</val>
          </value>
          <value>
            <val>19.875</val>
          </value>
          <value t="str">
            <val>8/8/1996</val>
          </value>
          <value>
            <val>19.75</val>
          </value>
          <value t="str">
            <val>8/9/1996</val>
          </value>
          <value>
            <val>19.875</val>
          </value>
          <value t="str">
            <val>8/12/1996</val>
          </value>
          <value>
            <val>19.75</val>
          </value>
          <value t="str">
            <val>8/13/1996</val>
          </value>
          <value>
            <val>19.75</val>
          </value>
          <value t="str">
            <val>8/14/1996</val>
          </value>
          <value>
            <val>19.875</val>
          </value>
          <value t="str">
            <val>8/15/1996</val>
          </value>
          <value>
            <val>19.75</val>
          </value>
          <value t="str">
            <val>8/16/1996</val>
          </value>
          <value>
            <val>19.875</val>
          </value>
          <value t="str">
            <val>8/19/1996</val>
          </value>
          <value>
            <val>20.25</val>
          </value>
          <value t="str">
            <val>8/20/1996</val>
          </value>
          <value>
            <val>20.75</val>
          </value>
          <value t="str">
            <val>8/21/1996</val>
          </value>
          <value>
            <val>20.5</val>
          </value>
          <value t="str">
            <val>8/22/1996</val>
          </value>
          <value>
            <val>20.375</val>
          </value>
          <value t="str">
            <val>8/23/1996</val>
          </value>
          <value>
            <val>20.625</val>
          </value>
          <value t="str">
            <val>8/26/1996</val>
          </value>
          <value>
            <val>20.75</val>
          </value>
          <value t="str">
            <val>8/27/1996</val>
          </value>
          <value>
            <val>20.75</val>
          </value>
          <value t="str">
            <val>8/28/1996</val>
          </value>
          <value>
            <val>20.75</val>
          </value>
          <value t="str">
            <val>8/29/1996</val>
          </value>
          <value>
            <val>20.75</val>
          </value>
          <value t="str">
            <val>8/30/1996</val>
          </value>
          <value>
            <val>20.625</val>
          </value>
          <value t="str">
            <val>9/3/1996</val>
          </value>
          <value>
            <val>20.75</val>
          </value>
          <value t="str">
            <val>9/4/1996</val>
          </value>
          <value>
            <val>21</val>
          </value>
          <value t="str">
            <val>9/5/1996</val>
          </value>
          <value>
            <val>20.5</val>
          </value>
          <value t="str">
            <val>9/6/1996</val>
          </value>
          <value>
            <val>20.625</val>
          </value>
          <value t="str">
            <val>9/9/1996</val>
          </value>
          <value>
            <val>20.625</val>
          </value>
          <value t="str">
            <val>9/10/1996</val>
          </value>
          <value>
            <val>20.75</val>
          </value>
          <value t="str">
            <val>9/11/1996</val>
          </value>
          <value>
            <val>20.875</val>
          </value>
          <value t="str">
            <val>9/12/1996</val>
          </value>
          <value>
            <val>20.75</val>
          </value>
          <value t="str">
            <val>9/13/1996</val>
          </value>
          <value>
            <val>20.625</val>
          </value>
          <value t="str">
            <val>9/16/1996</val>
          </value>
          <value>
            <val>20.375</val>
          </value>
          <value t="str">
            <val>9/17/1996</val>
          </value>
          <value>
            <val>20.5</val>
          </value>
          <value t="str">
            <val>9/18/1996</val>
          </value>
          <value>
            <val>21</val>
          </value>
          <value t="str">
            <val>9/19/1996</val>
          </value>
          <value>
            <val>21.25</val>
          </value>
          <value t="str">
            <val>9/20/1996</val>
          </value>
          <value>
            <val>21.625</val>
          </value>
          <value t="str">
            <val>9/23/1996</val>
          </value>
          <value>
            <val>21.375</val>
          </value>
          <value t="str">
            <val>9/24/1996</val>
          </value>
          <value>
            <val>21.375</val>
          </value>
          <value t="str">
            <val>9/25/1996</val>
          </value>
          <value>
            <val>21.375</val>
          </value>
          <value t="str">
            <val>9/26/1996</val>
          </value>
          <value>
            <val>21.375</val>
          </value>
          <value t="str">
            <val>9/27/1996</val>
          </value>
          <value>
            <val>21.375</val>
          </value>
          <value t="str">
            <val>9/30/1996</val>
          </value>
          <value>
            <val>21.25</val>
          </value>
          <value t="str">
            <val>10/1/1996</val>
          </value>
          <value>
            <val>21.25</val>
          </value>
          <value t="str">
            <val>10/2/1996</val>
          </value>
          <value>
            <val>21.5</val>
          </value>
          <value t="str">
            <val>10/3/1996</val>
          </value>
          <value>
            <val>21.625</val>
          </value>
          <value t="str">
            <val>10/4/1996</val>
          </value>
          <value>
            <val>21.625</val>
          </value>
          <value t="str">
            <val>10/7/1996</val>
          </value>
          <value>
            <val>22.5</val>
          </value>
          <value t="str">
            <val>10/8/1996</val>
          </value>
          <value>
            <val>23</val>
          </value>
          <value t="str">
            <val>10/9/1996</val>
          </value>
          <value>
            <val>23</val>
          </value>
          <value t="str">
            <val>10/10/1996</val>
          </value>
          <value>
            <val>22.625</val>
          </value>
          <value t="str">
            <val>10/11/1996</val>
          </value>
          <value>
            <val>22.875</val>
          </value>
          <value t="str">
            <val>10/14/1996</val>
          </value>
          <value>
            <val>22.625</val>
          </value>
          <value t="str">
            <val>10/15/1996</val>
          </value>
          <value>
            <val>22.125</val>
          </value>
          <value t="str">
            <val>10/16/1996</val>
          </value>
          <value>
            <val>22</val>
          </value>
          <value t="str">
            <val>10/17/1996</val>
          </value>
          <value>
            <val>22</val>
          </value>
          <value t="str">
            <val>10/18/1996</val>
          </value>
          <value>
            <val>21.75</val>
          </value>
          <value t="str">
            <val>10/21/1996</val>
          </value>
          <value>
            <val>21.75</val>
          </value>
          <value t="str">
            <val>10/22/1996</val>
          </value>
          <value>
            <val>21.75</val>
          </value>
          <value t="str">
            <val>10/23/1996</val>
          </value>
          <value>
            <val>22</val>
          </value>
          <value t="str">
            <val>10/24/1996</val>
          </value>
          <value>
            <val>22.75</val>
          </value>
          <value t="str">
            <val>10/25/1996</val>
          </value>
          <value>
            <val>22.875</val>
          </value>
          <value t="str">
            <val>10/28/1996</val>
          </value>
          <value>
            <val>22.875</val>
          </value>
          <value t="str">
            <val>10/29/1996</val>
          </value>
          <value>
            <val>22.625</val>
          </value>
          <value t="str">
            <val>10/30/1996</val>
          </value>
          <value>
            <val>22.625</val>
          </value>
          <value t="str">
            <val>10/31/1996</val>
          </value>
          <value>
            <val>22.375</val>
          </value>
          <value t="str">
            <val>11/1/1996</val>
          </value>
          <value>
            <val>22.5</val>
          </value>
          <value t="str">
            <val>11/4/1996</val>
          </value>
          <value>
            <val>22.375</val>
          </value>
          <value t="str">
            <val>11/5/1996</val>
          </value>
          <value>
            <val>22.125</val>
          </value>
          <value t="str">
            <val>11/6/1996</val>
          </value>
          <value>
            <val>22.125</val>
          </value>
          <value t="str">
            <val>11/7/1996</val>
          </value>
          <value>
            <val>22.875</val>
          </value>
          <value t="str">
            <val>11/8/1996</val>
          </value>
          <value>
            <val>22.75</val>
          </value>
          <value t="str">
            <val>11/11/1996</val>
          </value>
          <value>
            <val>23</val>
          </value>
          <value t="str">
            <val>11/12/1996</val>
          </value>
          <value>
            <val>22.75</val>
          </value>
          <value t="str">
            <val>11/13/1996</val>
          </value>
          <value>
            <val>22.75</val>
          </value>
          <value t="str">
            <val>11/14/1996</val>
          </value>
          <value>
            <val>22.875</val>
          </value>
          <value t="str">
            <val>11/15/1996</val>
          </value>
          <value>
            <val>22.875</val>
          </value>
          <value t="str">
            <val>11/18/1996</val>
          </value>
          <value>
            <val>22.875</val>
          </value>
          <value t="str">
            <val>11/19/1996</val>
          </value>
          <value>
            <val>22.875</val>
          </value>
          <value t="str">
            <val>11/20/1996</val>
          </value>
          <value>
            <val>23.125</val>
          </value>
          <value t="str">
            <val>11/21/1996</val>
          </value>
          <value>
            <val>23</val>
          </value>
          <value t="str">
            <val>11/22/1996</val>
          </value>
          <value>
            <val>22.875</val>
          </value>
          <value t="str">
            <val>11/25/1996</val>
          </value>
          <value>
            <val>22.875</val>
          </value>
          <value t="str">
            <val>11/26/1996</val>
          </value>
          <value>
            <val>22.875</val>
          </value>
          <value t="str">
            <val>11/27/1996</val>
          </value>
          <value>
            <val>23</val>
          </value>
          <value t="str">
            <val>11/29/1996</val>
          </value>
          <value>
            <val>22.875</val>
          </value>
          <value t="str">
            <val>12/2/1996</val>
          </value>
          <value>
            <val>22.625</val>
          </value>
          <value t="str">
            <val>12/3/1996</val>
          </value>
          <value>
            <val>22.875</val>
          </value>
          <value t="str">
            <val>12/4/1996</val>
          </value>
          <value>
            <val>22.5</val>
          </value>
          <value t="str">
            <val>12/5/1996</val>
          </value>
          <value>
            <val>22.875</val>
          </value>
          <value t="str">
            <val>12/6/1996</val>
          </value>
          <value>
            <val>22.75</val>
          </value>
          <value t="str">
            <val>12/9/1996</val>
          </value>
          <value>
            <val>22.875</val>
          </value>
          <value t="str">
            <val>12/10/1996</val>
          </value>
          <value>
            <val>23</val>
          </value>
          <value t="str">
            <val>12/11/1996</val>
          </value>
          <value>
            <val>23</val>
          </value>
          <value t="str">
            <val>12/12/1996</val>
          </value>
          <value>
            <val>23</val>
          </value>
          <value t="str">
            <val>12/13/1996</val>
          </value>
          <value>
            <val>22.875</val>
          </value>
          <value t="str">
            <val>12/16/1996</val>
          </value>
          <value>
            <val>22.875</val>
          </value>
          <value t="str">
            <val>12/17/1996</val>
          </value>
          <value>
            <val>22.5</val>
          </value>
          <value t="str">
            <val>12/18/1996</val>
          </value>
          <value>
            <val>22.25</val>
          </value>
          <value t="str">
            <val>12/19/1996</val>
          </value>
          <value>
            <val>22.125</val>
          </value>
          <value t="str">
            <val>12/20/1996</val>
          </value>
          <value>
            <val>22.5</val>
          </value>
          <value t="str">
            <val>12/23/1996</val>
          </value>
          <value>
            <val>22.625</val>
          </value>
          <value t="str">
            <val>12/24/1996</val>
          </value>
          <value>
            <val>23.125</val>
          </value>
          <value t="str">
            <val>12/26/1996</val>
          </value>
          <value>
            <val>23.5</val>
          </value>
          <value t="str">
            <val>12/27/1996</val>
          </value>
          <value>
            <val>24.25</val>
          </value>
          <value t="str">
            <val>12/30/1996</val>
          </value>
          <value>
            <val>24.5</val>
          </value>
          <value t="str">
            <val>12/31/1996</val>
          </value>
          <value>
            <val>24.375</val>
          </value>
          <value t="str">
            <val>1/2/1997</val>
          </value>
          <value>
            <val>23.75</val>
          </value>
          <value t="str">
            <val>1/3/1997</val>
          </value>
          <value>
            <val>23.625</val>
          </value>
          <value t="str">
            <val>1/6/1997</val>
          </value>
          <value>
            <val>23.875</val>
          </value>
          <value t="str">
            <val>1/7/1997</val>
          </value>
          <value>
            <val>23.875</val>
          </value>
          <value t="str">
            <val>1/8/1997</val>
          </value>
          <value>
            <val>24.125</val>
          </value>
          <value t="str">
            <val>1/9/1997</val>
          </value>
          <value>
            <val>24.25</val>
          </value>
          <value t="str">
            <val>1/10/1997</val>
          </value>
          <value>
            <val>24.25</val>
          </value>
          <value t="str">
            <val>1/13/1997</val>
          </value>
          <value>
            <val>24.875</val>
          </value>
          <value t="str">
            <val>1/14/1997</val>
          </value>
          <value>
            <val>24.875</val>
          </value>
          <value t="str">
            <val>1/15/1997</val>
          </value>
          <value>
            <val>24.75</val>
          </value>
          <value t="str">
            <val>1/16/1997</val>
          </value>
          <value>
            <val>24.625</val>
          </value>
          <value t="str">
            <val>1/17/1997</val>
          </value>
          <value>
            <val>24.5</val>
          </value>
          <value t="str">
            <val>1/20/1997</val>
          </value>
          <value>
            <val>24.125</val>
          </value>
          <value t="str">
            <val>1/21/1997</val>
          </value>
          <value>
            <val>24.125</val>
          </value>
          <value t="str">
            <val>1/22/1997</val>
          </value>
          <value>
            <val>24.25</val>
          </value>
          <value t="str">
            <val>1/23/1997</val>
          </value>
          <value>
            <val>24.5</val>
          </value>
          <value t="str">
            <val>1/24/1997</val>
          </value>
          <value>
            <val>24.375</val>
          </value>
          <value t="str">
            <val>1/27/1997</val>
          </value>
          <value>
            <val>24.5</val>
          </value>
          <value t="str">
            <val>1/28/1997</val>
          </value>
          <value>
            <val>24.875</val>
          </value>
          <value t="str">
            <val>1/29/1997</val>
          </value>
          <value>
            <val>24.75</val>
          </value>
          <value t="str">
            <val>1/30/1997</val>
          </value>
          <value>
            <val>24.375</val>
          </value>
          <value t="str">
            <val>1/31/1997</val>
          </value>
          <value>
            <val>24.625</val>
          </value>
          <value t="str">
            <val>2/3/1997</val>
          </value>
          <value>
            <val>24.125</val>
          </value>
          <value t="str">
            <val>2/4/1997</val>
          </value>
          <value>
            <val>24.125</val>
          </value>
          <value t="str">
            <val>2/5/1997</val>
          </value>
          <value>
            <val>24.125</val>
          </value>
          <value t="str">
            <val>2/6/1997</val>
          </value>
          <value>
            <val>24.25</val>
          </value>
          <value t="str">
            <val>2/7/1997</val>
          </value>
          <value>
            <val>24.25</val>
          </value>
          <value t="str">
            <val>2/10/1997</val>
          </value>
          <value>
            <val>24.375</val>
          </value>
          <value t="str">
            <val>2/11/1997</val>
          </value>
          <value>
            <val>24.125</val>
          </value>
          <value t="str">
            <val>2/12/1997</val>
          </value>
          <value>
            <val>24.375</val>
          </value>
          <value t="str">
            <val>2/13/1997</val>
          </value>
          <value>
            <val>24.25</val>
          </value>
          <value t="str">
            <val>2/14/1997</val>
          </value>
          <value>
            <val>24.125</val>
          </value>
          <value t="str">
            <val>2/18/1997</val>
          </value>
          <value>
            <val>23.875</val>
          </value>
          <value t="str">
            <val>2/19/1997</val>
          </value>
          <value>
            <val>24</val>
          </value>
          <value t="str">
            <val>2/20/1997</val>
          </value>
          <value>
            <val>23.875</val>
          </value>
          <value t="str">
            <val>2/21/1997</val>
          </value>
          <value>
            <val>23.875</val>
          </value>
          <value t="str">
            <val>2/24/1997</val>
          </value>
          <value>
            <val>23.5</val>
          </value>
          <value t="str">
            <val>2/25/1997</val>
          </value>
          <value>
            <val>23.375</val>
          </value>
          <value t="str">
            <val>2/26/1997</val>
          </value>
          <value>
            <val>23</val>
          </value>
          <value t="str">
            <val>2/27/1997</val>
          </value>
          <value>
            <val>23</val>
          </value>
          <value t="str">
            <val>2/28/1997</val>
          </value>
          <value>
            <val>22.875</val>
          </value>
          <value t="str">
            <val>3/3/1997</val>
          </value>
          <value>
            <val>22.875</val>
          </value>
          <value t="str">
            <val>3/4/1997</val>
          </value>
          <value>
            <val>23</val>
          </value>
          <value t="str">
            <val>3/5/1997</val>
          </value>
          <value>
            <val>23</val>
          </value>
          <value t="str">
            <val>3/6/1997</val>
          </value>
          <value>
            <val>23.125</val>
          </value>
          <value t="str">
            <val>3/7/1997</val>
          </value>
          <value>
            <val>23</val>
          </value>
          <value t="str">
            <val>3/10/1997</val>
          </value>
          <value>
            <val>23</val>
          </value>
          <value t="str">
            <val>3/11/1997</val>
          </value>
          <value>
            <val>23.75</val>
          </value>
          <value t="str">
            <val>3/12/1997</val>
          </value>
          <value>
            <val>24</val>
          </value>
          <value t="str">
            <val>3/13/1997</val>
          </value>
          <value>
            <val>23.75</val>
          </value>
          <value t="str">
            <val>3/14/1997</val>
          </value>
          <value>
            <val>23.5</val>
          </value>
          <value t="str">
            <val>3/17/1997</val>
          </value>
          <value>
            <val>23.125</val>
          </value>
          <value t="str">
            <val>3/18/1997</val>
          </value>
          <value>
            <val>23</val>
          </value>
          <value t="str">
            <val>3/19/1997</val>
          </value>
          <value>
            <val>22.875</val>
          </value>
          <value t="str">
            <val>3/20/1997</val>
          </value>
          <value>
            <val>22.375</val>
          </value>
          <value t="str">
            <val>3/21/1997</val>
          </value>
          <value>
            <val>22.125</val>
          </value>
          <value t="str">
            <val>3/24/1997</val>
          </value>
          <value>
            <val>21.75</val>
          </value>
          <value t="str">
            <val>3/25/1997</val>
          </value>
          <value>
            <val>21.25</val>
          </value>
          <value t="str">
            <val>3/26/1997</val>
          </value>
          <value>
            <val>21.625</val>
          </value>
          <value t="str">
            <val>3/27/1997</val>
          </value>
          <value>
            <val>21.375</val>
          </value>
          <value t="str">
            <val>3/31/1997</val>
          </value>
          <value>
            <val>21.125</val>
          </value>
          <value t="str">
            <val>4/1/1997</val>
          </value>
          <value>
            <val>20.875</val>
          </value>
          <value t="str">
            <val>4/2/1997</val>
          </value>
          <value>
            <val>21.75</val>
          </value>
          <value t="str">
            <val>4/3/1997</val>
          </value>
          <value>
            <val>21.875</val>
          </value>
          <value t="str">
            <val>4/4/1997</val>
          </value>
          <value>
            <val>21.875</val>
          </value>
          <value t="str">
            <val>4/7/1997</val>
          </value>
          <value>
            <val>22.125</val>
          </value>
          <value t="str">
            <val>4/8/1997</val>
          </value>
          <value>
            <val>22.125</val>
          </value>
          <value t="str">
            <val>4/9/1997</val>
          </value>
          <value>
            <val>21.875</val>
          </value>
          <value t="str">
            <val>4/10/1997</val>
          </value>
          <value>
            <val>22.125</val>
          </value>
          <value t="str">
            <val>4/11/1997</val>
          </value>
          <value>
            <val>22</val>
          </value>
          <value t="str">
            <val>4/14/1997</val>
          </value>
          <value>
            <val>22</val>
          </value>
          <value t="str">
            <val>4/15/1997</val>
          </value>
          <value>
            <val>22</val>
          </value>
          <value t="str">
            <val>4/16/1997</val>
          </value>
          <value>
            <val>22.25</val>
          </value>
          <value t="str">
            <val>4/17/1997</val>
          </value>
          <value>
            <val>22.25</val>
          </value>
          <value t="str">
            <val>4/18/1997</val>
          </value>
          <value>
            <val>22.125</val>
          </value>
          <value t="str">
            <val>4/21/1997</val>
          </value>
          <value>
            <val>22.125</val>
          </value>
          <value t="str">
            <val>4/22/1997</val>
          </value>
          <value>
            <val>22.625</val>
          </value>
          <value t="str">
            <val>4/23/1997</val>
          </value>
          <value>
            <val>22.375</val>
          </value>
          <value t="str">
            <val>4/24/1997</val>
          </value>
          <value>
            <val>22.625</val>
          </value>
          <value t="str">
            <val>4/25/1997</val>
          </value>
          <value>
            <val>22.5</val>
          </value>
          <value t="str">
            <val>4/28/1997</val>
          </value>
          <value>
            <val>22</val>
          </value>
          <value t="str">
            <val>4/29/1997</val>
          </value>
          <value>
            <val>21.875</val>
          </value>
          <value t="str">
            <val>4/30/1997</val>
          </value>
          <value>
            <val>22.25</val>
          </value>
          <value t="str">
            <val>5/1/1997</val>
          </value>
          <value>
            <val>22.375</val>
          </value>
          <value t="str">
            <val>5/2/1997</val>
          </value>
          <value>
            <val>22.625</val>
          </value>
          <value t="str">
            <val>5/5/1997</val>
          </value>
          <value>
            <val>22.625</val>
          </value>
          <value t="str">
            <val>5/6/1997</val>
          </value>
          <value>
            <val>22.25</val>
          </value>
          <value t="str">
            <val>5/7/1997</val>
          </value>
          <value>
            <val>21.75</val>
          </value>
          <value t="str">
            <val>5/8/1997</val>
          </value>
          <value>
            <val>21.875</val>
          </value>
          <value t="str">
            <val>5/9/1997</val>
          </value>
          <value>
            <val>21.5</val>
          </value>
          <value t="str">
            <val>5/12/1997</val>
          </value>
          <value>
            <val>21.5</val>
          </value>
          <value t="str">
            <val>5/13/1997</val>
          </value>
          <value>
            <val>21.5</val>
          </value>
          <value t="str">
            <val>5/14/1997</val>
          </value>
          <value>
            <val>21.875</val>
          </value>
          <value t="str">
            <val>5/15/1997</val>
          </value>
          <value>
            <val>21.75</val>
          </value>
          <value t="str">
            <val>5/16/1997</val>
          </value>
          <value>
            <val>22</val>
          </value>
          <value t="str">
            <val>5/19/1997</val>
          </value>
          <value>
            <val>21.875</val>
          </value>
          <value t="str">
            <val>5/20/1997</val>
          </value>
          <value>
            <val>21.5</val>
          </value>
          <value t="str">
            <val>5/21/1997</val>
          </value>
          <value>
            <val>21.75</val>
          </value>
          <value t="str">
            <val>5/22/1997</val>
          </value>
          <value>
            <val>21.5</val>
          </value>
          <value t="str">
            <val>5/23/1997</val>
          </value>
          <value>
            <val>21.75</val>
          </value>
          <value t="str">
            <val>5/27/1997</val>
          </value>
          <value>
            <val>21.75</val>
          </value>
          <value t="str">
            <val>5/28/1997</val>
          </value>
          <value>
            <val>22</val>
          </value>
          <value t="str">
            <val>5/29/1997</val>
          </value>
          <value>
            <val>21.9375</val>
          </value>
          <value t="str">
            <val>5/30/1997</val>
          </value>
          <value>
            <val>22</val>
          </value>
          <value t="str">
            <val>6/2/1997</val>
          </value>
          <value>
            <val>21.875</val>
          </value>
          <value t="str">
            <val>6/3/1997</val>
          </value>
          <value>
            <val>21.75</val>
          </value>
          <value t="str">
            <val>6/4/1997</val>
          </value>
          <value>
            <val>21.6875</val>
          </value>
          <value t="str">
            <val>6/5/1997</val>
          </value>
          <value>
            <val>21.6875</val>
          </value>
          <value t="str">
            <val>6/6/1997</val>
          </value>
          <value>
            <val>21.875</val>
          </value>
          <value t="str">
            <val>6/9/1997</val>
          </value>
          <value>
            <val>22</val>
          </value>
          <value t="str">
            <val>6/10/1997</val>
          </value>
          <value>
            <val>21.875</val>
          </value>
          <value t="str">
            <val>6/11/1997</val>
          </value>
          <value>
            <val>21.8125</val>
          </value>
          <value t="str">
            <val>6/12/1997</val>
          </value>
          <value>
            <val>22.125</val>
          </value>
          <value t="str">
            <val>6/13/1997</val>
          </value>
          <value>
            <val>22.25</val>
          </value>
          <value t="str">
            <val>6/16/1997</val>
          </value>
          <value>
            <val>22.25</val>
          </value>
          <value t="str">
            <val>6/17/1997</val>
          </value>
          <value>
            <val>22.125</val>
          </value>
          <value t="str">
            <val>6/18/1997</val>
          </value>
          <value>
            <val>22.0625</val>
          </value>
          <value t="str">
            <val>6/19/1997</val>
          </value>
          <value>
            <val>22.125</val>
          </value>
          <value t="str">
            <val>6/20/1997</val>
          </value>
          <value>
            <val>22.125</val>
          </value>
          <value t="str">
            <val>6/23/1997</val>
          </value>
          <value>
            <val>22.125</val>
          </value>
          <value t="str">
            <val>6/24/1997</val>
          </value>
          <value>
            <val>22.25</val>
          </value>
          <value t="str">
            <val>6/25/1997</val>
          </value>
          <value>
            <val>22.3125</val>
          </value>
          <value t="str">
            <val>6/26/1997</val>
          </value>
          <value>
            <val>22.125</val>
          </value>
          <value t="str">
            <val>6/27/1997</val>
          </value>
          <value>
            <val>22.625</val>
          </value>
          <value t="str">
            <val>6/30/1997</val>
          </value>
          <value>
            <val>22.4375</val>
          </value>
          <value t="str">
            <val>7/1/1997</val>
          </value>
          <value>
            <val>22.75</val>
          </value>
          <value t="str">
            <val>7/2/1997</val>
          </value>
          <value>
            <val>23</val>
          </value>
          <value t="str">
            <val>7/3/1997</val>
          </value>
          <value>
            <val>23.25</val>
          </value>
          <value t="str">
            <val>7/7/1997</val>
          </value>
          <value>
            <val>23</val>
          </value>
          <value t="str">
            <val>7/8/1997</val>
          </value>
          <value>
            <val>23.125</val>
          </value>
          <value t="str">
            <val>7/9/1997</val>
          </value>
          <value>
            <val>23.125</val>
          </value>
          <value t="str">
            <val>7/10/1997</val>
          </value>
          <value>
            <val>23.125</val>
          </value>
          <value t="str">
            <val>7/11/1997</val>
          </value>
          <value>
            <val>23.375</val>
          </value>
          <value t="str">
            <val>7/14/1997</val>
          </value>
          <value>
            <val>24</val>
          </value>
          <value t="str">
            <val>7/15/1997</val>
          </value>
          <value>
            <val>24</val>
          </value>
          <value t="str">
            <val>7/16/1997</val>
          </value>
          <value>
            <val>23.8125</val>
          </value>
          <value t="str">
            <val>7/17/1997</val>
          </value>
          <value>
            <val>23.625</val>
          </value>
          <value t="str">
            <val>7/18/1997</val>
          </value>
          <value>
            <val>23.5</val>
          </value>
          <value t="str">
            <val>7/21/1997</val>
          </value>
          <value>
            <val>22.5</val>
          </value>
          <value t="str">
            <val>7/22/1997</val>
          </value>
          <value>
            <val>23.125</val>
          </value>
          <value t="str">
            <val>7/23/1997</val>
          </value>
          <value>
            <val>23.625</val>
          </value>
          <value t="str">
            <val>7/24/1997</val>
          </value>
          <value>
            <val>23.375</val>
          </value>
          <value t="str">
            <val>7/25/1997</val>
          </value>
          <value>
            <val>23.5</val>
          </value>
          <value t="str">
            <val>7/28/1997</val>
          </value>
          <value>
            <val>24.25</val>
          </value>
          <value t="str">
            <val>7/29/1997</val>
          </value>
          <value>
            <val>23.875</val>
          </value>
          <value t="str">
            <val>7/30/1997</val>
          </value>
          <value>
            <val>24.125</val>
          </value>
          <value t="str">
            <val>7/31/1997</val>
          </value>
          <value>
            <val>25</val>
          </value>
          <value t="str">
            <val>8/1/1997</val>
          </value>
          <value>
            <val>26.375</val>
          </value>
          <value t="str">
            <val>8/4/1997</val>
          </value>
          <value>
            <val>26.5</val>
          </value>
          <value t="str">
            <val>8/5/1997</val>
          </value>
          <value>
            <val>26.25</val>
          </value>
          <value t="str">
            <val>8/6/1997</val>
          </value>
          <value>
            <val>27</val>
          </value>
          <value t="str">
            <val>8/7/1997</val>
          </value>
          <value>
            <val>26.75</val>
          </value>
          <value t="str">
            <val>8/8/1997</val>
          </value>
          <value>
            <val>26.25</val>
          </value>
          <value t="str">
            <val>8/11/1997</val>
          </value>
          <value>
            <val>26.75</val>
          </value>
          <value t="str">
            <val>8/12/1997</val>
          </value>
          <value>
            <val>26.25</val>
          </value>
          <value t="str">
            <val>8/13/1997</val>
          </value>
          <value>
            <val>26.25</val>
          </value>
          <value t="str">
            <val>8/14/1997</val>
          </value>
          <value>
            <val>26</val>
          </value>
          <value t="str">
            <val>8/15/1997</val>
          </value>
          <value>
            <val>25.75</val>
          </value>
          <value t="str">
            <val>8/18/1997</val>
          </value>
          <value>
            <val>26</val>
          </value>
          <value t="str">
            <val>8/19/1997</val>
          </value>
          <value>
            <val>25.9375</val>
          </value>
          <value t="str">
            <val>8/20/1997</val>
          </value>
          <value>
            <val>25.8125</val>
          </value>
          <value t="str">
            <val>8/21/1997</val>
          </value>
          <value>
            <val>25.875</val>
          </value>
          <value t="str">
            <val>8/22/1997</val>
          </value>
          <value>
            <val>25.625</val>
          </value>
          <value t="str">
            <val>8/25/1997</val>
          </value>
          <value>
            <val>26.1875</val>
          </value>
          <value t="str">
            <val>8/26/1997</val>
          </value>
          <value>
            <val>25.5</val>
          </value>
          <value t="str">
            <val>8/27/1997</val>
          </value>
          <value>
            <val>26.125</val>
          </value>
          <value t="str">
            <val>8/28/1997</val>
          </value>
          <value>
            <val>25.9375</val>
          </value>
          <value t="str">
            <val>8/29/1997</val>
          </value>
          <value>
            <val>25.8125</val>
          </value>
          <value t="str">
            <val>9/2/1997</val>
          </value>
          <value>
            <val>24.9375</val>
          </value>
          <value t="str">
            <val>9/3/1997</val>
          </value>
          <value>
            <val>25.3125</val>
          </value>
          <value t="str">
            <val>9/4/1997</val>
          </value>
          <value>
            <val>25.375</val>
          </value>
          <value t="str">
            <val>9/5/1997</val>
          </value>
          <value>
            <val>25.375</val>
          </value>
          <value t="str">
            <val>9/8/1997</val>
          </value>
          <value>
            <val>25.5</val>
          </value>
          <value t="str">
            <val>9/9/1997</val>
          </value>
          <value>
            <val>25.4375</val>
          </value>
          <value t="str">
            <val>9/10/1997</val>
          </value>
          <value>
            <val>25.25</val>
          </value>
          <value t="str">
            <val>9/11/1997</val>
          </value>
          <value>
            <val>25.25</val>
          </value>
          <value t="str">
            <val>9/12/1997</val>
          </value>
          <value>
            <val>25.5</val>
          </value>
          <value t="str">
            <val>9/15/1997</val>
          </value>
          <value>
            <val>25.5</val>
          </value>
          <value t="str">
            <val>9/16/1997</val>
          </value>
          <value>
            <val>25.5625</val>
          </value>
          <value t="str">
            <val>9/17/1997</val>
          </value>
          <value>
            <val>25.625</val>
          </value>
          <value t="str">
            <val>9/18/1997</val>
          </value>
          <value>
            <val>25.5625</val>
          </value>
          <value t="str">
            <val>9/19/1997</val>
          </value>
          <value>
            <val>25.375</val>
          </value>
          <value t="str">
            <val>9/22/1997</val>
          </value>
          <value>
            <val>24.875</val>
          </value>
          <value t="str">
            <val>9/23/1997</val>
          </value>
          <value>
            <val>24.875</val>
          </value>
          <value t="str">
            <val>9/24/1997</val>
          </value>
          <value>
            <val>25.0625</val>
          </value>
          <value t="str">
            <val>9/25/1997</val>
          </value>
          <value>
            <val>25.375</val>
          </value>
          <value t="str">
            <val>9/26/1997</val>
          </value>
          <value>
            <val>25.25</val>
          </value>
          <value t="str">
            <val>9/29/1997</val>
          </value>
          <value>
            <val>25.5</val>
          </value>
          <value t="str">
            <val>9/30/1997</val>
          </value>
          <value>
            <val>25.5625</val>
          </value>
          <value t="str">
            <val>10/1/1997</val>
          </value>
          <value>
            <val>25.3125</val>
          </value>
          <value t="str">
            <val>10/2/1997</val>
          </value>
          <value>
            <val>25.125</val>
          </value>
          <value t="str">
            <val>10/3/1997</val>
          </value>
          <value>
            <val>25.3125</val>
          </value>
          <value t="str">
            <val>10/6/1997</val>
          </value>
          <value>
            <val>25.5</val>
          </value>
          <value t="str">
            <val>10/7/1997</val>
          </value>
          <value>
            <val>25.125</val>
          </value>
          <value t="str">
            <val>10/8/1997</val>
          </value>
          <value>
            <val>25.0625</val>
          </value>
          <value t="str">
            <val>10/9/1997</val>
          </value>
          <value>
            <val>24.9375</val>
          </value>
          <value t="str">
            <val>10/10/1997</val>
          </value>
          <value>
            <val>25</val>
          </value>
          <value t="str">
            <val>10/13/1997</val>
          </value>
          <value>
            <val>24.875</val>
          </value>
          <value t="str">
            <val>10/14/1997</val>
          </value>
          <value>
            <val>24.9375</val>
          </value>
          <value t="str">
            <val>10/15/1997</val>
          </value>
          <value>
            <val>25</val>
          </value>
          <value t="str">
            <val>10/16/1997</val>
          </value>
          <value>
            <val>24.875</val>
          </value>
          <value t="str">
            <val>10/17/1997</val>
          </value>
          <value>
            <val>24.625</val>
          </value>
          <value t="str">
            <val>10/20/1997</val>
          </value>
          <value>
            <val>24.8125</val>
          </value>
          <value t="str">
            <val>10/21/1997</val>
          </value>
          <value>
            <val>24.875</val>
          </value>
          <value t="str">
            <val>10/22/1997</val>
          </value>
          <value>
            <val>24.8125</val>
          </value>
          <value t="str">
            <val>10/23/1997</val>
          </value>
          <value>
            <val>25.0625</val>
          </value>
          <value t="str">
            <val>10/24/1997</val>
          </value>
          <value>
            <val>24.875</val>
          </value>
          <value t="str">
            <val>10/27/1997</val>
          </value>
          <value>
            <val>23.875</val>
          </value>
          <value t="str">
            <val>10/28/1997</val>
          </value>
          <value>
            <val>23.75</val>
          </value>
          <value t="str">
            <val>10/29/1997</val>
          </value>
          <value>
            <val>23.875</val>
          </value>
          <value t="str">
            <val>10/30/1997</val>
          </value>
          <value>
            <val>24.25</val>
          </value>
          <value t="str">
            <val>10/31/1997</val>
          </value>
          <value>
            <val>24.4375</val>
          </value>
          <value t="str">
            <val>11/3/1997</val>
          </value>
          <value>
            <val>24</val>
          </value>
          <value t="str">
            <val>11/4/1997</val>
          </value>
          <value>
            <val>24</val>
          </value>
          <value t="str">
            <val>11/5/1997</val>
          </value>
          <value>
            <val>24.0625</val>
          </value>
          <value t="str">
            <val>11/6/1997</val>
          </value>
          <value>
            <val>23.75</val>
          </value>
          <value t="str">
            <val>11/7/1997</val>
          </value>
          <value>
            <val>23.625</val>
          </value>
          <value t="str">
            <val>11/10/1997</val>
          </value>
          <value>
            <val>23.9375</val>
          </value>
          <value t="str">
            <val>11/11/1997</val>
          </value>
          <value>
            <val>23.8125</val>
          </value>
          <value t="str">
            <val>11/12/1997</val>
          </value>
          <value>
            <val>23.625</val>
          </value>
          <value t="str">
            <val>11/13/1997</val>
          </value>
          <value>
            <val>23.875</val>
          </value>
          <value t="str">
            <val>11/14/1997</val>
          </value>
          <value>
            <val>23.875</val>
          </value>
          <value t="str">
            <val>11/17/1997</val>
          </value>
          <value>
            <val>24.5</val>
          </value>
          <value t="str">
            <val>11/18/1997</val>
          </value>
          <value>
            <val>24.5</val>
          </value>
          <value t="str">
            <val>11/19/1997</val>
          </value>
          <value>
            <val>24.5</val>
          </value>
          <value t="str">
            <val>11/20/1997</val>
          </value>
          <value>
            <val>24.625</val>
          </value>
          <value t="str">
            <val>11/21/1997</val>
          </value>
          <value>
            <val>24.5</val>
          </value>
          <value t="str">
            <val>11/24/1997</val>
          </value>
          <value>
            <val>24.5625</val>
          </value>
          <value t="str">
            <val>11/25/1997</val>
          </value>
          <value>
            <val>23.9375</val>
          </value>
          <value t="str">
            <val>11/26/1997</val>
          </value>
          <value>
            <val>23.875</val>
          </value>
          <value t="str">
            <val>11/28/1997</val>
          </value>
          <value>
            <val>23.9375</val>
          </value>
          <value t="str">
            <val>12/1/1997</val>
          </value>
          <value>
            <val>23.6875</val>
          </value>
          <value t="str">
            <val>12/2/1997</val>
          </value>
          <value>
            <val>23.3125</val>
          </value>
          <value t="str">
            <val>12/3/1997</val>
          </value>
          <value>
            <val>22.9375</val>
          </value>
          <value t="str">
            <val>12/4/1997</val>
          </value>
          <value>
            <val>23.25</val>
          </value>
          <value t="str">
            <val>12/5/1997</val>
          </value>
          <value>
            <val>23.3125</val>
          </value>
          <value t="str">
            <val>12/8/1997</val>
          </value>
          <value>
            <val>23.3125</val>
          </value>
          <value t="str">
            <val>12/9/1997</val>
          </value>
          <value>
            <val>23.3125</val>
          </value>
          <value t="str">
            <val>12/10/1997</val>
          </value>
          <value>
            <val>23.125</val>
          </value>
          <value t="str">
            <val>12/11/1997</val>
          </value>
          <value>
            <val>22.8125</val>
          </value>
          <value t="str">
            <val>12/12/1997</val>
          </value>
          <value>
            <val>22.5</val>
          </value>
          <value t="str">
            <val>12/15/1997</val>
          </value>
          <value>
            <val>22.0625</val>
          </value>
          <value t="str">
            <val>12/16/1997</val>
          </value>
          <value>
            <val>22</val>
          </value>
          <value t="str">
            <val>12/17/1997</val>
          </value>
          <value>
            <val>22.375</val>
          </value>
          <value t="str">
            <val>12/18/1997</val>
          </value>
          <value>
            <val>23</val>
          </value>
          <value t="str">
            <val>12/19/1997</val>
          </value>
          <value>
            <val>23.3125</val>
          </value>
          <value t="str">
            <val>12/22/1997</val>
          </value>
          <value>
            <val>23.4375</val>
          </value>
          <value t="str">
            <val>12/23/1997</val>
          </value>
          <value>
            <val>23.375</val>
          </value>
          <value t="str">
            <val>12/24/1997</val>
          </value>
          <value>
            <val>24</val>
          </value>
          <value t="str">
            <val>12/26/1997</val>
          </value>
          <value>
            <val>24.1875</val>
          </value>
          <value t="str">
            <val>12/29/1997</val>
          </value>
          <value>
            <val>24.375</val>
          </value>
          <value t="str">
            <val>12/30/1997</val>
          </value>
          <value>
            <val>24.3125</val>
          </value>
          <value t="str">
            <val>12/31/1997</val>
          </value>
          <value>
            <val>24.5625</val>
          </value>
          <value t="str">
            <val>1/2/1998</val>
          </value>
          <value>
            <val>24.4375</val>
          </value>
          <value t="str">
            <val>1/5/1998</val>
          </value>
          <value>
            <val>24.375</val>
          </value>
          <value t="str">
            <val>1/6/1998</val>
          </value>
          <value>
            <val>24.1875</val>
          </value>
          <value t="str">
            <val>1/7/1998</val>
          </value>
          <value>
            <val>24</val>
          </value>
          <value t="str">
            <val>1/8/1998</val>
          </value>
          <value>
            <val>23.9375</val>
          </value>
          <value t="str">
            <val>1/9/1998</val>
          </value>
          <value>
            <val>23.75</val>
          </value>
          <value t="str">
            <val>1/12/1998</val>
          </value>
          <value>
            <val>23.9375</val>
          </value>
          <value t="str">
            <val>1/13/1998</val>
          </value>
          <value>
            <val>24.25</val>
          </value>
          <value t="str">
            <val>1/14/1998</val>
          </value>
          <value>
            <val>24.5625</val>
          </value>
          <value t="str">
            <val>1/15/1998</val>
          </value>
          <value>
            <val>24.625</val>
          </value>
          <value t="str">
            <val>1/16/1998</val>
          </value>
          <value>
            <val>24.625</val>
          </value>
          <value t="str">
            <val>1/20/1998</val>
          </value>
          <value>
            <val>24.6875</val>
          </value>
          <value t="str">
            <val>1/21/1998</val>
          </value>
          <value>
            <val>24.5625</val>
          </value>
          <value t="str">
            <val>1/22/1998</val>
          </value>
          <value>
            <val>24.5625</val>
          </value>
          <value t="str">
            <val>1/23/1998</val>
          </value>
          <value>
            <val>24.625</val>
          </value>
          <value t="str">
            <val>1/26/1998</val>
          </value>
          <value>
            <val>24.625</val>
          </value>
          <value t="str">
            <val>1/27/1998</val>
          </value>
          <value>
            <val>24.5</val>
          </value>
          <value t="str">
            <val>1/28/1998</val>
          </value>
          <value>
            <val>24.5</val>
          </value>
          <value t="str">
            <val>1/29/1998</val>
          </value>
          <value>
            <val>24.5</val>
          </value>
          <value t="str">
            <val>1/30/1998</val>
          </value>
          <value>
            <val>24.5</val>
          </value>
          <value t="str">
            <val>2/2/1998</val>
          </value>
          <value>
            <val>24.5625</val>
          </value>
          <value t="str">
            <val>2/3/1998</val>
          </value>
          <value>
            <val>24.5</val>
          </value>
          <value t="str">
            <val>2/4/1998</val>
          </value>
          <value>
            <val>24.5625</val>
          </value>
          <value t="str">
            <val>2/5/1998</val>
          </value>
          <value>
            <val>24.8125</val>
          </value>
          <value t="str">
            <val>2/6/1998</val>
          </value>
          <value>
            <val>24.6875</val>
          </value>
          <value t="str">
            <val>2/9/1998</val>
          </value>
          <value>
            <val>24.8125</val>
          </value>
          <value t="str">
            <val>2/10/1998</val>
          </value>
          <value>
            <val>24.875</val>
          </value>
          <value t="str">
            <val>2/11/1998</val>
          </value>
          <value>
            <val>24.875</val>
          </value>
          <value t="str">
            <val>2/12/1998</val>
          </value>
          <value>
            <val>24.625</val>
          </value>
          <value t="str">
            <val>2/13/1998</val>
          </value>
          <value>
            <val>24.6875</val>
          </value>
          <value t="str">
            <val>2/17/1998</val>
          </value>
          <value>
            <val>24.75</val>
          </value>
          <value t="str">
            <val>2/18/1998</val>
          </value>
          <value>
            <val>24.6875</val>
          </value>
          <value t="str">
            <val>2/19/1998</val>
          </value>
          <value>
            <val>24.875</val>
          </value>
          <value t="str">
            <val>2/20/1998</val>
          </value>
          <value>
            <val>24.6875</val>
          </value>
          <value t="str">
            <val>2/23/1998</val>
          </value>
          <value>
            <val>24.6875</val>
          </value>
          <value t="str">
            <val>2/24/1998</val>
          </value>
          <value>
            <val>24.9375</val>
          </value>
          <value t="str">
            <val>2/25/1998</val>
          </value>
          <value>
            <val>24.5625</val>
          </value>
          <value t="str">
            <val>2/26/1998</val>
          </value>
          <value>
            <val>24.625</val>
          </value>
          <value t="str">
            <val>2/27/1998</val>
          </value>
          <value>
            <val>24.75</val>
          </value>
          <value t="str">
            <val>3/2/1998</val>
          </value>
          <value>
            <val>24.625</val>
          </value>
          <value t="str">
            <val>3/3/1998</val>
          </value>
          <value>
            <val>24.6875</val>
          </value>
          <value t="str">
            <val>3/4/1998</val>
          </value>
          <value>
            <val>24.625</val>
          </value>
          <value t="str">
            <val>3/5/1998</val>
          </value>
          <value>
            <val>24.5625</val>
          </value>
          <value t="str">
            <val>3/6/1998</val>
          </value>
          <value>
            <val>24.5</val>
          </value>
          <value t="str">
            <val>3/9/1998</val>
          </value>
          <value>
            <val>24.5</val>
          </value>
          <value t="str">
            <val>3/10/1998</val>
          </value>
          <value>
            <val>24.4375</val>
          </value>
          <value t="str">
            <val>3/11/1998</val>
          </value>
          <value>
            <val>24.25</val>
          </value>
          <value t="str">
            <val>3/12/1998</val>
          </value>
          <value>
            <val>24.25</val>
          </value>
          <value t="str">
            <val>3/13/1998</val>
          </value>
          <value>
            <val>24.4375</val>
          </value>
          <value t="str">
            <val>3/16/1998</val>
          </value>
          <value>
            <val>24.25</val>
          </value>
          <value t="str">
            <val>3/17/1998</val>
          </value>
          <value>
            <val>24.625</val>
          </value>
          <value t="str">
            <val>3/18/1998</val>
          </value>
          <value>
            <val>24.25</val>
          </value>
          <value t="str">
            <val>3/19/1998</val>
          </value>
          <value>
            <val>24.375</val>
          </value>
          <value t="str">
            <val>3/20/1998</val>
          </value>
          <value>
            <val>24.375</val>
          </value>
          <value t="str">
            <val>3/23/1998</val>
          </value>
          <value>
            <val>24.75</val>
          </value>
          <value t="str">
            <val>3/24/1998</val>
          </value>
          <value>
            <val>24.875</val>
          </value>
          <value t="str">
            <val>3/25/1998</val>
          </value>
          <value>
            <val>24.625</val>
          </value>
          <value t="str">
            <val>3/26/1998</val>
          </value>
          <value>
            <val>24.375</val>
          </value>
          <value t="str">
            <val>3/27/1998</val>
          </value>
          <value>
            <val>24.625</val>
          </value>
          <value t="str">
            <val>3/30/1998</val>
          </value>
          <value>
            <val>24.5</val>
          </value>
          <value t="str">
            <val>3/31/1998</val>
          </value>
          <value>
            <val>24.5</val>
          </value>
          <value t="str">
            <val>4/1/1998</val>
          </value>
          <value>
            <val>24.4375</val>
          </value>
          <value t="str">
            <val>4/2/1998</val>
          </value>
          <value>
            <val>24.4375</val>
          </value>
          <value t="str">
            <val>4/3/1998</val>
          </value>
          <value>
            <val>24.25</val>
          </value>
          <value t="str">
            <val>4/6/1998</val>
          </value>
          <value>
            <val>24.25</val>
          </value>
          <value t="str">
            <val>4/7/1998</val>
          </value>
          <value>
            <val>24.3125</val>
          </value>
          <value t="str">
            <val>4/8/1998</val>
          </value>
          <value>
            <val>24.5</val>
          </value>
          <value t="str">
            <val>4/9/1998</val>
          </value>
          <value>
            <val>24.5</val>
          </value>
          <value t="str">
            <val>4/13/1998</val>
          </value>
          <value>
            <val>24.375</val>
          </value>
          <value t="str">
            <val>4/14/1998</val>
          </value>
          <value>
            <val>24.375</val>
          </value>
          <value t="str">
            <val>4/15/1998</val>
          </value>
          <value>
            <val>24.3125</val>
          </value>
          <value t="str">
            <val>4/16/1998</val>
          </value>
          <value>
            <val>24.125</val>
          </value>
          <value t="str">
            <val>4/17/1998</val>
          </value>
          <value>
            <val>24.3125</val>
          </value>
          <value t="str">
            <val>4/20/1998</val>
          </value>
          <value>
            <val>24.1875</val>
          </value>
          <value t="str">
            <val>4/21/1998</val>
          </value>
          <value>
            <val>24.0625</val>
          </value>
          <value t="str">
            <val>4/22/1998</val>
          </value>
          <value>
            <val>24</val>
          </value>
          <value t="str">
            <val>4/23/1998</val>
          </value>
          <value>
            <val>23.4375</val>
          </value>
          <value t="str">
            <val>4/24/1998</val>
          </value>
          <value>
            <val>23.3125</val>
          </value>
          <value t="str">
            <val>4/27/1998</val>
          </value>
          <value>
            <val>23.5</val>
          </value>
          <value t="str">
            <val>4/28/1998</val>
          </value>
          <value>
            <val>22.875</val>
          </value>
          <value t="str">
            <val>4/29/1998</val>
          </value>
          <value>
            <val>23.6875</val>
          </value>
          <value t="str">
            <val>4/30/1998</val>
          </value>
          <value>
            <val>23.75</val>
          </value>
          <value t="str">
            <val>5/1/1998</val>
          </value>
          <value>
            <val>24.4375</val>
          </value>
          <value t="str">
            <val>5/4/1998</val>
          </value>
          <value>
            <val>24.5</val>
          </value>
          <value t="str">
            <val>5/5/1998</val>
          </value>
          <value>
            <val>23.9375</val>
          </value>
          <value t="str">
            <val>5/6/1998</val>
          </value>
          <value>
            <val>23.9375</val>
          </value>
          <value t="str">
            <val>5/7/1998</val>
          </value>
          <value>
            <val>23.625</val>
          </value>
          <value t="str">
            <val>5/8/1998</val>
          </value>
          <value>
            <val>23.625</val>
          </value>
          <value t="str">
            <val>5/11/1998</val>
          </value>
          <value>
            <val>24.0625</val>
          </value>
          <value t="str">
            <val>5/12/1998</val>
          </value>
          <value>
            <val>24.0625</val>
          </value>
          <value t="str">
            <val>5/13/1998</val>
          </value>
          <value>
            <val>24.25</val>
          </value>
          <value t="str">
            <val>5/14/1998</val>
          </value>
          <value>
            <val>23.9375</val>
          </value>
          <value t="str">
            <val>5/15/1998</val>
          </value>
          <value>
            <val>24</val>
          </value>
          <value t="str">
            <val>5/18/1998</val>
          </value>
          <value>
            <val>23.9375</val>
          </value>
          <value t="str">
            <val>5/19/1998</val>
          </value>
          <value>
            <val>23.9375</val>
          </value>
          <value t="str">
            <val>5/20/1998</val>
          </value>
          <value>
            <val>23.875</val>
          </value>
          <value t="str">
            <val>5/21/1998</val>
          </value>
          <value>
            <val>23.6875</val>
          </value>
          <value t="str">
            <val>5/22/1998</val>
          </value>
          <value>
            <val>23.9375</val>
          </value>
          <value t="str">
            <val>5/26/1998</val>
          </value>
          <value>
            <val>23.6875</val>
          </value>
          <value t="str">
            <val>5/27/1998</val>
          </value>
          <value>
            <val>22.75</val>
          </value>
          <value t="str">
            <val>5/28/1998</val>
          </value>
          <value>
            <val>23.125</val>
          </value>
          <value t="str">
            <val>5/29/1998</val>
          </value>
          <value>
            <val>23.5625</val>
          </value>
          <value t="str">
            <val>6/1/1998</val>
          </value>
          <value>
            <val>23.3125</val>
          </value>
          <value t="str">
            <val>6/2/1998</val>
          </value>
          <value>
            <val>23.375</val>
          </value>
          <value t="str">
            <val>6/3/1998</val>
          </value>
          <value>
            <val>23.5</val>
          </value>
          <value t="str">
            <val>6/4/1998</val>
          </value>
          <value>
            <val>23.4375</val>
          </value>
          <value t="str">
            <val>6/5/1998</val>
          </value>
          <value>
            <val>23.4375</val>
          </value>
          <value t="str">
            <val>6/8/1998</val>
          </value>
          <value>
            <val>23.1875</val>
          </value>
          <value t="str">
            <val>6/9/1998</val>
          </value>
          <value>
            <val>23</val>
          </value>
          <value t="str">
            <val>6/10/1998</val>
          </value>
          <value>
            <val>22.9375</val>
          </value>
          <value t="str">
            <val>6/11/1998</val>
          </value>
          <value>
            <val>22.8125</val>
          </value>
          <value t="str">
            <val>6/12/1998</val>
          </value>
          <value>
            <val>22.5625</val>
          </value>
          <value t="str">
            <val>6/15/1998</val>
          </value>
          <value>
            <val>22.375</val>
          </value>
          <value t="str">
            <val>6/16/1998</val>
          </value>
          <value>
            <val>22.4375</val>
          </value>
          <value t="str">
            <val>6/17/1998</val>
          </value>
          <value>
            <val>22.4375</val>
          </value>
          <value t="str">
            <val>6/18/1998</val>
          </value>
          <value>
            <val>22.25</val>
          </value>
          <value t="str">
            <val>6/19/1998</val>
          </value>
          <value>
            <val>21.75</val>
          </value>
          <value t="str">
            <val>6/22/1998</val>
          </value>
          <value>
            <val>21.9375</val>
          </value>
          <value t="str">
            <val>6/23/1998</val>
          </value>
          <value>
            <val>22.0625</val>
          </value>
          <value t="str">
            <val>6/24/1998</val>
          </value>
          <value>
            <val>21.75</val>
          </value>
          <value t="str">
            <val>6/25/1998</val>
          </value>
          <value>
            <val>22</val>
          </value>
          <value t="str">
            <val>6/26/1998</val>
          </value>
          <value>
            <val>22</val>
          </value>
          <value t="str">
            <val>6/29/1998</val>
          </value>
          <value>
            <val>21.8125</val>
          </value>
          <value t="str">
            <val>6/30/1998</val>
          </value>
          <value>
            <val>22.1875</val>
          </value>
          <value t="str">
            <val>7/1/1998</val>
          </value>
          <value>
            <val>22.875</val>
          </value>
          <value t="str">
            <val>7/2/1998</val>
          </value>
          <value>
            <val>23</val>
          </value>
          <value t="str">
            <val>7/6/1998</val>
          </value>
          <value>
            <val>23.0625</val>
          </value>
          <value t="str">
            <val>7/7/1998</val>
          </value>
          <value>
            <val>23.875</val>
          </value>
          <value t="str">
            <val>7/8/1998</val>
          </value>
          <value>
            <val>23.8125</val>
          </value>
          <value t="str">
            <val>7/9/1998</val>
          </value>
          <value>
            <val>23.6875</val>
          </value>
          <value t="str">
            <val>7/10/1998</val>
          </value>
          <value>
            <val>23.5625</val>
          </value>
          <value t="str">
            <val>7/13/1998</val>
          </value>
          <value>
            <val>23.75</val>
          </value>
          <value t="str">
            <val>7/14/1998</val>
          </value>
          <value>
            <val>23.8125</val>
          </value>
          <value t="str">
            <val>7/15/1998</val>
          </value>
          <value>
            <val>23.8125</val>
          </value>
          <value t="str">
            <val>7/16/1998</val>
          </value>
          <value>
            <val>23.9375</val>
          </value>
          <value t="str">
            <val>7/17/1998</val>
          </value>
          <value>
            <val>23.8125</val>
          </value>
          <value t="str">
            <val>7/20/1998</val>
          </value>
          <value>
            <val>23.875</val>
          </value>
          <value t="str">
            <val>7/21/1998</val>
          </value>
          <value>
            <val>23.9375</val>
          </value>
          <value t="str">
            <val>7/22/1998</val>
          </value>
          <value>
            <val>23.875</val>
          </value>
          <value t="str">
            <val>7/23/1998</val>
          </value>
          <value>
            <val>23.75</val>
          </value>
          <value t="str">
            <val>7/24/1998</val>
          </value>
          <value>
            <val>23.6875</val>
          </value>
          <value t="str">
            <val>7/27/1998</val>
          </value>
          <value>
            <val>23.3125</val>
          </value>
          <value t="str">
            <val>7/28/1998</val>
          </value>
          <value>
            <val>22.6875</val>
          </value>
          <value t="str">
            <val>7/29/1998</val>
          </value>
          <value>
            <val>22.6875</val>
          </value>
          <value t="str">
            <val>7/30/1998</val>
          </value>
          <value>
            <val>22.5625</val>
          </value>
          <value t="str">
            <val>7/31/1998</val>
          </value>
          <value>
            <val>21.9375</val>
          </value>
          <value t="str">
            <val>8/3/1998</val>
          </value>
          <value>
            <val>22.125</val>
          </value>
          <value t="str">
            <val>8/4/1998</val>
          </value>
          <value>
            <val>22</val>
          </value>
          <value t="str">
            <val>8/5/1998</val>
          </value>
          <value>
            <val>21.875</val>
          </value>
          <value t="str">
            <val>8/6/1998</val>
          </value>
          <value>
            <val>22.5625</val>
          </value>
          <value t="str">
            <val>8/7/1998</val>
          </value>
          <value>
            <val>22.375</val>
          </value>
          <value t="str">
            <val>8/10/1998</val>
          </value>
          <value>
            <val>22.3125</val>
          </value>
          <value t="str">
            <val>8/11/1998</val>
          </value>
          <value>
            <val>22.0625</val>
          </value>
          <value t="str">
            <val>8/12/1998</val>
          </value>
          <value>
            <val>22.0625</val>
          </value>
          <value t="str">
            <val>8/13/1998</val>
          </value>
          <value>
            <val>22</val>
          </value>
          <value t="str">
            <val>8/14/1998</val>
          </value>
          <value>
            <val>21.75</val>
          </value>
          <value t="str">
            <val>8/17/1998</val>
          </value>
          <value>
            <val>22.5625</val>
          </value>
          <value t="str">
            <val>8/18/1998</val>
          </value>
          <value>
            <val>22.5625</val>
          </value>
          <value t="str">
            <val>8/19/1998</val>
          </value>
          <value>
            <val>22.0625</val>
          </value>
          <value t="str">
            <val>8/20/1998</val>
          </value>
          <value>
            <val>22.5</val>
          </value>
          <value t="str">
            <val>8/21/1998</val>
          </value>
          <value>
            <val>23.375</val>
          </value>
          <value t="str">
            <val>8/24/1998</val>
          </value>
          <value>
            <val>23.5</val>
          </value>
          <value t="str">
            <val>8/25/1998</val>
          </value>
          <value>
            <val>23.4375</val>
          </value>
          <value t="str">
            <val>8/26/1998</val>
          </value>
          <value>
            <val>23.1875</val>
          </value>
          <value t="str">
            <val>8/27/1998</val>
          </value>
          <value>
            <val>22.1875</val>
          </value>
          <value t="str">
            <val>8/28/1998</val>
          </value>
          <value>
            <val>21.6875</val>
          </value>
          <value t="str">
            <val>8/31/1998</val>
          </value>
          <value>
            <val>21.625</val>
          </value>
          <value t="str">
            <val>9/1/1998</val>
          </value>
          <value>
            <val>21.5</val>
          </value>
          <value t="str">
            <val>9/2/1998</val>
          </value>
          <value>
            <val>21.25</val>
          </value>
          <value t="str">
            <val>9/3/1998</val>
          </value>
          <value>
            <val>20.3125</val>
          </value>
          <value t="str">
            <val>9/4/1998</val>
          </value>
          <value>
            <val>19.5625</val>
          </value>
          <value t="str">
            <val>9/8/1998</val>
          </value>
          <value>
            <val>20</val>
          </value>
          <value t="str">
            <val>9/9/1998</val>
          </value>
          <value>
            <val>20.25</val>
          </value>
          <value t="str">
            <val>9/10/1998</val>
          </value>
          <value>
            <val>20.125</val>
          </value>
          <value t="str">
            <val>9/11/1998</val>
          </value>
          <value>
            <val>19.9375</val>
          </value>
          <value t="str">
            <val>9/14/1998</val>
          </value>
          <value>
            <val>18.875</val>
          </value>
          <value t="str">
            <val>9/15/1998</val>
          </value>
          <value>
            <val>18.75</val>
          </value>
          <value t="str">
            <val>9/16/1998</val>
          </value>
          <value>
            <val>18.9375</val>
          </value>
          <value t="str">
            <val>9/17/1998</val>
          </value>
          <value>
            <val>19.875</val>
          </value>
          <value t="str">
            <val>9/18/1998</val>
          </value>
          <value>
            <val>20.375</val>
          </value>
          <value t="str">
            <val>9/21/1998</val>
          </value>
          <value>
            <val>20.875</val>
          </value>
          <value t="str">
            <val>9/22/1998</val>
          </value>
          <value>
            <val>21.1875</val>
          </value>
          <value t="str">
            <val>9/23/1998</val>
          </value>
          <value>
            <val>21.1875</val>
          </value>
          <value t="str">
            <val>9/24/1998</val>
          </value>
          <value>
            <val>21</val>
          </value>
          <value t="str">
            <val>9/25/1998</val>
          </value>
          <value>
            <val>20.75</val>
          </value>
          <value t="str">
            <val>9/28/1998</val>
          </value>
          <value>
            <val>20.375</val>
          </value>
          <value t="str">
            <val>9/29/1998</val>
          </value>
          <value>
            <val>20.5625</val>
          </value>
          <value t="str">
            <val>9/30/1998</val>
          </value>
          <value>
            <val>20.5</val>
          </value>
          <value t="str">
            <val>10/1/1998</val>
          </value>
          <value>
            <val>20.3125</val>
          </value>
          <value t="str">
            <val>10/2/1998</val>
          </value>
          <value>
            <val>20.4375</val>
          </value>
          <value t="str">
            <val>10/5/1998</val>
          </value>
          <value>
            <val>20.4375</val>
          </value>
          <value t="str">
            <val>10/6/1998</val>
          </value>
          <value>
            <val>20.25</val>
          </value>
          <value t="str">
            <val>10/7/1998</val>
          </value>
          <value>
            <val>20</val>
          </value>
          <value t="str">
            <val>10/8/1998</val>
          </value>
          <value>
            <val>19</val>
          </value>
          <value t="str">
            <val>10/9/1998</val>
          </value>
          <value>
            <val>19</val>
          </value>
          <value t="str">
            <val>10/12/1998</val>
          </value>
          <value>
            <val>18.875</val>
          </value>
          <value t="str">
            <val>10/13/1998</val>
          </value>
          <value>
            <val>19.0625</val>
          </value>
          <value t="str">
            <val>10/14/1998</val>
          </value>
          <value>
            <val>19</val>
          </value>
          <value t="str">
            <val>10/15/1998</val>
          </value>
          <value>
            <val>19.8125</val>
          </value>
          <value t="str">
            <val>10/16/1998</val>
          </value>
          <value>
            <val>19.5</val>
          </value>
          <value t="str">
            <val>10/19/1998</val>
          </value>
          <value>
            <val>19.75</val>
          </value>
          <value t="str">
            <val>10/20/1998</val>
          </value>
          <value>
            <val>20.375</val>
          </value>
          <value t="str">
            <val>10/21/1998</val>
          </value>
          <value>
            <val>20.25</val>
          </value>
          <value t="str">
            <val>10/22/1998</val>
          </value>
          <value>
            <val>20.4375</val>
          </value>
          <value t="str">
            <val>10/23/1998</val>
          </value>
          <value>
            <val>20.3125</val>
          </value>
          <value t="str">
            <val>10/26/1998</val>
          </value>
          <value>
            <val>20.8125</val>
          </value>
          <value t="str">
            <val>10/27/1998</val>
          </value>
          <value>
            <val>20</val>
          </value>
          <value t="str">
            <val>10/28/1998</val>
          </value>
          <value>
            <val>20.25</val>
          </value>
          <value t="str">
            <val>10/29/1998</val>
          </value>
          <value>
            <val>20.25</val>
          </value>
          <value t="str">
            <val>10/30/1998</val>
          </value>
          <value>
            <val>20.375</val>
          </value>
          <value t="str">
            <val>11/2/1998</val>
          </value>
          <value>
            <val>20.8125</val>
          </value>
          <value t="str">
            <val>11/3/1998</val>
          </value>
          <value>
            <val>20.875</val>
          </value>
          <value t="str">
            <val>11/4/1998</val>
          </value>
          <value>
            <val>21.125</val>
          </value>
          <value t="str">
            <val>11/5/1998</val>
          </value>
          <value>
            <val>21.375</val>
          </value>
          <value t="str">
            <val>11/6/1998</val>
          </value>
          <value>
            <val>21.3125</val>
          </value>
          <value t="str">
            <val>11/9/1998</val>
          </value>
          <value>
            <val>21.375</val>
          </value>
          <value t="str">
            <val>11/10/1998</val>
          </value>
          <value>
            <val>20.75</val>
          </value>
          <value t="str">
            <val>11/11/1998</val>
          </value>
          <value>
            <val>20.5</val>
          </value>
          <value t="str">
            <val>11/12/1998</val>
          </value>
          <value>
            <val>20.875</val>
          </value>
          <value t="str">
            <val>11/13/1998</val>
          </value>
          <value>
            <val>20.625</val>
          </value>
          <value t="str">
            <val>11/16/1998</val>
          </value>
          <value>
            <val>20.875</val>
          </value>
          <value t="str">
            <val>11/17/1998</val>
          </value>
          <value>
            <val>20.625</val>
          </value>
          <value t="str">
            <val>11/18/1998</val>
          </value>
          <value>
            <val>20.5</val>
          </value>
          <value t="str">
            <val>11/19/1998</val>
          </value>
          <value>
            <val>20.5</val>
          </value>
          <value t="str">
            <val>11/20/1998</val>
          </value>
          <value>
            <val>20.3125</val>
          </value>
          <value t="str">
            <val>11/23/1998</val>
          </value>
          <value>
            <val>20.75</val>
          </value>
          <value t="str">
            <val>11/24/1998</val>
          </value>
          <value>
            <val>20.6875</val>
          </value>
          <value t="str">
            <val>11/25/1998</val>
          </value>
          <value>
            <val>20.4375</val>
          </value>
          <value t="str">
            <val>11/27/1998</val>
          </value>
          <value>
            <val>20.375</val>
          </value>
          <value t="str">
            <val>11/30/1998</val>
          </value>
          <value>
            <val>20</val>
          </value>
          <value t="str">
            <val>12/1/1998</val>
          </value>
          <value>
            <val>20.1875</val>
          </value>
          <value t="str">
            <val>12/2/1998</val>
          </value>
          <value>
            <val>20</val>
          </value>
          <value t="str">
            <val>12/3/1998</val>
          </value>
          <value>
            <val>20.0625</val>
          </value>
          <value t="str">
            <val>12/4/1998</val>
          </value>
          <value>
            <val>20.4375</val>
          </value>
          <value t="str">
            <val>12/7/1998</val>
          </value>
          <value>
            <val>20.25</val>
          </value>
          <value t="str">
            <val>12/8/1998</val>
          </value>
          <value>
            <val>20.0625</val>
          </value>
          <value t="str">
            <val>12/9/1998</val>
          </value>
          <value>
            <val>20</val>
          </value>
          <value t="str">
            <val>12/10/1998</val>
          </value>
          <value>
            <val>19.8125</val>
          </value>
          <value t="str">
            <val>12/11/1998</val>
          </value>
          <value>
            <val>19.8125</val>
          </value>
          <value t="str">
            <val>12/14/1998</val>
          </value>
          <value>
            <val>20.125</val>
          </value>
          <value t="str">
            <val>12/15/1998</val>
          </value>
          <value>
            <val>20.125</val>
          </value>
          <value t="str">
            <val>12/16/1998</val>
          </value>
          <value>
            <val>20.125</val>
          </value>
          <value t="str">
            <val>12/17/1998</val>
          </value>
          <value>
            <val>20.125</val>
          </value>
          <value t="str">
            <val>12/18/1998</val>
          </value>
          <value>
            <val>20.125</val>
          </value>
          <value t="str">
            <val>12/21/1998</val>
          </value>
          <value>
            <val>20.0625</val>
          </value>
          <value t="str">
            <val>12/22/1998</val>
          </value>
          <value>
            <val>19.875</val>
          </value>
          <value t="str">
            <val>12/23/1998</val>
          </value>
          <value>
            <val>19.875</val>
          </value>
          <value t="str">
            <val>12/24/1998</val>
          </value>
          <value>
            <val>20.125</val>
          </value>
          <value t="str">
            <val>12/28/1998</val>
          </value>
          <value>
            <val>19.5</val>
          </value>
          <value t="str">
            <val>12/29/1998</val>
          </value>
          <value>
            <val>19.5</val>
          </value>
          <value t="str">
            <val>12/30/1998</val>
          </value>
          <value>
            <val>19.1875</val>
          </value>
          <value t="str">
            <val>12/31/1998</val>
          </value>
          <value>
            <val>19.4375</val>
          </value>
          <value t="str">
            <val>1/4/1999</val>
          </value>
          <value>
            <val>20.1875</val>
          </value>
          <value t="str">
            <val>1/5/1999</val>
          </value>
          <value>
            <val>20.25</val>
          </value>
          <value t="str">
            <val>1/6/1999</val>
          </value>
          <value>
            <val>20.125</val>
          </value>
          <value t="str">
            <val>1/7/1999</val>
          </value>
          <value>
            <val>20</val>
          </value>
          <value t="str">
            <val>1/8/1999</val>
          </value>
          <value>
            <val>20</val>
          </value>
          <value t="str">
            <val>1/11/1999</val>
          </value>
          <value>
            <val>19.625</val>
          </value>
          <value t="str">
            <val>1/12/1999</val>
          </value>
          <value>
            <val>19.125</val>
          </value>
          <value t="str">
            <val>1/13/1999</val>
          </value>
          <value>
            <val>19.1875</val>
          </value>
          <value t="str">
            <val>1/14/1999</val>
          </value>
          <value>
            <val>19</val>
          </value>
          <value t="str">
            <val>1/15/1999</val>
          </value>
          <value>
            <val>19.6875</val>
          </value>
          <value t="str">
            <val>1/19/1999</val>
          </value>
          <value>
            <val>19.75</val>
          </value>
          <value t="str">
            <val>1/20/1999</val>
          </value>
          <value>
            <val>19.875</val>
          </value>
          <value t="str">
            <val>1/21/1999</val>
          </value>
          <value>
            <val>19.75</val>
          </value>
          <value t="str">
            <val>1/22/1999</val>
          </value>
          <value>
            <val>20.125</val>
          </value>
          <value t="str">
            <val>1/25/1999</val>
          </value>
          <value>
            <val>20</val>
          </value>
          <value t="str">
            <val>1/26/1999</val>
          </value>
          <value>
            <val>19.8125</val>
          </value>
          <value t="str">
            <val>1/27/1999</val>
          </value>
          <value>
            <val>19.5</val>
          </value>
          <value t="str">
            <val>1/28/1999</val>
          </value>
          <value>
            <val>19.75</val>
          </value>
          <value t="str">
            <val>1/29/1999</val>
          </value>
          <value>
            <val>20</val>
          </value>
          <value t="str">
            <val>2/1/1999</val>
          </value>
          <value>
            <val>19.8125</val>
          </value>
          <value t="str">
            <val>2/2/1999</val>
          </value>
          <value>
            <val>19.8125</val>
          </value>
          <value t="str">
            <val>2/3/1999</val>
          </value>
          <value>
            <val>19.9375</val>
          </value>
          <value t="str">
            <val>2/4/1999</val>
          </value>
          <value>
            <val>19.875</val>
          </value>
          <value t="str">
            <val>2/5/1999</val>
          </value>
          <value>
            <val>20.125</val>
          </value>
          <value t="str">
            <val>2/8/1999</val>
          </value>
          <value>
            <val>20</val>
          </value>
          <value t="str">
            <val>2/9/1999</val>
          </value>
          <value>
            <val>20.125</val>
          </value>
          <value t="str">
            <val>2/10/1999</val>
          </value>
          <value>
            <val>19.8125</val>
          </value>
          <value t="str">
            <val>2/11/1999</val>
          </value>
          <value>
            <val>19.75</val>
          </value>
          <value t="str">
            <val>2/12/1999</val>
          </value>
          <value>
            <val>19.875</val>
          </value>
          <value t="str">
            <val>2/16/1999</val>
          </value>
          <value>
            <val>19.875</val>
          </value>
          <value t="str">
            <val>2/17/1999</val>
          </value>
          <value>
            <val>19.75</val>
          </value>
          <value t="str">
            <val>2/18/1999</val>
          </value>
          <value>
            <val>19.75</val>
          </value>
          <value t="str">
            <val>2/19/1999</val>
          </value>
          <value>
            <val>19.4375</val>
          </value>
          <value t="str">
            <val>2/22/1999</val>
          </value>
          <value>
            <val>19.6875</val>
          </value>
          <value t="str">
            <val>2/23/1999</val>
          </value>
          <value>
            <val>19.9375</val>
          </value>
          <value t="str">
            <val>2/24/1999</val>
          </value>
          <value>
            <val>19.125</val>
          </value>
          <value t="str">
            <val>2/25/1999</val>
          </value>
          <value>
            <val>19.1875</val>
          </value>
          <value t="str">
            <val>2/26/1999</val>
          </value>
          <value>
            <val>19.0625</val>
          </value>
          <value t="str">
            <val>3/1/1999</val>
          </value>
          <value>
            <val>19.25</val>
          </value>
          <value t="str">
            <val>3/2/1999</val>
          </value>
          <value>
            <val>19.125</val>
          </value>
          <value t="str">
            <val>3/3/1999</val>
          </value>
          <value>
            <val>19.25</val>
          </value>
          <value t="str">
            <val>3/4/1999</val>
          </value>
          <value>
            <val>18.75</val>
          </value>
          <value t="str">
            <val>3/5/1999</val>
          </value>
          <value>
            <val>19.0625</val>
          </value>
          <value t="str">
            <val>3/8/1999</val>
          </value>
          <value>
            <val>18.75</val>
          </value>
          <value t="str">
            <val>3/9/1999</val>
          </value>
          <value>
            <val>19.0625</val>
          </value>
          <value t="str">
            <val>3/10/1999</val>
          </value>
          <value>
            <val>18.8125</val>
          </value>
          <value t="str">
            <val>3/11/1999</val>
          </value>
          <value>
            <val>19.375</val>
          </value>
          <value t="str">
            <val>3/12/1999</val>
          </value>
          <value>
            <val>19</val>
          </value>
          <value t="str">
            <val>3/15/1999</val>
          </value>
          <value>
            <val>19</val>
          </value>
          <value t="str">
            <val>3/16/1999</val>
          </value>
          <value>
            <val>19.0625</val>
          </value>
          <value t="str">
            <val>3/17/1999</val>
          </value>
          <value>
            <val>19.1875</val>
          </value>
          <value t="str">
            <val>3/18/1999</val>
          </value>
          <value>
            <val>19</val>
          </value>
          <value t="str">
            <val>3/19/1999</val>
          </value>
          <value>
            <val>19</val>
          </value>
          <value t="str">
            <val>3/22/1999</val>
          </value>
          <value>
            <val>18.75</val>
          </value>
          <value t="str">
            <val>3/23/1999</val>
          </value>
          <value>
            <val>18.75</val>
          </value>
          <value t="str">
            <val>3/24/1999</val>
          </value>
          <value>
            <val>18.9375</val>
          </value>
          <value t="str">
            <val>3/25/1999</val>
          </value>
          <value>
            <val>19</val>
          </value>
          <value t="str">
            <val>3/26/1999</val>
          </value>
          <value>
            <val>18.9375</val>
          </value>
          <value t="str">
            <val>3/29/1999</val>
          </value>
          <value>
            <val>18.75</val>
          </value>
          <value t="str">
            <val>3/30/1999</val>
          </value>
          <value>
            <val>18.8125</val>
          </value>
          <value t="str">
            <val>3/31/1999</val>
          </value>
          <value>
            <val>18.6875</val>
          </value>
          <value t="str">
            <val>4/1/1999</val>
          </value>
          <value>
            <val>18.875</val>
          </value>
          <value t="str">
            <val>4/5/1999</val>
          </value>
          <value>
            <val>18.875</val>
          </value>
          <value t="str">
            <val>4/6/1999</val>
          </value>
          <value>
            <val>19.375</val>
          </value>
          <value t="str">
            <val>4/7/1999</val>
          </value>
          <value>
            <val>19.0625</val>
          </value>
          <value t="str">
            <val>4/8/1999</val>
          </value>
          <value>
            <val>18.9375</val>
          </value>
          <value t="str">
            <val>4/9/1999</val>
          </value>
          <value>
            <val>19.125</val>
          </value>
          <value t="str">
            <val>4/12/1999</val>
          </value>
          <value>
            <val>19.25</val>
          </value>
          <value t="str">
            <val>4/13/1999</val>
          </value>
          <value>
            <val>19.5625</val>
          </value>
          <value t="str">
            <val>4/14/1999</val>
          </value>
          <value>
            <val>19.75</val>
          </value>
          <value t="str">
            <val>4/15/1999</val>
          </value>
          <value>
            <val>19.6875</val>
          </value>
          <value t="str">
            <val>4/16/1999</val>
          </value>
          <value>
            <val>20.3125</val>
          </value>
          <value t="str">
            <val>4/19/1999</val>
          </value>
          <value>
            <val>20.3125</val>
          </value>
          <value t="str">
            <val>4/20/1999</val>
          </value>
          <value>
            <val>20.375</val>
          </value>
          <value t="str">
            <val>4/21/1999</val>
          </value>
          <value>
            <val>20.3125</val>
          </value>
          <value t="str">
            <val>4/22/1999</val>
          </value>
          <value>
            <val>20.25</val>
          </value>
          <value t="str">
            <val>4/23/1999</val>
          </value>
          <value>
            <val>20.125</val>
          </value>
          <value t="str">
            <val>4/26/1999</val>
          </value>
          <value>
            <val>20.125</val>
          </value>
          <value t="str">
            <val>4/27/1999</val>
          </value>
          <value>
            <val>20.25</val>
          </value>
          <value t="str">
            <val>4/28/1999</val>
          </value>
          <value>
            <val>20.5</val>
          </value>
          <value t="str">
            <val>4/29/1999</val>
          </value>
          <value>
            <val>20.875</val>
          </value>
          <value t="str">
            <val>4/30/1999</val>
          </value>
          <value>
            <val>20.625</val>
          </value>
          <value t="str">
            <val>5/3/1999</val>
          </value>
          <value>
            <val>20.5625</val>
          </value>
          <value t="str">
            <val>5/4/1999</val>
          </value>
          <value>
            <val>20.75</val>
          </value>
          <value t="str">
            <val>5/5/1999</val>
          </value>
          <value>
            <val>20.75</val>
          </value>
          <value t="str">
            <val>5/6/1999</val>
          </value>
          <value>
            <val>20.8125</val>
          </value>
          <value t="str">
            <val>5/7/1999</val>
          </value>
          <value>
            <val>20.9375</val>
          </value>
          <value t="str">
            <val>5/10/1999</val>
          </value>
          <value>
            <val>20.9375</val>
          </value>
          <value t="str">
            <val>5/11/1999</val>
          </value>
          <value>
            <val>21.375</val>
          </value>
          <value t="str">
            <val>5/12/1999</val>
          </value>
          <value>
            <val>21.3125</val>
          </value>
          <value t="str">
            <val>5/13/1999</val>
          </value>
          <value>
            <val>21.375</val>
          </value>
          <value t="str">
            <val>5/14/1999</val>
          </value>
          <value>
            <val>21.625</val>
          </value>
          <value t="str">
            <val>5/17/1999</val>
          </value>
          <value>
            <val>21</val>
          </value>
          <value t="str">
            <val>5/18/1999</val>
          </value>
          <value>
            <val>20.75</val>
          </value>
          <value t="str">
            <val>5/19/1999</val>
          </value>
          <value>
            <val>20.9375</val>
          </value>
          <value t="str">
            <val>5/20/1999</val>
          </value>
          <value>
            <val>21.125</val>
          </value>
          <value t="str">
            <val>5/21/1999</val>
          </value>
          <value>
            <val>21.375</val>
          </value>
          <value t="str">
            <val>5/24/1999</val>
          </value>
          <value>
            <val>21.3125</val>
          </value>
          <value t="str">
            <val>5/25/1999</val>
          </value>
          <value>
            <val>21.375</val>
          </value>
          <value t="str">
            <val>5/26/1999</val>
          </value>
          <value>
            <val>20.8125</val>
          </value>
          <value t="str">
            <val>5/27/1999</val>
          </value>
          <value>
            <val>20.25</val>
          </value>
          <value t="str">
            <val>5/28/1999</val>
          </value>
          <value>
            <val>20.75</val>
          </value>
          <value t="str">
            <val>6/1/1999</val>
          </value>
          <value>
            <val>20.6875</val>
          </value>
          <value t="str">
            <val>6/2/1999</val>
          </value>
          <value>
            <val>20.625</val>
          </value>
          <value t="str">
            <val>6/3/1999</val>
          </value>
          <value>
            <val>20.375</val>
          </value>
          <value t="str">
            <val>6/4/1999</val>
          </value>
          <value>
            <val>20.125</val>
          </value>
          <value t="str">
            <val>6/7/1999</val>
          </value>
          <value>
            <val>20.3125</val>
          </value>
          <value t="str">
            <val>6/8/1999</val>
          </value>
          <value>
            <val>20.5</val>
          </value>
          <value t="str">
            <val>6/9/1999</val>
          </value>
          <value>
            <val>20.3125</val>
          </value>
          <value t="str">
            <val>6/10/1999</val>
          </value>
          <value>
            <val>20.3125</val>
          </value>
          <value t="str">
            <val>6/11/1999</val>
          </value>
          <value>
            <val>20.0625</val>
          </value>
          <value t="str">
            <val>6/14/1999</val>
          </value>
          <value>
            <val>20</val>
          </value>
          <value t="str">
            <val>6/15/1999</val>
          </value>
          <value>
            <val>20.125</val>
          </value>
          <value t="str">
            <val>6/16/1999</val>
          </value>
          <value>
            <val>20.0625</val>
          </value>
          <value t="str">
            <val>6/17/1999</val>
          </value>
          <value>
            <val>20.0625</val>
          </value>
          <value t="str">
            <val>6/18/1999</val>
          </value>
          <value>
            <val>20</val>
          </value>
          <value t="str">
            <val>6/21/1999</val>
          </value>
          <value>
            <val>20.0625</val>
          </value>
          <value t="str">
            <val>6/22/1999</val>
          </value>
          <value>
            <val>20.125</val>
          </value>
          <value t="str">
            <val>6/23/1999</val>
          </value>
          <value>
            <val>20.5</val>
          </value>
          <value t="str">
            <val>6/24/1999</val>
          </value>
          <value>
            <val>20.5</val>
          </value>
          <value t="str">
            <val>6/25/1999</val>
          </value>
          <value>
            <val>20.4375</val>
          </value>
          <value t="str">
            <val>6/28/1999</val>
          </value>
          <value>
            <val>20.5625</val>
          </value>
          <value t="str">
            <val>6/29/1999</val>
          </value>
          <value>
            <val>20.875</val>
          </value>
          <value t="str">
            <val>6/30/1999</val>
          </value>
          <value>
            <val>20.9375</val>
          </value>
          <value t="str">
            <val>7/1/1999</val>
          </value>
          <value>
            <val>20.9375</val>
          </value>
          <value t="str">
            <val>7/2/1999</val>
          </value>
          <value>
            <val>20.6875</val>
          </value>
          <value t="str">
            <val>7/6/1999</val>
          </value>
          <value>
            <val>20.625</val>
          </value>
          <value t="str">
            <val>7/7/1999</val>
          </value>
          <value>
            <val>20.75</val>
          </value>
          <value t="str">
            <val>7/8/1999</val>
          </value>
          <value>
            <val>20.75</val>
          </value>
          <value t="str">
            <val>7/9/1999</val>
          </value>
          <value>
            <val>20.8125</val>
          </value>
          <value t="str">
            <val>7/12/1999</val>
          </value>
          <value>
            <val>20.5</val>
          </value>
          <value t="str">
            <val>7/13/1999</val>
          </value>
          <value>
            <val>20.5</val>
          </value>
          <value t="str">
            <val>7/14/1999</val>
          </value>
          <value>
            <val>20.4375</val>
          </value>
          <value t="str">
            <val>7/15/1999</val>
          </value>
          <value>
            <val>20.25</val>
          </value>
          <value t="str">
            <val>7/16/1999</val>
          </value>
          <value>
            <val>20.25</val>
          </value>
          <value t="str">
            <val>7/19/1999</val>
          </value>
          <value>
            <val>20.0625</val>
          </value>
          <value t="str">
            <val>7/20/1999</val>
          </value>
          <value>
            <val>19.9375</val>
          </value>
          <value t="str">
            <val>7/21/1999</val>
          </value>
          <value>
            <val>19.8125</val>
          </value>
          <value t="str">
            <val>7/22/1999</val>
          </value>
          <value>
            <val>19.9375</val>
          </value>
          <value t="str">
            <val>7/23/1999</val>
          </value>
          <value>
            <val>20.0625</val>
          </value>
          <value t="str">
            <val>7/26/1999</val>
          </value>
          <value>
            <val>20.125</val>
          </value>
          <value t="str">
            <val>7/27/1999</val>
          </value>
          <value>
            <val>20</val>
          </value>
          <value t="str">
            <val>7/28/1999</val>
          </value>
          <value>
            <val>19.8125</val>
          </value>
          <value t="str">
            <val>7/29/1999</val>
          </value>
          <value>
            <val>19.6875</val>
          </value>
          <value t="str">
            <val>7/30/1999</val>
          </value>
          <value>
            <val>20.1875</val>
          </value>
          <value t="str">
            <val>8/2/1999</val>
          </value>
          <value>
            <val>20.0625</val>
          </value>
          <value t="str">
            <val>8/3/1999</val>
          </value>
          <value>
            <val>20.0625</val>
          </value>
          <value t="str">
            <val>8/4/1999</val>
          </value>
          <value>
            <val>19.8125</val>
          </value>
          <value t="str">
            <val>8/5/1999</val>
          </value>
          <value>
            <val>20</val>
          </value>
          <value t="str">
            <val>8/6/1999</val>
          </value>
          <value>
            <val>19.875</val>
          </value>
          <value t="str">
            <val>8/9/1999</val>
          </value>
          <value>
            <val>20</val>
          </value>
          <value t="str">
            <val>8/10/1999</val>
          </value>
          <value>
            <val>19.75</val>
          </value>
          <value t="str">
            <val>8/11/1999</val>
          </value>
          <value>
            <val>19.9375</val>
          </value>
          <value t="str">
            <val>8/12/1999</val>
          </value>
          <value>
            <val>19.875</val>
          </value>
          <value t="str">
            <val>8/13/1999</val>
          </value>
          <value>
            <val>19.8125</val>
          </value>
          <value t="str">
            <val>8/16/1999</val>
          </value>
          <value>
            <val>19.8125</val>
          </value>
          <value t="str">
            <val>8/17/1999</val>
          </value>
          <value>
            <val>19.8125</val>
          </value>
          <value t="str">
            <val>8/18/1999</val>
          </value>
          <value>
            <val>19.75</val>
          </value>
          <value t="str">
            <val>8/19/1999</val>
          </value>
          <value>
            <val>19.875</val>
          </value>
          <value t="str">
            <val>8/20/1999</val>
          </value>
          <value>
            <val>20</val>
          </value>
          <value t="str">
            <val>8/23/1999</val>
          </value>
          <value>
            <val>20.125</val>
          </value>
          <value t="str">
            <val>8/24/1999</val>
          </value>
          <value>
            <val>20.125</val>
          </value>
          <value t="str">
            <val>8/25/1999</val>
          </value>
          <value>
            <val>20.25</val>
          </value>
          <value t="str">
            <val>8/26/1999</val>
          </value>
          <value>
            <val>20.25</val>
          </value>
          <value t="str">
            <val>8/27/1999</val>
          </value>
          <value>
            <val>19.9375</val>
          </value>
          <value t="str">
            <val>8/30/1999</val>
          </value>
          <value>
            <val>19.625</val>
          </value>
          <value t="str">
            <val>8/31/1999</val>
          </value>
          <value>
            <val>19.9375</val>
          </value>
          <value t="str">
            <val>9/1/1999</val>
          </value>
          <value>
            <val>19.75</val>
          </value>
          <value t="str">
            <val>9/2/1999</val>
          </value>
          <value>
            <val>19.75</val>
          </value>
          <value t="str">
            <val>9/3/1999</val>
          </value>
          <value>
            <val>19.8125</val>
          </value>
          <value t="str">
            <val>9/7/1999</val>
          </value>
          <value>
            <val>19.8125</val>
          </value>
          <value t="str">
            <val>9/8/1999</val>
          </value>
          <value>
            <val>19.8125</val>
          </value>
          <value t="str">
            <val>9/9/1999</val>
          </value>
          <value>
            <val>19.625</val>
          </value>
          <value t="str">
            <val>9/10/1999</val>
          </value>
          <value>
            <val>19.6875</val>
          </value>
          <value t="str">
            <val>9/13/1999</val>
          </value>
          <value>
            <val>19.5625</val>
          </value>
          <value t="str">
            <val>9/14/1999</val>
          </value>
          <value>
            <val>19.4375</val>
          </value>
          <value t="str">
            <val>9/15/1999</val>
          </value>
          <value>
            <val>19.3125</val>
          </value>
          <value t="str">
            <val>9/16/1999</val>
          </value>
          <value>
            <val>19.25</val>
          </value>
          <value t="str">
            <val>9/17/1999</val>
          </value>
          <value>
            <val>19.375</val>
          </value>
          <value t="str">
            <val>9/20/1999</val>
          </value>
          <value>
            <val>19.3125</val>
          </value>
          <value t="str">
            <val>9/21/1999</val>
          </value>
          <value>
            <val>19.1875</val>
          </value>
          <value t="str">
            <val>9/22/1999</val>
          </value>
          <value>
            <val>19</val>
          </value>
          <value t="str">
            <val>9/23/1999</val>
          </value>
          <value>
            <val>18.875</val>
          </value>
          <value t="str">
            <val>9/24/1999</val>
          </value>
          <value>
            <val>18.875</val>
          </value>
          <value t="str">
            <val>9/27/1999</val>
          </value>
          <value>
            <val>18.875</val>
          </value>
          <value t="str">
            <val>9/28/1999</val>
          </value>
          <value>
            <val>18.8125</val>
          </value>
          <value t="str">
            <val>9/29/1999</val>
          </value>
          <value>
            <val>18.6875</val>
          </value>
          <value t="str">
            <val>9/30/1999</val>
          </value>
          <value>
            <val>18.875</val>
          </value>
          <value t="str">
            <val>10/1/1999</val>
          </value>
          <value>
            <val>18.25</val>
          </value>
          <value t="str">
            <val>10/4/1999</val>
          </value>
          <value>
            <val>18.5</val>
          </value>
          <value t="str">
            <val>10/5/1999</val>
          </value>
          <value>
            <val>18.5625</val>
          </value>
          <value t="str">
            <val>10/6/1999</val>
          </value>
          <value>
            <val>18.4375</val>
          </value>
          <value t="str">
            <val>10/7/1999</val>
          </value>
          <value>
            <val>18.5625</val>
          </value>
          <value t="str">
            <val>10/8/1999</val>
          </value>
          <value>
            <val>18.5</val>
          </value>
          <value t="str">
            <val>10/11/1999</val>
          </value>
          <value>
            <val>18.5</val>
          </value>
          <value t="str">
            <val>10/12/1999</val>
          </value>
          <value>
            <val>18.375</val>
          </value>
          <value t="str">
            <val>10/13/1999</val>
          </value>
          <value>
            <val>18.5</val>
          </value>
          <value t="str">
            <val>10/14/1999</val>
          </value>
          <value>
            <val>18.25</val>
          </value>
          <value t="str">
            <val>10/15/1999</val>
          </value>
          <value>
            <val>18.25</val>
          </value>
          <value t="str">
            <val>10/18/1999</val>
          </value>
          <value>
            <val>18.125</val>
          </value>
          <value t="str">
            <val>10/19/1999</val>
          </value>
          <value>
            <val>18.75</val>
          </value>
          <value t="str">
            <val>10/20/1999</val>
          </value>
          <value>
            <val>18.75</val>
          </value>
          <value t="str">
            <val>10/21/1999</val>
          </value>
          <value>
            <val>18.3125</val>
          </value>
          <value t="str">
            <val>10/22/1999</val>
          </value>
          <value>
            <val>18</val>
          </value>
          <value t="str">
            <val>10/25/1999</val>
          </value>
          <value>
            <val>17.9375</val>
          </value>
          <value t="str">
            <val>10/26/1999</val>
          </value>
          <value>
            <val>18.125</val>
          </value>
          <value t="str">
            <val>10/27/1999</val>
          </value>
          <value>
            <val>18.5</val>
          </value>
          <value t="str">
            <val>10/28/1999</val>
          </value>
          <value>
            <val>18.375</val>
          </value>
          <value t="str">
            <val>10/29/1999</val>
          </value>
          <value>
            <val>18.625</val>
          </value>
          <value t="str">
            <val>11/1/1999</val>
          </value>
          <value>
            <val>18.1875</val>
          </value>
          <value t="str">
            <val>11/2/1999</val>
          </value>
          <value>
            <val>18.375</val>
          </value>
          <value t="str">
            <val>11/3/1999</val>
          </value>
          <value>
            <val>18.75</val>
          </value>
          <value t="str">
            <val>11/4/1999</val>
          </value>
          <value>
            <val>18.375</val>
          </value>
          <value t="str">
            <val>11/5/1999</val>
          </value>
          <value>
            <val>18.6875</val>
          </value>
          <value t="str">
            <val>11/8/1999</val>
          </value>
          <value>
            <val>18.625</val>
          </value>
          <value t="str">
            <val>11/9/1999</val>
          </value>
          <value>
            <val>18.625</val>
          </value>
          <value t="str">
            <val>11/10/1999</val>
          </value>
          <value>
            <val>18.75</val>
          </value>
          <value t="str">
            <val>11/11/1999</val>
          </value>
          <value>
            <val>18.6875</val>
          </value>
          <value t="str">
            <val>11/12/1999</val>
          </value>
          <value>
            <val>18.75</val>
          </value>
          <value t="str">
            <val>11/15/1999</val>
          </value>
          <value>
            <val>18.375</val>
          </value>
          <value t="str">
            <val>11/16/1999</val>
          </value>
          <value>
            <val>18</val>
          </value>
          <value t="str">
            <val>11/17/1999</val>
          </value>
          <value>
            <val>17.75</val>
          </value>
          <value t="str">
            <val>11/18/1999</val>
          </value>
          <value>
            <val>17.9375</val>
          </value>
          <value t="str">
            <val>11/19/1999</val>
          </value>
          <value>
            <val>18</val>
          </value>
          <value t="str">
            <val>11/22/1999</val>
          </value>
          <value>
            <val>18</val>
          </value>
          <value t="str">
            <val>11/23/1999</val>
          </value>
          <value>
            <val>18</val>
          </value>
          <value t="str">
            <val>11/24/1999</val>
          </value>
          <value>
            <val>18.125</val>
          </value>
          <value t="str">
            <val>11/26/1999</val>
          </value>
          <value>
            <val>17.5</val>
          </value>
          <value t="str">
            <val>11/29/1999</val>
          </value>
          <value>
            <val>17.25</val>
          </value>
          <value t="str">
            <val>11/30/1999</val>
          </value>
          <value>
            <val>17.0625</val>
          </value>
          <value t="str">
            <val>12/1/1999</val>
          </value>
          <value>
            <val>16.875</val>
          </value>
          <value t="str">
            <val>12/2/1999</val>
          </value>
          <value>
            <val>17</val>
          </value>
          <value t="str">
            <val>12/3/1999</val>
          </value>
          <value>
            <val>16.625</val>
          </value>
          <value t="str">
            <val>12/6/1999</val>
          </value>
          <value>
            <val>16.4375</val>
          </value>
          <value t="str">
            <val>12/7/1999</val>
          </value>
          <value>
            <val>16.3125</val>
          </value>
          <value t="str">
            <val>12/8/1999</val>
          </value>
          <value>
            <val>15.625</val>
          </value>
          <value t="str">
            <val>12/9/1999</val>
          </value>
          <value>
            <val>14.6875</val>
          </value>
          <value t="str">
            <val>12/10/1999</val>
          </value>
          <value>
            <val>15.25</val>
          </value>
          <value t="str">
            <val>12/13/1999</val>
          </value>
          <value>
            <val>15.25</val>
          </value>
          <value t="str">
            <val>12/14/1999</val>
          </value>
          <value>
            <val>15.125</val>
          </value>
          <value t="str">
            <val>12/15/1999</val>
          </value>
          <value>
            <val>15</val>
          </value>
          <value t="str">
            <val>12/16/1999</val>
          </value>
          <value>
            <val>14.9375</val>
          </value>
          <value t="str">
            <val>12/17/1999</val>
          </value>
          <value>
            <val>15.125</val>
          </value>
          <value t="str">
            <val>12/20/1999</val>
          </value>
          <value>
            <val>14.75</val>
          </value>
          <value t="str">
            <val>12/21/1999</val>
          </value>
          <value>
            <val>14.4375</val>
          </value>
          <value t="str">
            <val>12/22/1999</val>
          </value>
          <value>
            <val>14.6875</val>
          </value>
          <value t="str">
            <val>12/23/1999</val>
          </value>
          <value>
            <val>14.8125</val>
          </value>
          <value t="str">
            <val>12/27/1999</val>
          </value>
          <value>
            <val>14.4375</val>
          </value>
          <value t="str">
            <val>12/28/1999</val>
          </value>
          <value>
            <val>14.0625</val>
          </value>
          <value t="str">
            <val>12/29/1999</val>
          </value>
          <value>
            <val>14.6875</val>
          </value>
          <value t="str">
            <val>12/30/1999</val>
          </value>
          <value>
            <val>14.5</val>
          </value>
          <value t="str">
            <val>12/31/1999</val>
          </value>
          <value>
            <val>14.5625</val>
          </value>
          <value t="str">
            <val>1/3/2000</val>
          </value>
          <value>
            <val>15.125</val>
          </value>
          <value t="str">
            <val>1/4/2000</val>
          </value>
          <value>
            <val>15.3125</val>
          </value>
          <value t="str">
            <val>1/5/2000</val>
          </value>
          <value>
            <val>15.3125</val>
          </value>
          <value t="str">
            <val>1/6/2000</val>
          </value>
          <value>
            <val>15.75</val>
          </value>
          <value t="str">
            <val>1/7/2000</val>
          </value>
          <value>
            <val>16.4375</val>
          </value>
          <value t="str">
            <val>1/10/2000</val>
          </value>
          <value>
            <val>17</val>
          </value>
          <value t="str">
            <val>1/11/2000</val>
          </value>
          <value>
            <val>16.9375</val>
          </value>
          <value t="str">
            <val>1/12/2000</val>
          </value>
          <value>
            <val>16.875</val>
          </value>
          <value t="str">
            <val>1/13/2000</val>
          </value>
          <value>
            <val>16.75</val>
          </value>
          <value t="str">
            <val>1/14/2000</val>
          </value>
          <value>
            <val>16.8125</val>
          </value>
          <value t="str">
            <val>1/18/2000</val>
          </value>
          <value>
            <val>17.25</val>
          </value>
          <value t="str">
            <val>1/19/2000</val>
          </value>
          <value>
            <val>17</val>
          </value>
          <value t="str">
            <val>1/20/2000</val>
          </value>
          <value>
            <val>16.75</val>
          </value>
          <value t="str">
            <val>1/21/2000</val>
          </value>
          <value>
            <val>17</val>
          </value>
          <value t="str">
            <val>1/24/2000</val>
          </value>
          <value>
            <val>16.8125</val>
          </value>
          <value t="str">
            <val>1/25/2000</val>
          </value>
          <value>
            <val>16.75</val>
          </value>
          <value t="str">
            <val>1/26/2000</val>
          </value>
          <value>
            <val>17</val>
          </value>
          <value t="str">
            <val>1/27/2000</val>
          </value>
          <value>
            <val>16.8125</val>
          </value>
          <value t="str">
            <val>1/28/2000</val>
          </value>
          <value>
            <val>16.875</val>
          </value>
          <value t="str">
            <val>1/31/2000</val>
          </value>
          <value>
            <val>17</val>
          </value>
          <value t="str">
            <val>2/1/2000</val>
          </value>
          <value>
            <val>17</val>
          </value>
          <value t="str">
            <val>2/2/2000</val>
          </value>
          <value>
            <val>16.9375</val>
          </value>
          <value t="str">
            <val>2/3/2000</val>
          </value>
          <value>
            <val>17</val>
          </value>
          <value t="str">
            <val>2/4/2000</val>
          </value>
          <value>
            <val>17.0625</val>
          </value>
          <value t="str">
            <val>2/7/2000</val>
          </value>
          <value>
            <val>17.25</val>
          </value>
          <value t="str">
            <val>2/8/2000</val>
          </value>
          <value>
            <val>17</val>
          </value>
          <value t="str">
            <val>2/9/2000</val>
          </value>
          <value>
            <val>17.25</val>
          </value>
          <value t="str">
            <val>2/10/2000</val>
          </value>
          <value>
            <val>17.125</val>
          </value>
          <value t="str">
            <val>2/11/2000</val>
          </value>
          <value>
            <val>17</val>
          </value>
          <value t="str">
            <val>2/14/2000</val>
          </value>
          <value>
            <val>16.875</val>
          </value>
          <value t="str">
            <val>2/15/2000</val>
          </value>
          <value>
            <val>17</val>
          </value>
          <value t="str">
            <val>2/16/2000</val>
          </value>
          <value>
            <val>16.5625</val>
          </value>
          <value t="str">
            <val>2/17/2000</val>
          </value>
          <value>
            <val>16.625</val>
          </value>
          <value t="str">
            <val>2/18/2000</val>
          </value>
          <value>
            <val>16.5</val>
          </value>
          <value t="str">
            <val>2/22/2000</val>
          </value>
          <value>
            <val>16.625</val>
          </value>
          <value t="str">
            <val>2/23/2000</val>
          </value>
          <value>
            <val>16.9375</val>
          </value>
          <value t="str">
            <val>2/24/2000</val>
          </value>
          <value>
            <val>17.0625</val>
          </value>
          <value t="str">
            <val>2/25/2000</val>
          </value>
          <value>
            <val>16.375</val>
          </value>
          <value t="str">
            <val>2/28/2000</val>
          </value>
          <value>
            <val>16.5</val>
          </value>
          <value t="str">
            <val>2/29/2000</val>
          </value>
          <value>
            <val>16.5625</val>
          </value>
          <value t="str">
            <val>3/1/2000</val>
          </value>
          <value>
            <val>16.625</val>
          </value>
          <value t="str">
            <val>3/2/2000</val>
          </value>
          <value>
            <val>16.3125</val>
          </value>
          <value t="str">
            <val>3/3/2000</val>
          </value>
          <value>
            <val>16.25</val>
          </value>
          <value t="str">
            <val>3/6/2000</val>
          </value>
          <value>
            <val>16.4375</val>
          </value>
          <value t="str">
            <val>3/7/2000</val>
          </value>
          <value>
            <val>16.25</val>
          </value>
          <value t="str">
            <val>3/8/2000</val>
          </value>
          <value>
            <val>16.125</val>
          </value>
          <value t="str">
            <val>3/9/2000</val>
          </value>
          <value>
            <val>15.625</val>
          </value>
          <value t="str">
            <val>3/10/2000</val>
          </value>
          <value>
            <val>16.125</val>
          </value>
          <value t="str">
            <val>3/13/2000</val>
          </value>
          <value>
            <val>15.875</val>
          </value>
          <value t="str">
            <val>3/14/2000</val>
          </value>
          <value>
            <val>16.0625</val>
          </value>
          <value t="str">
            <val>3/15/2000</val>
          </value>
          <value>
            <val>16.375</val>
          </value>
          <value t="str">
            <val>3/16/2000</val>
          </value>
          <value>
            <val>16.625</val>
          </value>
          <value t="str">
            <val>3/17/2000</val>
          </value>
          <value>
            <val>16.375</val>
          </value>
          <value t="str">
            <val>3/20/2000</val>
          </value>
          <value>
            <val>16.25</val>
          </value>
          <value t="str">
            <val>3/21/2000</val>
          </value>
          <value>
            <val>16.75</val>
          </value>
          <value t="str">
            <val>3/22/2000</val>
          </value>
          <value>
            <val>16.625</val>
          </value>
          <value t="str">
            <val>3/23/2000</val>
          </value>
          <value>
            <val>16.625</val>
          </value>
          <value t="str">
            <val>3/24/2000</val>
          </value>
          <value>
            <val>16</val>
          </value>
          <value t="str">
            <val>3/27/2000</val>
          </value>
          <value>
            <val>16.125</val>
          </value>
          <value t="str">
            <val>3/28/2000</val>
          </value>
          <value>
            <val>16.0625</val>
          </value>
          <value t="str">
            <val>3/29/2000</val>
          </value>
          <value>
            <val>16.3125</val>
          </value>
          <value t="str">
            <val>3/30/2000</val>
          </value>
          <value>
            <val>15.8125</val>
          </value>
          <value t="str">
            <val>3/31/2000</val>
          </value>
          <value>
            <val>16.25</val>
          </value>
          <value t="str">
            <val>4/3/2000</val>
          </value>
          <value>
            <val>16.4375</val>
          </value>
          <value t="str">
            <val>4/4/2000</val>
          </value>
          <value>
            <val>16.375</val>
          </value>
          <value t="str">
            <val>4/5/2000</val>
          </value>
          <value>
            <val>16.125</val>
          </value>
          <value t="str">
            <val>4/6/2000</val>
          </value>
          <value>
            <val>16.5</val>
          </value>
          <value t="str">
            <val>4/7/2000</val>
          </value>
          <value>
            <val>16.375</val>
          </value>
          <value t="str">
            <val>4/10/2000</val>
          </value>
          <value>
            <val>16.75</val>
          </value>
          <value t="str">
            <val>4/11/2000</val>
          </value>
          <value>
            <val>16.875</val>
          </value>
          <value t="str">
            <val>4/12/2000</val>
          </value>
          <value>
            <val>17</val>
          </value>
          <value t="str">
            <val>4/13/2000</val>
          </value>
          <value>
            <val>17</val>
          </value>
          <value t="str">
            <val>4/14/2000</val>
          </value>
          <value>
            <val>17.125</val>
          </value>
          <value t="str">
            <val>4/17/2000</val>
          </value>
          <value>
            <val>16.6875</val>
          </value>
          <value t="str">
            <val>4/18/2000</val>
          </value>
          <value>
            <val>17.25</val>
          </value>
          <value t="str">
            <val>4/19/2000</val>
          </value>
          <value>
            <val>17.25</val>
          </value>
          <value t="str">
            <val>4/20/2000</val>
          </value>
          <value>
            <val>17.375</val>
          </value>
          <value t="str">
            <val>4/24/2000</val>
          </value>
          <value>
            <val>17.1875</val>
          </value>
          <value t="str">
            <val>4/25/2000</val>
          </value>
          <value>
            <val>17.5</val>
          </value>
          <value t="str">
            <val>4/26/2000</val>
          </value>
          <value>
            <val>17.375</val>
          </value>
          <value t="str">
            <val>4/27/2000</val>
          </value>
          <value>
            <val>17.375</val>
          </value>
          <value t="str">
            <val>4/28/2000</val>
          </value>
          <value>
            <val>17.25</val>
          </value>
          <value t="str">
            <val>5/1/2000</val>
          </value>
          <value>
            <val>17.3125</val>
          </value>
          <value t="str">
            <val>5/2/2000</val>
          </value>
          <value>
            <val>17.4375</val>
          </value>
          <value t="str">
            <val>5/3/2000</val>
          </value>
          <value>
            <val>17.8125</val>
          </value>
          <value t="str">
            <val>5/4/2000</val>
          </value>
          <value>
            <val>17.875</val>
          </value>
          <value t="str">
            <val>5/5/2000</val>
          </value>
          <value>
            <val>17.75</val>
          </value>
          <value t="str">
            <val>5/8/2000</val>
          </value>
          <value>
            <val>17.6875</val>
          </value>
          <value t="str">
            <val>5/9/2000</val>
          </value>
          <value>
            <val>17.625</val>
          </value>
          <value t="str">
            <val>5/10/2000</val>
          </value>
          <value>
            <val>17.5625</val>
          </value>
          <value t="str">
            <val>5/11/2000</val>
          </value>
          <value>
            <val>17.75</val>
          </value>
        </values>
      </ddeItem>
      <ddeItem name="SO Equity,[PX_MID],ST=19960101 END=NOW PD=D" advise="1">
        <values rows="1102" cols="2">
          <value t="str">
            <val>1/2/1996</val>
          </value>
          <value>
            <val>24.625</val>
          </value>
          <value t="str">
            <val>1/3/1996</val>
          </value>
          <value>
            <val>24.625</val>
          </value>
          <value t="str">
            <val>1/4/1996</val>
          </value>
          <value>
            <val>24.5</val>
          </value>
          <value t="str">
            <val>1/5/1996</val>
          </value>
          <value>
            <val>24.75</val>
          </value>
          <value t="str">
            <val>1/8/1996</val>
          </value>
          <value>
            <val>24.625</val>
          </value>
          <value t="str">
            <val>1/9/1996</val>
          </value>
          <value>
            <val>24.875</val>
          </value>
          <value t="str">
            <val>1/10/1996</val>
          </value>
          <value>
            <val>24.875</val>
          </value>
          <value t="str">
            <val>1/11/1996</val>
          </value>
          <value>
            <val>24.875</val>
          </value>
          <value t="str">
            <val>1/12/1996</val>
          </value>
          <value>
            <val>24.625</val>
          </value>
          <value t="str">
            <val>1/15/1996</val>
          </value>
          <value>
            <val>25</val>
          </value>
          <value t="str">
            <val>1/16/1996</val>
          </value>
          <value>
            <val>25.25</val>
          </value>
          <value t="str">
            <val>1/17/1996</val>
          </value>
          <value>
            <val>25.5</val>
          </value>
          <value t="str">
            <val>1/18/1996</val>
          </value>
          <value>
            <val>25.25</val>
          </value>
          <value t="str">
            <val>1/19/1996</val>
          </value>
          <value>
            <val>25</val>
          </value>
          <value t="str">
            <val>1/22/1996</val>
          </value>
          <value>
            <val>24.75</val>
          </value>
          <value t="str">
            <val>1/23/1996</val>
          </value>
          <value>
            <val>25.125</val>
          </value>
          <value t="str">
            <val>1/24/1996</val>
          </value>
          <value>
            <val>25.625</val>
          </value>
          <value t="str">
            <val>1/25/1996</val>
          </value>
          <value>
            <val>25.25</val>
          </value>
          <value t="str">
            <val>1/26/1996</val>
          </value>
          <value>
            <val>25.25</val>
          </value>
          <value t="str">
            <val>1/29/1996</val>
          </value>
          <value>
            <val>25.25</val>
          </value>
          <value t="str">
            <val>1/30/1996</val>
          </value>
          <value>
            <val>25.375</val>
          </value>
          <value t="str">
            <val>1/31/1996</val>
          </value>
          <value>
            <val>25.375</val>
          </value>
          <value t="str">
            <val>2/1/1996</val>
          </value>
          <value>
            <val>24.75</val>
          </value>
          <value t="str">
            <val>2/2/1996</val>
          </value>
          <value>
            <val>24.75</val>
          </value>
          <value t="str">
            <val>2/5/1996</val>
          </value>
          <value>
            <val>24.875</val>
          </value>
          <value t="str">
            <val>2/6/1996</val>
          </value>
          <value>
            <val>24.75</val>
          </value>
          <value t="str">
            <val>2/7/1996</val>
          </value>
          <value>
            <val>25.125</val>
          </value>
          <value t="str">
            <val>2/8/1996</val>
          </value>
          <value>
            <val>25.125</val>
          </value>
          <value t="str">
            <val>2/9/1996</val>
          </value>
          <value>
            <val>25.25</val>
          </value>
          <value t="str">
            <val>2/12/1996</val>
          </value>
          <value>
            <val>25.5</val>
          </value>
          <value t="str">
            <val>2/13/1996</val>
          </value>
          <value>
            <val>25.75</val>
          </value>
          <value t="str">
            <val>2/14/1996</val>
          </value>
          <value>
            <val>25.5</val>
          </value>
          <value t="str">
            <val>2/15/1996</val>
          </value>
          <value>
            <val>25.5</val>
          </value>
          <value t="str">
            <val>2/16/1996</val>
          </value>
          <value>
            <val>25.375</val>
          </value>
          <value t="str">
            <val>2/20/1996</val>
          </value>
          <value>
            <val>24.625</val>
          </value>
          <value t="str">
            <val>2/21/1996</val>
          </value>
          <value>
            <val>24.625</val>
          </value>
          <value t="str">
            <val>2/22/1996</val>
          </value>
          <value>
            <val>25.25</val>
          </value>
          <value t="str">
            <val>2/23/1996</val>
          </value>
          <value>
            <val>25.125</val>
          </value>
          <value t="str">
            <val>2/26/1996</val>
          </value>
          <value>
            <val>24.875</val>
          </value>
          <value t="str">
            <val>2/27/1996</val>
          </value>
          <value>
            <val>24.375</val>
          </value>
          <value t="str">
            <val>2/28/1996</val>
          </value>
          <value>
            <val>24</val>
          </value>
          <value t="str">
            <val>2/29/1996</val>
          </value>
          <value>
            <val>23.875</val>
          </value>
          <value t="str">
            <val>3/1/1996</val>
          </value>
          <value>
            <val>24.375</val>
          </value>
          <value t="str">
            <val>3/4/1996</val>
          </value>
          <value>
            <val>24.5</val>
          </value>
          <value t="str">
            <val>3/5/1996</val>
          </value>
          <value>
            <val>24.375</val>
          </value>
          <value t="str">
            <val>3/6/1996</val>
          </value>
          <value>
            <val>24.25</val>
          </value>
          <value t="str">
            <val>3/7/1996</val>
          </value>
          <value>
            <val>24.125</val>
          </value>
          <value t="str">
            <val>3/8/1996</val>
          </value>
          <value>
            <val>23.5</val>
          </value>
          <value t="str">
            <val>3/11/1996</val>
          </value>
          <value>
            <val>23.125</val>
          </value>
          <value t="str">
            <val>3/12/1996</val>
          </value>
          <value>
            <val>22.875</val>
          </value>
          <value t="str">
            <val>3/13/1996</val>
          </value>
          <value>
            <val>22.625</val>
          </value>
          <value t="str">
            <val>3/14/1996</val>
          </value>
          <value>
            <val>22.625</val>
          </value>
          <value t="str">
            <val>3/15/1996</val>
          </value>
          <value>
            <val>23.125</val>
          </value>
          <value t="str">
            <val>3/18/1996</val>
          </value>
          <value>
            <val>23.625</val>
          </value>
          <value t="str">
            <val>3/19/1996</val>
          </value>
          <value>
            <val>23.5</val>
          </value>
          <value t="str">
            <val>3/20/1996</val>
          </value>
          <value>
            <val>23.625</val>
          </value>
          <value t="str">
            <val>3/21/1996</val>
          </value>
          <value>
            <val>23.5</val>
          </value>
          <value t="str">
            <val>3/22/1996</val>
          </value>
          <value>
            <val>23.625</val>
          </value>
          <value t="str">
            <val>3/25/1996</val>
          </value>
          <value>
            <val>23.625</val>
          </value>
          <value t="str">
            <val>3/26/1996</val>
          </value>
          <value>
            <val>24</val>
          </value>
          <value t="str">
            <val>3/27/1996</val>
          </value>
          <value>
            <val>23.875</val>
          </value>
          <value t="str">
            <val>3/28/1996</val>
          </value>
          <value>
            <val>24.125</val>
          </value>
          <value t="str">
            <val>3/29/1996</val>
          </value>
          <value>
            <val>23.875</val>
          </value>
          <value t="str">
            <val>4/1/1996</val>
          </value>
          <value>
            <val>24</val>
          </value>
          <value t="str">
            <val>4/2/1996</val>
          </value>
          <value>
            <val>24.25</val>
          </value>
          <value t="str">
            <val>4/3/1996</val>
          </value>
          <value>
            <val>24.25</val>
          </value>
          <value t="str">
            <val>4/4/1996</val>
          </value>
          <value>
            <val>24.375</val>
          </value>
          <value t="str">
            <val>4/8/1996</val>
          </value>
          <value>
            <val>23.5</val>
          </value>
          <value t="str">
            <val>4/9/1996</val>
          </value>
          <value>
            <val>23.5</val>
          </value>
          <value t="str">
            <val>4/10/1996</val>
          </value>
          <value>
            <val>22.75</val>
          </value>
          <value t="str">
            <val>4/11/1996</val>
          </value>
          <value>
            <val>22.75</val>
          </value>
          <value t="str">
            <val>4/12/1996</val>
          </value>
          <value>
            <val>22.875</val>
          </value>
          <value t="str">
            <val>4/15/1996</val>
          </value>
          <value>
            <val>23.125</val>
          </value>
          <value t="str">
            <val>4/16/1996</val>
          </value>
          <value>
            <val>23</val>
          </value>
          <value t="str">
            <val>4/17/1996</val>
          </value>
          <value>
            <val>22.125</val>
          </value>
          <value t="str">
            <val>4/18/1996</val>
          </value>
          <value>
            <val>22</val>
          </value>
          <value t="str">
            <val>4/19/1996</val>
          </value>
          <value>
            <val>22.125</val>
          </value>
          <value t="str">
            <val>4/22/1996</val>
          </value>
          <value>
            <val>22</val>
          </value>
          <value t="str">
            <val>4/23/1996</val>
          </value>
          <value>
            <val>21.75</val>
          </value>
          <value t="str">
            <val>4/24/1996</val>
          </value>
          <value>
            <val>22.25</val>
          </value>
          <value t="str">
            <val>4/25/1996</val>
          </value>
          <value>
            <val>22.5</val>
          </value>
          <value t="str">
            <val>4/26/1996</val>
          </value>
          <value>
            <val>22.25</val>
          </value>
          <value t="str">
            <val>4/29/1996</val>
          </value>
          <value>
            <val>22.125</val>
          </value>
          <value t="str">
            <val>4/30/1996</val>
          </value>
          <value>
            <val>22</val>
          </value>
          <value t="str">
            <val>5/1/1996</val>
          </value>
          <value>
            <val>22.25</val>
          </value>
          <value t="str">
            <val>5/2/1996</val>
          </value>
          <value>
            <val>21.75</val>
          </value>
          <value t="str">
            <val>5/3/1996</val>
          </value>
          <value>
            <val>21.5</val>
          </value>
          <value t="str">
            <val>5/6/1996</val>
          </value>
          <value>
            <val>21.75</val>
          </value>
          <value t="str">
            <val>5/7/1996</val>
          </value>
          <value>
            <val>21.75</val>
          </value>
          <value t="str">
            <val>5/8/1996</val>
          </value>
          <value>
            <val>22.375</val>
          </value>
          <value t="str">
            <val>5/9/1996</val>
          </value>
          <value>
            <val>22.25</val>
          </value>
          <value t="str">
            <val>5/10/1996</val>
          </value>
          <value>
            <val>22.625</val>
          </value>
          <value t="str">
            <val>5/13/1996</val>
          </value>
          <value>
            <val>23.125</val>
          </value>
          <value t="str">
            <val>5/14/1996</val>
          </value>
          <value>
            <val>23.25</val>
          </value>
          <value t="str">
            <val>5/15/1996</val>
          </value>
          <value>
            <val>23.125</val>
          </value>
          <value t="str">
            <val>5/16/1996</val>
          </value>
          <value>
            <val>23.125</val>
          </value>
          <value t="str">
            <val>5/17/1996</val>
          </value>
          <value>
            <val>23.25</val>
          </value>
          <value t="str">
            <val>5/20/1996</val>
          </value>
          <value>
            <val>23.375</val>
          </value>
          <value t="str">
            <val>5/21/1996</val>
          </value>
          <value>
            <val>23.375</val>
          </value>
          <value t="str">
            <val>5/22/1996</val>
          </value>
          <value>
            <val>23.75</val>
          </value>
          <value t="str">
            <val>5/23/1996</val>
          </value>
          <value>
            <val>23.75</val>
          </value>
          <value t="str">
            <val>5/24/1996</val>
          </value>
          <value>
            <val>24</val>
          </value>
          <value t="str">
            <val>5/28/1996</val>
          </value>
          <value>
            <val>24</val>
          </value>
          <value t="str">
            <val>5/29/1996</val>
          </value>
          <value>
            <val>23.875</val>
          </value>
          <value t="str">
            <val>5/30/1996</val>
          </value>
          <value>
            <val>23.625</val>
          </value>
          <value t="str">
            <val>5/31/1996</val>
          </value>
          <value>
            <val>23.125</val>
          </value>
          <value t="str">
            <val>6/3/1996</val>
          </value>
          <value>
            <val>22.75</val>
          </value>
          <value t="str">
            <val>6/4/1996</val>
          </value>
          <value>
            <val>22.75</val>
          </value>
          <value t="str">
            <val>6/5/1996</val>
          </value>
          <value>
            <val>23.25</val>
          </value>
          <value t="str">
            <val>6/6/1996</val>
          </value>
          <value>
            <val>23.125</val>
          </value>
          <value t="str">
            <val>6/7/1996</val>
          </value>
          <value>
            <val>22.75</val>
          </value>
          <value t="str">
            <val>6/10/1996</val>
          </value>
          <value>
            <val>22.625</val>
          </value>
          <value t="str">
            <val>6/11/1996</val>
          </value>
          <value>
            <val>22.5</val>
          </value>
          <value t="str">
            <val>6/12/1996</val>
          </value>
          <value>
            <val>22.25</val>
          </value>
          <value t="str">
            <val>6/13/1996</val>
          </value>
          <value>
            <val>22.375</val>
          </value>
          <value t="str">
            <val>6/14/1996</val>
          </value>
          <value>
            <val>22.625</val>
          </value>
          <value t="str">
            <val>6/17/1996</val>
          </value>
          <value>
            <val>22.25</val>
          </value>
          <value t="str">
            <val>6/18/1996</val>
          </value>
          <value>
            <val>22.375</val>
          </value>
          <value t="str">
            <val>6/19/1996</val>
          </value>
          <value>
            <val>22.375</val>
          </value>
          <value t="str">
            <val>6/20/1996</val>
          </value>
          <value>
            <val>22.5</val>
          </value>
          <value t="str">
            <val>6/21/1996</val>
          </value>
          <value>
            <val>23.25</val>
          </value>
          <value t="str">
            <val>6/24/1996</val>
          </value>
          <value>
            <val>23.25</val>
          </value>
          <value t="str">
            <val>6/25/1996</val>
          </value>
          <value>
            <val>23.5</val>
          </value>
          <value t="str">
            <val>6/26/1996</val>
          </value>
          <value>
            <val>23.5</val>
          </value>
          <value t="str">
            <val>6/27/1996</val>
          </value>
          <value>
            <val>23.875</val>
          </value>
          <value t="str">
            <val>6/28/1996</val>
          </value>
          <value>
            <val>24.625</val>
          </value>
          <value t="str">
            <val>7/1/1996</val>
          </value>
          <value>
            <val>24.375</val>
          </value>
          <value t="str">
            <val>7/2/1996</val>
          </value>
          <value>
            <val>23.875</val>
          </value>
          <value t="str">
            <val>7/3/1996</val>
          </value>
          <value>
            <val>24.125</val>
          </value>
          <value t="str">
            <val>7/5/1996</val>
          </value>
          <value>
            <val>23.125</val>
          </value>
          <value t="str">
            <val>7/8/1996</val>
          </value>
          <value>
            <val>23.375</val>
          </value>
          <value t="str">
            <val>7/9/1996</val>
          </value>
          <value>
            <val>23.375</val>
          </value>
          <value t="str">
            <val>7/10/1996</val>
          </value>
          <value>
            <val>23.25</val>
          </value>
          <value t="str">
            <val>7/11/1996</val>
          </value>
          <value>
            <val>23.5</val>
          </value>
          <value t="str">
            <val>7/12/1996</val>
          </value>
          <value>
            <val>23.75</val>
          </value>
          <value t="str">
            <val>7/15/1996</val>
          </value>
          <value>
            <val>23.625</val>
          </value>
          <value t="str">
            <val>7/16/1996</val>
          </value>
          <value>
            <val>23.375</val>
          </value>
          <value t="str">
            <val>7/17/1996</val>
          </value>
          <value>
            <val>22.75</val>
          </value>
          <value t="str">
            <val>7/18/1996</val>
          </value>
          <value>
            <val>22.625</val>
          </value>
          <value t="str">
            <val>7/19/1996</val>
          </value>
          <value>
            <val>22.5</val>
          </value>
          <value t="str">
            <val>7/22/1996</val>
          </value>
          <value>
            <val>22.375</val>
          </value>
          <value t="str">
            <val>7/23/1996</val>
          </value>
          <value>
            <val>22.375</val>
          </value>
          <value t="str">
            <val>7/24/1996</val>
          </value>
          <value>
            <val>22.5</val>
          </value>
          <value t="str">
            <val>7/25/1996</val>
          </value>
          <value>
            <val>22.625</val>
          </value>
          <value t="str">
            <val>7/26/1996</val>
          </value>
          <value>
            <val>22.5</val>
          </value>
          <value t="str">
            <val>7/29/1996</val>
          </value>
          <value>
            <val>22.25</val>
          </value>
          <value t="str">
            <val>7/30/1996</val>
          </value>
          <value>
            <val>22.375</val>
          </value>
          <value t="str">
            <val>7/31/1996</val>
          </value>
          <value>
            <val>22.625</val>
          </value>
          <value t="str">
            <val>8/1/1996</val>
          </value>
          <value>
            <val>22.75</val>
          </value>
          <value t="str">
            <val>8/2/1996</val>
          </value>
          <value>
            <val>23.125</val>
          </value>
          <value t="str">
            <val>8/5/1996</val>
          </value>
          <value>
            <val>22.875</val>
          </value>
          <value t="str">
            <val>8/6/1996</val>
          </value>
          <value>
            <val>22.75</val>
          </value>
          <value t="str">
            <val>8/7/1996</val>
          </value>
          <value>
            <val>22.625</val>
          </value>
          <value t="str">
            <val>8/8/1996</val>
          </value>
          <value>
            <val>22.75</val>
          </value>
          <value t="str">
            <val>8/9/1996</val>
          </value>
          <value>
            <val>22.75</val>
          </value>
          <value t="str">
            <val>8/12/1996</val>
          </value>
          <value>
            <val>23</val>
          </value>
          <value t="str">
            <val>8/13/1996</val>
          </value>
          <value>
            <val>22.875</val>
          </value>
          <value t="str">
            <val>8/14/1996</val>
          </value>
          <value>
            <val>22.875</val>
          </value>
          <value t="str">
            <val>8/15/1996</val>
          </value>
          <value>
            <val>22.375</val>
          </value>
          <value t="str">
            <val>8/16/1996</val>
          </value>
          <value>
            <val>22.625</val>
          </value>
          <value t="str">
            <val>8/19/1996</val>
          </value>
          <value>
            <val>22.75</val>
          </value>
          <value t="str">
            <val>8/20/1996</val>
          </value>
          <value>
            <val>22.875</val>
          </value>
          <value t="str">
            <val>8/21/1996</val>
          </value>
          <value>
            <val>23.25</val>
          </value>
          <value t="str">
            <val>8/22/1996</val>
          </value>
          <value>
            <val>23.25</val>
          </value>
          <value t="str">
            <val>8/23/1996</val>
          </value>
          <value>
            <val>23</val>
          </value>
          <value t="str">
            <val>8/26/1996</val>
          </value>
          <value>
            <val>22.75</val>
          </value>
          <value t="str">
            <val>8/27/1996</val>
          </value>
          <value>
            <val>22.75</val>
          </value>
          <value t="str">
            <val>8/28/1996</val>
          </value>
          <value>
            <val>22.75</val>
          </value>
          <value t="str">
            <val>8/29/1996</val>
          </value>
          <value>
            <val>22.75</val>
          </value>
          <value t="str">
            <val>8/30/1996</val>
          </value>
          <value>
            <val>22.5</val>
          </value>
          <value t="str">
            <val>9/3/1996</val>
          </value>
          <value>
            <val>22.375</val>
          </value>
          <value t="str">
            <val>9/4/1996</val>
          </value>
          <value>
            <val>22.25</val>
          </value>
          <value t="str">
            <val>9/5/1996</val>
          </value>
          <value>
            <val>21.875</val>
          </value>
          <value t="str">
            <val>9/6/1996</val>
          </value>
          <value>
            <val>21.875</val>
          </value>
          <value t="str">
            <val>9/9/1996</val>
          </value>
          <value>
            <val>22.25</val>
          </value>
          <value t="str">
            <val>9/10/1996</val>
          </value>
          <value>
            <val>22</val>
          </value>
          <value t="str">
            <val>9/11/1996</val>
          </value>
          <value>
            <val>21.875</val>
          </value>
          <value t="str">
            <val>9/12/1996</val>
          </value>
          <value>
            <val>22</val>
          </value>
          <value t="str">
            <val>9/13/1996</val>
          </value>
          <value>
            <val>22.375</val>
          </value>
          <value t="str">
            <val>9/16/1996</val>
          </value>
          <value>
            <val>22.625</val>
          </value>
          <value t="str">
            <val>9/17/1996</val>
          </value>
          <value>
            <val>22.5</val>
          </value>
          <value t="str">
            <val>9/18/1996</val>
          </value>
          <value>
            <val>22.125</val>
          </value>
          <value t="str">
            <val>9/19/1996</val>
          </value>
          <value>
            <val>21.875</val>
          </value>
          <value t="str">
            <val>9/20/1996</val>
          </value>
          <value>
            <val>22.25</val>
          </value>
          <value t="str">
            <val>9/23/1996</val>
          </value>
          <value>
            <val>22.375</val>
          </value>
          <value t="str">
            <val>9/24/1996</val>
          </value>
          <value>
            <val>22.375</val>
          </value>
          <value t="str">
            <val>9/25/1996</val>
          </value>
          <value>
            <val>22.25</val>
          </value>
          <value t="str">
            <val>9/26/1996</val>
          </value>
          <value>
            <val>22.5</val>
          </value>
          <value t="str">
            <val>9/27/1996</val>
          </value>
          <value>
            <val>22.5</val>
          </value>
          <value t="str">
            <val>9/30/1996</val>
          </value>
          <value>
            <val>22.5</val>
          </value>
          <value t="str">
            <val>10/1/1996</val>
          </value>
          <value>
            <val>22.25</val>
          </value>
          <value t="str">
            <val>10/2/1996</val>
          </value>
          <value>
            <val>22.375</val>
          </value>
          <value t="str">
            <val>10/3/1996</val>
          </value>
          <value>
            <val>22.25</val>
          </value>
          <value t="str">
            <val>10/4/1996</val>
          </value>
          <value>
            <val>22.625</val>
          </value>
          <value t="str">
            <val>10/7/1996</val>
          </value>
          <value>
            <val>22.5</val>
          </value>
          <value t="str">
            <val>10/8/1996</val>
          </value>
          <value>
            <val>22.5</val>
          </value>
          <value t="str">
            <val>10/9/1996</val>
          </value>
          <value>
            <val>22</val>
          </value>
          <value t="str">
            <val>10/10/1996</val>
          </value>
          <value>
            <val>21.875</val>
          </value>
          <value t="str">
            <val>10/11/1996</val>
          </value>
          <value>
            <val>21.875</val>
          </value>
          <value t="str">
            <val>10/14/1996</val>
          </value>
          <value>
            <val>22</val>
          </value>
          <value t="str">
            <val>10/15/1996</val>
          </value>
          <value>
            <val>22</val>
          </value>
          <value t="str">
            <val>10/16/1996</val>
          </value>
          <value>
            <val>22.125</val>
          </value>
          <value t="str">
            <val>10/17/1996</val>
          </value>
          <value>
            <val>22.125</val>
          </value>
          <value t="str">
            <val>10/18/1996</val>
          </value>
          <value>
            <val>22.25</val>
          </value>
          <value t="str">
            <val>10/21/1996</val>
          </value>
          <value>
            <val>22.25</val>
          </value>
          <value t="str">
            <val>10/22/1996</val>
          </value>
          <value>
            <val>22.25</val>
          </value>
          <value t="str">
            <val>10/23/1996</val>
          </value>
          <value>
            <val>22</val>
          </value>
          <value t="str">
            <val>10/24/1996</val>
          </value>
          <value>
            <val>22.125</val>
          </value>
          <value t="str">
            <val>10/25/1996</val>
          </value>
          <value>
            <val>22.125</val>
          </value>
          <value t="str">
            <val>10/28/1996</val>
          </value>
          <value>
            <val>22</val>
          </value>
          <value t="str">
            <val>10/29/1996</val>
          </value>
          <value>
            <val>22.375</val>
          </value>
          <value t="str">
            <val>10/30/1996</val>
          </value>
          <value>
            <val>22.375</val>
          </value>
          <value t="str">
            <val>10/31/1996</val>
          </value>
          <value>
            <val>22.125</val>
          </value>
          <value t="str">
            <val>11/1/1996</val>
          </value>
          <value>
            <val>22.25</val>
          </value>
          <value t="str">
            <val>11/4/1996</val>
          </value>
          <value>
            <val>22.375</val>
          </value>
          <value t="str">
            <val>11/5/1996</val>
          </value>
          <value>
            <val>22.5</val>
          </value>
          <value t="str">
            <val>11/6/1996</val>
          </value>
          <value>
            <val>22.875</val>
          </value>
          <value t="str">
            <val>11/7/1996</val>
          </value>
          <value>
            <val>22.75</val>
          </value>
          <value t="str">
            <val>11/8/1996</val>
          </value>
          <value>
            <val>22.625</val>
          </value>
          <value t="str">
            <val>11/11/1996</val>
          </value>
          <value>
            <val>22.5</val>
          </value>
          <value t="str">
            <val>11/12/1996</val>
          </value>
          <value>
            <val>22.625</val>
          </value>
          <value t="str">
            <val>11/13/1996</val>
          </value>
          <value>
            <val>22.875</val>
          </value>
          <value t="str">
            <val>11/14/1996</val>
          </value>
          <value>
            <val>22.875</val>
          </value>
          <value t="str">
            <val>11/15/1996</val>
          </value>
          <value>
            <val>22.625</val>
          </value>
          <value t="str">
            <val>11/18/1996</val>
          </value>
          <value>
            <val>22.625</val>
          </value>
          <value t="str">
            <val>11/19/1996</val>
          </value>
          <value>
            <val>22.375</val>
          </value>
          <value t="str">
            <val>11/20/1996</val>
          </value>
          <value>
            <val>22.5</val>
          </value>
          <value t="str">
            <val>11/21/1996</val>
          </value>
          <value>
            <val>22.5</val>
          </value>
          <value t="str">
            <val>11/22/1996</val>
          </value>
          <value>
            <val>22.625</val>
          </value>
          <value t="str">
            <val>11/25/1996</val>
          </value>
          <value>
            <val>22.25</val>
          </value>
          <value t="str">
            <val>11/26/1996</val>
          </value>
          <value>
            <val>22.125</val>
          </value>
          <value t="str">
            <val>11/27/1996</val>
          </value>
          <value>
            <val>22.25</val>
          </value>
          <value t="str">
            <val>11/29/1996</val>
          </value>
          <value>
            <val>22.25</val>
          </value>
          <value t="str">
            <val>12/2/1996</val>
          </value>
          <value>
            <val>22</val>
          </value>
          <value t="str">
            <val>12/3/1996</val>
          </value>
          <value>
            <val>22.125</val>
          </value>
          <value t="str">
            <val>12/4/1996</val>
          </value>
          <value>
            <val>22.375</val>
          </value>
          <value t="str">
            <val>12/5/1996</val>
          </value>
          <value>
            <val>22.625</val>
          </value>
          <value t="str">
            <val>12/6/1996</val>
          </value>
          <value>
            <val>22.25</val>
          </value>
          <value t="str">
            <val>12/9/1996</val>
          </value>
          <value>
            <val>22.375</val>
          </value>
          <value t="str">
            <val>12/10/1996</val>
          </value>
          <value>
            <val>22.125</val>
          </value>
          <value t="str">
            <val>12/11/1996</val>
          </value>
          <value>
            <val>21.875</val>
          </value>
          <value t="str">
            <val>12/12/1996</val>
          </value>
          <value>
            <val>21.25</val>
          </value>
          <value t="str">
            <val>12/13/1996</val>
          </value>
          <value>
            <val>21.25</val>
          </value>
          <value t="str">
            <val>12/16/1996</val>
          </value>
          <value>
            <val>21.5</val>
          </value>
          <value t="str">
            <val>12/17/1996</val>
          </value>
          <value>
            <val>21.875</val>
          </value>
          <value t="str">
            <val>12/18/1996</val>
          </value>
          <value>
            <val>21.875</val>
          </value>
          <value t="str">
            <val>12/19/1996</val>
          </value>
          <value>
            <val>22.375</val>
          </value>
          <value t="str">
            <val>12/20/1996</val>
          </value>
          <value>
            <val>22.5</val>
          </value>
          <value t="str">
            <val>12/23/1996</val>
          </value>
          <value>
            <val>22.375</val>
          </value>
          <value t="str">
            <val>12/24/1996</val>
          </value>
          <value>
            <val>22.5</val>
          </value>
          <value t="str">
            <val>12/26/1996</val>
          </value>
          <value>
            <val>22.75</val>
          </value>
          <value t="str">
            <val>12/27/1996</val>
          </value>
          <value>
            <val>22.875</val>
          </value>
          <value t="str">
            <val>12/30/1996</val>
          </value>
          <value>
            <val>22.875</val>
          </value>
          <value t="str">
            <val>12/31/1996</val>
          </value>
          <value>
            <val>22.625</val>
          </value>
          <value t="str">
            <val>1/2/1997</val>
          </value>
          <value>
            <val>22.25</val>
          </value>
          <value t="str">
            <val>1/3/1997</val>
          </value>
          <value>
            <val>22.25</val>
          </value>
          <value t="str">
            <val>1/6/1997</val>
          </value>
          <value>
            <val>22.5</val>
          </value>
          <value t="str">
            <val>1/7/1997</val>
          </value>
          <value>
            <val>22.875</val>
          </value>
          <value t="str">
            <val>1/8/1997</val>
          </value>
          <value>
            <val>22.625</val>
          </value>
          <value t="str">
            <val>1/9/1997</val>
          </value>
          <value>
            <val>22.625</val>
          </value>
          <value t="str">
            <val>1/10/1997</val>
          </value>
          <value>
            <val>22.625</val>
          </value>
          <value t="str">
            <val>1/13/1997</val>
          </value>
          <value>
            <val>22.5</val>
          </value>
          <value t="str">
            <val>1/14/1997</val>
          </value>
          <value>
            <val>22.625</val>
          </value>
          <value t="str">
            <val>1/15/1997</val>
          </value>
          <value>
            <val>23.25</val>
          </value>
          <value t="str">
            <val>1/16/1997</val>
          </value>
          <value>
            <val>22.75</val>
          </value>
          <value t="str">
            <val>1/17/1997</val>
          </value>
          <value>
            <val>23</val>
          </value>
          <value t="str">
            <val>1/20/1997</val>
          </value>
          <value>
            <val>22.75</val>
          </value>
          <value t="str">
            <val>1/21/1997</val>
          </value>
          <value>
            <val>22.875</val>
          </value>
          <value t="str">
            <val>1/22/1997</val>
          </value>
          <value>
            <val>23.125</val>
          </value>
          <value t="str">
            <val>1/23/1997</val>
          </value>
          <value>
            <val>22.75</val>
          </value>
          <value t="str">
            <val>1/24/1997</val>
          </value>
          <value>
            <val>22.625</val>
          </value>
          <value t="str">
            <val>1/27/1997</val>
          </value>
          <value>
            <val>22.25</val>
          </value>
          <value t="str">
            <val>1/28/1997</val>
          </value>
          <value>
            <val>22.125</val>
          </value>
          <value t="str">
            <val>1/29/1997</val>
          </value>
          <value>
            <val>22.125</val>
          </value>
          <value t="str">
            <val>1/30/1997</val>
          </value>
          <value>
            <val>21.875</val>
          </value>
          <value t="str">
            <val>1/31/1997</val>
          </value>
          <value>
            <val>21.875</val>
          </value>
          <value t="str">
            <val>2/3/1997</val>
          </value>
          <value>
            <val>21.875</val>
          </value>
          <value t="str">
            <val>2/4/1997</val>
          </value>
          <value>
            <val>21.875</val>
          </value>
          <value t="str">
            <val>2/5/1997</val>
          </value>
          <value>
            <val>21.625</val>
          </value>
          <value t="str">
            <val>2/6/1997</val>
          </value>
          <value>
            <val>21.5</val>
          </value>
          <value t="str">
            <val>2/7/1997</val>
          </value>
          <value>
            <val>21.75</val>
          </value>
          <value t="str">
            <val>2/10/1997</val>
          </value>
          <value>
            <val>21.875</val>
          </value>
          <value t="str">
            <val>2/11/1997</val>
          </value>
          <value>
            <val>21.875</val>
          </value>
          <value t="str">
            <val>2/12/1997</val>
          </value>
          <value>
            <val>22</val>
          </value>
          <value t="str">
            <val>2/13/1997</val>
          </value>
          <value>
            <val>22.25</val>
          </value>
          <value t="str">
            <val>2/14/1997</val>
          </value>
          <value>
            <val>22.125</val>
          </value>
          <value t="str">
            <val>2/18/1997</val>
          </value>
          <value>
            <val>22.125</val>
          </value>
          <value t="str">
            <val>2/19/1997</val>
          </value>
          <value>
            <val>21.875</val>
          </value>
          <value t="str">
            <val>2/20/1997</val>
          </value>
          <value>
            <val>21.75</val>
          </value>
          <value t="str">
            <val>2/21/1997</val>
          </value>
          <value>
            <val>21.875</val>
          </value>
          <value t="str">
            <val>2/24/1997</val>
          </value>
          <value>
            <val>22.125</val>
          </value>
          <value t="str">
            <val>2/25/1997</val>
          </value>
          <value>
            <val>22.125</val>
          </value>
          <value t="str">
            <val>2/26/1997</val>
          </value>
          <value>
            <val>21.875</val>
          </value>
          <value t="str">
            <val>2/27/1997</val>
          </value>
          <value>
            <val>21.75</val>
          </value>
          <value t="str">
            <val>2/28/1997</val>
          </value>
          <value>
            <val>21.75</val>
          </value>
          <value t="str">
            <val>3/3/1997</val>
          </value>
          <value>
            <val>21.875</val>
          </value>
          <value t="str">
            <val>3/4/1997</val>
          </value>
          <value>
            <val>21.75</val>
          </value>
          <value t="str">
            <val>3/5/1997</val>
          </value>
          <value>
            <val>21.5</val>
          </value>
          <value t="str">
            <val>3/6/1997</val>
          </value>
          <value>
            <val>21.375</val>
          </value>
          <value t="str">
            <val>3/7/1997</val>
          </value>
          <value>
            <val>21.75</val>
          </value>
          <value t="str">
            <val>3/10/1997</val>
          </value>
          <value>
            <val>21.75</val>
          </value>
          <value t="str">
            <val>3/11/1997</val>
          </value>
          <value>
            <val>21.625</val>
          </value>
          <value t="str">
            <val>3/12/1997</val>
          </value>
          <value>
            <val>21.5</val>
          </value>
          <value t="str">
            <val>3/13/1997</val>
          </value>
          <value>
            <val>21.125</val>
          </value>
          <value t="str">
            <val>3/14/1997</val>
          </value>
          <value>
            <val>21</val>
          </value>
          <value t="str">
            <val>3/17/1997</val>
          </value>
          <value>
            <val>21.375</val>
          </value>
          <value t="str">
            <val>3/18/1997</val>
          </value>
          <value>
            <val>21.5</val>
          </value>
          <value t="str">
            <val>3/19/1997</val>
          </value>
          <value>
            <val>21.25</val>
          </value>
          <value t="str">
            <val>3/20/1997</val>
          </value>
          <value>
            <val>21.25</val>
          </value>
          <value t="str">
            <val>3/21/1997</val>
          </value>
          <value>
            <val>21.25</val>
          </value>
          <value t="str">
            <val>3/24/1997</val>
          </value>
          <value>
            <val>21.625</val>
          </value>
          <value t="str">
            <val>3/25/1997</val>
          </value>
          <value>
            <val>22</val>
          </value>
          <value t="str">
            <val>3/26/1997</val>
          </value>
          <value>
            <val>21.5</val>
          </value>
          <value t="str">
            <val>3/27/1997</val>
          </value>
          <value>
            <val>21</val>
          </value>
          <value t="str">
            <val>3/31/1997</val>
          </value>
          <value>
            <val>21.125</val>
          </value>
          <value t="str">
            <val>4/1/1997</val>
          </value>
          <value>
            <val>21.375</val>
          </value>
          <value t="str">
            <val>4/2/1997</val>
          </value>
          <value>
            <val>21.5</val>
          </value>
          <value t="str">
            <val>4/3/1997</val>
          </value>
          <value>
            <val>21.375</val>
          </value>
          <value t="str">
            <val>4/4/1997</val>
          </value>
          <value>
            <val>21.375</val>
          </value>
          <value t="str">
            <val>4/7/1997</val>
          </value>
          <value>
            <val>21.5</val>
          </value>
          <value t="str">
            <val>4/8/1997</val>
          </value>
          <value>
            <val>21.125</val>
          </value>
          <value t="str">
            <val>4/9/1997</val>
          </value>
          <value>
            <val>21</val>
          </value>
          <value t="str">
            <val>4/10/1997</val>
          </value>
          <value>
            <val>21.25</val>
          </value>
          <value t="str">
            <val>4/11/1997</val>
          </value>
          <value>
            <val>20.875</val>
          </value>
          <value t="str">
            <val>4/14/1997</val>
          </value>
          <value>
            <val>20.875</val>
          </value>
          <value t="str">
            <val>4/15/1997</val>
          </value>
          <value>
            <val>21.125</val>
          </value>
          <value t="str">
            <val>4/16/1997</val>
          </value>
          <value>
            <val>21.125</val>
          </value>
          <value t="str">
            <val>4/17/1997</val>
          </value>
          <value>
            <val>21.25</val>
          </value>
          <value t="str">
            <val>4/18/1997</val>
          </value>
          <value>
            <val>21.25</val>
          </value>
          <value t="str">
            <val>4/21/1997</val>
          </value>
          <value>
            <val>20.875</val>
          </value>
          <value t="str">
            <val>4/22/1997</val>
          </value>
          <value>
            <val>21</val>
          </value>
          <value t="str">
            <val>4/23/1997</val>
          </value>
          <value>
            <val>20.625</val>
          </value>
          <value t="str">
            <val>4/24/1997</val>
          </value>
          <value>
            <val>20</val>
          </value>
          <value t="str">
            <val>4/25/1997</val>
          </value>
          <value>
            <val>20.25</val>
          </value>
          <value t="str">
            <val>4/28/1997</val>
          </value>
          <value>
            <val>20.5</val>
          </value>
          <value t="str">
            <val>4/29/1997</val>
          </value>
          <value>
            <val>20.75</val>
          </value>
          <value t="str">
            <val>4/30/1997</val>
          </value>
          <value>
            <val>20.375</val>
          </value>
          <value t="str">
            <val>5/1/1997</val>
          </value>
          <value>
            <val>20.25</val>
          </value>
          <value t="str">
            <val>5/2/1997</val>
          </value>
          <value>
            <val>20.75</val>
          </value>
          <value t="str">
            <val>5/5/1997</val>
          </value>
          <value>
            <val>21.375</val>
          </value>
          <value t="str">
            <val>5/6/1997</val>
          </value>
          <value>
            <val>21.375</val>
          </value>
          <value t="str">
            <val>5/7/1997</val>
          </value>
          <value>
            <val>20.875</val>
          </value>
          <value t="str">
            <val>5/8/1997</val>
          </value>
          <value>
            <val>21.125</val>
          </value>
          <value t="str">
            <val>5/9/1997</val>
          </value>
          <value>
            <val>21.125</val>
          </value>
          <value t="str">
            <val>5/12/1997</val>
          </value>
          <value>
            <val>21.25</val>
          </value>
          <value t="str">
            <val>5/13/1997</val>
          </value>
          <value>
            <val>21.125</val>
          </value>
          <value t="str">
            <val>5/14/1997</val>
          </value>
          <value>
            <val>21.375</val>
          </value>
          <value t="str">
            <val>5/15/1997</val>
          </value>
          <value>
            <val>21.375</val>
          </value>
          <value t="str">
            <val>5/16/1997</val>
          </value>
          <value>
            <val>21.25</val>
          </value>
          <value t="str">
            <val>5/19/1997</val>
          </value>
          <value>
            <val>21.375</val>
          </value>
          <value t="str">
            <val>5/20/1997</val>
          </value>
          <value>
            <val>21.375</val>
          </value>
          <value t="str">
            <val>5/21/1997</val>
          </value>
          <value>
            <val>21.375</val>
          </value>
          <value t="str">
            <val>5/22/1997</val>
          </value>
          <value>
            <val>21</val>
          </value>
          <value t="str">
            <val>5/23/1997</val>
          </value>
          <value>
            <val>21.375</val>
          </value>
          <value t="str">
            <val>5/27/1997</val>
          </value>
          <value>
            <val>21.25</val>
          </value>
          <value t="str">
            <val>5/28/1997</val>
          </value>
          <value>
            <val>21.5</val>
          </value>
          <value t="str">
            <val>5/29/1997</val>
          </value>
          <value>
            <val>21.125</val>
          </value>
          <value t="str">
            <val>5/30/1997</val>
          </value>
          <value>
            <val>21.125</val>
          </value>
          <value t="str">
            <val>6/2/1997</val>
          </value>
          <value>
            <val>20.875</val>
          </value>
          <value t="str">
            <val>6/3/1997</val>
          </value>
          <value>
            <val>20.875</val>
          </value>
          <value t="str">
            <val>6/4/1997</val>
          </value>
          <value>
            <val>21</val>
          </value>
          <value t="str">
            <val>6/5/1997</val>
          </value>
          <value>
            <val>21.25</val>
          </value>
          <value t="str">
            <val>6/6/1997</val>
          </value>
          <value>
            <val>21.375</val>
          </value>
          <value t="str">
            <val>6/9/1997</val>
          </value>
          <value>
            <val>21.125</val>
          </value>
          <value t="str">
            <val>6/10/1997</val>
          </value>
          <value>
            <val>21.25</val>
          </value>
          <value t="str">
            <val>6/11/1997</val>
          </value>
          <value>
            <val>21.625</val>
          </value>
          <value t="str">
            <val>6/12/1997</val>
          </value>
          <value>
            <val>22</val>
          </value>
          <value t="str">
            <val>6/13/1997</val>
          </value>
          <value>
            <val>22</val>
          </value>
          <value t="str">
            <val>6/16/1997</val>
          </value>
          <value>
            <val>21.875</val>
          </value>
          <value t="str">
            <val>6/17/1997</val>
          </value>
          <value>
            <val>21.625</val>
          </value>
          <value t="str">
            <val>6/18/1997</val>
          </value>
          <value>
            <val>21.625</val>
          </value>
          <value t="str">
            <val>6/19/1997</val>
          </value>
          <value>
            <val>21.875</val>
          </value>
          <value t="str">
            <val>6/20/1997</val>
          </value>
          <value>
            <val>21.75</val>
          </value>
          <value t="str">
            <val>6/23/1997</val>
          </value>
          <value>
            <val>21.875</val>
          </value>
          <value t="str">
            <val>6/24/1997</val>
          </value>
          <value>
            <val>21.875</val>
          </value>
          <value t="str">
            <val>6/25/1997</val>
          </value>
          <value>
            <val>21.6875</val>
          </value>
          <value t="str">
            <val>6/26/1997</val>
          </value>
          <value>
            <val>21.75</val>
          </value>
          <value t="str">
            <val>6/27/1997</val>
          </value>
          <value>
            <val>21.625</val>
          </value>
          <value t="str">
            <val>6/30/1997</val>
          </value>
          <value>
            <val>21.875</val>
          </value>
          <value t="str">
            <val>7/1/1997</val>
          </value>
          <value>
            <val>21.6875</val>
          </value>
          <value t="str">
            <val>7/2/1997</val>
          </value>
          <value>
            <val>21.9375</val>
          </value>
          <value t="str">
            <val>7/3/1997</val>
          </value>
          <value>
            <val>22.1875</val>
          </value>
          <value t="str">
            <val>7/7/1997</val>
          </value>
          <value>
            <val>22</val>
          </value>
          <value t="str">
            <val>7/8/1997</val>
          </value>
          <value>
            <val>22.0625</val>
          </value>
          <value t="str">
            <val>7/9/1997</val>
          </value>
          <value>
            <val>21.875</val>
          </value>
          <value t="str">
            <val>7/10/1997</val>
          </value>
          <value>
            <val>22.125</val>
          </value>
          <value t="str">
            <val>7/11/1997</val>
          </value>
          <value>
            <val>22.125</val>
          </value>
          <value t="str">
            <val>7/14/1997</val>
          </value>
          <value>
            <val>22</val>
          </value>
          <value t="str">
            <val>7/15/1997</val>
          </value>
          <value>
            <val>22.125</val>
          </value>
          <value t="str">
            <val>7/16/1997</val>
          </value>
          <value>
            <val>22.125</val>
          </value>
          <value t="str">
            <val>7/17/1997</val>
          </value>
          <value>
            <val>21.25</val>
          </value>
          <value t="str">
            <val>7/18/1997</val>
          </value>
          <value>
            <val>21.1875</val>
          </value>
          <value t="str">
            <val>7/21/1997</val>
          </value>
          <value>
            <val>21.5</val>
          </value>
          <value t="str">
            <val>7/22/1997</val>
          </value>
          <value>
            <val>21.875</val>
          </value>
          <value t="str">
            <val>7/23/1997</val>
          </value>
          <value>
            <val>21.5</val>
          </value>
          <value t="str">
            <val>7/24/1997</val>
          </value>
          <value>
            <val>21.4375</val>
          </value>
          <value t="str">
            <val>7/25/1997</val>
          </value>
          <value>
            <val>21.375</val>
          </value>
          <value t="str">
            <val>7/28/1997</val>
          </value>
          <value>
            <val>21.25</val>
          </value>
          <value t="str">
            <val>7/29/1997</val>
          </value>
          <value>
            <val>21.5625</val>
          </value>
          <value t="str">
            <val>7/30/1997</val>
          </value>
          <value>
            <val>22.125</val>
          </value>
          <value t="str">
            <val>7/31/1997</val>
          </value>
          <value>
            <val>21.9375</val>
          </value>
          <value t="str">
            <val>8/1/1997</val>
          </value>
          <value>
            <val>21.6875</val>
          </value>
          <value t="str">
            <val>8/4/1997</val>
          </value>
          <value>
            <val>21.75</val>
          </value>
          <value t="str">
            <val>8/5/1997</val>
          </value>
          <value>
            <val>21.5625</val>
          </value>
          <value t="str">
            <val>8/6/1997</val>
          </value>
          <value>
            <val>21.75</val>
          </value>
          <value t="str">
            <val>8/7/1997</val>
          </value>
          <value>
            <val>21.5</val>
          </value>
          <value t="str">
            <val>8/8/1997</val>
          </value>
          <value>
            <val>21.375</val>
          </value>
          <value t="str">
            <val>8/11/1997</val>
          </value>
          <value>
            <val>21.6875</val>
          </value>
          <value t="str">
            <val>8/12/1997</val>
          </value>
          <value>
            <val>21.75</val>
          </value>
          <value t="str">
            <val>8/13/1997</val>
          </value>
          <value>
            <val>21.625</val>
          </value>
          <value t="str">
            <val>8/14/1997</val>
          </value>
          <value>
            <val>21.25</val>
          </value>
          <value t="str">
            <val>8/15/1997</val>
          </value>
          <value>
            <val>20.875</val>
          </value>
          <value t="str">
            <val>8/18/1997</val>
          </value>
          <value>
            <val>21.3125</val>
          </value>
          <value t="str">
            <val>8/19/1997</val>
          </value>
          <value>
            <val>21.625</val>
          </value>
          <value t="str">
            <val>8/20/1997</val>
          </value>
          <value>
            <val>21.5625</val>
          </value>
          <value t="str">
            <val>8/21/1997</val>
          </value>
          <value>
            <val>21.4375</val>
          </value>
          <value t="str">
            <val>8/22/1997</val>
          </value>
          <value>
            <val>21.5625</val>
          </value>
          <value t="str">
            <val>8/25/1997</val>
          </value>
          <value>
            <val>21.5625</val>
          </value>
          <value t="str">
            <val>8/26/1997</val>
          </value>
          <value>
            <val>21.4375</val>
          </value>
          <value t="str">
            <val>8/27/1997</val>
          </value>
          <value>
            <val>21.375</val>
          </value>
          <value t="str">
            <val>8/28/1997</val>
          </value>
          <value>
            <val>21.1875</val>
          </value>
          <value t="str">
            <val>8/29/1997</val>
          </value>
          <value>
            <val>21.0625</val>
          </value>
          <value t="str">
            <val>9/2/1997</val>
          </value>
          <value>
            <val>21.375</val>
          </value>
          <value t="str">
            <val>9/3/1997</val>
          </value>
          <value>
            <val>21.5625</val>
          </value>
          <value t="str">
            <val>9/4/1997</val>
          </value>
          <value>
            <val>21.5625</val>
          </value>
          <value t="str">
            <val>9/5/1997</val>
          </value>
          <value>
            <val>21.5625</val>
          </value>
          <value t="str">
            <val>9/8/1997</val>
          </value>
          <value>
            <val>21.75</val>
          </value>
          <value t="str">
            <val>9/9/1997</val>
          </value>
          <value>
            <val>22.0625</val>
          </value>
          <value t="str">
            <val>9/10/1997</val>
          </value>
          <value>
            <val>21.9375</val>
          </value>
          <value t="str">
            <val>9/11/1997</val>
          </value>
          <value>
            <val>21.9375</val>
          </value>
          <value t="str">
            <val>9/12/1997</val>
          </value>
          <value>
            <val>22.1875</val>
          </value>
          <value t="str">
            <val>9/15/1997</val>
          </value>
          <value>
            <val>22.25</val>
          </value>
          <value t="str">
            <val>9/16/1997</val>
          </value>
          <value>
            <val>22.75</val>
          </value>
          <value t="str">
            <val>9/17/1997</val>
          </value>
          <value>
            <val>22.625</val>
          </value>
          <value t="str">
            <val>9/18/1997</val>
          </value>
          <value>
            <val>22.6875</val>
          </value>
          <value t="str">
            <val>9/19/1997</val>
          </value>
          <value>
            <val>22.75</val>
          </value>
          <value t="str">
            <val>9/22/1997</val>
          </value>
          <value>
            <val>22.75</val>
          </value>
          <value t="str">
            <val>9/23/1997</val>
          </value>
          <value>
            <val>22.6875</val>
          </value>
          <value t="str">
            <val>9/24/1997</val>
          </value>
          <value>
            <val>22.5</val>
          </value>
          <value t="str">
            <val>9/25/1997</val>
          </value>
          <value>
            <val>22.6875</val>
          </value>
          <value t="str">
            <val>9/26/1997</val>
          </value>
          <value>
            <val>22.875</val>
          </value>
          <value t="str">
            <val>9/29/1997</val>
          </value>
          <value>
            <val>22.75</val>
          </value>
          <value t="str">
            <val>9/30/1997</val>
          </value>
          <value>
            <val>22.5625</val>
          </value>
          <value t="str">
            <val>10/1/1997</val>
          </value>
          <value>
            <val>22.8125</val>
          </value>
          <value t="str">
            <val>10/2/1997</val>
          </value>
          <value>
            <val>23</val>
          </value>
          <value t="str">
            <val>10/3/1997</val>
          </value>
          <value>
            <val>22.75</val>
          </value>
          <value t="str">
            <val>10/6/1997</val>
          </value>
          <value>
            <val>22.8125</val>
          </value>
          <value t="str">
            <val>10/7/1997</val>
          </value>
          <value>
            <val>22.8125</val>
          </value>
          <value t="str">
            <val>10/8/1997</val>
          </value>
          <value>
            <val>22.375</val>
          </value>
          <value t="str">
            <val>10/9/1997</val>
          </value>
          <value>
            <val>22.5625</val>
          </value>
          <value t="str">
            <val>10/10/1997</val>
          </value>
          <value>
            <val>22.875</val>
          </value>
          <value t="str">
            <val>10/13/1997</val>
          </value>
          <value>
            <val>22.9375</val>
          </value>
          <value t="str">
            <val>10/14/1997</val>
          </value>
          <value>
            <val>23.1875</val>
          </value>
          <value t="str">
            <val>10/15/1997</val>
          </value>
          <value>
            <val>23.1875</val>
          </value>
          <value t="str">
            <val>10/16/1997</val>
          </value>
          <value>
            <val>23.5625</val>
          </value>
          <value t="str">
            <val>10/17/1997</val>
          </value>
          <value>
            <val>23.4375</val>
          </value>
          <value t="str">
            <val>10/20/1997</val>
          </value>
          <value>
            <val>23.5625</val>
          </value>
          <value t="str">
            <val>10/21/1997</val>
          </value>
          <value>
            <val>23.6875</val>
          </value>
          <value t="str">
            <val>10/22/1997</val>
          </value>
          <value>
            <val>24.25</val>
          </value>
          <value t="str">
            <val>10/23/1997</val>
          </value>
          <value>
            <val>23.875</val>
          </value>
          <value t="str">
            <val>10/24/1997</val>
          </value>
          <value>
            <val>24</val>
          </value>
          <value t="str">
            <val>10/27/1997</val>
          </value>
          <value>
            <val>23.75</val>
          </value>
          <value t="str">
            <val>10/28/1997</val>
          </value>
          <value>
            <val>23.75</val>
          </value>
          <value t="str">
            <val>10/29/1997</val>
          </value>
          <value>
            <val>23.25</val>
          </value>
          <value t="str">
            <val>10/30/1997</val>
          </value>
          <value>
            <val>22.625</val>
          </value>
          <value t="str">
            <val>10/31/1997</val>
          </value>
          <value>
            <val>22.9375</val>
          </value>
          <value t="str">
            <val>11/3/1997</val>
          </value>
          <value>
            <val>23.3125</val>
          </value>
          <value t="str">
            <val>11/4/1997</val>
          </value>
          <value>
            <val>23.25</val>
          </value>
          <value t="str">
            <val>11/5/1997</val>
          </value>
          <value>
            <val>22.6875</val>
          </value>
          <value t="str">
            <val>11/6/1997</val>
          </value>
          <value>
            <val>22.5</val>
          </value>
          <value t="str">
            <val>11/7/1997</val>
          </value>
          <value>
            <val>22.5625</val>
          </value>
          <value t="str">
            <val>11/10/1997</val>
          </value>
          <value>
            <val>22.5625</val>
          </value>
          <value t="str">
            <val>11/11/1997</val>
          </value>
          <value>
            <val>22.8125</val>
          </value>
          <value t="str">
            <val>11/12/1997</val>
          </value>
          <value>
            <val>23</val>
          </value>
          <value t="str">
            <val>11/13/1997</val>
          </value>
          <value>
            <val>22.875</val>
          </value>
          <value t="str">
            <val>11/14/1997</val>
          </value>
          <value>
            <val>22.125</val>
          </value>
          <value t="str">
            <val>11/17/1997</val>
          </value>
          <value>
            <val>22.6875</val>
          </value>
          <value t="str">
            <val>11/18/1997</val>
          </value>
          <value>
            <val>22.4375</val>
          </value>
          <value t="str">
            <val>11/19/1997</val>
          </value>
          <value>
            <val>22.4375</val>
          </value>
          <value t="str">
            <val>11/20/1997</val>
          </value>
          <value>
            <val>23.3125</val>
          </value>
          <value t="str">
            <val>11/21/1997</val>
          </value>
          <value>
            <val>23.5</val>
          </value>
          <value t="str">
            <val>11/24/1997</val>
          </value>
          <value>
            <val>23.375</val>
          </value>
          <value t="str">
            <val>11/25/1997</val>
          </value>
          <value>
            <val>23.625</val>
          </value>
          <value t="str">
            <val>11/26/1997</val>
          </value>
          <value>
            <val>23.75</val>
          </value>
          <value t="str">
            <val>11/28/1997</val>
          </value>
          <value>
            <val>24</val>
          </value>
          <value t="str">
            <val>12/1/1997</val>
          </value>
          <value>
            <val>24.125</val>
          </value>
          <value t="str">
            <val>12/2/1997</val>
          </value>
          <value>
            <val>24.125</val>
          </value>
          <value t="str">
            <val>12/3/1997</val>
          </value>
          <value>
            <val>23.5625</val>
          </value>
          <value t="str">
            <val>12/4/1997</val>
          </value>
          <value>
            <val>23.125</val>
          </value>
          <value t="str">
            <val>12/5/1997</val>
          </value>
          <value>
            <val>23.375</val>
          </value>
          <value t="str">
            <val>12/8/1997</val>
          </value>
          <value>
            <val>23.1875</val>
          </value>
          <value t="str">
            <val>12/9/1997</val>
          </value>
          <value>
            <val>23.3125</val>
          </value>
          <value t="str">
            <val>12/10/1997</val>
          </value>
          <value>
            <val>23.1875</val>
          </value>
          <value t="str">
            <val>12/11/1997</val>
          </value>
          <value>
            <val>23.0625</val>
          </value>
          <value t="str">
            <val>12/12/1997</val>
          </value>
          <value>
            <val>23.125</val>
          </value>
          <value t="str">
            <val>12/15/1997</val>
          </value>
          <value>
            <val>23.75</val>
          </value>
          <value t="str">
            <val>12/16/1997</val>
          </value>
          <value>
            <val>23.625</val>
          </value>
          <value t="str">
            <val>12/17/1997</val>
          </value>
          <value>
            <val>23.9375</val>
          </value>
          <value t="str">
            <val>12/18/1997</val>
          </value>
          <value>
            <val>24</val>
          </value>
          <value t="str">
            <val>12/19/1997</val>
          </value>
          <value>
            <val>24</val>
          </value>
          <value t="str">
            <val>12/22/1997</val>
          </value>
          <value>
            <val>24.5625</val>
          </value>
          <value t="str">
            <val>12/23/1997</val>
          </value>
          <value>
            <val>24.75</val>
          </value>
          <value t="str">
            <val>12/24/1997</val>
          </value>
          <value>
            <val>24.875</val>
          </value>
          <value t="str">
            <val>12/26/1997</val>
          </value>
          <value>
            <val>25</val>
          </value>
          <value t="str">
            <val>12/29/1997</val>
          </value>
          <value>
            <val>26</val>
          </value>
          <value t="str">
            <val>12/30/1997</val>
          </value>
          <value>
            <val>26</val>
          </value>
          <value t="str">
            <val>12/31/1997</val>
          </value>
          <value>
            <val>25.875</val>
          </value>
          <value t="str">
            <val>1/2/1998</val>
          </value>
          <value>
            <val>25.9375</val>
          </value>
          <value t="str">
            <val>1/5/1998</val>
          </value>
          <value>
            <val>25.5625</val>
          </value>
          <value t="str">
            <val>1/6/1998</val>
          </value>
          <value>
            <val>25.125</val>
          </value>
          <value t="str">
            <val>1/7/1998</val>
          </value>
          <value>
            <val>25.1875</val>
          </value>
          <value t="str">
            <val>1/8/1998</val>
          </value>
          <value>
            <val>25.375</val>
          </value>
          <value t="str">
            <val>1/9/1998</val>
          </value>
          <value>
            <val>25.375</val>
          </value>
          <value t="str">
            <val>1/12/1998</val>
          </value>
          <value>
            <val>25.25</val>
          </value>
          <value t="str">
            <val>1/13/1998</val>
          </value>
          <value>
            <val>25.5</val>
          </value>
          <value t="str">
            <val>1/14/1998</val>
          </value>
          <value>
            <val>25.5</val>
          </value>
          <value t="str">
            <val>1/15/1998</val>
          </value>
          <value>
            <val>25.1875</val>
          </value>
          <value t="str">
            <val>1/16/1998</val>
          </value>
          <value>
            <val>25.1875</val>
          </value>
          <value t="str">
            <val>1/20/1998</val>
          </value>
          <value>
            <val>25.125</val>
          </value>
          <value t="str">
            <val>1/21/1998</val>
          </value>
          <value>
            <val>24.9375</val>
          </value>
          <value t="str">
            <val>1/22/1998</val>
          </value>
          <value>
            <val>25.0625</val>
          </value>
          <value t="str">
            <val>1/23/1998</val>
          </value>
          <value>
            <val>24.625</val>
          </value>
          <value t="str">
            <val>1/26/1998</val>
          </value>
          <value>
            <val>25</val>
          </value>
          <value t="str">
            <val>1/27/1998</val>
          </value>
          <value>
            <val>25.25</val>
          </value>
          <value t="str">
            <val>1/28/1998</val>
          </value>
          <value>
            <val>25.25</val>
          </value>
          <value t="str">
            <val>1/29/1998</val>
          </value>
          <value>
            <val>24.625</val>
          </value>
          <value t="str">
            <val>1/30/1998</val>
          </value>
          <value>
            <val>24.3125</val>
          </value>
          <value t="str">
            <val>2/2/1998</val>
          </value>
          <value>
            <val>24.375</val>
          </value>
          <value t="str">
            <val>2/3/1998</val>
          </value>
          <value>
            <val>24.125</val>
          </value>
          <value t="str">
            <val>2/4/1998</val>
          </value>
          <value>
            <val>24.0625</val>
          </value>
          <value t="str">
            <val>2/5/1998</val>
          </value>
          <value>
            <val>24.25</val>
          </value>
          <value t="str">
            <val>2/6/1998</val>
          </value>
          <value>
            <val>24.8125</val>
          </value>
          <value t="str">
            <val>2/9/1998</val>
          </value>
          <value>
            <val>24.625</val>
          </value>
          <value t="str">
            <val>2/10/1998</val>
          </value>
          <value>
            <val>24.9375</val>
          </value>
          <value t="str">
            <val>2/11/1998</val>
          </value>
          <value>
            <val>24.875</val>
          </value>
          <value t="str">
            <val>2/12/1998</val>
          </value>
          <value>
            <val>25</val>
          </value>
          <value t="str">
            <val>2/13/1998</val>
          </value>
          <value>
            <val>24.875</val>
          </value>
          <value t="str">
            <val>2/17/1998</val>
          </value>
          <value>
            <val>25.0625</val>
          </value>
          <value t="str">
            <val>2/18/1998</val>
          </value>
          <value>
            <val>25</val>
          </value>
          <value t="str">
            <val>2/19/1998</val>
          </value>
          <value>
            <val>24.875</val>
          </value>
          <value t="str">
            <val>2/20/1998</val>
          </value>
          <value>
            <val>24.875</val>
          </value>
          <value t="str">
            <val>2/23/1998</val>
          </value>
          <value>
            <val>24.75</val>
          </value>
          <value t="str">
            <val>2/24/1998</val>
          </value>
          <value>
            <val>24.6875</val>
          </value>
          <value t="str">
            <val>2/25/1998</val>
          </value>
          <value>
            <val>24.75</val>
          </value>
          <value t="str">
            <val>2/26/1998</val>
          </value>
          <value>
            <val>24.625</val>
          </value>
          <value t="str">
            <val>2/27/1998</val>
          </value>
          <value>
            <val>24.6875</val>
          </value>
          <value t="str">
            <val>3/2/1998</val>
          </value>
          <value>
            <val>24.6875</val>
          </value>
          <value t="str">
            <val>3/3/1998</val>
          </value>
          <value>
            <val>24.9375</val>
          </value>
          <value t="str">
            <val>3/4/1998</val>
          </value>
          <value>
            <val>24.9375</val>
          </value>
          <value t="str">
            <val>3/5/1998</val>
          </value>
          <value>
            <val>24.9375</val>
          </value>
          <value t="str">
            <val>3/6/1998</val>
          </value>
          <value>
            <val>25.1875</val>
          </value>
          <value t="str">
            <val>3/9/1998</val>
          </value>
          <value>
            <val>25.6875</val>
          </value>
          <value t="str">
            <val>3/10/1998</val>
          </value>
          <value>
            <val>26.0625</val>
          </value>
          <value t="str">
            <val>3/11/1998</val>
          </value>
          <value>
            <val>25.6875</val>
          </value>
          <value t="str">
            <val>3/12/1998</val>
          </value>
          <value>
            <val>26</val>
          </value>
          <value t="str">
            <val>3/13/1998</val>
          </value>
          <value>
            <val>25.9375</val>
          </value>
          <value t="str">
            <val>3/16/1998</val>
          </value>
          <value>
            <val>26.0625</val>
          </value>
          <value t="str">
            <val>3/17/1998</val>
          </value>
          <value>
            <val>26.3125</val>
          </value>
          <value t="str">
            <val>3/18/1998</val>
          </value>
          <value>
            <val>26.9375</val>
          </value>
          <value t="str">
            <val>3/19/1998</val>
          </value>
          <value>
            <val>27.0625</val>
          </value>
          <value t="str">
            <val>3/20/1998</val>
          </value>
          <value>
            <val>27.75</val>
          </value>
          <value t="str">
            <val>3/23/1998</val>
          </value>
          <value>
            <val>28.1875</val>
          </value>
          <value t="str">
            <val>3/24/1998</val>
          </value>
          <value>
            <val>28.375</val>
          </value>
          <value t="str">
            <val>3/25/1998</val>
          </value>
          <value>
            <val>28.125</val>
          </value>
          <value t="str">
            <val>3/26/1998</val>
          </value>
          <value>
            <val>27.75</val>
          </value>
          <value t="str">
            <val>3/27/1998</val>
          </value>
          <value>
            <val>27.1875</val>
          </value>
          <value t="str">
            <val>3/30/1998</val>
          </value>
          <value>
            <val>27.1875</val>
          </value>
          <value t="str">
            <val>3/31/1998</val>
          </value>
          <value>
            <val>27.6875</val>
          </value>
          <value t="str">
            <val>4/1/1998</val>
          </value>
          <value>
            <val>27.625</val>
          </value>
          <value t="str">
            <val>4/2/1998</val>
          </value>
          <value>
            <val>27.8125</val>
          </value>
          <value t="str">
            <val>4/3/1998</val>
          </value>
          <value>
            <val>27.75</val>
          </value>
          <value t="str">
            <val>4/6/1998</val>
          </value>
          <value>
            <val>27.4375</val>
          </value>
          <value t="str">
            <val>4/7/1998</val>
          </value>
          <value>
            <val>27.3125</val>
          </value>
          <value t="str">
            <val>4/8/1998</val>
          </value>
          <value>
            <val>27.5</val>
          </value>
          <value t="str">
            <val>4/9/1998</val>
          </value>
          <value>
            <val>27.5</val>
          </value>
          <value t="str">
            <val>4/13/1998</val>
          </value>
          <value>
            <val>26.875</val>
          </value>
          <value t="str">
            <val>4/14/1998</val>
          </value>
          <value>
            <val>26.875</val>
          </value>
          <value t="str">
            <val>4/15/1998</val>
          </value>
          <value>
            <val>26.9375</val>
          </value>
          <value t="str">
            <val>4/16/1998</val>
          </value>
          <value>
            <val>26.625</val>
          </value>
          <value t="str">
            <val>4/17/1998</val>
          </value>
          <value>
            <val>27.3125</val>
          </value>
          <value t="str">
            <val>4/20/1998</val>
          </value>
          <value>
            <val>27.1875</val>
          </value>
          <value t="str">
            <val>4/21/1998</val>
          </value>
          <value>
            <val>27.125</val>
          </value>
          <value t="str">
            <val>4/22/1998</val>
          </value>
          <value>
            <val>26.75</val>
          </value>
          <value t="str">
            <val>4/23/1998</val>
          </value>
          <value>
            <val>26.375</val>
          </value>
          <value t="str">
            <val>4/24/1998</val>
          </value>
          <value>
            <val>26.5</val>
          </value>
          <value t="str">
            <val>4/27/1998</val>
          </value>
          <value>
            <val>26.375</val>
          </value>
          <value t="str">
            <val>4/28/1998</val>
          </value>
          <value>
            <val>26.5</val>
          </value>
          <value t="str">
            <val>4/29/1998</val>
          </value>
          <value>
            <val>26.5</val>
          </value>
          <value t="str">
            <val>4/30/1998</val>
          </value>
          <value>
            <val>26.5</val>
          </value>
          <value t="str">
            <val>5/1/1998</val>
          </value>
          <value>
            <val>26.4375</val>
          </value>
          <value t="str">
            <val>5/4/1998</val>
          </value>
          <value>
            <val>26.3125</val>
          </value>
          <value t="str">
            <val>5/5/1998</val>
          </value>
          <value>
            <val>26.125</val>
          </value>
          <value t="str">
            <val>5/6/1998</val>
          </value>
          <value>
            <val>26.125</val>
          </value>
          <value t="str">
            <val>5/7/1998</val>
          </value>
          <value>
            <val>25.9375</val>
          </value>
          <value t="str">
            <val>5/8/1998</val>
          </value>
          <value>
            <val>26.125</val>
          </value>
          <value t="str">
            <val>5/11/1998</val>
          </value>
          <value>
            <val>26.0625</val>
          </value>
          <value t="str">
            <val>5/12/1998</val>
          </value>
          <value>
            <val>26.125</val>
          </value>
          <value t="str">
            <val>5/13/1998</val>
          </value>
          <value>
            <val>26.0625</val>
          </value>
          <value t="str">
            <val>5/14/1998</val>
          </value>
          <value>
            <val>25.8125</val>
          </value>
          <value t="str">
            <val>5/15/1998</val>
          </value>
          <value>
            <val>25.625</val>
          </value>
          <value t="str">
            <val>5/18/1998</val>
          </value>
          <value>
            <val>25.6875</val>
          </value>
          <value t="str">
            <val>5/19/1998</val>
          </value>
          <value>
            <val>25.5625</val>
          </value>
          <value t="str">
            <val>5/20/1998</val>
          </value>
          <value>
            <val>25.875</val>
          </value>
          <value t="str">
            <val>5/21/1998</val>
          </value>
          <value>
            <val>25.625</val>
          </value>
          <value t="str">
            <val>5/22/1998</val>
          </value>
          <value>
            <val>25.5625</val>
          </value>
          <value t="str">
            <val>5/26/1998</val>
          </value>
          <value>
            <val>25.5625</val>
          </value>
          <value t="str">
            <val>5/27/1998</val>
          </value>
          <value>
            <val>25.25</val>
          </value>
          <value t="str">
            <val>5/28/1998</val>
          </value>
          <value>
            <val>25.6875</val>
          </value>
          <value t="str">
            <val>5/29/1998</val>
          </value>
          <value>
            <val>26.5625</val>
          </value>
          <value t="str">
            <val>6/1/1998</val>
          </value>
          <value>
            <val>27.9375</val>
          </value>
          <value t="str">
            <val>6/2/1998</val>
          </value>
          <value>
            <val>27.625</val>
          </value>
          <value t="str">
            <val>6/3/1998</val>
          </value>
          <value>
            <val>27.9375</val>
          </value>
          <value t="str">
            <val>6/4/1998</val>
          </value>
          <value>
            <val>27.6875</val>
          </value>
          <value t="str">
            <val>6/5/1998</val>
          </value>
          <value>
            <val>27.375</val>
          </value>
          <value t="str">
            <val>6/8/1998</val>
          </value>
          <value>
            <val>27.375</val>
          </value>
          <value t="str">
            <val>6/9/1998</val>
          </value>
          <value>
            <val>27.5625</val>
          </value>
          <value t="str">
            <val>6/10/1998</val>
          </value>
          <value>
            <val>28</val>
          </value>
          <value t="str">
            <val>6/11/1998</val>
          </value>
          <value>
            <val>28.8125</val>
          </value>
          <value t="str">
            <val>6/12/1998</val>
          </value>
          <value>
            <val>28.5</val>
          </value>
          <value t="str">
            <val>6/15/1998</val>
          </value>
          <value>
            <val>28.25</val>
          </value>
          <value t="str">
            <val>6/16/1998</val>
          </value>
          <value>
            <val>28.125</val>
          </value>
          <value t="str">
            <val>6/17/1998</val>
          </value>
          <value>
            <val>28.3125</val>
          </value>
          <value t="str">
            <val>6/18/1998</val>
          </value>
          <value>
            <val>28.0625</val>
          </value>
          <value t="str">
            <val>6/19/1998</val>
          </value>
          <value>
            <val>27.6875</val>
          </value>
          <value t="str">
            <val>6/22/1998</val>
          </value>
          <value>
            <val>27.75</val>
          </value>
          <value t="str">
            <val>6/23/1998</val>
          </value>
          <value>
            <val>27.75</val>
          </value>
          <value t="str">
            <val>6/24/1998</val>
          </value>
          <value>
            <val>27.3125</val>
          </value>
          <value t="str">
            <val>6/25/1998</val>
          </value>
          <value>
            <val>27.0625</val>
          </value>
          <value t="str">
            <val>6/26/1998</val>
          </value>
          <value>
            <val>27</val>
          </value>
          <value t="str">
            <val>6/29/1998</val>
          </value>
          <value>
            <val>27.625</val>
          </value>
          <value t="str">
            <val>6/30/1998</val>
          </value>
          <value>
            <val>27.6875</val>
          </value>
          <value t="str">
            <val>7/1/1998</val>
          </value>
          <value>
            <val>27.625</val>
          </value>
          <value t="str">
            <val>7/2/1998</val>
          </value>
          <value>
            <val>27.5625</val>
          </value>
          <value t="str">
            <val>7/6/1998</val>
          </value>
          <value>
            <val>27.4375</val>
          </value>
          <value t="str">
            <val>7/7/1998</val>
          </value>
          <value>
            <val>27.125</val>
          </value>
          <value t="str">
            <val>7/8/1998</val>
          </value>
          <value>
            <val>27.1875</val>
          </value>
          <value t="str">
            <val>7/9/1998</val>
          </value>
          <value>
            <val>27.0625</val>
          </value>
          <value t="str">
            <val>7/10/1998</val>
          </value>
          <value>
            <val>27.3125</val>
          </value>
          <value t="str">
            <val>7/13/1998</val>
          </value>
          <value>
            <val>26.8125</val>
          </value>
          <value t="str">
            <val>7/14/1998</val>
          </value>
          <value>
            <val>27.0625</val>
          </value>
          <value t="str">
            <val>7/15/1998</val>
          </value>
          <value>
            <val>26.875</val>
          </value>
          <value t="str">
            <val>7/16/1998</val>
          </value>
          <value>
            <val>26.8125</val>
          </value>
          <value t="str">
            <val>7/17/1998</val>
          </value>
          <value>
            <val>27.125</val>
          </value>
          <value t="str">
            <val>7/20/1998</val>
          </value>
          <value>
            <val>27</val>
          </value>
          <value t="str">
            <val>7/21/1998</val>
          </value>
          <value>
            <val>26.5625</val>
          </value>
          <value t="str">
            <val>7/22/1998</val>
          </value>
          <value>
            <val>26.875</val>
          </value>
          <value t="str">
            <val>7/23/1998</val>
          </value>
          <value>
            <val>26.625</val>
          </value>
          <value t="str">
            <val>7/24/1998</val>
          </value>
          <value>
            <val>26.5</val>
          </value>
          <value t="str">
            <val>7/27/1998</val>
          </value>
          <value>
            <val>26.5625</val>
          </value>
          <value t="str">
            <val>7/28/1998</val>
          </value>
          <value>
            <val>26.5625</val>
          </value>
          <value t="str">
            <val>7/29/1998</val>
          </value>
          <value>
            <val>26.0625</val>
          </value>
          <value t="str">
            <val>7/30/1998</val>
          </value>
          <value>
            <val>26.125</val>
          </value>
          <value t="str">
            <val>7/31/1998</val>
          </value>
          <value>
            <val>25.5</val>
          </value>
          <value t="str">
            <val>8/3/1998</val>
          </value>
          <value>
            <val>25.625</val>
          </value>
          <value t="str">
            <val>8/4/1998</val>
          </value>
          <value>
            <val>25.8125</val>
          </value>
          <value t="str">
            <val>8/5/1998</val>
          </value>
          <value>
            <val>25.8125</val>
          </value>
          <value t="str">
            <val>8/6/1998</val>
          </value>
          <value>
            <val>25.8125</val>
          </value>
          <value t="str">
            <val>8/7/1998</val>
          </value>
          <value>
            <val>26.0625</val>
          </value>
          <value t="str">
            <val>8/10/1998</val>
          </value>
          <value>
            <val>26.375</val>
          </value>
          <value t="str">
            <val>8/11/1998</val>
          </value>
          <value>
            <val>26</val>
          </value>
          <value t="str">
            <val>8/12/1998</val>
          </value>
          <value>
            <val>26.6875</val>
          </value>
          <value t="str">
            <val>8/13/1998</val>
          </value>
          <value>
            <val>26.4375</val>
          </value>
          <value t="str">
            <val>8/14/1998</val>
          </value>
          <value>
            <val>26.25</val>
          </value>
          <value t="str">
            <val>8/17/1998</val>
          </value>
          <value>
            <val>26.625</val>
          </value>
          <value t="str">
            <val>8/18/1998</val>
          </value>
          <value>
            <val>26.625</val>
          </value>
          <value t="str">
            <val>8/19/1998</val>
          </value>
          <value>
            <val>26.25</val>
          </value>
          <value t="str">
            <val>8/20/1998</val>
          </value>
          <value>
            <val>26.25</val>
          </value>
          <value t="str">
            <val>8/21/1998</val>
          </value>
          <value>
            <val>27.125</val>
          </value>
          <value t="str">
            <val>8/24/1998</val>
          </value>
          <value>
            <val>27.3125</val>
          </value>
          <value t="str">
            <val>8/25/1998</val>
          </value>
          <value>
            <val>27</val>
          </value>
          <value t="str">
            <val>8/26/1998</val>
          </value>
          <value>
            <val>27.375</val>
          </value>
          <value t="str">
            <val>8/27/1998</val>
          </value>
          <value>
            <val>27.375</val>
          </value>
          <value t="str">
            <val>8/28/1998</val>
          </value>
          <value>
            <val>27.6875</val>
          </value>
          <value t="str">
            <val>8/31/1998</val>
          </value>
          <value>
            <val>28.125</val>
          </value>
          <value t="str">
            <val>9/1/1998</val>
          </value>
          <value>
            <val>28</val>
          </value>
          <value t="str">
            <val>9/2/1998</val>
          </value>
          <value>
            <val>26.8125</val>
          </value>
          <value t="str">
            <val>9/3/1998</val>
          </value>
          <value>
            <val>26.625</val>
          </value>
          <value t="str">
            <val>9/4/1998</val>
          </value>
          <value>
            <val>26.5</val>
          </value>
          <value t="str">
            <val>9/8/1998</val>
          </value>
          <value>
            <val>27.25</val>
          </value>
          <value t="str">
            <val>9/9/1998</val>
          </value>
          <value>
            <val>27.5</val>
          </value>
          <value t="str">
            <val>9/10/1998</val>
          </value>
          <value>
            <val>27.4375</val>
          </value>
          <value t="str">
            <val>9/11/1998</val>
          </value>
          <value>
            <val>27.625</val>
          </value>
          <value t="str">
            <val>9/14/1998</val>
          </value>
          <value>
            <val>27.875</val>
          </value>
          <value t="str">
            <val>9/15/1998</val>
          </value>
          <value>
            <val>28.0625</val>
          </value>
          <value t="str">
            <val>9/16/1998</val>
          </value>
          <value>
            <val>28.1875</val>
          </value>
          <value t="str">
            <val>9/17/1998</val>
          </value>
          <value>
            <val>28.0625</val>
          </value>
          <value t="str">
            <val>9/18/1998</val>
          </value>
          <value>
            <val>28.8125</val>
          </value>
          <value t="str">
            <val>9/21/1998</val>
          </value>
          <value>
            <val>28.75</val>
          </value>
          <value t="str">
            <val>9/22/1998</val>
          </value>
          <value>
            <val>28.5</val>
          </value>
          <value t="str">
            <val>9/23/1998</val>
          </value>
          <value>
            <val>28.9375</val>
          </value>
          <value t="str">
            <val>9/24/1998</val>
          </value>
          <value>
            <val>28.6875</val>
          </value>
          <value t="str">
            <val>9/25/1998</val>
          </value>
          <value>
            <val>28.875</val>
          </value>
          <value t="str">
            <val>9/28/1998</val>
          </value>
          <value>
            <val>28.8125</val>
          </value>
          <value t="str">
            <val>9/29/1998</val>
          </value>
          <value>
            <val>29.4375</val>
          </value>
          <value t="str">
            <val>9/30/1998</val>
          </value>
          <value>
            <val>29.4375</val>
          </value>
          <value t="str">
            <val>10/1/1998</val>
          </value>
          <value>
            <val>29.875</val>
          </value>
          <value t="str">
            <val>10/2/1998</val>
          </value>
          <value>
            <val>31</val>
          </value>
          <value t="str">
            <val>10/5/1998</val>
          </value>
          <value>
            <val>31.375</val>
          </value>
          <value t="str">
            <val>10/6/1998</val>
          </value>
          <value>
            <val>30.8125</val>
          </value>
          <value t="str">
            <val>10/7/1998</val>
          </value>
          <value>
            <val>30.6875</val>
          </value>
          <value t="str">
            <val>10/8/1998</val>
          </value>
          <value>
            <val>30.75</val>
          </value>
          <value t="str">
            <val>10/9/1998</val>
          </value>
          <value>
            <val>29.1875</val>
          </value>
          <value t="str">
            <val>10/12/1998</val>
          </value>
          <value>
            <val>28.25</val>
          </value>
          <value t="str">
            <val>10/13/1998</val>
          </value>
          <value>
            <val>28.375</val>
          </value>
          <value t="str">
            <val>10/14/1998</val>
          </value>
          <value>
            <val>29.125</val>
          </value>
          <value t="str">
            <val>10/15/1998</val>
          </value>
          <value>
            <val>29.75</val>
          </value>
          <value t="str">
            <val>10/16/1998</val>
          </value>
          <value>
            <val>29.125</val>
          </value>
          <value t="str">
            <val>10/19/1998</val>
          </value>
          <value>
            <val>28.375</val>
          </value>
          <value t="str">
            <val>10/20/1998</val>
          </value>
          <value>
            <val>28</val>
          </value>
          <value t="str">
            <val>10/21/1998</val>
          </value>
          <value>
            <val>27.75</val>
          </value>
          <value t="str">
            <val>10/22/1998</val>
          </value>
          <value>
            <val>28.125</val>
          </value>
          <value t="str">
            <val>10/23/1998</val>
          </value>
          <value>
            <val>28.0625</val>
          </value>
          <value t="str">
            <val>10/26/1998</val>
          </value>
          <value>
            <val>28</val>
          </value>
          <value t="str">
            <val>10/27/1998</val>
          </value>
          <value>
            <val>28.5625</val>
          </value>
          <value t="str">
            <val>10/28/1998</val>
          </value>
          <value>
            <val>29</val>
          </value>
          <value t="str">
            <val>10/29/1998</val>
          </value>
          <value>
            <val>28.1875</val>
          </value>
          <value t="str">
            <val>10/30/1998</val>
          </value>
          <value>
            <val>28.1875</val>
          </value>
          <value t="str">
            <val>11/2/1998</val>
          </value>
          <value>
            <val>28.125</val>
          </value>
          <value t="str">
            <val>11/3/1998</val>
          </value>
          <value>
            <val>28.5625</val>
          </value>
          <value t="str">
            <val>11/4/1998</val>
          </value>
          <value>
            <val>28.1875</val>
          </value>
          <value t="str">
            <val>11/5/1998</val>
          </value>
          <value>
            <val>28.5625</val>
          </value>
          <value t="str">
            <val>11/6/1998</val>
          </value>
          <value>
            <val>29</val>
          </value>
          <value t="str">
            <val>11/9/1998</val>
          </value>
          <value>
            <val>28.625</val>
          </value>
          <value t="str">
            <val>11/10/1998</val>
          </value>
          <value>
            <val>29.3125</val>
          </value>
          <value t="str">
            <val>11/11/1998</val>
          </value>
          <value>
            <val>28.5</val>
          </value>
          <value t="str">
            <val>11/12/1998</val>
          </value>
          <value>
            <val>28.4375</val>
          </value>
          <value t="str">
            <val>11/13/1998</val>
          </value>
          <value>
            <val>28.5625</val>
          </value>
          <value t="str">
            <val>11/16/1998</val>
          </value>
          <value>
            <val>29.0625</val>
          </value>
          <value t="str">
            <val>11/17/1998</val>
          </value>
          <value>
            <val>29.5625</val>
          </value>
          <value t="str">
            <val>11/18/1998</val>
          </value>
          <value>
            <val>29.375</val>
          </value>
          <value t="str">
            <val>11/19/1998</val>
          </value>
          <value>
            <val>29.1875</val>
          </value>
          <value t="str">
            <val>11/20/1998</val>
          </value>
          <value>
            <val>29.25</val>
          </value>
          <value t="str">
            <val>11/23/1998</val>
          </value>
          <value>
            <val>29.125</val>
          </value>
          <value t="str">
            <val>11/24/1998</val>
          </value>
          <value>
            <val>29</val>
          </value>
          <value t="str">
            <val>11/25/1998</val>
          </value>
          <value>
            <val>29.75</val>
          </value>
          <value t="str">
            <val>11/27/1998</val>
          </value>
          <value>
            <val>29.8125</val>
          </value>
          <value t="str">
            <val>11/30/1998</val>
          </value>
          <value>
            <val>29.5</val>
          </value>
          <value t="str">
            <val>12/1/1998</val>
          </value>
          <value>
            <val>29.75</val>
          </value>
          <value t="str">
            <val>12/2/1998</val>
          </value>
          <value>
            <val>29.5625</val>
          </value>
          <value t="str">
            <val>12/3/1998</val>
          </value>
          <value>
            <val>29.125</val>
          </value>
          <value t="str">
            <val>12/4/1998</val>
          </value>
          <value>
            <val>29.75</val>
          </value>
          <value t="str">
            <val>12/7/1998</val>
          </value>
          <value>
            <val>29.625</val>
          </value>
          <value t="str">
            <val>12/8/1998</val>
          </value>
          <value>
            <val>29.5625</val>
          </value>
          <value t="str">
            <val>12/9/1998</val>
          </value>
          <value>
            <val>29.3125</val>
          </value>
          <value t="str">
            <val>12/10/1998</val>
          </value>
          <value>
            <val>29.0625</val>
          </value>
          <value t="str">
            <val>12/11/1998</val>
          </value>
          <value>
            <val>29.4375</val>
          </value>
          <value t="str">
            <val>12/14/1998</val>
          </value>
          <value>
            <val>28.9375</val>
          </value>
          <value t="str">
            <val>12/15/1998</val>
          </value>
          <value>
            <val>28.9375</val>
          </value>
          <value t="str">
            <val>12/16/1998</val>
          </value>
          <value>
            <val>29</val>
          </value>
          <value t="str">
            <val>12/17/1998</val>
          </value>
          <value>
            <val>29.6875</val>
          </value>
          <value t="str">
            <val>12/18/1998</val>
          </value>
          <value>
            <val>30</val>
          </value>
          <value t="str">
            <val>12/21/1998</val>
          </value>
          <value>
            <val>29.9375</val>
          </value>
          <value t="str">
            <val>12/22/1998</val>
          </value>
          <value>
            <val>29.375</val>
          </value>
          <value t="str">
            <val>12/23/1998</val>
          </value>
          <value>
            <val>29.4375</val>
          </value>
          <value t="str">
            <val>12/24/1998</val>
          </value>
          <value>
            <val>29.4375</val>
          </value>
          <value t="str">
            <val>12/28/1998</val>
          </value>
          <value>
            <val>28.875</val>
          </value>
          <value t="str">
            <val>12/29/1998</val>
          </value>
          <value>
            <val>29.375</val>
          </value>
          <value t="str">
            <val>12/30/1998</val>
          </value>
          <value>
            <val>29.0625</val>
          </value>
          <value t="str">
            <val>12/31/1998</val>
          </value>
          <value>
            <val>29.0625</val>
          </value>
          <value t="str">
            <val>1/4/1999</val>
          </value>
          <value>
            <val>29.3125</val>
          </value>
          <value t="str">
            <val>1/5/1999</val>
          </value>
          <value>
            <val>29.25</val>
          </value>
          <value t="str">
            <val>1/6/1999</val>
          </value>
          <value>
            <val>29.1875</val>
          </value>
          <value t="str">
            <val>1/7/1999</val>
          </value>
          <value>
            <val>28.75</val>
          </value>
          <value t="str">
            <val>1/8/1999</val>
          </value>
          <value>
            <val>28.75</val>
          </value>
          <value t="str">
            <val>1/11/1999</val>
          </value>
          <value>
            <val>28.0625</val>
          </value>
          <value t="str">
            <val>1/12/1999</val>
          </value>
          <value>
            <val>28.125</val>
          </value>
          <value t="str">
            <val>1/13/1999</val>
          </value>
          <value>
            <val>28.6875</val>
          </value>
          <value t="str">
            <val>1/14/1999</val>
          </value>
          <value>
            <val>28.5</val>
          </value>
          <value t="str">
            <val>1/15/1999</val>
          </value>
          <value>
            <val>28.625</val>
          </value>
          <value t="str">
            <val>1/19/1999</val>
          </value>
          <value>
            <val>28.0625</val>
          </value>
          <value t="str">
            <val>1/20/1999</val>
          </value>
          <value>
            <val>27.875</val>
          </value>
          <value t="str">
            <val>1/21/1999</val>
          </value>
          <value>
            <val>28.375</val>
          </value>
          <value t="str">
            <val>1/22/1999</val>
          </value>
          <value>
            <val>28.25</val>
          </value>
          <value t="str">
            <val>1/25/1999</val>
          </value>
          <value>
            <val>28.1875</val>
          </value>
          <value t="str">
            <val>1/26/1999</val>
          </value>
          <value>
            <val>28</val>
          </value>
          <value t="str">
            <val>1/27/1999</val>
          </value>
          <value>
            <val>27.625</val>
          </value>
          <value t="str">
            <val>1/28/1999</val>
          </value>
          <value>
            <val>27.25</val>
          </value>
          <value t="str">
            <val>1/29/1999</val>
          </value>
          <value>
            <val>26.9375</val>
          </value>
          <value t="str">
            <val>2/1/1999</val>
          </value>
          <value>
            <val>26.375</val>
          </value>
          <value t="str">
            <val>2/2/1999</val>
          </value>
          <value>
            <val>26.625</val>
          </value>
          <value t="str">
            <val>2/3/1999</val>
          </value>
          <value>
            <val>26.375</val>
          </value>
          <value t="str">
            <val>2/4/1999</val>
          </value>
          <value>
            <val>25.75</val>
          </value>
          <value t="str">
            <val>2/5/1999</val>
          </value>
          <value>
            <val>26</val>
          </value>
          <value t="str">
            <val>2/8/1999</val>
          </value>
          <value>
            <val>26.4375</val>
          </value>
          <value t="str">
            <val>2/9/1999</val>
          </value>
          <value>
            <val>26.25</val>
          </value>
          <value t="str">
            <val>2/10/1999</val>
          </value>
          <value>
            <val>25.9375</val>
          </value>
          <value t="str">
            <val>2/11/1999</val>
          </value>
          <value>
            <val>25.6875</val>
          </value>
          <value t="str">
            <val>2/12/1999</val>
          </value>
          <value>
            <val>24.875</val>
          </value>
          <value t="str">
            <val>2/16/1999</val>
          </value>
          <value>
            <val>25.1875</val>
          </value>
          <value t="str">
            <val>2/17/1999</val>
          </value>
          <value>
            <val>25.5625</val>
          </value>
          <value t="str">
            <val>2/18/1999</val>
          </value>
          <value>
            <val>26.3125</val>
          </value>
          <value t="str">
            <val>2/19/1999</val>
          </value>
          <value>
            <val>25.875</val>
          </value>
          <value t="str">
            <val>2/22/1999</val>
          </value>
          <value>
            <val>25.875</val>
          </value>
          <value t="str">
            <val>2/23/1999</val>
          </value>
          <value>
            <val>25.625</val>
          </value>
          <value t="str">
            <val>2/24/1999</val>
          </value>
          <value>
            <val>25.25</val>
          </value>
          <value t="str">
            <val>2/25/1999</val>
          </value>
          <value>
            <val>24.9375</val>
          </value>
          <value t="str">
            <val>2/26/1999</val>
          </value>
          <value>
            <val>25.0625</val>
          </value>
          <value t="str">
            <val>3/1/1999</val>
          </value>
          <value>
            <val>24.6875</val>
          </value>
          <value t="str">
            <val>3/2/1999</val>
          </value>
          <value>
            <val>24.6875</val>
          </value>
          <value t="str">
            <val>3/3/1999</val>
          </value>
          <value>
            <val>24.75</val>
          </value>
          <value t="str">
            <val>3/4/1999</val>
          </value>
          <value>
            <val>24.8125</val>
          </value>
          <value t="str">
            <val>3/5/1999</val>
          </value>
          <value>
            <val>24.875</val>
          </value>
          <value t="str">
            <val>3/8/1999</val>
          </value>
          <value>
            <val>24.6875</val>
          </value>
          <value t="str">
            <val>3/9/1999</val>
          </value>
          <value>
            <val>24.375</val>
          </value>
          <value t="str">
            <val>3/10/1999</val>
          </value>
          <value>
            <val>24.125</val>
          </value>
          <value t="str">
            <val>3/11/1999</val>
          </value>
          <value>
            <val>24.25</val>
          </value>
          <value t="str">
            <val>3/12/1999</val>
          </value>
          <value>
            <val>24.9375</val>
          </value>
          <value t="str">
            <val>3/15/1999</val>
          </value>
          <value>
            <val>25.0625</val>
          </value>
          <value t="str">
            <val>3/16/1999</val>
          </value>
          <value>
            <val>25.4375</val>
          </value>
          <value t="str">
            <val>3/17/1999</val>
          </value>
          <value>
            <val>25.375</val>
          </value>
          <value t="str">
            <val>3/18/1999</val>
          </value>
          <value>
            <val>25.6875</val>
          </value>
          <value t="str">
            <val>3/19/1999</val>
          </value>
          <value>
            <val>25.4375</val>
          </value>
          <value t="str">
            <val>3/22/1999</val>
          </value>
          <value>
            <val>25.5</val>
          </value>
          <value t="str">
            <val>3/23/1999</val>
          </value>
          <value>
            <val>25.3125</val>
          </value>
          <value t="str">
            <val>3/24/1999</val>
          </value>
          <value>
            <val>26</val>
          </value>
          <value t="str">
            <val>3/25/1999</val>
          </value>
          <value>
            <val>25.625</val>
          </value>
          <value t="str">
            <val>3/26/1999</val>
          </value>
          <value>
            <val>24.9375</val>
          </value>
          <value t="str">
            <val>3/29/1999</val>
          </value>
          <value>
            <val>23.9375</val>
          </value>
          <value t="str">
            <val>3/30/1999</val>
          </value>
          <value>
            <val>23.25</val>
          </value>
          <value t="str">
            <val>3/31/1999</val>
          </value>
          <value>
            <val>23.3125</val>
          </value>
          <value t="str">
            <val>4/1/1999</val>
          </value>
          <value>
            <val>23.5</val>
          </value>
          <value t="str">
            <val>4/5/1999</val>
          </value>
          <value>
            <val>23.5</val>
          </value>
          <value t="str">
            <val>4/6/1999</val>
          </value>
          <value>
            <val>22.75</val>
          </value>
          <value t="str">
            <val>4/7/1999</val>
          </value>
          <value>
            <val>23.3125</val>
          </value>
          <value t="str">
            <val>4/8/1999</val>
          </value>
          <value>
            <val>24.125</val>
          </value>
          <value t="str">
            <val>4/9/1999</val>
          </value>
          <value>
            <val>23.625</val>
          </value>
          <value t="str">
            <val>4/12/1999</val>
          </value>
          <value>
            <val>24.1875</val>
          </value>
          <value t="str">
            <val>4/13/1999</val>
          </value>
          <value>
            <val>24.0625</val>
          </value>
          <value t="str">
            <val>4/14/1999</val>
          </value>
          <value>
            <val>23.625</val>
          </value>
          <value t="str">
            <val>4/15/1999</val>
          </value>
          <value>
            <val>24.4375</val>
          </value>
          <value t="str">
            <val>4/16/1999</val>
          </value>
          <value>
            <val>24.625</val>
          </value>
          <value t="str">
            <val>4/19/1999</val>
          </value>
          <value>
            <val>25.75</val>
          </value>
          <value t="str">
            <val>4/20/1999</val>
          </value>
          <value>
            <val>27.625</val>
          </value>
          <value t="str">
            <val>4/21/1999</val>
          </value>
          <value>
            <val>27.0625</val>
          </value>
          <value t="str">
            <val>4/22/1999</val>
          </value>
          <value>
            <val>26.875</val>
          </value>
          <value t="str">
            <val>4/23/1999</val>
          </value>
          <value>
            <val>26.875</val>
          </value>
          <value t="str">
            <val>4/26/1999</val>
          </value>
          <value>
            <val>26.9375</val>
          </value>
          <value t="str">
            <val>4/27/1999</val>
          </value>
          <value>
            <val>26.5625</val>
          </value>
          <value t="str">
            <val>4/28/1999</val>
          </value>
          <value>
            <val>26.8125</val>
          </value>
          <value t="str">
            <val>4/29/1999</val>
          </value>
          <value>
            <val>26.8125</val>
          </value>
          <value t="str">
            <val>4/30/1999</val>
          </value>
          <value>
            <val>27.0625</val>
          </value>
          <value t="str">
            <val>5/3/1999</val>
          </value>
          <value>
            <val>27.5625</val>
          </value>
          <value t="str">
            <val>5/4/1999</val>
          </value>
          <value>
            <val>27.125</val>
          </value>
          <value t="str">
            <val>5/5/1999</val>
          </value>
          <value>
            <val>27.375</val>
          </value>
          <value t="str">
            <val>5/6/1999</val>
          </value>
          <value>
            <val>27.25</val>
          </value>
          <value t="str">
            <val>5/7/1999</val>
          </value>
          <value>
            <val>27.1875</val>
          </value>
          <value t="str">
            <val>5/10/1999</val>
          </value>
          <value>
            <val>27.375</val>
          </value>
          <value t="str">
            <val>5/11/1999</val>
          </value>
          <value>
            <val>26.875</val>
          </value>
          <value t="str">
            <val>5/12/1999</val>
          </value>
          <value>
            <val>27</val>
          </value>
          <value t="str">
            <val>5/13/1999</val>
          </value>
          <value>
            <val>27.625</val>
          </value>
          <value t="str">
            <val>5/14/1999</val>
          </value>
          <value>
            <val>27.375</val>
          </value>
          <value t="str">
            <val>5/17/1999</val>
          </value>
          <value>
            <val>27.5625</val>
          </value>
          <value t="str">
            <val>5/18/1999</val>
          </value>
          <value>
            <val>27.4375</val>
          </value>
          <value t="str">
            <val>5/19/1999</val>
          </value>
          <value>
            <val>27.75</val>
          </value>
          <value t="str">
            <val>5/20/1999</val>
          </value>
          <value>
            <val>27.625</val>
          </value>
          <value t="str">
            <val>5/21/1999</val>
          </value>
          <value>
            <val>27.875</val>
          </value>
          <value t="str">
            <val>5/24/1999</val>
          </value>
          <value>
            <val>28.625</val>
          </value>
          <value t="str">
            <val>5/25/1999</val>
          </value>
          <value>
            <val>28.8125</val>
          </value>
          <value t="str">
            <val>5/26/1999</val>
          </value>
          <value>
            <val>28.8125</val>
          </value>
          <value t="str">
            <val>5/27/1999</val>
          </value>
          <value>
            <val>27.875</val>
          </value>
          <value t="str">
            <val>5/28/1999</val>
          </value>
          <value>
            <val>28.375</val>
          </value>
          <value t="str">
            <val>6/1/1999</val>
          </value>
          <value>
            <val>27.625</val>
          </value>
          <value t="str">
            <val>6/2/1999</val>
          </value>
          <value>
            <val>27.5625</val>
          </value>
          <value t="str">
            <val>6/3/1999</val>
          </value>
          <value>
            <val>27.8125</val>
          </value>
          <value t="str">
            <val>6/4/1999</val>
          </value>
          <value>
            <val>28.3125</val>
          </value>
          <value t="str">
            <val>6/7/1999</val>
          </value>
          <value>
            <val>28.25</val>
          </value>
          <value t="str">
            <val>6/8/1999</val>
          </value>
          <value>
            <val>28.125</val>
          </value>
          <value t="str">
            <val>6/9/1999</val>
          </value>
          <value>
            <val>28.1875</val>
          </value>
          <value t="str">
            <val>6/10/1999</val>
          </value>
          <value>
            <val>27.625</val>
          </value>
          <value t="str">
            <val>6/11/1999</val>
          </value>
          <value>
            <val>27.625</val>
          </value>
          <value t="str">
            <val>6/14/1999</val>
          </value>
          <value>
            <val>27.875</val>
          </value>
          <value t="str">
            <val>6/15/1999</val>
          </value>
          <value>
            <val>28.25</val>
          </value>
          <value t="str">
            <val>6/16/1999</val>
          </value>
          <value>
            <val>28.4375</val>
          </value>
          <value t="str">
            <val>6/17/1999</val>
          </value>
          <value>
            <val>28.0625</val>
          </value>
          <value t="str">
            <val>6/18/1999</val>
          </value>
          <value>
            <val>27.9375</val>
          </value>
          <value t="str">
            <val>6/21/1999</val>
          </value>
          <value>
            <val>27.875</val>
          </value>
          <value t="str">
            <val>6/22/1999</val>
          </value>
          <value>
            <val>27.8125</val>
          </value>
          <value t="str">
            <val>6/23/1999</val>
          </value>
          <value>
            <val>27.6875</val>
          </value>
          <value t="str">
            <val>6/24/1999</val>
          </value>
          <value>
            <val>27.6875</val>
          </value>
          <value t="str">
            <val>6/25/1999</val>
          </value>
          <value>
            <val>27.625</val>
          </value>
          <value t="str">
            <val>6/28/1999</val>
          </value>
          <value>
            <val>27.6875</val>
          </value>
          <value t="str">
            <val>6/29/1999</val>
          </value>
          <value>
            <val>27.4375</val>
          </value>
          <value t="str">
            <val>6/30/1999</val>
          </value>
          <value>
            <val>26.5</val>
          </value>
          <value t="str">
            <val>7/1/1999</val>
          </value>
          <value>
            <val>26.75</val>
          </value>
          <value t="str">
            <val>7/2/1999</val>
          </value>
          <value>
            <val>26.8125</val>
          </value>
          <value t="str">
            <val>7/6/1999</val>
          </value>
          <value>
            <val>26.875</val>
          </value>
          <value t="str">
            <val>7/7/1999</val>
          </value>
          <value>
            <val>26.5625</val>
          </value>
          <value t="str">
            <val>7/8/1999</val>
          </value>
          <value>
            <val>26</val>
          </value>
          <value t="str">
            <val>7/9/1999</val>
          </value>
          <value>
            <val>26.1875</val>
          </value>
          <value t="str">
            <val>7/12/1999</val>
          </value>
          <value>
            <val>26.3125</val>
          </value>
          <value t="str">
            <val>7/13/1999</val>
          </value>
          <value>
            <val>26.4375</val>
          </value>
          <value t="str">
            <val>7/14/1999</val>
          </value>
          <value>
            <val>26.0625</val>
          </value>
          <value t="str">
            <val>7/15/1999</val>
          </value>
          <value>
            <val>26.4375</val>
          </value>
          <value t="str">
            <val>7/16/1999</val>
          </value>
          <value>
            <val>26.625</val>
          </value>
          <value t="str">
            <val>7/19/1999</val>
          </value>
          <value>
            <val>26.75</val>
          </value>
          <value t="str">
            <val>7/20/1999</val>
          </value>
          <value>
            <val>26.875</val>
          </value>
          <value t="str">
            <val>7/21/1999</val>
          </value>
          <value>
            <val>27.3125</val>
          </value>
          <value t="str">
            <val>7/22/1999</val>
          </value>
          <value>
            <val>27.375</val>
          </value>
          <value t="str">
            <val>7/23/1999</val>
          </value>
          <value>
            <val>27.5</val>
          </value>
          <value t="str">
            <val>7/26/1999</val>
          </value>
          <value>
            <val>27.625</val>
          </value>
          <value t="str">
            <val>7/27/1999</val>
          </value>
          <value>
            <val>27.375</val>
          </value>
          <value t="str">
            <val>7/28/1999</val>
          </value>
          <value>
            <val>26.875</val>
          </value>
          <value t="str">
            <val>7/29/1999</val>
          </value>
          <value>
            <val>26.3125</val>
          </value>
          <value t="str">
            <val>7/30/1999</val>
          </value>
          <value>
            <val>26.375</val>
          </value>
          <value t="str">
            <val>8/2/1999</val>
          </value>
          <value>
            <val>26.8125</val>
          </value>
          <value t="str">
            <val>8/3/1999</val>
          </value>
          <value>
            <val>27.0625</val>
          </value>
          <value t="str">
            <val>8/4/1999</val>
          </value>
          <value>
            <val>27.0625</val>
          </value>
          <value t="str">
            <val>8/5/1999</val>
          </value>
          <value>
            <val>27.25</val>
          </value>
          <value t="str">
            <val>8/6/1999</val>
          </value>
          <value>
            <val>27.125</val>
          </value>
          <value t="str">
            <val>8/9/1999</val>
          </value>
          <value>
            <val>27</val>
          </value>
          <value t="str">
            <val>8/10/1999</val>
          </value>
          <value>
            <val>26.875</val>
          </value>
          <value t="str">
            <val>8/11/1999</val>
          </value>
          <value>
            <val>26.875</val>
          </value>
          <value t="str">
            <val>8/12/1999</val>
          </value>
          <value>
            <val>26.375</val>
          </value>
          <value t="str">
            <val>8/13/1999</val>
          </value>
          <value>
            <val>26.6875</val>
          </value>
          <value t="str">
            <val>8/16/1999</val>
          </value>
          <value>
            <val>26.4375</val>
          </value>
          <value t="str">
            <val>8/17/1999</val>
          </value>
          <value>
            <val>26.4375</val>
          </value>
          <value t="str">
            <val>8/18/1999</val>
          </value>
          <value>
            <val>26.3125</val>
          </value>
          <value t="str">
            <val>8/19/1999</val>
          </value>
          <value>
            <val>26.75</val>
          </value>
          <value t="str">
            <val>8/20/1999</val>
          </value>
          <value>
            <val>27.375</val>
          </value>
          <value t="str">
            <val>8/23/1999</val>
          </value>
          <value>
            <val>27.5</val>
          </value>
          <value t="str">
            <val>8/24/1999</val>
          </value>
          <value>
            <val>27.5625</val>
          </value>
          <value t="str">
            <val>8/25/1999</val>
          </value>
          <value>
            <val>27.875</val>
          </value>
          <value t="str">
            <val>8/26/1999</val>
          </value>
          <value>
            <val>27.75</val>
          </value>
          <value t="str">
            <val>8/27/1999</val>
          </value>
          <value>
            <val>27.5625</val>
          </value>
          <value t="str">
            <val>8/30/1999</val>
          </value>
          <value>
            <val>27</val>
          </value>
          <value t="str">
            <val>8/31/1999</val>
          </value>
          <value>
            <val>27.0625</val>
          </value>
          <value t="str">
            <val>9/1/1999</val>
          </value>
          <value>
            <val>27.0625</val>
          </value>
          <value t="str">
            <val>9/2/1999</val>
          </value>
          <value>
            <val>27.0625</val>
          </value>
          <value t="str">
            <val>9/3/1999</val>
          </value>
          <value>
            <val>27.625</val>
          </value>
          <value t="str">
            <val>9/7/1999</val>
          </value>
          <value>
            <val>27.1875</val>
          </value>
          <value t="str">
            <val>9/8/1999</val>
          </value>
          <value>
            <val>26.9375</val>
          </value>
          <value t="str">
            <val>9/9/1999</val>
          </value>
          <value>
            <val>27</val>
          </value>
          <value t="str">
            <val>9/10/1999</val>
          </value>
          <value>
            <val>27.4375</val>
          </value>
          <value t="str">
            <val>9/13/1999</val>
          </value>
          <value>
            <val>27.25</val>
          </value>
          <value t="str">
            <val>9/14/1999</val>
          </value>
          <value>
            <val>27</val>
          </value>
          <value t="str">
            <val>9/15/1999</val>
          </value>
          <value>
            <val>27.125</val>
          </value>
          <value t="str">
            <val>9/16/1999</val>
          </value>
          <value>
            <val>26.6875</val>
          </value>
          <value t="str">
            <val>9/17/1999</val>
          </value>
          <value>
            <val>27.25</val>
          </value>
          <value t="str">
            <val>9/20/1999</val>
          </value>
          <value>
            <val>26.9375</val>
          </value>
          <value t="str">
            <val>9/21/1999</val>
          </value>
          <value>
            <val>26.4375</val>
          </value>
          <value t="str">
            <val>9/22/1999</val>
          </value>
          <value>
            <val>26.3125</val>
          </value>
          <value t="str">
            <val>9/23/1999</val>
          </value>
          <value>
            <val>25.8125</val>
          </value>
          <value t="str">
            <val>9/24/1999</val>
          </value>
          <value>
            <val>25.6875</val>
          </value>
          <value t="str">
            <val>9/27/1999</val>
          </value>
          <value>
            <val>25.6875</val>
          </value>
          <value t="str">
            <val>9/28/1999</val>
          </value>
          <value>
            <val>25.5</val>
          </value>
          <value t="str">
            <val>9/29/1999</val>
          </value>
          <value>
            <val>25.5625</val>
          </value>
          <value t="str">
            <val>9/30/1999</val>
          </value>
          <value>
            <val>25.75</val>
          </value>
          <value t="str">
            <val>10/1/1999</val>
          </value>
          <value>
            <val>26.4375</val>
          </value>
          <value t="str">
            <val>10/4/1999</val>
          </value>
          <value>
            <val>27</val>
          </value>
          <value t="str">
            <val>10/5/1999</val>
          </value>
          <value>
            <val>26.3125</val>
          </value>
          <value t="str">
            <val>10/6/1999</val>
          </value>
          <value>
            <val>26.5</val>
          </value>
          <value t="str">
            <val>10/7/1999</val>
          </value>
          <value>
            <val>25.875</val>
          </value>
          <value t="str">
            <val>10/8/1999</val>
          </value>
          <value>
            <val>26.0625</val>
          </value>
          <value t="str">
            <val>10/11/1999</val>
          </value>
          <value>
            <val>25.5625</val>
          </value>
          <value t="str">
            <val>10/12/1999</val>
          </value>
          <value>
            <val>25.4375</val>
          </value>
          <value t="str">
            <val>10/13/1999</val>
          </value>
          <value>
            <val>25.3125</val>
          </value>
          <value t="str">
            <val>10/14/1999</val>
          </value>
          <value>
            <val>25.9375</val>
          </value>
          <value t="str">
            <val>10/15/1999</val>
          </value>
          <value>
            <val>25.625</val>
          </value>
          <value t="str">
            <val>10/18/1999</val>
          </value>
          <value>
            <val>25.9375</val>
          </value>
          <value t="str">
            <val>10/19/1999</val>
          </value>
          <value>
            <val>25.4375</val>
          </value>
          <value t="str">
            <val>10/20/1999</val>
          </value>
          <value>
            <val>25.625</val>
          </value>
          <value t="str">
            <val>10/21/1999</val>
          </value>
          <value>
            <val>25.75</val>
          </value>
          <value t="str">
            <val>10/22/1999</val>
          </value>
          <value>
            <val>25.8125</val>
          </value>
          <value t="str">
            <val>10/25/1999</val>
          </value>
          <value>
            <val>25.75</val>
          </value>
          <value t="str">
            <val>10/26/1999</val>
          </value>
          <value>
            <val>25.5625</val>
          </value>
          <value t="str">
            <val>10/27/1999</val>
          </value>
          <value>
            <val>26.375</val>
          </value>
          <value t="str">
            <val>10/28/1999</val>
          </value>
          <value>
            <val>26.5625</val>
          </value>
          <value t="str">
            <val>10/29/1999</val>
          </value>
          <value>
            <val>26.5625</val>
          </value>
          <value t="str">
            <val>11/1/1999</val>
          </value>
          <value>
            <val>26.3125</val>
          </value>
          <value t="str">
            <val>11/2/1999</val>
          </value>
          <value>
            <val>26.375</val>
          </value>
          <value t="str">
            <val>11/3/1999</val>
          </value>
          <value>
            <val>26.1875</val>
          </value>
          <value t="str">
            <val>11/4/1999</val>
          </value>
          <value>
            <val>25.875</val>
          </value>
          <value t="str">
            <val>11/5/1999</val>
          </value>
          <value>
            <val>26.125</val>
          </value>
          <value t="str">
            <val>11/8/1999</val>
          </value>
          <value>
            <val>25.9375</val>
          </value>
          <value t="str">
            <val>11/9/1999</val>
          </value>
          <value>
            <val>25.5625</val>
          </value>
          <value t="str">
            <val>11/10/1999</val>
          </value>
          <value>
            <val>25.0625</val>
          </value>
          <value t="str">
            <val>11/11/1999</val>
          </value>
          <value>
            <val>25.1875</val>
          </value>
          <value t="str">
            <val>11/12/1999</val>
          </value>
          <value>
            <val>25.1875</val>
          </value>
          <value t="str">
            <val>11/15/1999</val>
          </value>
          <value>
            <val>25.0625</val>
          </value>
          <value t="str">
            <val>11/16/1999</val>
          </value>
          <value>
            <val>24.9375</val>
          </value>
          <value t="str">
            <val>11/17/1999</val>
          </value>
          <value>
            <val>24.4375</val>
          </value>
          <value t="str">
            <val>11/18/1999</val>
          </value>
          <value>
            <val>24.4375</val>
          </value>
          <value t="str">
            <val>11/19/1999</val>
          </value>
          <value>
            <val>24.4375</val>
          </value>
          <value t="str">
            <val>11/22/1999</val>
          </value>
          <value>
            <val>24</val>
          </value>
          <value t="str">
            <val>11/23/1999</val>
          </value>
          <value>
            <val>23.50390625</val>
          </value>
          <value t="str">
            <val>11/24/1999</val>
          </value>
          <value>
            <val>23.5625</val>
          </value>
          <value t="str">
            <val>11/26/1999</val>
          </value>
          <value>
            <val>23.5625</val>
          </value>
          <value t="str">
            <val>11/29/1999</val>
          </value>
          <value>
            <val>22.8125</val>
          </value>
          <value t="str">
            <val>11/30/1999</val>
          </value>
          <value>
            <val>23.375</val>
          </value>
          <value t="str">
            <val>12/1/1999</val>
          </value>
          <value>
            <val>23.4375</val>
          </value>
          <value t="str">
            <val>12/2/1999</val>
          </value>
          <value>
            <val>23.75</val>
          </value>
          <value t="str">
            <val>12/3/1999</val>
          </value>
          <value>
            <val>23.9375</val>
          </value>
          <value t="str">
            <val>12/6/1999</val>
          </value>
          <value>
            <val>23.6875</val>
          </value>
          <value t="str">
            <val>12/7/1999</val>
          </value>
          <value>
            <val>23.25</val>
          </value>
          <value t="str">
            <val>12/8/1999</val>
          </value>
          <value>
            <val>23</val>
          </value>
          <value t="str">
            <val>12/9/1999</val>
          </value>
          <value>
            <val>22.0625</val>
          </value>
          <value t="str">
            <val>12/10/1999</val>
          </value>
          <value>
            <val>22.625</val>
          </value>
          <value t="str">
            <val>12/13/1999</val>
          </value>
          <value>
            <val>22.38671875</val>
          </value>
          <value t="str">
            <val>12/14/1999</val>
          </value>
          <value>
            <val>22.6875</val>
          </value>
          <value t="str">
            <val>12/15/1999</val>
          </value>
          <value>
            <val>23.4375</val>
          </value>
          <value t="str">
            <val>12/16/1999</val>
          </value>
          <value>
            <val>23.125</val>
          </value>
          <value t="str">
            <val>12/17/1999</val>
          </value>
          <value>
            <val>23.5625</val>
          </value>
          <value t="str">
            <val>12/20/1999</val>
          </value>
          <value>
            <val>23.23046875</val>
          </value>
          <value t="str">
            <val>12/21/1999</val>
          </value>
          <value>
            <val>23.25</val>
          </value>
          <value t="str">
            <val>12/22/1999</val>
          </value>
          <value>
            <val>23.5625</val>
          </value>
          <value t="str">
            <val>12/23/1999</val>
          </value>
          <value>
            <val>23.8125</val>
          </value>
          <value t="str">
            <val>12/27/1999</val>
          </value>
          <value>
            <val>23.625</val>
          </value>
          <value t="str">
            <val>12/28/1999</val>
          </value>
          <value>
            <val>23.75</val>
          </value>
          <value t="str">
            <val>12/29/1999</val>
          </value>
          <value>
            <val>23.4375</val>
          </value>
          <value t="str">
            <val>12/30/1999</val>
          </value>
          <value>
            <val>23.6875</val>
          </value>
          <value t="str">
            <val>12/31/1999</val>
          </value>
          <value>
            <val>23.5</val>
          </value>
          <value t="str">
            <val>1/3/2000</val>
          </value>
          <value>
            <val>22.75</val>
          </value>
          <value t="str">
            <val>1/4/2000</val>
          </value>
          <value>
            <val>23</val>
          </value>
          <value t="str">
            <val>1/5/2000</val>
          </value>
          <value>
            <val>24.1875</val>
          </value>
          <value t="str">
            <val>1/6/2000</val>
          </value>
          <value>
            <val>24.25</val>
          </value>
          <value t="str">
            <val>1/7/2000</val>
          </value>
          <value>
            <val>24.6875</val>
          </value>
          <value t="str">
            <val>1/10/2000</val>
          </value>
          <value>
            <val>24.5</val>
          </value>
          <value t="str">
            <val>1/11/2000</val>
          </value>
          <value>
            <val>24.3125</val>
          </value>
          <value t="str">
            <val>1/12/2000</val>
          </value>
          <value>
            <val>24.75</val>
          </value>
          <value t="str">
            <val>1/13/2000</val>
          </value>
          <value>
            <val>24.4375</val>
          </value>
          <value t="str">
            <val>1/14/2000</val>
          </value>
          <value>
            <val>24.125</val>
          </value>
          <value t="str">
            <val>1/18/2000</val>
          </value>
          <value>
            <val>23.375</val>
          </value>
          <value t="str">
            <val>1/19/2000</val>
          </value>
          <value>
            <val>23.9375</val>
          </value>
          <value t="str">
            <val>1/20/2000</val>
          </value>
          <value>
            <val>23.8125</val>
          </value>
          <value t="str">
            <val>1/21/2000</val>
          </value>
          <value>
            <val>24.5</val>
          </value>
          <value t="str">
            <val>1/24/2000</val>
          </value>
          <value>
            <val>25.125</val>
          </value>
          <value t="str">
            <val>1/25/2000</val>
          </value>
          <value>
            <val>25.375</val>
          </value>
          <value t="str">
            <val>1/26/2000</val>
          </value>
          <value>
            <val>25.5</val>
          </value>
          <value t="str">
            <val>1/27/2000</val>
          </value>
          <value>
            <val>25.5625</val>
          </value>
          <value t="str">
            <val>1/28/2000</val>
          </value>
          <value>
            <val>25.3125</val>
          </value>
          <value t="str">
            <val>1/31/2000</val>
          </value>
          <value>
            <val>25.6875</val>
          </value>
          <value t="str">
            <val>2/1/2000</val>
          </value>
          <value>
            <val>25.375</val>
          </value>
          <value t="str">
            <val>2/2/2000</val>
          </value>
          <value>
            <val>25.1875</val>
          </value>
          <value t="str">
            <val>2/3/2000</val>
          </value>
          <value>
            <val>24.875</val>
          </value>
          <value t="str">
            <val>2/4/2000</val>
          </value>
          <value>
            <val>24.3125</val>
          </value>
          <value t="str">
            <val>2/7/2000</val>
          </value>
          <value>
            <val>24.3125</val>
          </value>
          <value t="str">
            <val>2/8/2000</val>
          </value>
          <value>
            <val>24.4375</val>
          </value>
          <value t="str">
            <val>2/9/2000</val>
          </value>
          <value>
            <val>24.25</val>
          </value>
          <value t="str">
            <val>2/10/2000</val>
          </value>
          <value>
            <val>24.5</val>
          </value>
          <value t="str">
            <val>2/11/2000</val>
          </value>
          <value>
            <val>24.375</val>
          </value>
          <value t="str">
            <val>2/14/2000</val>
          </value>
          <value>
            <val>24.375</val>
          </value>
          <value t="str">
            <val>2/15/2000</val>
          </value>
          <value>
            <val>24.3125</val>
          </value>
          <value t="str">
            <val>2/16/2000</val>
          </value>
          <value>
            <val>23.875</val>
          </value>
          <value t="str">
            <val>2/17/2000</val>
          </value>
          <value>
            <val>23.5</val>
          </value>
          <value t="str">
            <val>2/18/2000</val>
          </value>
          <value>
            <val>23.0625</val>
          </value>
          <value t="str">
            <val>2/22/2000</val>
          </value>
          <value>
            <val>23.0625</val>
          </value>
          <value t="str">
            <val>2/23/2000</val>
          </value>
          <value>
            <val>22.75</val>
          </value>
          <value t="str">
            <val>2/24/2000</val>
          </value>
          <value>
            <val>22.0625</val>
          </value>
          <value t="str">
            <val>2/25/2000</val>
          </value>
          <value>
            <val>21.75</val>
          </value>
          <value t="str">
            <val>2/28/2000</val>
          </value>
          <value>
            <val>22.6875</val>
          </value>
          <value t="str">
            <val>2/29/2000</val>
          </value>
          <value>
            <val>22.1875</val>
          </value>
          <value t="str">
            <val>3/1/2000</val>
          </value>
          <value>
            <val>21.9375</val>
          </value>
          <value t="str">
            <val>3/2/2000</val>
          </value>
          <value>
            <val>22.0625</val>
          </value>
          <value t="str">
            <val>3/3/2000</val>
          </value>
          <value>
            <val>22.0625</val>
          </value>
          <value t="str">
            <val>3/6/2000</val>
          </value>
          <value>
            <val>21.1875</val>
          </value>
          <value t="str">
            <val>3/7/2000</val>
          </value>
          <value>
            <val>21.3125</val>
          </value>
          <value t="str">
            <val>3/8/2000</val>
          </value>
          <value>
            <val>21.125</val>
          </value>
          <value t="str">
            <val>3/9/2000</val>
          </value>
          <value>
            <val>21.0625</val>
          </value>
          <value t="str">
            <val>3/10/2000</val>
          </value>
          <value>
            <val>21.125</val>
          </value>
          <value t="str">
            <val>3/13/2000</val>
          </value>
          <value>
            <val>21.3125</val>
          </value>
          <value t="str">
            <val>3/14/2000</val>
          </value>
          <value>
            <val>20.5625</val>
          </value>
          <value t="str">
            <val>3/15/2000</val>
          </value>
          <value>
            <val>21.8125</val>
          </value>
          <value t="str">
            <val>3/16/2000</val>
          </value>
          <value>
            <val>22.75</val>
          </value>
          <value t="str">
            <val>3/17/2000</val>
          </value>
          <value>
            <val>21.9375</val>
          </value>
          <value t="str">
            <val>3/20/2000</val>
          </value>
          <value>
            <val>21.75</val>
          </value>
          <value t="str">
            <val>3/21/2000</val>
          </value>
          <value>
            <val>21.3125</val>
          </value>
          <value t="str">
            <val>3/22/2000</val>
          </value>
          <value>
            <val>20.9375</val>
          </value>
          <value t="str">
            <val>3/23/2000</val>
          </value>
          <value>
            <val>21.4375</val>
          </value>
          <value t="str">
            <val>3/24/2000</val>
          </value>
          <value>
            <val>21.875</val>
          </value>
          <value t="str">
            <val>3/27/2000</val>
          </value>
          <value>
            <val>22.0625</val>
          </value>
          <value t="str">
            <val>3/28/2000</val>
          </value>
          <value>
            <val>21.8125</val>
          </value>
          <value t="str">
            <val>3/29/2000</val>
          </value>
          <value>
            <val>21.75</val>
          </value>
          <value t="str">
            <val>3/30/2000</val>
          </value>
          <value>
            <val>21.6875</val>
          </value>
          <value t="str">
            <val>3/31/2000</val>
          </value>
          <value>
            <val>21.75</val>
          </value>
          <value t="str">
            <val>4/3/2000</val>
          </value>
          <value>
            <val>22.625</val>
          </value>
          <value t="str">
            <val>4/4/2000</val>
          </value>
          <value>
            <val>23.125</val>
          </value>
          <value t="str">
            <val>4/5/2000</val>
          </value>
          <value>
            <val>23.125</val>
          </value>
          <value t="str">
            <val>4/6/2000</val>
          </value>
          <value>
            <val>22.4375</val>
          </value>
          <value t="str">
            <val>4/7/2000</val>
          </value>
          <value>
            <val>22.25</val>
          </value>
          <value t="str">
            <val>4/10/2000</val>
          </value>
          <value>
            <val>23.3125</val>
          </value>
          <value t="str">
            <val>4/11/2000</val>
          </value>
          <value>
            <val>23.5</val>
          </value>
          <value t="str">
            <val>4/12/2000</val>
          </value>
          <value>
            <val>24.125</val>
          </value>
          <value t="str">
            <val>4/13/2000</val>
          </value>
          <value>
            <val>24.8125</val>
          </value>
          <value t="str">
            <val>4/14/2000</val>
          </value>
          <value>
            <val>24.5</val>
          </value>
          <value t="str">
            <val>4/17/2000</val>
          </value>
          <value>
            <val>24.5</val>
          </value>
          <value t="str">
            <val>4/18/2000</val>
          </value>
          <value>
            <val>25.46875</val>
          </value>
          <value t="str">
            <val>4/19/2000</val>
          </value>
          <value>
            <val>24.875</val>
          </value>
          <value t="str">
            <val>4/20/2000</val>
          </value>
          <value>
            <val>25.5625</val>
          </value>
          <value t="str">
            <val>4/24/2000</val>
          </value>
          <value>
            <val>25.9375</val>
          </value>
          <value t="str">
            <val>4/25/2000</val>
          </value>
          <value>
            <val>26.6875</val>
          </value>
          <value t="str">
            <val>4/26/2000</val>
          </value>
          <value>
            <val>27.5</val>
          </value>
          <value t="str">
            <val>4/27/2000</val>
          </value>
          <value>
            <val>26</val>
          </value>
          <value t="str">
            <val>4/28/2000</val>
          </value>
          <value>
            <val>24.9375</val>
          </value>
          <value t="str">
            <val>5/1/2000</val>
          </value>
          <value>
            <val>24.25</val>
          </value>
          <value t="str">
            <val>5/2/2000</val>
          </value>
          <value>
            <val>24.4375</val>
          </value>
          <value t="str">
            <val>5/3/2000</val>
          </value>
          <value>
            <val>24.5625</val>
          </value>
          <value t="str">
            <val>5/4/2000</val>
          </value>
          <value>
            <val>24.875</val>
          </value>
          <value t="str">
            <val>5/5/2000</val>
          </value>
          <value>
            <val>24.5</val>
          </value>
          <value t="str">
            <val>5/8/2000</val>
          </value>
          <value>
            <val>24.9375</val>
          </value>
          <value t="str">
            <val>5/9/2000</val>
          </value>
          <value>
            <val>25</val>
          </value>
          <value t="str">
            <val>5/10/2000</val>
          </value>
          <value>
            <val>25.3125</val>
          </value>
          <value t="str">
            <val>5/11/2000</val>
          </value>
          <value>
            <val>25.5625</val>
          </value>
        </values>
      </ddeItem>
      <ddeItem name="SRE Equity,[PX_MID],ST=19960101 END=NOW PD=D" advise="1">
        <values rows="473" cols="2">
          <value t="str">
            <val>6/29/1998</val>
          </value>
          <value>
            <val>28.5625</val>
          </value>
          <value t="str">
            <val>6/30/1998</val>
          </value>
          <value>
            <val>27.8125</val>
          </value>
          <value t="str">
            <val>7/1/1998</val>
          </value>
          <value>
            <val>27.875</val>
          </value>
          <value t="str">
            <val>7/2/1998</val>
          </value>
          <value>
            <val>27.6875</val>
          </value>
          <value t="str">
            <val>7/6/1998</val>
          </value>
          <value>
            <val>27.1875</val>
          </value>
          <value t="str">
            <val>7/7/1998</val>
          </value>
          <value>
            <val>27.0625</val>
          </value>
          <value t="str">
            <val>7/8/1998</val>
          </value>
          <value>
            <val>27.25</val>
          </value>
          <value t="str">
            <val>7/9/1998</val>
          </value>
          <value>
            <val>27</val>
          </value>
          <value t="str">
            <val>7/10/1998</val>
          </value>
          <value>
            <val>27</val>
          </value>
          <value t="str">
            <val>7/13/1998</val>
          </value>
          <value>
            <val>26.875</val>
          </value>
          <value t="str">
            <val>7/14/1998</val>
          </value>
          <value>
            <val>27</val>
          </value>
          <value t="str">
            <val>7/15/1998</val>
          </value>
          <value>
            <val>26.9375</val>
          </value>
          <value t="str">
            <val>7/16/1998</val>
          </value>
          <value>
            <val>26.625</val>
          </value>
          <value t="str">
            <val>7/17/1998</val>
          </value>
          <value>
            <val>26.5</val>
          </value>
          <value t="str">
            <val>7/20/1998</val>
          </value>
          <value>
            <val>26.3125</val>
          </value>
          <value t="str">
            <val>7/21/1998</val>
          </value>
          <value>
            <val>26</val>
          </value>
          <value t="str">
            <val>7/22/1998</val>
          </value>
          <value>
            <val>26.0625</val>
          </value>
          <value t="str">
            <val>7/23/1998</val>
          </value>
          <value>
            <val>26.3125</val>
          </value>
          <value t="str">
            <val>7/24/1998</val>
          </value>
          <value>
            <val>26.125</val>
          </value>
          <value t="str">
            <val>7/27/1998</val>
          </value>
          <value>
            <val>26.1875</val>
          </value>
          <value t="str">
            <val>7/28/1998</val>
          </value>
          <value>
            <val>25.75</val>
          </value>
          <value t="str">
            <val>7/29/1998</val>
          </value>
          <value>
            <val>25.5</val>
          </value>
          <value t="str">
            <val>7/30/1998</val>
          </value>
          <value>
            <val>25.75</val>
          </value>
          <value t="str">
            <val>7/31/1998</val>
          </value>
          <value>
            <val>25.1875</val>
          </value>
          <value t="str">
            <val>8/3/1998</val>
          </value>
          <value>
            <val>24.875</val>
          </value>
          <value t="str">
            <val>8/4/1998</val>
          </value>
          <value>
            <val>24.0625</val>
          </value>
          <value t="str">
            <val>8/5/1998</val>
          </value>
          <value>
            <val>25.125</val>
          </value>
          <value t="str">
            <val>8/6/1998</val>
          </value>
          <value>
            <val>24.75</val>
          </value>
          <value t="str">
            <val>8/7/1998</val>
          </value>
          <value>
            <val>24.4375</val>
          </value>
          <value t="str">
            <val>8/10/1998</val>
          </value>
          <value>
            <val>24.75</val>
          </value>
          <value t="str">
            <val>8/11/1998</val>
          </value>
          <value>
            <val>24.1875</val>
          </value>
          <value t="str">
            <val>8/12/1998</val>
          </value>
          <value>
            <val>25.125</val>
          </value>
          <value t="str">
            <val>8/13/1998</val>
          </value>
          <value>
            <val>24.9375</val>
          </value>
          <value t="str">
            <val>8/14/1998</val>
          </value>
          <value>
            <val>24.75</val>
          </value>
          <value t="str">
            <val>8/17/1998</val>
          </value>
          <value>
            <val>25.25</val>
          </value>
          <value t="str">
            <val>8/18/1998</val>
          </value>
          <value>
            <val>25</val>
          </value>
          <value t="str">
            <val>8/19/1998</val>
          </value>
          <value>
            <val>24.875</val>
          </value>
          <value t="str">
            <val>8/20/1998</val>
          </value>
          <value>
            <val>25.0625</val>
          </value>
          <value t="str">
            <val>8/21/1998</val>
          </value>
          <value>
            <val>25.25</val>
          </value>
          <value t="str">
            <val>8/24/1998</val>
          </value>
          <value>
            <val>25.375</val>
          </value>
          <value t="str">
            <val>8/25/1998</val>
          </value>
          <value>
            <val>25.75</val>
          </value>
          <value t="str">
            <val>8/26/1998</val>
          </value>
          <value>
            <val>25.625</val>
          </value>
          <value t="str">
            <val>8/27/1998</val>
          </value>
          <value>
            <val>25.5625</val>
          </value>
          <value t="str">
            <val>8/28/1998</val>
          </value>
          <value>
            <val>25.625</val>
          </value>
          <value t="str">
            <val>8/31/1998</val>
          </value>
          <value>
            <val>25.4375</val>
          </value>
          <value t="str">
            <val>9/1/1998</val>
          </value>
          <value>
            <val>25.3125</val>
          </value>
          <value t="str">
            <val>9/2/1998</val>
          </value>
          <value>
            <val>25.0625</val>
          </value>
          <value t="str">
            <val>9/3/1998</val>
          </value>
          <value>
            <val>25</val>
          </value>
          <value t="str">
            <val>9/4/1998</val>
          </value>
          <value>
            <val>25.125</val>
          </value>
          <value t="str">
            <val>9/8/1998</val>
          </value>
          <value>
            <val>25.3125</val>
          </value>
          <value t="str">
            <val>9/9/1998</val>
          </value>
          <value>
            <val>25.25</val>
          </value>
          <value t="str">
            <val>9/10/1998</val>
          </value>
          <value>
            <val>25.3125</val>
          </value>
          <value t="str">
            <val>9/11/1998</val>
          </value>
          <value>
            <val>25.375</val>
          </value>
          <value t="str">
            <val>9/14/1998</val>
          </value>
          <value>
            <val>25.75</val>
          </value>
          <value t="str">
            <val>9/15/1998</val>
          </value>
          <value>
            <val>26.3125</val>
          </value>
          <value t="str">
            <val>9/16/1998</val>
          </value>
          <value>
            <val>26.4375</val>
          </value>
          <value t="str">
            <val>9/17/1998</val>
          </value>
          <value>
            <val>25.9375</val>
          </value>
          <value t="str">
            <val>9/18/1998</val>
          </value>
          <value>
            <val>26.3125</val>
          </value>
          <value t="str">
            <val>9/21/1998</val>
          </value>
          <value>
            <val>26.3125</val>
          </value>
          <value t="str">
            <val>9/22/1998</val>
          </value>
          <value>
            <val>26.0625</val>
          </value>
          <value t="str">
            <val>9/23/1998</val>
          </value>
          <value>
            <val>26.6875</val>
          </value>
          <value t="str">
            <val>9/24/1998</val>
          </value>
          <value>
            <val>26.25</val>
          </value>
          <value t="str">
            <val>9/25/1998</val>
          </value>
          <value>
            <val>26.375</val>
          </value>
          <value t="str">
            <val>9/28/1998</val>
          </value>
          <value>
            <val>26.5</val>
          </value>
          <value t="str">
            <val>9/29/1998</val>
          </value>
          <value>
            <val>26.75</val>
          </value>
          <value t="str">
            <val>9/30/1998</val>
          </value>
          <value>
            <val>26.0625</val>
          </value>
          <value t="str">
            <val>10/1/1998</val>
          </value>
          <value>
            <val>26.6875</val>
          </value>
          <value t="str">
            <val>10/2/1998</val>
          </value>
          <value>
            <val>27.8125</val>
          </value>
          <value t="str">
            <val>10/5/1998</val>
          </value>
          <value>
            <val>28.6875</val>
          </value>
          <value t="str">
            <val>10/6/1998</val>
          </value>
          <value>
            <val>28.8125</val>
          </value>
          <value t="str">
            <val>10/7/1998</val>
          </value>
          <value>
            <val>29.1875</val>
          </value>
          <value t="str">
            <val>10/8/1998</val>
          </value>
          <value>
            <val>28.875</val>
          </value>
          <value t="str">
            <val>10/9/1998</val>
          </value>
          <value>
            <val>28</val>
          </value>
          <value t="str">
            <val>10/12/1998</val>
          </value>
          <value>
            <val>26.1875</val>
          </value>
          <value t="str">
            <val>10/13/1998</val>
          </value>
          <value>
            <val>27.125</val>
          </value>
          <value t="str">
            <val>10/14/1998</val>
          </value>
          <value>
            <val>27.6875</val>
          </value>
          <value t="str">
            <val>10/15/1998</val>
          </value>
          <value>
            <val>27.125</val>
          </value>
          <value t="str">
            <val>10/16/1998</val>
          </value>
          <value>
            <val>26.75</val>
          </value>
          <value t="str">
            <val>10/19/1998</val>
          </value>
          <value>
            <val>26.5</val>
          </value>
          <value t="str">
            <val>10/20/1998</val>
          </value>
          <value>
            <val>25.3125</val>
          </value>
          <value t="str">
            <val>10/21/1998</val>
          </value>
          <value>
            <val>25.375</val>
          </value>
          <value t="str">
            <val>10/22/1998</val>
          </value>
          <value>
            <val>26</val>
          </value>
          <value t="str">
            <val>10/23/1998</val>
          </value>
          <value>
            <val>25.8125</val>
          </value>
          <value t="str">
            <val>10/26/1998</val>
          </value>
          <value>
            <val>25.5625</val>
          </value>
          <value t="str">
            <val>10/27/1998</val>
          </value>
          <value>
            <val>25.3125</val>
          </value>
          <value t="str">
            <val>10/28/1998</val>
          </value>
          <value>
            <val>25.8125</val>
          </value>
          <value t="str">
            <val>10/29/1998</val>
          </value>
          <value>
            <val>25.625</val>
          </value>
          <value t="str">
            <val>10/30/1998</val>
          </value>
          <value>
            <val>26</val>
          </value>
          <value t="str">
            <val>11/2/1998</val>
          </value>
          <value>
            <val>26.5625</val>
          </value>
          <value t="str">
            <val>11/3/1998</val>
          </value>
          <value>
            <val>27.3125</val>
          </value>
          <value t="str">
            <val>11/4/1998</val>
          </value>
          <value>
            <val>26.875</val>
          </value>
          <value t="str">
            <val>11/5/1998</val>
          </value>
          <value>
            <val>26.625</val>
          </value>
          <value t="str">
            <val>11/6/1998</val>
          </value>
          <value>
            <val>26.5625</val>
          </value>
          <value t="str">
            <val>11/9/1998</val>
          </value>
          <value>
            <val>26.5625</val>
          </value>
          <value t="str">
            <val>11/10/1998</val>
          </value>
          <value>
            <val>26.625</val>
          </value>
          <value t="str">
            <val>11/11/1998</val>
          </value>
          <value>
            <val>26.3125</val>
          </value>
          <value t="str">
            <val>11/12/1998</val>
          </value>
          <value>
            <val>26.5</val>
          </value>
          <value t="str">
            <val>11/13/1998</val>
          </value>
          <value>
            <val>26.5</val>
          </value>
          <value t="str">
            <val>11/16/1998</val>
          </value>
          <value>
            <val>26.3125</val>
          </value>
          <value t="str">
            <val>11/17/1998</val>
          </value>
          <value>
            <val>26.4375</val>
          </value>
          <value t="str">
            <val>11/18/1998</val>
          </value>
          <value>
            <val>26</val>
          </value>
          <value t="str">
            <val>11/19/1998</val>
          </value>
          <value>
            <val>25.8125</val>
          </value>
          <value t="str">
            <val>11/20/1998</val>
          </value>
          <value>
            <val>25.875</val>
          </value>
          <value t="str">
            <val>11/23/1998</val>
          </value>
          <value>
            <val>26.0625</val>
          </value>
          <value t="str">
            <val>11/24/1998</val>
          </value>
          <value>
            <val>26.125</val>
          </value>
          <value t="str">
            <val>11/25/1998</val>
          </value>
          <value>
            <val>26</val>
          </value>
          <value t="str">
            <val>11/27/1998</val>
          </value>
          <value>
            <val>25.625</val>
          </value>
          <value t="str">
            <val>11/30/1998</val>
          </value>
          <value>
            <val>24.875</val>
          </value>
          <value t="str">
            <val>12/1/1998</val>
          </value>
          <value>
            <val>25.25</val>
          </value>
          <value t="str">
            <val>12/2/1998</val>
          </value>
          <value>
            <val>25.375</val>
          </value>
          <value t="str">
            <val>12/3/1998</val>
          </value>
          <value>
            <val>25.25</val>
          </value>
          <value t="str">
            <val>12/4/1998</val>
          </value>
          <value>
            <val>25.625</val>
          </value>
          <value t="str">
            <val>12/7/1998</val>
          </value>
          <value>
            <val>25.8125</val>
          </value>
          <value t="str">
            <val>12/8/1998</val>
          </value>
          <value>
            <val>25.8125</val>
          </value>
          <value t="str">
            <val>12/9/1998</val>
          </value>
          <value>
            <val>25.875</val>
          </value>
          <value t="str">
            <val>12/10/1998</val>
          </value>
          <value>
            <val>25.5625</val>
          </value>
          <value t="str">
            <val>12/11/1998</val>
          </value>
          <value>
            <val>25.5</val>
          </value>
          <value t="str">
            <val>12/14/1998</val>
          </value>
          <value>
            <val>25.25</val>
          </value>
          <value t="str">
            <val>12/15/1998</val>
          </value>
          <value>
            <val>25.1875</val>
          </value>
          <value t="str">
            <val>12/16/1998</val>
          </value>
          <value>
            <val>25.125</val>
          </value>
          <value t="str">
            <val>12/17/1998</val>
          </value>
          <value>
            <val>24.625</val>
          </value>
          <value t="str">
            <val>12/18/1998</val>
          </value>
          <value>
            <val>25</val>
          </value>
          <value t="str">
            <val>12/21/1998</val>
          </value>
          <value>
            <val>25.4375</val>
          </value>
          <value t="str">
            <val>12/22/1998</val>
          </value>
          <value>
            <val>25.25</val>
          </value>
          <value t="str">
            <val>12/23/1998</val>
          </value>
          <value>
            <val>25.4375</val>
          </value>
          <value t="str">
            <val>12/24/1998</val>
          </value>
          <value>
            <val>25.5</val>
          </value>
          <value t="str">
            <val>12/28/1998</val>
          </value>
          <value>
            <val>25.1875</val>
          </value>
          <value t="str">
            <val>12/29/1998</val>
          </value>
          <value>
            <val>25.4375</val>
          </value>
          <value t="str">
            <val>12/30/1998</val>
          </value>
          <value>
            <val>25.3125</val>
          </value>
          <value t="str">
            <val>12/31/1998</val>
          </value>
          <value>
            <val>25.375</val>
          </value>
          <value t="str">
            <val>1/4/1999</val>
          </value>
          <value>
            <val>25.5625</val>
          </value>
          <value t="str">
            <val>1/5/1999</val>
          </value>
          <value>
            <val>26</val>
          </value>
          <value t="str">
            <val>1/6/1999</val>
          </value>
          <value>
            <val>25.6875</val>
          </value>
          <value t="str">
            <val>1/7/1999</val>
          </value>
          <value>
            <val>25.6875</val>
          </value>
          <value t="str">
            <val>1/8/1999</val>
          </value>
          <value>
            <val>25.3125</val>
          </value>
          <value t="str">
            <val>1/11/1999</val>
          </value>
          <value>
            <val>24.75</val>
          </value>
          <value t="str">
            <val>1/12/1999</val>
          </value>
          <value>
            <val>25.125</val>
          </value>
          <value t="str">
            <val>1/13/1999</val>
          </value>
          <value>
            <val>25.125</val>
          </value>
          <value t="str">
            <val>1/14/1999</val>
          </value>
          <value>
            <val>24.875</val>
          </value>
          <value t="str">
            <val>1/15/1999</val>
          </value>
          <value>
            <val>24.75</val>
          </value>
          <value t="str">
            <val>1/19/1999</val>
          </value>
          <value>
            <val>24.625</val>
          </value>
          <value t="str">
            <val>1/20/1999</val>
          </value>
          <value>
            <val>24.125</val>
          </value>
          <value t="str">
            <val>1/21/1999</val>
          </value>
          <value>
            <val>24.625</val>
          </value>
          <value t="str">
            <val>1/22/1999</val>
          </value>
          <value>
            <val>24.4375</val>
          </value>
          <value t="str">
            <val>1/25/1999</val>
          </value>
          <value>
            <val>24.5625</val>
          </value>
          <value t="str">
            <val>1/26/1999</val>
          </value>
          <value>
            <val>24.375</val>
          </value>
          <value t="str">
            <val>1/27/1999</val>
          </value>
          <value>
            <val>24.3125</val>
          </value>
          <value t="str">
            <val>1/28/1999</val>
          </value>
          <value>
            <val>23.5</val>
          </value>
          <value t="str">
            <val>1/29/1999</val>
          </value>
          <value>
            <val>23</val>
          </value>
          <value t="str">
            <val>2/1/1999</val>
          </value>
          <value>
            <val>22.625</val>
          </value>
          <value t="str">
            <val>2/2/1999</val>
          </value>
          <value>
            <val>22.25</val>
          </value>
          <value t="str">
            <val>2/3/1999</val>
          </value>
          <value>
            <val>22.8125</val>
          </value>
          <value t="str">
            <val>2/4/1999</val>
          </value>
          <value>
            <val>22.5625</val>
          </value>
          <value t="str">
            <val>2/5/1999</val>
          </value>
          <value>
            <val>22.125</val>
          </value>
          <value t="str">
            <val>2/8/1999</val>
          </value>
          <value>
            <val>22.625</val>
          </value>
          <value t="str">
            <val>2/9/1999</val>
          </value>
          <value>
            <val>22.3125</val>
          </value>
          <value t="str">
            <val>2/10/1999</val>
          </value>
          <value>
            <val>21.9375</val>
          </value>
          <value t="str">
            <val>2/11/1999</val>
          </value>
          <value>
            <val>21.75</val>
          </value>
          <value t="str">
            <val>2/12/1999</val>
          </value>
          <value>
            <val>21.625</val>
          </value>
          <value t="str">
            <val>2/16/1999</val>
          </value>
          <value>
            <val>22.0625</val>
          </value>
          <value t="str">
            <val>2/17/1999</val>
          </value>
          <value>
            <val>21.75</val>
          </value>
          <value t="str">
            <val>2/18/1999</val>
          </value>
          <value>
            <val>22.125</val>
          </value>
          <value t="str">
            <val>2/19/1999</val>
          </value>
          <value>
            <val>22.3125</val>
          </value>
          <value t="str">
            <val>2/22/1999</val>
          </value>
          <value>
            <val>21.5625</val>
          </value>
          <value t="str">
            <val>2/23/1999</val>
          </value>
          <value>
            <val>21.5625</val>
          </value>
          <value t="str">
            <val>2/24/1999</val>
          </value>
          <value>
            <val>21.3125</val>
          </value>
          <value t="str">
            <val>2/25/1999</val>
          </value>
          <value>
            <val>20.9375</val>
          </value>
          <value t="str">
            <val>2/26/1999</val>
          </value>
          <value>
            <val>21</val>
          </value>
          <value t="str">
            <val>3/1/1999</val>
          </value>
          <value>
            <val>21.125</val>
          </value>
          <value t="str">
            <val>3/2/1999</val>
          </value>
          <value>
            <val>21.0625</val>
          </value>
          <value t="str">
            <val>3/3/1999</val>
          </value>
          <value>
            <val>20.625</val>
          </value>
          <value t="str">
            <val>3/4/1999</val>
          </value>
          <value>
            <val>21.1875</val>
          </value>
          <value t="str">
            <val>3/5/1999</val>
          </value>
          <value>
            <val>21.5</val>
          </value>
          <value t="str">
            <val>3/8/1999</val>
          </value>
          <value>
            <val>21.25</val>
          </value>
          <value t="str">
            <val>3/9/1999</val>
          </value>
          <value>
            <val>20.75</val>
          </value>
          <value t="str">
            <val>3/10/1999</val>
          </value>
          <value>
            <val>20.5</val>
          </value>
          <value t="str">
            <val>3/11/1999</val>
          </value>
          <value>
            <val>20.5</val>
          </value>
          <value t="str">
            <val>3/12/1999</val>
          </value>
          <value>
            <val>20.9375</val>
          </value>
          <value t="str">
            <val>3/15/1999</val>
          </value>
          <value>
            <val>21.125</val>
          </value>
          <value t="str">
            <val>3/16/1999</val>
          </value>
          <value>
            <val>21.4375</val>
          </value>
          <value t="str">
            <val>3/17/1999</val>
          </value>
          <value>
            <val>20.875</val>
          </value>
          <value t="str">
            <val>3/18/1999</val>
          </value>
          <value>
            <val>20.625</val>
          </value>
          <value t="str">
            <val>3/19/1999</val>
          </value>
          <value>
            <val>20.375</val>
          </value>
          <value t="str">
            <val>3/22/1999</val>
          </value>
          <value>
            <val>20.4375</val>
          </value>
          <value t="str">
            <val>3/23/1999</val>
          </value>
          <value>
            <val>20</val>
          </value>
          <value t="str">
            <val>3/24/1999</val>
          </value>
          <value>
            <val>20.4375</val>
          </value>
          <value t="str">
            <val>3/25/1999</val>
          </value>
          <value>
            <val>19.9375</val>
          </value>
          <value t="str">
            <val>3/26/1999</val>
          </value>
          <value>
            <val>20</val>
          </value>
          <value t="str">
            <val>3/29/1999</val>
          </value>
          <value>
            <val>19.875</val>
          </value>
          <value t="str">
            <val>3/30/1999</val>
          </value>
          <value>
            <val>19.25</val>
          </value>
          <value t="str">
            <val>3/31/1999</val>
          </value>
          <value>
            <val>19.1875</val>
          </value>
          <value t="str">
            <val>4/1/1999</val>
          </value>
          <value>
            <val>19.25</val>
          </value>
          <value t="str">
            <val>4/5/1999</val>
          </value>
          <value>
            <val>19.25</val>
          </value>
          <value t="str">
            <val>4/6/1999</val>
          </value>
          <value>
            <val>19.125</val>
          </value>
          <value t="str">
            <val>4/7/1999</val>
          </value>
          <value>
            <val>18.5</val>
          </value>
          <value t="str">
            <val>4/8/1999</val>
          </value>
          <value>
            <val>18.9375</val>
          </value>
          <value t="str">
            <val>4/9/1999</val>
          </value>
          <value>
            <val>18.875</val>
          </value>
          <value t="str">
            <val>4/12/1999</val>
          </value>
          <value>
            <val>19.0625</val>
          </value>
          <value t="str">
            <val>4/13/1999</val>
          </value>
          <value>
            <val>19</val>
          </value>
          <value t="str">
            <val>4/14/1999</val>
          </value>
          <value>
            <val>18.75</val>
          </value>
          <value t="str">
            <val>4/15/1999</val>
          </value>
          <value>
            <val>19</val>
          </value>
          <value t="str">
            <val>4/16/1999</val>
          </value>
          <value>
            <val>19.5</val>
          </value>
          <value t="str">
            <val>4/19/1999</val>
          </value>
          <value>
            <val>19.6875</val>
          </value>
          <value t="str">
            <val>4/20/1999</val>
          </value>
          <value>
            <val>20.25</val>
          </value>
          <value t="str">
            <val>4/21/1999</val>
          </value>
          <value>
            <val>20.1875</val>
          </value>
          <value t="str">
            <val>4/22/1999</val>
          </value>
          <value>
            <val>20.375</val>
          </value>
          <value t="str">
            <val>4/23/1999</val>
          </value>
          <value>
            <val>20.375</val>
          </value>
          <value t="str">
            <val>4/26/1999</val>
          </value>
          <value>
            <val>21</val>
          </value>
          <value t="str">
            <val>4/27/1999</val>
          </value>
          <value>
            <val>21.25</val>
          </value>
          <value t="str">
            <val>4/28/1999</val>
          </value>
          <value>
            <val>21.25</val>
          </value>
          <value t="str">
            <val>4/29/1999</val>
          </value>
          <value>
            <val>21.125</val>
          </value>
          <value t="str">
            <val>4/30/1999</val>
          </value>
          <value>
            <val>20.75</val>
          </value>
          <value t="str">
            <val>5/3/1999</val>
          </value>
          <value>
            <val>20.875</val>
          </value>
          <value t="str">
            <val>5/4/1999</val>
          </value>
          <value>
            <val>21</val>
          </value>
          <value t="str">
            <val>5/5/1999</val>
          </value>
          <value>
            <val>20.8125</val>
          </value>
          <value t="str">
            <val>5/6/1999</val>
          </value>
          <value>
            <val>20.625</val>
          </value>
          <value t="str">
            <val>5/7/1999</val>
          </value>
          <value>
            <val>20.6875</val>
          </value>
          <value t="str">
            <val>5/10/1999</val>
          </value>
          <value>
            <val>21.125</val>
          </value>
          <value t="str">
            <val>5/11/1999</val>
          </value>
          <value>
            <val>21.4375</val>
          </value>
          <value t="str">
            <val>5/12/1999</val>
          </value>
          <value>
            <val>21.5</val>
          </value>
          <value t="str">
            <val>5/13/1999</val>
          </value>
          <value>
            <val>21.875</val>
          </value>
          <value t="str">
            <val>5/14/1999</val>
          </value>
          <value>
            <val>21.625</val>
          </value>
          <value t="str">
            <val>5/17/1999</val>
          </value>
          <value>
            <val>21.625</val>
          </value>
          <value t="str">
            <val>5/18/1999</val>
          </value>
          <value>
            <val>21.4375</val>
          </value>
          <value t="str">
            <val>5/19/1999</val>
          </value>
          <value>
            <val>21.5</val>
          </value>
          <value t="str">
            <val>5/20/1999</val>
          </value>
          <value>
            <val>21.375</val>
          </value>
          <value t="str">
            <val>5/21/1999</val>
          </value>
          <value>
            <val>21.625</val>
          </value>
          <value t="str">
            <val>5/24/1999</val>
          </value>
          <value>
            <val>21.6875</val>
          </value>
          <value t="str">
            <val>5/25/1999</val>
          </value>
          <value>
            <val>21.75</val>
          </value>
          <value t="str">
            <val>5/26/1999</val>
          </value>
          <value>
            <val>22.0625</val>
          </value>
          <value t="str">
            <val>5/27/1999</val>
          </value>
          <value>
            <val>21.875</val>
          </value>
          <value t="str">
            <val>5/28/1999</val>
          </value>
          <value>
            <val>21.5</val>
          </value>
          <value t="str">
            <val>6/1/1999</val>
          </value>
          <value>
            <val>21.875</val>
          </value>
          <value t="str">
            <val>6/2/1999</val>
          </value>
          <value>
            <val>21.4375</val>
          </value>
          <value t="str">
            <val>6/3/1999</val>
          </value>
          <value>
            <val>21.625</val>
          </value>
          <value t="str">
            <val>6/4/1999</val>
          </value>
          <value>
            <val>22.0625</val>
          </value>
          <value t="str">
            <val>6/7/1999</val>
          </value>
          <value>
            <val>22.25</val>
          </value>
          <value t="str">
            <val>6/8/1999</val>
          </value>
          <value>
            <val>22.375</val>
          </value>
          <value t="str">
            <val>6/9/1999</val>
          </value>
          <value>
            <val>22.25</val>
          </value>
          <value t="str">
            <val>6/10/1999</val>
          </value>
          <value>
            <val>21.5625</val>
          </value>
          <value t="str">
            <val>6/11/1999</val>
          </value>
          <value>
            <val>21.6875</val>
          </value>
          <value t="str">
            <val>6/14/1999</val>
          </value>
          <value>
            <val>22.3125</val>
          </value>
          <value t="str">
            <val>6/15/1999</val>
          </value>
          <value>
            <val>22.8125</val>
          </value>
          <value t="str">
            <val>6/16/1999</val>
          </value>
          <value>
            <val>22.75</val>
          </value>
          <value t="str">
            <val>6/17/1999</val>
          </value>
          <value>
            <val>22.375</val>
          </value>
          <value t="str">
            <val>6/18/1999</val>
          </value>
          <value>
            <val>23.9375</val>
          </value>
          <value t="str">
            <val>6/21/1999</val>
          </value>
          <value>
            <val>22.8125</val>
          </value>
          <value t="str">
            <val>6/22/1999</val>
          </value>
          <value>
            <val>22.875</val>
          </value>
          <value t="str">
            <val>6/23/1999</val>
          </value>
          <value>
            <val>22.5625</val>
          </value>
          <value t="str">
            <val>6/24/1999</val>
          </value>
          <value>
            <val>22.4375</val>
          </value>
          <value t="str">
            <val>6/25/1999</val>
          </value>
          <value>
            <val>22.5</val>
          </value>
          <value t="str">
            <val>6/28/1999</val>
          </value>
          <value>
            <val>22.8125</val>
          </value>
          <value t="str">
            <val>6/29/1999</val>
          </value>
          <value>
            <val>22.75</val>
          </value>
          <value t="str">
            <val>6/30/1999</val>
          </value>
          <value>
            <val>22.625</val>
          </value>
          <value t="str">
            <val>7/1/1999</val>
          </value>
          <value>
            <val>22.5625</val>
          </value>
          <value t="str">
            <val>7/2/1999</val>
          </value>
          <value>
            <val>22.5625</val>
          </value>
          <value t="str">
            <val>7/6/1999</val>
          </value>
          <value>
            <val>22.6875</val>
          </value>
          <value t="str">
            <val>7/7/1999</val>
          </value>
          <value>
            <val>22.625</val>
          </value>
          <value t="str">
            <val>7/8/1999</val>
          </value>
          <value>
            <val>22.5625</val>
          </value>
          <value t="str">
            <val>7/9/1999</val>
          </value>
          <value>
            <val>23.0625</val>
          </value>
          <value t="str">
            <val>7/12/1999</val>
          </value>
          <value>
            <val>23</val>
          </value>
          <value t="str">
            <val>7/13/1999</val>
          </value>
          <value>
            <val>22.75</val>
          </value>
          <value t="str">
            <val>7/14/1999</val>
          </value>
          <value>
            <val>22.6875</val>
          </value>
          <value t="str">
            <val>7/15/1999</val>
          </value>
          <value>
            <val>23.0625</val>
          </value>
          <value t="str">
            <val>7/16/1999</val>
          </value>
          <value>
            <val>23.125</val>
          </value>
          <value t="str">
            <val>7/19/1999</val>
          </value>
          <value>
            <val>23.0625</val>
          </value>
          <value t="str">
            <val>7/20/1999</val>
          </value>
          <value>
            <val>22.875</val>
          </value>
          <value t="str">
            <val>7/21/1999</val>
          </value>
          <value>
            <val>23.125</val>
          </value>
          <value t="str">
            <val>7/22/1999</val>
          </value>
          <value>
            <val>23.0625</val>
          </value>
          <value t="str">
            <val>7/23/1999</val>
          </value>
          <value>
            <val>22.6875</val>
          </value>
          <value t="str">
            <val>7/26/1999</val>
          </value>
          <value>
            <val>22.9375</val>
          </value>
          <value t="str">
            <val>7/27/1999</val>
          </value>
          <value>
            <val>22.9375</val>
          </value>
          <value t="str">
            <val>7/28/1999</val>
          </value>
          <value>
            <val>22.5</val>
          </value>
          <value t="str">
            <val>7/29/1999</val>
          </value>
          <value>
            <val>22.125</val>
          </value>
          <value t="str">
            <val>7/30/1999</val>
          </value>
          <value>
            <val>22.1875</val>
          </value>
          <value t="str">
            <val>8/2/1999</val>
          </value>
          <value>
            <val>22.375</val>
          </value>
          <value t="str">
            <val>8/3/1999</val>
          </value>
          <value>
            <val>22.4375</val>
          </value>
          <value t="str">
            <val>8/4/1999</val>
          </value>
          <value>
            <val>22.25</val>
          </value>
          <value t="str">
            <val>8/5/1999</val>
          </value>
          <value>
            <val>22.125</val>
          </value>
          <value t="str">
            <val>8/6/1999</val>
          </value>
          <value>
            <val>22.25</val>
          </value>
          <value t="str">
            <val>8/9/1999</val>
          </value>
          <value>
            <val>22.125</val>
          </value>
          <value t="str">
            <val>8/10/1999</val>
          </value>
          <value>
            <val>21.75</val>
          </value>
          <value t="str">
            <val>8/11/1999</val>
          </value>
          <value>
            <val>22.25</val>
          </value>
          <value t="str">
            <val>8/12/1999</val>
          </value>
          <value>
            <val>22.1875</val>
          </value>
          <value t="str">
            <val>8/13/1999</val>
          </value>
          <value>
            <val>21.875</val>
          </value>
          <value t="str">
            <val>8/16/1999</val>
          </value>
          <value>
            <val>21.6875</val>
          </value>
          <value t="str">
            <val>8/17/1999</val>
          </value>
          <value>
            <val>22.125</val>
          </value>
          <value t="str">
            <val>8/18/1999</val>
          </value>
          <value>
            <val>21.9375</val>
          </value>
          <value t="str">
            <val>8/19/1999</val>
          </value>
          <value>
            <val>22.0625</val>
          </value>
          <value t="str">
            <val>8/20/1999</val>
          </value>
          <value>
            <val>22.25</val>
          </value>
          <value t="str">
            <val>8/23/1999</val>
          </value>
          <value>
            <val>22.4375</val>
          </value>
          <value t="str">
            <val>8/24/1999</val>
          </value>
          <value>
            <val>22.375</val>
          </value>
          <value t="str">
            <val>8/25/1999</val>
          </value>
          <value>
            <val>22.875</val>
          </value>
          <value t="str">
            <val>8/26/1999</val>
          </value>
          <value>
            <val>22.9375</val>
          </value>
          <value t="str">
            <val>8/27/1999</val>
          </value>
          <value>
            <val>23</val>
          </value>
          <value t="str">
            <val>8/30/1999</val>
          </value>
          <value>
            <val>22.5</val>
          </value>
          <value t="str">
            <val>8/31/1999</val>
          </value>
          <value>
            <val>22.3125</val>
          </value>
          <value t="str">
            <val>9/1/1999</val>
          </value>
          <value>
            <val>22.3125</val>
          </value>
          <value t="str">
            <val>9/2/1999</val>
          </value>
          <value>
            <val>22.3125</val>
          </value>
          <value t="str">
            <val>9/3/1999</val>
          </value>
          <value>
            <val>22.5625</val>
          </value>
          <value t="str">
            <val>9/7/1999</val>
          </value>
          <value>
            <val>22.0625</val>
          </value>
          <value t="str">
            <val>9/8/1999</val>
          </value>
          <value>
            <val>21.9375</val>
          </value>
          <value t="str">
            <val>9/9/1999</val>
          </value>
          <value>
            <val>22.25</val>
          </value>
          <value t="str">
            <val>9/10/1999</val>
          </value>
          <value>
            <val>22.375</val>
          </value>
          <value t="str">
            <val>9/13/1999</val>
          </value>
          <value>
            <val>22.375</val>
          </value>
          <value t="str">
            <val>9/14/1999</val>
          </value>
          <value>
            <val>22.125</val>
          </value>
          <value t="str">
            <val>9/15/1999</val>
          </value>
          <value>
            <val>22.3125</val>
          </value>
          <value t="str">
            <val>9/16/1999</val>
          </value>
          <value>
            <val>21.9375</val>
          </value>
          <value t="str">
            <val>9/17/1999</val>
          </value>
          <value>
            <val>21.9375</val>
          </value>
          <value t="str">
            <val>9/20/1999</val>
          </value>
          <value>
            <val>21.5</val>
          </value>
          <value t="str">
            <val>9/21/1999</val>
          </value>
          <value>
            <val>21.0625</val>
          </value>
          <value t="str">
            <val>9/22/1999</val>
          </value>
          <value>
            <val>21</val>
          </value>
          <value t="str">
            <val>9/23/1999</val>
          </value>
          <value>
            <val>20.625</val>
          </value>
          <value t="str">
            <val>9/24/1999</val>
          </value>
          <value>
            <val>20.5625</val>
          </value>
          <value t="str">
            <val>9/27/1999</val>
          </value>
          <value>
            <val>20.5</val>
          </value>
          <value t="str">
            <val>9/28/1999</val>
          </value>
          <value>
            <val>20.625</val>
          </value>
          <value t="str">
            <val>9/29/1999</val>
          </value>
          <value>
            <val>20.4375</val>
          </value>
          <value t="str">
            <val>9/30/1999</val>
          </value>
          <value>
            <val>20.8125</val>
          </value>
          <value t="str">
            <val>10/1/1999</val>
          </value>
          <value>
            <val>21.1875</val>
          </value>
          <value t="str">
            <val>10/4/1999</val>
          </value>
          <value>
            <val>21.375</val>
          </value>
          <value t="str">
            <val>10/5/1999</val>
          </value>
          <value>
            <val>21.0625</val>
          </value>
          <value t="str">
            <val>10/6/1999</val>
          </value>
          <value>
            <val>21.125</val>
          </value>
          <value t="str">
            <val>10/7/1999</val>
          </value>
          <value>
            <val>20.6875</val>
          </value>
          <value t="str">
            <val>10/8/1999</val>
          </value>
          <value>
            <val>20.875</val>
          </value>
          <value t="str">
            <val>10/11/1999</val>
          </value>
          <value>
            <val>20.75</val>
          </value>
          <value t="str">
            <val>10/12/1999</val>
          </value>
          <value>
            <val>20.4375</val>
          </value>
          <value t="str">
            <val>10/13/1999</val>
          </value>
          <value>
            <val>20.5625</val>
          </value>
          <value t="str">
            <val>10/14/1999</val>
          </value>
          <value>
            <val>20.8125</val>
          </value>
          <value t="str">
            <val>10/15/1999</val>
          </value>
          <value>
            <val>20.625</val>
          </value>
          <value t="str">
            <val>10/18/1999</val>
          </value>
          <value>
            <val>20.8125</val>
          </value>
          <value t="str">
            <val>10/19/1999</val>
          </value>
          <value>
            <val>20.4375</val>
          </value>
          <value t="str">
            <val>10/20/1999</val>
          </value>
          <value>
            <val>20.0625</val>
          </value>
          <value t="str">
            <val>10/21/1999</val>
          </value>
          <value>
            <val>20.0625</val>
          </value>
          <value t="str">
            <val>10/22/1999</val>
          </value>
          <value>
            <val>20.4375</val>
          </value>
          <value t="str">
            <val>10/25/1999</val>
          </value>
          <value>
            <val>20.4375</val>
          </value>
          <value t="str">
            <val>10/26/1999</val>
          </value>
          <value>
            <val>20.0625</val>
          </value>
          <value t="str">
            <val>10/27/1999</val>
          </value>
          <value>
            <val>20.1875</val>
          </value>
          <value t="str">
            <val>10/28/1999</val>
          </value>
          <value>
            <val>20.4375</val>
          </value>
          <value t="str">
            <val>10/29/1999</val>
          </value>
          <value>
            <val>20.4375</val>
          </value>
          <value t="str">
            <val>11/1/1999</val>
          </value>
          <value>
            <val>20.4375</val>
          </value>
          <value t="str">
            <val>11/2/1999</val>
          </value>
          <value>
            <val>20.5</val>
          </value>
          <value t="str">
            <val>11/3/1999</val>
          </value>
          <value>
            <val>20.125</val>
          </value>
          <value t="str">
            <val>11/4/1999</val>
          </value>
          <value>
            <val>20.25</val>
          </value>
          <value t="str">
            <val>11/5/1999</val>
          </value>
          <value>
            <val>20.125</val>
          </value>
          <value t="str">
            <val>11/8/1999</val>
          </value>
          <value>
            <val>20.1875</val>
          </value>
          <value t="str">
            <val>11/9/1999</val>
          </value>
          <value>
            <val>19.8125</val>
          </value>
          <value t="str">
            <val>11/10/1999</val>
          </value>
          <value>
            <val>19.5</val>
          </value>
          <value t="str">
            <val>11/11/1999</val>
          </value>
          <value>
            <val>19.6875</val>
          </value>
          <value t="str">
            <val>11/12/1999</val>
          </value>
          <value>
            <val>19.6875</val>
          </value>
          <value t="str">
            <val>11/15/1999</val>
          </value>
          <value>
            <val>19.6875</val>
          </value>
          <value t="str">
            <val>11/16/1999</val>
          </value>
          <value>
            <val>19.9375</val>
          </value>
          <value t="str">
            <val>11/17/1999</val>
          </value>
          <value>
            <val>19.5</val>
          </value>
          <value t="str">
            <val>11/18/1999</val>
          </value>
          <value>
            <val>19.0625</val>
          </value>
          <value t="str">
            <val>11/19/1999</val>
          </value>
          <value>
            <val>18.875</val>
          </value>
          <value t="str">
            <val>11/22/1999</val>
          </value>
          <value>
            <val>18.375</val>
          </value>
          <value t="str">
            <val>11/23/1999</val>
          </value>
          <value>
            <val>18.125</val>
          </value>
          <value t="str">
            <val>11/24/1999</val>
          </value>
          <value>
            <val>18.0625</val>
          </value>
          <value t="str">
            <val>11/26/1999</val>
          </value>
          <value>
            <val>17.875</val>
          </value>
          <value t="str">
            <val>11/29/1999</val>
          </value>
          <value>
            <val>17.3125</val>
          </value>
          <value t="str">
            <val>11/30/1999</val>
          </value>
          <value>
            <val>18.5</val>
          </value>
          <value t="str">
            <val>12/1/1999</val>
          </value>
          <value>
            <val>18.1875</val>
          </value>
          <value t="str">
            <val>12/2/1999</val>
          </value>
          <value>
            <val>18.25</val>
          </value>
          <value t="str">
            <val>12/3/1999</val>
          </value>
          <value>
            <val>18.25</val>
          </value>
          <value t="str">
            <val>12/6/1999</val>
          </value>
          <value>
            <val>18.5</val>
          </value>
          <value t="str">
            <val>12/7/1999</val>
          </value>
          <value>
            <val>18.4375</val>
          </value>
          <value t="str">
            <val>12/8/1999</val>
          </value>
          <value>
            <val>18.5625</val>
          </value>
          <value t="str">
            <val>12/9/1999</val>
          </value>
          <value>
            <val>18.25</val>
          </value>
          <value t="str">
            <val>12/10/1999</val>
          </value>
          <value>
            <val>18</val>
          </value>
          <value t="str">
            <val>12/13/1999</val>
          </value>
          <value>
            <val>17.75</val>
          </value>
          <value t="str">
            <val>12/14/1999</val>
          </value>
          <value>
            <val>17.875</val>
          </value>
          <value t="str">
            <val>12/15/1999</val>
          </value>
          <value>
            <val>18.3125</val>
          </value>
          <value t="str">
            <val>12/16/1999</val>
          </value>
          <value>
            <val>18.6875</val>
          </value>
          <value t="str">
            <val>12/17/1999</val>
          </value>
          <value>
            <val>18</val>
          </value>
          <value t="str">
            <val>12/20/1999</val>
          </value>
          <value>
            <val>17.625</val>
          </value>
          <value t="str">
            <val>12/21/1999</val>
          </value>
          <value>
            <val>17.8125</val>
          </value>
          <value t="str">
            <val>12/22/1999</val>
          </value>
          <value>
            <val>17.875</val>
          </value>
          <value t="str">
            <val>12/23/1999</val>
          </value>
          <value>
            <val>18.125</val>
          </value>
          <value t="str">
            <val>12/27/1999</val>
          </value>
          <value>
            <val>17.9375</val>
          </value>
          <value t="str">
            <val>12/28/1999</val>
          </value>
          <value>
            <val>17.9375</val>
          </value>
          <value t="str">
            <val>12/29/1999</val>
          </value>
          <value>
            <val>17.625</val>
          </value>
          <value t="str">
            <val>12/30/1999</val>
          </value>
          <value>
            <val>17.4375</val>
          </value>
          <value t="str">
            <val>12/31/1999</val>
          </value>
          <value>
            <val>17.375</val>
          </value>
          <value t="str">
            <val>1/3/2000</val>
          </value>
          <value>
            <val>17.3125</val>
          </value>
          <value t="str">
            <val>1/4/2000</val>
          </value>
          <value>
            <val>17.5</val>
          </value>
          <value t="str">
            <val>1/5/2000</val>
          </value>
          <value>
            <val>17.875</val>
          </value>
          <value t="str">
            <val>1/6/2000</val>
          </value>
          <value>
            <val>18.375</val>
          </value>
          <value t="str">
            <val>1/7/2000</val>
          </value>
          <value>
            <val>18</val>
          </value>
          <value t="str">
            <val>1/10/2000</val>
          </value>
          <value>
            <val>17.8125</val>
          </value>
          <value t="str">
            <val>1/11/2000</val>
          </value>
          <value>
            <val>16.875</val>
          </value>
          <value t="str">
            <val>1/12/2000</val>
          </value>
          <value>
            <val>17.625</val>
          </value>
          <value t="str">
            <val>1/13/2000</val>
          </value>
          <value>
            <val>17.5</val>
          </value>
          <value t="str">
            <val>1/14/2000</val>
          </value>
          <value>
            <val>17.4375</val>
          </value>
          <value t="str">
            <val>1/18/2000</val>
          </value>
          <value>
            <val>17.3125</val>
          </value>
          <value t="str">
            <val>1/19/2000</val>
          </value>
          <value>
            <val>17.25</val>
          </value>
          <value t="str">
            <val>1/20/2000</val>
          </value>
          <value>
            <val>17.1875</val>
          </value>
          <value t="str">
            <val>1/21/2000</val>
          </value>
          <value>
            <val>17.4375</val>
          </value>
          <value t="str">
            <val>1/24/2000</val>
          </value>
          <value>
            <val>17.1875</val>
          </value>
          <value t="str">
            <val>1/25/2000</val>
          </value>
          <value>
            <val>17.25</val>
          </value>
          <value t="str">
            <val>1/26/2000</val>
          </value>
          <value>
            <val>18.625</val>
          </value>
          <value t="str">
            <val>1/27/2000</val>
          </value>
          <value>
            <val>18.3125</val>
          </value>
          <value t="str">
            <val>1/28/2000</val>
          </value>
          <value>
            <val>18.125</val>
          </value>
          <value t="str">
            <val>1/31/2000</val>
          </value>
          <value>
            <val>18.5625</val>
          </value>
          <value t="str">
            <val>2/1/2000</val>
          </value>
          <value>
            <val>18.6875</val>
          </value>
          <value t="str">
            <val>2/2/2000</val>
          </value>
          <value>
            <val>18.75</val>
          </value>
          <value t="str">
            <val>2/3/2000</val>
          </value>
          <value>
            <val>19</val>
          </value>
          <value t="str">
            <val>2/4/2000</val>
          </value>
          <value>
            <val>19</val>
          </value>
          <value t="str">
            <val>2/7/2000</val>
          </value>
          <value>
            <val>19.0625</val>
          </value>
          <value t="str">
            <val>2/8/2000</val>
          </value>
          <value>
            <val>19.0625</val>
          </value>
          <value t="str">
            <val>2/9/2000</val>
          </value>
          <value>
            <val>18.75</val>
          </value>
          <value t="str">
            <val>2/10/2000</val>
          </value>
          <value>
            <val>18.75</val>
          </value>
          <value t="str">
            <val>2/11/2000</val>
          </value>
          <value>
            <val>18.8125</val>
          </value>
          <value t="str">
            <val>2/14/2000</val>
          </value>
          <value>
            <val>18.8125</val>
          </value>
          <value t="str">
            <val>2/15/2000</val>
          </value>
          <value>
            <val>18.875</val>
          </value>
          <value t="str">
            <val>2/16/2000</val>
          </value>
          <value>
            <val>18.9375</val>
          </value>
          <value t="str">
            <val>2/17/2000</val>
          </value>
          <value>
            <val>18.75</val>
          </value>
          <value t="str">
            <val>2/18/2000</val>
          </value>
          <value>
            <val>18.73046875</val>
          </value>
          <value t="str">
            <val>2/22/2000</val>
          </value>
          <value>
            <val>18.5625</val>
          </value>
          <value t="str">
            <val>2/23/2000</val>
          </value>
          <value>
            <val>18.375</val>
          </value>
          <value t="str">
            <val>2/24/2000</val>
          </value>
          <value>
            <val>18.25</val>
          </value>
          <value t="str">
            <val>2/25/2000</val>
          </value>
          <value>
            <val>18.75</val>
          </value>
          <value t="str">
            <val>2/28/2000</val>
          </value>
          <value>
            <val>18.125</val>
          </value>
          <value t="str">
            <val>2/29/2000</val>
          </value>
          <value>
            <val>18</val>
          </value>
          <value t="str">
            <val>3/1/2000</val>
          </value>
          <value>
            <val>18</val>
          </value>
          <value t="str">
            <val>3/2/2000</val>
          </value>
          <value>
            <val>17.5625</val>
          </value>
          <value t="str">
            <val>3/3/2000</val>
          </value>
          <value>
            <val>17.625</val>
          </value>
          <value t="str">
            <val>3/6/2000</val>
          </value>
          <value>
            <val>17.375</val>
          </value>
          <value t="str">
            <val>3/7/2000</val>
          </value>
          <value>
            <val>17.25</val>
          </value>
          <value t="str">
            <val>3/8/2000</val>
          </value>
          <value>
            <val>17</val>
          </value>
          <value t="str">
            <val>3/9/2000</val>
          </value>
          <value>
            <val>17.0625</val>
          </value>
          <value t="str">
            <val>3/10/2000</val>
          </value>
          <value>
            <val>17.4375</val>
          </value>
          <value t="str">
            <val>3/13/2000</val>
          </value>
          <value>
            <val>17.25</val>
          </value>
          <value t="str">
            <val>3/14/2000</val>
          </value>
          <value>
            <val>17</val>
          </value>
          <value t="str">
            <val>3/15/2000</val>
          </value>
          <value>
            <val>17.8125</val>
          </value>
          <value t="str">
            <val>3/16/2000</val>
          </value>
          <value>
            <val>18.4375</val>
          </value>
          <value t="str">
            <val>3/17/2000</val>
          </value>
          <value>
            <val>18.4375</val>
          </value>
          <value t="str">
            <val>3/20/2000</val>
          </value>
          <value>
            <val>17.375</val>
          </value>
          <value t="str">
            <val>3/21/2000</val>
          </value>
          <value>
            <val>17.375</val>
          </value>
          <value t="str">
            <val>3/22/2000</val>
          </value>
          <value>
            <val>17</val>
          </value>
          <value t="str">
            <val>3/23/2000</val>
          </value>
          <value>
            <val>17.17578125</val>
          </value>
          <value t="str">
            <val>3/24/2000</val>
          </value>
          <value>
            <val>17.375</val>
          </value>
          <value t="str">
            <val>3/27/2000</val>
          </value>
          <value>
            <val>17.4375</val>
          </value>
          <value t="str">
            <val>3/28/2000</val>
          </value>
          <value>
            <val>17.125</val>
          </value>
          <value t="str">
            <val>3/29/2000</val>
          </value>
          <value>
            <val>17.5</val>
          </value>
          <value t="str">
            <val>3/30/2000</val>
          </value>
          <value>
            <val>17.3125</val>
          </value>
          <value t="str">
            <val>3/31/2000</val>
          </value>
          <value>
            <val>16.75</val>
          </value>
          <value t="str">
            <val>4/3/2000</val>
          </value>
          <value>
            <val>16.625</val>
          </value>
          <value t="str">
            <val>4/4/2000</val>
          </value>
          <value>
            <val>16.625</val>
          </value>
          <value t="str">
            <val>4/5/2000</val>
          </value>
          <value>
            <val>17</val>
          </value>
          <value t="str">
            <val>4/6/2000</val>
          </value>
          <value>
            <val>17</val>
          </value>
          <value t="str">
            <val>4/7/2000</val>
          </value>
          <value>
            <val>17.125</val>
          </value>
          <value t="str">
            <val>4/10/2000</val>
          </value>
          <value>
            <val>17.3125</val>
          </value>
          <value t="str">
            <val>4/11/2000</val>
          </value>
          <value>
            <val>17.6875</val>
          </value>
          <value t="str">
            <val>4/12/2000</val>
          </value>
          <value>
            <val>18.3125</val>
          </value>
          <value t="str">
            <val>4/13/2000</val>
          </value>
          <value>
            <val>18.6875</val>
          </value>
          <value t="str">
            <val>4/14/2000</val>
          </value>
          <value>
            <val>18.4375</val>
          </value>
          <value t="str">
            <val>4/17/2000</val>
          </value>
          <value>
            <val>18.875</val>
          </value>
          <value t="str">
            <val>4/18/2000</val>
          </value>
          <value>
            <val>18.5625</val>
          </value>
          <value t="str">
            <val>4/19/2000</val>
          </value>
          <value>
            <val>18.5625</val>
          </value>
          <value t="str">
            <val>4/20/2000</val>
          </value>
          <value>
            <val>18.4375</val>
          </value>
          <value t="str">
            <val>4/24/2000</val>
          </value>
          <value>
            <val>18.4375</val>
          </value>
          <value t="str">
            <val>4/25/2000</val>
          </value>
          <value>
            <val>18.75</val>
          </value>
          <value t="str">
            <val>4/26/2000</val>
          </value>
          <value>
            <val>18.875</val>
          </value>
          <value t="str">
            <val>4/27/2000</val>
          </value>
          <value>
            <val>18.125</val>
          </value>
          <value t="str">
            <val>4/28/2000</val>
          </value>
          <value>
            <val>18.5625</val>
          </value>
          <value t="str">
            <val>5/1/2000</val>
          </value>
          <value>
            <val>18.125</val>
          </value>
          <value t="str">
            <val>5/2/2000</val>
          </value>
          <value>
            <val>17</val>
          </value>
          <value t="str">
            <val>5/3/2000</val>
          </value>
          <value>
            <val>18.125</val>
          </value>
          <value t="str">
            <val>5/4/2000</val>
          </value>
          <value>
            <val>18.875</val>
          </value>
          <value t="str">
            <val>5/5/2000</val>
          </value>
          <value>
            <val>18.9375</val>
          </value>
          <value t="str">
            <val>5/8/2000</val>
          </value>
          <value>
            <val>18.5</val>
          </value>
          <value t="str">
            <val>5/9/2000</val>
          </value>
          <value>
            <val>18.6875</val>
          </value>
          <value t="str">
            <val>5/10/2000</val>
          </value>
          <value>
            <val>18.3125</val>
          </value>
          <value t="str">
            <val>5/11/2000</val>
          </value>
          <value>
            <val>18.25</val>
          </value>
        </values>
      </ddeItem>
      <ddeItem name="StdDocumentName" ole="1" advise="1"/>
      <ddeItem name="STR Equity,[PX_MID],ST=19960101 END=NOW PD=D" advise="1">
        <values rows="1102" cols="2">
          <value t="str">
            <val>1/2/1996</val>
          </value>
          <value>
            <val>16.5</val>
          </value>
          <value t="str">
            <val>1/3/1996</val>
          </value>
          <value>
            <val>16.375</val>
          </value>
          <value t="str">
            <val>1/4/1996</val>
          </value>
          <value>
            <val>16.4375</val>
          </value>
          <value t="str">
            <val>1/5/1996</val>
          </value>
          <value>
            <val>16.4375</val>
          </value>
          <value t="str">
            <val>1/8/1996</val>
          </value>
          <value>
            <val>16.5</val>
          </value>
          <value t="str">
            <val>1/9/1996</val>
          </value>
          <value>
            <val>16.5</val>
          </value>
          <value t="str">
            <val>1/10/1996</val>
          </value>
          <value>
            <val>16</val>
          </value>
          <value t="str">
            <val>1/11/1996</val>
          </value>
          <value>
            <val>16.0625</val>
          </value>
          <value t="str">
            <val>1/12/1996</val>
          </value>
          <value>
            <val>16</val>
          </value>
          <value t="str">
            <val>1/15/1996</val>
          </value>
          <value>
            <val>15.875</val>
          </value>
          <value t="str">
            <val>1/16/1996</val>
          </value>
          <value>
            <val>15.6875</val>
          </value>
          <value t="str">
            <val>1/17/1996</val>
          </value>
          <value>
            <val>15.5</val>
          </value>
          <value t="str">
            <val>1/18/1996</val>
          </value>
          <value>
            <val>15.75</val>
          </value>
          <value t="str">
            <val>1/19/1996</val>
          </value>
          <value>
            <val>15.6875</val>
          </value>
          <value t="str">
            <val>1/22/1996</val>
          </value>
          <value>
            <val>15.75</val>
          </value>
          <value t="str">
            <val>1/23/1996</val>
          </value>
          <value>
            <val>15.8125</val>
          </value>
          <value t="str">
            <val>1/24/1996</val>
          </value>
          <value>
            <val>15.875</val>
          </value>
          <value t="str">
            <val>1/25/1996</val>
          </value>
          <value>
            <val>15.9375</val>
          </value>
          <value t="str">
            <val>1/26/1996</val>
          </value>
          <value>
            <val>16.0625</val>
          </value>
          <value t="str">
            <val>1/29/1996</val>
          </value>
          <value>
            <val>16.125</val>
          </value>
          <value t="str">
            <val>1/30/1996</val>
          </value>
          <value>
            <val>16.5</val>
          </value>
          <value t="str">
            <val>1/31/1996</val>
          </value>
          <value>
            <val>16.3125</val>
          </value>
          <value t="str">
            <val>2/1/1996</val>
          </value>
          <value>
            <val>16.3125</val>
          </value>
          <value t="str">
            <val>2/2/1996</val>
          </value>
          <value>
            <val>16.4375</val>
          </value>
          <value t="str">
            <val>2/5/1996</val>
          </value>
          <value>
            <val>16.3125</val>
          </value>
          <value t="str">
            <val>2/6/1996</val>
          </value>
          <value>
            <val>16.6875</val>
          </value>
          <value t="str">
            <val>2/7/1996</val>
          </value>
          <value>
            <val>16.4375</val>
          </value>
          <value t="str">
            <val>2/8/1996</val>
          </value>
          <value>
            <val>16.875</val>
          </value>
          <value t="str">
            <val>2/9/1996</val>
          </value>
          <value>
            <val>16.875</val>
          </value>
          <value t="str">
            <val>2/12/1996</val>
          </value>
          <value>
            <val>17.125</val>
          </value>
          <value t="str">
            <val>2/13/1996</val>
          </value>
          <value>
            <val>16.8125</val>
          </value>
          <value t="str">
            <val>2/14/1996</val>
          </value>
          <value>
            <val>17.0625</val>
          </value>
          <value t="str">
            <val>2/15/1996</val>
          </value>
          <value>
            <val>17.0625</val>
          </value>
          <value t="str">
            <val>2/16/1996</val>
          </value>
          <value>
            <val>16.8125</val>
          </value>
          <value t="str">
            <val>2/20/1996</val>
          </value>
          <value>
            <val>16.8125</val>
          </value>
          <value t="str">
            <val>2/21/1996</val>
          </value>
          <value>
            <val>16.5</val>
          </value>
          <value t="str">
            <val>2/22/1996</val>
          </value>
          <value>
            <val>16.5</val>
          </value>
          <value t="str">
            <val>2/23/1996</val>
          </value>
          <value>
            <val>16.375</val>
          </value>
          <value t="str">
            <val>2/26/1996</val>
          </value>
          <value>
            <val>16.375</val>
          </value>
          <value t="str">
            <val>2/27/1996</val>
          </value>
          <value>
            <val>16.25</val>
          </value>
          <value t="str">
            <val>2/28/1996</val>
          </value>
          <value>
            <val>16.125</val>
          </value>
          <value t="str">
            <val>2/29/1996</val>
          </value>
          <value>
            <val>15.75</val>
          </value>
          <value t="str">
            <val>3/1/1996</val>
          </value>
          <value>
            <val>15.6875</val>
          </value>
          <value t="str">
            <val>3/4/1996</val>
          </value>
          <value>
            <val>16.0625</val>
          </value>
          <value t="str">
            <val>3/5/1996</val>
          </value>
          <value>
            <val>16.1875</val>
          </value>
          <value t="str">
            <val>3/6/1996</val>
          </value>
          <value>
            <val>16.125</val>
          </value>
          <value t="str">
            <val>3/7/1996</val>
          </value>
          <value>
            <val>16.125</val>
          </value>
          <value t="str">
            <val>3/8/1996</val>
          </value>
          <value>
            <val>15.8125</val>
          </value>
          <value t="str">
            <val>3/11/1996</val>
          </value>
          <value>
            <val>15.8125</val>
          </value>
          <value t="str">
            <val>3/12/1996</val>
          </value>
          <value>
            <val>15.75</val>
          </value>
          <value t="str">
            <val>3/13/1996</val>
          </value>
          <value>
            <val>15.75</val>
          </value>
          <value t="str">
            <val>3/14/1996</val>
          </value>
          <value>
            <val>16</val>
          </value>
          <value t="str">
            <val>3/15/1996</val>
          </value>
          <value>
            <val>15.875</val>
          </value>
          <value t="str">
            <val>3/18/1996</val>
          </value>
          <value>
            <val>15.9375</val>
          </value>
          <value t="str">
            <val>3/19/1996</val>
          </value>
          <value>
            <val>16.1875</val>
          </value>
          <value t="str">
            <val>3/20/1996</val>
          </value>
          <value>
            <val>16.125</val>
          </value>
          <value t="str">
            <val>3/21/1996</val>
          </value>
          <value>
            <val>15.9375</val>
          </value>
          <value t="str">
            <val>3/22/1996</val>
          </value>
          <value>
            <val>16.0625</val>
          </value>
          <value t="str">
            <val>3/25/1996</val>
          </value>
          <value>
            <val>16</val>
          </value>
          <value t="str">
            <val>3/26/1996</val>
          </value>
          <value>
            <val>16.1875</val>
          </value>
          <value t="str">
            <val>3/27/1996</val>
          </value>
          <value>
            <val>16.75</val>
          </value>
          <value t="str">
            <val>3/28/1996</val>
          </value>
          <value>
            <val>16.6875</val>
          </value>
          <value t="str">
            <val>3/29/1996</val>
          </value>
          <value>
            <val>16.5</val>
          </value>
          <value t="str">
            <val>4/1/1996</val>
          </value>
          <value>
            <val>16.625</val>
          </value>
          <value t="str">
            <val>4/2/1996</val>
          </value>
          <value>
            <val>16.5</val>
          </value>
          <value t="str">
            <val>4/3/1996</val>
          </value>
          <value>
            <val>16.5625</val>
          </value>
          <value t="str">
            <val>4/4/1996</val>
          </value>
          <value>
            <val>16.4375</val>
          </value>
          <value t="str">
            <val>4/8/1996</val>
          </value>
          <value>
            <val>16.125</val>
          </value>
          <value t="str">
            <val>4/9/1996</val>
          </value>
          <value>
            <val>16.5</val>
          </value>
          <value t="str">
            <val>4/10/1996</val>
          </value>
          <value>
            <val>16.4375</val>
          </value>
          <value t="str">
            <val>4/11/1996</val>
          </value>
          <value>
            <val>15.9375</val>
          </value>
          <value t="str">
            <val>4/12/1996</val>
          </value>
          <value>
            <val>16.125</val>
          </value>
          <value t="str">
            <val>4/15/1996</val>
          </value>
          <value>
            <val>16.5625</val>
          </value>
          <value t="str">
            <val>4/16/1996</val>
          </value>
          <value>
            <val>16.75</val>
          </value>
          <value t="str">
            <val>4/17/1996</val>
          </value>
          <value>
            <val>16.8125</val>
          </value>
          <value t="str">
            <val>4/18/1996</val>
          </value>
          <value>
            <val>16.9375</val>
          </value>
          <value t="str">
            <val>4/19/1996</val>
          </value>
          <value>
            <val>17</val>
          </value>
          <value t="str">
            <val>4/22/1996</val>
          </value>
          <value>
            <val>16.9375</val>
          </value>
          <value t="str">
            <val>4/23/1996</val>
          </value>
          <value>
            <val>17</val>
          </value>
          <value t="str">
            <val>4/24/1996</val>
          </value>
          <value>
            <val>17</val>
          </value>
          <value t="str">
            <val>4/25/1996</val>
          </value>
          <value>
            <val>17.25</val>
          </value>
          <value t="str">
            <val>4/26/1996</val>
          </value>
          <value>
            <val>17.25</val>
          </value>
          <value t="str">
            <val>4/29/1996</val>
          </value>
          <value>
            <val>17.375</val>
          </value>
          <value t="str">
            <val>4/30/1996</val>
          </value>
          <value>
            <val>17.5</val>
          </value>
          <value t="str">
            <val>5/1/1996</val>
          </value>
          <value>
            <val>17.4375</val>
          </value>
          <value t="str">
            <val>5/2/1996</val>
          </value>
          <value>
            <val>16.8125</val>
          </value>
          <value t="str">
            <val>5/3/1996</val>
          </value>
          <value>
            <val>16.625</val>
          </value>
          <value t="str">
            <val>5/6/1996</val>
          </value>
          <value>
            <val>16.9375</val>
          </value>
          <value t="str">
            <val>5/7/1996</val>
          </value>
          <value>
            <val>16.75</val>
          </value>
          <value t="str">
            <val>5/8/1996</val>
          </value>
          <value>
            <val>16.5625</val>
          </value>
          <value t="str">
            <val>5/9/1996</val>
          </value>
          <value>
            <val>16.6875</val>
          </value>
          <value t="str">
            <val>5/10/1996</val>
          </value>
          <value>
            <val>16.625</val>
          </value>
          <value t="str">
            <val>5/13/1996</val>
          </value>
          <value>
            <val>16.875</val>
          </value>
          <value t="str">
            <val>5/14/1996</val>
          </value>
          <value>
            <val>16.4375</val>
          </value>
          <value t="str">
            <val>5/15/1996</val>
          </value>
          <value>
            <val>16.5625</val>
          </value>
          <value t="str">
            <val>5/16/1996</val>
          </value>
          <value>
            <val>16.6875</val>
          </value>
          <value t="str">
            <val>5/17/1996</val>
          </value>
          <value>
            <val>16.6875</val>
          </value>
          <value t="str">
            <val>5/20/1996</val>
          </value>
          <value>
            <val>16.5</val>
          </value>
          <value t="str">
            <val>5/21/1996</val>
          </value>
          <value>
            <val>16.875</val>
          </value>
          <value t="str">
            <val>5/22/1996</val>
          </value>
          <value>
            <val>16.9375</val>
          </value>
          <value t="str">
            <val>5/23/1996</val>
          </value>
          <value>
            <val>16.9375</val>
          </value>
          <value t="str">
            <val>5/24/1996</val>
          </value>
          <value>
            <val>16.875</val>
          </value>
          <value t="str">
            <val>5/28/1996</val>
          </value>
          <value>
            <val>16.6875</val>
          </value>
          <value t="str">
            <val>5/29/1996</val>
          </value>
          <value>
            <val>16.4375</val>
          </value>
          <value t="str">
            <val>5/30/1996</val>
          </value>
          <value>
            <val>16.4375</val>
          </value>
          <value t="str">
            <val>5/31/1996</val>
          </value>
          <value>
            <val>16.375</val>
          </value>
          <value t="str">
            <val>6/3/1996</val>
          </value>
          <value>
            <val>16.25</val>
          </value>
          <value t="str">
            <val>6/4/1996</val>
          </value>
          <value>
            <val>16.5625</val>
          </value>
          <value t="str">
            <val>6/5/1996</val>
          </value>
          <value>
            <val>16.5625</val>
          </value>
          <value t="str">
            <val>6/6/1996</val>
          </value>
          <value>
            <val>16.375</val>
          </value>
          <value t="str">
            <val>6/7/1996</val>
          </value>
          <value>
            <val>16.1875</val>
          </value>
          <value t="str">
            <val>6/10/1996</val>
          </value>
          <value>
            <val>16.1875</val>
          </value>
          <value t="str">
            <val>6/11/1996</val>
          </value>
          <value>
            <val>16.25</val>
          </value>
          <value t="str">
            <val>6/12/1996</val>
          </value>
          <value>
            <val>16.0625</val>
          </value>
          <value t="str">
            <val>6/13/1996</val>
          </value>
          <value>
            <val>16.25</val>
          </value>
          <value t="str">
            <val>6/14/1996</val>
          </value>
          <value>
            <val>16.4375</val>
          </value>
          <value t="str">
            <val>6/17/1996</val>
          </value>
          <value>
            <val>16.5</val>
          </value>
          <value t="str">
            <val>6/18/1996</val>
          </value>
          <value>
            <val>16.8125</val>
          </value>
          <value t="str">
            <val>6/19/1996</val>
          </value>
          <value>
            <val>16.9375</val>
          </value>
          <value t="str">
            <val>6/20/1996</val>
          </value>
          <value>
            <val>16.5</val>
          </value>
          <value t="str">
            <val>6/21/1996</val>
          </value>
          <value>
            <val>16.375</val>
          </value>
          <value t="str">
            <val>6/24/1996</val>
          </value>
          <value>
            <val>16.4375</val>
          </value>
          <value t="str">
            <val>6/25/1996</val>
          </value>
          <value>
            <val>16.4375</val>
          </value>
          <value t="str">
            <val>6/26/1996</val>
          </value>
          <value>
            <val>16.6875</val>
          </value>
          <value t="str">
            <val>6/27/1996</val>
          </value>
          <value>
            <val>16.75</val>
          </value>
          <value t="str">
            <val>6/28/1996</val>
          </value>
          <value>
            <val>17</val>
          </value>
          <value t="str">
            <val>7/1/1996</val>
          </value>
          <value>
            <val>16.875</val>
          </value>
          <value t="str">
            <val>7/2/1996</val>
          </value>
          <value>
            <val>17</val>
          </value>
          <value t="str">
            <val>7/3/1996</val>
          </value>
          <value>
            <val>17.1875</val>
          </value>
          <value t="str">
            <val>7/5/1996</val>
          </value>
          <value>
            <val>16.9375</val>
          </value>
          <value t="str">
            <val>7/8/1996</val>
          </value>
          <value>
            <val>16.875</val>
          </value>
          <value t="str">
            <val>7/9/1996</val>
          </value>
          <value>
            <val>17.1875</val>
          </value>
          <value t="str">
            <val>7/10/1996</val>
          </value>
          <value>
            <val>17.1875</val>
          </value>
          <value t="str">
            <val>7/11/1996</val>
          </value>
          <value>
            <val>17.125</val>
          </value>
          <value t="str">
            <val>7/12/1996</val>
          </value>
          <value>
            <val>17.125</val>
          </value>
          <value t="str">
            <val>7/15/1996</val>
          </value>
          <value>
            <val>17.0625</val>
          </value>
          <value t="str">
            <val>7/16/1996</val>
          </value>
          <value>
            <val>16.5</val>
          </value>
          <value t="str">
            <val>7/17/1996</val>
          </value>
          <value>
            <val>16.625</val>
          </value>
          <value t="str">
            <val>7/18/1996</val>
          </value>
          <value>
            <val>16.75</val>
          </value>
          <value t="str">
            <val>7/19/1996</val>
          </value>
          <value>
            <val>16.8125</val>
          </value>
          <value t="str">
            <val>7/22/1996</val>
          </value>
          <value>
            <val>16.25</val>
          </value>
          <value t="str">
            <val>7/23/1996</val>
          </value>
          <value>
            <val>16.125</val>
          </value>
          <value t="str">
            <val>7/24/1996</val>
          </value>
          <value>
            <val>15.9375</val>
          </value>
          <value t="str">
            <val>7/25/1996</val>
          </value>
          <value>
            <val>16</val>
          </value>
          <value t="str">
            <val>7/26/1996</val>
          </value>
          <value>
            <val>16.0625</val>
          </value>
          <value t="str">
            <val>7/29/1996</val>
          </value>
          <value>
            <val>15.9375</val>
          </value>
          <value t="str">
            <val>7/30/1996</val>
          </value>
          <value>
            <val>15.8125</val>
          </value>
          <value t="str">
            <val>7/31/1996</val>
          </value>
          <value>
            <val>15.75</val>
          </value>
          <value t="str">
            <val>8/1/1996</val>
          </value>
          <value>
            <val>15.9375</val>
          </value>
          <value t="str">
            <val>8/2/1996</val>
          </value>
          <value>
            <val>16</val>
          </value>
          <value t="str">
            <val>8/5/1996</val>
          </value>
          <value>
            <val>16.0625</val>
          </value>
          <value t="str">
            <val>8/6/1996</val>
          </value>
          <value>
            <val>16.0625</val>
          </value>
          <value t="str">
            <val>8/7/1996</val>
          </value>
          <value>
            <val>16.25</val>
          </value>
          <value t="str">
            <val>8/8/1996</val>
          </value>
          <value>
            <val>16.4375</val>
          </value>
          <value t="str">
            <val>8/9/1996</val>
          </value>
          <value>
            <val>16.4375</val>
          </value>
          <value t="str">
            <val>8/12/1996</val>
          </value>
          <value>
            <val>17</val>
          </value>
          <value t="str">
            <val>8/13/1996</val>
          </value>
          <value>
            <val>17.25</val>
          </value>
          <value t="str">
            <val>8/14/1996</val>
          </value>
          <value>
            <val>17.1875</val>
          </value>
          <value t="str">
            <val>8/15/1996</val>
          </value>
          <value>
            <val>17.25</val>
          </value>
          <value t="str">
            <val>8/16/1996</val>
          </value>
          <value>
            <val>17.3125</val>
          </value>
          <value t="str">
            <val>8/19/1996</val>
          </value>
          <value>
            <val>17.4375</val>
          </value>
          <value t="str">
            <val>8/20/1996</val>
          </value>
          <value>
            <val>18.3125</val>
          </value>
          <value t="str">
            <val>8/21/1996</val>
          </value>
          <value>
            <val>17.875</val>
          </value>
          <value t="str">
            <val>8/22/1996</val>
          </value>
          <value>
            <val>18</val>
          </value>
          <value t="str">
            <val>8/23/1996</val>
          </value>
          <value>
            <val>18.125</val>
          </value>
          <value t="str">
            <val>8/26/1996</val>
          </value>
          <value>
            <val>18.0625</val>
          </value>
          <value t="str">
            <val>8/27/1996</val>
          </value>
          <value>
            <val>18.125</val>
          </value>
          <value t="str">
            <val>8/28/1996</val>
          </value>
          <value>
            <val>18.1875</val>
          </value>
          <value t="str">
            <val>8/29/1996</val>
          </value>
          <value>
            <val>18.125</val>
          </value>
          <value t="str">
            <val>8/30/1996</val>
          </value>
          <value>
            <val>18.125</val>
          </value>
          <value t="str">
            <val>9/3/1996</val>
          </value>
          <value>
            <val>18.25</val>
          </value>
          <value t="str">
            <val>9/4/1996</val>
          </value>
          <value>
            <val>18.4375</val>
          </value>
          <value t="str">
            <val>9/5/1996</val>
          </value>
          <value>
            <val>18.5</val>
          </value>
          <value t="str">
            <val>9/6/1996</val>
          </value>
          <value>
            <val>18.25</val>
          </value>
          <value t="str">
            <val>9/9/1996</val>
          </value>
          <value>
            <val>18.5</val>
          </value>
          <value t="str">
            <val>9/10/1996</val>
          </value>
          <value>
            <val>18.375</val>
          </value>
          <value t="str">
            <val>9/11/1996</val>
          </value>
          <value>
            <val>18.5</val>
          </value>
          <value t="str">
            <val>9/12/1996</val>
          </value>
          <value>
            <val>18.3125</val>
          </value>
          <value t="str">
            <val>9/13/1996</val>
          </value>
          <value>
            <val>18.125</val>
          </value>
          <value t="str">
            <val>9/16/1996</val>
          </value>
          <value>
            <val>17.9375</val>
          </value>
          <value t="str">
            <val>9/17/1996</val>
          </value>
          <value>
            <val>17.75</val>
          </value>
          <value t="str">
            <val>9/18/1996</val>
          </value>
          <value>
            <val>17.625</val>
          </value>
          <value t="str">
            <val>9/19/1996</val>
          </value>
          <value>
            <val>17.625</val>
          </value>
          <value t="str">
            <val>9/20/1996</val>
          </value>
          <value>
            <val>17.625</val>
          </value>
          <value t="str">
            <val>9/23/1996</val>
          </value>
          <value>
            <val>17.6875</val>
          </value>
          <value t="str">
            <val>9/24/1996</val>
          </value>
          <value>
            <val>17.5625</val>
          </value>
          <value t="str">
            <val>9/25/1996</val>
          </value>
          <value>
            <val>17.5</val>
          </value>
          <value t="str">
            <val>9/26/1996</val>
          </value>
          <value>
            <val>17.6875</val>
          </value>
          <value t="str">
            <val>9/27/1996</val>
          </value>
          <value>
            <val>17.625</val>
          </value>
          <value t="str">
            <val>9/30/1996</val>
          </value>
          <value>
            <val>17.6875</val>
          </value>
          <value t="str">
            <val>10/1/1996</val>
          </value>
          <value>
            <val>17.875</val>
          </value>
          <value t="str">
            <val>10/2/1996</val>
          </value>
          <value>
            <val>17.875</val>
          </value>
          <value t="str">
            <val>10/3/1996</val>
          </value>
          <value>
            <val>17.5</val>
          </value>
          <value t="str">
            <val>10/4/1996</val>
          </value>
          <value>
            <val>17.6875</val>
          </value>
          <value t="str">
            <val>10/7/1996</val>
          </value>
          <value>
            <val>17.9375</val>
          </value>
          <value t="str">
            <val>10/8/1996</val>
          </value>
          <value>
            <val>17.75</val>
          </value>
          <value t="str">
            <val>10/9/1996</val>
          </value>
          <value>
            <val>17.625</val>
          </value>
          <value t="str">
            <val>10/10/1996</val>
          </value>
          <value>
            <val>17.4375</val>
          </value>
          <value t="str">
            <val>10/11/1996</val>
          </value>
          <value>
            <val>17.4375</val>
          </value>
          <value t="str">
            <val>10/14/1996</val>
          </value>
          <value>
            <val>17.5</val>
          </value>
          <value t="str">
            <val>10/15/1996</val>
          </value>
          <value>
            <val>17.375</val>
          </value>
          <value t="str">
            <val>10/16/1996</val>
          </value>
          <value>
            <val>17.3125</val>
          </value>
          <value t="str">
            <val>10/17/1996</val>
          </value>
          <value>
            <val>17.5625</val>
          </value>
          <value t="str">
            <val>10/18/1996</val>
          </value>
          <value>
            <val>17.5</val>
          </value>
          <value t="str">
            <val>10/21/1996</val>
          </value>
          <value>
            <val>17.4375</val>
          </value>
          <value t="str">
            <val>10/22/1996</val>
          </value>
          <value>
            <val>17.25</val>
          </value>
          <value t="str">
            <val>10/23/1996</val>
          </value>
          <value>
            <val>17.1875</val>
          </value>
          <value t="str">
            <val>10/24/1996</val>
          </value>
          <value>
            <val>17.4375</val>
          </value>
          <value t="str">
            <val>10/25/1996</val>
          </value>
          <value>
            <val>17.375</val>
          </value>
          <value t="str">
            <val>10/28/1996</val>
          </value>
          <value>
            <val>17.4375</val>
          </value>
          <value t="str">
            <val>10/29/1996</val>
          </value>
          <value>
            <val>17.3125</val>
          </value>
          <value t="str">
            <val>10/30/1996</val>
          </value>
          <value>
            <val>17.875</val>
          </value>
          <value t="str">
            <val>10/31/1996</val>
          </value>
          <value>
            <val>18</val>
          </value>
          <value t="str">
            <val>11/1/1996</val>
          </value>
          <value>
            <val>18.0625</val>
          </value>
          <value t="str">
            <val>11/4/1996</val>
          </value>
          <value>
            <val>18.125</val>
          </value>
          <value t="str">
            <val>11/5/1996</val>
          </value>
          <value>
            <val>18.3125</val>
          </value>
          <value t="str">
            <val>11/6/1996</val>
          </value>
          <value>
            <val>18.375</val>
          </value>
          <value t="str">
            <val>11/7/1996</val>
          </value>
          <value>
            <val>18.5</val>
          </value>
          <value t="str">
            <val>11/8/1996</val>
          </value>
          <value>
            <val>18.5</val>
          </value>
          <value t="str">
            <val>11/11/1996</val>
          </value>
          <value>
            <val>18.625</val>
          </value>
          <value t="str">
            <val>11/12/1996</val>
          </value>
          <value>
            <val>18.75</val>
          </value>
          <value t="str">
            <val>11/13/1996</val>
          </value>
          <value>
            <val>18.9375</val>
          </value>
          <value t="str">
            <val>11/14/1996</val>
          </value>
          <value>
            <val>18.8125</val>
          </value>
          <value t="str">
            <val>11/15/1996</val>
          </value>
          <value>
            <val>19.3125</val>
          </value>
          <value t="str">
            <val>11/18/1996</val>
          </value>
          <value>
            <val>19.125</val>
          </value>
          <value t="str">
            <val>11/19/1996</val>
          </value>
          <value>
            <val>19.375</val>
          </value>
          <value t="str">
            <val>11/20/1996</val>
          </value>
          <value>
            <val>19.4375</val>
          </value>
          <value t="str">
            <val>11/21/1996</val>
          </value>
          <value>
            <val>19.4375</val>
          </value>
          <value t="str">
            <val>11/22/1996</val>
          </value>
          <value>
            <val>19.75</val>
          </value>
          <value t="str">
            <val>11/25/1996</val>
          </value>
          <value>
            <val>20.3125</val>
          </value>
          <value t="str">
            <val>11/26/1996</val>
          </value>
          <value>
            <val>20.125</val>
          </value>
          <value t="str">
            <val>11/27/1996</val>
          </value>
          <value>
            <val>19.6875</val>
          </value>
          <value t="str">
            <val>11/29/1996</val>
          </value>
          <value>
            <val>19.5625</val>
          </value>
          <value t="str">
            <val>12/2/1996</val>
          </value>
          <value>
            <val>19.5625</val>
          </value>
          <value t="str">
            <val>12/3/1996</val>
          </value>
          <value>
            <val>19.8125</val>
          </value>
          <value t="str">
            <val>12/4/1996</val>
          </value>
          <value>
            <val>19.8125</val>
          </value>
          <value t="str">
            <val>12/5/1996</val>
          </value>
          <value>
            <val>19.625</val>
          </value>
          <value t="str">
            <val>12/6/1996</val>
          </value>
          <value>
            <val>19.25</val>
          </value>
          <value t="str">
            <val>12/9/1996</val>
          </value>
          <value>
            <val>19.375</val>
          </value>
          <value t="str">
            <val>12/10/1996</val>
          </value>
          <value>
            <val>19.4375</val>
          </value>
          <value t="str">
            <val>12/11/1996</val>
          </value>
          <value>
            <val>18.9375</val>
          </value>
          <value t="str">
            <val>12/12/1996</val>
          </value>
          <value>
            <val>18.6875</val>
          </value>
          <value t="str">
            <val>12/13/1996</val>
          </value>
          <value>
            <val>18.625</val>
          </value>
          <value t="str">
            <val>12/16/1996</val>
          </value>
          <value>
            <val>18.625</val>
          </value>
          <value t="str">
            <val>12/17/1996</val>
          </value>
          <value>
            <val>18.6875</val>
          </value>
          <value t="str">
            <val>12/18/1996</val>
          </value>
          <value>
            <val>18.8125</val>
          </value>
          <value t="str">
            <val>12/19/1996</val>
          </value>
          <value>
            <val>19.25</val>
          </value>
          <value t="str">
            <val>12/20/1996</val>
          </value>
          <value>
            <val>19.1875</val>
          </value>
          <value t="str">
            <val>12/23/1996</val>
          </value>
          <value>
            <val>19.25</val>
          </value>
          <value t="str">
            <val>12/24/1996</val>
          </value>
          <value>
            <val>19.3125</val>
          </value>
          <value t="str">
            <val>12/26/1996</val>
          </value>
          <value>
            <val>19.25</val>
          </value>
          <value t="str">
            <val>12/27/1996</val>
          </value>
          <value>
            <val>19.0625</val>
          </value>
          <value t="str">
            <val>12/30/1996</val>
          </value>
          <value>
            <val>18.9375</val>
          </value>
          <value t="str">
            <val>12/31/1996</val>
          </value>
          <value>
            <val>18.375</val>
          </value>
          <value t="str">
            <val>1/2/1997</val>
          </value>
          <value>
            <val>18.25</val>
          </value>
          <value t="str">
            <val>1/3/1997</val>
          </value>
          <value>
            <val>18.5</val>
          </value>
          <value t="str">
            <val>1/6/1997</val>
          </value>
          <value>
            <val>18.5625</val>
          </value>
          <value t="str">
            <val>1/7/1997</val>
          </value>
          <value>
            <val>18.8125</val>
          </value>
          <value t="str">
            <val>1/8/1997</val>
          </value>
          <value>
            <val>19.0625</val>
          </value>
          <value t="str">
            <val>1/9/1997</val>
          </value>
          <value>
            <val>19.125</val>
          </value>
          <value t="str">
            <val>1/10/1997</val>
          </value>
          <value>
            <val>19.3125</val>
          </value>
          <value t="str">
            <val>1/13/1997</val>
          </value>
          <value>
            <val>19.4375</val>
          </value>
          <value t="str">
            <val>1/14/1997</val>
          </value>
          <value>
            <val>19.625</val>
          </value>
          <value t="str">
            <val>1/15/1997</val>
          </value>
          <value>
            <val>19.75</val>
          </value>
          <value t="str">
            <val>1/16/1997</val>
          </value>
          <value>
            <val>20.25</val>
          </value>
          <value t="str">
            <val>1/17/1997</val>
          </value>
          <value>
            <val>20.125</val>
          </value>
          <value t="str">
            <val>1/20/1997</val>
          </value>
          <value>
            <val>19.875</val>
          </value>
          <value t="str">
            <val>1/21/1997</val>
          </value>
          <value>
            <val>19.5</val>
          </value>
          <value t="str">
            <val>1/22/1997</val>
          </value>
          <value>
            <val>19.125</val>
          </value>
          <value t="str">
            <val>1/23/1997</val>
          </value>
          <value>
            <val>19</val>
          </value>
          <value t="str">
            <val>1/24/1997</val>
          </value>
          <value>
            <val>19</val>
          </value>
          <value t="str">
            <val>1/27/1997</val>
          </value>
          <value>
            <val>19.375</val>
          </value>
          <value t="str">
            <val>1/28/1997</val>
          </value>
          <value>
            <val>19.25</val>
          </value>
          <value t="str">
            <val>1/29/1997</val>
          </value>
          <value>
            <val>19</val>
          </value>
          <value t="str">
            <val>1/30/1997</val>
          </value>
          <value>
            <val>19.125</val>
          </value>
          <value t="str">
            <val>1/31/1997</val>
          </value>
          <value>
            <val>19.5625</val>
          </value>
          <value t="str">
            <val>2/3/1997</val>
          </value>
          <value>
            <val>19.125</val>
          </value>
          <value t="str">
            <val>2/4/1997</val>
          </value>
          <value>
            <val>19.125</val>
          </value>
          <value t="str">
            <val>2/5/1997</val>
          </value>
          <value>
            <val>19.1875</val>
          </value>
          <value t="str">
            <val>2/6/1997</val>
          </value>
          <value>
            <val>19.125</val>
          </value>
          <value t="str">
            <val>2/7/1997</val>
          </value>
          <value>
            <val>19.125</val>
          </value>
          <value t="str">
            <val>2/10/1997</val>
          </value>
          <value>
            <val>19</val>
          </value>
          <value t="str">
            <val>2/11/1997</val>
          </value>
          <value>
            <val>19.125</val>
          </value>
          <value t="str">
            <val>2/12/1997</val>
          </value>
          <value>
            <val>19.4375</val>
          </value>
          <value t="str">
            <val>2/13/1997</val>
          </value>
          <value>
            <val>19.1875</val>
          </value>
          <value t="str">
            <val>2/14/1997</val>
          </value>
          <value>
            <val>19.125</val>
          </value>
          <value t="str">
            <val>2/18/1997</val>
          </value>
          <value>
            <val>18.875</val>
          </value>
          <value t="str">
            <val>2/19/1997</val>
          </value>
          <value>
            <val>18.9375</val>
          </value>
          <value t="str">
            <val>2/20/1997</val>
          </value>
          <value>
            <val>18.5625</val>
          </value>
          <value t="str">
            <val>2/21/1997</val>
          </value>
          <value>
            <val>18.5625</val>
          </value>
          <value t="str">
            <val>2/24/1997</val>
          </value>
          <value>
            <val>18.5</val>
          </value>
          <value t="str">
            <val>2/25/1997</val>
          </value>
          <value>
            <val>18.4375</val>
          </value>
          <value t="str">
            <val>2/26/1997</val>
          </value>
          <value>
            <val>18.125</val>
          </value>
          <value t="str">
            <val>2/27/1997</val>
          </value>
          <value>
            <val>18.1875</val>
          </value>
          <value t="str">
            <val>2/28/1997</val>
          </value>
          <value>
            <val>18.125</val>
          </value>
          <value t="str">
            <val>3/3/1997</val>
          </value>
          <value>
            <val>17.9375</val>
          </value>
          <value t="str">
            <val>3/4/1997</val>
          </value>
          <value>
            <val>18.4375</val>
          </value>
          <value t="str">
            <val>3/5/1997</val>
          </value>
          <value>
            <val>18.5</val>
          </value>
          <value t="str">
            <val>3/6/1997</val>
          </value>
          <value>
            <val>18.625</val>
          </value>
          <value t="str">
            <val>3/7/1997</val>
          </value>
          <value>
            <val>18.6875</val>
          </value>
          <value t="str">
            <val>3/10/1997</val>
          </value>
          <value>
            <val>18.8125</val>
          </value>
          <value t="str">
            <val>3/11/1997</val>
          </value>
          <value>
            <val>18.6875</val>
          </value>
          <value t="str">
            <val>3/12/1997</val>
          </value>
          <value>
            <val>18.5</val>
          </value>
          <value t="str">
            <val>3/13/1997</val>
          </value>
          <value>
            <val>18.3125</val>
          </value>
          <value t="str">
            <val>3/14/1997</val>
          </value>
          <value>
            <val>18.4375</val>
          </value>
          <value t="str">
            <val>3/17/1997</val>
          </value>
          <value>
            <val>18.5625</val>
          </value>
          <value t="str">
            <val>3/18/1997</val>
          </value>
          <value>
            <val>18.5625</val>
          </value>
          <value t="str">
            <val>3/19/1997</val>
          </value>
          <value>
            <val>18.375</val>
          </value>
          <value t="str">
            <val>3/20/1997</val>
          </value>
          <value>
            <val>18.4375</val>
          </value>
          <value t="str">
            <val>3/21/1997</val>
          </value>
          <value>
            <val>18.25</val>
          </value>
          <value t="str">
            <val>3/24/1997</val>
          </value>
          <value>
            <val>18.25</val>
          </value>
          <value t="str">
            <val>3/25/1997</val>
          </value>
          <value>
            <val>18.375</val>
          </value>
          <value t="str">
            <val>3/26/1997</val>
          </value>
          <value>
            <val>18.5625</val>
          </value>
          <value t="str">
            <val>3/27/1997</val>
          </value>
          <value>
            <val>18.625</val>
          </value>
          <value t="str">
            <val>3/31/1997</val>
          </value>
          <value>
            <val>18</val>
          </value>
          <value t="str">
            <val>4/1/1997</val>
          </value>
          <value>
            <val>17.6875</val>
          </value>
          <value t="str">
            <val>4/2/1997</val>
          </value>
          <value>
            <val>17.8125</val>
          </value>
          <value t="str">
            <val>4/3/1997</val>
          </value>
          <value>
            <val>17.4375</val>
          </value>
          <value t="str">
            <val>4/4/1997</val>
          </value>
          <value>
            <val>17.25</val>
          </value>
          <value t="str">
            <val>4/7/1997</val>
          </value>
          <value>
            <val>17.6875</val>
          </value>
          <value t="str">
            <val>4/8/1997</val>
          </value>
          <value>
            <val>17.75</val>
          </value>
          <value t="str">
            <val>4/9/1997</val>
          </value>
          <value>
            <val>17.6875</val>
          </value>
          <value t="str">
            <val>4/10/1997</val>
          </value>
          <value>
            <val>17.6875</val>
          </value>
          <value t="str">
            <val>4/11/1997</val>
          </value>
          <value>
            <val>17.625</val>
          </value>
          <value t="str">
            <val>4/14/1997</val>
          </value>
          <value>
            <val>17.5</val>
          </value>
          <value t="str">
            <val>4/15/1997</val>
          </value>
          <value>
            <val>17.5625</val>
          </value>
          <value t="str">
            <val>4/16/1997</val>
          </value>
          <value>
            <val>17.6875</val>
          </value>
          <value t="str">
            <val>4/17/1997</val>
          </value>
          <value>
            <val>17.625</val>
          </value>
          <value t="str">
            <val>4/18/1997</val>
          </value>
          <value>
            <val>17.9375</val>
          </value>
          <value t="str">
            <val>4/21/1997</val>
          </value>
          <value>
            <val>18.0625</val>
          </value>
          <value t="str">
            <val>4/22/1997</val>
          </value>
          <value>
            <val>18.3125</val>
          </value>
          <value t="str">
            <val>4/23/1997</val>
          </value>
          <value>
            <val>18.5</val>
          </value>
          <value t="str">
            <val>4/24/1997</val>
          </value>
          <value>
            <val>18.875</val>
          </value>
          <value t="str">
            <val>4/25/1997</val>
          </value>
          <value>
            <val>18.625</val>
          </value>
          <value t="str">
            <val>4/28/1997</val>
          </value>
          <value>
            <val>18.6875</val>
          </value>
          <value t="str">
            <val>4/29/1997</val>
          </value>
          <value>
            <val>18.75</val>
          </value>
          <value t="str">
            <val>4/30/1997</val>
          </value>
          <value>
            <val>19</val>
          </value>
          <value t="str">
            <val>5/1/1997</val>
          </value>
          <value>
            <val>19.1875</val>
          </value>
          <value t="str">
            <val>5/2/1997</val>
          </value>
          <value>
            <val>19.5</val>
          </value>
          <value t="str">
            <val>5/5/1997</val>
          </value>
          <value>
            <val>19.6875</val>
          </value>
          <value t="str">
            <val>5/6/1997</val>
          </value>
          <value>
            <val>19.4375</val>
          </value>
          <value t="str">
            <val>5/7/1997</val>
          </value>
          <value>
            <val>19.625</val>
          </value>
          <value t="str">
            <val>5/8/1997</val>
          </value>
          <value>
            <val>19.5</val>
          </value>
          <value t="str">
            <val>5/9/1997</val>
          </value>
          <value>
            <val>19.375</val>
          </value>
          <value t="str">
            <val>5/12/1997</val>
          </value>
          <value>
            <val>19.6875</val>
          </value>
          <value t="str">
            <val>5/13/1997</val>
          </value>
          <value>
            <val>19.75</val>
          </value>
          <value t="str">
            <val>5/14/1997</val>
          </value>
          <value>
            <val>19.875</val>
          </value>
          <value t="str">
            <val>5/15/1997</val>
          </value>
          <value>
            <val>19.9375</val>
          </value>
          <value t="str">
            <val>5/16/1997</val>
          </value>
          <value>
            <val>19.4375</val>
          </value>
          <value t="str">
            <val>5/19/1997</val>
          </value>
          <value>
            <val>19.75</val>
          </value>
          <value t="str">
            <val>5/20/1997</val>
          </value>
          <value>
            <val>19.6875</val>
          </value>
          <value t="str">
            <val>5/21/1997</val>
          </value>
          <value>
            <val>19.5</val>
          </value>
          <value t="str">
            <val>5/22/1997</val>
          </value>
          <value>
            <val>19.875</val>
          </value>
          <value t="str">
            <val>5/23/1997</val>
          </value>
          <value>
            <val>19.875</val>
          </value>
          <value t="str">
            <val>5/27/1997</val>
          </value>
          <value>
            <val>19.9375</val>
          </value>
          <value t="str">
            <val>5/28/1997</val>
          </value>
          <value>
            <val>19.375</val>
          </value>
          <value t="str">
            <val>5/29/1997</val>
          </value>
          <value>
            <val>19.5625</val>
          </value>
          <value t="str">
            <val>5/30/1997</val>
          </value>
          <value>
            <val>19.625</val>
          </value>
          <value t="str">
            <val>6/2/1997</val>
          </value>
          <value>
            <val>19.875</val>
          </value>
          <value t="str">
            <val>6/3/1997</val>
          </value>
          <value>
            <val>20</val>
          </value>
          <value t="str">
            <val>6/4/1997</val>
          </value>
          <value>
            <val>20.5</val>
          </value>
          <value t="str">
            <val>6/5/1997</val>
          </value>
          <value>
            <val>20.25</val>
          </value>
          <value t="str">
            <val>6/6/1997</val>
          </value>
          <value>
            <val>20.5625</val>
          </value>
          <value t="str">
            <val>6/9/1997</val>
          </value>
          <value>
            <val>20.5</val>
          </value>
          <value t="str">
            <val>6/10/1997</val>
          </value>
          <value>
            <val>20.6875</val>
          </value>
          <value t="str">
            <val>6/11/1997</val>
          </value>
          <value>
            <val>20.5625</val>
          </value>
          <value t="str">
            <val>6/12/1997</val>
          </value>
          <value>
            <val>20.625</val>
          </value>
          <value t="str">
            <val>6/13/1997</val>
          </value>
          <value>
            <val>21.375</val>
          </value>
          <value t="str">
            <val>6/16/1997</val>
          </value>
          <value>
            <val>21.3125</val>
          </value>
          <value t="str">
            <val>6/17/1997</val>
          </value>
          <value>
            <val>21</val>
          </value>
          <value t="str">
            <val>6/18/1997</val>
          </value>
          <value>
            <val>21.125</val>
          </value>
          <value t="str">
            <val>6/19/1997</val>
          </value>
          <value>
            <val>21.0625</val>
          </value>
          <value t="str">
            <val>6/20/1997</val>
          </value>
          <value>
            <val>20.875</val>
          </value>
          <value t="str">
            <val>6/23/1997</val>
          </value>
          <value>
            <val>20.5625</val>
          </value>
          <value t="str">
            <val>6/24/1997</val>
          </value>
          <value>
            <val>20.40625</val>
          </value>
          <value t="str">
            <val>6/25/1997</val>
          </value>
          <value>
            <val>20.625</val>
          </value>
          <value t="str">
            <val>6/26/1997</val>
          </value>
          <value>
            <val>20.375</val>
          </value>
          <value t="str">
            <val>6/27/1997</val>
          </value>
          <value>
            <val>20.6875</val>
          </value>
          <value t="str">
            <val>6/30/1997</val>
          </value>
          <value>
            <val>20.1875</val>
          </value>
          <value t="str">
            <val>7/1/1997</val>
          </value>
          <value>
            <val>20.75</val>
          </value>
          <value t="str">
            <val>7/2/1997</val>
          </value>
          <value>
            <val>20.8125</val>
          </value>
          <value t="str">
            <val>7/3/1997</val>
          </value>
          <value>
            <val>21.125</val>
          </value>
          <value t="str">
            <val>7/7/1997</val>
          </value>
          <value>
            <val>20.96875</val>
          </value>
          <value t="str">
            <val>7/8/1997</val>
          </value>
          <value>
            <val>21.125</val>
          </value>
          <value t="str">
            <val>7/9/1997</val>
          </value>
          <value>
            <val>20.625</val>
          </value>
          <value t="str">
            <val>7/10/1997</val>
          </value>
          <value>
            <val>21.15625</val>
          </value>
          <value t="str">
            <val>7/11/1997</val>
          </value>
          <value>
            <val>21.09375</val>
          </value>
          <value t="str">
            <val>7/14/1997</val>
          </value>
          <value>
            <val>20.53125</val>
          </value>
          <value t="str">
            <val>7/15/1997</val>
          </value>
          <value>
            <val>20.46875</val>
          </value>
          <value t="str">
            <val>7/16/1997</val>
          </value>
          <value>
            <val>20.3125</val>
          </value>
          <value t="str">
            <val>7/17/1997</val>
          </value>
          <value>
            <val>20.875</val>
          </value>
          <value t="str">
            <val>7/18/1997</val>
          </value>
          <value>
            <val>20.9375</val>
          </value>
          <value t="str">
            <val>7/21/1997</val>
          </value>
          <value>
            <val>20.53125</val>
          </value>
          <value t="str">
            <val>7/22/1997</val>
          </value>
          <value>
            <val>20.75</val>
          </value>
          <value t="str">
            <val>7/23/1997</val>
          </value>
          <value>
            <val>20.75</val>
          </value>
          <value t="str">
            <val>7/24/1997</val>
          </value>
          <value>
            <val>20.65625</val>
          </value>
          <value t="str">
            <val>7/25/1997</val>
          </value>
          <value>
            <val>20.78125</val>
          </value>
          <value t="str">
            <val>7/28/1997</val>
          </value>
          <value>
            <val>20.59375</val>
          </value>
          <value t="str">
            <val>7/29/1997</val>
          </value>
          <value>
            <val>20.34375</val>
          </value>
          <value t="str">
            <val>7/30/1997</val>
          </value>
          <value>
            <val>20.3125</val>
          </value>
          <value t="str">
            <val>7/31/1997</val>
          </value>
          <value>
            <val>20.46875</val>
          </value>
          <value t="str">
            <val>8/1/1997</val>
          </value>
          <value>
            <val>20.28125</val>
          </value>
          <value t="str">
            <val>8/4/1997</val>
          </value>
          <value>
            <val>20.625</val>
          </value>
          <value t="str">
            <val>8/5/1997</val>
          </value>
          <value>
            <val>20.59375</val>
          </value>
          <value t="str">
            <val>8/6/1997</val>
          </value>
          <value>
            <val>20.5625</val>
          </value>
          <value t="str">
            <val>8/7/1997</val>
          </value>
          <value>
            <val>20.5625</val>
          </value>
          <value t="str">
            <val>8/8/1997</val>
          </value>
          <value>
            <val>20.375</val>
          </value>
          <value t="str">
            <val>8/11/1997</val>
          </value>
          <value>
            <val>20.75</val>
          </value>
          <value t="str">
            <val>8/12/1997</val>
          </value>
          <value>
            <val>20.46875</val>
          </value>
          <value t="str">
            <val>8/13/1997</val>
          </value>
          <value>
            <val>20.375</val>
          </value>
          <value t="str">
            <val>8/14/1997</val>
          </value>
          <value>
            <val>20.375</val>
          </value>
          <value t="str">
            <val>8/15/1997</val>
          </value>
          <value>
            <val>19.875</val>
          </value>
          <value t="str">
            <val>8/18/1997</val>
          </value>
          <value>
            <val>19.78125</val>
          </value>
          <value t="str">
            <val>8/19/1997</val>
          </value>
          <value>
            <val>20.125</val>
          </value>
          <value t="str">
            <val>8/20/1997</val>
          </value>
          <value>
            <val>19.75</val>
          </value>
          <value t="str">
            <val>8/21/1997</val>
          </value>
          <value>
            <val>19.90625</val>
          </value>
          <value t="str">
            <val>8/22/1997</val>
          </value>
          <value>
            <val>19.8125</val>
          </value>
          <value t="str">
            <val>8/25/1997</val>
          </value>
          <value>
            <val>19.75</val>
          </value>
          <value t="str">
            <val>8/26/1997</val>
          </value>
          <value>
            <val>19.625</val>
          </value>
          <value t="str">
            <val>8/27/1997</val>
          </value>
          <value>
            <val>19.65625</val>
          </value>
          <value t="str">
            <val>8/28/1997</val>
          </value>
          <value>
            <val>19.875</val>
          </value>
          <value t="str">
            <val>8/29/1997</val>
          </value>
          <value>
            <val>20</val>
          </value>
          <value t="str">
            <val>9/2/1997</val>
          </value>
          <value>
            <val>20.03125</val>
          </value>
          <value t="str">
            <val>9/3/1997</val>
          </value>
          <value>
            <val>20.25</val>
          </value>
          <value t="str">
            <val>9/4/1997</val>
          </value>
          <value>
            <val>19.96875</val>
          </value>
          <value t="str">
            <val>9/5/1997</val>
          </value>
          <value>
            <val>20</val>
          </value>
          <value t="str">
            <val>9/8/1997</val>
          </value>
          <value>
            <val>20</val>
          </value>
          <value t="str">
            <val>9/9/1997</val>
          </value>
          <value>
            <val>19.96875</val>
          </value>
          <value t="str">
            <val>9/10/1997</val>
          </value>
          <value>
            <val>19.78125</val>
          </value>
          <value t="str">
            <val>9/11/1997</val>
          </value>
          <value>
            <val>19.46875</val>
          </value>
          <value t="str">
            <val>9/12/1997</val>
          </value>
          <value>
            <val>19.3125</val>
          </value>
          <value t="str">
            <val>9/15/1997</val>
          </value>
          <value>
            <val>19.8125</val>
          </value>
          <value t="str">
            <val>9/16/1997</val>
          </value>
          <value>
            <val>19.75</val>
          </value>
          <value t="str">
            <val>9/17/1997</val>
          </value>
          <value>
            <val>19.75</val>
          </value>
          <value t="str">
            <val>9/18/1997</val>
          </value>
          <value>
            <val>19.59375</val>
          </value>
          <value t="str">
            <val>9/19/1997</val>
          </value>
          <value>
            <val>19.53125</val>
          </value>
          <value t="str">
            <val>9/22/1997</val>
          </value>
          <value>
            <val>19.6875</val>
          </value>
          <value t="str">
            <val>9/23/1997</val>
          </value>
          <value>
            <val>19.625</val>
          </value>
          <value t="str">
            <val>9/24/1997</val>
          </value>
          <value>
            <val>20</val>
          </value>
          <value t="str">
            <val>9/25/1997</val>
          </value>
          <value>
            <val>19.84375</val>
          </value>
          <value t="str">
            <val>9/26/1997</val>
          </value>
          <value>
            <val>20.1875</val>
          </value>
          <value t="str">
            <val>9/29/1997</val>
          </value>
          <value>
            <val>20.28125</val>
          </value>
          <value t="str">
            <val>9/30/1997</val>
          </value>
          <value>
            <val>20.28125</val>
          </value>
          <value t="str">
            <val>10/1/1997</val>
          </value>
          <value>
            <val>20.5625</val>
          </value>
          <value t="str">
            <val>10/2/1997</val>
          </value>
          <value>
            <val>20.78125</val>
          </value>
          <value t="str">
            <val>10/3/1997</val>
          </value>
          <value>
            <val>20.71875</val>
          </value>
          <value t="str">
            <val>10/6/1997</val>
          </value>
          <value>
            <val>20.78125</val>
          </value>
          <value t="str">
            <val>10/7/1997</val>
          </value>
          <value>
            <val>20.75</val>
          </value>
          <value t="str">
            <val>10/8/1997</val>
          </value>
          <value>
            <val>20.65625</val>
          </value>
          <value t="str">
            <val>10/9/1997</val>
          </value>
          <value>
            <val>20.75</val>
          </value>
          <value t="str">
            <val>10/10/1997</val>
          </value>
          <value>
            <val>20.53125</val>
          </value>
          <value t="str">
            <val>10/13/1997</val>
          </value>
          <value>
            <val>20.71875</val>
          </value>
          <value t="str">
            <val>10/14/1997</val>
          </value>
          <value>
            <val>20.34375</val>
          </value>
          <value t="str">
            <val>10/15/1997</val>
          </value>
          <value>
            <val>20.21875</val>
          </value>
          <value t="str">
            <val>10/16/1997</val>
          </value>
          <value>
            <val>20.03125</val>
          </value>
          <value t="str">
            <val>10/17/1997</val>
          </value>
          <value>
            <val>19.71875</val>
          </value>
          <value t="str">
            <val>10/20/1997</val>
          </value>
          <value>
            <val>20.09375</val>
          </value>
          <value t="str">
            <val>10/21/1997</val>
          </value>
          <value>
            <val>20.1875</val>
          </value>
          <value t="str">
            <val>10/22/1997</val>
          </value>
          <value>
            <val>20.1875</val>
          </value>
          <value t="str">
            <val>10/23/1997</val>
          </value>
          <value>
            <val>19.71875</val>
          </value>
          <value t="str">
            <val>10/24/1997</val>
          </value>
          <value>
            <val>19.9375</val>
          </value>
          <value t="str">
            <val>10/27/1997</val>
          </value>
          <value>
            <val>19</val>
          </value>
          <value t="str">
            <val>10/28/1997</val>
          </value>
          <value>
            <val>19.03125</val>
          </value>
          <value t="str">
            <val>10/29/1997</val>
          </value>
          <value>
            <val>19.15625</val>
          </value>
          <value t="str">
            <val>10/30/1997</val>
          </value>
          <value>
            <val>19.0625</val>
          </value>
          <value t="str">
            <val>10/31/1997</val>
          </value>
          <value>
            <val>19.3125</val>
          </value>
          <value t="str">
            <val>11/3/1997</val>
          </value>
          <value>
            <val>19.5</val>
          </value>
          <value t="str">
            <val>11/4/1997</val>
          </value>
          <value>
            <val>19.34375</val>
          </value>
          <value t="str">
            <val>11/5/1997</val>
          </value>
          <value>
            <val>19.15625</val>
          </value>
          <value t="str">
            <val>11/6/1997</val>
          </value>
          <value>
            <val>19.1875</val>
          </value>
          <value t="str">
            <val>11/7/1997</val>
          </value>
          <value>
            <val>18.96875</val>
          </value>
          <value t="str">
            <val>11/10/1997</val>
          </value>
          <value>
            <val>19</val>
          </value>
          <value t="str">
            <val>11/11/1997</val>
          </value>
          <value>
            <val>19</val>
          </value>
          <value t="str">
            <val>11/12/1997</val>
          </value>
          <value>
            <val>19.03125</val>
          </value>
          <value t="str">
            <val>11/13/1997</val>
          </value>
          <value>
            <val>19.28125</val>
          </value>
          <value t="str">
            <val>11/14/1997</val>
          </value>
          <value>
            <val>19.5625</val>
          </value>
          <value t="str">
            <val>11/17/1997</val>
          </value>
          <value>
            <val>19.5625</val>
          </value>
          <value t="str">
            <val>11/18/1997</val>
          </value>
          <value>
            <val>19.3125</val>
          </value>
          <value t="str">
            <val>11/19/1997</val>
          </value>
          <value>
            <val>19.25</val>
          </value>
          <value t="str">
            <val>11/20/1997</val>
          </value>
          <value>
            <val>19.46875</val>
          </value>
          <value t="str">
            <val>11/21/1997</val>
          </value>
          <value>
            <val>19.65625</val>
          </value>
          <value t="str">
            <val>11/24/1997</val>
          </value>
          <value>
            <val>19.71875</val>
          </value>
          <value t="str">
            <val>11/25/1997</val>
          </value>
          <value>
            <val>19.625</val>
          </value>
          <value t="str">
            <val>11/26/1997</val>
          </value>
          <value>
            <val>19.6875</val>
          </value>
          <value t="str">
            <val>11/28/1997</val>
          </value>
          <value>
            <val>19.59375</val>
          </value>
          <value t="str">
            <val>12/1/1997</val>
          </value>
          <value>
            <val>19.4375</val>
          </value>
          <value t="str">
            <val>12/2/1997</val>
          </value>
          <value>
            <val>19.5625</val>
          </value>
          <value t="str">
            <val>12/3/1997</val>
          </value>
          <value>
            <val>19.59375</val>
          </value>
          <value t="str">
            <val>12/4/1997</val>
          </value>
          <value>
            <val>19.84375</val>
          </value>
          <value t="str">
            <val>12/5/1997</val>
          </value>
          <value>
            <val>19.875</val>
          </value>
          <value t="str">
            <val>12/8/1997</val>
          </value>
          <value>
            <val>19.9375</val>
          </value>
          <value t="str">
            <val>12/9/1997</val>
          </value>
          <value>
            <val>20.65625</val>
          </value>
          <value t="str">
            <val>12/10/1997</val>
          </value>
          <value>
            <val>20.625</val>
          </value>
          <value t="str">
            <val>12/11/1997</val>
          </value>
          <value>
            <val>20.375</val>
          </value>
          <value t="str">
            <val>12/12/1997</val>
          </value>
          <value>
            <val>20.59375</val>
          </value>
          <value t="str">
            <val>12/15/1997</val>
          </value>
          <value>
            <val>20.5</val>
          </value>
          <value t="str">
            <val>12/16/1997</val>
          </value>
          <value>
            <val>20.5</val>
          </value>
          <value t="str">
            <val>12/17/1997</val>
          </value>
          <value>
            <val>20.90625</val>
          </value>
          <value t="str">
            <val>12/18/1997</val>
          </value>
          <value>
            <val>20.75</val>
          </value>
          <value t="str">
            <val>12/19/1997</val>
          </value>
          <value>
            <val>20.84375</val>
          </value>
          <value t="str">
            <val>12/22/1997</val>
          </value>
          <value>
            <val>21.0625</val>
          </value>
          <value t="str">
            <val>12/23/1997</val>
          </value>
          <value>
            <val>21.6875</val>
          </value>
          <value t="str">
            <val>12/24/1997</val>
          </value>
          <value>
            <val>21.71875</val>
          </value>
          <value t="str">
            <val>12/26/1997</val>
          </value>
          <value>
            <val>21.78125</val>
          </value>
          <value t="str">
            <val>12/29/1997</val>
          </value>
          <value>
            <val>22.1875</val>
          </value>
          <value t="str">
            <val>12/30/1997</val>
          </value>
          <value>
            <val>21.875</val>
          </value>
          <value t="str">
            <val>12/31/1997</val>
          </value>
          <value>
            <val>22.3125</val>
          </value>
          <value t="str">
            <val>1/2/1998</val>
          </value>
          <value>
            <val>21.96875</val>
          </value>
          <value t="str">
            <val>1/5/1998</val>
          </value>
          <value>
            <val>21.90625</val>
          </value>
          <value t="str">
            <val>1/6/1998</val>
          </value>
          <value>
            <val>21.21875</val>
          </value>
          <value t="str">
            <val>1/7/1998</val>
          </value>
          <value>
            <val>20.78125</val>
          </value>
          <value t="str">
            <val>1/8/1998</val>
          </value>
          <value>
            <val>20.90625</val>
          </value>
          <value t="str">
            <val>1/9/1998</val>
          </value>
          <value>
            <val>20.6875</val>
          </value>
          <value t="str">
            <val>1/12/1998</val>
          </value>
          <value>
            <val>20.8125</val>
          </value>
          <value t="str">
            <val>1/13/1998</val>
          </value>
          <value>
            <val>20.875</val>
          </value>
          <value t="str">
            <val>1/14/1998</val>
          </value>
          <value>
            <val>21.21875</val>
          </value>
          <value t="str">
            <val>1/15/1998</val>
          </value>
          <value>
            <val>21.21875</val>
          </value>
          <value t="str">
            <val>1/16/1998</val>
          </value>
          <value>
            <val>21.3125</val>
          </value>
          <value t="str">
            <val>1/20/1998</val>
          </value>
          <value>
            <val>21.6875</val>
          </value>
          <value t="str">
            <val>1/21/1998</val>
          </value>
          <value>
            <val>21.46875</val>
          </value>
          <value t="str">
            <val>1/22/1998</val>
          </value>
          <value>
            <val>21</val>
          </value>
          <value t="str">
            <val>1/23/1998</val>
          </value>
          <value>
            <val>21.25</val>
          </value>
          <value t="str">
            <val>1/26/1998</val>
          </value>
          <value>
            <val>21</val>
          </value>
          <value t="str">
            <val>1/27/1998</val>
          </value>
          <value>
            <val>21.21875</val>
          </value>
          <value t="str">
            <val>1/28/1998</val>
          </value>
          <value>
            <val>21.21875</val>
          </value>
          <value t="str">
            <val>1/29/1998</val>
          </value>
          <value>
            <val>21.21875</val>
          </value>
          <value t="str">
            <val>1/30/1998</val>
          </value>
          <value>
            <val>20.8125</val>
          </value>
          <value t="str">
            <val>2/2/1998</val>
          </value>
          <value>
            <val>21.34375</val>
          </value>
          <value t="str">
            <val>2/3/1998</val>
          </value>
          <value>
            <val>21.4375</val>
          </value>
          <value t="str">
            <val>2/4/1998</val>
          </value>
          <value>
            <val>21.28125</val>
          </value>
          <value t="str">
            <val>2/5/1998</val>
          </value>
          <value>
            <val>21.40625</val>
          </value>
          <value t="str">
            <val>2/6/1998</val>
          </value>
          <value>
            <val>21.75</val>
          </value>
          <value t="str">
            <val>2/9/1998</val>
          </value>
          <value>
            <val>21.34375</val>
          </value>
          <value t="str">
            <val>2/10/1998</val>
          </value>
          <value>
            <val>21.375</val>
          </value>
          <value t="str">
            <val>2/11/1998</val>
          </value>
          <value>
            <val>21.40625</val>
          </value>
          <value t="str">
            <val>2/12/1998</val>
          </value>
          <value>
            <val>21.5</val>
          </value>
          <value t="str">
            <val>2/13/1998</val>
          </value>
          <value>
            <val>21.4375</val>
          </value>
          <value t="str">
            <val>2/17/1998</val>
          </value>
          <value>
            <val>21.3125</val>
          </value>
          <value t="str">
            <val>2/18/1998</val>
          </value>
          <value>
            <val>21.40625</val>
          </value>
          <value t="str">
            <val>2/19/1998</val>
          </value>
          <value>
            <val>20.96875</val>
          </value>
          <value t="str">
            <val>2/20/1998</val>
          </value>
          <value>
            <val>21.0625</val>
          </value>
          <value t="str">
            <val>2/23/1998</val>
          </value>
          <value>
            <val>20.90625</val>
          </value>
          <value t="str">
            <val>2/24/1998</val>
          </value>
          <value>
            <val>20.8125</val>
          </value>
          <value t="str">
            <val>2/25/1998</val>
          </value>
          <value>
            <val>20.8125</val>
          </value>
          <value t="str">
            <val>2/26/1998</val>
          </value>
          <value>
            <val>21.15625</val>
          </value>
          <value t="str">
            <val>2/27/1998</val>
          </value>
          <value>
            <val>21.25</val>
          </value>
          <value t="str">
            <val>3/2/1998</val>
          </value>
          <value>
            <val>21.1875</val>
          </value>
          <value t="str">
            <val>3/3/1998</val>
          </value>
          <value>
            <val>21.40625</val>
          </value>
          <value t="str">
            <val>3/4/1998</val>
          </value>
          <value>
            <val>21.28125</val>
          </value>
          <value t="str">
            <val>3/5/1998</val>
          </value>
          <value>
            <val>21.125</val>
          </value>
          <value t="str">
            <val>3/6/1998</val>
          </value>
          <value>
            <val>21.09375</val>
          </value>
          <value t="str">
            <val>3/9/1998</val>
          </value>
          <value>
            <val>20.78125</val>
          </value>
          <value t="str">
            <val>3/10/1998</val>
          </value>
          <value>
            <val>21.03125</val>
          </value>
          <value t="str">
            <val>3/11/1998</val>
          </value>
          <value>
            <val>21.09375</val>
          </value>
          <value t="str">
            <val>3/12/1998</val>
          </value>
          <value>
            <val>21.09375</val>
          </value>
          <value t="str">
            <val>3/13/1998</val>
          </value>
          <value>
            <val>20.875</val>
          </value>
          <value t="str">
            <val>3/16/1998</val>
          </value>
          <value>
            <val>20.90625</val>
          </value>
          <value t="str">
            <val>3/17/1998</val>
          </value>
          <value>
            <val>20.59375</val>
          </value>
          <value t="str">
            <val>3/18/1998</val>
          </value>
          <value>
            <val>21.09375</val>
          </value>
          <value t="str">
            <val>3/19/1998</val>
          </value>
          <value>
            <val>21.1875</val>
          </value>
          <value t="str">
            <val>3/20/1998</val>
          </value>
          <value>
            <val>21.21875</val>
          </value>
          <value t="str">
            <val>3/23/1998</val>
          </value>
          <value>
            <val>21.8125</val>
          </value>
          <value t="str">
            <val>3/24/1998</val>
          </value>
          <value>
            <val>21.46875</val>
          </value>
          <value t="str">
            <val>3/25/1998</val>
          </value>
          <value>
            <val>21.375</val>
          </value>
          <value t="str">
            <val>3/26/1998</val>
          </value>
          <value>
            <val>21</val>
          </value>
          <value t="str">
            <val>3/27/1998</val>
          </value>
          <value>
            <val>20.8125</val>
          </value>
          <value t="str">
            <val>3/30/1998</val>
          </value>
          <value>
            <val>20.78125</val>
          </value>
          <value t="str">
            <val>3/31/1998</val>
          </value>
          <value>
            <val>20.78125</val>
          </value>
          <value t="str">
            <val>4/1/1998</val>
          </value>
          <value>
            <val>21.28125</val>
          </value>
          <value t="str">
            <val>4/2/1998</val>
          </value>
          <value>
            <val>22.21875</val>
          </value>
          <value t="str">
            <val>4/3/1998</val>
          </value>
          <value>
            <val>21.84375</val>
          </value>
          <value t="str">
            <val>4/6/1998</val>
          </value>
          <value>
            <val>21.71875</val>
          </value>
          <value t="str">
            <val>4/7/1998</val>
          </value>
          <value>
            <val>21.71875</val>
          </value>
          <value t="str">
            <val>4/8/1998</val>
          </value>
          <value>
            <val>21.53125</val>
          </value>
          <value t="str">
            <val>4/9/1998</val>
          </value>
          <value>
            <val>21.65625</val>
          </value>
          <value t="str">
            <val>4/13/1998</val>
          </value>
          <value>
            <val>21.65625</val>
          </value>
          <value t="str">
            <val>4/14/1998</val>
          </value>
          <value>
            <val>21.71875</val>
          </value>
          <value t="str">
            <val>4/15/1998</val>
          </value>
          <value>
            <val>22.15625</val>
          </value>
          <value t="str">
            <val>4/16/1998</val>
          </value>
          <value>
            <val>22.34375</val>
          </value>
          <value t="str">
            <val>4/17/1998</val>
          </value>
          <value>
            <val>22.25</val>
          </value>
          <value t="str">
            <val>4/20/1998</val>
          </value>
          <value>
            <val>22.25</val>
          </value>
          <value t="str">
            <val>4/21/1998</val>
          </value>
          <value>
            <val>22.1875</val>
          </value>
          <value t="str">
            <val>4/22/1998</val>
          </value>
          <value>
            <val>21.9375</val>
          </value>
          <value t="str">
            <val>4/23/1998</val>
          </value>
          <value>
            <val>21.75</val>
          </value>
          <value t="str">
            <val>4/24/1998</val>
          </value>
          <value>
            <val>21.625</val>
          </value>
          <value t="str">
            <val>4/27/1998</val>
          </value>
          <value>
            <val>21.09375</val>
          </value>
          <value t="str">
            <val>4/28/1998</val>
          </value>
          <value>
            <val>21.125</val>
          </value>
          <value t="str">
            <val>4/29/1998</val>
          </value>
          <value>
            <val>21.5625</val>
          </value>
          <value t="str">
            <val>4/30/1998</val>
          </value>
          <value>
            <val>21.6875</val>
          </value>
          <value t="str">
            <val>5/1/1998</val>
          </value>
          <value>
            <val>21.75</val>
          </value>
          <value t="str">
            <val>5/4/1998</val>
          </value>
          <value>
            <val>21.6875</val>
          </value>
          <value t="str">
            <val>5/5/1998</val>
          </value>
          <value>
            <val>21.46875</val>
          </value>
          <value t="str">
            <val>5/6/1998</val>
          </value>
          <value>
            <val>21.40625</val>
          </value>
          <value t="str">
            <val>5/7/1998</val>
          </value>
          <value>
            <val>21.21875</val>
          </value>
          <value t="str">
            <val>5/8/1998</val>
          </value>
          <value>
            <val>21.375</val>
          </value>
          <value t="str">
            <val>5/11/1998</val>
          </value>
          <value>
            <val>21.15625</val>
          </value>
          <value t="str">
            <val>5/12/1998</val>
          </value>
          <value>
            <val>21.125</val>
          </value>
          <value t="str">
            <val>5/13/1998</val>
          </value>
          <value>
            <val>21.09375</val>
          </value>
          <value t="str">
            <val>5/14/1998</val>
          </value>
          <value>
            <val>20.9375</val>
          </value>
          <value t="str">
            <val>5/15/1998</val>
          </value>
          <value>
            <val>20.875</val>
          </value>
          <value t="str">
            <val>5/18/1998</val>
          </value>
          <value>
            <val>20.625</val>
          </value>
          <value t="str">
            <val>5/19/1998</val>
          </value>
          <value>
            <val>20.6875</val>
          </value>
          <value t="str">
            <val>5/20/1998</val>
          </value>
          <value>
            <val>20.875</val>
          </value>
          <value t="str">
            <val>5/21/1998</val>
          </value>
          <value>
            <val>20.75</val>
          </value>
          <value t="str">
            <val>5/22/1998</val>
          </value>
          <value>
            <val>20.625</val>
          </value>
          <value t="str">
            <val>5/26/1998</val>
          </value>
          <value>
            <val>20.15625</val>
          </value>
          <value t="str">
            <val>5/27/1998</val>
          </value>
          <value>
            <val>19.75</val>
          </value>
          <value t="str">
            <val>5/28/1998</val>
          </value>
          <value>
            <val>19.75</val>
          </value>
          <value t="str">
            <val>5/29/1998</val>
          </value>
          <value>
            <val>20.28125</val>
          </value>
          <value t="str">
            <val>6/1/1998</val>
          </value>
          <value>
            <val>20.25</val>
          </value>
          <value t="str">
            <val>6/2/1998</val>
          </value>
          <value>
            <val>20</val>
          </value>
          <value t="str">
            <val>6/3/1998</val>
          </value>
          <value>
            <val>20</val>
          </value>
          <value t="str">
            <val>6/4/1998</val>
          </value>
          <value>
            <val>19.90625</val>
          </value>
          <value t="str">
            <val>6/5/1998</val>
          </value>
          <value>
            <val>20.03125</val>
          </value>
          <value t="str">
            <val>6/8/1998</val>
          </value>
          <value>
            <val>20</val>
          </value>
          <value t="str">
            <val>6/9/1998</val>
          </value>
          <value>
            <val>19.84375</val>
          </value>
          <value t="str">
            <val>6/10/1998</val>
          </value>
          <value>
            <val>19.8125</val>
          </value>
          <value t="str">
            <val>6/11/1998</val>
          </value>
          <value>
            <val>19.65625</val>
          </value>
          <value t="str">
            <val>6/12/1998</val>
          </value>
          <value>
            <val>19.59375</val>
          </value>
          <value t="str">
            <val>6/15/1998</val>
          </value>
          <value>
            <val>19.125</val>
          </value>
          <value t="str">
            <val>6/16/1998</val>
          </value>
          <value>
            <val>19.1875</val>
          </value>
          <value t="str">
            <val>6/17/1998</val>
          </value>
          <value>
            <val>19.8125</val>
          </value>
          <value t="str">
            <val>6/18/1998</val>
          </value>
          <value>
            <val>19.0625</val>
          </value>
          <value t="str">
            <val>6/19/1998</val>
          </value>
          <value>
            <val>19</val>
          </value>
          <value t="str">
            <val>6/22/1998</val>
          </value>
          <value>
            <val>19.1875</val>
          </value>
          <value t="str">
            <val>6/23/1998</val>
          </value>
          <value>
            <val>19.1875</val>
          </value>
          <value t="str">
            <val>6/24/1998</val>
          </value>
          <value>
            <val>19.5</val>
          </value>
          <value t="str">
            <val>6/25/1998</val>
          </value>
          <value>
            <val>19.0625</val>
          </value>
          <value t="str">
            <val>6/26/1998</val>
          </value>
          <value>
            <val>19.25</val>
          </value>
          <value t="str">
            <val>6/29/1998</val>
          </value>
          <value>
            <val>19.5</val>
          </value>
          <value t="str">
            <val>6/30/1998</val>
          </value>
          <value>
            <val>19.625</val>
          </value>
          <value t="str">
            <val>7/1/1998</val>
          </value>
          <value>
            <val>19.3125</val>
          </value>
          <value t="str">
            <val>7/2/1998</val>
          </value>
          <value>
            <val>19.5</val>
          </value>
          <value t="str">
            <val>7/6/1998</val>
          </value>
          <value>
            <val>19.3125</val>
          </value>
          <value t="str">
            <val>7/7/1998</val>
          </value>
          <value>
            <val>18.75</val>
          </value>
          <value t="str">
            <val>7/8/1998</val>
          </value>
          <value>
            <val>18.5625</val>
          </value>
          <value t="str">
            <val>7/9/1998</val>
          </value>
          <value>
            <val>18.5625</val>
          </value>
          <value t="str">
            <val>7/10/1998</val>
          </value>
          <value>
            <val>18.75</val>
          </value>
          <value t="str">
            <val>7/13/1998</val>
          </value>
          <value>
            <val>18.75</val>
          </value>
          <value t="str">
            <val>7/14/1998</val>
          </value>
          <value>
            <val>18.5625</val>
          </value>
          <value t="str">
            <val>7/15/1998</val>
          </value>
          <value>
            <val>18.6875</val>
          </value>
          <value t="str">
            <val>7/16/1998</val>
          </value>
          <value>
            <val>19</val>
          </value>
          <value t="str">
            <val>7/17/1998</val>
          </value>
          <value>
            <val>19.25</val>
          </value>
          <value t="str">
            <val>7/20/1998</val>
          </value>
          <value>
            <val>18.5625</val>
          </value>
          <value t="str">
            <val>7/21/1998</val>
          </value>
          <value>
            <val>18.625</val>
          </value>
          <value t="str">
            <val>7/22/1998</val>
          </value>
          <value>
            <val>18.6875</val>
          </value>
          <value t="str">
            <val>7/23/1998</val>
          </value>
          <value>
            <val>18.875</val>
          </value>
          <value t="str">
            <val>7/24/1998</val>
          </value>
          <value>
            <val>18.75</val>
          </value>
          <value t="str">
            <val>7/27/1998</val>
          </value>
          <value>
            <val>18.375</val>
          </value>
          <value t="str">
            <val>7/28/1998</val>
          </value>
          <value>
            <val>18.0625</val>
          </value>
          <value t="str">
            <val>7/29/1998</val>
          </value>
          <value>
            <val>18.3125</val>
          </value>
          <value t="str">
            <val>7/30/1998</val>
          </value>
          <value>
            <val>18.6875</val>
          </value>
          <value t="str">
            <val>7/31/1998</val>
          </value>
          <value>
            <val>18.625</val>
          </value>
          <value t="str">
            <val>8/3/1998</val>
          </value>
          <value>
            <val>18.125</val>
          </value>
          <value t="str">
            <val>8/4/1998</val>
          </value>
          <value>
            <val>17.875</val>
          </value>
          <value t="str">
            <val>8/5/1998</val>
          </value>
          <value>
            <val>17.625</val>
          </value>
          <value t="str">
            <val>8/6/1998</val>
          </value>
          <value>
            <val>17.5</val>
          </value>
          <value t="str">
            <val>8/7/1998</val>
          </value>
          <value>
            <val>17.6875</val>
          </value>
          <value t="str">
            <val>8/10/1998</val>
          </value>
          <value>
            <val>17.4375</val>
          </value>
          <value t="str">
            <val>8/11/1998</val>
          </value>
          <value>
            <val>17.1875</val>
          </value>
          <value t="str">
            <val>8/12/1998</val>
          </value>
          <value>
            <val>18</val>
          </value>
          <value t="str">
            <val>8/13/1998</val>
          </value>
          <value>
            <val>17.5625</val>
          </value>
          <value t="str">
            <val>8/14/1998</val>
          </value>
          <value>
            <val>18.3125</val>
          </value>
          <value t="str">
            <val>8/17/1998</val>
          </value>
          <value>
            <val>17.9375</val>
          </value>
          <value t="str">
            <val>8/18/1998</val>
          </value>
          <value>
            <val>18.1875</val>
          </value>
          <value t="str">
            <val>8/19/1998</val>
          </value>
          <value>
            <val>17.75</val>
          </value>
          <value t="str">
            <val>8/20/1998</val>
          </value>
          <value>
            <val>17.875</val>
          </value>
          <value t="str">
            <val>8/21/1998</val>
          </value>
          <value>
            <val>17.9375</val>
          </value>
          <value t="str">
            <val>8/24/1998</val>
          </value>
          <value>
            <val>17.9375</val>
          </value>
          <value t="str">
            <val>8/25/1998</val>
          </value>
          <value>
            <val>18.0625</val>
          </value>
          <value t="str">
            <val>8/26/1998</val>
          </value>
          <value>
            <val>17.8125</val>
          </value>
          <value t="str">
            <val>8/27/1998</val>
          </value>
          <value>
            <val>17.0625</val>
          </value>
          <value t="str">
            <val>8/28/1998</val>
          </value>
          <value>
            <val>16.625</val>
          </value>
          <value t="str">
            <val>8/31/1998</val>
          </value>
          <value>
            <val>16.25</val>
          </value>
          <value t="str">
            <val>9/1/1998</val>
          </value>
          <value>
            <val>16.625</val>
          </value>
          <value t="str">
            <val>9/2/1998</val>
          </value>
          <value>
            <val>16.75</val>
          </value>
          <value t="str">
            <val>9/3/1998</val>
          </value>
          <value>
            <val>16.3125</val>
          </value>
          <value t="str">
            <val>9/4/1998</val>
          </value>
          <value>
            <val>17.0625</val>
          </value>
          <value t="str">
            <val>9/8/1998</val>
          </value>
          <value>
            <val>17.1875</val>
          </value>
          <value t="str">
            <val>9/9/1998</val>
          </value>
          <value>
            <val>17</val>
          </value>
          <value t="str">
            <val>9/10/1998</val>
          </value>
          <value>
            <val>16.6875</val>
          </value>
          <value t="str">
            <val>9/11/1998</val>
          </value>
          <value>
            <val>17.5625</val>
          </value>
          <value t="str">
            <val>9/14/1998</val>
          </value>
          <value>
            <val>18.1875</val>
          </value>
          <value t="str">
            <val>9/15/1998</val>
          </value>
          <value>
            <val>19.0625</val>
          </value>
          <value t="str">
            <val>9/16/1998</val>
          </value>
          <value>
            <val>18.8125</val>
          </value>
          <value t="str">
            <val>9/17/1998</val>
          </value>
          <value>
            <val>18.5625</val>
          </value>
          <value t="str">
            <val>9/18/1998</val>
          </value>
          <value>
            <val>18.6875</val>
          </value>
          <value t="str">
            <val>9/21/1998</val>
          </value>
          <value>
            <val>18.75</val>
          </value>
          <value t="str">
            <val>9/22/1998</val>
          </value>
          <value>
            <val>18.6875</val>
          </value>
          <value t="str">
            <val>9/23/1998</val>
          </value>
          <value>
            <val>19.5</val>
          </value>
          <value t="str">
            <val>9/24/1998</val>
          </value>
          <value>
            <val>18.8125</val>
          </value>
          <value t="str">
            <val>9/25/1998</val>
          </value>
          <value>
            <val>18.8125</val>
          </value>
          <value t="str">
            <val>9/28/1998</val>
          </value>
          <value>
            <val>18.875</val>
          </value>
          <value t="str">
            <val>9/29/1998</val>
          </value>
          <value>
            <val>19.625</val>
          </value>
          <value t="str">
            <val>9/30/1998</val>
          </value>
          <value>
            <val>19.25</val>
          </value>
          <value t="str">
            <val>10/1/1998</val>
          </value>
          <value>
            <val>19.1875</val>
          </value>
          <value t="str">
            <val>10/2/1998</val>
          </value>
          <value>
            <val>19.8125</val>
          </value>
          <value t="str">
            <val>10/5/1998</val>
          </value>
          <value>
            <val>19.125</val>
          </value>
          <value t="str">
            <val>10/6/1998</val>
          </value>
          <value>
            <val>19.1875</val>
          </value>
          <value t="str">
            <val>10/7/1998</val>
          </value>
          <value>
            <val>19.8125</val>
          </value>
          <value t="str">
            <val>10/8/1998</val>
          </value>
          <value>
            <val>19.75</val>
          </value>
          <value t="str">
            <val>10/9/1998</val>
          </value>
          <value>
            <val>19.5</val>
          </value>
          <value t="str">
            <val>10/12/1998</val>
          </value>
          <value>
            <val>19.875</val>
          </value>
          <value t="str">
            <val>10/13/1998</val>
          </value>
          <value>
            <val>20.25</val>
          </value>
          <value t="str">
            <val>10/14/1998</val>
          </value>
          <value>
            <val>20.1875</val>
          </value>
          <value t="str">
            <val>10/15/1998</val>
          </value>
          <value>
            <val>19.9375</val>
          </value>
          <value t="str">
            <val>10/16/1998</val>
          </value>
          <value>
            <val>19.75</val>
          </value>
          <value t="str">
            <val>10/19/1998</val>
          </value>
          <value>
            <val>19.9375</val>
          </value>
          <value t="str">
            <val>10/20/1998</val>
          </value>
          <value>
            <val>20</val>
          </value>
          <value t="str">
            <val>10/21/1998</val>
          </value>
          <value>
            <val>19.75</val>
          </value>
          <value t="str">
            <val>10/22/1998</val>
          </value>
          <value>
            <val>20.125</val>
          </value>
          <value t="str">
            <val>10/23/1998</val>
          </value>
          <value>
            <val>20.0625</val>
          </value>
          <value t="str">
            <val>10/26/1998</val>
          </value>
          <value>
            <val>19.9375</val>
          </value>
          <value t="str">
            <val>10/27/1998</val>
          </value>
          <value>
            <val>19.75</val>
          </value>
          <value t="str">
            <val>10/28/1998</val>
          </value>
          <value>
            <val>19.875</val>
          </value>
          <value t="str">
            <val>10/29/1998</val>
          </value>
          <value>
            <val>19.6875</val>
          </value>
          <value t="str">
            <val>10/30/1998</val>
          </value>
          <value>
            <val>19.6875</val>
          </value>
          <value t="str">
            <val>11/2/1998</val>
          </value>
          <value>
            <val>19.625</val>
          </value>
          <value t="str">
            <val>11/3/1998</val>
          </value>
          <value>
            <val>19.5</val>
          </value>
          <value t="str">
            <val>11/4/1998</val>
          </value>
          <value>
            <val>19.6875</val>
          </value>
          <value t="str">
            <val>11/5/1998</val>
          </value>
          <value>
            <val>19.625</val>
          </value>
          <value t="str">
            <val>11/6/1998</val>
          </value>
          <value>
            <val>19.8125</val>
          </value>
          <value t="str">
            <val>11/9/1998</val>
          </value>
          <value>
            <val>19.5625</val>
          </value>
          <value t="str">
            <val>11/10/1998</val>
          </value>
          <value>
            <val>19.5</val>
          </value>
          <value t="str">
            <val>11/11/1998</val>
          </value>
          <value>
            <val>19.5625</val>
          </value>
          <value t="str">
            <val>11/12/1998</val>
          </value>
          <value>
            <val>19.375</val>
          </value>
          <value t="str">
            <val>11/13/1998</val>
          </value>
          <value>
            <val>19.75</val>
          </value>
          <value t="str">
            <val>11/16/1998</val>
          </value>
          <value>
            <val>19.9375</val>
          </value>
          <value t="str">
            <val>11/17/1998</val>
          </value>
          <value>
            <val>19.6875</val>
          </value>
          <value t="str">
            <val>11/18/1998</val>
          </value>
          <value>
            <val>19.9375</val>
          </value>
          <value t="str">
            <val>11/19/1998</val>
          </value>
          <value>
            <val>19.8125</val>
          </value>
          <value t="str">
            <val>11/20/1998</val>
          </value>
          <value>
            <val>19.75</val>
          </value>
          <value t="str">
            <val>11/23/1998</val>
          </value>
          <value>
            <val>20</val>
          </value>
          <value t="str">
            <val>11/24/1998</val>
          </value>
          <value>
            <val>19.875</val>
          </value>
          <value t="str">
            <val>11/25/1998</val>
          </value>
          <value>
            <val>19.6875</val>
          </value>
          <value t="str">
            <val>11/27/1998</val>
          </value>
          <value>
            <val>19.8125</val>
          </value>
          <value t="str">
            <val>11/30/1998</val>
          </value>
          <value>
            <val>19.1875</val>
          </value>
          <value t="str">
            <val>12/1/1998</val>
          </value>
          <value>
            <val>19.4375</val>
          </value>
          <value t="str">
            <val>12/2/1998</val>
          </value>
          <value>
            <val>19.25</val>
          </value>
          <value t="str">
            <val>12/3/1998</val>
          </value>
          <value>
            <val>19.0625</val>
          </value>
          <value t="str">
            <val>12/4/1998</val>
          </value>
          <value>
            <val>19.25</val>
          </value>
          <value t="str">
            <val>12/7/1998</val>
          </value>
          <value>
            <val>19.125</val>
          </value>
          <value t="str">
            <val>12/8/1998</val>
          </value>
          <value>
            <val>18.625</val>
          </value>
          <value t="str">
            <val>12/9/1998</val>
          </value>
          <value>
            <val>18.5</val>
          </value>
          <value t="str">
            <val>12/10/1998</val>
          </value>
          <value>
            <val>18.4375</val>
          </value>
          <value t="str">
            <val>12/11/1998</val>
          </value>
          <value>
            <val>17.5625</val>
          </value>
          <value t="str">
            <val>12/14/1998</val>
          </value>
          <value>
            <val>17.875</val>
          </value>
          <value t="str">
            <val>12/15/1998</val>
          </value>
          <value>
            <val>18.625</val>
          </value>
          <value t="str">
            <val>12/16/1998</val>
          </value>
          <value>
            <val>18.1875</val>
          </value>
          <value t="str">
            <val>12/17/1998</val>
          </value>
          <value>
            <val>18.4375</val>
          </value>
          <value t="str">
            <val>12/18/1998</val>
          </value>
          <value>
            <val>18.625</val>
          </value>
          <value t="str">
            <val>12/21/1998</val>
          </value>
          <value>
            <val>18.5</val>
          </value>
          <value t="str">
            <val>12/22/1998</val>
          </value>
          <value>
            <val>18.5</val>
          </value>
          <value t="str">
            <val>12/23/1998</val>
          </value>
          <value>
            <val>18.8125</val>
          </value>
          <value t="str">
            <val>12/24/1998</val>
          </value>
          <value>
            <val>19</val>
          </value>
          <value t="str">
            <val>12/28/1998</val>
          </value>
          <value>
            <val>18.75</val>
          </value>
          <value t="str">
            <val>12/29/1998</val>
          </value>
          <value>
            <val>18.75</val>
          </value>
          <value t="str">
            <val>12/30/1998</val>
          </value>
          <value>
            <val>18.75</val>
          </value>
          <value t="str">
            <val>12/31/1998</val>
          </value>
          <value>
            <val>19.375</val>
          </value>
          <value t="str">
            <val>1/4/1999</val>
          </value>
          <value>
            <val>18.875</val>
          </value>
          <value t="str">
            <val>1/5/1999</val>
          </value>
          <value>
            <val>18.6875</val>
          </value>
          <value t="str">
            <val>1/6/1999</val>
          </value>
          <value>
            <val>18.875</val>
          </value>
          <value t="str">
            <val>1/7/1999</val>
          </value>
          <value>
            <val>18.5625</val>
          </value>
          <value t="str">
            <val>1/8/1999</val>
          </value>
          <value>
            <val>18.8125</val>
          </value>
          <value t="str">
            <val>1/11/1999</val>
          </value>
          <value>
            <val>18.6875</val>
          </value>
          <value t="str">
            <val>1/12/1999</val>
          </value>
          <value>
            <val>18.4375</val>
          </value>
          <value t="str">
            <val>1/13/1999</val>
          </value>
          <value>
            <val>17.75</val>
          </value>
          <value t="str">
            <val>1/14/1999</val>
          </value>
          <value>
            <val>17.9375</val>
          </value>
          <value t="str">
            <val>1/15/1999</val>
          </value>
          <value>
            <val>18</val>
          </value>
          <value t="str">
            <val>1/19/1999</val>
          </value>
          <value>
            <val>17.8125</val>
          </value>
          <value t="str">
            <val>1/20/1999</val>
          </value>
          <value>
            <val>17.625</val>
          </value>
          <value t="str">
            <val>1/21/1999</val>
          </value>
          <value>
            <val>17.5</val>
          </value>
          <value t="str">
            <val>1/22/1999</val>
          </value>
          <value>
            <val>17.625</val>
          </value>
          <value t="str">
            <val>1/25/1999</val>
          </value>
          <value>
            <val>17.6875</val>
          </value>
          <value t="str">
            <val>1/26/1999</val>
          </value>
          <value>
            <val>17.5</val>
          </value>
          <value t="str">
            <val>1/27/1999</val>
          </value>
          <value>
            <val>17.1875</val>
          </value>
          <value t="str">
            <val>1/28/1999</val>
          </value>
          <value>
            <val>16.6875</val>
          </value>
          <value t="str">
            <val>1/29/1999</val>
          </value>
          <value>
            <val>16.6875</val>
          </value>
          <value t="str">
            <val>2/1/1999</val>
          </value>
          <value>
            <val>16.75</val>
          </value>
          <value t="str">
            <val>2/2/1999</val>
          </value>
          <value>
            <val>16.4375</val>
          </value>
          <value t="str">
            <val>2/3/1999</val>
          </value>
          <value>
            <val>16.875</val>
          </value>
          <value t="str">
            <val>2/4/1999</val>
          </value>
          <value>
            <val>16.6875</val>
          </value>
          <value t="str">
            <val>2/5/1999</val>
          </value>
          <value>
            <val>16.75</val>
          </value>
          <value t="str">
            <val>2/8/1999</val>
          </value>
          <value>
            <val>17.0625</val>
          </value>
          <value t="str">
            <val>2/9/1999</val>
          </value>
          <value>
            <val>17</val>
          </value>
          <value t="str">
            <val>2/10/1999</val>
          </value>
          <value>
            <val>16.9375</val>
          </value>
          <value t="str">
            <val>2/11/1999</val>
          </value>
          <value>
            <val>17.125</val>
          </value>
          <value t="str">
            <val>2/12/1999</val>
          </value>
          <value>
            <val>17.3125</val>
          </value>
          <value t="str">
            <val>2/16/1999</val>
          </value>
          <value>
            <val>17.25</val>
          </value>
          <value t="str">
            <val>2/17/1999</val>
          </value>
          <value>
            <val>17.1875</val>
          </value>
          <value t="str">
            <val>2/18/1999</val>
          </value>
          <value>
            <val>17.1875</val>
          </value>
          <value t="str">
            <val>2/19/1999</val>
          </value>
          <value>
            <val>17.25</val>
          </value>
          <value t="str">
            <val>2/22/1999</val>
          </value>
          <value>
            <val>17.8125</val>
          </value>
          <value t="str">
            <val>2/23/1999</val>
          </value>
          <value>
            <val>17.8125</val>
          </value>
          <value t="str">
            <val>2/24/1999</val>
          </value>
          <value>
            <val>17.6875</val>
          </value>
          <value t="str">
            <val>2/25/1999</val>
          </value>
          <value>
            <val>17.625</val>
          </value>
          <value t="str">
            <val>2/26/1999</val>
          </value>
          <value>
            <val>17.875</val>
          </value>
          <value t="str">
            <val>3/1/1999</val>
          </value>
          <value>
            <val>17.75</val>
          </value>
          <value t="str">
            <val>3/2/1999</val>
          </value>
          <value>
            <val>17.8125</val>
          </value>
          <value t="str">
            <val>3/3/1999</val>
          </value>
          <value>
            <val>17.4375</val>
          </value>
          <value t="str">
            <val>3/4/1999</val>
          </value>
          <value>
            <val>17.625</val>
          </value>
          <value t="str">
            <val>3/5/1999</val>
          </value>
          <value>
            <val>17.75</val>
          </value>
          <value t="str">
            <val>3/8/1999</val>
          </value>
          <value>
            <val>18</val>
          </value>
          <value t="str">
            <val>3/9/1999</val>
          </value>
          <value>
            <val>18</val>
          </value>
          <value t="str">
            <val>3/10/1999</val>
          </value>
          <value>
            <val>17.875</val>
          </value>
          <value t="str">
            <val>3/11/1999</val>
          </value>
          <value>
            <val>18</val>
          </value>
          <value t="str">
            <val>3/12/1999</val>
          </value>
          <value>
            <val>18</val>
          </value>
          <value t="str">
            <val>3/15/1999</val>
          </value>
          <value>
            <val>17.8125</val>
          </value>
          <value t="str">
            <val>3/16/1999</val>
          </value>
          <value>
            <val>18.3125</val>
          </value>
          <value t="str">
            <val>3/17/1999</val>
          </value>
          <value>
            <val>18.1875</val>
          </value>
          <value t="str">
            <val>3/18/1999</val>
          </value>
          <value>
            <val>17.9375</val>
          </value>
          <value t="str">
            <val>3/19/1999</val>
          </value>
          <value>
            <val>17.4375</val>
          </value>
          <value t="str">
            <val>3/22/1999</val>
          </value>
          <value>
            <val>17.6875</val>
          </value>
          <value t="str">
            <val>3/23/1999</val>
          </value>
          <value>
            <val>17.5</val>
          </value>
          <value t="str">
            <val>3/24/1999</val>
          </value>
          <value>
            <val>17.25</val>
          </value>
          <value t="str">
            <val>3/25/1999</val>
          </value>
          <value>
            <val>17.25</val>
          </value>
          <value t="str">
            <val>3/26/1999</val>
          </value>
          <value>
            <val>17.125</val>
          </value>
          <value t="str">
            <val>3/29/1999</val>
          </value>
          <value>
            <val>17.4375</val>
          </value>
          <value t="str">
            <val>3/30/1999</val>
          </value>
          <value>
            <val>17</val>
          </value>
          <value t="str">
            <val>3/31/1999</val>
          </value>
          <value>
            <val>16.9375</val>
          </value>
          <value t="str">
            <val>4/1/1999</val>
          </value>
          <value>
            <val>16.75</val>
          </value>
          <value t="str">
            <val>4/5/1999</val>
          </value>
          <value>
            <val>16.625</val>
          </value>
          <value t="str">
            <val>4/6/1999</val>
          </value>
          <value>
            <val>16.25</val>
          </value>
          <value t="str">
            <val>4/7/1999</val>
          </value>
          <value>
            <val>16.125</val>
          </value>
          <value t="str">
            <val>4/8/1999</val>
          </value>
          <value>
            <val>16.1875</val>
          </value>
          <value t="str">
            <val>4/9/1999</val>
          </value>
          <value>
            <val>16</val>
          </value>
          <value t="str">
            <val>4/12/1999</val>
          </value>
          <value>
            <val>15.9375</val>
          </value>
          <value t="str">
            <val>4/13/1999</val>
          </value>
          <value>
            <val>16.1875</val>
          </value>
          <value t="str">
            <val>4/14/1999</val>
          </value>
          <value>
            <val>16.125</val>
          </value>
          <value t="str">
            <val>4/15/1999</val>
          </value>
          <value>
            <val>16.375</val>
          </value>
          <value t="str">
            <val>4/16/1999</val>
          </value>
          <value>
            <val>16.625</val>
          </value>
          <value t="str">
            <val>4/19/1999</val>
          </value>
          <value>
            <val>17</val>
          </value>
          <value t="str">
            <val>4/20/1999</val>
          </value>
          <value>
            <val>17.3125</val>
          </value>
          <value t="str">
            <val>4/21/1999</val>
          </value>
          <value>
            <val>17.625</val>
          </value>
          <value t="str">
            <val>4/22/1999</val>
          </value>
          <value>
            <val>17.5</val>
          </value>
          <value t="str">
            <val>4/23/1999</val>
          </value>
          <value>
            <val>17.625</val>
          </value>
          <value t="str">
            <val>4/26/1999</val>
          </value>
          <value>
            <val>16.875</val>
          </value>
          <value t="str">
            <val>4/27/1999</val>
          </value>
          <value>
            <val>17.3125</val>
          </value>
          <value t="str">
            <val>4/28/1999</val>
          </value>
          <value>
            <val>18.0625</val>
          </value>
          <value t="str">
            <val>4/29/1999</val>
          </value>
          <value>
            <val>18.625</val>
          </value>
          <value t="str">
            <val>4/30/1999</val>
          </value>
          <value>
            <val>18.1875</val>
          </value>
          <value t="str">
            <val>5/3/1999</val>
          </value>
          <value>
            <val>18.25</val>
          </value>
          <value t="str">
            <val>5/4/1999</val>
          </value>
          <value>
            <val>18.6875</val>
          </value>
          <value t="str">
            <val>5/5/1999</val>
          </value>
          <value>
            <val>18.6875</val>
          </value>
          <value t="str">
            <val>5/6/1999</val>
          </value>
          <value>
            <val>18.875</val>
          </value>
          <value t="str">
            <val>5/7/1999</val>
          </value>
          <value>
            <val>18.75</val>
          </value>
          <value t="str">
            <val>5/10/1999</val>
          </value>
          <value>
            <val>18.75</val>
          </value>
          <value t="str">
            <val>5/11/1999</val>
          </value>
          <value>
            <val>18.625</val>
          </value>
          <value t="str">
            <val>5/12/1999</val>
          </value>
          <value>
            <val>18.6875</val>
          </value>
          <value t="str">
            <val>5/13/1999</val>
          </value>
          <value>
            <val>19.25</val>
          </value>
          <value t="str">
            <val>5/14/1999</val>
          </value>
          <value>
            <val>18.5625</val>
          </value>
          <value t="str">
            <val>5/17/1999</val>
          </value>
          <value>
            <val>18.6875</val>
          </value>
          <value t="str">
            <val>5/18/1999</val>
          </value>
          <value>
            <val>18.75</val>
          </value>
          <value t="str">
            <val>5/19/1999</val>
          </value>
          <value>
            <val>19.3125</val>
          </value>
          <value t="str">
            <val>5/20/1999</val>
          </value>
          <value>
            <val>19.0625</val>
          </value>
          <value t="str">
            <val>5/21/1999</val>
          </value>
          <value>
            <val>19.3125</val>
          </value>
          <value t="str">
            <val>5/24/1999</val>
          </value>
          <value>
            <val>19.125</val>
          </value>
          <value t="str">
            <val>5/25/1999</val>
          </value>
          <value>
            <val>18.75</val>
          </value>
          <value t="str">
            <val>5/26/1999</val>
          </value>
          <value>
            <val>18.9375</val>
          </value>
          <value t="str">
            <val>5/27/1999</val>
          </value>
          <value>
            <val>19</val>
          </value>
          <value t="str">
            <val>5/28/1999</val>
          </value>
          <value>
            <val>19.0625</val>
          </value>
          <value t="str">
            <val>6/1/1999</val>
          </value>
          <value>
            <val>18.9375</val>
          </value>
          <value t="str">
            <val>6/2/1999</val>
          </value>
          <value>
            <val>19.0625</val>
          </value>
          <value t="str">
            <val>6/3/1999</val>
          </value>
          <value>
            <val>19</val>
          </value>
          <value t="str">
            <val>6/4/1999</val>
          </value>
          <value>
            <val>18.9375</val>
          </value>
          <value t="str">
            <val>6/7/1999</val>
          </value>
          <value>
            <val>19.375</val>
          </value>
          <value t="str">
            <val>6/8/1999</val>
          </value>
          <value>
            <val>19.375</val>
          </value>
          <value t="str">
            <val>6/9/1999</val>
          </value>
          <value>
            <val>19.5625</val>
          </value>
          <value t="str">
            <val>6/10/1999</val>
          </value>
          <value>
            <val>19.3125</val>
          </value>
          <value t="str">
            <val>6/11/1999</val>
          </value>
          <value>
            <val>19.0625</val>
          </value>
          <value t="str">
            <val>6/14/1999</val>
          </value>
          <value>
            <val>19.5</val>
          </value>
          <value t="str">
            <val>6/15/1999</val>
          </value>
          <value>
            <val>19.875</val>
          </value>
          <value t="str">
            <val>6/16/1999</val>
          </value>
          <value>
            <val>19.8125</val>
          </value>
          <value t="str">
            <val>6/17/1999</val>
          </value>
          <value>
            <val>19.875</val>
          </value>
          <value t="str">
            <val>6/18/1999</val>
          </value>
          <value>
            <val>19.875</val>
          </value>
          <value t="str">
            <val>6/21/1999</val>
          </value>
          <value>
            <val>19.125</val>
          </value>
          <value t="str">
            <val>6/22/1999</val>
          </value>
          <value>
            <val>19.25</val>
          </value>
          <value t="str">
            <val>6/23/1999</val>
          </value>
          <value>
            <val>19.25</val>
          </value>
          <value t="str">
            <val>6/24/1999</val>
          </value>
          <value>
            <val>19.25</val>
          </value>
          <value t="str">
            <val>6/25/1999</val>
          </value>
          <value>
            <val>19.125</val>
          </value>
          <value t="str">
            <val>6/28/1999</val>
          </value>
          <value>
            <val>19.125</val>
          </value>
          <value t="str">
            <val>6/29/1999</val>
          </value>
          <value>
            <val>19.625</val>
          </value>
          <value t="str">
            <val>6/30/1999</val>
          </value>
          <value>
            <val>19.125</val>
          </value>
          <value t="str">
            <val>7/1/1999</val>
          </value>
          <value>
            <val>19.0625</val>
          </value>
          <value t="str">
            <val>7/2/1999</val>
          </value>
          <value>
            <val>19.0625</val>
          </value>
          <value t="str">
            <val>7/6/1999</val>
          </value>
          <value>
            <val>18.9375</val>
          </value>
          <value t="str">
            <val>7/7/1999</val>
          </value>
          <value>
            <val>18.75</val>
          </value>
          <value t="str">
            <val>7/8/1999</val>
          </value>
          <value>
            <val>18.6875</val>
          </value>
          <value t="str">
            <val>7/9/1999</val>
          </value>
          <value>
            <val>18.875</val>
          </value>
          <value t="str">
            <val>7/12/1999</val>
          </value>
          <value>
            <val>19.0625</val>
          </value>
          <value t="str">
            <val>7/13/1999</val>
          </value>
          <value>
            <val>18.75</val>
          </value>
          <value t="str">
            <val>7/14/1999</val>
          </value>
          <value>
            <val>19</val>
          </value>
          <value t="str">
            <val>7/15/1999</val>
          </value>
          <value>
            <val>19.3125</val>
          </value>
          <value t="str">
            <val>7/16/1999</val>
          </value>
          <value>
            <val>19.25</val>
          </value>
          <value t="str">
            <val>7/19/1999</val>
          </value>
          <value>
            <val>19</val>
          </value>
          <value t="str">
            <val>7/20/1999</val>
          </value>
          <value>
            <val>18.875</val>
          </value>
          <value t="str">
            <val>7/21/1999</val>
          </value>
          <value>
            <val>18.8125</val>
          </value>
          <value t="str">
            <val>7/22/1999</val>
          </value>
          <value>
            <val>18.875</val>
          </value>
          <value t="str">
            <val>7/23/1999</val>
          </value>
          <value>
            <val>18.625</val>
          </value>
          <value t="str">
            <val>7/26/1999</val>
          </value>
          <value>
            <val>18.3125</val>
          </value>
          <value t="str">
            <val>7/27/1999</val>
          </value>
          <value>
            <val>18.25</val>
          </value>
          <value t="str">
            <val>7/28/1999</val>
          </value>
          <value>
            <val>18.4375</val>
          </value>
          <value t="str">
            <val>7/29/1999</val>
          </value>
          <value>
            <val>18.5625</val>
          </value>
          <value t="str">
            <val>7/30/1999</val>
          </value>
          <value>
            <val>18.8125</val>
          </value>
          <value t="str">
            <val>8/2/1999</val>
          </value>
          <value>
            <val>18.625</val>
          </value>
          <value t="str">
            <val>8/3/1999</val>
          </value>
          <value>
            <val>18.75</val>
          </value>
          <value t="str">
            <val>8/4/1999</val>
          </value>
          <value>
            <val>19</val>
          </value>
          <value t="str">
            <val>8/5/1999</val>
          </value>
          <value>
            <val>18.9375</val>
          </value>
          <value t="str">
            <val>8/6/1999</val>
          </value>
          <value>
            <val>18.9375</val>
          </value>
          <value t="str">
            <val>8/9/1999</val>
          </value>
          <value>
            <val>19.0625</val>
          </value>
          <value t="str">
            <val>8/10/1999</val>
          </value>
          <value>
            <val>19.0625</val>
          </value>
          <value t="str">
            <val>8/11/1999</val>
          </value>
          <value>
            <val>19.3125</val>
          </value>
          <value t="str">
            <val>8/12/1999</val>
          </value>
          <value>
            <val>19</val>
          </value>
          <value t="str">
            <val>8/13/1999</val>
          </value>
          <value>
            <val>18.875</val>
          </value>
          <value t="str">
            <val>8/16/1999</val>
          </value>
          <value>
            <val>18.875</val>
          </value>
          <value t="str">
            <val>8/17/1999</val>
          </value>
          <value>
            <val>18.75</val>
          </value>
          <value t="str">
            <val>8/18/1999</val>
          </value>
          <value>
            <val>18.75</val>
          </value>
          <value t="str">
            <val>8/19/1999</val>
          </value>
          <value>
            <val>18.8125</val>
          </value>
          <value t="str">
            <val>8/20/1999</val>
          </value>
          <value>
            <val>19.1875</val>
          </value>
          <value t="str">
            <val>8/23/1999</val>
          </value>
          <value>
            <val>19.3125</val>
          </value>
          <value t="str">
            <val>8/24/1999</val>
          </value>
          <value>
            <val>19.0625</val>
          </value>
          <value t="str">
            <val>8/25/1999</val>
          </value>
          <value>
            <val>19.25</val>
          </value>
          <value t="str">
            <val>8/26/1999</val>
          </value>
          <value>
            <val>19.1875</val>
          </value>
          <value t="str">
            <val>8/27/1999</val>
          </value>
          <value>
            <val>19</val>
          </value>
          <value t="str">
            <val>8/30/1999</val>
          </value>
          <value>
            <val>18.8125</val>
          </value>
          <value t="str">
            <val>8/31/1999</val>
          </value>
          <value>
            <val>18.875</val>
          </value>
          <value t="str">
            <val>9/1/1999</val>
          </value>
          <value>
            <val>18.8125</val>
          </value>
          <value t="str">
            <val>9/2/1999</val>
          </value>
          <value>
            <val>18.5</val>
          </value>
          <value t="str">
            <val>9/3/1999</val>
          </value>
          <value>
            <val>18.9375</val>
          </value>
          <value t="str">
            <val>9/7/1999</val>
          </value>
          <value>
            <val>19.125</val>
          </value>
          <value t="str">
            <val>9/8/1999</val>
          </value>
          <value>
            <val>18.875</val>
          </value>
          <value t="str">
            <val>9/9/1999</val>
          </value>
          <value>
            <val>19.375</val>
          </value>
          <value t="str">
            <val>9/10/1999</val>
          </value>
          <value>
            <val>19.3125</val>
          </value>
          <value t="str">
            <val>9/13/1999</val>
          </value>
          <value>
            <val>19.1875</val>
          </value>
          <value t="str">
            <val>9/14/1999</val>
          </value>
          <value>
            <val>19.375</val>
          </value>
          <value t="str">
            <val>9/15/1999</val>
          </value>
          <value>
            <val>19.5</val>
          </value>
          <value t="str">
            <val>9/16/1999</val>
          </value>
          <value>
            <val>19.375</val>
          </value>
          <value t="str">
            <val>9/17/1999</val>
          </value>
          <value>
            <val>19.25</val>
          </value>
          <value t="str">
            <val>9/20/1999</val>
          </value>
          <value>
            <val>19</val>
          </value>
          <value t="str">
            <val>9/21/1999</val>
          </value>
          <value>
            <val>18.8125</val>
          </value>
          <value t="str">
            <val>9/22/1999</val>
          </value>
          <value>
            <val>18.625</val>
          </value>
          <value t="str">
            <val>9/23/1999</val>
          </value>
          <value>
            <val>18.4375</val>
          </value>
          <value t="str">
            <val>9/24/1999</val>
          </value>
          <value>
            <val>18.0625</val>
          </value>
          <value t="str">
            <val>9/27/1999</val>
          </value>
          <value>
            <val>18.3125</val>
          </value>
          <value t="str">
            <val>9/28/1999</val>
          </value>
          <value>
            <val>18.1875</val>
          </value>
          <value t="str">
            <val>9/29/1999</val>
          </value>
          <value>
            <val>18.25</val>
          </value>
          <value t="str">
            <val>9/30/1999</val>
          </value>
          <value>
            <val>18.125</val>
          </value>
          <value t="str">
            <val>10/1/1999</val>
          </value>
          <value>
            <val>18.1875</val>
          </value>
          <value t="str">
            <val>10/4/1999</val>
          </value>
          <value>
            <val>18.625</val>
          </value>
          <value t="str">
            <val>10/5/1999</val>
          </value>
          <value>
            <val>18.8125</val>
          </value>
          <value t="str">
            <val>10/6/1999</val>
          </value>
          <value>
            <val>18.8125</val>
          </value>
          <value t="str">
            <val>10/7/1999</val>
          </value>
          <value>
            <val>18.3125</val>
          </value>
          <value t="str">
            <val>10/8/1999</val>
          </value>
          <value>
            <val>18</val>
          </value>
          <value t="str">
            <val>10/11/1999</val>
          </value>
          <value>
            <val>18.1875</val>
          </value>
          <value t="str">
            <val>10/12/1999</val>
          </value>
          <value>
            <val>18.0625</val>
          </value>
          <value t="str">
            <val>10/13/1999</val>
          </value>
          <value>
            <val>18.1875</val>
          </value>
          <value t="str">
            <val>10/14/1999</val>
          </value>
          <value>
            <val>18.1875</val>
          </value>
          <value t="str">
            <val>10/15/1999</val>
          </value>
          <value>
            <val>18.375</val>
          </value>
          <value t="str">
            <val>10/18/1999</val>
          </value>
          <value>
            <val>19</val>
          </value>
          <value t="str">
            <val>10/19/1999</val>
          </value>
          <value>
            <val>18.5625</val>
          </value>
          <value t="str">
            <val>10/20/1999</val>
          </value>
          <value>
            <val>18.1875</val>
          </value>
          <value t="str">
            <val>10/21/1999</val>
          </value>
          <value>
            <val>18.0625</val>
          </value>
          <value t="str">
            <val>10/22/1999</val>
          </value>
          <value>
            <val>17.875</val>
          </value>
          <value t="str">
            <val>10/25/1999</val>
          </value>
          <value>
            <val>17.875</val>
          </value>
          <value t="str">
            <val>10/26/1999</val>
          </value>
          <value>
            <val>17.9375</val>
          </value>
          <value t="str">
            <val>10/27/1999</val>
          </value>
          <value>
            <val>18.4375</val>
          </value>
          <value t="str">
            <val>10/28/1999</val>
          </value>
          <value>
            <val>18.0625</val>
          </value>
          <value t="str">
            <val>10/29/1999</val>
          </value>
          <value>
            <val>18</val>
          </value>
          <value t="str">
            <val>11/1/1999</val>
          </value>
          <value>
            <val>17.9375</val>
          </value>
          <value t="str">
            <val>11/2/1999</val>
          </value>
          <value>
            <val>17.5</val>
          </value>
          <value t="str">
            <val>11/3/1999</val>
          </value>
          <value>
            <val>17.75</val>
          </value>
          <value t="str">
            <val>11/4/1999</val>
          </value>
          <value>
            <val>17.8125</val>
          </value>
          <value t="str">
            <val>11/5/1999</val>
          </value>
          <value>
            <val>17.625</val>
          </value>
          <value t="str">
            <val>11/8/1999</val>
          </value>
          <value>
            <val>17.5625</val>
          </value>
          <value t="str">
            <val>11/9/1999</val>
          </value>
          <value>
            <val>17.6875</val>
          </value>
          <value t="str">
            <val>11/10/1999</val>
          </value>
          <value>
            <val>17.9375</val>
          </value>
          <value t="str">
            <val>11/11/1999</val>
          </value>
          <value>
            <val>17.625</val>
          </value>
          <value t="str">
            <val>11/12/1999</val>
          </value>
          <value>
            <val>17.375</val>
          </value>
          <value t="str">
            <val>11/15/1999</val>
          </value>
          <value>
            <val>18</val>
          </value>
          <value t="str">
            <val>11/16/1999</val>
          </value>
          <value>
            <val>18.0625</val>
          </value>
          <value t="str">
            <val>11/17/1999</val>
          </value>
          <value>
            <val>17.8125</val>
          </value>
          <value t="str">
            <val>11/18/1999</val>
          </value>
          <value>
            <val>17.75</val>
          </value>
          <value t="str">
            <val>11/19/1999</val>
          </value>
          <value>
            <val>17.625</val>
          </value>
          <value t="str">
            <val>11/22/1999</val>
          </value>
          <value>
            <val>17.125</val>
          </value>
          <value t="str">
            <val>11/23/1999</val>
          </value>
          <value>
            <val>16.6875</val>
          </value>
          <value t="str">
            <val>11/24/1999</val>
          </value>
          <value>
            <val>16.4375</val>
          </value>
          <value t="str">
            <val>11/26/1999</val>
          </value>
          <value>
            <val>16.75</val>
          </value>
          <value t="str">
            <val>11/29/1999</val>
          </value>
          <value>
            <val>17.125</val>
          </value>
          <value t="str">
            <val>11/30/1999</val>
          </value>
          <value>
            <val>17.1875</val>
          </value>
          <value t="str">
            <val>12/1/1999</val>
          </value>
          <value>
            <val>17.125</val>
          </value>
          <value t="str">
            <val>12/2/1999</val>
          </value>
          <value>
            <val>17</val>
          </value>
          <value t="str">
            <val>12/3/1999</val>
          </value>
          <value>
            <val>16.875</val>
          </value>
          <value t="str">
            <val>12/6/1999</val>
          </value>
          <value>
            <val>16.3125</val>
          </value>
          <value t="str">
            <val>12/7/1999</val>
          </value>
          <value>
            <val>16</val>
          </value>
          <value t="str">
            <val>12/8/1999</val>
          </value>
          <value>
            <val>15.875</val>
          </value>
          <value t="str">
            <val>12/9/1999</val>
          </value>
          <value>
            <val>15.8125</val>
          </value>
          <value t="str">
            <val>12/10/1999</val>
          </value>
          <value>
            <val>15.375</val>
          </value>
          <value t="str">
            <val>12/13/1999</val>
          </value>
          <value>
            <val>15.25</val>
          </value>
          <value t="str">
            <val>12/14/1999</val>
          </value>
          <value>
            <val>15.8125</val>
          </value>
          <value t="str">
            <val>12/15/1999</val>
          </value>
          <value>
            <val>15.9375</val>
          </value>
          <value t="str">
            <val>12/16/1999</val>
          </value>
          <value>
            <val>16</val>
          </value>
          <value t="str">
            <val>12/17/1999</val>
          </value>
          <value>
            <val>15.875</val>
          </value>
          <value t="str">
            <val>12/20/1999</val>
          </value>
          <value>
            <val>14.9375</val>
          </value>
          <value t="str">
            <val>12/21/1999</val>
          </value>
          <value>
            <val>15.5625</val>
          </value>
          <value t="str">
            <val>12/22/1999</val>
          </value>
          <value>
            <val>15.375</val>
          </value>
          <value t="str">
            <val>12/23/1999</val>
          </value>
          <value>
            <val>15.125</val>
          </value>
          <value t="str">
            <val>12/27/1999</val>
          </value>
          <value>
            <val>15.25</val>
          </value>
          <value t="str">
            <val>12/28/1999</val>
          </value>
          <value>
            <val>15.25</val>
          </value>
          <value t="str">
            <val>12/29/1999</val>
          </value>
          <value>
            <val>15.125</val>
          </value>
          <value t="str">
            <val>12/30/1999</val>
          </value>
          <value>
            <val>15</val>
          </value>
          <value t="str">
            <val>12/31/1999</val>
          </value>
          <value>
            <val>15</val>
          </value>
          <value t="str">
            <val>1/3/2000</val>
          </value>
          <value>
            <val>14.8125</val>
          </value>
          <value t="str">
            <val>1/4/2000</val>
          </value>
          <value>
            <val>14.8125</val>
          </value>
          <value t="str">
            <val>1/5/2000</val>
          </value>
          <value>
            <val>15.3125</val>
          </value>
          <value t="str">
            <val>1/6/2000</val>
          </value>
          <value>
            <val>15.9375</val>
          </value>
          <value t="str">
            <val>1/7/2000</val>
          </value>
          <value>
            <val>16.1875</val>
          </value>
          <value t="str">
            <val>1/10/2000</val>
          </value>
          <value>
            <val>15.375</val>
          </value>
          <value t="str">
            <val>1/11/2000</val>
          </value>
          <value>
            <val>15.0625</val>
          </value>
          <value t="str">
            <val>1/12/2000</val>
          </value>
          <value>
            <val>15.375</val>
          </value>
          <value t="str">
            <val>1/13/2000</val>
          </value>
          <value>
            <val>15.6875</val>
          </value>
          <value t="str">
            <val>1/14/2000</val>
          </value>
          <value>
            <val>15.75</val>
          </value>
          <value t="str">
            <val>1/18/2000</val>
          </value>
          <value>
            <val>16.625</val>
          </value>
          <value t="str">
            <val>1/19/2000</val>
          </value>
          <value>
            <val>15.875</val>
          </value>
          <value t="str">
            <val>1/20/2000</val>
          </value>
          <value>
            <val>16.3125</val>
          </value>
          <value t="str">
            <val>1/21/2000</val>
          </value>
          <value>
            <val>16.25</val>
          </value>
          <value t="str">
            <val>1/24/2000</val>
          </value>
          <value>
            <val>16.3125</val>
          </value>
          <value t="str">
            <val>1/25/2000</val>
          </value>
          <value>
            <val>15.9375</val>
          </value>
          <value t="str">
            <val>1/26/2000</val>
          </value>
          <value>
            <val>15.9375</val>
          </value>
          <value t="str">
            <val>1/27/2000</val>
          </value>
          <value>
            <val>15.75</val>
          </value>
          <value t="str">
            <val>1/28/2000</val>
          </value>
          <value>
            <val>15.6875</val>
          </value>
          <value t="str">
            <val>1/31/2000</val>
          </value>
          <value>
            <val>15.3125</val>
          </value>
          <value t="str">
            <val>2/1/2000</val>
          </value>
          <value>
            <val>15.6875</val>
          </value>
          <value t="str">
            <val>2/2/2000</val>
          </value>
          <value>
            <val>15.125</val>
          </value>
          <value t="str">
            <val>2/3/2000</val>
          </value>
          <value>
            <val>15.4375</val>
          </value>
          <value t="str">
            <val>2/4/2000</val>
          </value>
          <value>
            <val>15.0625</val>
          </value>
          <value t="str">
            <val>2/7/2000</val>
          </value>
          <value>
            <val>15.125</val>
          </value>
          <value t="str">
            <val>2/8/2000</val>
          </value>
          <value>
            <val>15</val>
          </value>
          <value t="str">
            <val>2/9/2000</val>
          </value>
          <value>
            <val>14.625</val>
          </value>
          <value t="str">
            <val>2/10/2000</val>
          </value>
          <value>
            <val>14.6875</val>
          </value>
          <value t="str">
            <val>2/11/2000</val>
          </value>
          <value>
            <val>14.3125</val>
          </value>
          <value t="str">
            <val>2/14/2000</val>
          </value>
          <value>
            <val>14.8125</val>
          </value>
          <value t="str">
            <val>2/15/2000</val>
          </value>
          <value>
            <val>14.8125</val>
          </value>
          <value t="str">
            <val>2/16/2000</val>
          </value>
          <value>
            <val>15.125</val>
          </value>
          <value t="str">
            <val>2/17/2000</val>
          </value>
          <value>
            <val>15.125</val>
          </value>
          <value t="str">
            <val>2/18/2000</val>
          </value>
          <value>
            <val>14.4375</val>
          </value>
          <value t="str">
            <val>2/22/2000</val>
          </value>
          <value>
            <val>14.0625</val>
          </value>
          <value t="str">
            <val>2/23/2000</val>
          </value>
          <value>
            <val>14.0625</val>
          </value>
          <value t="str">
            <val>2/24/2000</val>
          </value>
          <value>
            <val>14.0625</val>
          </value>
          <value t="str">
            <val>2/25/2000</val>
          </value>
          <value>
            <val>14.0625</val>
          </value>
          <value t="str">
            <val>2/28/2000</val>
          </value>
          <value>
            <val>13.8125</val>
          </value>
          <value t="str">
            <val>2/29/2000</val>
          </value>
          <value>
            <val>13.9375</val>
          </value>
          <value t="str">
            <val>3/1/2000</val>
          </value>
          <value>
            <val>14.5</val>
          </value>
          <value t="str">
            <val>3/2/2000</val>
          </value>
          <value>
            <val>14.3125</val>
          </value>
          <value t="str">
            <val>3/3/2000</val>
          </value>
          <value>
            <val>14.1875</val>
          </value>
          <value t="str">
            <val>3/6/2000</val>
          </value>
          <value>
            <val>14.3125</val>
          </value>
          <value t="str">
            <val>3/7/2000</val>
          </value>
          <value>
            <val>14.9375</val>
          </value>
          <value t="str">
            <val>3/8/2000</val>
          </value>
          <value>
            <val>14.8125</val>
          </value>
          <value t="str">
            <val>3/9/2000</val>
          </value>
          <value>
            <val>14.5625</val>
          </value>
          <value t="str">
            <val>3/10/2000</val>
          </value>
          <value>
            <val>14.5625</val>
          </value>
          <value t="str">
            <val>3/13/2000</val>
          </value>
          <value>
            <val>14.1875</val>
          </value>
          <value t="str">
            <val>3/14/2000</val>
          </value>
          <value>
            <val>14.5</val>
          </value>
          <value t="str">
            <val>3/15/2000</val>
          </value>
          <value>
            <val>16.0625</val>
          </value>
          <value t="str">
            <val>3/16/2000</val>
          </value>
          <value>
            <val>16.4375</val>
          </value>
          <value t="str">
            <val>3/17/2000</val>
          </value>
          <value>
            <val>16.125</val>
          </value>
          <value t="str">
            <val>3/20/2000</val>
          </value>
          <value>
            <val>16.0625</val>
          </value>
          <value t="str">
            <val>3/21/2000</val>
          </value>
          <value>
            <val>16.3125</val>
          </value>
          <value t="str">
            <val>3/22/2000</val>
          </value>
          <value>
            <val>16.1875</val>
          </value>
          <value t="str">
            <val>3/23/2000</val>
          </value>
          <value>
            <val>16.4375</val>
          </value>
          <value t="str">
            <val>3/24/2000</val>
          </value>
          <value>
            <val>16.5</val>
          </value>
          <value t="str">
            <val>3/27/2000</val>
          </value>
          <value>
            <val>16.5</val>
          </value>
          <value t="str">
            <val>3/28/2000</val>
          </value>
          <value>
            <val>16.8125</val>
          </value>
          <value t="str">
            <val>3/29/2000</val>
          </value>
          <value>
            <val>17</val>
          </value>
          <value t="str">
            <val>3/30/2000</val>
          </value>
          <value>
            <val>17.25</val>
          </value>
          <value t="str">
            <val>3/31/2000</val>
          </value>
          <value>
            <val>18.5625</val>
          </value>
          <value t="str">
            <val>4/3/2000</val>
          </value>
          <value>
            <val>18.0625</val>
          </value>
          <value t="str">
            <val>4/4/2000</val>
          </value>
          <value>
            <val>17.6875</val>
          </value>
          <value t="str">
            <val>4/5/2000</val>
          </value>
          <value>
            <val>17.8125</val>
          </value>
          <value t="str">
            <val>4/6/2000</val>
          </value>
          <value>
            <val>18</val>
          </value>
          <value t="str">
            <val>4/7/2000</val>
          </value>
          <value>
            <val>17.9375</val>
          </value>
          <value t="str">
            <val>4/10/2000</val>
          </value>
          <value>
            <val>18.1875</val>
          </value>
          <value t="str">
            <val>4/11/2000</val>
          </value>
          <value>
            <val>18.0625</val>
          </value>
          <value t="str">
            <val>4/12/2000</val>
          </value>
          <value>
            <val>18.375</val>
          </value>
          <value t="str">
            <val>4/13/2000</val>
          </value>
          <value>
            <val>18.8125</val>
          </value>
          <value t="str">
            <val>4/14/2000</val>
          </value>
          <value>
            <val>18.25</val>
          </value>
          <value t="str">
            <val>4/17/2000</val>
          </value>
          <value>
            <val>18.3125</val>
          </value>
          <value t="str">
            <val>4/18/2000</val>
          </value>
          <value>
            <val>18.6875</val>
          </value>
          <value t="str">
            <val>4/19/2000</val>
          </value>
          <value>
            <val>18.4375</val>
          </value>
          <value t="str">
            <val>4/20/2000</val>
          </value>
          <value>
            <val>18.75</val>
          </value>
          <value t="str">
            <val>4/24/2000</val>
          </value>
          <value>
            <val>19</val>
          </value>
          <value t="str">
            <val>4/25/2000</val>
          </value>
          <value>
            <val>19.1875</val>
          </value>
          <value t="str">
            <val>4/26/2000</val>
          </value>
          <value>
            <val>18.8125</val>
          </value>
          <value t="str">
            <val>4/27/2000</val>
          </value>
          <value>
            <val>18.5625</val>
          </value>
          <value t="str">
            <val>4/28/2000</val>
          </value>
          <value>
            <val>18.8125</val>
          </value>
          <value t="str">
            <val>5/1/2000</val>
          </value>
          <value>
            <val>18.75</val>
          </value>
          <value t="str">
            <val>5/2/2000</val>
          </value>
          <value>
            <val>18.25</val>
          </value>
          <value t="str">
            <val>5/3/2000</val>
          </value>
          <value>
            <val>18.1875</val>
          </value>
          <value t="str">
            <val>5/4/2000</val>
          </value>
          <value>
            <val>18.6875</val>
          </value>
          <value t="str">
            <val>5/5/2000</val>
          </value>
          <value>
            <val>18.75</val>
          </value>
          <value t="str">
            <val>5/8/2000</val>
          </value>
          <value>
            <val>19</val>
          </value>
          <value t="str">
            <val>5/9/2000</val>
          </value>
          <value>
            <val>19</val>
          </value>
          <value t="str">
            <val>5/10/2000</val>
          </value>
          <value>
            <val>18.8125</val>
          </value>
          <value t="str">
            <val>5/11/2000</val>
          </value>
          <value>
            <val>19.125</val>
          </value>
        </values>
      </ddeItem>
      <ddeItem name="TRP Equity,[PX_MID],ST=19960101 END=NOW PD=D" advise="1">
        <values rows="1102" cols="2">
          <value t="str">
            <val>1/2/1996</val>
          </value>
          <value>
            <val>11.6328125</val>
          </value>
          <value t="str">
            <val>1/3/1996</val>
          </value>
          <value>
            <val>11.734375</val>
          </value>
          <value t="str">
            <val>1/4/1996</val>
          </value>
          <value>
            <val>11.83984375</val>
          </value>
          <value t="str">
            <val>1/5/1996</val>
          </value>
          <value>
            <val>11.6328125</val>
          </value>
          <value t="str">
            <val>1/8/1996</val>
          </value>
          <value>
            <val>11.6328125</val>
          </value>
          <value t="str">
            <val>1/9/1996</val>
          </value>
          <value>
            <val>11.42578125</val>
          </value>
          <value t="str">
            <val>1/10/1996</val>
          </value>
          <value>
            <val>11.42578125</val>
          </value>
          <value t="str">
            <val>1/11/1996</val>
          </value>
          <value>
            <val>11.52734375</val>
          </value>
          <value t="str">
            <val>1/12/1996</val>
          </value>
          <value>
            <val>11.52734375</val>
          </value>
          <value t="str">
            <val>1/15/1996</val>
          </value>
          <value>
            <val>11.42578125</val>
          </value>
          <value t="str">
            <val>1/16/1996</val>
          </value>
          <value>
            <val>11.42578125</val>
          </value>
          <value t="str">
            <val>1/17/1996</val>
          </value>
          <value>
            <val>11.3203125</val>
          </value>
          <value t="str">
            <val>1/18/1996</val>
          </value>
          <value>
            <val>11.52734375</val>
          </value>
          <value t="str">
            <val>1/19/1996</val>
          </value>
          <value>
            <val>11.6328125</val>
          </value>
          <value t="str">
            <val>1/22/1996</val>
          </value>
          <value>
            <val>11.6328125</val>
          </value>
          <value t="str">
            <val>1/23/1996</val>
          </value>
          <value>
            <val>11.6328125</val>
          </value>
          <value t="str">
            <val>1/24/1996</val>
          </value>
          <value>
            <val>11.52734375</val>
          </value>
          <value t="str">
            <val>1/25/1996</val>
          </value>
          <value>
            <val>11.52734375</val>
          </value>
          <value t="str">
            <val>1/26/1996</val>
          </value>
          <value>
            <val>11.6328125</val>
          </value>
          <value t="str">
            <val>1/29/1996</val>
          </value>
          <value>
            <val>11.6328125</val>
          </value>
          <value t="str">
            <val>1/30/1996</val>
          </value>
          <value>
            <val>11.6328125</val>
          </value>
          <value t="str">
            <val>1/31/1996</val>
          </value>
          <value>
            <val>11.9453125</val>
          </value>
          <value t="str">
            <val>2/1/1996</val>
          </value>
          <value>
            <val>11.9453125</val>
          </value>
          <value t="str">
            <val>2/2/1996</val>
          </value>
          <value>
            <val>12.046875</val>
          </value>
          <value t="str">
            <val>2/5/1996</val>
          </value>
          <value>
            <val>11.9453125</val>
          </value>
          <value t="str">
            <val>2/6/1996</val>
          </value>
          <value>
            <val>12.046875</val>
          </value>
          <value t="str">
            <val>2/7/1996</val>
          </value>
          <value>
            <val>12.046875</val>
          </value>
          <value t="str">
            <val>2/8/1996</val>
          </value>
          <value>
            <val>11.9453125</val>
          </value>
          <value t="str">
            <val>2/9/1996</val>
          </value>
          <value>
            <val>11.734375</val>
          </value>
          <value t="str">
            <val>2/12/1996</val>
          </value>
          <value>
            <val>11.734375</val>
          </value>
          <value t="str">
            <val>2/13/1996</val>
          </value>
          <value>
            <val>11.9453125</val>
          </value>
          <value t="str">
            <val>2/14/1996</val>
          </value>
          <value>
            <val>11.83984375</val>
          </value>
          <value t="str">
            <val>2/15/1996</val>
          </value>
          <value>
            <val>11.9453125</val>
          </value>
          <value t="str">
            <val>2/16/1996</val>
          </value>
          <value>
            <val>11.83984375</val>
          </value>
          <value t="str">
            <val>2/20/1996</val>
          </value>
          <value>
            <val>11.6328125</val>
          </value>
          <value t="str">
            <val>2/21/1996</val>
          </value>
          <value>
            <val>11.6328125</val>
          </value>
          <value t="str">
            <val>2/22/1996</val>
          </value>
          <value>
            <val>11.6328125</val>
          </value>
          <value t="str">
            <val>2/23/1996</val>
          </value>
          <value>
            <val>11.6328125</val>
          </value>
          <value t="str">
            <val>2/26/1996</val>
          </value>
          <value>
            <val>11.734375</val>
          </value>
          <value t="str">
            <val>2/27/1996</val>
          </value>
          <value>
            <val>11.6328125</val>
          </value>
          <value t="str">
            <val>2/28/1996</val>
          </value>
          <value>
            <val>11.734375</val>
          </value>
          <value t="str">
            <val>2/29/1996</val>
          </value>
          <value>
            <val>11.734375</val>
          </value>
          <value t="str">
            <val>3/1/1996</val>
          </value>
          <value>
            <val>11.6328125</val>
          </value>
          <value t="str">
            <val>3/4/1996</val>
          </value>
          <value>
            <val>11.52734375</val>
          </value>
          <value t="str">
            <val>3/5/1996</val>
          </value>
          <value>
            <val>11.6328125</val>
          </value>
          <value t="str">
            <val>3/6/1996</val>
          </value>
          <value>
            <val>11.734375</val>
          </value>
          <value t="str">
            <val>3/7/1996</val>
          </value>
          <value>
            <val>11.734375</val>
          </value>
          <value t="str">
            <val>3/8/1996</val>
          </value>
          <value>
            <val>11.734375</val>
          </value>
          <value t="str">
            <val>3/11/1996</val>
          </value>
          <value>
            <val>11.734375</val>
          </value>
          <value t="str">
            <val>3/12/1996</val>
          </value>
          <value>
            <val>11.734375</val>
          </value>
          <value t="str">
            <val>3/13/1996</val>
          </value>
          <value>
            <val>11.6328125</val>
          </value>
          <value t="str">
            <val>3/14/1996</val>
          </value>
          <value>
            <val>11.734375</val>
          </value>
          <value t="str">
            <val>3/15/1996</val>
          </value>
          <value>
            <val>11.6328125</val>
          </value>
          <value t="str">
            <val>3/18/1996</val>
          </value>
          <value>
            <val>11.6328125</val>
          </value>
          <value t="str">
            <val>3/19/1996</val>
          </value>
          <value>
            <val>11.734375</val>
          </value>
          <value t="str">
            <val>3/20/1996</val>
          </value>
          <value>
            <val>11.6328125</val>
          </value>
          <value t="str">
            <val>3/21/1996</val>
          </value>
          <value>
            <val>11.52734375</val>
          </value>
          <value t="str">
            <val>3/22/1996</val>
          </value>
          <value>
            <val>11.734375</val>
          </value>
          <value t="str">
            <val>3/25/1996</val>
          </value>
          <value>
            <val>11.734375</val>
          </value>
          <value t="str">
            <val>3/26/1996</val>
          </value>
          <value>
            <val>11.6328125</val>
          </value>
          <value t="str">
            <val>3/27/1996</val>
          </value>
          <value>
            <val>11.6328125</val>
          </value>
          <value t="str">
            <val>3/28/1996</val>
          </value>
          <value>
            <val>11.52734375</val>
          </value>
          <value t="str">
            <val>3/29/1996</val>
          </value>
          <value>
            <val>11.52734375</val>
          </value>
          <value t="str">
            <val>4/1/1996</val>
          </value>
          <value>
            <val>11.734375</val>
          </value>
          <value t="str">
            <val>4/2/1996</val>
          </value>
          <value>
            <val>11.734375</val>
          </value>
          <value t="str">
            <val>4/3/1996</val>
          </value>
          <value>
            <val>11.6328125</val>
          </value>
          <value t="str">
            <val>4/4/1996</val>
          </value>
          <value>
            <val>11.734375</val>
          </value>
          <value t="str">
            <val>4/8/1996</val>
          </value>
          <value>
            <val>11.52734375</val>
          </value>
          <value t="str">
            <val>4/9/1996</val>
          </value>
          <value>
            <val>11.6328125</val>
          </value>
          <value t="str">
            <val>4/10/1996</val>
          </value>
          <value>
            <val>11.6328125</val>
          </value>
          <value t="str">
            <val>4/11/1996</val>
          </value>
          <value>
            <val>11.6328125</val>
          </value>
          <value t="str">
            <val>4/12/1996</val>
          </value>
          <value>
            <val>11.734375</val>
          </value>
          <value t="str">
            <val>4/15/1996</val>
          </value>
          <value>
            <val>11.734375</val>
          </value>
          <value t="str">
            <val>4/16/1996</val>
          </value>
          <value>
            <val>11.83984375</val>
          </value>
          <value t="str">
            <val>4/17/1996</val>
          </value>
          <value>
            <val>11.6328125</val>
          </value>
          <value t="str">
            <val>4/18/1996</val>
          </value>
          <value>
            <val>11.734375</val>
          </value>
          <value t="str">
            <val>4/19/1996</val>
          </value>
          <value>
            <val>11.734375</val>
          </value>
          <value t="str">
            <val>4/22/1996</val>
          </value>
          <value>
            <val>11.6328125</val>
          </value>
          <value t="str">
            <val>4/23/1996</val>
          </value>
          <value>
            <val>11.6328125</val>
          </value>
          <value t="str">
            <val>4/24/1996</val>
          </value>
          <value>
            <val>11.734375</val>
          </value>
          <value t="str">
            <val>4/25/1996</val>
          </value>
          <value>
            <val>11.734375</val>
          </value>
          <value t="str">
            <val>4/26/1996</val>
          </value>
          <value>
            <val>11.734375</val>
          </value>
          <value t="str">
            <val>4/29/1996</val>
          </value>
          <value>
            <val>11.734375</val>
          </value>
          <value t="str">
            <val>4/30/1996</val>
          </value>
          <value>
            <val>11.734375</val>
          </value>
          <value t="str">
            <val>5/1/1996</val>
          </value>
          <value>
            <val>11.734375</val>
          </value>
          <value t="str">
            <val>5/2/1996</val>
          </value>
          <value>
            <val>11.734375</val>
          </value>
          <value t="str">
            <val>5/3/1996</val>
          </value>
          <value>
            <val>11.52734375</val>
          </value>
          <value t="str">
            <val>5/6/1996</val>
          </value>
          <value>
            <val>11.6328125</val>
          </value>
          <value t="str">
            <val>5/7/1996</val>
          </value>
          <value>
            <val>11.6328125</val>
          </value>
          <value t="str">
            <val>5/8/1996</val>
          </value>
          <value>
            <val>11.6328125</val>
          </value>
          <value t="str">
            <val>5/9/1996</val>
          </value>
          <value>
            <val>11.6328125</val>
          </value>
          <value t="str">
            <val>5/10/1996</val>
          </value>
          <value>
            <val>11.6328125</val>
          </value>
          <value t="str">
            <val>5/13/1996</val>
          </value>
          <value>
            <val>11.734375</val>
          </value>
          <value t="str">
            <val>5/14/1996</val>
          </value>
          <value>
            <val>11.83984375</val>
          </value>
          <value t="str">
            <val>5/15/1996</val>
          </value>
          <value>
            <val>11.83984375</val>
          </value>
          <value t="str">
            <val>5/16/1996</val>
          </value>
          <value>
            <val>11.9453125</val>
          </value>
          <value t="str">
            <val>5/17/1996</val>
          </value>
          <value>
            <val>11.9453125</val>
          </value>
          <value t="str">
            <val>5/20/1996</val>
          </value>
          <value>
            <val>11.83984375</val>
          </value>
          <value t="str">
            <val>5/21/1996</val>
          </value>
          <value>
            <val>11.83984375</val>
          </value>
          <value t="str">
            <val>5/22/1996</val>
          </value>
          <value>
            <val>11.9453125</val>
          </value>
          <value t="str">
            <val>5/23/1996</val>
          </value>
          <value>
            <val>11.9453125</val>
          </value>
          <value t="str">
            <val>5/24/1996</val>
          </value>
          <value>
            <val>12.15234375</val>
          </value>
          <value t="str">
            <val>5/28/1996</val>
          </value>
          <value>
            <val>11.9453125</val>
          </value>
          <value t="str">
            <val>5/29/1996</val>
          </value>
          <value>
            <val>11.9453125</val>
          </value>
          <value t="str">
            <val>5/30/1996</val>
          </value>
          <value>
            <val>11.9453125</val>
          </value>
          <value t="str">
            <val>5/31/1996</val>
          </value>
          <value>
            <val>11.9453125</val>
          </value>
          <value t="str">
            <val>6/3/1996</val>
          </value>
          <value>
            <val>11.9453125</val>
          </value>
          <value t="str">
            <val>6/4/1996</val>
          </value>
          <value>
            <val>12.046875</val>
          </value>
          <value t="str">
            <val>6/5/1996</val>
          </value>
          <value>
            <val>12.15234375</val>
          </value>
          <value t="str">
            <val>6/6/1996</val>
          </value>
          <value>
            <val>12.25390625</val>
          </value>
          <value t="str">
            <val>6/7/1996</val>
          </value>
          <value>
            <val>12.25390625</val>
          </value>
          <value t="str">
            <val>6/10/1996</val>
          </value>
          <value>
            <val>12.359375</val>
          </value>
          <value t="str">
            <val>6/11/1996</val>
          </value>
          <value>
            <val>12.46484375</val>
          </value>
          <value t="str">
            <val>6/12/1996</val>
          </value>
          <value>
            <val>12.359375</val>
          </value>
          <value t="str">
            <val>6/13/1996</val>
          </value>
          <value>
            <val>12.25390625</val>
          </value>
          <value t="str">
            <val>6/14/1996</val>
          </value>
          <value>
            <val>12.15234375</val>
          </value>
          <value t="str">
            <val>6/17/1996</val>
          </value>
          <value>
            <val>12.15234375</val>
          </value>
          <value t="str">
            <val>6/18/1996</val>
          </value>
          <value>
            <val>12.25390625</val>
          </value>
          <value t="str">
            <val>6/19/1996</val>
          </value>
          <value>
            <val>12.25390625</val>
          </value>
          <value t="str">
            <val>6/20/1996</val>
          </value>
          <value>
            <val>12.25390625</val>
          </value>
          <value t="str">
            <val>6/21/1996</val>
          </value>
          <value>
            <val>12.15234375</val>
          </value>
          <value t="str">
            <val>6/24/1996</val>
          </value>
          <value>
            <val>12.25390625</val>
          </value>
          <value t="str">
            <val>6/25/1996</val>
          </value>
          <value>
            <val>12.25390625</val>
          </value>
          <value t="str">
            <val>6/26/1996</val>
          </value>
          <value>
            <val>12.046875</val>
          </value>
          <value t="str">
            <val>6/27/1996</val>
          </value>
          <value>
            <val>12.25390625</val>
          </value>
          <value t="str">
            <val>6/28/1996</val>
          </value>
          <value>
            <val>12.25390625</val>
          </value>
          <value t="str">
            <val>7/1/1996</val>
          </value>
          <value>
            <val>12.15234375</val>
          </value>
          <value t="str">
            <val>7/2/1996</val>
          </value>
          <value>
            <val>12.359375</val>
          </value>
          <value t="str">
            <val>7/3/1996</val>
          </value>
          <value>
            <val>12.46484375</val>
          </value>
          <value t="str">
            <val>7/5/1996</val>
          </value>
          <value>
            <val>12.46484375</val>
          </value>
          <value t="str">
            <val>7/8/1996</val>
          </value>
          <value>
            <val>12.56640625</val>
          </value>
          <value t="str">
            <val>7/9/1996</val>
          </value>
          <value>
            <val>12.87890625</val>
          </value>
          <value t="str">
            <val>7/10/1996</val>
          </value>
          <value>
            <val>12.87890625</val>
          </value>
          <value t="str">
            <val>7/11/1996</val>
          </value>
          <value>
            <val>12.7734375</val>
          </value>
          <value t="str">
            <val>7/12/1996</val>
          </value>
          <value>
            <val>12.98046875</val>
          </value>
          <value t="str">
            <val>7/15/1996</val>
          </value>
          <value>
            <val>12.7734375</val>
          </value>
          <value t="str">
            <val>7/16/1996</val>
          </value>
          <value>
            <val>12.87890625</val>
          </value>
          <value t="str">
            <val>7/17/1996</val>
          </value>
          <value>
            <val>12.87890625</val>
          </value>
          <value t="str">
            <val>7/18/1996</val>
          </value>
          <value>
            <val>12.87890625</val>
          </value>
          <value t="str">
            <val>7/19/1996</val>
          </value>
          <value>
            <val>12.98046875</val>
          </value>
          <value t="str">
            <val>7/22/1996</val>
          </value>
          <value>
            <val>12.87890625</val>
          </value>
          <value t="str">
            <val>7/23/1996</val>
          </value>
          <value>
            <val>12.87890625</val>
          </value>
          <value t="str">
            <val>7/24/1996</val>
          </value>
          <value>
            <val>12.7734375</val>
          </value>
          <value t="str">
            <val>7/25/1996</val>
          </value>
          <value>
            <val>12.87890625</val>
          </value>
          <value t="str">
            <val>7/26/1996</val>
          </value>
          <value>
            <val>12.87890625</val>
          </value>
          <value t="str">
            <val>7/29/1996</val>
          </value>
          <value>
            <val>12.671875</val>
          </value>
          <value t="str">
            <val>7/30/1996</val>
          </value>
          <value>
            <val>12.87890625</val>
          </value>
          <value t="str">
            <val>7/31/1996</val>
          </value>
          <value>
            <val>12.87890625</val>
          </value>
          <value t="str">
            <val>8/1/1996</val>
          </value>
          <value>
            <val>12.98046875</val>
          </value>
          <value t="str">
            <val>8/2/1996</val>
          </value>
          <value>
            <val>12.87890625</val>
          </value>
          <value t="str">
            <val>8/5/1996</val>
          </value>
          <value>
            <val>12.87890625</val>
          </value>
          <value t="str">
            <val>8/6/1996</val>
          </value>
          <value>
            <val>12.87890625</val>
          </value>
          <value t="str">
            <val>8/7/1996</val>
          </value>
          <value>
            <val>12.87890625</val>
          </value>
          <value t="str">
            <val>8/8/1996</val>
          </value>
          <value>
            <val>12.98046875</val>
          </value>
          <value t="str">
            <val>8/9/1996</val>
          </value>
          <value>
            <val>12.98046875</val>
          </value>
          <value t="str">
            <val>8/12/1996</val>
          </value>
          <value>
            <val>13.0859375</val>
          </value>
          <value t="str">
            <val>8/13/1996</val>
          </value>
          <value>
            <val>12.98046875</val>
          </value>
          <value t="str">
            <val>8/14/1996</val>
          </value>
          <value>
            <val>12.87890625</val>
          </value>
          <value t="str">
            <val>8/15/1996</val>
          </value>
          <value>
            <val>12.98046875</val>
          </value>
          <value t="str">
            <val>8/16/1996</val>
          </value>
          <value>
            <val>13.0859375</val>
          </value>
          <value t="str">
            <val>8/19/1996</val>
          </value>
          <value>
            <val>13.0859375</val>
          </value>
          <value t="str">
            <val>8/20/1996</val>
          </value>
          <value>
            <val>13.19140625</val>
          </value>
          <value t="str">
            <val>8/21/1996</val>
          </value>
          <value>
            <val>13.19140625</val>
          </value>
          <value t="str">
            <val>8/22/1996</val>
          </value>
          <value>
            <val>13.0859375</val>
          </value>
          <value t="str">
            <val>8/23/1996</val>
          </value>
          <value>
            <val>13.19140625</val>
          </value>
          <value t="str">
            <val>8/26/1996</val>
          </value>
          <value>
            <val>13.19140625</val>
          </value>
          <value t="str">
            <val>8/27/1996</val>
          </value>
          <value>
            <val>13.19140625</val>
          </value>
          <value t="str">
            <val>8/28/1996</val>
          </value>
          <value>
            <val>13.29296875</val>
          </value>
          <value t="str">
            <val>8/29/1996</val>
          </value>
          <value>
            <val>13.29296875</val>
          </value>
          <value t="str">
            <val>8/30/1996</val>
          </value>
          <value>
            <val>13.29296875</val>
          </value>
          <value t="str">
            <val>9/3/1996</val>
          </value>
          <value>
            <val>13.3984375</val>
          </value>
          <value t="str">
            <val>9/4/1996</val>
          </value>
          <value>
            <val>13.29296875</val>
          </value>
          <value t="str">
            <val>9/5/1996</val>
          </value>
          <value>
            <val>13.29296875</val>
          </value>
          <value t="str">
            <val>9/6/1996</val>
          </value>
          <value>
            <val>13.19140625</val>
          </value>
          <value t="str">
            <val>9/9/1996</val>
          </value>
          <value>
            <val>13.19140625</val>
          </value>
          <value t="str">
            <val>9/10/1996</val>
          </value>
          <value>
            <val>13.19140625</val>
          </value>
          <value t="str">
            <val>9/11/1996</val>
          </value>
          <value>
            <val>13.19140625</val>
          </value>
          <value t="str">
            <val>9/12/1996</val>
          </value>
          <value>
            <val>13.0859375</val>
          </value>
          <value t="str">
            <val>9/13/1996</val>
          </value>
          <value>
            <val>13.29296875</val>
          </value>
          <value t="str">
            <val>9/16/1996</val>
          </value>
          <value>
            <val>13.29296875</val>
          </value>
          <value t="str">
            <val>9/17/1996</val>
          </value>
          <value>
            <val>13.19140625</val>
          </value>
          <value t="str">
            <val>9/18/1996</val>
          </value>
          <value>
            <val>13.5</val>
          </value>
          <value t="str">
            <val>9/19/1996</val>
          </value>
          <value>
            <val>13.60546875</val>
          </value>
          <value t="str">
            <val>9/20/1996</val>
          </value>
          <value>
            <val>13.7109375</val>
          </value>
          <value t="str">
            <val>9/23/1996</val>
          </value>
          <value>
            <val>13.60546875</val>
          </value>
          <value t="str">
            <val>9/24/1996</val>
          </value>
          <value>
            <val>13.3984375</val>
          </value>
          <value t="str">
            <val>9/25/1996</val>
          </value>
          <value>
            <val>13.29296875</val>
          </value>
          <value t="str">
            <val>9/26/1996</val>
          </value>
          <value>
            <val>13.0859375</val>
          </value>
          <value t="str">
            <val>9/27/1996</val>
          </value>
          <value>
            <val>13.3984375</val>
          </value>
          <value t="str">
            <val>9/30/1996</val>
          </value>
          <value>
            <val>13.3984375</val>
          </value>
          <value t="str">
            <val>10/1/1996</val>
          </value>
          <value>
            <val>13.3984375</val>
          </value>
          <value t="str">
            <val>10/2/1996</val>
          </value>
          <value>
            <val>13.5</val>
          </value>
          <value t="str">
            <val>10/3/1996</val>
          </value>
          <value>
            <val>13.5</val>
          </value>
          <value t="str">
            <val>10/4/1996</val>
          </value>
          <value>
            <val>13.8125</val>
          </value>
          <value t="str">
            <val>10/7/1996</val>
          </value>
          <value>
            <val>13.7109375</val>
          </value>
          <value t="str">
            <val>10/8/1996</val>
          </value>
          <value>
            <val>13.8125</val>
          </value>
          <value t="str">
            <val>10/9/1996</val>
          </value>
          <value>
            <val>13.7109375</val>
          </value>
          <value t="str">
            <val>10/10/1996</val>
          </value>
          <value>
            <val>13.7109375</val>
          </value>
          <value t="str">
            <val>10/11/1996</val>
          </value>
          <value>
            <val>13.8125</val>
          </value>
          <value t="str">
            <val>10/14/1996</val>
          </value>
          <value>
            <val>13.60546875</val>
          </value>
          <value t="str">
            <val>10/15/1996</val>
          </value>
          <value>
            <val>13.91796875</val>
          </value>
          <value t="str">
            <val>10/16/1996</val>
          </value>
          <value>
            <val>13.91796875</val>
          </value>
          <value t="str">
            <val>10/17/1996</val>
          </value>
          <value>
            <val>14.01953125</val>
          </value>
          <value t="str">
            <val>10/18/1996</val>
          </value>
          <value>
            <val>14.125</val>
          </value>
          <value t="str">
            <val>10/21/1996</val>
          </value>
          <value>
            <val>14.2265625</val>
          </value>
          <value t="str">
            <val>10/22/1996</val>
          </value>
          <value>
            <val>14.2265625</val>
          </value>
          <value t="str">
            <val>10/23/1996</val>
          </value>
          <value>
            <val>14.01953125</val>
          </value>
          <value t="str">
            <val>10/24/1996</val>
          </value>
          <value>
            <val>13.96875</val>
          </value>
          <value t="str">
            <val>10/25/1996</val>
          </value>
          <value>
            <val>14.01953125</val>
          </value>
          <value t="str">
            <val>10/28/1996</val>
          </value>
          <value>
            <val>14.125</val>
          </value>
          <value t="str">
            <val>10/29/1996</val>
          </value>
          <value>
            <val>14.125</val>
          </value>
          <value t="str">
            <val>10/30/1996</val>
          </value>
          <value>
            <val>14.01953125</val>
          </value>
          <value t="str">
            <val>10/31/1996</val>
          </value>
          <value>
            <val>14.01953125</val>
          </value>
          <value t="str">
            <val>11/1/1996</val>
          </value>
          <value>
            <val>14.01953125</val>
          </value>
          <value t="str">
            <val>11/4/1996</val>
          </value>
          <value>
            <val>14.2265625</val>
          </value>
          <value t="str">
            <val>11/5/1996</val>
          </value>
          <value>
            <val>14.64453125</val>
          </value>
          <value t="str">
            <val>11/6/1996</val>
          </value>
          <value>
            <val>14.95703125</val>
          </value>
          <value t="str">
            <val>11/7/1996</val>
          </value>
          <value>
            <val>14.74609375</val>
          </value>
          <value t="str">
            <val>11/8/1996</val>
          </value>
          <value>
            <val>14.74609375</val>
          </value>
          <value t="str">
            <val>11/11/1996</val>
          </value>
          <value>
            <val>15.05859375</val>
          </value>
          <value t="str">
            <val>11/12/1996</val>
          </value>
          <value>
            <val>14.8515625</val>
          </value>
          <value t="str">
            <val>11/13/1996</val>
          </value>
          <value>
            <val>14.33203125</val>
          </value>
          <value t="str">
            <val>11/14/1996</val>
          </value>
          <value>
            <val>14.4375</val>
          </value>
          <value t="str">
            <val>11/15/1996</val>
          </value>
          <value>
            <val>14.64453125</val>
          </value>
          <value t="str">
            <val>11/18/1996</val>
          </value>
          <value>
            <val>14.4375</val>
          </value>
          <value t="str">
            <val>11/19/1996</val>
          </value>
          <value>
            <val>14.2265625</val>
          </value>
          <value t="str">
            <val>11/20/1996</val>
          </value>
          <value>
            <val>14.4375</val>
          </value>
          <value t="str">
            <val>11/21/1996</val>
          </value>
          <value>
            <val>14.64453125</val>
          </value>
          <value t="str">
            <val>11/22/1996</val>
          </value>
          <value>
            <val>14.5390625</val>
          </value>
          <value t="str">
            <val>11/25/1996</val>
          </value>
          <value>
            <val>14.64453125</val>
          </value>
          <value t="str">
            <val>11/26/1996</val>
          </value>
          <value>
            <val>14.64453125</val>
          </value>
          <value t="str">
            <val>11/27/1996</val>
          </value>
          <value>
            <val>14.74609375</val>
          </value>
          <value t="str">
            <val>11/29/1996</val>
          </value>
          <value>
            <val>14.8515625</val>
          </value>
          <value t="str">
            <val>12/2/1996</val>
          </value>
          <value>
            <val>14.95703125</val>
          </value>
          <value t="str">
            <val>12/3/1996</val>
          </value>
          <value>
            <val>14.8515625</val>
          </value>
          <value t="str">
            <val>12/4/1996</val>
          </value>
          <value>
            <val>14.64453125</val>
          </value>
          <value t="str">
            <val>12/5/1996</val>
          </value>
          <value>
            <val>14.4375</val>
          </value>
          <value t="str">
            <val>12/6/1996</val>
          </value>
          <value>
            <val>14.74609375</val>
          </value>
          <value t="str">
            <val>12/9/1996</val>
          </value>
          <value>
            <val>14.8515625</val>
          </value>
          <value t="str">
            <val>12/10/1996</val>
          </value>
          <value>
            <val>14.74609375</val>
          </value>
          <value t="str">
            <val>12/11/1996</val>
          </value>
          <value>
            <val>14.33203125</val>
          </value>
          <value t="str">
            <val>12/12/1996</val>
          </value>
          <value>
            <val>14.33203125</val>
          </value>
          <value t="str">
            <val>12/13/1996</val>
          </value>
          <value>
            <val>14.2265625</val>
          </value>
          <value t="str">
            <val>12/16/1996</val>
          </value>
          <value>
            <val>14.125</val>
          </value>
          <value t="str">
            <val>12/17/1996</val>
          </value>
          <value>
            <val>14.125</val>
          </value>
          <value t="str">
            <val>12/18/1996</val>
          </value>
          <value>
            <val>14.01953125</val>
          </value>
          <value t="str">
            <val>12/19/1996</val>
          </value>
          <value>
            <val>14.33203125</val>
          </value>
          <value t="str">
            <val>12/20/1996</val>
          </value>
          <value>
            <val>14.4375</val>
          </value>
          <value t="str">
            <val>12/23/1996</val>
          </value>
          <value>
            <val>14.4375</val>
          </value>
          <value t="str">
            <val>12/24/1996</val>
          </value>
          <value>
            <val>14.33203125</val>
          </value>
          <value t="str">
            <val>12/26/1996</val>
          </value>
          <value>
            <val>14.33203125</val>
          </value>
          <value t="str">
            <val>12/27/1996</val>
          </value>
          <value>
            <val>14.125</val>
          </value>
          <value t="str">
            <val>12/30/1996</val>
          </value>
          <value>
            <val>14.5390625</val>
          </value>
          <value t="str">
            <val>12/31/1996</val>
          </value>
          <value>
            <val>14.5390625</val>
          </value>
          <value t="str">
            <val>1/2/1997</val>
          </value>
          <value>
            <val>14.4375</val>
          </value>
          <value t="str">
            <val>1/3/1997</val>
          </value>
          <value>
            <val>14.2265625</val>
          </value>
          <value t="str">
            <val>1/6/1997</val>
          </value>
          <value>
            <val>14.125</val>
          </value>
          <value t="str">
            <val>1/7/1997</val>
          </value>
          <value>
            <val>14.4375</val>
          </value>
          <value t="str">
            <val>1/8/1997</val>
          </value>
          <value>
            <val>14.5390625</val>
          </value>
          <value t="str">
            <val>1/9/1997</val>
          </value>
          <value>
            <val>14.5390625</val>
          </value>
          <value t="str">
            <val>1/10/1997</val>
          </value>
          <value>
            <val>14.4375</val>
          </value>
          <value t="str">
            <val>1/13/1997</val>
          </value>
          <value>
            <val>14.4375</val>
          </value>
          <value t="str">
            <val>1/14/1997</val>
          </value>
          <value>
            <val>14.5390625</val>
          </value>
          <value t="str">
            <val>1/15/1997</val>
          </value>
          <value>
            <val>14.8515625</val>
          </value>
          <value t="str">
            <val>1/16/1997</val>
          </value>
          <value>
            <val>14.8515625</val>
          </value>
          <value t="str">
            <val>1/17/1997</val>
          </value>
          <value>
            <val>14.95703125</val>
          </value>
          <value t="str">
            <val>1/20/1997</val>
          </value>
          <value>
            <val>14.8515625</val>
          </value>
          <value t="str">
            <val>1/21/1997</val>
          </value>
          <value>
            <val>14.8515625</val>
          </value>
          <value t="str">
            <val>1/22/1997</val>
          </value>
          <value>
            <val>15.1640625</val>
          </value>
          <value t="str">
            <val>1/23/1997</val>
          </value>
          <value>
            <val>15.05859375</val>
          </value>
          <value t="str">
            <val>1/24/1997</val>
          </value>
          <value>
            <val>14.74609375</val>
          </value>
          <value t="str">
            <val>1/27/1997</val>
          </value>
          <value>
            <val>14.8515625</val>
          </value>
          <value t="str">
            <val>1/28/1997</val>
          </value>
          <value>
            <val>14.8515625</val>
          </value>
          <value t="str">
            <val>1/29/1997</val>
          </value>
          <value>
            <val>14.95703125</val>
          </value>
          <value t="str">
            <val>1/30/1997</val>
          </value>
          <value>
            <val>14.8515625</val>
          </value>
          <value t="str">
            <val>1/31/1997</val>
          </value>
          <value>
            <val>15.05859375</val>
          </value>
          <value t="str">
            <val>2/3/1997</val>
          </value>
          <value>
            <val>15.37109375</val>
          </value>
          <value t="str">
            <val>2/4/1997</val>
          </value>
          <value>
            <val>15.37109375</val>
          </value>
          <value t="str">
            <val>2/5/1997</val>
          </value>
          <value>
            <val>15.68359375</val>
          </value>
          <value t="str">
            <val>2/6/1997</val>
          </value>
          <value>
            <val>15.578125</val>
          </value>
          <value t="str">
            <val>2/7/1997</val>
          </value>
          <value>
            <val>15.578125</val>
          </value>
          <value t="str">
            <val>2/10/1997</val>
          </value>
          <value>
            <val>15.37109375</val>
          </value>
          <value t="str">
            <val>2/11/1997</val>
          </value>
          <value>
            <val>15.37109375</val>
          </value>
          <value t="str">
            <val>2/12/1997</val>
          </value>
          <value>
            <val>15.578125</val>
          </value>
          <value t="str">
            <val>2/13/1997</val>
          </value>
          <value>
            <val>15.78515625</val>
          </value>
          <value t="str">
            <val>2/14/1997</val>
          </value>
          <value>
            <val>15.68359375</val>
          </value>
          <value t="str">
            <val>2/18/1997</val>
          </value>
          <value>
            <val>15.68359375</val>
          </value>
          <value t="str">
            <val>2/19/1997</val>
          </value>
          <value>
            <val>15.68359375</val>
          </value>
          <value t="str">
            <val>2/20/1997</val>
          </value>
          <value>
            <val>15.4765625</val>
          </value>
          <value t="str">
            <val>2/21/1997</val>
          </value>
          <value>
            <val>15.578125</val>
          </value>
          <value t="str">
            <val>2/24/1997</val>
          </value>
          <value>
            <val>15.78515625</val>
          </value>
          <value t="str">
            <val>2/25/1997</val>
          </value>
          <value>
            <val>15.890625</val>
          </value>
          <value t="str">
            <val>2/26/1997</val>
          </value>
          <value>
            <val>15.578125</val>
          </value>
          <value t="str">
            <val>2/27/1997</val>
          </value>
          <value>
            <val>15.4765625</val>
          </value>
          <value t="str">
            <val>2/28/1997</val>
          </value>
          <value>
            <val>15.265625</val>
          </value>
          <value t="str">
            <val>3/3/1997</val>
          </value>
          <value>
            <val>15.37109375</val>
          </value>
          <value t="str">
            <val>3/4/1997</val>
          </value>
          <value>
            <val>15.68359375</val>
          </value>
          <value t="str">
            <val>3/5/1997</val>
          </value>
          <value>
            <val>15.78515625</val>
          </value>
          <value t="str">
            <val>3/6/1997</val>
          </value>
          <value>
            <val>16.09765625</val>
          </value>
          <value t="str">
            <val>3/7/1997</val>
          </value>
          <value>
            <val>16.09765625</val>
          </value>
          <value t="str">
            <val>3/10/1997</val>
          </value>
          <value>
            <val>16.09765625</val>
          </value>
          <value t="str">
            <val>3/11/1997</val>
          </value>
          <value>
            <val>16.203125</val>
          </value>
          <value t="str">
            <val>3/12/1997</val>
          </value>
          <value>
            <val>16.09765625</val>
          </value>
          <value t="str">
            <val>3/13/1997</val>
          </value>
          <value>
            <val>15.78515625</val>
          </value>
          <value t="str">
            <val>3/14/1997</val>
          </value>
          <value>
            <val>15.68359375</val>
          </value>
          <value t="str">
            <val>3/17/1997</val>
          </value>
          <value>
            <val>15.37109375</val>
          </value>
          <value t="str">
            <val>3/18/1997</val>
          </value>
          <value>
            <val>15.4765625</val>
          </value>
          <value t="str">
            <val>3/19/1997</val>
          </value>
          <value>
            <val>15.265625</val>
          </value>
          <value t="str">
            <val>3/20/1997</val>
          </value>
          <value>
            <val>15.1640625</val>
          </value>
          <value t="str">
            <val>3/21/1997</val>
          </value>
          <value>
            <val>15.1640625</val>
          </value>
          <value t="str">
            <val>3/24/1997</val>
          </value>
          <value>
            <val>15.68359375</val>
          </value>
          <value t="str">
            <val>3/25/1997</val>
          </value>
          <value>
            <val>15.890625</val>
          </value>
          <value t="str">
            <val>3/26/1997</val>
          </value>
          <value>
            <val>15.78515625</val>
          </value>
          <value t="str">
            <val>3/27/1997</val>
          </value>
          <value>
            <val>15.265625</val>
          </value>
          <value t="str">
            <val>3/31/1997</val>
          </value>
          <value>
            <val>15.05859375</val>
          </value>
          <value t="str">
            <val>4/1/1997</val>
          </value>
          <value>
            <val>15.1640625</val>
          </value>
          <value t="str">
            <val>4/2/1997</val>
          </value>
          <value>
            <val>14.95703125</val>
          </value>
          <value t="str">
            <val>4/3/1997</val>
          </value>
          <value>
            <val>14.8515625</val>
          </value>
          <value t="str">
            <val>4/4/1997</val>
          </value>
          <value>
            <val>14.64453125</val>
          </value>
          <value t="str">
            <val>4/7/1997</val>
          </value>
          <value>
            <val>14.64453125</val>
          </value>
          <value t="str">
            <val>4/8/1997</val>
          </value>
          <value>
            <val>14.95703125</val>
          </value>
          <value t="str">
            <val>4/9/1997</val>
          </value>
          <value>
            <val>15.1640625</val>
          </value>
          <value t="str">
            <val>4/10/1997</val>
          </value>
          <value>
            <val>15.05859375</val>
          </value>
          <value t="str">
            <val>4/11/1997</val>
          </value>
          <value>
            <val>14.74609375</val>
          </value>
          <value t="str">
            <val>4/14/1997</val>
          </value>
          <value>
            <val>14.8515625</val>
          </value>
          <value t="str">
            <val>4/15/1997</val>
          </value>
          <value>
            <val>15.1640625</val>
          </value>
          <value t="str">
            <val>4/16/1997</val>
          </value>
          <value>
            <val>15.37109375</val>
          </value>
          <value t="str">
            <val>4/17/1997</val>
          </value>
          <value>
            <val>15.37109375</val>
          </value>
          <value t="str">
            <val>4/18/1997</val>
          </value>
          <value>
            <val>15.4765625</val>
          </value>
          <value t="str">
            <val>4/21/1997</val>
          </value>
          <value>
            <val>15.1640625</val>
          </value>
          <value t="str">
            <val>4/22/1997</val>
          </value>
          <value>
            <val>15.37109375</val>
          </value>
          <value t="str">
            <val>4/23/1997</val>
          </value>
          <value>
            <val>15.37109375</val>
          </value>
          <value t="str">
            <val>4/24/1997</val>
          </value>
          <value>
            <val>15.05859375</val>
          </value>
          <value t="str">
            <val>4/25/1997</val>
          </value>
          <value>
            <val>15.1640625</val>
          </value>
          <value t="str">
            <val>4/28/1997</val>
          </value>
          <value>
            <val>14.95703125</val>
          </value>
          <value t="str">
            <val>4/29/1997</val>
          </value>
          <value>
            <val>15.05859375</val>
          </value>
          <value t="str">
            <val>4/30/1997</val>
          </value>
          <value>
            <val>15.1640625</val>
          </value>
          <value t="str">
            <val>5/1/1997</val>
          </value>
          <value>
            <val>15.4765625</val>
          </value>
          <value t="str">
            <val>5/2/1997</val>
          </value>
          <value>
            <val>15.78515625</val>
          </value>
          <value t="str">
            <val>5/5/1997</val>
          </value>
          <value>
            <val>15.78515625</val>
          </value>
          <value t="str">
            <val>5/6/1997</val>
          </value>
          <value>
            <val>15.68359375</val>
          </value>
          <value t="str">
            <val>5/7/1997</val>
          </value>
          <value>
            <val>15.37109375</val>
          </value>
          <value t="str">
            <val>5/8/1997</val>
          </value>
          <value>
            <val>15.37109375</val>
          </value>
          <value t="str">
            <val>5/9/1997</val>
          </value>
          <value>
            <val>15.37109375</val>
          </value>
          <value t="str">
            <val>5/12/1997</val>
          </value>
          <value>
            <val>15.37109375</val>
          </value>
          <value t="str">
            <val>5/13/1997</val>
          </value>
          <value>
            <val>15.265625</val>
          </value>
          <value t="str">
            <val>5/14/1997</val>
          </value>
          <value>
            <val>15.37109375</val>
          </value>
          <value t="str">
            <val>5/15/1997</val>
          </value>
          <value>
            <val>15.578125</val>
          </value>
          <value t="str">
            <val>5/16/1997</val>
          </value>
          <value>
            <val>15.578125</val>
          </value>
          <value t="str">
            <val>5/19/1997</val>
          </value>
          <value>
            <val>15.37109375</val>
          </value>
          <value t="str">
            <val>5/20/1997</val>
          </value>
          <value>
            <val>15.578125</val>
          </value>
          <value t="str">
            <val>5/21/1997</val>
          </value>
          <value>
            <val>15.68359375</val>
          </value>
          <value t="str">
            <val>5/22/1997</val>
          </value>
          <value>
            <val>15.9921875</val>
          </value>
          <value t="str">
            <val>5/23/1997</val>
          </value>
          <value>
            <val>16.3046875</val>
          </value>
          <value t="str">
            <val>5/27/1997</val>
          </value>
          <value>
            <val>16.203125</val>
          </value>
          <value t="str">
            <val>5/28/1997</val>
          </value>
          <value>
            <val>16.09765625</val>
          </value>
          <value t="str">
            <val>5/29/1997</val>
          </value>
          <value>
            <val>15.9921875</val>
          </value>
          <value t="str">
            <val>5/30/1997</val>
          </value>
          <value>
            <val>16.203125</val>
          </value>
          <value t="str">
            <val>6/2/1997</val>
          </value>
          <value>
            <val>16.41015625</val>
          </value>
          <value t="str">
            <val>6/3/1997</val>
          </value>
          <value>
            <val>16.51171875</val>
          </value>
          <value t="str">
            <val>6/4/1997</val>
          </value>
          <value>
            <val>16.72265625</val>
          </value>
          <value t="str">
            <val>6/5/1997</val>
          </value>
          <value>
            <val>16.82421875</val>
          </value>
          <value t="str">
            <val>6/6/1997</val>
          </value>
          <value>
            <val>16.82421875</val>
          </value>
          <value t="str">
            <val>6/9/1997</val>
          </value>
          <value>
            <val>16.82421875</val>
          </value>
          <value t="str">
            <val>6/10/1997</val>
          </value>
          <value>
            <val>16.6171875</val>
          </value>
          <value t="str">
            <val>6/11/1997</val>
          </value>
          <value>
            <val>16.72265625</val>
          </value>
          <value t="str">
            <val>6/12/1997</val>
          </value>
          <value>
            <val>16.82421875</val>
          </value>
          <value t="str">
            <val>6/13/1997</val>
          </value>
          <value>
            <val>16.82421875</val>
          </value>
          <value t="str">
            <val>6/16/1997</val>
          </value>
          <value>
            <val>16.72265625</val>
          </value>
          <value t="str">
            <val>6/17/1997</val>
          </value>
          <value>
            <val>16.72265625</val>
          </value>
          <value t="str">
            <val>6/18/1997</val>
          </value>
          <value>
            <val>16.51171875</val>
          </value>
          <value t="str">
            <val>6/19/1997</val>
          </value>
          <value>
            <val>16.6171875</val>
          </value>
          <value t="str">
            <val>6/20/1997</val>
          </value>
          <value>
            <val>16.6171875</val>
          </value>
          <value t="str">
            <val>6/23/1997</val>
          </value>
          <value>
            <val>16.72265625</val>
          </value>
          <value t="str">
            <val>6/24/1997</val>
          </value>
          <value>
            <val>16.66796875</val>
          </value>
          <value t="str">
            <val>6/25/1997</val>
          </value>
          <value>
            <val>16.72265625</val>
          </value>
          <value t="str">
            <val>6/26/1997</val>
          </value>
          <value>
            <val>16.6171875</val>
          </value>
          <value t="str">
            <val>6/27/1997</val>
          </value>
          <value>
            <val>16.56640625</val>
          </value>
          <value t="str">
            <val>6/30/1997</val>
          </value>
          <value>
            <val>16.72265625</val>
          </value>
          <value t="str">
            <val>7/1/1997</val>
          </value>
          <value>
            <val>16.82421875</val>
          </value>
          <value t="str">
            <val>7/2/1997</val>
          </value>
          <value>
            <val>16.9296875</val>
          </value>
          <value t="str">
            <val>7/3/1997</val>
          </value>
          <value>
            <val>17.03125</val>
          </value>
          <value t="str">
            <val>7/7/1997</val>
          </value>
          <value>
            <val>17.03125</val>
          </value>
          <value t="str">
            <val>7/8/1997</val>
          </value>
          <value>
            <val>16.875</val>
          </value>
          <value t="str">
            <val>7/9/1997</val>
          </value>
          <value>
            <val>16.56640625</val>
          </value>
          <value t="str">
            <val>7/10/1997</val>
          </value>
          <value>
            <val>16.66796875</val>
          </value>
          <value t="str">
            <val>7/11/1997</val>
          </value>
          <value>
            <val>16.66796875</val>
          </value>
          <value t="str">
            <val>7/14/1997</val>
          </value>
          <value>
            <val>16.66796875</val>
          </value>
          <value t="str">
            <val>7/15/1997</val>
          </value>
          <value>
            <val>16.6171875</val>
          </value>
          <value t="str">
            <val>7/16/1997</val>
          </value>
          <value>
            <val>16.7734375</val>
          </value>
          <value t="str">
            <val>7/17/1997</val>
          </value>
          <value>
            <val>16.9296875</val>
          </value>
          <value t="str">
            <val>7/18/1997</val>
          </value>
          <value>
            <val>17.03125</val>
          </value>
          <value t="str">
            <val>7/21/1997</val>
          </value>
          <value>
            <val>16.82421875</val>
          </value>
          <value t="str">
            <val>7/22/1997</val>
          </value>
          <value>
            <val>16.82421875</val>
          </value>
          <value t="str">
            <val>7/23/1997</val>
          </value>
          <value>
            <val>16.82421875</val>
          </value>
          <value t="str">
            <val>7/24/1997</val>
          </value>
          <value>
            <val>16.66796875</val>
          </value>
          <value t="str">
            <val>7/25/1997</val>
          </value>
          <value>
            <val>16.56640625</val>
          </value>
          <value t="str">
            <val>7/28/1997</val>
          </value>
          <value>
            <val>16.359375</val>
          </value>
          <value t="str">
            <val>7/29/1997</val>
          </value>
          <value>
            <val>16.41015625</val>
          </value>
          <value t="str">
            <val>7/30/1997</val>
          </value>
          <value>
            <val>16.6171875</val>
          </value>
          <value t="str">
            <val>7/31/1997</val>
          </value>
          <value>
            <val>16.6171875</val>
          </value>
          <value t="str">
            <val>8/1/1997</val>
          </value>
          <value>
            <val>16.56640625</val>
          </value>
          <value t="str">
            <val>8/4/1997</val>
          </value>
          <value>
            <val>16.359375</val>
          </value>
          <value t="str">
            <val>8/5/1997</val>
          </value>
          <value>
            <val>16.56640625</val>
          </value>
          <value t="str">
            <val>8/6/1997</val>
          </value>
          <value>
            <val>16.41015625</val>
          </value>
          <value t="str">
            <val>8/7/1997</val>
          </value>
          <value>
            <val>16.4609375</val>
          </value>
          <value t="str">
            <val>8/8/1997</val>
          </value>
          <value>
            <val>16.3046875</val>
          </value>
          <value t="str">
            <val>8/11/1997</val>
          </value>
          <value>
            <val>16.25390625</val>
          </value>
          <value t="str">
            <val>8/12/1997</val>
          </value>
          <value>
            <val>16.203125</val>
          </value>
          <value t="str">
            <val>8/13/1997</val>
          </value>
          <value>
            <val>16.25390625</val>
          </value>
          <value t="str">
            <val>8/14/1997</val>
          </value>
          <value>
            <val>16.09765625</val>
          </value>
          <value t="str">
            <val>8/15/1997</val>
          </value>
          <value>
            <val>15.94140625</val>
          </value>
          <value t="str">
            <val>8/18/1997</val>
          </value>
          <value>
            <val>15.62890625</val>
          </value>
          <value t="str">
            <val>8/19/1997</val>
          </value>
          <value>
            <val>15.68359375</val>
          </value>
          <value t="str">
            <val>8/20/1997</val>
          </value>
          <value>
            <val>15.734375</val>
          </value>
          <value t="str">
            <val>8/21/1997</val>
          </value>
          <value>
            <val>15.734375</val>
          </value>
          <value t="str">
            <val>8/22/1997</val>
          </value>
          <value>
            <val>15.734375</val>
          </value>
          <value t="str">
            <val>8/25/1997</val>
          </value>
          <value>
            <val>15.62890625</val>
          </value>
          <value t="str">
            <val>8/26/1997</val>
          </value>
          <value>
            <val>15.62890625</val>
          </value>
          <value t="str">
            <val>8/27/1997</val>
          </value>
          <value>
            <val>15.734375</val>
          </value>
          <value t="str">
            <val>8/28/1997</val>
          </value>
          <value>
            <val>15.578125</val>
          </value>
          <value t="str">
            <val>8/29/1997</val>
          </value>
          <value>
            <val>15.578125</val>
          </value>
          <value t="str">
            <val>9/2/1997</val>
          </value>
          <value>
            <val>15.94140625</val>
          </value>
          <value t="str">
            <val>9/3/1997</val>
          </value>
          <value>
            <val>15.94140625</val>
          </value>
          <value t="str">
            <val>9/4/1997</val>
          </value>
          <value>
            <val>15.890625</val>
          </value>
          <value t="str">
            <val>9/5/1997</val>
          </value>
          <value>
            <val>15.94140625</val>
          </value>
          <value t="str">
            <val>9/8/1997</val>
          </value>
          <value>
            <val>16.203125</val>
          </value>
          <value t="str">
            <val>9/9/1997</val>
          </value>
          <value>
            <val>16.25390625</val>
          </value>
          <value t="str">
            <val>9/10/1997</val>
          </value>
          <value>
            <val>16.046875</val>
          </value>
          <value t="str">
            <val>9/11/1997</val>
          </value>
          <value>
            <val>15.94140625</val>
          </value>
          <value t="str">
            <val>9/12/1997</val>
          </value>
          <value>
            <val>15.890625</val>
          </value>
          <value t="str">
            <val>9/15/1997</val>
          </value>
          <value>
            <val>15.890625</val>
          </value>
          <value t="str">
            <val>9/16/1997</val>
          </value>
          <value>
            <val>16.1484375</val>
          </value>
          <value t="str">
            <val>9/17/1997</val>
          </value>
          <value>
            <val>16.1484375</val>
          </value>
          <value t="str">
            <val>9/18/1997</val>
          </value>
          <value>
            <val>16.3046875</val>
          </value>
          <value t="str">
            <val>9/19/1997</val>
          </value>
          <value>
            <val>16.1484375</val>
          </value>
          <value t="str">
            <val>9/22/1997</val>
          </value>
          <value>
            <val>16.203125</val>
          </value>
          <value t="str">
            <val>9/23/1997</val>
          </value>
          <value>
            <val>16.25390625</val>
          </value>
          <value t="str">
            <val>9/24/1997</val>
          </value>
          <value>
            <val>16.203125</val>
          </value>
          <value t="str">
            <val>9/25/1997</val>
          </value>
          <value>
            <val>16.203125</val>
          </value>
          <value t="str">
            <val>9/26/1997</val>
          </value>
          <value>
            <val>16.203125</val>
          </value>
          <value t="str">
            <val>9/29/1997</val>
          </value>
          <value>
            <val>16.1484375</val>
          </value>
          <value t="str">
            <val>9/30/1997</val>
          </value>
          <value>
            <val>16.09765625</val>
          </value>
          <value t="str">
            <val>10/1/1997</val>
          </value>
          <value>
            <val>16.25390625</val>
          </value>
          <value t="str">
            <val>10/2/1997</val>
          </value>
          <value>
            <val>16.25390625</val>
          </value>
          <value t="str">
            <val>10/3/1997</val>
          </value>
          <value>
            <val>16.41015625</val>
          </value>
          <value t="str">
            <val>10/6/1997</val>
          </value>
          <value>
            <val>16.4609375</val>
          </value>
          <value t="str">
            <val>10/7/1997</val>
          </value>
          <value>
            <val>16.51171875</val>
          </value>
          <value t="str">
            <val>10/8/1997</val>
          </value>
          <value>
            <val>16.41015625</val>
          </value>
          <value t="str">
            <val>10/9/1997</val>
          </value>
          <value>
            <val>16.25390625</val>
          </value>
          <value t="str">
            <val>10/10/1997</val>
          </value>
          <value>
            <val>16.046875</val>
          </value>
          <value t="str">
            <val>10/13/1997</val>
          </value>
          <value>
            <val>16.203125</val>
          </value>
          <value t="str">
            <val>10/14/1997</val>
          </value>
          <value>
            <val>16.09765625</val>
          </value>
          <value t="str">
            <val>10/15/1997</val>
          </value>
          <value>
            <val>16.203125</val>
          </value>
          <value t="str">
            <val>10/16/1997</val>
          </value>
          <value>
            <val>16.3046875</val>
          </value>
          <value t="str">
            <val>10/17/1997</val>
          </value>
          <value>
            <val>16.203125</val>
          </value>
          <value t="str">
            <val>10/20/1997</val>
          </value>
          <value>
            <val>16.203125</val>
          </value>
          <value t="str">
            <val>10/21/1997</val>
          </value>
          <value>
            <val>16.41015625</val>
          </value>
          <value t="str">
            <val>10/22/1997</val>
          </value>
          <value>
            <val>16.1484375</val>
          </value>
          <value t="str">
            <val>10/23/1997</val>
          </value>
          <value>
            <val>15.94140625</val>
          </value>
          <value t="str">
            <val>10/24/1997</val>
          </value>
          <value>
            <val>16.1484375</val>
          </value>
          <value t="str">
            <val>10/27/1997</val>
          </value>
          <value>
            <val>15.68359375</val>
          </value>
          <value t="str">
            <val>10/28/1997</val>
          </value>
          <value>
            <val>15.421875</val>
          </value>
          <value t="str">
            <val>10/29/1997</val>
          </value>
          <value>
            <val>15.421875</val>
          </value>
          <value t="str">
            <val>10/30/1997</val>
          </value>
          <value>
            <val>15.37109375</val>
          </value>
          <value t="str">
            <val>10/31/1997</val>
          </value>
          <value>
            <val>15.52734375</val>
          </value>
          <value t="str">
            <val>11/3/1997</val>
          </value>
          <value>
            <val>15.62890625</val>
          </value>
          <value t="str">
            <val>11/4/1997</val>
          </value>
          <value>
            <val>15.83984375</val>
          </value>
          <value t="str">
            <val>11/5/1997</val>
          </value>
          <value>
            <val>16.1484375</val>
          </value>
          <value t="str">
            <val>11/6/1997</val>
          </value>
          <value>
            <val>16.6171875</val>
          </value>
          <value t="str">
            <val>11/7/1997</val>
          </value>
          <value>
            <val>16.25390625</val>
          </value>
          <value t="str">
            <val>11/10/1997</val>
          </value>
          <value>
            <val>16.359375</val>
          </value>
          <value t="str">
            <val>11/11/1997</val>
          </value>
          <value>
            <val>16.41015625</val>
          </value>
          <value t="str">
            <val>11/12/1997</val>
          </value>
          <value>
            <val>16.359375</val>
          </value>
          <value t="str">
            <val>11/13/1997</val>
          </value>
          <value>
            <val>16.359375</val>
          </value>
          <value t="str">
            <val>11/14/1997</val>
          </value>
          <value>
            <val>16.359375</val>
          </value>
          <value t="str">
            <val>11/17/1997</val>
          </value>
          <value>
            <val>16.41015625</val>
          </value>
          <value t="str">
            <val>11/18/1997</val>
          </value>
          <value>
            <val>16.51171875</val>
          </value>
          <value t="str">
            <val>11/19/1997</val>
          </value>
          <value>
            <val>16.66796875</val>
          </value>
          <value t="str">
            <val>11/20/1997</val>
          </value>
          <value>
            <val>16.7734375</val>
          </value>
          <value t="str">
            <val>11/21/1997</val>
          </value>
          <value>
            <val>17.2421875</val>
          </value>
          <value t="str">
            <val>11/24/1997</val>
          </value>
          <value>
            <val>17.2421875</val>
          </value>
          <value t="str">
            <val>11/25/1997</val>
          </value>
          <value>
            <val>17.1875</val>
          </value>
          <value t="str">
            <val>11/26/1997</val>
          </value>
          <value>
            <val>17.03125</val>
          </value>
          <value t="str">
            <val>11/28/1997</val>
          </value>
          <value>
            <val>17.34375</val>
          </value>
          <value t="str">
            <val>12/1/1997</val>
          </value>
          <value>
            <val>17.96875</val>
          </value>
          <value t="str">
            <val>12/2/1997</val>
          </value>
          <value>
            <val>18.17578125</val>
          </value>
          <value t="str">
            <val>12/3/1997</val>
          </value>
          <value>
            <val>18.17578125</val>
          </value>
          <value t="str">
            <val>12/4/1997</val>
          </value>
          <value>
            <val>18.125</val>
          </value>
          <value t="str">
            <val>12/5/1997</val>
          </value>
          <value>
            <val>18.01953125</val>
          </value>
          <value t="str">
            <val>12/8/1997</val>
          </value>
          <value>
            <val>18.17578125</val>
          </value>
          <value t="str">
            <val>12/9/1997</val>
          </value>
          <value>
            <val>18.125</val>
          </value>
          <value t="str">
            <val>12/10/1997</val>
          </value>
          <value>
            <val>18.01953125</val>
          </value>
          <value t="str">
            <val>12/11/1997</val>
          </value>
          <value>
            <val>17.9140625</val>
          </value>
          <value t="str">
            <val>12/12/1997</val>
          </value>
          <value>
            <val>17.9140625</val>
          </value>
          <value t="str">
            <val>12/15/1997</val>
          </value>
          <value>
            <val>17.96875</val>
          </value>
          <value t="str">
            <val>12/16/1997</val>
          </value>
          <value>
            <val>18.01953125</val>
          </value>
          <value t="str">
            <val>12/17/1997</val>
          </value>
          <value>
            <val>18.17578125</val>
          </value>
          <value t="str">
            <val>12/18/1997</val>
          </value>
          <value>
            <val>18.43359375</val>
          </value>
          <value t="str">
            <val>12/19/1997</val>
          </value>
          <value>
            <val>18.17578125</val>
          </value>
          <value t="str">
            <val>12/22/1997</val>
          </value>
          <value>
            <val>17.96875</val>
          </value>
          <value t="str">
            <val>12/23/1997</val>
          </value>
          <value>
            <val>17.86328125</val>
          </value>
          <value t="str">
            <val>12/24/1997</val>
          </value>
          <value>
            <val>17.96875</val>
          </value>
          <value t="str">
            <val>12/26/1997</val>
          </value>
          <value>
            <val>17.8125</val>
          </value>
          <value t="str">
            <val>12/29/1997</val>
          </value>
          <value>
            <val>17.96875</val>
          </value>
          <value t="str">
            <val>12/30/1997</val>
          </value>
          <value>
            <val>18.17578125</val>
          </value>
          <value t="str">
            <val>12/31/1997</val>
          </value>
          <value>
            <val>18.58984375</val>
          </value>
          <value t="str">
            <val>1/2/1998</val>
          </value>
          <value>
            <val>18.58984375</val>
          </value>
          <value t="str">
            <val>1/5/1998</val>
          </value>
          <value>
            <val>18.6953125</val>
          </value>
          <value t="str">
            <val>1/6/1998</val>
          </value>
          <value>
            <val>18.640625</val>
          </value>
          <value t="str">
            <val>1/7/1998</val>
          </value>
          <value>
            <val>18.58984375</val>
          </value>
          <value t="str">
            <val>1/8/1998</val>
          </value>
          <value>
            <val>18.796875</val>
          </value>
          <value t="str">
            <val>1/9/1998</val>
          </value>
          <value>
            <val>18.74609375</val>
          </value>
          <value t="str">
            <val>1/12/1998</val>
          </value>
          <value>
            <val>18.48828125</val>
          </value>
          <value t="str">
            <val>1/13/1998</val>
          </value>
          <value>
            <val>18.640625</val>
          </value>
          <value t="str">
            <val>1/14/1998</val>
          </value>
          <value>
            <val>18.90234375</val>
          </value>
          <value t="str">
            <val>1/15/1998</val>
          </value>
          <value>
            <val>18.8515625</val>
          </value>
          <value t="str">
            <val>1/16/1998</val>
          </value>
          <value>
            <val>18.90234375</val>
          </value>
          <value t="str">
            <val>1/20/1998</val>
          </value>
          <value>
            <val>18.953125</val>
          </value>
          <value t="str">
            <val>1/21/1998</val>
          </value>
          <value>
            <val>18.43359375</val>
          </value>
          <value t="str">
            <val>1/22/1998</val>
          </value>
          <value>
            <val>17.7578125</val>
          </value>
          <value t="str">
            <val>1/23/1998</val>
          </value>
          <value>
            <val>17.39453125</val>
          </value>
          <value t="str">
            <val>1/26/1998</val>
          </value>
          <value>
            <val>17.34375</val>
          </value>
          <value t="str">
            <val>1/27/1998</val>
          </value>
          <value>
            <val>17.5</val>
          </value>
          <value t="str">
            <val>1/28/1998</val>
          </value>
          <value>
            <val>17.70703125</val>
          </value>
          <value t="str">
            <val>1/29/1998</val>
          </value>
          <value>
            <val>17.9140625</val>
          </value>
          <value t="str">
            <val>1/30/1998</val>
          </value>
          <value>
            <val>18.0703125</val>
          </value>
          <value t="str">
            <val>2/2/1998</val>
          </value>
          <value>
            <val>18.2265625</val>
          </value>
          <value t="str">
            <val>2/3/1998</val>
          </value>
          <value>
            <val>18.33203125</val>
          </value>
          <value t="str">
            <val>2/4/1998</val>
          </value>
          <value>
            <val>18.48828125</val>
          </value>
          <value t="str">
            <val>2/5/1998</val>
          </value>
          <value>
            <val>18.640625</val>
          </value>
          <value t="str">
            <val>2/6/1998</val>
          </value>
          <value>
            <val>18.90234375</val>
          </value>
          <value t="str">
            <val>2/9/1998</val>
          </value>
          <value>
            <val>19.0078125</val>
          </value>
          <value t="str">
            <val>2/10/1998</val>
          </value>
          <value>
            <val>19.05859375</val>
          </value>
          <value t="str">
            <val>2/11/1998</val>
          </value>
          <value>
            <val>19.16015625</val>
          </value>
          <value t="str">
            <val>2/12/1998</val>
          </value>
          <value>
            <val>19.0078125</val>
          </value>
          <value t="str">
            <val>2/13/1998</val>
          </value>
          <value>
            <val>18.8515625</val>
          </value>
          <value t="str">
            <val>2/17/1998</val>
          </value>
          <value>
            <val>18.74609375</val>
          </value>
          <value t="str">
            <val>2/18/1998</val>
          </value>
          <value>
            <val>18.6953125</val>
          </value>
          <value t="str">
            <val>2/19/1998</val>
          </value>
          <value>
            <val>18.796875</val>
          </value>
          <value t="str">
            <val>2/20/1998</val>
          </value>
          <value>
            <val>18.90234375</val>
          </value>
          <value t="str">
            <val>2/23/1998</val>
          </value>
          <value>
            <val>18.74609375</val>
          </value>
          <value t="str">
            <val>2/24/1998</val>
          </value>
          <value>
            <val>18.640625</val>
          </value>
          <value t="str">
            <val>2/25/1998</val>
          </value>
          <value>
            <val>18.5390625</val>
          </value>
          <value t="str">
            <val>2/26/1998</val>
          </value>
          <value>
            <val>18.58984375</val>
          </value>
          <value t="str">
            <val>2/27/1998</val>
          </value>
          <value>
            <val>18.74609375</val>
          </value>
          <value t="str">
            <val>3/2/1998</val>
          </value>
          <value>
            <val>18.74609375</val>
          </value>
          <value t="str">
            <val>3/3/1998</val>
          </value>
          <value>
            <val>18.5390625</val>
          </value>
          <value t="str">
            <val>3/4/1998</val>
          </value>
          <value>
            <val>18.43359375</val>
          </value>
          <value t="str">
            <val>3/5/1998</val>
          </value>
          <value>
            <val>18.43359375</val>
          </value>
          <value t="str">
            <val>3/6/1998</val>
          </value>
          <value>
            <val>18.5390625</val>
          </value>
          <value t="str">
            <val>3/9/1998</val>
          </value>
          <value>
            <val>18.640625</val>
          </value>
          <value t="str">
            <val>3/10/1998</val>
          </value>
          <value>
            <val>18.6953125</val>
          </value>
          <value t="str">
            <val>3/11/1998</val>
          </value>
          <value>
            <val>19.0078125</val>
          </value>
          <value t="str">
            <val>3/12/1998</val>
          </value>
          <value>
            <val>19.31640625</val>
          </value>
          <value t="str">
            <val>3/13/1998</val>
          </value>
          <value>
            <val>19.31640625</val>
          </value>
          <value t="str">
            <val>3/16/1998</val>
          </value>
          <value>
            <val>19.21484375</val>
          </value>
          <value t="str">
            <val>3/17/1998</val>
          </value>
          <value>
            <val>19.16015625</val>
          </value>
          <value t="str">
            <val>3/18/1998</val>
          </value>
          <value>
            <val>19.109375</val>
          </value>
          <value t="str">
            <val>3/19/1998</val>
          </value>
          <value>
            <val>19.21484375</val>
          </value>
          <value t="str">
            <val>3/20/1998</val>
          </value>
          <value>
            <val>19.16015625</val>
          </value>
          <value t="str">
            <val>3/23/1998</val>
          </value>
          <value>
            <val>19.265625</val>
          </value>
          <value t="str">
            <val>3/24/1998</val>
          </value>
          <value>
            <val>19.265625</val>
          </value>
          <value t="str">
            <val>3/25/1998</val>
          </value>
          <value>
            <val>19.78515625</val>
          </value>
          <value t="str">
            <val>3/26/1998</val>
          </value>
          <value>
            <val>20.1484375</val>
          </value>
          <value t="str">
            <val>3/27/1998</val>
          </value>
          <value>
            <val>19.78515625</val>
          </value>
          <value t="str">
            <val>3/30/1998</val>
          </value>
          <value>
            <val>19.578125</val>
          </value>
          <value t="str">
            <val>3/31/1998</val>
          </value>
          <value>
            <val>19.62890625</val>
          </value>
          <value t="str">
            <val>4/1/1998</val>
          </value>
          <value>
            <val>19.37109375</val>
          </value>
          <value t="str">
            <val>4/2/1998</val>
          </value>
          <value>
            <val>19.31640625</val>
          </value>
          <value t="str">
            <val>4/3/1998</val>
          </value>
          <value>
            <val>19.109375</val>
          </value>
          <value t="str">
            <val>4/6/1998</val>
          </value>
          <value>
            <val>19.109375</val>
          </value>
          <value t="str">
            <val>4/7/1998</val>
          </value>
          <value>
            <val>18.796875</val>
          </value>
          <value t="str">
            <val>4/8/1998</val>
          </value>
          <value>
            <val>18.640625</val>
          </value>
          <value t="str">
            <val>4/9/1998</val>
          </value>
          <value>
            <val>18.5390625</val>
          </value>
          <value t="str">
            <val>4/13/1998</val>
          </value>
          <value>
            <val>18.5390625</val>
          </value>
          <value t="str">
            <val>4/14/1998</val>
          </value>
          <value>
            <val>18.6953125</val>
          </value>
          <value t="str">
            <val>4/15/1998</val>
          </value>
          <value>
            <val>18.6953125</val>
          </value>
          <value t="str">
            <val>4/16/1998</val>
          </value>
          <value>
            <val>18.6953125</val>
          </value>
          <value t="str">
            <val>4/17/1998</val>
          </value>
          <value>
            <val>18.58984375</val>
          </value>
          <value t="str">
            <val>4/20/1998</val>
          </value>
          <value>
            <val>18.640625</val>
          </value>
          <value t="str">
            <val>4/21/1998</val>
          </value>
          <value>
            <val>18.640625</val>
          </value>
          <value t="str">
            <val>4/22/1998</val>
          </value>
          <value>
            <val>18.48828125</val>
          </value>
          <value t="str">
            <val>4/23/1998</val>
          </value>
          <value>
            <val>18.640625</val>
          </value>
          <value t="str">
            <val>4/24/1998</val>
          </value>
          <value>
            <val>18.58984375</val>
          </value>
          <value t="str">
            <val>4/27/1998</val>
          </value>
          <value>
            <val>18.27734375</val>
          </value>
          <value t="str">
            <val>4/28/1998</val>
          </value>
          <value>
            <val>18.43359375</val>
          </value>
          <value t="str">
            <val>4/29/1998</val>
          </value>
          <value>
            <val>18.43359375</val>
          </value>
          <value t="str">
            <val>4/30/1998</val>
          </value>
          <value>
            <val>18.5390625</val>
          </value>
          <value t="str">
            <val>5/1/1998</val>
          </value>
          <value>
            <val>18.3828125</val>
          </value>
          <value t="str">
            <val>5/4/1998</val>
          </value>
          <value>
            <val>18.58984375</val>
          </value>
          <value t="str">
            <val>5/5/1998</val>
          </value>
          <value>
            <val>18.43359375</val>
          </value>
          <value t="str">
            <val>5/6/1998</val>
          </value>
          <value>
            <val>18.58984375</val>
          </value>
          <value t="str">
            <val>5/7/1998</val>
          </value>
          <value>
            <val>18.48828125</val>
          </value>
          <value t="str">
            <val>5/8/1998</val>
          </value>
          <value>
            <val>18.5390625</val>
          </value>
          <value t="str">
            <val>5/11/1998</val>
          </value>
          <value>
            <val>18.640625</val>
          </value>
          <value t="str">
            <val>5/12/1998</val>
          </value>
          <value>
            <val>18.640625</val>
          </value>
          <value t="str">
            <val>5/13/1998</val>
          </value>
          <value>
            <val>18.640625</val>
          </value>
          <value t="str">
            <val>5/14/1998</val>
          </value>
          <value>
            <val>18.74609375</val>
          </value>
          <value t="str">
            <val>5/15/1998</val>
          </value>
          <value>
            <val>18.74609375</val>
          </value>
          <value t="str">
            <val>5/18/1998</val>
          </value>
          <value>
            <val>18.5390625</val>
          </value>
          <value t="str">
            <val>5/19/1998</val>
          </value>
          <value>
            <val>18.640625</val>
          </value>
          <value t="str">
            <val>5/20/1998</val>
          </value>
          <value>
            <val>18.90234375</val>
          </value>
          <value t="str">
            <val>5/21/1998</val>
          </value>
          <value>
            <val>18.953125</val>
          </value>
          <value t="str">
            <val>5/22/1998</val>
          </value>
          <value>
            <val>19.16015625</val>
          </value>
          <value t="str">
            <val>5/26/1998</val>
          </value>
          <value>
            <val>19.37109375</val>
          </value>
          <value t="str">
            <val>5/27/1998</val>
          </value>
          <value>
            <val>18.953125</val>
          </value>
          <value t="str">
            <val>5/28/1998</val>
          </value>
          <value>
            <val>19.47265625</val>
          </value>
          <value t="str">
            <val>5/29/1998</val>
          </value>
          <value>
            <val>19.31640625</val>
          </value>
          <value t="str">
            <val>6/1/1998</val>
          </value>
          <value>
            <val>19.16015625</val>
          </value>
          <value t="str">
            <val>6/2/1998</val>
          </value>
          <value>
            <val>19.265625</val>
          </value>
          <value t="str">
            <val>6/3/1998</val>
          </value>
          <value>
            <val>19.5234375</val>
          </value>
          <value t="str">
            <val>6/4/1998</val>
          </value>
          <value>
            <val>19.47265625</val>
          </value>
          <value t="str">
            <val>6/5/1998</val>
          </value>
          <value>
            <val>19.37109375</val>
          </value>
          <value t="str">
            <val>6/8/1998</val>
          </value>
          <value>
            <val>19.37109375</val>
          </value>
          <value t="str">
            <val>6/9/1998</val>
          </value>
          <value>
            <val>19.21484375</val>
          </value>
          <value t="str">
            <val>6/10/1998</val>
          </value>
          <value>
            <val>19.16015625</val>
          </value>
          <value t="str">
            <val>6/11/1998</val>
          </value>
          <value>
            <val>18.796875</val>
          </value>
          <value t="str">
            <val>6/12/1998</val>
          </value>
          <value>
            <val>18.5390625</val>
          </value>
          <value t="str">
            <val>6/15/1998</val>
          </value>
          <value>
            <val>18.125</val>
          </value>
          <value t="str">
            <val>6/16/1998</val>
          </value>
          <value>
            <val>18.33203125</val>
          </value>
          <value t="str">
            <val>6/17/1998</val>
          </value>
          <value>
            <val>18.74609375</val>
          </value>
          <value t="str">
            <val>6/18/1998</val>
          </value>
          <value>
            <val>18.43359375</val>
          </value>
          <value t="str">
            <val>6/19/1998</val>
          </value>
          <value>
            <val>18.17578125</val>
          </value>
          <value t="str">
            <val>6/22/1998</val>
          </value>
          <value>
            <val>18.125</val>
          </value>
          <value t="str">
            <val>6/23/1998</val>
          </value>
          <value>
            <val>18.27734375</val>
          </value>
          <value t="str">
            <val>6/24/1998</val>
          </value>
          <value>
            <val>18.74609375</val>
          </value>
          <value t="str">
            <val>6/25/1998</val>
          </value>
          <value>
            <val>18.5390625</val>
          </value>
          <value t="str">
            <val>6/26/1998</val>
          </value>
          <value>
            <val>18.48828125</val>
          </value>
          <value t="str">
            <val>6/29/1998</val>
          </value>
          <value>
            <val>18.3828125</val>
          </value>
          <value t="str">
            <val>6/30/1998</val>
          </value>
          <value>
            <val>18.48828125</val>
          </value>
          <value t="str">
            <val>7/1/1998</val>
          </value>
          <value>
            <val>18.3828125</val>
          </value>
          <value t="str">
            <val>7/2/1998</val>
          </value>
          <value>
            <val>18.5390625</val>
          </value>
          <value t="str">
            <val>7/6/1998</val>
          </value>
          <value>
            <val>18.48828125</val>
          </value>
          <value t="str">
            <val>7/7/1998</val>
          </value>
          <value>
            <val>18.01953125</val>
          </value>
          <value t="str">
            <val>7/8/1998</val>
          </value>
          <value>
            <val>18.01953125</val>
          </value>
          <value t="str">
            <val>7/9/1998</val>
          </value>
          <value>
            <val>17.9140625</val>
          </value>
          <value t="str">
            <val>7/10/1998</val>
          </value>
          <value>
            <val>17.5</val>
          </value>
          <value t="str">
            <val>7/13/1998</val>
          </value>
          <value>
            <val>17.5</val>
          </value>
          <value t="str">
            <val>7/14/1998</val>
          </value>
          <value>
            <val>17.5</val>
          </value>
          <value t="str">
            <val>7/15/1998</val>
          </value>
          <value>
            <val>17.3125</val>
          </value>
          <value t="str">
            <val>7/16/1998</val>
          </value>
          <value>
            <val>17.3125</val>
          </value>
          <value t="str">
            <val>7/17/1998</val>
          </value>
          <value>
            <val>17.0625</val>
          </value>
          <value t="str">
            <val>7/20/1998</val>
          </value>
          <value>
            <val>17.1875</val>
          </value>
          <value t="str">
            <val>7/21/1998</val>
          </value>
          <value>
            <val>16.9375</val>
          </value>
          <value t="str">
            <val>7/22/1998</val>
          </value>
          <value>
            <val>16.625</val>
          </value>
          <value t="str">
            <val>7/23/1998</val>
          </value>
          <value>
            <val>16.5625</val>
          </value>
          <value t="str">
            <val>7/24/1998</val>
          </value>
          <value>
            <val>16.5625</val>
          </value>
          <value t="str">
            <val>7/27/1998</val>
          </value>
          <value>
            <val>16.4375</val>
          </value>
          <value t="str">
            <val>7/28/1998</val>
          </value>
          <value>
            <val>16.25</val>
          </value>
          <value t="str">
            <val>7/29/1998</val>
          </value>
          <value>
            <val>15.875</val>
          </value>
          <value t="str">
            <val>7/30/1998</val>
          </value>
          <value>
            <val>16.25</val>
          </value>
          <value t="str">
            <val>7/31/1998</val>
          </value>
          <value>
            <val>15.9375</val>
          </value>
          <value t="str">
            <val>8/3/1998</val>
          </value>
          <value>
            <val>15.875</val>
          </value>
          <value t="str">
            <val>8/4/1998</val>
          </value>
          <value>
            <val>15</val>
          </value>
          <value t="str">
            <val>8/5/1998</val>
          </value>
          <value>
            <val>15.125</val>
          </value>
          <value t="str">
            <val>8/6/1998</val>
          </value>
          <value>
            <val>14.375</val>
          </value>
          <value t="str">
            <val>8/7/1998</val>
          </value>
          <value>
            <val>15</val>
          </value>
          <value t="str">
            <val>8/10/1998</val>
          </value>
          <value>
            <val>15.375</val>
          </value>
          <value t="str">
            <val>8/11/1998</val>
          </value>
          <value>
            <val>15.125</val>
          </value>
          <value t="str">
            <val>8/12/1998</val>
          </value>
          <value>
            <val>15.25</val>
          </value>
          <value t="str">
            <val>8/13/1998</val>
          </value>
          <value>
            <val>15.375</val>
          </value>
          <value t="str">
            <val>8/14/1998</val>
          </value>
          <value>
            <val>15.4375</val>
          </value>
          <value t="str">
            <val>8/17/1998</val>
          </value>
          <value>
            <val>15.625</val>
          </value>
          <value t="str">
            <val>8/18/1998</val>
          </value>
          <value>
            <val>15.625</val>
          </value>
          <value t="str">
            <val>8/19/1998</val>
          </value>
          <value>
            <val>15.5625</val>
          </value>
          <value t="str">
            <val>8/20/1998</val>
          </value>
          <value>
            <val>15.625</val>
          </value>
          <value t="str">
            <val>8/21/1998</val>
          </value>
          <value>
            <val>15.5</val>
          </value>
          <value t="str">
            <val>8/24/1998</val>
          </value>
          <value>
            <val>15.4375</val>
          </value>
          <value t="str">
            <val>8/25/1998</val>
          </value>
          <value>
            <val>15.4375</val>
          </value>
          <value t="str">
            <val>8/26/1998</val>
          </value>
          <value>
            <val>15.1875</val>
          </value>
          <value t="str">
            <val>8/27/1998</val>
          </value>
          <value>
            <val>14</val>
          </value>
          <value t="str">
            <val>8/28/1998</val>
          </value>
          <value>
            <val>14.375</val>
          </value>
          <value t="str">
            <val>8/31/1998</val>
          </value>
          <value>
            <val>13.5625</val>
          </value>
          <value t="str">
            <val>9/1/1998</val>
          </value>
          <value>
            <val>14.25</val>
          </value>
          <value t="str">
            <val>9/2/1998</val>
          </value>
          <value>
            <val>14.8125</val>
          </value>
          <value t="str">
            <val>9/3/1998</val>
          </value>
          <value>
            <val>15.0625</val>
          </value>
          <value t="str">
            <val>9/4/1998</val>
          </value>
          <value>
            <val>15.4375</val>
          </value>
          <value t="str">
            <val>9/8/1998</val>
          </value>
          <value>
            <val>15.5</val>
          </value>
          <value t="str">
            <val>9/9/1998</val>
          </value>
          <value>
            <val>15.5625</val>
          </value>
          <value t="str">
            <val>9/10/1998</val>
          </value>
          <value>
            <val>15.5</val>
          </value>
          <value t="str">
            <val>9/11/1998</val>
          </value>
          <value>
            <val>15.75</val>
          </value>
          <value t="str">
            <val>9/14/1998</val>
          </value>
          <value>
            <val>15.5625</val>
          </value>
          <value t="str">
            <val>9/15/1998</val>
          </value>
          <value>
            <val>15.9375</val>
          </value>
          <value t="str">
            <val>9/16/1998</val>
          </value>
          <value>
            <val>15.6875</val>
          </value>
          <value t="str">
            <val>9/17/1998</val>
          </value>
          <value>
            <val>15.5625</val>
          </value>
          <value t="str">
            <val>9/18/1998</val>
          </value>
          <value>
            <val>15.375</val>
          </value>
          <value t="str">
            <val>9/21/1998</val>
          </value>
          <value>
            <val>15.3125</val>
          </value>
          <value t="str">
            <val>9/22/1998</val>
          </value>
          <value>
            <val>15.125</val>
          </value>
          <value t="str">
            <val>9/23/1998</val>
          </value>
          <value>
            <val>15.4375</val>
          </value>
          <value t="str">
            <val>9/24/1998</val>
          </value>
          <value>
            <val>15.6875</val>
          </value>
          <value t="str">
            <val>9/25/1998</val>
          </value>
          <value>
            <val>15.3125</val>
          </value>
          <value t="str">
            <val>9/28/1998</val>
          </value>
          <value>
            <val>15.125</val>
          </value>
          <value t="str">
            <val>9/29/1998</val>
          </value>
          <value>
            <val>15.125</val>
          </value>
          <value t="str">
            <val>9/30/1998</val>
          </value>
          <value>
            <val>14.5625</val>
          </value>
          <value t="str">
            <val>10/1/1998</val>
          </value>
          <value>
            <val>13.9375</val>
          </value>
          <value t="str">
            <val>10/2/1998</val>
          </value>
          <value>
            <val>14.125</val>
          </value>
          <value t="str">
            <val>10/5/1998</val>
          </value>
          <value>
            <val>13.8125</val>
          </value>
          <value t="str">
            <val>10/6/1998</val>
          </value>
          <value>
            <val>14.375</val>
          </value>
          <value t="str">
            <val>10/7/1998</val>
          </value>
          <value>
            <val>15.0625</val>
          </value>
          <value t="str">
            <val>10/8/1998</val>
          </value>
          <value>
            <val>14.75</val>
          </value>
          <value t="str">
            <val>10/9/1998</val>
          </value>
          <value>
            <val>14.6875</val>
          </value>
          <value t="str">
            <val>10/12/1998</val>
          </value>
          <value>
            <val>14.5625</val>
          </value>
          <value t="str">
            <val>10/13/1998</val>
          </value>
          <value>
            <val>14.5</val>
          </value>
          <value t="str">
            <val>10/14/1998</val>
          </value>
          <value>
            <val>14.5625</val>
          </value>
          <value t="str">
            <val>10/15/1998</val>
          </value>
          <value>
            <val>15.5625</val>
          </value>
          <value t="str">
            <val>10/16/1998</val>
          </value>
          <value>
            <val>15.8125</val>
          </value>
          <value t="str">
            <val>10/19/1998</val>
          </value>
          <value>
            <val>15.1875</val>
          </value>
          <value t="str">
            <val>10/20/1998</val>
          </value>
          <value>
            <val>15.3125</val>
          </value>
          <value t="str">
            <val>10/21/1998</val>
          </value>
          <value>
            <val>15.125</val>
          </value>
          <value t="str">
            <val>10/22/1998</val>
          </value>
          <value>
            <val>14.625</val>
          </value>
          <value t="str">
            <val>10/23/1998</val>
          </value>
          <value>
            <val>14.5</val>
          </value>
          <value t="str">
            <val>10/26/1998</val>
          </value>
          <value>
            <val>15.125</val>
          </value>
          <value t="str">
            <val>10/27/1998</val>
          </value>
          <value>
            <val>14.6875</val>
          </value>
          <value t="str">
            <val>10/28/1998</val>
          </value>
          <value>
            <val>14.6875</val>
          </value>
          <value t="str">
            <val>10/29/1998</val>
          </value>
          <value>
            <val>15.125</val>
          </value>
          <value t="str">
            <val>10/30/1998</val>
          </value>
          <value>
            <val>15.3125</val>
          </value>
          <value t="str">
            <val>11/2/1998</val>
          </value>
          <value>
            <val>15.25</val>
          </value>
          <value t="str">
            <val>11/3/1998</val>
          </value>
          <value>
            <val>15</val>
          </value>
          <value t="str">
            <val>11/4/1998</val>
          </value>
          <value>
            <val>14.9375</val>
          </value>
          <value t="str">
            <val>11/5/1998</val>
          </value>
          <value>
            <val>14.8125</val>
          </value>
          <value t="str">
            <val>11/6/1998</val>
          </value>
          <value>
            <val>14.5625</val>
          </value>
          <value t="str">
            <val>11/9/1998</val>
          </value>
          <value>
            <val>14.5</val>
          </value>
          <value t="str">
            <val>11/10/1998</val>
          </value>
          <value>
            <val>14.5</val>
          </value>
          <value t="str">
            <val>11/11/1998</val>
          </value>
          <value>
            <val>14.4375</val>
          </value>
          <value t="str">
            <val>11/12/1998</val>
          </value>
          <value>
            <val>14.5625</val>
          </value>
          <value t="str">
            <val>11/13/1998</val>
          </value>
          <value>
            <val>14.5625</val>
          </value>
          <value t="str">
            <val>11/16/1998</val>
          </value>
          <value>
            <val>14.5625</val>
          </value>
          <value t="str">
            <val>11/17/1998</val>
          </value>
          <value>
            <val>14.75</val>
          </value>
          <value t="str">
            <val>11/18/1998</val>
          </value>
          <value>
            <val>14.5</val>
          </value>
          <value t="str">
            <val>11/19/1998</val>
          </value>
          <value>
            <val>14.625</val>
          </value>
          <value t="str">
            <val>11/20/1998</val>
          </value>
          <value>
            <val>14.75</val>
          </value>
          <value t="str">
            <val>11/23/1998</val>
          </value>
          <value>
            <val>14.75</val>
          </value>
          <value t="str">
            <val>11/24/1998</val>
          </value>
          <value>
            <val>14.5</val>
          </value>
          <value t="str">
            <val>11/25/1998</val>
          </value>
          <value>
            <val>14.5625</val>
          </value>
          <value t="str">
            <val>11/27/1998</val>
          </value>
          <value>
            <val>15.0625</val>
          </value>
          <value t="str">
            <val>11/30/1998</val>
          </value>
          <value>
            <val>14.875</val>
          </value>
          <value t="str">
            <val>12/1/1998</val>
          </value>
          <value>
            <val>14.9375</val>
          </value>
          <value t="str">
            <val>12/2/1998</val>
          </value>
          <value>
            <val>14.75</val>
          </value>
          <value t="str">
            <val>12/3/1998</val>
          </value>
          <value>
            <val>14.5</val>
          </value>
          <value t="str">
            <val>12/4/1998</val>
          </value>
          <value>
            <val>14.5625</val>
          </value>
          <value t="str">
            <val>12/7/1998</val>
          </value>
          <value>
            <val>14.375</val>
          </value>
          <value t="str">
            <val>12/8/1998</val>
          </value>
          <value>
            <val>14.375</val>
          </value>
          <value t="str">
            <val>12/9/1998</val>
          </value>
          <value>
            <val>14.5625</val>
          </value>
          <value t="str">
            <val>12/10/1998</val>
          </value>
          <value>
            <val>14.375</val>
          </value>
          <value t="str">
            <val>12/11/1998</val>
          </value>
          <value>
            <val>14.3125</val>
          </value>
          <value t="str">
            <val>12/14/1998</val>
          </value>
          <value>
            <val>14.3125</val>
          </value>
          <value t="str">
            <val>12/15/1998</val>
          </value>
          <value>
            <val>14.375</val>
          </value>
          <value t="str">
            <val>12/16/1998</val>
          </value>
          <value>
            <val>14.4375</val>
          </value>
          <value t="str">
            <val>12/17/1998</val>
          </value>
          <value>
            <val>14.4375</val>
          </value>
          <value t="str">
            <val>12/18/1998</val>
          </value>
          <value>
            <val>14.5</val>
          </value>
          <value t="str">
            <val>12/21/1998</val>
          </value>
          <value>
            <val>14.625</val>
          </value>
          <value t="str">
            <val>12/22/1998</val>
          </value>
          <value>
            <val>14.4375</val>
          </value>
          <value t="str">
            <val>12/23/1998</val>
          </value>
          <value>
            <val>14.5625</val>
          </value>
          <value t="str">
            <val>12/24/1998</val>
          </value>
          <value>
            <val>14.625</val>
          </value>
          <value t="str">
            <val>12/28/1998</val>
          </value>
          <value>
            <val>14.5</val>
          </value>
          <value t="str">
            <val>12/29/1998</val>
          </value>
          <value>
            <val>14.4375</val>
          </value>
          <value t="str">
            <val>12/30/1998</val>
          </value>
          <value>
            <val>14.4375</val>
          </value>
          <value t="str">
            <val>12/31/1998</val>
          </value>
          <value>
            <val>14.75</val>
          </value>
          <value t="str">
            <val>1/4/1999</val>
          </value>
          <value>
            <val>14.75</val>
          </value>
          <value t="str">
            <val>1/5/1999</val>
          </value>
          <value>
            <val>14.8125</val>
          </value>
          <value t="str">
            <val>1/6/1999</val>
          </value>
          <value>
            <val>14.875</val>
          </value>
          <value t="str">
            <val>1/7/1999</val>
          </value>
          <value>
            <val>14.75</val>
          </value>
          <value t="str">
            <val>1/8/1999</val>
          </value>
          <value>
            <val>14.75</val>
          </value>
          <value t="str">
            <val>1/11/1999</val>
          </value>
          <value>
            <val>14.625</val>
          </value>
          <value t="str">
            <val>1/12/1999</val>
          </value>
          <value>
            <val>14.5</val>
          </value>
          <value t="str">
            <val>1/13/1999</val>
          </value>
          <value>
            <val>14.25</val>
          </value>
          <value t="str">
            <val>1/14/1999</val>
          </value>
          <value>
            <val>14.0625</val>
          </value>
          <value t="str">
            <val>1/15/1999</val>
          </value>
          <value>
            <val>14</val>
          </value>
          <value t="str">
            <val>1/19/1999</val>
          </value>
          <value>
            <val>14</val>
          </value>
          <value t="str">
            <val>1/20/1999</val>
          </value>
          <value>
            <val>13.8125</val>
          </value>
          <value t="str">
            <val>1/21/1999</val>
          </value>
          <value>
            <val>14.1875</val>
          </value>
          <value t="str">
            <val>1/22/1999</val>
          </value>
          <value>
            <val>14.4375</val>
          </value>
          <value t="str">
            <val>1/25/1999</val>
          </value>
          <value>
            <val>14.4375</val>
          </value>
          <value t="str">
            <val>1/26/1999</val>
          </value>
          <value>
            <val>14.375</val>
          </value>
          <value t="str">
            <val>1/27/1999</val>
          </value>
          <value>
            <val>14.0625</val>
          </value>
          <value t="str">
            <val>1/28/1999</val>
          </value>
          <value>
            <val>14</val>
          </value>
          <value t="str">
            <val>1/29/1999</val>
          </value>
          <value>
            <val>14.3125</val>
          </value>
          <value t="str">
            <val>2/1/1999</val>
          </value>
          <value>
            <val>14.375</val>
          </value>
          <value t="str">
            <val>2/2/1999</val>
          </value>
          <value>
            <val>14.1875</val>
          </value>
          <value t="str">
            <val>2/3/1999</val>
          </value>
          <value>
            <val>14.125</val>
          </value>
          <value t="str">
            <val>2/4/1999</val>
          </value>
          <value>
            <val>14.125</val>
          </value>
          <value t="str">
            <val>2/5/1999</val>
          </value>
          <value>
            <val>14</val>
          </value>
          <value t="str">
            <val>2/8/1999</val>
          </value>
          <value>
            <val>13.625</val>
          </value>
          <value t="str">
            <val>2/9/1999</val>
          </value>
          <value>
            <val>13.625</val>
          </value>
          <value t="str">
            <val>2/10/1999</val>
          </value>
          <value>
            <val>13.625</val>
          </value>
          <value t="str">
            <val>2/11/1999</val>
          </value>
          <value>
            <val>13.75</val>
          </value>
          <value t="str">
            <val>2/12/1999</val>
          </value>
          <value>
            <val>13.9375</val>
          </value>
          <value t="str">
            <val>2/16/1999</val>
          </value>
          <value>
            <val>14.125</val>
          </value>
          <value t="str">
            <val>2/17/1999</val>
          </value>
          <value>
            <val>13.9375</val>
          </value>
          <value t="str">
            <val>2/18/1999</val>
          </value>
          <value>
            <val>14.1875</val>
          </value>
          <value t="str">
            <val>2/19/1999</val>
          </value>
          <value>
            <val>14</val>
          </value>
          <value t="str">
            <val>2/22/1999</val>
          </value>
          <value>
            <val>14</val>
          </value>
          <value t="str">
            <val>2/23/1999</val>
          </value>
          <value>
            <val>13.75</val>
          </value>
          <value t="str">
            <val>2/24/1999</val>
          </value>
          <value>
            <val>13.5625</val>
          </value>
          <value t="str">
            <val>2/25/1999</val>
          </value>
          <value>
            <val>13.5625</val>
          </value>
          <value t="str">
            <val>2/26/1999</val>
          </value>
          <value>
            <val>13.8125</val>
          </value>
          <value t="str">
            <val>3/1/1999</val>
          </value>
          <value>
            <val>13.5625</val>
          </value>
          <value t="str">
            <val>3/2/1999</val>
          </value>
          <value>
            <val>13.125</val>
          </value>
          <value t="str">
            <val>3/3/1999</val>
          </value>
          <value>
            <val>13.1875</val>
          </value>
          <value t="str">
            <val>3/4/1999</val>
          </value>
          <value>
            <val>13.0625</val>
          </value>
          <value t="str">
            <val>3/5/1999</val>
          </value>
          <value>
            <val>13.25</val>
          </value>
          <value t="str">
            <val>3/8/1999</val>
          </value>
          <value>
            <val>13.3125</val>
          </value>
          <value t="str">
            <val>3/9/1999</val>
          </value>
          <value>
            <val>13.5</val>
          </value>
          <value t="str">
            <val>3/10/1999</val>
          </value>
          <value>
            <val>13.1875</val>
          </value>
          <value t="str">
            <val>3/11/1999</val>
          </value>
          <value>
            <val>12.875</val>
          </value>
          <value t="str">
            <val>3/12/1999</val>
          </value>
          <value>
            <val>13.25</val>
          </value>
          <value t="str">
            <val>3/15/1999</val>
          </value>
          <value>
            <val>13.0625</val>
          </value>
          <value t="str">
            <val>3/16/1999</val>
          </value>
          <value>
            <val>12.9375</val>
          </value>
          <value t="str">
            <val>3/17/1999</val>
          </value>
          <value>
            <val>12.875</val>
          </value>
          <value t="str">
            <val>3/18/1999</val>
          </value>
          <value>
            <val>12.875</val>
          </value>
          <value t="str">
            <val>3/19/1999</val>
          </value>
          <value>
            <val>12.875</val>
          </value>
          <value t="str">
            <val>3/22/1999</val>
          </value>
          <value>
            <val>12.875</val>
          </value>
          <value t="str">
            <val>3/23/1999</val>
          </value>
          <value>
            <val>12.875</val>
          </value>
          <value t="str">
            <val>3/24/1999</val>
          </value>
          <value>
            <val>13.0625</val>
          </value>
          <value t="str">
            <val>3/25/1999</val>
          </value>
          <value>
            <val>13</val>
          </value>
          <value t="str">
            <val>3/26/1999</val>
          </value>
          <value>
            <val>12.9375</val>
          </value>
          <value t="str">
            <val>3/29/1999</val>
          </value>
          <value>
            <val>12.8125</val>
          </value>
          <value t="str">
            <val>3/30/1999</val>
          </value>
          <value>
            <val>12.6875</val>
          </value>
          <value t="str">
            <val>3/31/1999</val>
          </value>
          <value>
            <val>12.8125</val>
          </value>
          <value t="str">
            <val>4/1/1999</val>
          </value>
          <value>
            <val>12.625</val>
          </value>
          <value t="str">
            <val>4/5/1999</val>
          </value>
          <value>
            <val>12.6875</val>
          </value>
          <value t="str">
            <val>4/6/1999</val>
          </value>
          <value>
            <val>12.6875</val>
          </value>
          <value t="str">
            <val>4/7/1999</val>
          </value>
          <value>
            <val>12.625</val>
          </value>
          <value t="str">
            <val>4/8/1999</val>
          </value>
          <value>
            <val>12.5625</val>
          </value>
          <value t="str">
            <val>4/9/1999</val>
          </value>
          <value>
            <val>12.5</val>
          </value>
          <value t="str">
            <val>4/12/1999</val>
          </value>
          <value>
            <val>12.5625</val>
          </value>
          <value t="str">
            <val>4/13/1999</val>
          </value>
          <value>
            <val>12.4375</val>
          </value>
          <value t="str">
            <val>4/14/1999</val>
          </value>
          <value>
            <val>12.5625</val>
          </value>
          <value t="str">
            <val>4/15/1999</val>
          </value>
          <value>
            <val>12.5625</val>
          </value>
          <value t="str">
            <val>4/16/1999</val>
          </value>
          <value>
            <val>13</val>
          </value>
          <value t="str">
            <val>4/19/1999</val>
          </value>
          <value>
            <val>12.75</val>
          </value>
          <value t="str">
            <val>4/20/1999</val>
          </value>
          <value>
            <val>13.125</val>
          </value>
          <value t="str">
            <val>4/21/1999</val>
          </value>
          <value>
            <val>13.4375</val>
          </value>
          <value t="str">
            <val>4/22/1999</val>
          </value>
          <value>
            <val>13.625</val>
          </value>
          <value t="str">
            <val>4/23/1999</val>
          </value>
          <value>
            <val>13.8125</val>
          </value>
          <value t="str">
            <val>4/26/1999</val>
          </value>
          <value>
            <val>14.125</val>
          </value>
          <value t="str">
            <val>4/27/1999</val>
          </value>
          <value>
            <val>13.875</val>
          </value>
          <value t="str">
            <val>4/28/1999</val>
          </value>
          <value>
            <val>13.875</val>
          </value>
          <value t="str">
            <val>4/29/1999</val>
          </value>
          <value>
            <val>13.9375</val>
          </value>
          <value t="str">
            <val>4/30/1999</val>
          </value>
          <value>
            <val>13.9375</val>
          </value>
          <value t="str">
            <val>5/3/1999</val>
          </value>
          <value>
            <val>13.8125</val>
          </value>
          <value t="str">
            <val>5/4/1999</val>
          </value>
          <value>
            <val>13.6875</val>
          </value>
          <value t="str">
            <val>5/5/1999</val>
          </value>
          <value>
            <val>13.625</val>
          </value>
          <value t="str">
            <val>5/6/1999</val>
          </value>
          <value>
            <val>13.75</val>
          </value>
          <value t="str">
            <val>5/7/1999</val>
          </value>
          <value>
            <val>13.5625</val>
          </value>
          <value t="str">
            <val>5/10/1999</val>
          </value>
          <value>
            <val>13.4375</val>
          </value>
          <value t="str">
            <val>5/11/1999</val>
          </value>
          <value>
            <val>13.5</val>
          </value>
          <value t="str">
            <val>5/12/1999</val>
          </value>
          <value>
            <val>13.3125</val>
          </value>
          <value t="str">
            <val>5/13/1999</val>
          </value>
          <value>
            <val>13.1875</val>
          </value>
          <value t="str">
            <val>5/14/1999</val>
          </value>
          <value>
            <val>13</val>
          </value>
          <value t="str">
            <val>5/17/1999</val>
          </value>
          <value>
            <val>12.9375</val>
          </value>
          <value t="str">
            <val>5/18/1999</val>
          </value>
          <value>
            <val>13.125</val>
          </value>
          <value t="str">
            <val>5/19/1999</val>
          </value>
          <value>
            <val>13.125</val>
          </value>
          <value t="str">
            <val>5/20/1999</val>
          </value>
          <value>
            <val>13.25</val>
          </value>
          <value t="str">
            <val>5/21/1999</val>
          </value>
          <value>
            <val>13.1875</val>
          </value>
          <value t="str">
            <val>5/24/1999</val>
          </value>
          <value>
            <val>13.25</val>
          </value>
          <value t="str">
            <val>5/25/1999</val>
          </value>
          <value>
            <val>12.875</val>
          </value>
          <value t="str">
            <val>5/26/1999</val>
          </value>
          <value>
            <val>13.125</val>
          </value>
          <value t="str">
            <val>5/27/1999</val>
          </value>
          <value>
            <val>13</val>
          </value>
          <value t="str">
            <val>5/28/1999</val>
          </value>
          <value>
            <val>13.5625</val>
          </value>
          <value t="str">
            <val>6/1/1999</val>
          </value>
          <value>
            <val>13.6875</val>
          </value>
          <value t="str">
            <val>6/2/1999</val>
          </value>
          <value>
            <val>13.75</val>
          </value>
          <value t="str">
            <val>6/3/1999</val>
          </value>
          <value>
            <val>13.75</val>
          </value>
          <value t="str">
            <val>6/4/1999</val>
          </value>
          <value>
            <val>13.8125</val>
          </value>
          <value t="str">
            <val>6/7/1999</val>
          </value>
          <value>
            <val>14</val>
          </value>
          <value t="str">
            <val>6/8/1999</val>
          </value>
          <value>
            <val>13.6875</val>
          </value>
          <value t="str">
            <val>6/9/1999</val>
          </value>
          <value>
            <val>13.625</val>
          </value>
          <value t="str">
            <val>6/10/1999</val>
          </value>
          <value>
            <val>13.75</val>
          </value>
          <value t="str">
            <val>6/11/1999</val>
          </value>
          <value>
            <val>13.625</val>
          </value>
          <value t="str">
            <val>6/14/1999</val>
          </value>
          <value>
            <val>13.75</val>
          </value>
          <value t="str">
            <val>6/15/1999</val>
          </value>
          <value>
            <val>13.9375</val>
          </value>
          <value t="str">
            <val>6/16/1999</val>
          </value>
          <value>
            <val>14</val>
          </value>
          <value t="str">
            <val>6/17/1999</val>
          </value>
          <value>
            <val>13.8125</val>
          </value>
          <value t="str">
            <val>6/18/1999</val>
          </value>
          <value>
            <val>13.9375</val>
          </value>
          <value t="str">
            <val>6/21/1999</val>
          </value>
          <value>
            <val>13.875</val>
          </value>
          <value t="str">
            <val>6/22/1999</val>
          </value>
          <value>
            <val>13.9375</val>
          </value>
          <value t="str">
            <val>6/23/1999</val>
          </value>
          <value>
            <val>13.9375</val>
          </value>
          <value t="str">
            <val>6/24/1999</val>
          </value>
          <value>
            <val>14.0625</val>
          </value>
          <value t="str">
            <val>6/25/1999</val>
          </value>
          <value>
            <val>14.0625</val>
          </value>
          <value t="str">
            <val>6/28/1999</val>
          </value>
          <value>
            <val>13.875</val>
          </value>
          <value t="str">
            <val>6/29/1999</val>
          </value>
          <value>
            <val>13.9375</val>
          </value>
          <value t="str">
            <val>6/30/1999</val>
          </value>
          <value>
            <val>14</val>
          </value>
          <value t="str">
            <val>7/1/1999</val>
          </value>
          <value>
            <val>14</val>
          </value>
          <value t="str">
            <val>7/2/1999</val>
          </value>
          <value>
            <val>14.25</val>
          </value>
          <value t="str">
            <val>7/6/1999</val>
          </value>
          <value>
            <val>14.0625</val>
          </value>
          <value t="str">
            <val>7/7/1999</val>
          </value>
          <value>
            <val>14.125</val>
          </value>
          <value t="str">
            <val>7/8/1999</val>
          </value>
          <value>
            <val>13.9375</val>
          </value>
          <value t="str">
            <val>7/9/1999</val>
          </value>
          <value>
            <val>14</val>
          </value>
          <value t="str">
            <val>7/12/1999</val>
          </value>
          <value>
            <val>13.9375</val>
          </value>
          <value t="str">
            <val>7/13/1999</val>
          </value>
          <value>
            <val>13.875</val>
          </value>
          <value t="str">
            <val>7/14/1999</val>
          </value>
          <value>
            <val>13.8125</val>
          </value>
          <value t="str">
            <val>7/15/1999</val>
          </value>
          <value>
            <val>13.8125</val>
          </value>
          <value t="str">
            <val>7/16/1999</val>
          </value>
          <value>
            <val>13.6875</val>
          </value>
          <value t="str">
            <val>7/19/1999</val>
          </value>
          <value>
            <val>13.625</val>
          </value>
          <value t="str">
            <val>7/20/1999</val>
          </value>
          <value>
            <val>13.375</val>
          </value>
          <value t="str">
            <val>7/21/1999</val>
          </value>
          <value>
            <val>13.25</val>
          </value>
          <value t="str">
            <val>7/22/1999</val>
          </value>
          <value>
            <val>12.9375</val>
          </value>
          <value t="str">
            <val>7/23/1999</val>
          </value>
          <value>
            <val>12.9375</val>
          </value>
          <value t="str">
            <val>7/26/1999</val>
          </value>
          <value>
            <val>12.9375</val>
          </value>
          <value t="str">
            <val>7/27/1999</val>
          </value>
          <value>
            <val>13.3125</val>
          </value>
          <value t="str">
            <val>7/28/1999</val>
          </value>
          <value>
            <val>13.5625</val>
          </value>
          <value t="str">
            <val>7/29/1999</val>
          </value>
          <value>
            <val>13.375</val>
          </value>
          <value t="str">
            <val>7/30/1999</val>
          </value>
          <value>
            <val>13.4375</val>
          </value>
          <value t="str">
            <val>8/2/1999</val>
          </value>
          <value>
            <val>13.5</val>
          </value>
          <value t="str">
            <val>8/3/1999</val>
          </value>
          <value>
            <val>13.8125</val>
          </value>
          <value t="str">
            <val>8/4/1999</val>
          </value>
          <value>
            <val>13.75</val>
          </value>
          <value t="str">
            <val>8/5/1999</val>
          </value>
          <value>
            <val>13.5625</val>
          </value>
          <value t="str">
            <val>8/6/1999</val>
          </value>
          <value>
            <val>13.375</val>
          </value>
          <value t="str">
            <val>8/9/1999</val>
          </value>
          <value>
            <val>13.375</val>
          </value>
          <value t="str">
            <val>8/10/1999</val>
          </value>
          <value>
            <val>13.375</val>
          </value>
          <value t="str">
            <val>8/11/1999</val>
          </value>
          <value>
            <val>13.625</val>
          </value>
          <value t="str">
            <val>8/12/1999</val>
          </value>
          <value>
            <val>13.5</val>
          </value>
          <value t="str">
            <val>8/13/1999</val>
          </value>
          <value>
            <val>13.5</val>
          </value>
          <value t="str">
            <val>8/16/1999</val>
          </value>
          <value>
            <val>13.5625</val>
          </value>
          <value t="str">
            <val>8/17/1999</val>
          </value>
          <value>
            <val>13.75</val>
          </value>
          <value t="str">
            <val>8/18/1999</val>
          </value>
          <value>
            <val>13.6875</val>
          </value>
          <value t="str">
            <val>8/19/1999</val>
          </value>
          <value>
            <val>13.75</val>
          </value>
          <value t="str">
            <val>8/20/1999</val>
          </value>
          <value>
            <val>14</val>
          </value>
          <value t="str">
            <val>8/23/1999</val>
          </value>
          <value>
            <val>14.125</val>
          </value>
          <value t="str">
            <val>8/24/1999</val>
          </value>
          <value>
            <val>14.5625</val>
          </value>
          <value t="str">
            <val>8/25/1999</val>
          </value>
          <value>
            <val>15.0625</val>
          </value>
          <value t="str">
            <val>8/26/1999</val>
          </value>
          <value>
            <val>14.4375</val>
          </value>
          <value t="str">
            <val>8/27/1999</val>
          </value>
          <value>
            <val>14.4375</val>
          </value>
          <value t="str">
            <val>8/30/1999</val>
          </value>
          <value>
            <val>14.25</val>
          </value>
          <value t="str">
            <val>8/31/1999</val>
          </value>
          <value>
            <val>14.25</val>
          </value>
          <value t="str">
            <val>9/1/1999</val>
          </value>
          <value>
            <val>14.125</val>
          </value>
          <value t="str">
            <val>9/2/1999</val>
          </value>
          <value>
            <val>14</val>
          </value>
          <value t="str">
            <val>9/3/1999</val>
          </value>
          <value>
            <val>14.1875</val>
          </value>
          <value t="str">
            <val>9/7/1999</val>
          </value>
          <value>
            <val>14.625</val>
          </value>
          <value t="str">
            <val>9/8/1999</val>
          </value>
          <value>
            <val>14.5</val>
          </value>
          <value t="str">
            <val>9/9/1999</val>
          </value>
          <value>
            <val>14.625</val>
          </value>
          <value t="str">
            <val>9/10/1999</val>
          </value>
          <value>
            <val>14.625</val>
          </value>
          <value t="str">
            <val>9/13/1999</val>
          </value>
          <value>
            <val>14.5</val>
          </value>
          <value t="str">
            <val>9/14/1999</val>
          </value>
          <value>
            <val>14.125</val>
          </value>
          <value t="str">
            <val>9/15/1999</val>
          </value>
          <value>
            <val>14.125</val>
          </value>
          <value t="str">
            <val>9/16/1999</val>
          </value>
          <value>
            <val>14.1875</val>
          </value>
          <value t="str">
            <val>9/17/1999</val>
          </value>
          <value>
            <val>14.25</val>
          </value>
          <value t="str">
            <val>9/20/1999</val>
          </value>
          <value>
            <val>14</val>
          </value>
          <value t="str">
            <val>9/21/1999</val>
          </value>
          <value>
            <val>13.9375</val>
          </value>
          <value t="str">
            <val>9/22/1999</val>
          </value>
          <value>
            <val>13.875</val>
          </value>
          <value t="str">
            <val>9/23/1999</val>
          </value>
          <value>
            <val>13.5625</val>
          </value>
          <value t="str">
            <val>9/24/1999</val>
          </value>
          <value>
            <val>13.5625</val>
          </value>
          <value t="str">
            <val>9/27/1999</val>
          </value>
          <value>
            <val>13.6875</val>
          </value>
          <value t="str">
            <val>9/28/1999</val>
          </value>
          <value>
            <val>13.4375</val>
          </value>
          <value t="str">
            <val>9/29/1999</val>
          </value>
          <value>
            <val>13.25</val>
          </value>
          <value t="str">
            <val>9/30/1999</val>
          </value>
          <value>
            <val>13.0625</val>
          </value>
          <value t="str">
            <val>10/1/1999</val>
          </value>
          <value>
            <val>13</val>
          </value>
          <value t="str">
            <val>10/4/1999</val>
          </value>
          <value>
            <val>13</val>
          </value>
          <value t="str">
            <val>10/5/1999</val>
          </value>
          <value>
            <val>13.0625</val>
          </value>
          <value t="str">
            <val>10/6/1999</val>
          </value>
          <value>
            <val>13.0625</val>
          </value>
          <value t="str">
            <val>10/7/1999</val>
          </value>
          <value>
            <val>13.125</val>
          </value>
          <value t="str">
            <val>10/8/1999</val>
          </value>
          <value>
            <val>13.0625</val>
          </value>
          <value t="str">
            <val>10/11/1999</val>
          </value>
          <value>
            <val>13.1875</val>
          </value>
          <value t="str">
            <val>10/12/1999</val>
          </value>
          <value>
            <val>12.9375</val>
          </value>
          <value t="str">
            <val>10/13/1999</val>
          </value>
          <value>
            <val>12.875</val>
          </value>
          <value t="str">
            <val>10/14/1999</val>
          </value>
          <value>
            <val>12.9375</val>
          </value>
          <value t="str">
            <val>10/15/1999</val>
          </value>
          <value>
            <val>12.8125</val>
          </value>
          <value t="str">
            <val>10/18/1999</val>
          </value>
          <value>
            <val>12.75</val>
          </value>
          <value t="str">
            <val>10/19/1999</val>
          </value>
          <value>
            <val>12.8125</val>
          </value>
          <value t="str">
            <val>10/20/1999</val>
          </value>
          <value>
            <val>12.8125</val>
          </value>
          <value t="str">
            <val>10/21/1999</val>
          </value>
          <value>
            <val>12.75</val>
          </value>
          <value t="str">
            <val>10/22/1999</val>
          </value>
          <value>
            <val>12.75</val>
          </value>
          <value t="str">
            <val>10/25/1999</val>
          </value>
          <value>
            <val>12.75</val>
          </value>
          <value t="str">
            <val>10/26/1999</val>
          </value>
          <value>
            <val>12.375</val>
          </value>
          <value t="str">
            <val>10/27/1999</val>
          </value>
          <value>
            <val>12.1875</val>
          </value>
          <value t="str">
            <val>10/28/1999</val>
          </value>
          <value>
            <val>12</val>
          </value>
          <value t="str">
            <val>10/29/1999</val>
          </value>
          <value>
            <val>12.0625</val>
          </value>
          <value t="str">
            <val>11/1/1999</val>
          </value>
          <value>
            <val>12.125</val>
          </value>
          <value t="str">
            <val>11/2/1999</val>
          </value>
          <value>
            <val>12.0625</val>
          </value>
          <value t="str">
            <val>11/3/1999</val>
          </value>
          <value>
            <val>11.8125</val>
          </value>
          <value t="str">
            <val>11/4/1999</val>
          </value>
          <value>
            <val>11.625</val>
          </value>
          <value t="str">
            <val>11/5/1999</val>
          </value>
          <value>
            <val>11.625</val>
          </value>
          <value t="str">
            <val>11/8/1999</val>
          </value>
          <value>
            <val>11.625</val>
          </value>
          <value t="str">
            <val>11/9/1999</val>
          </value>
          <value>
            <val>11.5625</val>
          </value>
          <value t="str">
            <val>11/10/1999</val>
          </value>
          <value>
            <val>11.0625</val>
          </value>
          <value t="str">
            <val>11/11/1999</val>
          </value>
          <value>
            <val>11.5625</val>
          </value>
          <value t="str">
            <val>11/12/1999</val>
          </value>
          <value>
            <val>11.625</val>
          </value>
          <value t="str">
            <val>11/15/1999</val>
          </value>
          <value>
            <val>11.5625</val>
          </value>
          <value t="str">
            <val>11/16/1999</val>
          </value>
          <value>
            <val>11.5</val>
          </value>
          <value t="str">
            <val>11/17/1999</val>
          </value>
          <value>
            <val>11.4375</val>
          </value>
          <value t="str">
            <val>11/18/1999</val>
          </value>
          <value>
            <val>11.5</val>
          </value>
          <value t="str">
            <val>11/19/1999</val>
          </value>
          <value>
            <val>11.5</val>
          </value>
          <value t="str">
            <val>11/22/1999</val>
          </value>
          <value>
            <val>11.375</val>
          </value>
          <value t="str">
            <val>11/23/1999</val>
          </value>
          <value>
            <val>11.1875</val>
          </value>
          <value t="str">
            <val>11/24/1999</val>
          </value>
          <value>
            <val>11.1875</val>
          </value>
          <value t="str">
            <val>11/26/1999</val>
          </value>
          <value>
            <val>11.1875</val>
          </value>
          <value t="str">
            <val>11/29/1999</val>
          </value>
          <value>
            <val>11.0625</val>
          </value>
          <value t="str">
            <val>11/30/1999</val>
          </value>
          <value>
            <val>11.125</val>
          </value>
          <value t="str">
            <val>12/1/1999</val>
          </value>
          <value>
            <val>10.875</val>
          </value>
          <value t="str">
            <val>12/2/1999</val>
          </value>
          <value>
            <val>10.8125</val>
          </value>
          <value t="str">
            <val>12/3/1999</val>
          </value>
          <value>
            <val>10.5625</val>
          </value>
          <value t="str">
            <val>12/6/1999</val>
          </value>
          <value>
            <val>10.4375</val>
          </value>
          <value t="str">
            <val>12/7/1999</val>
          </value>
          <value>
            <val>10.4375</val>
          </value>
          <value t="str">
            <val>12/8/1999</val>
          </value>
          <value>
            <val>8.75</val>
          </value>
          <value t="str">
            <val>12/9/1999</val>
          </value>
          <value>
            <val>8.3125</val>
          </value>
          <value t="str">
            <val>12/10/1999</val>
          </value>
          <value>
            <val>8.125</val>
          </value>
          <value t="str">
            <val>12/13/1999</val>
          </value>
          <value>
            <val>8.0625</val>
          </value>
          <value t="str">
            <val>12/14/1999</val>
          </value>
          <value>
            <val>7.875</val>
          </value>
          <value t="str">
            <val>12/15/1999</val>
          </value>
          <value>
            <val>8.375</val>
          </value>
          <value t="str">
            <val>12/16/1999</val>
          </value>
          <value>
            <val>8.5</val>
          </value>
          <value t="str">
            <val>12/17/1999</val>
          </value>
          <value>
            <val>8.375</val>
          </value>
          <value t="str">
            <val>12/20/1999</val>
          </value>
          <value>
            <val>8.1875</val>
          </value>
          <value t="str">
            <val>12/21/1999</val>
          </value>
          <value>
            <val>8.375</val>
          </value>
          <value t="str">
            <val>12/22/1999</val>
          </value>
          <value>
            <val>8.375</val>
          </value>
          <value t="str">
            <val>12/23/1999</val>
          </value>
          <value>
            <val>8.625</val>
          </value>
          <value t="str">
            <val>12/27/1999</val>
          </value>
          <value>
            <val>8.75</val>
          </value>
          <value t="str">
            <val>12/28/1999</val>
          </value>
          <value>
            <val>8.6875</val>
          </value>
          <value t="str">
            <val>12/29/1999</val>
          </value>
          <value>
            <val>8.9375</val>
          </value>
          <value t="str">
            <val>12/30/1999</val>
          </value>
          <value>
            <val>8.8125</val>
          </value>
          <value t="str">
            <val>12/31/1999</val>
          </value>
          <value>
            <val>8.75</val>
          </value>
          <value t="str">
            <val>1/3/2000</val>
          </value>
          <value>
            <val>8.8125</val>
          </value>
          <value t="str">
            <val>1/4/2000</val>
          </value>
          <value>
            <val>8.6875</val>
          </value>
          <value t="str">
            <val>1/5/2000</val>
          </value>
          <value>
            <val>8.6875</val>
          </value>
          <value t="str">
            <val>1/6/2000</val>
          </value>
          <value>
            <val>8.6875</val>
          </value>
          <value t="str">
            <val>1/7/2000</val>
          </value>
          <value>
            <val>8.375</val>
          </value>
          <value t="str">
            <val>1/10/2000</val>
          </value>
          <value>
            <val>8.375</val>
          </value>
          <value t="str">
            <val>1/11/2000</val>
          </value>
          <value>
            <val>8.25</val>
          </value>
          <value t="str">
            <val>1/12/2000</val>
          </value>
          <value>
            <val>8.125</val>
          </value>
          <value t="str">
            <val>1/13/2000</val>
          </value>
          <value>
            <val>8.0625</val>
          </value>
          <value t="str">
            <val>1/14/2000</val>
          </value>
          <value>
            <val>8</val>
          </value>
          <value t="str">
            <val>1/18/2000</val>
          </value>
          <value>
            <val>8.25</val>
          </value>
          <value t="str">
            <val>1/19/2000</val>
          </value>
          <value>
            <val>8.125</val>
          </value>
          <value t="str">
            <val>1/20/2000</val>
          </value>
          <value>
            <val>7.5625</val>
          </value>
          <value t="str">
            <val>1/21/2000</val>
          </value>
          <value>
            <val>7.375</val>
          </value>
          <value t="str">
            <val>1/24/2000</val>
          </value>
          <value>
            <val>7.1875</val>
          </value>
          <value t="str">
            <val>1/25/2000</val>
          </value>
          <value>
            <val>7.6875</val>
          </value>
          <value t="str">
            <val>1/26/2000</val>
          </value>
          <value>
            <val>7.6875</val>
          </value>
          <value t="str">
            <val>1/27/2000</val>
          </value>
          <value>
            <val>8</val>
          </value>
          <value t="str">
            <val>1/28/2000</val>
          </value>
          <value>
            <val>8</val>
          </value>
          <value t="str">
            <val>1/31/2000</val>
          </value>
          <value>
            <val>8.1875</val>
          </value>
          <value t="str">
            <val>2/1/2000</val>
          </value>
          <value>
            <val>8</val>
          </value>
          <value t="str">
            <val>2/2/2000</val>
          </value>
          <value>
            <val>7.875</val>
          </value>
          <value t="str">
            <val>2/3/2000</val>
          </value>
          <value>
            <val>7.6875</val>
          </value>
          <value t="str">
            <val>2/4/2000</val>
          </value>
          <value>
            <val>7.5625</val>
          </value>
          <value t="str">
            <val>2/7/2000</val>
          </value>
          <value>
            <val>7.5</val>
          </value>
          <value t="str">
            <val>2/8/2000</val>
          </value>
          <value>
            <val>7.5</val>
          </value>
          <value t="str">
            <val>2/9/2000</val>
          </value>
          <value>
            <val>7.125</val>
          </value>
          <value t="str">
            <val>2/10/2000</val>
          </value>
          <value>
            <val>7.125</val>
          </value>
          <value t="str">
            <val>2/11/2000</val>
          </value>
          <value>
            <val>7.0625</val>
          </value>
          <value t="str">
            <val>2/14/2000</val>
          </value>
          <value>
            <val>7</val>
          </value>
          <value t="str">
            <val>2/15/2000</val>
          </value>
          <value>
            <val>7</val>
          </value>
          <value t="str">
            <val>2/16/2000</val>
          </value>
          <value>
            <val>7.125</val>
          </value>
          <value t="str">
            <val>2/17/2000</val>
          </value>
          <value>
            <val>6.9375</val>
          </value>
          <value t="str">
            <val>2/18/2000</val>
          </value>
          <value>
            <val>6.875</val>
          </value>
          <value t="str">
            <val>2/22/2000</val>
          </value>
          <value>
            <val>6.8125</val>
          </value>
          <value t="str">
            <val>2/23/2000</val>
          </value>
          <value>
            <val>6.8125</val>
          </value>
          <value t="str">
            <val>2/24/2000</val>
          </value>
          <value>
            <val>6.8125</val>
          </value>
          <value t="str">
            <val>2/25/2000</val>
          </value>
          <value>
            <val>6.9375</val>
          </value>
          <value t="str">
            <val>2/28/2000</val>
          </value>
          <value>
            <val>6.875</val>
          </value>
          <value t="str">
            <val>2/29/2000</val>
          </value>
          <value>
            <val>6.875</val>
          </value>
          <value t="str">
            <val>3/1/2000</val>
          </value>
          <value>
            <val>6.875</val>
          </value>
          <value t="str">
            <val>3/2/2000</val>
          </value>
          <value>
            <val>7.0625</val>
          </value>
          <value t="str">
            <val>3/3/2000</val>
          </value>
          <value>
            <val>8</val>
          </value>
          <value t="str">
            <val>3/6/2000</val>
          </value>
          <value>
            <val>8.0625</val>
          </value>
          <value t="str">
            <val>3/7/2000</val>
          </value>
          <value>
            <val>7.8125</val>
          </value>
          <value t="str">
            <val>3/8/2000</val>
          </value>
          <value>
            <val>7.6875</val>
          </value>
          <value t="str">
            <val>3/9/2000</val>
          </value>
          <value>
            <val>7.5</val>
          </value>
          <value t="str">
            <val>3/10/2000</val>
          </value>
          <value>
            <val>7.5</val>
          </value>
          <value t="str">
            <val>3/13/2000</val>
          </value>
          <value>
            <val>7.8125</val>
          </value>
          <value t="str">
            <val>3/14/2000</val>
          </value>
          <value>
            <val>8</val>
          </value>
          <value t="str">
            <val>3/15/2000</val>
          </value>
          <value>
            <val>7.6875</val>
          </value>
          <value t="str">
            <val>3/16/2000</val>
          </value>
          <value>
            <val>7.875</val>
          </value>
          <value t="str">
            <val>3/17/2000</val>
          </value>
          <value>
            <val>7.875</val>
          </value>
          <value t="str">
            <val>3/20/2000</val>
          </value>
          <value>
            <val>8</val>
          </value>
          <value t="str">
            <val>3/21/2000</val>
          </value>
          <value>
            <val>8.0625</val>
          </value>
          <value t="str">
            <val>3/22/2000</val>
          </value>
          <value>
            <val>7.9375</val>
          </value>
          <value t="str">
            <val>3/23/2000</val>
          </value>
          <value>
            <val>7.875</val>
          </value>
          <value t="str">
            <val>3/24/2000</val>
          </value>
          <value>
            <val>7.8125</val>
          </value>
          <value t="str">
            <val>3/27/2000</val>
          </value>
          <value>
            <val>7.75</val>
          </value>
          <value t="str">
            <val>3/28/2000</val>
          </value>
          <value>
            <val>7.6875</val>
          </value>
          <value t="str">
            <val>3/29/2000</val>
          </value>
          <value>
            <val>7.5625</val>
          </value>
          <value t="str">
            <val>3/30/2000</val>
          </value>
          <value>
            <val>7.4375</val>
          </value>
          <value t="str">
            <val>3/31/2000</val>
          </value>
          <value>
            <val>7.5625</val>
          </value>
          <value t="str">
            <val>4/3/2000</val>
          </value>
          <value>
            <val>7.5625</val>
          </value>
          <value t="str">
            <val>4/4/2000</val>
          </value>
          <value>
            <val>7.5</val>
          </value>
          <value t="str">
            <val>4/5/2000</val>
          </value>
          <value>
            <val>7.5</val>
          </value>
          <value t="str">
            <val>4/6/2000</val>
          </value>
          <value>
            <val>7.5</val>
          </value>
          <value t="str">
            <val>4/7/2000</val>
          </value>
          <value>
            <val>7.375</val>
          </value>
          <value t="str">
            <val>4/10/2000</val>
          </value>
          <value>
            <val>7.4375</val>
          </value>
          <value t="str">
            <val>4/11/2000</val>
          </value>
          <value>
            <val>7.3125</val>
          </value>
          <value t="str">
            <val>4/12/2000</val>
          </value>
          <value>
            <val>7.4375</val>
          </value>
          <value t="str">
            <val>4/13/2000</val>
          </value>
          <value>
            <val>7.5625</val>
          </value>
          <value t="str">
            <val>4/14/2000</val>
          </value>
          <value>
            <val>7.5</val>
          </value>
          <value t="str">
            <val>4/17/2000</val>
          </value>
          <value>
            <val>7.3125</val>
          </value>
          <value t="str">
            <val>4/18/2000</val>
          </value>
          <value>
            <val>7.25</val>
          </value>
          <value t="str">
            <val>4/19/2000</val>
          </value>
          <value>
            <val>7.5</val>
          </value>
          <value t="str">
            <val>4/20/2000</val>
          </value>
          <value>
            <val>7.5</val>
          </value>
          <value t="str">
            <val>4/24/2000</val>
          </value>
          <value>
            <val>7.4375</val>
          </value>
          <value t="str">
            <val>4/25/2000</val>
          </value>
          <value>
            <val>7.3125</val>
          </value>
          <value t="str">
            <val>4/26/2000</val>
          </value>
          <value>
            <val>7.3125</val>
          </value>
          <value t="str">
            <val>4/27/2000</val>
          </value>
          <value>
            <val>7.1875</val>
          </value>
          <value t="str">
            <val>4/28/2000</val>
          </value>
          <value>
            <val>7.125</val>
          </value>
          <value t="str">
            <val>5/1/2000</val>
          </value>
          <value>
            <val>7.125</val>
          </value>
          <value t="str">
            <val>5/2/2000</val>
          </value>
          <value>
            <val>7.0625</val>
          </value>
          <value t="str">
            <val>5/3/2000</val>
          </value>
          <value>
            <val>7</val>
          </value>
          <value t="str">
            <val>5/4/2000</val>
          </value>
          <value>
            <val>7</val>
          </value>
          <value t="str">
            <val>5/5/2000</val>
          </value>
          <value>
            <val>6.875</val>
          </value>
          <value t="str">
            <val>5/8/2000</val>
          </value>
          <value>
            <val>6.8125</val>
          </value>
          <value t="str">
            <val>5/9/2000</val>
          </value>
          <value>
            <val>6.875</val>
          </value>
          <value t="str">
            <val>5/10/2000</val>
          </value>
          <value>
            <val>6.8125</val>
          </value>
          <value t="str">
            <val>5/11/2000</val>
          </value>
          <value>
            <val>6.9375</val>
          </value>
        </values>
      </ddeItem>
      <ddeItem name="UCU Equity,[PX_MID],ST=19960101 END=NOW PD=D" advise="1">
        <values rows="1102" cols="2">
          <value t="str">
            <val>1/2/1996</val>
          </value>
          <value>
            <val>19.58203125</val>
          </value>
          <value t="str">
            <val>1/3/1996</val>
          </value>
          <value>
            <val>19.58203125</val>
          </value>
          <value t="str">
            <val>1/4/1996</val>
          </value>
          <value>
            <val>19.5</val>
          </value>
          <value t="str">
            <val>1/5/1996</val>
          </value>
          <value>
            <val>19.5</val>
          </value>
          <value t="str">
            <val>1/8/1996</val>
          </value>
          <value>
            <val>19.5</val>
          </value>
          <value t="str">
            <val>1/9/1996</val>
          </value>
          <value>
            <val>19.58203125</val>
          </value>
          <value t="str">
            <val>1/10/1996</val>
          </value>
          <value>
            <val>19.33203125</val>
          </value>
          <value t="str">
            <val>1/11/1996</val>
          </value>
          <value>
            <val>19.25</val>
          </value>
          <value t="str">
            <val>1/12/1996</val>
          </value>
          <value>
            <val>19</val>
          </value>
          <value t="str">
            <val>1/15/1996</val>
          </value>
          <value>
            <val>18.83203125</val>
          </value>
          <value t="str">
            <val>1/16/1996</val>
          </value>
          <value>
            <val>18.91796875</val>
          </value>
          <value t="str">
            <val>1/17/1996</val>
          </value>
          <value>
            <val>19</val>
          </value>
          <value t="str">
            <val>1/18/1996</val>
          </value>
          <value>
            <val>19</val>
          </value>
          <value t="str">
            <val>1/19/1996</val>
          </value>
          <value>
            <val>19</val>
          </value>
          <value t="str">
            <val>1/22/1996</val>
          </value>
          <value>
            <val>19.25</val>
          </value>
          <value t="str">
            <val>1/23/1996</val>
          </value>
          <value>
            <val>19.25</val>
          </value>
          <value t="str">
            <val>1/24/1996</val>
          </value>
          <value>
            <val>19.25</val>
          </value>
          <value t="str">
            <val>1/25/1996</val>
          </value>
          <value>
            <val>19.33203125</val>
          </value>
          <value t="str">
            <val>1/26/1996</val>
          </value>
          <value>
            <val>19.33203125</val>
          </value>
          <value t="str">
            <val>1/29/1996</val>
          </value>
          <value>
            <val>19.41796875</val>
          </value>
          <value t="str">
            <val>1/30/1996</val>
          </value>
          <value>
            <val>19.5</val>
          </value>
          <value t="str">
            <val>1/31/1996</val>
          </value>
          <value>
            <val>19.41796875</val>
          </value>
          <value t="str">
            <val>2/1/1996</val>
          </value>
          <value>
            <val>19.41796875</val>
          </value>
          <value t="str">
            <val>2/2/1996</val>
          </value>
          <value>
            <val>19.33203125</val>
          </value>
          <value t="str">
            <val>2/5/1996</val>
          </value>
          <value>
            <val>19.41796875</val>
          </value>
          <value t="str">
            <val>2/6/1996</val>
          </value>
          <value>
            <val>19.41796875</val>
          </value>
          <value t="str">
            <val>2/7/1996</val>
          </value>
          <value>
            <val>19.58203125</val>
          </value>
          <value t="str">
            <val>2/8/1996</val>
          </value>
          <value>
            <val>19.75</val>
          </value>
          <value t="str">
            <val>2/9/1996</val>
          </value>
          <value>
            <val>19.66796875</val>
          </value>
          <value t="str">
            <val>2/12/1996</val>
          </value>
          <value>
            <val>19.75</val>
          </value>
          <value t="str">
            <val>2/13/1996</val>
          </value>
          <value>
            <val>19.66796875</val>
          </value>
          <value t="str">
            <val>2/14/1996</val>
          </value>
          <value>
            <val>19.75</val>
          </value>
          <value t="str">
            <val>2/15/1996</val>
          </value>
          <value>
            <val>19.83203125</val>
          </value>
          <value t="str">
            <val>2/16/1996</val>
          </value>
          <value>
            <val>19.83203125</val>
          </value>
          <value t="str">
            <val>2/20/1996</val>
          </value>
          <value>
            <val>19.25</val>
          </value>
          <value t="str">
            <val>2/21/1996</val>
          </value>
          <value>
            <val>19.5</val>
          </value>
          <value t="str">
            <val>2/22/1996</val>
          </value>
          <value>
            <val>19.58203125</val>
          </value>
          <value t="str">
            <val>2/23/1996</val>
          </value>
          <value>
            <val>19.58203125</val>
          </value>
          <value t="str">
            <val>2/26/1996</val>
          </value>
          <value>
            <val>19.5</val>
          </value>
          <value t="str">
            <val>2/27/1996</val>
          </value>
          <value>
            <val>19.75</val>
          </value>
          <value t="str">
            <val>2/28/1996</val>
          </value>
          <value>
            <val>19.66796875</val>
          </value>
          <value t="str">
            <val>2/29/1996</val>
          </value>
          <value>
            <val>19.66796875</val>
          </value>
          <value t="str">
            <val>3/1/1996</val>
          </value>
          <value>
            <val>19.66796875</val>
          </value>
          <value t="str">
            <val>3/4/1996</val>
          </value>
          <value>
            <val>20.16796875</val>
          </value>
          <value t="str">
            <val>3/5/1996</val>
          </value>
          <value>
            <val>19.91796875</val>
          </value>
          <value t="str">
            <val>3/6/1996</val>
          </value>
          <value>
            <val>20</val>
          </value>
          <value t="str">
            <val>3/7/1996</val>
          </value>
          <value>
            <val>20</val>
          </value>
          <value t="str">
            <val>3/8/1996</val>
          </value>
          <value>
            <val>19.58203125</val>
          </value>
          <value t="str">
            <val>3/11/1996</val>
          </value>
          <value>
            <val>19.58203125</val>
          </value>
          <value t="str">
            <val>3/12/1996</val>
          </value>
          <value>
            <val>19.41796875</val>
          </value>
          <value t="str">
            <val>3/13/1996</val>
          </value>
          <value>
            <val>19.66796875</val>
          </value>
          <value t="str">
            <val>3/14/1996</val>
          </value>
          <value>
            <val>19.5</val>
          </value>
          <value t="str">
            <val>3/15/1996</val>
          </value>
          <value>
            <val>19.33203125</val>
          </value>
          <value t="str">
            <val>3/18/1996</val>
          </value>
          <value>
            <val>19.66796875</val>
          </value>
          <value t="str">
            <val>3/19/1996</val>
          </value>
          <value>
            <val>19.25</val>
          </value>
          <value t="str">
            <val>3/20/1996</val>
          </value>
          <value>
            <val>19.25</val>
          </value>
          <value t="str">
            <val>3/21/1996</val>
          </value>
          <value>
            <val>19.25</val>
          </value>
          <value t="str">
            <val>3/22/1996</val>
          </value>
          <value>
            <val>19.25</val>
          </value>
          <value t="str">
            <val>3/25/1996</val>
          </value>
          <value>
            <val>19.08203125</val>
          </value>
          <value t="str">
            <val>3/26/1996</val>
          </value>
          <value>
            <val>19.08203125</val>
          </value>
          <value t="str">
            <val>3/27/1996</val>
          </value>
          <value>
            <val>19.08203125</val>
          </value>
          <value t="str">
            <val>3/28/1996</val>
          </value>
          <value>
            <val>19.08203125</val>
          </value>
          <value t="str">
            <val>3/29/1996</val>
          </value>
          <value>
            <val>19.08203125</val>
          </value>
          <value t="str">
            <val>4/1/1996</val>
          </value>
          <value>
            <val>19.25</val>
          </value>
          <value t="str">
            <val>4/2/1996</val>
          </value>
          <value>
            <val>19.08203125</val>
          </value>
          <value t="str">
            <val>4/3/1996</val>
          </value>
          <value>
            <val>19.25</val>
          </value>
          <value t="str">
            <val>4/4/1996</val>
          </value>
          <value>
            <val>19.08203125</val>
          </value>
          <value t="str">
            <val>4/8/1996</val>
          </value>
          <value>
            <val>18.58203125</val>
          </value>
          <value t="str">
            <val>4/9/1996</val>
          </value>
          <value>
            <val>18.83203125</val>
          </value>
          <value t="str">
            <val>4/10/1996</val>
          </value>
          <value>
            <val>18.75</val>
          </value>
          <value t="str">
            <val>4/11/1996</val>
          </value>
          <value>
            <val>18.58203125</val>
          </value>
          <value t="str">
            <val>4/12/1996</val>
          </value>
          <value>
            <val>18.83203125</val>
          </value>
          <value t="str">
            <val>4/15/1996</val>
          </value>
          <value>
            <val>18.75</val>
          </value>
          <value t="str">
            <val>4/16/1996</val>
          </value>
          <value>
            <val>18.75</val>
          </value>
          <value t="str">
            <val>4/17/1996</val>
          </value>
          <value>
            <val>18.83203125</val>
          </value>
          <value t="str">
            <val>4/18/1996</val>
          </value>
          <value>
            <val>18.66796875</val>
          </value>
          <value t="str">
            <val>4/19/1996</val>
          </value>
          <value>
            <val>18.66796875</val>
          </value>
          <value t="str">
            <val>4/22/1996</val>
          </value>
          <value>
            <val>18.66796875</val>
          </value>
          <value t="str">
            <val>4/23/1996</val>
          </value>
          <value>
            <val>18.75</val>
          </value>
          <value t="str">
            <val>4/24/1996</val>
          </value>
          <value>
            <val>18.66796875</val>
          </value>
          <value t="str">
            <val>4/25/1996</val>
          </value>
          <value>
            <val>18.66796875</val>
          </value>
          <value t="str">
            <val>4/26/1996</val>
          </value>
          <value>
            <val>18.66796875</val>
          </value>
          <value t="str">
            <val>4/29/1996</val>
          </value>
          <value>
            <val>18.91796875</val>
          </value>
          <value t="str">
            <val>4/30/1996</val>
          </value>
          <value>
            <val>18.75</val>
          </value>
          <value t="str">
            <val>5/1/1996</val>
          </value>
          <value>
            <val>18.75</val>
          </value>
          <value t="str">
            <val>5/2/1996</val>
          </value>
          <value>
            <val>18.66796875</val>
          </value>
          <value t="str">
            <val>5/3/1996</val>
          </value>
          <value>
            <val>18.58203125</val>
          </value>
          <value t="str">
            <val>5/6/1996</val>
          </value>
          <value>
            <val>18.33203125</val>
          </value>
          <value t="str">
            <val>5/7/1996</val>
          </value>
          <value>
            <val>18.16796875</val>
          </value>
          <value t="str">
            <val>5/8/1996</val>
          </value>
          <value>
            <val>18.16796875</val>
          </value>
          <value t="str">
            <val>5/9/1996</val>
          </value>
          <value>
            <val>18.5</val>
          </value>
          <value t="str">
            <val>5/10/1996</val>
          </value>
          <value>
            <val>18.66796875</val>
          </value>
          <value t="str">
            <val>5/13/1996</val>
          </value>
          <value>
            <val>18.75</val>
          </value>
          <value t="str">
            <val>5/14/1996</val>
          </value>
          <value>
            <val>18.75</val>
          </value>
          <value t="str">
            <val>5/15/1996</val>
          </value>
          <value>
            <val>18.75</val>
          </value>
          <value t="str">
            <val>5/16/1996</val>
          </value>
          <value>
            <val>18.75</val>
          </value>
          <value t="str">
            <val>5/17/1996</val>
          </value>
          <value>
            <val>18.66796875</val>
          </value>
          <value t="str">
            <val>5/20/1996</val>
          </value>
          <value>
            <val>18.16796875</val>
          </value>
          <value t="str">
            <val>5/21/1996</val>
          </value>
          <value>
            <val>18.33203125</val>
          </value>
          <value t="str">
            <val>5/22/1996</val>
          </value>
          <value>
            <val>18.5</val>
          </value>
          <value t="str">
            <val>5/23/1996</val>
          </value>
          <value>
            <val>18.41796875</val>
          </value>
          <value t="str">
            <val>5/24/1996</val>
          </value>
          <value>
            <val>18.41796875</val>
          </value>
          <value t="str">
            <val>5/28/1996</val>
          </value>
          <value>
            <val>18.58203125</val>
          </value>
          <value t="str">
            <val>5/29/1996</val>
          </value>
          <value>
            <val>18.41796875</val>
          </value>
          <value t="str">
            <val>5/30/1996</val>
          </value>
          <value>
            <val>18.33203125</val>
          </value>
          <value t="str">
            <val>5/31/1996</val>
          </value>
          <value>
            <val>18.25</val>
          </value>
          <value t="str">
            <val>6/3/1996</val>
          </value>
          <value>
            <val>18.16796875</val>
          </value>
          <value t="str">
            <val>6/4/1996</val>
          </value>
          <value>
            <val>18.25</val>
          </value>
          <value t="str">
            <val>6/5/1996</val>
          </value>
          <value>
            <val>18.08203125</val>
          </value>
          <value t="str">
            <val>6/6/1996</val>
          </value>
          <value>
            <val>18.16796875</val>
          </value>
          <value t="str">
            <val>6/7/1996</val>
          </value>
          <value>
            <val>17.91796875</val>
          </value>
          <value t="str">
            <val>6/10/1996</val>
          </value>
          <value>
            <val>17.91796875</val>
          </value>
          <value t="str">
            <val>6/11/1996</val>
          </value>
          <value>
            <val>17.91796875</val>
          </value>
          <value t="str">
            <val>6/12/1996</val>
          </value>
          <value>
            <val>17.91796875</val>
          </value>
          <value t="str">
            <val>6/13/1996</val>
          </value>
          <value>
            <val>17.91796875</val>
          </value>
          <value t="str">
            <val>6/14/1996</val>
          </value>
          <value>
            <val>17.83203125</val>
          </value>
          <value t="str">
            <val>6/17/1996</val>
          </value>
          <value>
            <val>17.66796875</val>
          </value>
          <value t="str">
            <val>6/18/1996</val>
          </value>
          <value>
            <val>17.58203125</val>
          </value>
          <value t="str">
            <val>6/19/1996</val>
          </value>
          <value>
            <val>17.33203125</val>
          </value>
          <value t="str">
            <val>6/20/1996</val>
          </value>
          <value>
            <val>17.58203125</val>
          </value>
          <value t="str">
            <val>6/21/1996</val>
          </value>
          <value>
            <val>17.75</val>
          </value>
          <value t="str">
            <val>6/24/1996</val>
          </value>
          <value>
            <val>18.08203125</val>
          </value>
          <value t="str">
            <val>6/25/1996</val>
          </value>
          <value>
            <val>18</val>
          </value>
          <value t="str">
            <val>6/26/1996</val>
          </value>
          <value>
            <val>18</val>
          </value>
          <value t="str">
            <val>6/27/1996</val>
          </value>
          <value>
            <val>18</val>
          </value>
          <value t="str">
            <val>6/28/1996</val>
          </value>
          <value>
            <val>18.33203125</val>
          </value>
          <value t="str">
            <val>7/1/1996</val>
          </value>
          <value>
            <val>18.5</val>
          </value>
          <value t="str">
            <val>7/2/1996</val>
          </value>
          <value>
            <val>18.66796875</val>
          </value>
          <value t="str">
            <val>7/3/1996</val>
          </value>
          <value>
            <val>18.58203125</val>
          </value>
          <value t="str">
            <val>7/5/1996</val>
          </value>
          <value>
            <val>18.25</val>
          </value>
          <value t="str">
            <val>7/8/1996</val>
          </value>
          <value>
            <val>18</val>
          </value>
          <value t="str">
            <val>7/9/1996</val>
          </value>
          <value>
            <val>18.33203125</val>
          </value>
          <value t="str">
            <val>7/10/1996</val>
          </value>
          <value>
            <val>18.25</val>
          </value>
          <value t="str">
            <val>7/11/1996</val>
          </value>
          <value>
            <val>18.16796875</val>
          </value>
          <value t="str">
            <val>7/12/1996</val>
          </value>
          <value>
            <val>18.33203125</val>
          </value>
          <value t="str">
            <val>7/15/1996</val>
          </value>
          <value>
            <val>18.41796875</val>
          </value>
          <value t="str">
            <val>7/16/1996</val>
          </value>
          <value>
            <val>18.16796875</val>
          </value>
          <value t="str">
            <val>7/17/1996</val>
          </value>
          <value>
            <val>18.08203125</val>
          </value>
          <value t="str">
            <val>7/18/1996</val>
          </value>
          <value>
            <val>18</val>
          </value>
          <value t="str">
            <val>7/19/1996</val>
          </value>
          <value>
            <val>18</val>
          </value>
          <value t="str">
            <val>7/22/1996</val>
          </value>
          <value>
            <val>18</val>
          </value>
          <value t="str">
            <val>7/23/1996</val>
          </value>
          <value>
            <val>17.91796875</val>
          </value>
          <value t="str">
            <val>7/24/1996</val>
          </value>
          <value>
            <val>17.91796875</val>
          </value>
          <value t="str">
            <val>7/25/1996</val>
          </value>
          <value>
            <val>17.91796875</val>
          </value>
          <value t="str">
            <val>7/26/1996</val>
          </value>
          <value>
            <val>17.66796875</val>
          </value>
          <value t="str">
            <val>7/29/1996</val>
          </value>
          <value>
            <val>17.91796875</val>
          </value>
          <value t="str">
            <val>7/30/1996</val>
          </value>
          <value>
            <val>18</val>
          </value>
          <value t="str">
            <val>7/31/1996</val>
          </value>
          <value>
            <val>17.91796875</val>
          </value>
          <value t="str">
            <val>8/1/1996</val>
          </value>
          <value>
            <val>18.25</val>
          </value>
          <value t="str">
            <val>8/2/1996</val>
          </value>
          <value>
            <val>18.66796875</val>
          </value>
          <value t="str">
            <val>8/5/1996</val>
          </value>
          <value>
            <val>18.41796875</val>
          </value>
          <value t="str">
            <val>8/6/1996</val>
          </value>
          <value>
            <val>18.25</val>
          </value>
          <value t="str">
            <val>8/7/1996</val>
          </value>
          <value>
            <val>18.41796875</val>
          </value>
          <value t="str">
            <val>8/8/1996</val>
          </value>
          <value>
            <val>18.75</val>
          </value>
          <value t="str">
            <val>8/9/1996</val>
          </value>
          <value>
            <val>18.75</val>
          </value>
          <value t="str">
            <val>8/12/1996</val>
          </value>
          <value>
            <val>18.91796875</val>
          </value>
          <value t="str">
            <val>8/13/1996</val>
          </value>
          <value>
            <val>18.91796875</val>
          </value>
          <value t="str">
            <val>8/14/1996</val>
          </value>
          <value>
            <val>19.08203125</val>
          </value>
          <value t="str">
            <val>8/15/1996</val>
          </value>
          <value>
            <val>19.16796875</val>
          </value>
          <value t="str">
            <val>8/16/1996</val>
          </value>
          <value>
            <val>19.41796875</val>
          </value>
          <value t="str">
            <val>8/19/1996</val>
          </value>
          <value>
            <val>19.33203125</val>
          </value>
          <value t="str">
            <val>8/20/1996</val>
          </value>
          <value>
            <val>19</val>
          </value>
          <value t="str">
            <val>8/21/1996</val>
          </value>
          <value>
            <val>18.91796875</val>
          </value>
          <value t="str">
            <val>8/22/1996</val>
          </value>
          <value>
            <val>19.08203125</val>
          </value>
          <value t="str">
            <val>8/23/1996</val>
          </value>
          <value>
            <val>18.91796875</val>
          </value>
          <value t="str">
            <val>8/26/1996</val>
          </value>
          <value>
            <val>19.08203125</val>
          </value>
          <value t="str">
            <val>8/27/1996</val>
          </value>
          <value>
            <val>19</val>
          </value>
          <value t="str">
            <val>8/28/1996</val>
          </value>
          <value>
            <val>19</val>
          </value>
          <value t="str">
            <val>8/29/1996</val>
          </value>
          <value>
            <val>19</val>
          </value>
          <value t="str">
            <val>8/30/1996</val>
          </value>
          <value>
            <val>19.25</val>
          </value>
          <value t="str">
            <val>9/3/1996</val>
          </value>
          <value>
            <val>18.91796875</val>
          </value>
          <value t="str">
            <val>9/4/1996</val>
          </value>
          <value>
            <val>18.91796875</val>
          </value>
          <value t="str">
            <val>9/5/1996</val>
          </value>
          <value>
            <val>19</val>
          </value>
          <value t="str">
            <val>9/6/1996</val>
          </value>
          <value>
            <val>18.75</val>
          </value>
          <value t="str">
            <val>9/9/1996</val>
          </value>
          <value>
            <val>18.75</val>
          </value>
          <value t="str">
            <val>9/10/1996</val>
          </value>
          <value>
            <val>18.83203125</val>
          </value>
          <value t="str">
            <val>9/11/1996</val>
          </value>
          <value>
            <val>18.58203125</val>
          </value>
          <value t="str">
            <val>9/12/1996</val>
          </value>
          <value>
            <val>18.66796875</val>
          </value>
          <value t="str">
            <val>9/13/1996</val>
          </value>
          <value>
            <val>18.83203125</val>
          </value>
          <value t="str">
            <val>9/16/1996</val>
          </value>
          <value>
            <val>18.75</val>
          </value>
          <value t="str">
            <val>9/17/1996</val>
          </value>
          <value>
            <val>18.75</val>
          </value>
          <value t="str">
            <val>9/18/1996</val>
          </value>
          <value>
            <val>18.58203125</val>
          </value>
          <value t="str">
            <val>9/19/1996</val>
          </value>
          <value>
            <val>18.66796875</val>
          </value>
          <value t="str">
            <val>9/20/1996</val>
          </value>
          <value>
            <val>18.66796875</val>
          </value>
          <value t="str">
            <val>9/23/1996</val>
          </value>
          <value>
            <val>18.66796875</val>
          </value>
          <value t="str">
            <val>9/24/1996</val>
          </value>
          <value>
            <val>18.58203125</val>
          </value>
          <value t="str">
            <val>9/25/1996</val>
          </value>
          <value>
            <val>18.41796875</val>
          </value>
          <value t="str">
            <val>9/26/1996</val>
          </value>
          <value>
            <val>18.5</val>
          </value>
          <value t="str">
            <val>9/27/1996</val>
          </value>
          <value>
            <val>18.41796875</val>
          </value>
          <value t="str">
            <val>9/30/1996</val>
          </value>
          <value>
            <val>18.41796875</val>
          </value>
          <value t="str">
            <val>10/1/1996</val>
          </value>
          <value>
            <val>18.41796875</val>
          </value>
          <value t="str">
            <val>10/2/1996</val>
          </value>
          <value>
            <val>18.58203125</val>
          </value>
          <value t="str">
            <val>10/3/1996</val>
          </value>
          <value>
            <val>18.5</val>
          </value>
          <value t="str">
            <val>10/4/1996</val>
          </value>
          <value>
            <val>18.5</val>
          </value>
          <value t="str">
            <val>10/7/1996</val>
          </value>
          <value>
            <val>18.5</val>
          </value>
          <value t="str">
            <val>10/8/1996</val>
          </value>
          <value>
            <val>18.41796875</val>
          </value>
          <value t="str">
            <val>10/9/1996</val>
          </value>
          <value>
            <val>18.33203125</val>
          </value>
          <value t="str">
            <val>10/10/1996</val>
          </value>
          <value>
            <val>18.25</val>
          </value>
          <value t="str">
            <val>10/11/1996</val>
          </value>
          <value>
            <val>18.16796875</val>
          </value>
          <value t="str">
            <val>10/14/1996</val>
          </value>
          <value>
            <val>18.16796875</val>
          </value>
          <value t="str">
            <val>10/15/1996</val>
          </value>
          <value>
            <val>18.16796875</val>
          </value>
          <value t="str">
            <val>10/16/1996</val>
          </value>
          <value>
            <val>18.25</val>
          </value>
          <value t="str">
            <val>10/17/1996</val>
          </value>
          <value>
            <val>18.25</val>
          </value>
          <value t="str">
            <val>10/18/1996</val>
          </value>
          <value>
            <val>18.5</val>
          </value>
          <value t="str">
            <val>10/21/1996</val>
          </value>
          <value>
            <val>18.41796875</val>
          </value>
          <value t="str">
            <val>10/22/1996</val>
          </value>
          <value>
            <val>18.5</val>
          </value>
          <value t="str">
            <val>10/23/1996</val>
          </value>
          <value>
            <val>18.33203125</val>
          </value>
          <value t="str">
            <val>10/24/1996</val>
          </value>
          <value>
            <val>18.66796875</val>
          </value>
          <value t="str">
            <val>10/25/1996</val>
          </value>
          <value>
            <val>18.5</val>
          </value>
          <value t="str">
            <val>10/28/1996</val>
          </value>
          <value>
            <val>18.16796875</val>
          </value>
          <value t="str">
            <val>10/29/1996</val>
          </value>
          <value>
            <val>18.16796875</val>
          </value>
          <value t="str">
            <val>10/30/1996</val>
          </value>
          <value>
            <val>18.25</val>
          </value>
          <value t="str">
            <val>10/31/1996</val>
          </value>
          <value>
            <val>18.08203125</val>
          </value>
          <value t="str">
            <val>11/1/1996</val>
          </value>
          <value>
            <val>18.16796875</val>
          </value>
          <value t="str">
            <val>11/4/1996</val>
          </value>
          <value>
            <val>18.16796875</val>
          </value>
          <value t="str">
            <val>11/5/1996</val>
          </value>
          <value>
            <val>18.08203125</val>
          </value>
          <value t="str">
            <val>11/6/1996</val>
          </value>
          <value>
            <val>18.33203125</val>
          </value>
          <value t="str">
            <val>11/7/1996</val>
          </value>
          <value>
            <val>18.16796875</val>
          </value>
          <value t="str">
            <val>11/8/1996</val>
          </value>
          <value>
            <val>18.08203125</val>
          </value>
          <value t="str">
            <val>11/11/1996</val>
          </value>
          <value>
            <val>18.08203125</val>
          </value>
          <value t="str">
            <val>11/12/1996</val>
          </value>
          <value>
            <val>18.16796875</val>
          </value>
          <value t="str">
            <val>11/13/1996</val>
          </value>
          <value>
            <val>18.25</val>
          </value>
          <value t="str">
            <val>11/14/1996</val>
          </value>
          <value>
            <val>18.25</val>
          </value>
          <value t="str">
            <val>11/15/1996</val>
          </value>
          <value>
            <val>18.25</val>
          </value>
          <value t="str">
            <val>11/18/1996</val>
          </value>
          <value>
            <val>18.25</val>
          </value>
          <value t="str">
            <val>11/19/1996</val>
          </value>
          <value>
            <val>18.33203125</val>
          </value>
          <value t="str">
            <val>11/20/1996</val>
          </value>
          <value>
            <val>18.41796875</val>
          </value>
          <value t="str">
            <val>11/21/1996</val>
          </value>
          <value>
            <val>18.33203125</val>
          </value>
          <value t="str">
            <val>11/22/1996</val>
          </value>
          <value>
            <val>18.33203125</val>
          </value>
          <value t="str">
            <val>11/25/1996</val>
          </value>
          <value>
            <val>18.08203125</val>
          </value>
          <value t="str">
            <val>11/26/1996</val>
          </value>
          <value>
            <val>17.91796875</val>
          </value>
          <value t="str">
            <val>11/27/1996</val>
          </value>
          <value>
            <val>18</val>
          </value>
          <value t="str">
            <val>11/29/1996</val>
          </value>
          <value>
            <val>17.91796875</val>
          </value>
          <value t="str">
            <val>12/2/1996</val>
          </value>
          <value>
            <val>17.75</val>
          </value>
          <value t="str">
            <val>12/3/1996</val>
          </value>
          <value>
            <val>17.83203125</val>
          </value>
          <value t="str">
            <val>12/4/1996</val>
          </value>
          <value>
            <val>18</val>
          </value>
          <value t="str">
            <val>12/5/1996</val>
          </value>
          <value>
            <val>18</val>
          </value>
          <value t="str">
            <val>12/6/1996</val>
          </value>
          <value>
            <val>17.75</val>
          </value>
          <value t="str">
            <val>12/9/1996</val>
          </value>
          <value>
            <val>18.08203125</val>
          </value>
          <value t="str">
            <val>12/10/1996</val>
          </value>
          <value>
            <val>17.91796875</val>
          </value>
          <value t="str">
            <val>12/11/1996</val>
          </value>
          <value>
            <val>17.83203125</val>
          </value>
          <value t="str">
            <val>12/12/1996</val>
          </value>
          <value>
            <val>17.66796875</val>
          </value>
          <value t="str">
            <val>12/13/1996</val>
          </value>
          <value>
            <val>17.75</val>
          </value>
          <value t="str">
            <val>12/16/1996</val>
          </value>
          <value>
            <val>17.58203125</val>
          </value>
          <value t="str">
            <val>12/17/1996</val>
          </value>
          <value>
            <val>17.75</val>
          </value>
          <value t="str">
            <val>12/18/1996</val>
          </value>
          <value>
            <val>17.83203125</val>
          </value>
          <value t="str">
            <val>12/19/1996</val>
          </value>
          <value>
            <val>18</val>
          </value>
          <value t="str">
            <val>12/20/1996</val>
          </value>
          <value>
            <val>17.83203125</val>
          </value>
          <value t="str">
            <val>12/23/1996</val>
          </value>
          <value>
            <val>17.83203125</val>
          </value>
          <value t="str">
            <val>12/24/1996</val>
          </value>
          <value>
            <val>17.83203125</val>
          </value>
          <value t="str">
            <val>12/26/1996</val>
          </value>
          <value>
            <val>17.91796875</val>
          </value>
          <value t="str">
            <val>12/27/1996</val>
          </value>
          <value>
            <val>18.08203125</val>
          </value>
          <value t="str">
            <val>12/30/1996</val>
          </value>
          <value>
            <val>18</val>
          </value>
          <value t="str">
            <val>12/31/1996</val>
          </value>
          <value>
            <val>18</val>
          </value>
          <value t="str">
            <val>1/2/1997</val>
          </value>
          <value>
            <val>17.91796875</val>
          </value>
          <value t="str">
            <val>1/3/1997</val>
          </value>
          <value>
            <val>18.16796875</val>
          </value>
          <value t="str">
            <val>1/6/1997</val>
          </value>
          <value>
            <val>18</val>
          </value>
          <value t="str">
            <val>1/7/1997</val>
          </value>
          <value>
            <val>18.16796875</val>
          </value>
          <value t="str">
            <val>1/8/1997</val>
          </value>
          <value>
            <val>18.16796875</val>
          </value>
          <value t="str">
            <val>1/9/1997</val>
          </value>
          <value>
            <val>18.41796875</val>
          </value>
          <value t="str">
            <val>1/10/1997</val>
          </value>
          <value>
            <val>18.41796875</val>
          </value>
          <value t="str">
            <val>1/13/1997</val>
          </value>
          <value>
            <val>18.58203125</val>
          </value>
          <value t="str">
            <val>1/14/1997</val>
          </value>
          <value>
            <val>18.66796875</val>
          </value>
          <value t="str">
            <val>1/15/1997</val>
          </value>
          <value>
            <val>18.25</val>
          </value>
          <value t="str">
            <val>1/16/1997</val>
          </value>
          <value>
            <val>18.25</val>
          </value>
          <value t="str">
            <val>1/17/1997</val>
          </value>
          <value>
            <val>18.58203125</val>
          </value>
          <value t="str">
            <val>1/20/1997</val>
          </value>
          <value>
            <val>18.58203125</val>
          </value>
          <value t="str">
            <val>1/21/1997</val>
          </value>
          <value>
            <val>18.58203125</val>
          </value>
          <value t="str">
            <val>1/22/1997</val>
          </value>
          <value>
            <val>18.5</val>
          </value>
          <value t="str">
            <val>1/23/1997</val>
          </value>
          <value>
            <val>18.58203125</val>
          </value>
          <value t="str">
            <val>1/24/1997</val>
          </value>
          <value>
            <val>18.33203125</val>
          </value>
          <value t="str">
            <val>1/27/1997</val>
          </value>
          <value>
            <val>18.33203125</val>
          </value>
          <value t="str">
            <val>1/28/1997</val>
          </value>
          <value>
            <val>18.16796875</val>
          </value>
          <value t="str">
            <val>1/29/1997</val>
          </value>
          <value>
            <val>18.16796875</val>
          </value>
          <value t="str">
            <val>1/30/1997</val>
          </value>
          <value>
            <val>18.33203125</val>
          </value>
          <value t="str">
            <val>1/31/1997</val>
          </value>
          <value>
            <val>18.41796875</val>
          </value>
          <value t="str">
            <val>2/3/1997</val>
          </value>
          <value>
            <val>18.5</val>
          </value>
          <value t="str">
            <val>2/4/1997</val>
          </value>
          <value>
            <val>18.58203125</val>
          </value>
          <value t="str">
            <val>2/5/1997</val>
          </value>
          <value>
            <val>18.41796875</val>
          </value>
          <value t="str">
            <val>2/6/1997</val>
          </value>
          <value>
            <val>18.41796875</val>
          </value>
          <value t="str">
            <val>2/7/1997</val>
          </value>
          <value>
            <val>18.41796875</val>
          </value>
          <value t="str">
            <val>2/10/1997</val>
          </value>
          <value>
            <val>18.33203125</val>
          </value>
          <value t="str">
            <val>2/11/1997</val>
          </value>
          <value>
            <val>18.33203125</val>
          </value>
          <value t="str">
            <val>2/12/1997</val>
          </value>
          <value>
            <val>18.66796875</val>
          </value>
          <value t="str">
            <val>2/13/1997</val>
          </value>
          <value>
            <val>18.66796875</val>
          </value>
          <value t="str">
            <val>2/14/1997</val>
          </value>
          <value>
            <val>18.75</val>
          </value>
          <value t="str">
            <val>2/18/1997</val>
          </value>
          <value>
            <val>18.66796875</val>
          </value>
          <value t="str">
            <val>2/19/1997</val>
          </value>
          <value>
            <val>18.08203125</val>
          </value>
          <value t="str">
            <val>2/20/1997</val>
          </value>
          <value>
            <val>18.08203125</val>
          </value>
          <value t="str">
            <val>2/21/1997</val>
          </value>
          <value>
            <val>18.08203125</val>
          </value>
          <value t="str">
            <val>2/24/1997</val>
          </value>
          <value>
            <val>18.16796875</val>
          </value>
          <value t="str">
            <val>2/25/1997</val>
          </value>
          <value>
            <val>18.08203125</val>
          </value>
          <value t="str">
            <val>2/26/1997</val>
          </value>
          <value>
            <val>18.08203125</val>
          </value>
          <value t="str">
            <val>2/27/1997</val>
          </value>
          <value>
            <val>18</val>
          </value>
          <value t="str">
            <val>2/28/1997</val>
          </value>
          <value>
            <val>17.91796875</val>
          </value>
          <value t="str">
            <val>3/3/1997</val>
          </value>
          <value>
            <val>18</val>
          </value>
          <value t="str">
            <val>3/4/1997</val>
          </value>
          <value>
            <val>18</val>
          </value>
          <value t="str">
            <val>3/5/1997</val>
          </value>
          <value>
            <val>17.91796875</val>
          </value>
          <value t="str">
            <val>3/6/1997</val>
          </value>
          <value>
            <val>17.75</val>
          </value>
          <value t="str">
            <val>3/7/1997</val>
          </value>
          <value>
            <val>17.91796875</val>
          </value>
          <value t="str">
            <val>3/10/1997</val>
          </value>
          <value>
            <val>18</val>
          </value>
          <value t="str">
            <val>3/11/1997</val>
          </value>
          <value>
            <val>18</val>
          </value>
          <value t="str">
            <val>3/12/1997</val>
          </value>
          <value>
            <val>18.16796875</val>
          </value>
          <value t="str">
            <val>3/13/1997</val>
          </value>
          <value>
            <val>17.91796875</val>
          </value>
          <value t="str">
            <val>3/14/1997</val>
          </value>
          <value>
            <val>17.91796875</val>
          </value>
          <value t="str">
            <val>3/17/1997</val>
          </value>
          <value>
            <val>17.66796875</val>
          </value>
          <value t="str">
            <val>3/18/1997</val>
          </value>
          <value>
            <val>17.41796875</val>
          </value>
          <value t="str">
            <val>3/19/1997</val>
          </value>
          <value>
            <val>17.33203125</val>
          </value>
          <value t="str">
            <val>3/20/1997</val>
          </value>
          <value>
            <val>17.33203125</val>
          </value>
          <value t="str">
            <val>3/21/1997</val>
          </value>
          <value>
            <val>17.33203125</val>
          </value>
          <value t="str">
            <val>3/24/1997</val>
          </value>
          <value>
            <val>17.33203125</val>
          </value>
          <value t="str">
            <val>3/25/1997</val>
          </value>
          <value>
            <val>17.33203125</val>
          </value>
          <value t="str">
            <val>3/26/1997</val>
          </value>
          <value>
            <val>17.33203125</val>
          </value>
          <value t="str">
            <val>3/27/1997</val>
          </value>
          <value>
            <val>17.25</val>
          </value>
          <value t="str">
            <val>3/31/1997</val>
          </value>
          <value>
            <val>17</val>
          </value>
          <value t="str">
            <val>4/1/1997</val>
          </value>
          <value>
            <val>17.08203125</val>
          </value>
          <value t="str">
            <val>4/2/1997</val>
          </value>
          <value>
            <val>17</val>
          </value>
          <value t="str">
            <val>4/3/1997</val>
          </value>
          <value>
            <val>16.83203125</val>
          </value>
          <value t="str">
            <val>4/4/1997</val>
          </value>
          <value>
            <val>16.83203125</val>
          </value>
          <value t="str">
            <val>4/7/1997</val>
          </value>
          <value>
            <val>16.91796875</val>
          </value>
          <value t="str">
            <val>4/8/1997</val>
          </value>
          <value>
            <val>17</val>
          </value>
          <value t="str">
            <val>4/9/1997</val>
          </value>
          <value>
            <val>17</val>
          </value>
          <value t="str">
            <val>4/10/1997</val>
          </value>
          <value>
            <val>17.08203125</val>
          </value>
          <value t="str">
            <val>4/11/1997</val>
          </value>
          <value>
            <val>17.08203125</val>
          </value>
          <value t="str">
            <val>4/14/1997</val>
          </value>
          <value>
            <val>17.08203125</val>
          </value>
          <value t="str">
            <val>4/15/1997</val>
          </value>
          <value>
            <val>17.33203125</val>
          </value>
          <value t="str">
            <val>4/16/1997</val>
          </value>
          <value>
            <val>17.25</val>
          </value>
          <value t="str">
            <val>4/17/1997</val>
          </value>
          <value>
            <val>17.25</val>
          </value>
          <value t="str">
            <val>4/18/1997</val>
          </value>
          <value>
            <val>17.25</val>
          </value>
          <value t="str">
            <val>4/21/1997</val>
          </value>
          <value>
            <val>17.25</val>
          </value>
          <value t="str">
            <val>4/22/1997</val>
          </value>
          <value>
            <val>17.08203125</val>
          </value>
          <value t="str">
            <val>4/23/1997</val>
          </value>
          <value>
            <val>17.25</val>
          </value>
          <value t="str">
            <val>4/24/1997</val>
          </value>
          <value>
            <val>17.08203125</val>
          </value>
          <value t="str">
            <val>4/25/1997</val>
          </value>
          <value>
            <val>17</val>
          </value>
          <value t="str">
            <val>4/28/1997</val>
          </value>
          <value>
            <val>17.5</val>
          </value>
          <value t="str">
            <val>4/29/1997</val>
          </value>
          <value>
            <val>17.58203125</val>
          </value>
          <value t="str">
            <val>4/30/1997</val>
          </value>
          <value>
            <val>17.33203125</val>
          </value>
          <value t="str">
            <val>5/1/1997</val>
          </value>
          <value>
            <val>17.33203125</val>
          </value>
          <value t="str">
            <val>5/2/1997</val>
          </value>
          <value>
            <val>17.83203125</val>
          </value>
          <value t="str">
            <val>5/5/1997</val>
          </value>
          <value>
            <val>18.16796875</val>
          </value>
          <value t="str">
            <val>5/6/1997</val>
          </value>
          <value>
            <val>18</val>
          </value>
          <value t="str">
            <val>5/7/1997</val>
          </value>
          <value>
            <val>17.83203125</val>
          </value>
          <value t="str">
            <val>5/8/1997</val>
          </value>
          <value>
            <val>17.66796875</val>
          </value>
          <value t="str">
            <val>5/9/1997</val>
          </value>
          <value>
            <val>17.33203125</val>
          </value>
          <value t="str">
            <val>5/12/1997</val>
          </value>
          <value>
            <val>18</val>
          </value>
          <value t="str">
            <val>5/13/1997</val>
          </value>
          <value>
            <val>18</val>
          </value>
          <value t="str">
            <val>5/14/1997</val>
          </value>
          <value>
            <val>18.16796875</val>
          </value>
          <value t="str">
            <val>5/15/1997</val>
          </value>
          <value>
            <val>18.33203125</val>
          </value>
          <value t="str">
            <val>5/16/1997</val>
          </value>
          <value>
            <val>18.41796875</val>
          </value>
          <value t="str">
            <val>5/19/1997</val>
          </value>
          <value>
            <val>18.08203125</val>
          </value>
          <value t="str">
            <val>5/20/1997</val>
          </value>
          <value>
            <val>17.83203125</val>
          </value>
          <value t="str">
            <val>5/21/1997</val>
          </value>
          <value>
            <val>17.91796875</val>
          </value>
          <value t="str">
            <val>5/22/1997</val>
          </value>
          <value>
            <val>18</val>
          </value>
          <value t="str">
            <val>5/23/1997</val>
          </value>
          <value>
            <val>17.91796875</val>
          </value>
          <value t="str">
            <val>5/27/1997</val>
          </value>
          <value>
            <val>17.83203125</val>
          </value>
          <value t="str">
            <val>5/28/1997</val>
          </value>
          <value>
            <val>17.91796875</val>
          </value>
          <value t="str">
            <val>5/29/1997</val>
          </value>
          <value>
            <val>18</val>
          </value>
          <value t="str">
            <val>5/30/1997</val>
          </value>
          <value>
            <val>18</val>
          </value>
          <value t="str">
            <val>6/2/1997</val>
          </value>
          <value>
            <val>18.41796875</val>
          </value>
          <value t="str">
            <val>6/3/1997</val>
          </value>
          <value>
            <val>18.41796875</val>
          </value>
          <value t="str">
            <val>6/4/1997</val>
          </value>
          <value>
            <val>18.41796875</val>
          </value>
          <value t="str">
            <val>6/5/1997</val>
          </value>
          <value>
            <val>18.08203125</val>
          </value>
          <value t="str">
            <val>6/6/1997</val>
          </value>
          <value>
            <val>17.91796875</val>
          </value>
          <value t="str">
            <val>6/9/1997</val>
          </value>
          <value>
            <val>18.08203125</val>
          </value>
          <value t="str">
            <val>6/10/1997</val>
          </value>
          <value>
            <val>18</val>
          </value>
          <value t="str">
            <val>6/11/1997</val>
          </value>
          <value>
            <val>17.83203125</val>
          </value>
          <value t="str">
            <val>6/12/1997</val>
          </value>
          <value>
            <val>18.08203125</val>
          </value>
          <value t="str">
            <val>6/13/1997</val>
          </value>
          <value>
            <val>17.91796875</val>
          </value>
          <value t="str">
            <val>6/16/1997</val>
          </value>
          <value>
            <val>18</val>
          </value>
          <value t="str">
            <val>6/17/1997</val>
          </value>
          <value>
            <val>18</val>
          </value>
          <value t="str">
            <val>6/18/1997</val>
          </value>
          <value>
            <val>18</val>
          </value>
          <value t="str">
            <val>6/19/1997</val>
          </value>
          <value>
            <val>18.08203125</val>
          </value>
          <value t="str">
            <val>6/20/1997</val>
          </value>
          <value>
            <val>18.08203125</val>
          </value>
          <value t="str">
            <val>6/23/1997</val>
          </value>
          <value>
            <val>18.16796875</val>
          </value>
          <value t="str">
            <val>6/24/1997</val>
          </value>
          <value>
            <val>18.5</val>
          </value>
          <value t="str">
            <val>6/25/1997</val>
          </value>
          <value>
            <val>19</val>
          </value>
          <value t="str">
            <val>6/26/1997</val>
          </value>
          <value>
            <val>19.16796875</val>
          </value>
          <value t="str">
            <val>6/27/1997</val>
          </value>
          <value>
            <val>19.41796875</val>
          </value>
          <value t="str">
            <val>6/30/1997</val>
          </value>
          <value>
            <val>19.41796875</val>
          </value>
          <value t="str">
            <val>7/1/1997</val>
          </value>
          <value>
            <val>19.375</val>
          </value>
          <value t="str">
            <val>7/2/1997</val>
          </value>
          <value>
            <val>19.41796875</val>
          </value>
          <value t="str">
            <val>7/3/1997</val>
          </value>
          <value>
            <val>19.79296875</val>
          </value>
          <value t="str">
            <val>7/7/1997</val>
          </value>
          <value>
            <val>19.54296875</val>
          </value>
          <value t="str">
            <val>7/8/1997</val>
          </value>
          <value>
            <val>19.83203125</val>
          </value>
          <value t="str">
            <val>7/9/1997</val>
          </value>
          <value>
            <val>19.83203125</val>
          </value>
          <value t="str">
            <val>7/10/1997</val>
          </value>
          <value>
            <val>19.83203125</val>
          </value>
          <value t="str">
            <val>7/11/1997</val>
          </value>
          <value>
            <val>19.79296875</val>
          </value>
          <value t="str">
            <val>7/14/1997</val>
          </value>
          <value>
            <val>19.83203125</val>
          </value>
          <value t="str">
            <val>7/15/1997</val>
          </value>
          <value>
            <val>20</val>
          </value>
          <value t="str">
            <val>7/16/1997</val>
          </value>
          <value>
            <val>19.83203125</val>
          </value>
          <value t="str">
            <val>7/17/1997</val>
          </value>
          <value>
            <val>19.70703125</val>
          </value>
          <value t="str">
            <val>7/18/1997</val>
          </value>
          <value>
            <val>19.79296875</val>
          </value>
          <value t="str">
            <val>7/21/1997</val>
          </value>
          <value>
            <val>19.54296875</val>
          </value>
          <value t="str">
            <val>7/22/1997</val>
          </value>
          <value>
            <val>19.79296875</val>
          </value>
          <value t="str">
            <val>7/23/1997</val>
          </value>
          <value>
            <val>19.70703125</val>
          </value>
          <value t="str">
            <val>7/24/1997</val>
          </value>
          <value>
            <val>19.58203125</val>
          </value>
          <value t="str">
            <val>7/25/1997</val>
          </value>
          <value>
            <val>19.58203125</val>
          </value>
          <value t="str">
            <val>7/28/1997</val>
          </value>
          <value>
            <val>19.45703125</val>
          </value>
          <value t="str">
            <val>7/29/1997</val>
          </value>
          <value>
            <val>19.66796875</val>
          </value>
          <value t="str">
            <val>7/30/1997</val>
          </value>
          <value>
            <val>19.79296875</val>
          </value>
          <value t="str">
            <val>7/31/1997</val>
          </value>
          <value>
            <val>19.875</val>
          </value>
          <value t="str">
            <val>8/1/1997</val>
          </value>
          <value>
            <val>19.66796875</val>
          </value>
          <value t="str">
            <val>8/4/1997</val>
          </value>
          <value>
            <val>19.66796875</val>
          </value>
          <value t="str">
            <val>8/5/1997</val>
          </value>
          <value>
            <val>19.625</val>
          </value>
          <value t="str">
            <val>8/6/1997</val>
          </value>
          <value>
            <val>19.66796875</val>
          </value>
          <value t="str">
            <val>8/7/1997</val>
          </value>
          <value>
            <val>19.66796875</val>
          </value>
          <value t="str">
            <val>8/8/1997</val>
          </value>
          <value>
            <val>19.625</val>
          </value>
          <value t="str">
            <val>8/11/1997</val>
          </value>
          <value>
            <val>19.625</val>
          </value>
          <value t="str">
            <val>8/12/1997</val>
          </value>
          <value>
            <val>19.58203125</val>
          </value>
          <value t="str">
            <val>8/13/1997</val>
          </value>
          <value>
            <val>19.54296875</val>
          </value>
          <value t="str">
            <val>8/14/1997</val>
          </value>
          <value>
            <val>19.625</val>
          </value>
          <value t="str">
            <val>8/15/1997</val>
          </value>
          <value>
            <val>19.625</val>
          </value>
          <value t="str">
            <val>8/18/1997</val>
          </value>
          <value>
            <val>19.625</val>
          </value>
          <value t="str">
            <val>8/19/1997</val>
          </value>
          <value>
            <val>20</val>
          </value>
          <value t="str">
            <val>8/20/1997</val>
          </value>
          <value>
            <val>19.75</val>
          </value>
          <value t="str">
            <val>8/21/1997</val>
          </value>
          <value>
            <val>19.5</val>
          </value>
          <value t="str">
            <val>8/22/1997</val>
          </value>
          <value>
            <val>19.625</val>
          </value>
          <value t="str">
            <val>8/25/1997</val>
          </value>
          <value>
            <val>19.66796875</val>
          </value>
          <value t="str">
            <val>8/26/1997</val>
          </value>
          <value>
            <val>19.70703125</val>
          </value>
          <value t="str">
            <val>8/27/1997</val>
          </value>
          <value>
            <val>19.83203125</val>
          </value>
          <value t="str">
            <val>8/28/1997</val>
          </value>
          <value>
            <val>19.75</val>
          </value>
          <value t="str">
            <val>8/29/1997</val>
          </value>
          <value>
            <val>19.83203125</val>
          </value>
          <value t="str">
            <val>9/2/1997</val>
          </value>
          <value>
            <val>19.79296875</val>
          </value>
          <value t="str">
            <val>9/3/1997</val>
          </value>
          <value>
            <val>19.875</val>
          </value>
          <value t="str">
            <val>9/4/1997</val>
          </value>
          <value>
            <val>19.875</val>
          </value>
          <value t="str">
            <val>9/5/1997</val>
          </value>
          <value>
            <val>19.83203125</val>
          </value>
          <value t="str">
            <val>9/8/1997</val>
          </value>
          <value>
            <val>19.875</val>
          </value>
          <value t="str">
            <val>9/9/1997</val>
          </value>
          <value>
            <val>19.91796875</val>
          </value>
          <value t="str">
            <val>9/10/1997</val>
          </value>
          <value>
            <val>19.91796875</val>
          </value>
          <value t="str">
            <val>9/11/1997</val>
          </value>
          <value>
            <val>19.91796875</val>
          </value>
          <value t="str">
            <val>9/12/1997</val>
          </value>
          <value>
            <val>19.95703125</val>
          </value>
          <value t="str">
            <val>9/15/1997</val>
          </value>
          <value>
            <val>20.04296875</val>
          </value>
          <value t="str">
            <val>9/16/1997</val>
          </value>
          <value>
            <val>20.04296875</val>
          </value>
          <value t="str">
            <val>9/17/1997</val>
          </value>
          <value>
            <val>20.04296875</val>
          </value>
          <value t="str">
            <val>9/18/1997</val>
          </value>
          <value>
            <val>20.04296875</val>
          </value>
          <value t="str">
            <val>9/19/1997</val>
          </value>
          <value>
            <val>20</val>
          </value>
          <value t="str">
            <val>9/22/1997</val>
          </value>
          <value>
            <val>20.08203125</val>
          </value>
          <value t="str">
            <val>9/23/1997</val>
          </value>
          <value>
            <val>19.95703125</val>
          </value>
          <value t="str">
            <val>9/24/1997</val>
          </value>
          <value>
            <val>20.20703125</val>
          </value>
          <value t="str">
            <val>9/25/1997</val>
          </value>
          <value>
            <val>20.25</val>
          </value>
          <value t="str">
            <val>9/26/1997</val>
          </value>
          <value>
            <val>20.375</val>
          </value>
          <value t="str">
            <val>9/29/1997</val>
          </value>
          <value>
            <val>20.54296875</val>
          </value>
          <value t="str">
            <val>9/30/1997</val>
          </value>
          <value>
            <val>20.08203125</val>
          </value>
          <value t="str">
            <val>10/1/1997</val>
          </value>
          <value>
            <val>20.5</val>
          </value>
          <value t="str">
            <val>10/2/1997</val>
          </value>
          <value>
            <val>20.5</val>
          </value>
          <value t="str">
            <val>10/3/1997</val>
          </value>
          <value>
            <val>20.75</val>
          </value>
          <value t="str">
            <val>10/6/1997</val>
          </value>
          <value>
            <val>21.04296875</val>
          </value>
          <value t="str">
            <val>10/7/1997</val>
          </value>
          <value>
            <val>21.20703125</val>
          </value>
          <value t="str">
            <val>10/8/1997</val>
          </value>
          <value>
            <val>21</val>
          </value>
          <value t="str">
            <val>10/9/1997</val>
          </value>
          <value>
            <val>21</val>
          </value>
          <value t="str">
            <val>10/10/1997</val>
          </value>
          <value>
            <val>20.875</val>
          </value>
          <value t="str">
            <val>10/13/1997</val>
          </value>
          <value>
            <val>21.08203125</val>
          </value>
          <value t="str">
            <val>10/14/1997</val>
          </value>
          <value>
            <val>21.125</val>
          </value>
          <value t="str">
            <val>10/15/1997</val>
          </value>
          <value>
            <val>21.20703125</val>
          </value>
          <value t="str">
            <val>10/16/1997</val>
          </value>
          <value>
            <val>21.08203125</val>
          </value>
          <value t="str">
            <val>10/17/1997</val>
          </value>
          <value>
            <val>21.08203125</val>
          </value>
          <value t="str">
            <val>10/20/1997</val>
          </value>
          <value>
            <val>21.25</val>
          </value>
          <value t="str">
            <val>10/21/1997</val>
          </value>
          <value>
            <val>21.25</val>
          </value>
          <value t="str">
            <val>10/22/1997</val>
          </value>
          <value>
            <val>21.125</val>
          </value>
          <value t="str">
            <val>10/23/1997</val>
          </value>
          <value>
            <val>20.91796875</val>
          </value>
          <value t="str">
            <val>10/24/1997</val>
          </value>
          <value>
            <val>20.91796875</val>
          </value>
          <value t="str">
            <val>10/27/1997</val>
          </value>
          <value>
            <val>20.66796875</val>
          </value>
          <value t="str">
            <val>10/28/1997</val>
          </value>
          <value>
            <val>20.625</val>
          </value>
          <value t="str">
            <val>10/29/1997</val>
          </value>
          <value>
            <val>20.75</val>
          </value>
          <value t="str">
            <val>10/30/1997</val>
          </value>
          <value>
            <val>20.79296875</val>
          </value>
          <value t="str">
            <val>10/31/1997</val>
          </value>
          <value>
            <val>21.04296875</val>
          </value>
          <value t="str">
            <val>11/3/1997</val>
          </value>
          <value>
            <val>21.45703125</val>
          </value>
          <value t="str">
            <val>11/4/1997</val>
          </value>
          <value>
            <val>21.20703125</val>
          </value>
          <value t="str">
            <val>11/5/1997</val>
          </value>
          <value>
            <val>21.25</val>
          </value>
          <value t="str">
            <val>11/6/1997</val>
          </value>
          <value>
            <val>21.16796875</val>
          </value>
          <value t="str">
            <val>11/7/1997</val>
          </value>
          <value>
            <val>20.91796875</val>
          </value>
          <value t="str">
            <val>11/10/1997</val>
          </value>
          <value>
            <val>21.16796875</val>
          </value>
          <value t="str">
            <val>11/11/1997</val>
          </value>
          <value>
            <val>21.41796875</val>
          </value>
          <value t="str">
            <val>11/12/1997</val>
          </value>
          <value>
            <val>21.25</val>
          </value>
          <value t="str">
            <val>11/13/1997</val>
          </value>
          <value>
            <val>21.54296875</val>
          </value>
          <value t="str">
            <val>11/14/1997</val>
          </value>
          <value>
            <val>21.91796875</val>
          </value>
          <value t="str">
            <val>11/17/1997</val>
          </value>
          <value>
            <val>22.04296875</val>
          </value>
          <value t="str">
            <val>11/18/1997</val>
          </value>
          <value>
            <val>22.04296875</val>
          </value>
          <value t="str">
            <val>11/19/1997</val>
          </value>
          <value>
            <val>21.875</val>
          </value>
          <value t="str">
            <val>11/20/1997</val>
          </value>
          <value>
            <val>21.875</val>
          </value>
          <value t="str">
            <val>11/21/1997</val>
          </value>
          <value>
            <val>21.75</val>
          </value>
          <value t="str">
            <val>11/24/1997</val>
          </value>
          <value>
            <val>22.41796875</val>
          </value>
          <value t="str">
            <val>11/25/1997</val>
          </value>
          <value>
            <val>22.75</val>
          </value>
          <value t="str">
            <val>11/26/1997</val>
          </value>
          <value>
            <val>22.66796875</val>
          </value>
          <value t="str">
            <val>11/28/1997</val>
          </value>
          <value>
            <val>22.79296875</val>
          </value>
          <value t="str">
            <val>12/1/1997</val>
          </value>
          <value>
            <val>22.95703125</val>
          </value>
          <value t="str">
            <val>12/2/1997</val>
          </value>
          <value>
            <val>22.79296875</val>
          </value>
          <value t="str">
            <val>12/3/1997</val>
          </value>
          <value>
            <val>23</val>
          </value>
          <value t="str">
            <val>12/4/1997</val>
          </value>
          <value>
            <val>22.91796875</val>
          </value>
          <value t="str">
            <val>12/5/1997</val>
          </value>
          <value>
            <val>22.875</val>
          </value>
          <value t="str">
            <val>12/8/1997</val>
          </value>
          <value>
            <val>23</val>
          </value>
          <value t="str">
            <val>12/9/1997</val>
          </value>
          <value>
            <val>23</val>
          </value>
          <value t="str">
            <val>12/10/1997</val>
          </value>
          <value>
            <val>23.125</val>
          </value>
          <value t="str">
            <val>12/11/1997</val>
          </value>
          <value>
            <val>23.125</val>
          </value>
          <value t="str">
            <val>12/12/1997</val>
          </value>
          <value>
            <val>23.5</val>
          </value>
          <value t="str">
            <val>12/15/1997</val>
          </value>
          <value>
            <val>23.70703125</val>
          </value>
          <value t="str">
            <val>12/16/1997</val>
          </value>
          <value>
            <val>24.20703125</val>
          </value>
          <value t="str">
            <val>12/17/1997</val>
          </value>
          <value>
            <val>24.58203125</val>
          </value>
          <value t="str">
            <val>12/18/1997</val>
          </value>
          <value>
            <val>25</val>
          </value>
          <value t="str">
            <val>12/19/1997</val>
          </value>
          <value>
            <val>24.75</val>
          </value>
          <value t="str">
            <val>12/22/1997</val>
          </value>
          <value>
            <val>25.41796875</val>
          </value>
          <value t="str">
            <val>12/23/1997</val>
          </value>
          <value>
            <val>25.625</val>
          </value>
          <value t="str">
            <val>12/24/1997</val>
          </value>
          <value>
            <val>25.875</val>
          </value>
          <value t="str">
            <val>12/26/1997</val>
          </value>
          <value>
            <val>25.79296875</val>
          </value>
          <value t="str">
            <val>12/29/1997</val>
          </value>
          <value>
            <val>26</val>
          </value>
          <value t="str">
            <val>12/30/1997</val>
          </value>
          <value>
            <val>25.875</val>
          </value>
          <value t="str">
            <val>12/31/1997</val>
          </value>
          <value>
            <val>25.875</val>
          </value>
          <value t="str">
            <val>1/2/1998</val>
          </value>
          <value>
            <val>25.95703125</val>
          </value>
          <value t="str">
            <val>1/5/1998</val>
          </value>
          <value>
            <val>25.25</val>
          </value>
          <value t="str">
            <val>1/6/1998</val>
          </value>
          <value>
            <val>24.5</val>
          </value>
          <value t="str">
            <val>1/7/1998</val>
          </value>
          <value>
            <val>24.125</val>
          </value>
          <value t="str">
            <val>1/8/1998</val>
          </value>
          <value>
            <val>24.79296875</val>
          </value>
          <value t="str">
            <val>1/9/1998</val>
          </value>
          <value>
            <val>24.25</val>
          </value>
          <value t="str">
            <val>1/12/1998</val>
          </value>
          <value>
            <val>24.125</val>
          </value>
          <value t="str">
            <val>1/13/1998</val>
          </value>
          <value>
            <val>24.29296875</val>
          </value>
          <value t="str">
            <val>1/14/1998</val>
          </value>
          <value>
            <val>24.66796875</val>
          </value>
          <value t="str">
            <val>1/15/1998</val>
          </value>
          <value>
            <val>24.29296875</val>
          </value>
          <value t="str">
            <val>1/16/1998</val>
          </value>
          <value>
            <val>24.16796875</val>
          </value>
          <value t="str">
            <val>1/20/1998</val>
          </value>
          <value>
            <val>24.125</val>
          </value>
          <value t="str">
            <val>1/21/1998</val>
          </value>
          <value>
            <val>24.29296875</val>
          </value>
          <value t="str">
            <val>1/22/1998</val>
          </value>
          <value>
            <val>24</val>
          </value>
          <value t="str">
            <val>1/23/1998</val>
          </value>
          <value>
            <val>24.33203125</val>
          </value>
          <value t="str">
            <val>1/26/1998</val>
          </value>
          <value>
            <val>24.16796875</val>
          </value>
          <value t="str">
            <val>1/27/1998</val>
          </value>
          <value>
            <val>23.91796875</val>
          </value>
          <value t="str">
            <val>1/28/1998</val>
          </value>
          <value>
            <val>23.625</val>
          </value>
          <value t="str">
            <val>1/29/1998</val>
          </value>
          <value>
            <val>23.625</val>
          </value>
          <value t="str">
            <val>1/30/1998</val>
          </value>
          <value>
            <val>23.58203125</val>
          </value>
          <value t="str">
            <val>2/2/1998</val>
          </value>
          <value>
            <val>23.70703125</val>
          </value>
          <value t="str">
            <val>2/3/1998</val>
          </value>
          <value>
            <val>23.79296875</val>
          </value>
          <value t="str">
            <val>2/4/1998</val>
          </value>
          <value>
            <val>23.79296875</val>
          </value>
          <value t="str">
            <val>2/5/1998</val>
          </value>
          <value>
            <val>23.79296875</val>
          </value>
          <value t="str">
            <val>2/6/1998</val>
          </value>
          <value>
            <val>23.70703125</val>
          </value>
          <value t="str">
            <val>2/9/1998</val>
          </value>
          <value>
            <val>23.75</val>
          </value>
          <value t="str">
            <val>2/10/1998</val>
          </value>
          <value>
            <val>23.70703125</val>
          </value>
          <value t="str">
            <val>2/11/1998</val>
          </value>
          <value>
            <val>23.5</val>
          </value>
          <value t="str">
            <val>2/12/1998</val>
          </value>
          <value>
            <val>23.33203125</val>
          </value>
          <value t="str">
            <val>2/13/1998</val>
          </value>
          <value>
            <val>23.58203125</val>
          </value>
          <value t="str">
            <val>2/17/1998</val>
          </value>
          <value>
            <val>23.875</val>
          </value>
          <value t="str">
            <val>2/18/1998</val>
          </value>
          <value>
            <val>23.54296875</val>
          </value>
          <value t="str">
            <val>2/19/1998</val>
          </value>
          <value>
            <val>23.5</val>
          </value>
          <value t="str">
            <val>2/20/1998</val>
          </value>
          <value>
            <val>23.70703125</val>
          </value>
          <value t="str">
            <val>2/23/1998</val>
          </value>
          <value>
            <val>24.04296875</val>
          </value>
          <value t="str">
            <val>2/24/1998</val>
          </value>
          <value>
            <val>23.54296875</val>
          </value>
          <value t="str">
            <val>2/25/1998</val>
          </value>
          <value>
            <val>24.125</val>
          </value>
          <value t="str">
            <val>2/26/1998</val>
          </value>
          <value>
            <val>24.20703125</val>
          </value>
          <value t="str">
            <val>2/27/1998</val>
          </value>
          <value>
            <val>24</val>
          </value>
          <value t="str">
            <val>3/2/1998</val>
          </value>
          <value>
            <val>24.04296875</val>
          </value>
          <value t="str">
            <val>3/3/1998</val>
          </value>
          <value>
            <val>23.83203125</val>
          </value>
          <value t="str">
            <val>3/4/1998</val>
          </value>
          <value>
            <val>23.54296875</val>
          </value>
          <value t="str">
            <val>3/5/1998</val>
          </value>
          <value>
            <val>23.5</val>
          </value>
          <value t="str">
            <val>3/6/1998</val>
          </value>
          <value>
            <val>23.66796875</val>
          </value>
          <value t="str">
            <val>3/9/1998</val>
          </value>
          <value>
            <val>24</val>
          </value>
          <value t="str">
            <val>3/10/1998</val>
          </value>
          <value>
            <val>24.70703125</val>
          </value>
          <value t="str">
            <val>3/11/1998</val>
          </value>
          <value>
            <val>24.875</val>
          </value>
          <value t="str">
            <val>3/12/1998</val>
          </value>
          <value>
            <val>24.83203125</val>
          </value>
          <value t="str">
            <val>3/13/1998</val>
          </value>
          <value>
            <val>24.95703125</val>
          </value>
          <value t="str">
            <val>3/16/1998</val>
          </value>
          <value>
            <val>25.04296875</val>
          </value>
          <value t="str">
            <val>3/17/1998</val>
          </value>
          <value>
            <val>25.04296875</val>
          </value>
          <value t="str">
            <val>3/18/1998</val>
          </value>
          <value>
            <val>24.95703125</val>
          </value>
          <value t="str">
            <val>3/19/1998</val>
          </value>
          <value>
            <val>25.45703125</val>
          </value>
          <value t="str">
            <val>3/20/1998</val>
          </value>
          <value>
            <val>25.79296875</val>
          </value>
          <value t="str">
            <val>3/23/1998</val>
          </value>
          <value>
            <val>26.125</val>
          </value>
          <value t="str">
            <val>3/24/1998</val>
          </value>
          <value>
            <val>26.16796875</val>
          </value>
          <value t="str">
            <val>3/25/1998</val>
          </value>
          <value>
            <val>25.95703125</val>
          </value>
          <value t="str">
            <val>3/26/1998</val>
          </value>
          <value>
            <val>25.66796875</val>
          </value>
          <value t="str">
            <val>3/27/1998</val>
          </value>
          <value>
            <val>25.625</val>
          </value>
          <value t="str">
            <val>3/30/1998</val>
          </value>
          <value>
            <val>25.625</val>
          </value>
          <value t="str">
            <val>3/31/1998</val>
          </value>
          <value>
            <val>26.29296875</val>
          </value>
          <value t="str">
            <val>4/1/1998</val>
          </value>
          <value>
            <val>26.04296875</val>
          </value>
          <value t="str">
            <val>4/2/1998</val>
          </value>
          <value>
            <val>26.33203125</val>
          </value>
          <value t="str">
            <val>4/3/1998</val>
          </value>
          <value>
            <val>25.95703125</val>
          </value>
          <value t="str">
            <val>4/6/1998</val>
          </value>
          <value>
            <val>25.75</val>
          </value>
          <value t="str">
            <val>4/7/1998</val>
          </value>
          <value>
            <val>25.75</val>
          </value>
          <value t="str">
            <val>4/8/1998</val>
          </value>
          <value>
            <val>25.58203125</val>
          </value>
          <value t="str">
            <val>4/9/1998</val>
          </value>
          <value>
            <val>25.66796875</val>
          </value>
          <value t="str">
            <val>4/13/1998</val>
          </value>
          <value>
            <val>25.16796875</val>
          </value>
          <value t="str">
            <val>4/14/1998</val>
          </value>
          <value>
            <val>25.79296875</val>
          </value>
          <value t="str">
            <val>4/15/1998</val>
          </value>
          <value>
            <val>25.66796875</val>
          </value>
          <value t="str">
            <val>4/16/1998</val>
          </value>
          <value>
            <val>25.20703125</val>
          </value>
          <value t="str">
            <val>4/17/1998</val>
          </value>
          <value>
            <val>25.375</val>
          </value>
          <value t="str">
            <val>4/20/1998</val>
          </value>
          <value>
            <val>25.45703125</val>
          </value>
          <value t="str">
            <val>4/21/1998</val>
          </value>
          <value>
            <val>25.20703125</val>
          </value>
          <value t="str">
            <val>4/22/1998</val>
          </value>
          <value>
            <val>25.16796875</val>
          </value>
          <value t="str">
            <val>4/23/1998</val>
          </value>
          <value>
            <val>24.79296875</val>
          </value>
          <value t="str">
            <val>4/24/1998</val>
          </value>
          <value>
            <val>24.45703125</val>
          </value>
          <value t="str">
            <val>4/27/1998</val>
          </value>
          <value>
            <val>24.33203125</val>
          </value>
          <value t="str">
            <val>4/28/1998</val>
          </value>
          <value>
            <val>24.41796875</val>
          </value>
          <value t="str">
            <val>4/29/1998</val>
          </value>
          <value>
            <val>24.33203125</val>
          </value>
          <value t="str">
            <val>4/30/1998</val>
          </value>
          <value>
            <val>25.08203125</val>
          </value>
          <value t="str">
            <val>5/1/1998</val>
          </value>
          <value>
            <val>24.875</val>
          </value>
          <value t="str">
            <val>5/4/1998</val>
          </value>
          <value>
            <val>25.16796875</val>
          </value>
          <value t="str">
            <val>5/5/1998</val>
          </value>
          <value>
            <val>24.83203125</val>
          </value>
          <value t="str">
            <val>5/6/1998</val>
          </value>
          <value>
            <val>24.70703125</val>
          </value>
          <value t="str">
            <val>5/7/1998</val>
          </value>
          <value>
            <val>24.66796875</val>
          </value>
          <value t="str">
            <val>5/8/1998</val>
          </value>
          <value>
            <val>24.58203125</val>
          </value>
          <value t="str">
            <val>5/11/1998</val>
          </value>
          <value>
            <val>24.70703125</val>
          </value>
          <value t="str">
            <val>5/12/1998</val>
          </value>
          <value>
            <val>24.58203125</val>
          </value>
          <value t="str">
            <val>5/13/1998</val>
          </value>
          <value>
            <val>24.41796875</val>
          </value>
          <value t="str">
            <val>5/14/1998</val>
          </value>
          <value>
            <val>24.41796875</val>
          </value>
          <value t="str">
            <val>5/15/1998</val>
          </value>
          <value>
            <val>24.625</val>
          </value>
          <value t="str">
            <val>5/18/1998</val>
          </value>
          <value>
            <val>23.95703125</val>
          </value>
          <value t="str">
            <val>5/19/1998</val>
          </value>
          <value>
            <val>23.79296875</val>
          </value>
          <value t="str">
            <val>5/20/1998</val>
          </value>
          <value>
            <val>23.5</val>
          </value>
          <value t="str">
            <val>5/21/1998</val>
          </value>
          <value>
            <val>23.625</val>
          </value>
          <value t="str">
            <val>5/22/1998</val>
          </value>
          <value>
            <val>23.45703125</val>
          </value>
          <value t="str">
            <val>5/26/1998</val>
          </value>
          <value>
            <val>23.375</val>
          </value>
          <value t="str">
            <val>5/27/1998</val>
          </value>
          <value>
            <val>23.33203125</val>
          </value>
          <value t="str">
            <val>5/28/1998</val>
          </value>
          <value>
            <val>23.20703125</val>
          </value>
          <value t="str">
            <val>5/29/1998</val>
          </value>
          <value>
            <val>23.70703125</val>
          </value>
          <value t="str">
            <val>6/1/1998</val>
          </value>
          <value>
            <val>24.33203125</val>
          </value>
          <value t="str">
            <val>6/2/1998</val>
          </value>
          <value>
            <val>24.16796875</val>
          </value>
          <value t="str">
            <val>6/3/1998</val>
          </value>
          <value>
            <val>24.33203125</val>
          </value>
          <value t="str">
            <val>6/4/1998</val>
          </value>
          <value>
            <val>24.375</val>
          </value>
          <value t="str">
            <val>6/5/1998</val>
          </value>
          <value>
            <val>24.54296875</val>
          </value>
          <value t="str">
            <val>6/8/1998</val>
          </value>
          <value>
            <val>24.41796875</val>
          </value>
          <value t="str">
            <val>6/9/1998</val>
          </value>
          <value>
            <val>24.25</val>
          </value>
          <value t="str">
            <val>6/10/1998</val>
          </value>
          <value>
            <val>24.75</val>
          </value>
          <value t="str">
            <val>6/11/1998</val>
          </value>
          <value>
            <val>24.83203125</val>
          </value>
          <value t="str">
            <val>6/12/1998</val>
          </value>
          <value>
            <val>25.33203125</val>
          </value>
          <value t="str">
            <val>6/15/1998</val>
          </value>
          <value>
            <val>25.04296875</val>
          </value>
          <value t="str">
            <val>6/16/1998</val>
          </value>
          <value>
            <val>25.375</val>
          </value>
          <value t="str">
            <val>6/17/1998</val>
          </value>
          <value>
            <val>25.29296875</val>
          </value>
          <value t="str">
            <val>6/18/1998</val>
          </value>
          <value>
            <val>24.95703125</val>
          </value>
          <value t="str">
            <val>6/19/1998</val>
          </value>
          <value>
            <val>25.04296875</val>
          </value>
          <value t="str">
            <val>6/22/1998</val>
          </value>
          <value>
            <val>25.125</val>
          </value>
          <value t="str">
            <val>6/23/1998</val>
          </value>
          <value>
            <val>25.20703125</val>
          </value>
          <value t="str">
            <val>6/24/1998</val>
          </value>
          <value>
            <val>25.04296875</val>
          </value>
          <value t="str">
            <val>6/25/1998</val>
          </value>
          <value>
            <val>24.79296875</val>
          </value>
          <value t="str">
            <val>6/26/1998</val>
          </value>
          <value>
            <val>25.04296875</val>
          </value>
          <value t="str">
            <val>6/29/1998</val>
          </value>
          <value>
            <val>25.125</val>
          </value>
          <value t="str">
            <val>6/30/1998</val>
          </value>
          <value>
            <val>25.125</val>
          </value>
          <value t="str">
            <val>7/1/1998</val>
          </value>
          <value>
            <val>25.25</val>
          </value>
          <value t="str">
            <val>7/2/1998</val>
          </value>
          <value>
            <val>25.16796875</val>
          </value>
          <value t="str">
            <val>7/6/1998</val>
          </value>
          <value>
            <val>25.16796875</val>
          </value>
          <value t="str">
            <val>7/7/1998</val>
          </value>
          <value>
            <val>25.08203125</val>
          </value>
          <value t="str">
            <val>7/8/1998</val>
          </value>
          <value>
            <val>25.16796875</val>
          </value>
          <value t="str">
            <val>7/9/1998</val>
          </value>
          <value>
            <val>24.875</val>
          </value>
          <value t="str">
            <val>7/10/1998</val>
          </value>
          <value>
            <val>24.95703125</val>
          </value>
          <value t="str">
            <val>7/13/1998</val>
          </value>
          <value>
            <val>24.91796875</val>
          </value>
          <value t="str">
            <val>7/14/1998</val>
          </value>
          <value>
            <val>24.91796875</val>
          </value>
          <value t="str">
            <val>7/15/1998</val>
          </value>
          <value>
            <val>24.83203125</val>
          </value>
          <value t="str">
            <val>7/16/1998</val>
          </value>
          <value>
            <val>24.91796875</val>
          </value>
          <value t="str">
            <val>7/17/1998</val>
          </value>
          <value>
            <val>25.16796875</val>
          </value>
          <value t="str">
            <val>7/20/1998</val>
          </value>
          <value>
            <val>24.95703125</val>
          </value>
          <value t="str">
            <val>7/21/1998</val>
          </value>
          <value>
            <val>24.625</val>
          </value>
          <value t="str">
            <val>7/22/1998</val>
          </value>
          <value>
            <val>24.58203125</val>
          </value>
          <value t="str">
            <val>7/23/1998</val>
          </value>
          <value>
            <val>24.04296875</val>
          </value>
          <value t="str">
            <val>7/24/1998</val>
          </value>
          <value>
            <val>24.04296875</val>
          </value>
          <value t="str">
            <val>7/27/1998</val>
          </value>
          <value>
            <val>24.08203125</val>
          </value>
          <value t="str">
            <val>7/28/1998</val>
          </value>
          <value>
            <val>23.70703125</val>
          </value>
          <value t="str">
            <val>7/29/1998</val>
          </value>
          <value>
            <val>24.04296875</val>
          </value>
          <value t="str">
            <val>7/30/1998</val>
          </value>
          <value>
            <val>24</val>
          </value>
          <value t="str">
            <val>7/31/1998</val>
          </value>
          <value>
            <val>23.5</val>
          </value>
          <value t="str">
            <val>8/3/1998</val>
          </value>
          <value>
            <val>23.625</val>
          </value>
          <value t="str">
            <val>8/4/1998</val>
          </value>
          <value>
            <val>23.125</val>
          </value>
          <value t="str">
            <val>8/5/1998</val>
          </value>
          <value>
            <val>23.08203125</val>
          </value>
          <value t="str">
            <val>8/6/1998</val>
          </value>
          <value>
            <val>23.04296875</val>
          </value>
          <value t="str">
            <val>8/7/1998</val>
          </value>
          <value>
            <val>23.16796875</val>
          </value>
          <value t="str">
            <val>8/10/1998</val>
          </value>
          <value>
            <val>22.91796875</val>
          </value>
          <value t="str">
            <val>8/11/1998</val>
          </value>
          <value>
            <val>22.625</val>
          </value>
          <value t="str">
            <val>8/12/1998</val>
          </value>
          <value>
            <val>23.625</val>
          </value>
          <value t="str">
            <val>8/13/1998</val>
          </value>
          <value>
            <val>23.20703125</val>
          </value>
          <value t="str">
            <val>8/14/1998</val>
          </value>
          <value>
            <val>23.41796875</val>
          </value>
          <value t="str">
            <val>8/17/1998</val>
          </value>
          <value>
            <val>23.625</val>
          </value>
          <value t="str">
            <val>8/18/1998</val>
          </value>
          <value>
            <val>23.29296875</val>
          </value>
          <value t="str">
            <val>8/19/1998</val>
          </value>
          <value>
            <val>22.91796875</val>
          </value>
          <value t="str">
            <val>8/20/1998</val>
          </value>
          <value>
            <val>23</val>
          </value>
          <value t="str">
            <val>8/21/1998</val>
          </value>
          <value>
            <val>23.625</val>
          </value>
          <value t="str">
            <val>8/24/1998</val>
          </value>
          <value>
            <val>24.16796875</val>
          </value>
          <value t="str">
            <val>8/25/1998</val>
          </value>
          <value>
            <val>23.70703125</val>
          </value>
          <value t="str">
            <val>8/26/1998</val>
          </value>
          <value>
            <val>23.66796875</val>
          </value>
          <value t="str">
            <val>8/27/1998</val>
          </value>
          <value>
            <val>23.54296875</val>
          </value>
          <value t="str">
            <val>8/28/1998</val>
          </value>
          <value>
            <val>23.5</val>
          </value>
          <value t="str">
            <val>8/31/1998</val>
          </value>
          <value>
            <val>22.95703125</val>
          </value>
          <value t="str">
            <val>9/1/1998</val>
          </value>
          <value>
            <val>23.16796875</val>
          </value>
          <value t="str">
            <val>9/2/1998</val>
          </value>
          <value>
            <val>23.04296875</val>
          </value>
          <value t="str">
            <val>9/3/1998</val>
          </value>
          <value>
            <val>22.875</val>
          </value>
          <value t="str">
            <val>9/4/1998</val>
          </value>
          <value>
            <val>23</val>
          </value>
          <value t="str">
            <val>9/8/1998</val>
          </value>
          <value>
            <val>23.5</val>
          </value>
          <value t="str">
            <val>9/9/1998</val>
          </value>
          <value>
            <val>23.25</val>
          </value>
          <value t="str">
            <val>9/10/1998</val>
          </value>
          <value>
            <val>23.29296875</val>
          </value>
          <value t="str">
            <val>9/11/1998</val>
          </value>
          <value>
            <val>23.5</val>
          </value>
          <value t="str">
            <val>9/14/1998</val>
          </value>
          <value>
            <val>23.33203125</val>
          </value>
          <value t="str">
            <val>9/15/1998</val>
          </value>
          <value>
            <val>23.625</val>
          </value>
          <value t="str">
            <val>9/16/1998</val>
          </value>
          <value>
            <val>24</val>
          </value>
          <value t="str">
            <val>9/17/1998</val>
          </value>
          <value>
            <val>24.125</val>
          </value>
          <value t="str">
            <val>9/18/1998</val>
          </value>
          <value>
            <val>24.54296875</val>
          </value>
          <value t="str">
            <val>9/21/1998</val>
          </value>
          <value>
            <val>24.54296875</val>
          </value>
          <value t="str">
            <val>9/22/1998</val>
          </value>
          <value>
            <val>24.75</val>
          </value>
          <value t="str">
            <val>9/23/1998</val>
          </value>
          <value>
            <val>25.04296875</val>
          </value>
          <value t="str">
            <val>9/24/1998</val>
          </value>
          <value>
            <val>24.54296875</val>
          </value>
          <value t="str">
            <val>9/25/1998</val>
          </value>
          <value>
            <val>24.66796875</val>
          </value>
          <value t="str">
            <val>9/28/1998</val>
          </value>
          <value>
            <val>24.95703125</val>
          </value>
          <value t="str">
            <val>9/29/1998</val>
          </value>
          <value>
            <val>24.95703125</val>
          </value>
          <value t="str">
            <val>9/30/1998</val>
          </value>
          <value>
            <val>26.25</val>
          </value>
          <value t="str">
            <val>10/1/1998</val>
          </value>
          <value>
            <val>25.58203125</val>
          </value>
          <value t="str">
            <val>10/2/1998</val>
          </value>
          <value>
            <val>25.875</val>
          </value>
          <value t="str">
            <val>10/5/1998</val>
          </value>
          <value>
            <val>25.79296875</val>
          </value>
          <value t="str">
            <val>10/6/1998</val>
          </value>
          <value>
            <val>26.45703125</val>
          </value>
          <value t="str">
            <val>10/7/1998</val>
          </value>
          <value>
            <val>26.33203125</val>
          </value>
          <value t="str">
            <val>10/8/1998</val>
          </value>
          <value>
            <val>26.25</val>
          </value>
          <value t="str">
            <val>10/9/1998</val>
          </value>
          <value>
            <val>25.41796875</val>
          </value>
          <value t="str">
            <val>10/12/1998</val>
          </value>
          <value>
            <val>25.125</val>
          </value>
          <value t="str">
            <val>10/13/1998</val>
          </value>
          <value>
            <val>25.20703125</val>
          </value>
          <value t="str">
            <val>10/14/1998</val>
          </value>
          <value>
            <val>25.375</val>
          </value>
          <value t="str">
            <val>10/15/1998</val>
          </value>
          <value>
            <val>25.75</val>
          </value>
          <value t="str">
            <val>10/16/1998</val>
          </value>
          <value>
            <val>25.04296875</val>
          </value>
          <value t="str">
            <val>10/19/1998</val>
          </value>
          <value>
            <val>24.83203125</val>
          </value>
          <value t="str">
            <val>10/20/1998</val>
          </value>
          <value>
            <val>24.45703125</val>
          </value>
          <value t="str">
            <val>10/21/1998</val>
          </value>
          <value>
            <val>24.125</val>
          </value>
          <value t="str">
            <val>10/22/1998</val>
          </value>
          <value>
            <val>24.5</val>
          </value>
          <value t="str">
            <val>10/23/1998</val>
          </value>
          <value>
            <val>24.16796875</val>
          </value>
          <value t="str">
            <val>10/26/1998</val>
          </value>
          <value>
            <val>24.45703125</val>
          </value>
          <value t="str">
            <val>10/27/1998</val>
          </value>
          <value>
            <val>24.41796875</val>
          </value>
          <value t="str">
            <val>10/28/1998</val>
          </value>
          <value>
            <val>24.5</val>
          </value>
          <value t="str">
            <val>10/29/1998</val>
          </value>
          <value>
            <val>24.33203125</val>
          </value>
          <value t="str">
            <val>10/30/1998</val>
          </value>
          <value>
            <val>23.95703125</val>
          </value>
          <value t="str">
            <val>11/2/1998</val>
          </value>
          <value>
            <val>24.5</val>
          </value>
          <value t="str">
            <val>11/3/1998</val>
          </value>
          <value>
            <val>24.45703125</val>
          </value>
          <value t="str">
            <val>11/4/1998</val>
          </value>
          <value>
            <val>24.375</val>
          </value>
          <value t="str">
            <val>11/5/1998</val>
          </value>
          <value>
            <val>24.5</val>
          </value>
          <value t="str">
            <val>11/6/1998</val>
          </value>
          <value>
            <val>24.79296875</val>
          </value>
          <value t="str">
            <val>11/9/1998</val>
          </value>
          <value>
            <val>24.79296875</val>
          </value>
          <value t="str">
            <val>11/10/1998</val>
          </value>
          <value>
            <val>25.08203125</val>
          </value>
          <value t="str">
            <val>11/11/1998</val>
          </value>
          <value>
            <val>24.875</val>
          </value>
          <value t="str">
            <val>11/12/1998</val>
          </value>
          <value>
            <val>24.875</val>
          </value>
          <value t="str">
            <val>11/13/1998</val>
          </value>
          <value>
            <val>24.83203125</val>
          </value>
          <value t="str">
            <val>11/16/1998</val>
          </value>
          <value>
            <val>25</val>
          </value>
          <value t="str">
            <val>11/17/1998</val>
          </value>
          <value>
            <val>25.29296875</val>
          </value>
          <value t="str">
            <val>11/18/1998</val>
          </value>
          <value>
            <val>24.79296875</val>
          </value>
          <value t="str">
            <val>11/19/1998</val>
          </value>
          <value>
            <val>24.58203125</val>
          </value>
          <value t="str">
            <val>11/20/1998</val>
          </value>
          <value>
            <val>24.16796875</val>
          </value>
          <value t="str">
            <val>11/23/1998</val>
          </value>
          <value>
            <val>24.125</val>
          </value>
          <value t="str">
            <val>11/24/1998</val>
          </value>
          <value>
            <val>24.16796875</val>
          </value>
          <value t="str">
            <val>11/25/1998</val>
          </value>
          <value>
            <val>24.375</val>
          </value>
          <value t="str">
            <val>11/27/1998</val>
          </value>
          <value>
            <val>24.375</val>
          </value>
          <value t="str">
            <val>11/30/1998</val>
          </value>
          <value>
            <val>23.45703125</val>
          </value>
          <value t="str">
            <val>12/1/1998</val>
          </value>
          <value>
            <val>23.70703125</val>
          </value>
          <value t="str">
            <val>12/2/1998</val>
          </value>
          <value>
            <val>24.25</val>
          </value>
          <value t="str">
            <val>12/3/1998</val>
          </value>
          <value>
            <val>24.125</val>
          </value>
          <value t="str">
            <val>12/4/1998</val>
          </value>
          <value>
            <val>24.5</val>
          </value>
          <value t="str">
            <val>12/7/1998</val>
          </value>
          <value>
            <val>24.66796875</val>
          </value>
          <value t="str">
            <val>12/8/1998</val>
          </value>
          <value>
            <val>24.45703125</val>
          </value>
          <value t="str">
            <val>12/9/1998</val>
          </value>
          <value>
            <val>24.70703125</val>
          </value>
          <value t="str">
            <val>12/10/1998</val>
          </value>
          <value>
            <val>24.04296875</val>
          </value>
          <value t="str">
            <val>12/11/1998</val>
          </value>
          <value>
            <val>23.91796875</val>
          </value>
          <value t="str">
            <val>12/14/1998</val>
          </value>
          <value>
            <val>23.83203125</val>
          </value>
          <value t="str">
            <val>12/15/1998</val>
          </value>
          <value>
            <val>23.83203125</val>
          </value>
          <value t="str">
            <val>12/16/1998</val>
          </value>
          <value>
            <val>24</val>
          </value>
          <value t="str">
            <val>12/17/1998</val>
          </value>
          <value>
            <val>24.29296875</val>
          </value>
          <value t="str">
            <val>12/18/1998</val>
          </value>
          <value>
            <val>24.16796875</val>
          </value>
          <value t="str">
            <val>12/21/1998</val>
          </value>
          <value>
            <val>24</val>
          </value>
          <value t="str">
            <val>12/22/1998</val>
          </value>
          <value>
            <val>24</val>
          </value>
          <value t="str">
            <val>12/23/1998</val>
          </value>
          <value>
            <val>24.04296875</val>
          </value>
          <value t="str">
            <val>12/24/1998</val>
          </value>
          <value>
            <val>24</val>
          </value>
          <value t="str">
            <val>12/28/1998</val>
          </value>
          <value>
            <val>24.04296875</val>
          </value>
          <value t="str">
            <val>12/29/1998</val>
          </value>
          <value>
            <val>24</val>
          </value>
          <value t="str">
            <val>12/30/1998</val>
          </value>
          <value>
            <val>24</val>
          </value>
          <value t="str">
            <val>12/31/1998</val>
          </value>
          <value>
            <val>24.45703125</val>
          </value>
          <value t="str">
            <val>1/4/1999</val>
          </value>
          <value>
            <val>24.125</val>
          </value>
          <value t="str">
            <val>1/5/1999</val>
          </value>
          <value>
            <val>24.16796875</val>
          </value>
          <value t="str">
            <val>1/6/1999</val>
          </value>
          <value>
            <val>24.125</val>
          </value>
          <value t="str">
            <val>1/7/1999</val>
          </value>
          <value>
            <val>24.20703125</val>
          </value>
          <value t="str">
            <val>1/8/1999</val>
          </value>
          <value>
            <val>24.04296875</val>
          </value>
          <value t="str">
            <val>1/11/1999</val>
          </value>
          <value>
            <val>24.08203125</val>
          </value>
          <value t="str">
            <val>1/12/1999</val>
          </value>
          <value>
            <val>23.875</val>
          </value>
          <value t="str">
            <val>1/13/1999</val>
          </value>
          <value>
            <val>23.79296875</val>
          </value>
          <value t="str">
            <val>1/14/1999</val>
          </value>
          <value>
            <val>23.54296875</val>
          </value>
          <value t="str">
            <val>1/15/1999</val>
          </value>
          <value>
            <val>23.70703125</val>
          </value>
          <value t="str">
            <val>1/19/1999</val>
          </value>
          <value>
            <val>23.95703125</val>
          </value>
          <value t="str">
            <val>1/20/1999</val>
          </value>
          <value>
            <val>23.75</val>
          </value>
          <value t="str">
            <val>1/21/1999</val>
          </value>
          <value>
            <val>23.95703125</val>
          </value>
          <value t="str">
            <val>1/22/1999</val>
          </value>
          <value>
            <val>24</val>
          </value>
          <value t="str">
            <val>1/25/1999</val>
          </value>
          <value>
            <val>24.04296875</val>
          </value>
          <value t="str">
            <val>1/26/1999</val>
          </value>
          <value>
            <val>23.75</val>
          </value>
          <value t="str">
            <val>1/27/1999</val>
          </value>
          <value>
            <val>23.54296875</val>
          </value>
          <value t="str">
            <val>1/28/1999</val>
          </value>
          <value>
            <val>23.54296875</val>
          </value>
          <value t="str">
            <val>1/29/1999</val>
          </value>
          <value>
            <val>23.33203125</val>
          </value>
          <value t="str">
            <val>2/1/1999</val>
          </value>
          <value>
            <val>23.04296875</val>
          </value>
          <value t="str">
            <val>2/2/1999</val>
          </value>
          <value>
            <val>23.08203125</val>
          </value>
          <value t="str">
            <val>2/3/1999</val>
          </value>
          <value>
            <val>22.70703125</val>
          </value>
          <value t="str">
            <val>2/4/1999</val>
          </value>
          <value>
            <val>22.95703125</val>
          </value>
          <value t="str">
            <val>2/5/1999</val>
          </value>
          <value>
            <val>23.08203125</val>
          </value>
          <value t="str">
            <val>2/8/1999</val>
          </value>
          <value>
            <val>23.25</val>
          </value>
          <value t="str">
            <val>2/9/1999</val>
          </value>
          <value>
            <val>23.5</val>
          </value>
          <value t="str">
            <val>2/10/1999</val>
          </value>
          <value>
            <val>23.70703125</val>
          </value>
          <value t="str">
            <val>2/11/1999</val>
          </value>
          <value>
            <val>23.45703125</val>
          </value>
          <value t="str">
            <val>2/12/1999</val>
          </value>
          <value>
            <val>22.875</val>
          </value>
          <value t="str">
            <val>2/16/1999</val>
          </value>
          <value>
            <val>23</val>
          </value>
          <value t="str">
            <val>2/17/1999</val>
          </value>
          <value>
            <val>23.25</val>
          </value>
          <value t="str">
            <val>2/18/1999</val>
          </value>
          <value>
            <val>23.45703125</val>
          </value>
          <value t="str">
            <val>2/19/1999</val>
          </value>
          <value>
            <val>23.125</val>
          </value>
          <value t="str">
            <val>2/22/1999</val>
          </value>
          <value>
            <val>23.04296875</val>
          </value>
          <value t="str">
            <val>2/23/1999</val>
          </value>
          <value>
            <val>23.125</val>
          </value>
          <value t="str">
            <val>2/24/1999</val>
          </value>
          <value>
            <val>23.20703125</val>
          </value>
          <value t="str">
            <val>2/25/1999</val>
          </value>
          <value>
            <val>22.875</val>
          </value>
          <value t="str">
            <val>2/26/1999</val>
          </value>
          <value>
            <val>22.91796875</val>
          </value>
          <value t="str">
            <val>3/1/1999</val>
          </value>
          <value>
            <val>23.25</val>
          </value>
          <value t="str">
            <val>3/2/1999</val>
          </value>
          <value>
            <val>23.04296875</val>
          </value>
          <value t="str">
            <val>3/3/1999</val>
          </value>
          <value>
            <val>23.08203125</val>
          </value>
          <value t="str">
            <val>3/4/1999</val>
          </value>
          <value>
            <val>23.41796875</val>
          </value>
          <value t="str">
            <val>3/5/1999</val>
          </value>
          <value>
            <val>23.83203125</val>
          </value>
          <value t="str">
            <val>3/8/1999</val>
          </value>
          <value>
            <val>23.45703125</val>
          </value>
          <value t="str">
            <val>3/9/1999</val>
          </value>
          <value>
            <val>23.29296875</val>
          </value>
          <value t="str">
            <val>3/10/1999</val>
          </value>
          <value>
            <val>23.16796875</val>
          </value>
          <value t="str">
            <val>3/11/1999</val>
          </value>
          <value>
            <val>23.25</val>
          </value>
          <value t="str">
            <val>3/12/1999</val>
          </value>
          <value>
            <val>24.16796875</val>
          </value>
          <value t="str">
            <val>3/15/1999</val>
          </value>
          <value>
            <val>23.9375</val>
          </value>
          <value t="str">
            <val>3/16/1999</val>
          </value>
          <value>
            <val>23.8125</val>
          </value>
          <value t="str">
            <val>3/17/1999</val>
          </value>
          <value>
            <val>23.9375</val>
          </value>
          <value t="str">
            <val>3/18/1999</val>
          </value>
          <value>
            <val>23.9375</val>
          </value>
          <value t="str">
            <val>3/19/1999</val>
          </value>
          <value>
            <val>24.1875</val>
          </value>
          <value t="str">
            <val>3/22/1999</val>
          </value>
          <value>
            <val>23.75</val>
          </value>
          <value t="str">
            <val>3/23/1999</val>
          </value>
          <value>
            <val>23.375</val>
          </value>
          <value t="str">
            <val>3/24/1999</val>
          </value>
          <value>
            <val>24.125</val>
          </value>
          <value t="str">
            <val>3/25/1999</val>
          </value>
          <value>
            <val>24.0625</val>
          </value>
          <value t="str">
            <val>3/26/1999</val>
          </value>
          <value>
            <val>23.375</val>
          </value>
          <value t="str">
            <val>3/29/1999</val>
          </value>
          <value>
            <val>23</val>
          </value>
          <value t="str">
            <val>3/30/1999</val>
          </value>
          <value>
            <val>22.75</val>
          </value>
          <value t="str">
            <val>3/31/1999</val>
          </value>
          <value>
            <val>22.75</val>
          </value>
          <value t="str">
            <val>4/1/1999</val>
          </value>
          <value>
            <val>23.125</val>
          </value>
          <value t="str">
            <val>4/5/1999</val>
          </value>
          <value>
            <val>23.0625</val>
          </value>
          <value t="str">
            <val>4/6/1999</val>
          </value>
          <value>
            <val>22.6875</val>
          </value>
          <value t="str">
            <val>4/7/1999</val>
          </value>
          <value>
            <val>22.5625</val>
          </value>
          <value t="str">
            <val>4/8/1999</val>
          </value>
          <value>
            <val>23</val>
          </value>
          <value t="str">
            <val>4/9/1999</val>
          </value>
          <value>
            <val>23.125</val>
          </value>
          <value t="str">
            <val>4/12/1999</val>
          </value>
          <value>
            <val>22.75</val>
          </value>
          <value t="str">
            <val>4/13/1999</val>
          </value>
          <value>
            <val>22.375</val>
          </value>
          <value t="str">
            <val>4/14/1999</val>
          </value>
          <value>
            <val>22</val>
          </value>
          <value t="str">
            <val>4/15/1999</val>
          </value>
          <value>
            <val>22.625</val>
          </value>
          <value t="str">
            <val>4/16/1999</val>
          </value>
          <value>
            <val>23</val>
          </value>
          <value t="str">
            <val>4/19/1999</val>
          </value>
          <value>
            <val>23.1875</val>
          </value>
          <value t="str">
            <val>4/20/1999</val>
          </value>
          <value>
            <val>23.9375</val>
          </value>
          <value t="str">
            <val>4/21/1999</val>
          </value>
          <value>
            <val>24</val>
          </value>
          <value t="str">
            <val>4/22/1999</val>
          </value>
          <value>
            <val>24.125</val>
          </value>
          <value t="str">
            <val>4/23/1999</val>
          </value>
          <value>
            <val>24.125</val>
          </value>
          <value t="str">
            <val>4/26/1999</val>
          </value>
          <value>
            <val>24</val>
          </value>
          <value t="str">
            <val>4/27/1999</val>
          </value>
          <value>
            <val>24.125</val>
          </value>
          <value t="str">
            <val>4/28/1999</val>
          </value>
          <value>
            <val>24.3125</val>
          </value>
          <value t="str">
            <val>4/29/1999</val>
          </value>
          <value>
            <val>24.25</val>
          </value>
          <value t="str">
            <val>4/30/1999</val>
          </value>
          <value>
            <val>24.4375</val>
          </value>
          <value t="str">
            <val>5/3/1999</val>
          </value>
          <value>
            <val>24.4375</val>
          </value>
          <value t="str">
            <val>5/4/1999</val>
          </value>
          <value>
            <val>24.3125</val>
          </value>
          <value t="str">
            <val>5/5/1999</val>
          </value>
          <value>
            <val>23.9375</val>
          </value>
          <value t="str">
            <val>5/6/1999</val>
          </value>
          <value>
            <val>24</val>
          </value>
          <value t="str">
            <val>5/7/1999</val>
          </value>
          <value>
            <val>24</val>
          </value>
          <value t="str">
            <val>5/10/1999</val>
          </value>
          <value>
            <val>24.1875</val>
          </value>
          <value t="str">
            <val>5/11/1999</val>
          </value>
          <value>
            <val>23.9375</val>
          </value>
          <value t="str">
            <val>5/12/1999</val>
          </value>
          <value>
            <val>24.0625</val>
          </value>
          <value t="str">
            <val>5/13/1999</val>
          </value>
          <value>
            <val>24.375</val>
          </value>
          <value t="str">
            <val>5/14/1999</val>
          </value>
          <value>
            <val>23.9375</val>
          </value>
          <value t="str">
            <val>5/17/1999</val>
          </value>
          <value>
            <val>24.1875</val>
          </value>
          <value t="str">
            <val>5/18/1999</val>
          </value>
          <value>
            <val>24.125</val>
          </value>
          <value t="str">
            <val>5/19/1999</val>
          </value>
          <value>
            <val>24.25</val>
          </value>
          <value t="str">
            <val>5/20/1999</val>
          </value>
          <value>
            <val>24.25</val>
          </value>
          <value t="str">
            <val>5/21/1999</val>
          </value>
          <value>
            <val>24.1875</val>
          </value>
          <value t="str">
            <val>5/24/1999</val>
          </value>
          <value>
            <val>24.3125</val>
          </value>
          <value t="str">
            <val>5/25/1999</val>
          </value>
          <value>
            <val>24.375</val>
          </value>
          <value t="str">
            <val>5/26/1999</val>
          </value>
          <value>
            <val>24.5625</val>
          </value>
          <value t="str">
            <val>5/27/1999</val>
          </value>
          <value>
            <val>24.5</val>
          </value>
          <value t="str">
            <val>5/28/1999</val>
          </value>
          <value>
            <val>24.9375</val>
          </value>
          <value t="str">
            <val>6/1/1999</val>
          </value>
          <value>
            <val>24.6875</val>
          </value>
          <value t="str">
            <val>6/2/1999</val>
          </value>
          <value>
            <val>24.3125</val>
          </value>
          <value t="str">
            <val>6/3/1999</val>
          </value>
          <value>
            <val>24.625</val>
          </value>
          <value t="str">
            <val>6/4/1999</val>
          </value>
          <value>
            <val>24.375</val>
          </value>
          <value t="str">
            <val>6/7/1999</val>
          </value>
          <value>
            <val>24.75</val>
          </value>
          <value t="str">
            <val>6/8/1999</val>
          </value>
          <value>
            <val>24.625</val>
          </value>
          <value t="str">
            <val>6/9/1999</val>
          </value>
          <value>
            <val>24.6875</val>
          </value>
          <value t="str">
            <val>6/10/1999</val>
          </value>
          <value>
            <val>24.625</val>
          </value>
          <value t="str">
            <val>6/11/1999</val>
          </value>
          <value>
            <val>24.5</val>
          </value>
          <value t="str">
            <val>6/14/1999</val>
          </value>
          <value>
            <val>24.25</val>
          </value>
          <value t="str">
            <val>6/15/1999</val>
          </value>
          <value>
            <val>24.8125</val>
          </value>
          <value t="str">
            <val>6/16/1999</val>
          </value>
          <value>
            <val>25.5625</val>
          </value>
          <value t="str">
            <val>6/17/1999</val>
          </value>
          <value>
            <val>25.5625</val>
          </value>
          <value t="str">
            <val>6/18/1999</val>
          </value>
          <value>
            <val>25.4375</val>
          </value>
          <value t="str">
            <val>6/21/1999</val>
          </value>
          <value>
            <val>25</val>
          </value>
          <value t="str">
            <val>6/22/1999</val>
          </value>
          <value>
            <val>24.9375</val>
          </value>
          <value t="str">
            <val>6/23/1999</val>
          </value>
          <value>
            <val>25</val>
          </value>
          <value t="str">
            <val>6/24/1999</val>
          </value>
          <value>
            <val>24.75</val>
          </value>
          <value t="str">
            <val>6/25/1999</val>
          </value>
          <value>
            <val>24.625</val>
          </value>
          <value t="str">
            <val>6/28/1999</val>
          </value>
          <value>
            <val>25</val>
          </value>
          <value t="str">
            <val>6/29/1999</val>
          </value>
          <value>
            <val>25</val>
          </value>
          <value t="str">
            <val>6/30/1999</val>
          </value>
          <value>
            <val>24.3125</val>
          </value>
          <value t="str">
            <val>7/1/1999</val>
          </value>
          <value>
            <val>24.5</val>
          </value>
          <value t="str">
            <val>7/2/1999</val>
          </value>
          <value>
            <val>24.6875</val>
          </value>
          <value t="str">
            <val>7/6/1999</val>
          </value>
          <value>
            <val>24.375</val>
          </value>
          <value t="str">
            <val>7/7/1999</val>
          </value>
          <value>
            <val>24.5</val>
          </value>
          <value t="str">
            <val>7/8/1999</val>
          </value>
          <value>
            <val>24.4375</val>
          </value>
          <value t="str">
            <val>7/9/1999</val>
          </value>
          <value>
            <val>24.375</val>
          </value>
          <value t="str">
            <val>7/12/1999</val>
          </value>
          <value>
            <val>24.3125</val>
          </value>
          <value t="str">
            <val>7/13/1999</val>
          </value>
          <value>
            <val>24.375</val>
          </value>
          <value t="str">
            <val>7/14/1999</val>
          </value>
          <value>
            <val>24.75</val>
          </value>
          <value t="str">
            <val>7/15/1999</val>
          </value>
          <value>
            <val>24.6875</val>
          </value>
          <value t="str">
            <val>7/16/1999</val>
          </value>
          <value>
            <val>24.625</val>
          </value>
          <value t="str">
            <val>7/19/1999</val>
          </value>
          <value>
            <val>24.5</val>
          </value>
          <value t="str">
            <val>7/20/1999</val>
          </value>
          <value>
            <val>24.5625</val>
          </value>
          <value t="str">
            <val>7/21/1999</val>
          </value>
          <value>
            <val>24.8125</val>
          </value>
          <value t="str">
            <val>7/22/1999</val>
          </value>
          <value>
            <val>24.5</val>
          </value>
          <value t="str">
            <val>7/23/1999</val>
          </value>
          <value>
            <val>24.6875</val>
          </value>
          <value t="str">
            <val>7/26/1999</val>
          </value>
          <value>
            <val>24.5625</val>
          </value>
          <value t="str">
            <val>7/27/1999</val>
          </value>
          <value>
            <val>24.375</val>
          </value>
          <value t="str">
            <val>7/28/1999</val>
          </value>
          <value>
            <val>24.125</val>
          </value>
          <value t="str">
            <val>7/29/1999</val>
          </value>
          <value>
            <val>23.8125</val>
          </value>
          <value t="str">
            <val>7/30/1999</val>
          </value>
          <value>
            <val>23.8125</val>
          </value>
          <value t="str">
            <val>8/2/1999</val>
          </value>
          <value>
            <val>24.4375</val>
          </value>
          <value t="str">
            <val>8/3/1999</val>
          </value>
          <value>
            <val>24.25</val>
          </value>
          <value t="str">
            <val>8/4/1999</val>
          </value>
          <value>
            <val>24</val>
          </value>
          <value t="str">
            <val>8/5/1999</val>
          </value>
          <value>
            <val>24.0625</val>
          </value>
          <value t="str">
            <val>8/6/1999</val>
          </value>
          <value>
            <val>23.875</val>
          </value>
          <value t="str">
            <val>8/9/1999</val>
          </value>
          <value>
            <val>23.75</val>
          </value>
          <value t="str">
            <val>8/10/1999</val>
          </value>
          <value>
            <val>23.875</val>
          </value>
          <value t="str">
            <val>8/11/1999</val>
          </value>
          <value>
            <val>24</val>
          </value>
          <value t="str">
            <val>8/12/1999</val>
          </value>
          <value>
            <val>23.75</val>
          </value>
          <value t="str">
            <val>8/13/1999</val>
          </value>
          <value>
            <val>23.875</val>
          </value>
          <value t="str">
            <val>8/16/1999</val>
          </value>
          <value>
            <val>23.5</val>
          </value>
          <value t="str">
            <val>8/17/1999</val>
          </value>
          <value>
            <val>23.375</val>
          </value>
          <value t="str">
            <val>8/18/1999</val>
          </value>
          <value>
            <val>23.1875</val>
          </value>
          <value t="str">
            <val>8/19/1999</val>
          </value>
          <value>
            <val>23.3125</val>
          </value>
          <value t="str">
            <val>8/20/1999</val>
          </value>
          <value>
            <val>23.875</val>
          </value>
          <value t="str">
            <val>8/23/1999</val>
          </value>
          <value>
            <val>23.25</val>
          </value>
          <value t="str">
            <val>8/24/1999</val>
          </value>
          <value>
            <val>23.125</val>
          </value>
          <value t="str">
            <val>8/25/1999</val>
          </value>
          <value>
            <val>23.5625</val>
          </value>
          <value t="str">
            <val>8/26/1999</val>
          </value>
          <value>
            <val>23.6875</val>
          </value>
          <value t="str">
            <val>8/27/1999</val>
          </value>
          <value>
            <val>23.4375</val>
          </value>
          <value t="str">
            <val>8/30/1999</val>
          </value>
          <value>
            <val>23.25</val>
          </value>
          <value t="str">
            <val>8/31/1999</val>
          </value>
          <value>
            <val>23.1875</val>
          </value>
          <value t="str">
            <val>9/1/1999</val>
          </value>
          <value>
            <val>23.1875</val>
          </value>
          <value t="str">
            <val>9/2/1999</val>
          </value>
          <value>
            <val>23</val>
          </value>
          <value t="str">
            <val>9/3/1999</val>
          </value>
          <value>
            <val>23.4375</val>
          </value>
          <value t="str">
            <val>9/7/1999</val>
          </value>
          <value>
            <val>23</val>
          </value>
          <value t="str">
            <val>9/8/1999</val>
          </value>
          <value>
            <val>22.875</val>
          </value>
          <value t="str">
            <val>9/9/1999</val>
          </value>
          <value>
            <val>22.9375</val>
          </value>
          <value t="str">
            <val>9/10/1999</val>
          </value>
          <value>
            <val>22.9375</val>
          </value>
          <value t="str">
            <val>9/13/1999</val>
          </value>
          <value>
            <val>23.125</val>
          </value>
          <value t="str">
            <val>9/14/1999</val>
          </value>
          <value>
            <val>22.9375</val>
          </value>
          <value t="str">
            <val>9/15/1999</val>
          </value>
          <value>
            <val>22.9375</val>
          </value>
          <value t="str">
            <val>9/16/1999</val>
          </value>
          <value>
            <val>22.8125</val>
          </value>
          <value t="str">
            <val>9/17/1999</val>
          </value>
          <value>
            <val>22.75</val>
          </value>
          <value t="str">
            <val>9/20/1999</val>
          </value>
          <value>
            <val>22.375</val>
          </value>
          <value t="str">
            <val>9/21/1999</val>
          </value>
          <value>
            <val>22</val>
          </value>
          <value t="str">
            <val>9/22/1999</val>
          </value>
          <value>
            <val>21.875</val>
          </value>
          <value t="str">
            <val>9/23/1999</val>
          </value>
          <value>
            <val>21.3125</val>
          </value>
          <value t="str">
            <val>9/24/1999</val>
          </value>
          <value>
            <val>21.25</val>
          </value>
          <value t="str">
            <val>9/27/1999</val>
          </value>
          <value>
            <val>21.1875</val>
          </value>
          <value t="str">
            <val>9/28/1999</val>
          </value>
          <value>
            <val>21.0625</val>
          </value>
          <value t="str">
            <val>9/29/1999</val>
          </value>
          <value>
            <val>21</val>
          </value>
          <value t="str">
            <val>9/30/1999</val>
          </value>
          <value>
            <val>21.0625</val>
          </value>
          <value t="str">
            <val>10/1/1999</val>
          </value>
          <value>
            <val>21.3125</val>
          </value>
          <value t="str">
            <val>10/4/1999</val>
          </value>
          <value>
            <val>22.25</val>
          </value>
          <value t="str">
            <val>10/5/1999</val>
          </value>
          <value>
            <val>21.4375</val>
          </value>
          <value t="str">
            <val>10/6/1999</val>
          </value>
          <value>
            <val>21.625</val>
          </value>
          <value t="str">
            <val>10/7/1999</val>
          </value>
          <value>
            <val>21.5</val>
          </value>
          <value t="str">
            <val>10/8/1999</val>
          </value>
          <value>
            <val>21.3125</val>
          </value>
          <value t="str">
            <val>10/11/1999</val>
          </value>
          <value>
            <val>21.1875</val>
          </value>
          <value t="str">
            <val>10/12/1999</val>
          </value>
          <value>
            <val>21.0625</val>
          </value>
          <value t="str">
            <val>10/13/1999</val>
          </value>
          <value>
            <val>21.125</val>
          </value>
          <value t="str">
            <val>10/14/1999</val>
          </value>
          <value>
            <val>21.25</val>
          </value>
          <value t="str">
            <val>10/15/1999</val>
          </value>
          <value>
            <val>21.0625</val>
          </value>
          <value t="str">
            <val>10/18/1999</val>
          </value>
          <value>
            <val>21.1875</val>
          </value>
          <value t="str">
            <val>10/19/1999</val>
          </value>
          <value>
            <val>21.0625</val>
          </value>
          <value t="str">
            <val>10/20/1999</val>
          </value>
          <value>
            <val>20.6875</val>
          </value>
          <value t="str">
            <val>10/21/1999</val>
          </value>
          <value>
            <val>20.75</val>
          </value>
          <value t="str">
            <val>10/22/1999</val>
          </value>
          <value>
            <val>20.6875</val>
          </value>
          <value t="str">
            <val>10/25/1999</val>
          </value>
          <value>
            <val>21.75</val>
          </value>
          <value t="str">
            <val>10/26/1999</val>
          </value>
          <value>
            <val>21.1875</val>
          </value>
          <value t="str">
            <val>10/27/1999</val>
          </value>
          <value>
            <val>21.6875</val>
          </value>
          <value t="str">
            <val>10/28/1999</val>
          </value>
          <value>
            <val>21.75</val>
          </value>
          <value t="str">
            <val>10/29/1999</val>
          </value>
          <value>
            <val>21.625</val>
          </value>
          <value t="str">
            <val>11/1/1999</val>
          </value>
          <value>
            <val>21.5</val>
          </value>
          <value t="str">
            <val>11/2/1999</val>
          </value>
          <value>
            <val>21.625</val>
          </value>
          <value t="str">
            <val>11/3/1999</val>
          </value>
          <value>
            <val>22</val>
          </value>
          <value t="str">
            <val>11/4/1999</val>
          </value>
          <value>
            <val>21.8125</val>
          </value>
          <value t="str">
            <val>11/5/1999</val>
          </value>
          <value>
            <val>22.1875</val>
          </value>
          <value t="str">
            <val>11/8/1999</val>
          </value>
          <value>
            <val>21.9375</val>
          </value>
          <value t="str">
            <val>11/9/1999</val>
          </value>
          <value>
            <val>21.75</val>
          </value>
          <value t="str">
            <val>11/10/1999</val>
          </value>
          <value>
            <val>21.5625</val>
          </value>
          <value t="str">
            <val>11/11/1999</val>
          </value>
          <value>
            <val>21.625</val>
          </value>
          <value t="str">
            <val>11/12/1999</val>
          </value>
          <value>
            <val>21.375</val>
          </value>
          <value t="str">
            <val>11/15/1999</val>
          </value>
          <value>
            <val>21.5625</val>
          </value>
          <value t="str">
            <val>11/16/1999</val>
          </value>
          <value>
            <val>21.375</val>
          </value>
          <value t="str">
            <val>11/17/1999</val>
          </value>
          <value>
            <val>21.0625</val>
          </value>
          <value t="str">
            <val>11/18/1999</val>
          </value>
          <value>
            <val>20.5625</val>
          </value>
          <value t="str">
            <val>11/19/1999</val>
          </value>
          <value>
            <val>20.25</val>
          </value>
          <value t="str">
            <val>11/22/1999</val>
          </value>
          <value>
            <val>20.1875</val>
          </value>
          <value t="str">
            <val>11/23/1999</val>
          </value>
          <value>
            <val>19.25</val>
          </value>
          <value t="str">
            <val>11/24/1999</val>
          </value>
          <value>
            <val>19.875</val>
          </value>
          <value t="str">
            <val>11/26/1999</val>
          </value>
          <value>
            <val>19.6875</val>
          </value>
          <value t="str">
            <val>11/29/1999</val>
          </value>
          <value>
            <val>19.3125</val>
          </value>
          <value t="str">
            <val>11/30/1999</val>
          </value>
          <value>
            <val>20.125</val>
          </value>
          <value t="str">
            <val>12/1/1999</val>
          </value>
          <value>
            <val>19.875</val>
          </value>
          <value t="str">
            <val>12/2/1999</val>
          </value>
          <value>
            <val>19.75</val>
          </value>
          <value t="str">
            <val>12/3/1999</val>
          </value>
          <value>
            <val>19.875</val>
          </value>
          <value t="str">
            <val>12/6/1999</val>
          </value>
          <value>
            <val>19.75</val>
          </value>
          <value t="str">
            <val>12/7/1999</val>
          </value>
          <value>
            <val>19.75</val>
          </value>
          <value t="str">
            <val>12/8/1999</val>
          </value>
          <value>
            <val>19.75</val>
          </value>
          <value t="str">
            <val>12/9/1999</val>
          </value>
          <value>
            <val>19.4375</val>
          </value>
          <value t="str">
            <val>12/10/1999</val>
          </value>
          <value>
            <val>19.25</val>
          </value>
          <value t="str">
            <val>12/13/1999</val>
          </value>
          <value>
            <val>18.875</val>
          </value>
          <value t="str">
            <val>12/14/1999</val>
          </value>
          <value>
            <val>18.875</val>
          </value>
          <value t="str">
            <val>12/15/1999</val>
          </value>
          <value>
            <val>19.125</val>
          </value>
          <value t="str">
            <val>12/16/1999</val>
          </value>
          <value>
            <val>18.8125</val>
          </value>
          <value t="str">
            <val>12/17/1999</val>
          </value>
          <value>
            <val>18.6875</val>
          </value>
          <value t="str">
            <val>12/20/1999</val>
          </value>
          <value>
            <val>18.9375</val>
          </value>
          <value t="str">
            <val>12/21/1999</val>
          </value>
          <value>
            <val>19.375</val>
          </value>
          <value t="str">
            <val>12/22/1999</val>
          </value>
          <value>
            <val>19.375</val>
          </value>
          <value t="str">
            <val>12/23/1999</val>
          </value>
          <value>
            <val>19.5625</val>
          </value>
          <value t="str">
            <val>12/27/1999</val>
          </value>
          <value>
            <val>19.25</val>
          </value>
          <value t="str">
            <val>12/28/1999</val>
          </value>
          <value>
            <val>19.4375</val>
          </value>
          <value t="str">
            <val>12/29/1999</val>
          </value>
          <value>
            <val>19.25</val>
          </value>
          <value t="str">
            <val>12/30/1999</val>
          </value>
          <value>
            <val>19.25</val>
          </value>
          <value t="str">
            <val>12/31/1999</val>
          </value>
          <value>
            <val>19.4375</val>
          </value>
          <value t="str">
            <val>1/3/2000</val>
          </value>
          <value>
            <val>18.6875</val>
          </value>
          <value t="str">
            <val>1/4/2000</val>
          </value>
          <value>
            <val>18.75</val>
          </value>
          <value t="str">
            <val>1/5/2000</val>
          </value>
          <value>
            <val>19.4375</val>
          </value>
          <value t="str">
            <val>1/6/2000</val>
          </value>
          <value>
            <val>19</val>
          </value>
          <value t="str">
            <val>1/7/2000</val>
          </value>
          <value>
            <val>19.25</val>
          </value>
          <value t="str">
            <val>1/10/2000</val>
          </value>
          <value>
            <val>18.9375</val>
          </value>
          <value t="str">
            <val>1/11/2000</val>
          </value>
          <value>
            <val>19</val>
          </value>
          <value t="str">
            <val>1/12/2000</val>
          </value>
          <value>
            <val>19.1875</val>
          </value>
          <value t="str">
            <val>1/13/2000</val>
          </value>
          <value>
            <val>19.4375</val>
          </value>
          <value t="str">
            <val>1/14/2000</val>
          </value>
          <value>
            <val>18.8125</val>
          </value>
          <value t="str">
            <val>1/18/2000</val>
          </value>
          <value>
            <val>18.9375</val>
          </value>
          <value t="str">
            <val>1/19/2000</val>
          </value>
          <value>
            <val>19.0625</val>
          </value>
          <value t="str">
            <val>1/20/2000</val>
          </value>
          <value>
            <val>19.3125</val>
          </value>
          <value t="str">
            <val>1/21/2000</val>
          </value>
          <value>
            <val>19.125</val>
          </value>
          <value t="str">
            <val>1/24/2000</val>
          </value>
          <value>
            <val>19.0625</val>
          </value>
          <value t="str">
            <val>1/25/2000</val>
          </value>
          <value>
            <val>18.9375</val>
          </value>
          <value t="str">
            <val>1/26/2000</val>
          </value>
          <value>
            <val>18.9375</val>
          </value>
          <value t="str">
            <val>1/27/2000</val>
          </value>
          <value>
            <val>19</val>
          </value>
          <value t="str">
            <val>1/28/2000</val>
          </value>
          <value>
            <val>19.125</val>
          </value>
          <value t="str">
            <val>1/31/2000</val>
          </value>
          <value>
            <val>19.5625</val>
          </value>
          <value t="str">
            <val>2/1/2000</val>
          </value>
          <value>
            <val>19.125</val>
          </value>
          <value t="str">
            <val>2/2/2000</val>
          </value>
          <value>
            <val>19.25</val>
          </value>
          <value t="str">
            <val>2/3/2000</val>
          </value>
          <value>
            <val>19.8125</val>
          </value>
          <value t="str">
            <val>2/4/2000</val>
          </value>
          <value>
            <val>19.1875</val>
          </value>
          <value t="str">
            <val>2/7/2000</val>
          </value>
          <value>
            <val>18.9375</val>
          </value>
          <value t="str">
            <val>2/8/2000</val>
          </value>
          <value>
            <val>18.8125</val>
          </value>
          <value t="str">
            <val>2/9/2000</val>
          </value>
          <value>
            <val>18.1875</val>
          </value>
          <value t="str">
            <val>2/10/2000</val>
          </value>
          <value>
            <val>17.9375</val>
          </value>
          <value t="str">
            <val>2/11/2000</val>
          </value>
          <value>
            <val>17.8125</val>
          </value>
          <value t="str">
            <val>2/14/2000</val>
          </value>
          <value>
            <val>17.9375</val>
          </value>
          <value t="str">
            <val>2/15/2000</val>
          </value>
          <value>
            <val>17.625</val>
          </value>
          <value t="str">
            <val>2/16/2000</val>
          </value>
          <value>
            <val>17.8125</val>
          </value>
          <value t="str">
            <val>2/17/2000</val>
          </value>
          <value>
            <val>17.125</val>
          </value>
          <value t="str">
            <val>2/18/2000</val>
          </value>
          <value>
            <val>16.9375</val>
          </value>
          <value t="str">
            <val>2/22/2000</val>
          </value>
          <value>
            <val>17.0625</val>
          </value>
          <value t="str">
            <val>2/23/2000</val>
          </value>
          <value>
            <val>16.625</val>
          </value>
          <value t="str">
            <val>2/24/2000</val>
          </value>
          <value>
            <val>16</val>
          </value>
          <value t="str">
            <val>2/25/2000</val>
          </value>
          <value>
            <val>15.75</val>
          </value>
          <value t="str">
            <val>2/28/2000</val>
          </value>
          <value>
            <val>16.0625</val>
          </value>
          <value t="str">
            <val>2/29/2000</val>
          </value>
          <value>
            <val>16.375</val>
          </value>
          <value t="str">
            <val>3/1/2000</val>
          </value>
          <value>
            <val>16.0625</val>
          </value>
          <value t="str">
            <val>3/2/2000</val>
          </value>
          <value>
            <val>16</val>
          </value>
          <value t="str">
            <val>3/3/2000</val>
          </value>
          <value>
            <val>15.875</val>
          </value>
          <value t="str">
            <val>3/6/2000</val>
          </value>
          <value>
            <val>15.3125</val>
          </value>
          <value t="str">
            <val>3/7/2000</val>
          </value>
          <value>
            <val>15.5625</val>
          </value>
          <value t="str">
            <val>3/8/2000</val>
          </value>
          <value>
            <val>15.5625</val>
          </value>
          <value t="str">
            <val>3/9/2000</val>
          </value>
          <value>
            <val>16.125</val>
          </value>
          <value t="str">
            <val>3/10/2000</val>
          </value>
          <value>
            <val>16.4375</val>
          </value>
          <value t="str">
            <val>3/13/2000</val>
          </value>
          <value>
            <val>16.1875</val>
          </value>
          <value t="str">
            <val>3/14/2000</val>
          </value>
          <value>
            <val>16.3125</val>
          </value>
          <value t="str">
            <val>3/15/2000</val>
          </value>
          <value>
            <val>17.0625</val>
          </value>
          <value t="str">
            <val>3/16/2000</val>
          </value>
          <value>
            <val>17.75</val>
          </value>
          <value t="str">
            <val>3/17/2000</val>
          </value>
          <value>
            <val>17.75</val>
          </value>
          <value t="str">
            <val>3/20/2000</val>
          </value>
          <value>
            <val>17.75</val>
          </value>
          <value t="str">
            <val>3/21/2000</val>
          </value>
          <value>
            <val>17.5</val>
          </value>
          <value t="str">
            <val>3/22/2000</val>
          </value>
          <value>
            <val>17.0625</val>
          </value>
          <value t="str">
            <val>3/23/2000</val>
          </value>
          <value>
            <val>17.5625</val>
          </value>
          <value t="str">
            <val>3/24/2000</val>
          </value>
          <value>
            <val>17.4375</val>
          </value>
          <value t="str">
            <val>3/27/2000</val>
          </value>
          <value>
            <val>17.375</val>
          </value>
          <value t="str">
            <val>3/28/2000</val>
          </value>
          <value>
            <val>17.1875</val>
          </value>
          <value t="str">
            <val>3/29/2000</val>
          </value>
          <value>
            <val>17.0625</val>
          </value>
          <value t="str">
            <val>3/30/2000</val>
          </value>
          <value>
            <val>17.625</val>
          </value>
          <value t="str">
            <val>3/31/2000</val>
          </value>
          <value>
            <val>18.0625</val>
          </value>
          <value t="str">
            <val>4/3/2000</val>
          </value>
          <value>
            <val>18.0625</val>
          </value>
          <value t="str">
            <val>4/4/2000</val>
          </value>
          <value>
            <val>18</val>
          </value>
          <value t="str">
            <val>4/5/2000</val>
          </value>
          <value>
            <val>18.4375</val>
          </value>
          <value t="str">
            <val>4/6/2000</val>
          </value>
          <value>
            <val>18.3125</val>
          </value>
          <value t="str">
            <val>4/7/2000</val>
          </value>
          <value>
            <val>18.125</val>
          </value>
          <value t="str">
            <val>4/10/2000</val>
          </value>
          <value>
            <val>18.25</val>
          </value>
          <value t="str">
            <val>4/11/2000</val>
          </value>
          <value>
            <val>18.4375</val>
          </value>
          <value t="str">
            <val>4/12/2000</val>
          </value>
          <value>
            <val>18.5625</val>
          </value>
          <value t="str">
            <val>4/13/2000</val>
          </value>
          <value>
            <val>19.25</val>
          </value>
          <value t="str">
            <val>4/14/2000</val>
          </value>
          <value>
            <val>18.875</val>
          </value>
          <value t="str">
            <val>4/17/2000</val>
          </value>
          <value>
            <val>18.8125</val>
          </value>
          <value t="str">
            <val>4/18/2000</val>
          </value>
          <value>
            <val>18.5625</val>
          </value>
          <value t="str">
            <val>4/19/2000</val>
          </value>
          <value>
            <val>18.6875</val>
          </value>
          <value t="str">
            <val>4/20/2000</val>
          </value>
          <value>
            <val>18.9375</val>
          </value>
          <value t="str">
            <val>4/24/2000</val>
          </value>
          <value>
            <val>18.9375</val>
          </value>
          <value t="str">
            <val>4/25/2000</val>
          </value>
          <value>
            <val>18.9375</val>
          </value>
          <value t="str">
            <val>4/26/2000</val>
          </value>
          <value>
            <val>20</val>
          </value>
          <value t="str">
            <val>4/27/2000</val>
          </value>
          <value>
            <val>19.125</val>
          </value>
          <value t="str">
            <val>4/28/2000</val>
          </value>
          <value>
            <val>19.1875</val>
          </value>
          <value t="str">
            <val>5/1/2000</val>
          </value>
          <value>
            <val>18.875</val>
          </value>
          <value t="str">
            <val>5/2/2000</val>
          </value>
          <value>
            <val>18.875</val>
          </value>
          <value t="str">
            <val>5/3/2000</val>
          </value>
          <value>
            <val>19</val>
          </value>
          <value t="str">
            <val>5/4/2000</val>
          </value>
          <value>
            <val>19.625</val>
          </value>
          <value t="str">
            <val>5/5/2000</val>
          </value>
          <value>
            <val>19.375</val>
          </value>
          <value t="str">
            <val>5/8/2000</val>
          </value>
          <value>
            <val>19.875</val>
          </value>
          <value t="str">
            <val>5/9/2000</val>
          </value>
          <value>
            <val>19.6875</val>
          </value>
          <value t="str">
            <val>5/10/2000</val>
          </value>
          <value>
            <val>19.8125</val>
          </value>
          <value t="str">
            <val>5/11/2000</val>
          </value>
          <value>
            <val>20</val>
          </value>
        </values>
      </ddeItem>
      <ddeItem name="WE Equity,[PX_MID],ST=19960101 END=NOW PD=D" advise="1">
        <values rows="1102" cols="2">
          <value t="str">
            <val>1/2/1996</val>
          </value>
          <value>
            <val>15</val>
          </value>
          <value t="str">
            <val>1/3/1996</val>
          </value>
          <value>
            <val>15.25</val>
          </value>
          <value t="str">
            <val>1/4/1996</val>
          </value>
          <value>
            <val>15.25</val>
          </value>
          <value t="str">
            <val>1/5/1996</val>
          </value>
          <value>
            <val>15.125</val>
          </value>
          <value t="str">
            <val>1/8/1996</val>
          </value>
          <value>
            <val>15.375</val>
          </value>
          <value t="str">
            <val>1/9/1996</val>
          </value>
          <value>
            <val>15.25</val>
          </value>
          <value t="str">
            <val>1/10/1996</val>
          </value>
          <value>
            <val>15.125</val>
          </value>
          <value t="str">
            <val>1/11/1996</val>
          </value>
          <value>
            <val>15.125</val>
          </value>
          <value t="str">
            <val>1/12/1996</val>
          </value>
          <value>
            <val>15.25</val>
          </value>
          <value t="str">
            <val>1/15/1996</val>
          </value>
          <value>
            <val>15.125</val>
          </value>
          <value t="str">
            <val>1/16/1996</val>
          </value>
          <value>
            <val>15.125</val>
          </value>
          <value t="str">
            <val>1/17/1996</val>
          </value>
          <value>
            <val>15.125</val>
          </value>
          <value t="str">
            <val>1/18/1996</val>
          </value>
          <value>
            <val>15.25</val>
          </value>
          <value t="str">
            <val>1/19/1996</val>
          </value>
          <value>
            <val>15.5</val>
          </value>
          <value t="str">
            <val>1/22/1996</val>
          </value>
          <value>
            <val>15.5</val>
          </value>
          <value t="str">
            <val>1/23/1996</val>
          </value>
          <value>
            <val>15.5</val>
          </value>
          <value t="str">
            <val>1/24/1996</val>
          </value>
          <value>
            <val>15.75</val>
          </value>
          <value t="str">
            <val>1/25/1996</val>
          </value>
          <value>
            <val>15.625</val>
          </value>
          <value t="str">
            <val>1/26/1996</val>
          </value>
          <value>
            <val>15.5</val>
          </value>
          <value t="str">
            <val>1/29/1996</val>
          </value>
          <value>
            <val>15.375</val>
          </value>
          <value t="str">
            <val>1/30/1996</val>
          </value>
          <value>
            <val>15.625</val>
          </value>
          <value t="str">
            <val>1/31/1996</val>
          </value>
          <value>
            <val>15.5</val>
          </value>
          <value t="str">
            <val>2/1/1996</val>
          </value>
          <value>
            <val>15.5</val>
          </value>
          <value t="str">
            <val>2/2/1996</val>
          </value>
          <value>
            <val>15.5</val>
          </value>
          <value t="str">
            <val>2/5/1996</val>
          </value>
          <value>
            <val>15.5</val>
          </value>
          <value t="str">
            <val>2/6/1996</val>
          </value>
          <value>
            <val>15.5</val>
          </value>
          <value t="str">
            <val>2/7/1996</val>
          </value>
          <value>
            <val>15.75</val>
          </value>
          <value t="str">
            <val>2/8/1996</val>
          </value>
          <value>
            <val>15.5</val>
          </value>
          <value t="str">
            <val>2/9/1996</val>
          </value>
          <value>
            <val>15.625</val>
          </value>
          <value t="str">
            <val>2/12/1996</val>
          </value>
          <value>
            <val>15.75</val>
          </value>
          <value t="str">
            <val>2/13/1996</val>
          </value>
          <value>
            <val>15.75</val>
          </value>
          <value t="str">
            <val>2/14/1996</val>
          </value>
          <value>
            <val>15.875</val>
          </value>
          <value t="str">
            <val>2/15/1996</val>
          </value>
          <value>
            <val>16.125</val>
          </value>
          <value t="str">
            <val>2/16/1996</val>
          </value>
          <value>
            <val>15.875</val>
          </value>
          <value t="str">
            <val>2/20/1996</val>
          </value>
          <value>
            <val>15.625</val>
          </value>
          <value t="str">
            <val>2/21/1996</val>
          </value>
          <value>
            <val>15.625</val>
          </value>
          <value t="str">
            <val>2/22/1996</val>
          </value>
          <value>
            <val>15.75</val>
          </value>
          <value t="str">
            <val>2/23/1996</val>
          </value>
          <value>
            <val>15.625</val>
          </value>
          <value t="str">
            <val>2/26/1996</val>
          </value>
          <value>
            <val>15.75</val>
          </value>
          <value t="str">
            <val>2/27/1996</val>
          </value>
          <value>
            <val>15.875</val>
          </value>
          <value t="str">
            <val>2/28/1996</val>
          </value>
          <value>
            <val>15.875</val>
          </value>
          <value t="str">
            <val>2/29/1996</val>
          </value>
          <value>
            <val>15.875</val>
          </value>
          <value t="str">
            <val>3/1/1996</val>
          </value>
          <value>
            <val>16</val>
          </value>
          <value t="str">
            <val>3/4/1996</val>
          </value>
          <value>
            <val>16</val>
          </value>
          <value t="str">
            <val>3/5/1996</val>
          </value>
          <value>
            <val>15.875</val>
          </value>
          <value t="str">
            <val>3/6/1996</val>
          </value>
          <value>
            <val>15.875</val>
          </value>
          <value t="str">
            <val>3/7/1996</val>
          </value>
          <value>
            <val>15.75</val>
          </value>
          <value t="str">
            <val>3/8/1996</val>
          </value>
          <value>
            <val>15.625</val>
          </value>
          <value t="str">
            <val>3/11/1996</val>
          </value>
          <value>
            <val>15.875</val>
          </value>
          <value t="str">
            <val>3/12/1996</val>
          </value>
          <value>
            <val>15.625</val>
          </value>
          <value t="str">
            <val>3/13/1996</val>
          </value>
          <value>
            <val>15.5</val>
          </value>
          <value t="str">
            <val>3/14/1996</val>
          </value>
          <value>
            <val>15.25</val>
          </value>
          <value t="str">
            <val>3/15/1996</val>
          </value>
          <value>
            <val>15.375</val>
          </value>
          <value t="str">
            <val>3/18/1996</val>
          </value>
          <value>
            <val>15.25</val>
          </value>
          <value t="str">
            <val>3/19/1996</val>
          </value>
          <value>
            <val>15.125</val>
          </value>
          <value t="str">
            <val>3/20/1996</val>
          </value>
          <value>
            <val>15.25</val>
          </value>
          <value t="str">
            <val>3/21/1996</val>
          </value>
          <value>
            <val>15.125</val>
          </value>
          <value t="str">
            <val>3/22/1996</val>
          </value>
          <value>
            <val>15.25</val>
          </value>
          <value t="str">
            <val>3/25/1996</val>
          </value>
          <value>
            <val>15.125</val>
          </value>
          <value t="str">
            <val>3/26/1996</val>
          </value>
          <value>
            <val>15</val>
          </value>
          <value t="str">
            <val>3/27/1996</val>
          </value>
          <value>
            <val>15</val>
          </value>
          <value t="str">
            <val>3/28/1996</val>
          </value>
          <value>
            <val>15</val>
          </value>
          <value t="str">
            <val>3/29/1996</val>
          </value>
          <value>
            <val>15.125</val>
          </value>
          <value t="str">
            <val>4/1/1996</val>
          </value>
          <value>
            <val>15.375</val>
          </value>
          <value t="str">
            <val>4/2/1996</val>
          </value>
          <value>
            <val>15.375</val>
          </value>
          <value t="str">
            <val>4/3/1996</val>
          </value>
          <value>
            <val>15.125</val>
          </value>
          <value t="str">
            <val>4/4/1996</val>
          </value>
          <value>
            <val>15.125</val>
          </value>
          <value t="str">
            <val>4/8/1996</val>
          </value>
          <value>
            <val>14.875</val>
          </value>
          <value t="str">
            <val>4/9/1996</val>
          </value>
          <value>
            <val>14.875</val>
          </value>
          <value t="str">
            <val>4/10/1996</val>
          </value>
          <value>
            <val>15.125</val>
          </value>
          <value t="str">
            <val>4/11/1996</val>
          </value>
          <value>
            <val>15</val>
          </value>
          <value t="str">
            <val>4/12/1996</val>
          </value>
          <value>
            <val>15</val>
          </value>
          <value t="str">
            <val>4/15/1996</val>
          </value>
          <value>
            <val>15</val>
          </value>
          <value t="str">
            <val>4/16/1996</val>
          </value>
          <value>
            <val>15</val>
          </value>
          <value t="str">
            <val>4/17/1996</val>
          </value>
          <value>
            <val>15</val>
          </value>
          <value t="str">
            <val>4/18/1996</val>
          </value>
          <value>
            <val>14.875</val>
          </value>
          <value t="str">
            <val>4/19/1996</val>
          </value>
          <value>
            <val>15</val>
          </value>
          <value t="str">
            <val>4/22/1996</val>
          </value>
          <value>
            <val>14.875</val>
          </value>
          <value t="str">
            <val>4/23/1996</val>
          </value>
          <value>
            <val>15</val>
          </value>
          <value t="str">
            <val>4/24/1996</val>
          </value>
          <value>
            <val>15.125</val>
          </value>
          <value t="str">
            <val>4/25/1996</val>
          </value>
          <value>
            <val>15.5</val>
          </value>
          <value t="str">
            <val>4/26/1996</val>
          </value>
          <value>
            <val>15.375</val>
          </value>
          <value t="str">
            <val>4/29/1996</val>
          </value>
          <value>
            <val>15.25</val>
          </value>
          <value t="str">
            <val>4/30/1996</val>
          </value>
          <value>
            <val>15.5</val>
          </value>
          <value t="str">
            <val>5/1/1996</val>
          </value>
          <value>
            <val>15.375</val>
          </value>
          <value t="str">
            <val>5/2/1996</val>
          </value>
          <value>
            <val>15.25</val>
          </value>
          <value t="str">
            <val>5/3/1996</val>
          </value>
          <value>
            <val>15.125</val>
          </value>
          <value t="str">
            <val>5/6/1996</val>
          </value>
          <value>
            <val>15.125</val>
          </value>
          <value t="str">
            <val>5/7/1996</val>
          </value>
          <value>
            <val>15.125</val>
          </value>
          <value t="str">
            <val>5/8/1996</val>
          </value>
          <value>
            <val>15</val>
          </value>
          <value t="str">
            <val>5/9/1996</val>
          </value>
          <value>
            <val>14.875</val>
          </value>
          <value t="str">
            <val>5/10/1996</val>
          </value>
          <value>
            <val>15</val>
          </value>
          <value t="str">
            <val>5/13/1996</val>
          </value>
          <value>
            <val>15</val>
          </value>
          <value t="str">
            <val>5/14/1996</val>
          </value>
          <value>
            <val>15.125</val>
          </value>
          <value t="str">
            <val>5/15/1996</val>
          </value>
          <value>
            <val>15.125</val>
          </value>
          <value t="str">
            <val>5/16/1996</val>
          </value>
          <value>
            <val>15.5</val>
          </value>
          <value t="str">
            <val>5/17/1996</val>
          </value>
          <value>
            <val>15.5</val>
          </value>
          <value t="str">
            <val>5/20/1996</val>
          </value>
          <value>
            <val>15.25</val>
          </value>
          <value t="str">
            <val>5/21/1996</val>
          </value>
          <value>
            <val>15.5</val>
          </value>
          <value t="str">
            <val>5/22/1996</val>
          </value>
          <value>
            <val>15.375</val>
          </value>
          <value t="str">
            <val>5/23/1996</val>
          </value>
          <value>
            <val>15.25</val>
          </value>
          <value t="str">
            <val>5/24/1996</val>
          </value>
          <value>
            <val>15.25</val>
          </value>
          <value t="str">
            <val>5/28/1996</val>
          </value>
          <value>
            <val>15</val>
          </value>
          <value t="str">
            <val>5/29/1996</val>
          </value>
          <value>
            <val>15</val>
          </value>
          <value t="str">
            <val>5/30/1996</val>
          </value>
          <value>
            <val>15.125</val>
          </value>
          <value t="str">
            <val>5/31/1996</val>
          </value>
          <value>
            <val>15</val>
          </value>
          <value t="str">
            <val>6/3/1996</val>
          </value>
          <value>
            <val>15</val>
          </value>
          <value t="str">
            <val>6/4/1996</val>
          </value>
          <value>
            <val>15</val>
          </value>
          <value t="str">
            <val>6/5/1996</val>
          </value>
          <value>
            <val>15</val>
          </value>
          <value t="str">
            <val>6/6/1996</val>
          </value>
          <value>
            <val>14.875</val>
          </value>
          <value t="str">
            <val>6/7/1996</val>
          </value>
          <value>
            <val>14.75</val>
          </value>
          <value t="str">
            <val>6/10/1996</val>
          </value>
          <value>
            <val>14.875</val>
          </value>
          <value t="str">
            <val>6/11/1996</val>
          </value>
          <value>
            <val>14.875</val>
          </value>
          <value t="str">
            <val>6/12/1996</val>
          </value>
          <value>
            <val>15.125</val>
          </value>
          <value t="str">
            <val>6/13/1996</val>
          </value>
          <value>
            <val>15.125</val>
          </value>
          <value t="str">
            <val>6/14/1996</val>
          </value>
          <value>
            <val>15</val>
          </value>
          <value t="str">
            <val>6/17/1996</val>
          </value>
          <value>
            <val>15</val>
          </value>
          <value t="str">
            <val>6/18/1996</val>
          </value>
          <value>
            <val>14.875</val>
          </value>
          <value t="str">
            <val>6/19/1996</val>
          </value>
          <value>
            <val>14.75</val>
          </value>
          <value t="str">
            <val>6/20/1996</val>
          </value>
          <value>
            <val>14.875</val>
          </value>
          <value t="str">
            <val>6/21/1996</val>
          </value>
          <value>
            <val>14.875</val>
          </value>
          <value t="str">
            <val>6/24/1996</val>
          </value>
          <value>
            <val>15</val>
          </value>
          <value t="str">
            <val>6/25/1996</val>
          </value>
          <value>
            <val>15</val>
          </value>
          <value t="str">
            <val>6/26/1996</val>
          </value>
          <value>
            <val>15</val>
          </value>
          <value t="str">
            <val>6/27/1996</val>
          </value>
          <value>
            <val>14.875</val>
          </value>
          <value t="str">
            <val>6/28/1996</val>
          </value>
          <value>
            <val>15</val>
          </value>
          <value t="str">
            <val>7/1/1996</val>
          </value>
          <value>
            <val>15</val>
          </value>
          <value t="str">
            <val>7/2/1996</val>
          </value>
          <value>
            <val>15</val>
          </value>
          <value t="str">
            <val>7/3/1996</val>
          </value>
          <value>
            <val>15.25</val>
          </value>
          <value t="str">
            <val>7/5/1996</val>
          </value>
          <value>
            <val>15.125</val>
          </value>
          <value t="str">
            <val>7/8/1996</val>
          </value>
          <value>
            <val>15.25</val>
          </value>
          <value t="str">
            <val>7/9/1996</val>
          </value>
          <value>
            <val>15.5</val>
          </value>
          <value t="str">
            <val>7/10/1996</val>
          </value>
          <value>
            <val>15.5</val>
          </value>
          <value t="str">
            <val>7/11/1996</val>
          </value>
          <value>
            <val>15.5</val>
          </value>
          <value t="str">
            <val>7/12/1996</val>
          </value>
          <value>
            <val>15.625</val>
          </value>
          <value t="str">
            <val>7/15/1996</val>
          </value>
          <value>
            <val>15.5</val>
          </value>
          <value t="str">
            <val>7/16/1996</val>
          </value>
          <value>
            <val>15.375</val>
          </value>
          <value t="str">
            <val>7/17/1996</val>
          </value>
          <value>
            <val>15.375</val>
          </value>
          <value t="str">
            <val>7/18/1996</val>
          </value>
          <value>
            <val>15.625</val>
          </value>
          <value t="str">
            <val>7/19/1996</val>
          </value>
          <value>
            <val>15.5</val>
          </value>
          <value t="str">
            <val>7/22/1996</val>
          </value>
          <value>
            <val>15.375</val>
          </value>
          <value t="str">
            <val>7/23/1996</val>
          </value>
          <value>
            <val>15.375</val>
          </value>
          <value t="str">
            <val>7/24/1996</val>
          </value>
          <value>
            <val>15.375</val>
          </value>
          <value t="str">
            <val>7/25/1996</val>
          </value>
          <value>
            <val>15.25</val>
          </value>
          <value t="str">
            <val>7/26/1996</val>
          </value>
          <value>
            <val>15.375</val>
          </value>
          <value t="str">
            <val>7/29/1996</val>
          </value>
          <value>
            <val>15.375</val>
          </value>
          <value t="str">
            <val>7/30/1996</val>
          </value>
          <value>
            <val>15.125</val>
          </value>
          <value t="str">
            <val>7/31/1996</val>
          </value>
          <value>
            <val>15.5</val>
          </value>
          <value t="str">
            <val>8/1/1996</val>
          </value>
          <value>
            <val>15.5</val>
          </value>
          <value t="str">
            <val>8/2/1996</val>
          </value>
          <value>
            <val>15.5</val>
          </value>
          <value t="str">
            <val>8/5/1996</val>
          </value>
          <value>
            <val>15.5</val>
          </value>
          <value t="str">
            <val>8/6/1996</val>
          </value>
          <value>
            <val>15.375</val>
          </value>
          <value t="str">
            <val>8/7/1996</val>
          </value>
          <value>
            <val>15.5</val>
          </value>
          <value t="str">
            <val>8/8/1996</val>
          </value>
          <value>
            <val>15.375</val>
          </value>
          <value t="str">
            <val>8/9/1996</val>
          </value>
          <value>
            <val>15.5</val>
          </value>
          <value t="str">
            <val>8/12/1996</val>
          </value>
          <value>
            <val>15.5</val>
          </value>
          <value t="str">
            <val>8/13/1996</val>
          </value>
          <value>
            <val>15.5</val>
          </value>
          <value t="str">
            <val>8/14/1996</val>
          </value>
          <value>
            <val>15.5</val>
          </value>
          <value t="str">
            <val>8/15/1996</val>
          </value>
          <value>
            <val>15.625</val>
          </value>
          <value t="str">
            <val>8/16/1996</val>
          </value>
          <value>
            <val>15.75</val>
          </value>
          <value t="str">
            <val>8/19/1996</val>
          </value>
          <value>
            <val>16</val>
          </value>
          <value t="str">
            <val>8/20/1996</val>
          </value>
          <value>
            <val>16</val>
          </value>
          <value t="str">
            <val>8/21/1996</val>
          </value>
          <value>
            <val>15.875</val>
          </value>
          <value t="str">
            <val>8/22/1996</val>
          </value>
          <value>
            <val>15.75</val>
          </value>
          <value t="str">
            <val>8/23/1996</val>
          </value>
          <value>
            <val>15.75</val>
          </value>
          <value t="str">
            <val>8/26/1996</val>
          </value>
          <value>
            <val>16</val>
          </value>
          <value t="str">
            <val>8/27/1996</val>
          </value>
          <value>
            <val>15.875</val>
          </value>
          <value t="str">
            <val>8/28/1996</val>
          </value>
          <value>
            <val>15.875</val>
          </value>
          <value t="str">
            <val>8/29/1996</val>
          </value>
          <value>
            <val>15.875</val>
          </value>
          <value t="str">
            <val>8/30/1996</val>
          </value>
          <value>
            <val>15.875</val>
          </value>
          <value t="str">
            <val>9/3/1996</val>
          </value>
          <value>
            <val>16</val>
          </value>
          <value t="str">
            <val>9/4/1996</val>
          </value>
          <value>
            <val>15.875</val>
          </value>
          <value t="str">
            <val>9/5/1996</val>
          </value>
          <value>
            <val>15.625</val>
          </value>
          <value t="str">
            <val>9/6/1996</val>
          </value>
          <value>
            <val>15.5</val>
          </value>
          <value t="str">
            <val>9/9/1996</val>
          </value>
          <value>
            <val>15.75</val>
          </value>
          <value t="str">
            <val>9/10/1996</val>
          </value>
          <value>
            <val>15.75</val>
          </value>
          <value t="str">
            <val>9/11/1996</val>
          </value>
          <value>
            <val>15.625</val>
          </value>
          <value t="str">
            <val>9/12/1996</val>
          </value>
          <value>
            <val>15.625</val>
          </value>
          <value t="str">
            <val>9/13/1996</val>
          </value>
          <value>
            <val>15.75</val>
          </value>
          <value t="str">
            <val>9/16/1996</val>
          </value>
          <value>
            <val>15.625</val>
          </value>
          <value t="str">
            <val>9/17/1996</val>
          </value>
          <value>
            <val>15.5</val>
          </value>
          <value t="str">
            <val>9/18/1996</val>
          </value>
          <value>
            <val>15.5</val>
          </value>
          <value t="str">
            <val>9/19/1996</val>
          </value>
          <value>
            <val>15.625</val>
          </value>
          <value t="str">
            <val>9/20/1996</val>
          </value>
          <value>
            <val>15.75</val>
          </value>
          <value t="str">
            <val>9/23/1996</val>
          </value>
          <value>
            <val>15.625</val>
          </value>
          <value t="str">
            <val>9/24/1996</val>
          </value>
          <value>
            <val>15.5</val>
          </value>
          <value t="str">
            <val>9/25/1996</val>
          </value>
          <value>
            <val>15.75</val>
          </value>
          <value t="str">
            <val>9/26/1996</val>
          </value>
          <value>
            <val>15.625</val>
          </value>
          <value t="str">
            <val>9/27/1996</val>
          </value>
          <value>
            <val>15.875</val>
          </value>
          <value t="str">
            <val>9/30/1996</val>
          </value>
          <value>
            <val>16</val>
          </value>
          <value t="str">
            <val>10/1/1996</val>
          </value>
          <value>
            <val>16.125</val>
          </value>
          <value t="str">
            <val>10/2/1996</val>
          </value>
          <value>
            <val>16.125</val>
          </value>
          <value t="str">
            <val>10/3/1996</val>
          </value>
          <value>
            <val>16.25</val>
          </value>
          <value t="str">
            <val>10/4/1996</val>
          </value>
          <value>
            <val>16.375</val>
          </value>
          <value t="str">
            <val>10/7/1996</val>
          </value>
          <value>
            <val>16.375</val>
          </value>
          <value t="str">
            <val>10/8/1996</val>
          </value>
          <value>
            <val>16.375</val>
          </value>
          <value t="str">
            <val>10/9/1996</val>
          </value>
          <value>
            <val>16.375</val>
          </value>
          <value t="str">
            <val>10/10/1996</val>
          </value>
          <value>
            <val>16</val>
          </value>
          <value t="str">
            <val>10/11/1996</val>
          </value>
          <value>
            <val>15.875</val>
          </value>
          <value t="str">
            <val>10/14/1996</val>
          </value>
          <value>
            <val>15.875</val>
          </value>
          <value t="str">
            <val>10/15/1996</val>
          </value>
          <value>
            <val>15.875</val>
          </value>
          <value t="str">
            <val>10/16/1996</val>
          </value>
          <value>
            <val>15.875</val>
          </value>
          <value t="str">
            <val>10/17/1996</val>
          </value>
          <value>
            <val>15.75</val>
          </value>
          <value t="str">
            <val>10/18/1996</val>
          </value>
          <value>
            <val>15.875</val>
          </value>
          <value t="str">
            <val>10/21/1996</val>
          </value>
          <value>
            <val>15.75</val>
          </value>
          <value t="str">
            <val>10/22/1996</val>
          </value>
          <value>
            <val>16.125</val>
          </value>
          <value t="str">
            <val>10/23/1996</val>
          </value>
          <value>
            <val>16</val>
          </value>
          <value t="str">
            <val>10/24/1996</val>
          </value>
          <value>
            <val>16.25</val>
          </value>
          <value t="str">
            <val>10/25/1996</val>
          </value>
          <value>
            <val>16.25</val>
          </value>
          <value t="str">
            <val>10/28/1996</val>
          </value>
          <value>
            <val>16.5</val>
          </value>
          <value t="str">
            <val>10/29/1996</val>
          </value>
          <value>
            <val>16.75</val>
          </value>
          <value t="str">
            <val>10/30/1996</val>
          </value>
          <value>
            <val>16.875</val>
          </value>
          <value t="str">
            <val>10/31/1996</val>
          </value>
          <value>
            <val>16.625</val>
          </value>
          <value t="str">
            <val>11/1/1996</val>
          </value>
          <value>
            <val>16.75</val>
          </value>
          <value t="str">
            <val>11/4/1996</val>
          </value>
          <value>
            <val>17.25</val>
          </value>
          <value t="str">
            <val>11/5/1996</val>
          </value>
          <value>
            <val>17.625</val>
          </value>
          <value t="str">
            <val>11/6/1996</val>
          </value>
          <value>
            <val>18</val>
          </value>
          <value t="str">
            <val>11/7/1996</val>
          </value>
          <value>
            <val>18</val>
          </value>
          <value t="str">
            <val>11/8/1996</val>
          </value>
          <value>
            <val>18</val>
          </value>
          <value t="str">
            <val>11/11/1996</val>
          </value>
          <value>
            <val>18.125</val>
          </value>
          <value t="str">
            <val>11/12/1996</val>
          </value>
          <value>
            <val>18.125</val>
          </value>
          <value t="str">
            <val>11/13/1996</val>
          </value>
          <value>
            <val>17.875</val>
          </value>
          <value t="str">
            <val>11/14/1996</val>
          </value>
          <value>
            <val>17.875</val>
          </value>
          <value t="str">
            <val>11/15/1996</val>
          </value>
          <value>
            <val>18</val>
          </value>
          <value t="str">
            <val>11/18/1996</val>
          </value>
          <value>
            <val>17.75</val>
          </value>
          <value t="str">
            <val>11/19/1996</val>
          </value>
          <value>
            <val>17.625</val>
          </value>
          <value t="str">
            <val>11/20/1996</val>
          </value>
          <value>
            <val>17.625</val>
          </value>
          <value t="str">
            <val>11/21/1996</val>
          </value>
          <value>
            <val>17.75</val>
          </value>
          <value t="str">
            <val>11/22/1996</val>
          </value>
          <value>
            <val>17.625</val>
          </value>
          <value t="str">
            <val>11/25/1996</val>
          </value>
          <value>
            <val>17.75</val>
          </value>
          <value t="str">
            <val>11/26/1996</val>
          </value>
          <value>
            <val>17.625</val>
          </value>
          <value t="str">
            <val>11/27/1996</val>
          </value>
          <value>
            <val>17.75</val>
          </value>
          <value t="str">
            <val>11/29/1996</val>
          </value>
          <value>
            <val>17.875</val>
          </value>
          <value t="str">
            <val>12/2/1996</val>
          </value>
          <value>
            <val>18</val>
          </value>
          <value t="str">
            <val>12/3/1996</val>
          </value>
          <value>
            <val>18</val>
          </value>
          <value t="str">
            <val>12/4/1996</val>
          </value>
          <value>
            <val>17.75</val>
          </value>
          <value t="str">
            <val>12/5/1996</val>
          </value>
          <value>
            <val>17.375</val>
          </value>
          <value t="str">
            <val>12/6/1996</val>
          </value>
          <value>
            <val>17.375</val>
          </value>
          <value t="str">
            <val>12/9/1996</val>
          </value>
          <value>
            <val>17.75</val>
          </value>
          <value t="str">
            <val>12/10/1996</val>
          </value>
          <value>
            <val>17.625</val>
          </value>
          <value t="str">
            <val>12/11/1996</val>
          </value>
          <value>
            <val>17.25</val>
          </value>
          <value t="str">
            <val>12/12/1996</val>
          </value>
          <value>
            <val>16.875</val>
          </value>
          <value t="str">
            <val>12/13/1996</val>
          </value>
          <value>
            <val>17</val>
          </value>
          <value t="str">
            <val>12/16/1996</val>
          </value>
          <value>
            <val>16.625</val>
          </value>
          <value t="str">
            <val>12/17/1996</val>
          </value>
          <value>
            <val>16.625</val>
          </value>
          <value t="str">
            <val>12/18/1996</val>
          </value>
          <value>
            <val>16.625</val>
          </value>
          <value t="str">
            <val>12/19/1996</val>
          </value>
          <value>
            <val>16.875</val>
          </value>
          <value t="str">
            <val>12/20/1996</val>
          </value>
          <value>
            <val>17</val>
          </value>
          <value t="str">
            <val>12/23/1996</val>
          </value>
          <value>
            <val>17</val>
          </value>
          <value t="str">
            <val>12/24/1996</val>
          </value>
          <value>
            <val>17</val>
          </value>
          <value t="str">
            <val>12/26/1996</val>
          </value>
          <value>
            <val>16.75</val>
          </value>
          <value t="str">
            <val>12/27/1996</val>
          </value>
          <value>
            <val>16.75</val>
          </value>
          <value t="str">
            <val>12/30/1996</val>
          </value>
          <value>
            <val>16.75</val>
          </value>
          <value t="str">
            <val>12/31/1996</val>
          </value>
          <value>
            <val>16.75</val>
          </value>
          <value t="str">
            <val>1/2/1997</val>
          </value>
          <value>
            <val>16.75</val>
          </value>
          <value t="str">
            <val>1/3/1997</val>
          </value>
          <value>
            <val>17</val>
          </value>
          <value t="str">
            <val>1/6/1997</val>
          </value>
          <value>
            <val>16.75</val>
          </value>
          <value t="str">
            <val>1/7/1997</val>
          </value>
          <value>
            <val>17.125</val>
          </value>
          <value t="str">
            <val>1/8/1997</val>
          </value>
          <value>
            <val>17.25</val>
          </value>
          <value t="str">
            <val>1/9/1997</val>
          </value>
          <value>
            <val>17.125</val>
          </value>
          <value t="str">
            <val>1/10/1997</val>
          </value>
          <value>
            <val>17.125</val>
          </value>
          <value t="str">
            <val>1/13/1997</val>
          </value>
          <value>
            <val>17.25</val>
          </value>
          <value t="str">
            <val>1/14/1997</val>
          </value>
          <value>
            <val>17.375</val>
          </value>
          <value t="str">
            <val>1/15/1997</val>
          </value>
          <value>
            <val>17.75</val>
          </value>
          <value t="str">
            <val>1/16/1997</val>
          </value>
          <value>
            <val>17.625</val>
          </value>
          <value t="str">
            <val>1/17/1997</val>
          </value>
          <value>
            <val>17.625</val>
          </value>
          <value t="str">
            <val>1/20/1997</val>
          </value>
          <value>
            <val>17.375</val>
          </value>
          <value t="str">
            <val>1/21/1997</val>
          </value>
          <value>
            <val>17.5</val>
          </value>
          <value t="str">
            <val>1/22/1997</val>
          </value>
          <value>
            <val>17.75</val>
          </value>
          <value t="str">
            <val>1/23/1997</val>
          </value>
          <value>
            <val>17.375</val>
          </value>
          <value t="str">
            <val>1/24/1997</val>
          </value>
          <value>
            <val>17</val>
          </value>
          <value t="str">
            <val>1/27/1997</val>
          </value>
          <value>
            <val>16.875</val>
          </value>
          <value t="str">
            <val>1/28/1997</val>
          </value>
          <value>
            <val>17.25</val>
          </value>
          <value t="str">
            <val>1/29/1997</val>
          </value>
          <value>
            <val>17.25</val>
          </value>
          <value t="str">
            <val>1/30/1997</val>
          </value>
          <value>
            <val>17.5</val>
          </value>
          <value t="str">
            <val>1/31/1997</val>
          </value>
          <value>
            <val>17.5</val>
          </value>
          <value t="str">
            <val>2/3/1997</val>
          </value>
          <value>
            <val>17.625</val>
          </value>
          <value t="str">
            <val>2/4/1997</val>
          </value>
          <value>
            <val>18</val>
          </value>
          <value t="str">
            <val>2/5/1997</val>
          </value>
          <value>
            <val>18.125</val>
          </value>
          <value t="str">
            <val>2/6/1997</val>
          </value>
          <value>
            <val>18</val>
          </value>
          <value t="str">
            <val>2/7/1997</val>
          </value>
          <value>
            <val>18.125</val>
          </value>
          <value t="str">
            <val>2/10/1997</val>
          </value>
          <value>
            <val>18</val>
          </value>
          <value t="str">
            <val>2/11/1997</val>
          </value>
          <value>
            <val>18.375</val>
          </value>
          <value t="str">
            <val>2/12/1997</val>
          </value>
          <value>
            <val>18.375</val>
          </value>
          <value t="str">
            <val>2/13/1997</val>
          </value>
          <value>
            <val>18.5</val>
          </value>
          <value t="str">
            <val>2/14/1997</val>
          </value>
          <value>
            <val>18.375</val>
          </value>
          <value t="str">
            <val>2/18/1997</val>
          </value>
          <value>
            <val>18.375</val>
          </value>
          <value t="str">
            <val>2/19/1997</val>
          </value>
          <value>
            <val>18.25</val>
          </value>
          <value t="str">
            <val>2/20/1997</val>
          </value>
          <value>
            <val>18.25</val>
          </value>
          <value t="str">
            <val>2/21/1997</val>
          </value>
          <value>
            <val>18.5</val>
          </value>
          <value t="str">
            <val>2/24/1997</val>
          </value>
          <value>
            <val>18.75</val>
          </value>
          <value t="str">
            <val>2/25/1997</val>
          </value>
          <value>
            <val>18.875</val>
          </value>
          <value t="str">
            <val>2/26/1997</val>
          </value>
          <value>
            <val>18.375</val>
          </value>
          <value t="str">
            <val>2/27/1997</val>
          </value>
          <value>
            <val>18.125</val>
          </value>
          <value t="str">
            <val>2/28/1997</val>
          </value>
          <value>
            <val>18.125</val>
          </value>
          <value t="str">
            <val>3/3/1997</val>
          </value>
          <value>
            <val>18.125</val>
          </value>
          <value t="str">
            <val>3/4/1997</val>
          </value>
          <value>
            <val>18.125</val>
          </value>
          <value t="str">
            <val>3/5/1997</val>
          </value>
          <value>
            <val>18.25</val>
          </value>
          <value t="str">
            <val>3/6/1997</val>
          </value>
          <value>
            <val>18.75</val>
          </value>
          <value t="str">
            <val>3/7/1997</val>
          </value>
          <value>
            <val>18.5</val>
          </value>
          <value t="str">
            <val>3/10/1997</val>
          </value>
          <value>
            <val>18.5</val>
          </value>
          <value t="str">
            <val>3/11/1997</val>
          </value>
          <value>
            <val>18.625</val>
          </value>
          <value t="str">
            <val>3/12/1997</val>
          </value>
          <value>
            <val>18.5</val>
          </value>
          <value t="str">
            <val>3/13/1997</val>
          </value>
          <value>
            <val>18.25</val>
          </value>
          <value t="str">
            <val>3/14/1997</val>
          </value>
          <value>
            <val>18.25</val>
          </value>
          <value t="str">
            <val>3/17/1997</val>
          </value>
          <value>
            <val>17.75</val>
          </value>
          <value t="str">
            <val>3/18/1997</val>
          </value>
          <value>
            <val>17.875</val>
          </value>
          <value t="str">
            <val>3/19/1997</val>
          </value>
          <value>
            <val>17.875</val>
          </value>
          <value t="str">
            <val>3/20/1997</val>
          </value>
          <value>
            <val>17.625</val>
          </value>
          <value t="str">
            <val>3/21/1997</val>
          </value>
          <value>
            <val>17.75</val>
          </value>
          <value t="str">
            <val>3/24/1997</val>
          </value>
          <value>
            <val>18</val>
          </value>
          <value t="str">
            <val>3/25/1997</val>
          </value>
          <value>
            <val>18</val>
          </value>
          <value t="str">
            <val>3/26/1997</val>
          </value>
          <value>
            <val>18</val>
          </value>
          <value t="str">
            <val>3/27/1997</val>
          </value>
          <value>
            <val>17.875</val>
          </value>
          <value t="str">
            <val>3/31/1997</val>
          </value>
          <value>
            <val>17.625</val>
          </value>
          <value t="str">
            <val>4/1/1997</val>
          </value>
          <value>
            <val>17.5</val>
          </value>
          <value t="str">
            <val>4/2/1997</val>
          </value>
          <value>
            <val>17.375</val>
          </value>
          <value t="str">
            <val>4/3/1997</val>
          </value>
          <value>
            <val>17.375</val>
          </value>
          <value t="str">
            <val>4/4/1997</val>
          </value>
          <value>
            <val>17</val>
          </value>
          <value t="str">
            <val>4/7/1997</val>
          </value>
          <value>
            <val>17.25</val>
          </value>
          <value t="str">
            <val>4/8/1997</val>
          </value>
          <value>
            <val>17.25</val>
          </value>
          <value t="str">
            <val>4/9/1997</val>
          </value>
          <value>
            <val>17.375</val>
          </value>
          <value t="str">
            <val>4/10/1997</val>
          </value>
          <value>
            <val>17.375</val>
          </value>
          <value t="str">
            <val>4/11/1997</val>
          </value>
          <value>
            <val>17</val>
          </value>
          <value t="str">
            <val>4/14/1997</val>
          </value>
          <value>
            <val>16.875</val>
          </value>
          <value t="str">
            <val>4/15/1997</val>
          </value>
          <value>
            <val>17</val>
          </value>
          <value t="str">
            <val>4/16/1997</val>
          </value>
          <value>
            <val>17.25</val>
          </value>
          <value t="str">
            <val>4/17/1997</val>
          </value>
          <value>
            <val>17.125</val>
          </value>
          <value t="str">
            <val>4/18/1997</val>
          </value>
          <value>
            <val>17.5</val>
          </value>
          <value t="str">
            <val>4/21/1997</val>
          </value>
          <value>
            <val>17.25</val>
          </value>
          <value t="str">
            <val>4/22/1997</val>
          </value>
          <value>
            <val>17.125</val>
          </value>
          <value t="str">
            <val>4/23/1997</val>
          </value>
          <value>
            <val>17.25</val>
          </value>
          <value t="str">
            <val>4/24/1997</val>
          </value>
          <value>
            <val>17.125</val>
          </value>
          <value t="str">
            <val>4/25/1997</val>
          </value>
          <value>
            <val>17</val>
          </value>
          <value t="str">
            <val>4/28/1997</val>
          </value>
          <value>
            <val>16.875</val>
          </value>
          <value t="str">
            <val>4/29/1997</val>
          </value>
          <value>
            <val>16.875</val>
          </value>
          <value t="str">
            <val>4/30/1997</val>
          </value>
          <value>
            <val>17.125</val>
          </value>
          <value t="str">
            <val>5/1/1997</val>
          </value>
          <value>
            <val>17.375</val>
          </value>
          <value t="str">
            <val>5/2/1997</val>
          </value>
          <value>
            <val>17.75</val>
          </value>
          <value t="str">
            <val>5/5/1997</val>
          </value>
          <value>
            <val>17.875</val>
          </value>
          <value t="str">
            <val>5/6/1997</val>
          </value>
          <value>
            <val>18</val>
          </value>
          <value t="str">
            <val>5/7/1997</val>
          </value>
          <value>
            <val>17.75</val>
          </value>
          <value t="str">
            <val>5/8/1997</val>
          </value>
          <value>
            <val>17.75</val>
          </value>
          <value t="str">
            <val>5/9/1997</val>
          </value>
          <value>
            <val>17.5</val>
          </value>
          <value t="str">
            <val>5/12/1997</val>
          </value>
          <value>
            <val>17.625</val>
          </value>
          <value t="str">
            <val>5/13/1997</val>
          </value>
          <value>
            <val>17.5</val>
          </value>
          <value t="str">
            <val>5/14/1997</val>
          </value>
          <value>
            <val>17.625</val>
          </value>
          <value t="str">
            <val>5/15/1997</val>
          </value>
          <value>
            <val>17.625</val>
          </value>
          <value t="str">
            <val>5/16/1997</val>
          </value>
          <value>
            <val>17.625</val>
          </value>
          <value t="str">
            <val>5/19/1997</val>
          </value>
          <value>
            <val>17.375</val>
          </value>
          <value t="str">
            <val>5/20/1997</val>
          </value>
          <value>
            <val>17.375</val>
          </value>
          <value t="str">
            <val>5/21/1997</val>
          </value>
          <value>
            <val>17.625</val>
          </value>
          <value t="str">
            <val>5/22/1997</val>
          </value>
          <value>
            <val>17.875</val>
          </value>
          <value t="str">
            <val>5/23/1997</val>
          </value>
          <value>
            <val>18</val>
          </value>
          <value t="str">
            <val>5/27/1997</val>
          </value>
          <value>
            <val>18</val>
          </value>
          <value t="str">
            <val>5/28/1997</val>
          </value>
          <value>
            <val>18</val>
          </value>
          <value t="str">
            <val>5/29/1997</val>
          </value>
          <value>
            <val>18</val>
          </value>
          <value t="str">
            <val>5/30/1997</val>
          </value>
          <value>
            <val>18.125</val>
          </value>
          <value t="str">
            <val>6/2/1997</val>
          </value>
          <value>
            <val>18.25</val>
          </value>
          <value t="str">
            <val>6/3/1997</val>
          </value>
          <value>
            <val>18.375</val>
          </value>
          <value t="str">
            <val>6/4/1997</val>
          </value>
          <value>
            <val>18.125</val>
          </value>
          <value t="str">
            <val>6/5/1997</val>
          </value>
          <value>
            <val>18.25</val>
          </value>
          <value t="str">
            <val>6/6/1997</val>
          </value>
          <value>
            <val>18.125</val>
          </value>
          <value t="str">
            <val>6/9/1997</val>
          </value>
          <value>
            <val>18.25</val>
          </value>
          <value t="str">
            <val>6/10/1997</val>
          </value>
          <value>
            <val>18.25</val>
          </value>
          <value t="str">
            <val>6/11/1997</val>
          </value>
          <value>
            <val>18.25</val>
          </value>
          <value t="str">
            <val>6/12/1997</val>
          </value>
          <value>
            <val>18.375</val>
          </value>
          <value t="str">
            <val>6/13/1997</val>
          </value>
          <value>
            <val>18.375</val>
          </value>
          <value t="str">
            <val>6/16/1997</val>
          </value>
          <value>
            <val>18.25</val>
          </value>
          <value t="str">
            <val>6/17/1997</val>
          </value>
          <value>
            <val>18.375</val>
          </value>
          <value t="str">
            <val>6/18/1997</val>
          </value>
          <value>
            <val>18.25</val>
          </value>
          <value t="str">
            <val>6/19/1997</val>
          </value>
          <value>
            <val>18.25</val>
          </value>
          <value t="str">
            <val>6/20/1997</val>
          </value>
          <value>
            <val>18.25</val>
          </value>
          <value t="str">
            <val>6/23/1997</val>
          </value>
          <value>
            <val>18.125</val>
          </value>
          <value t="str">
            <val>6/24/1997</val>
          </value>
          <value>
            <val>18.1875</val>
          </value>
          <value t="str">
            <val>6/25/1997</val>
          </value>
          <value>
            <val>18.1875</val>
          </value>
          <value t="str">
            <val>6/26/1997</val>
          </value>
          <value>
            <val>18.3125</val>
          </value>
          <value t="str">
            <val>6/27/1997</val>
          </value>
          <value>
            <val>18.1875</val>
          </value>
          <value t="str">
            <val>6/30/1997</val>
          </value>
          <value>
            <val>18.1875</val>
          </value>
          <value t="str">
            <val>7/1/1997</val>
          </value>
          <value>
            <val>18.125</val>
          </value>
          <value t="str">
            <val>7/2/1997</val>
          </value>
          <value>
            <val>18.5</val>
          </value>
          <value t="str">
            <val>7/3/1997</val>
          </value>
          <value>
            <val>18.6875</val>
          </value>
          <value t="str">
            <val>7/7/1997</val>
          </value>
          <value>
            <val>18.625</val>
          </value>
          <value t="str">
            <val>7/8/1997</val>
          </value>
          <value>
            <val>18.625</val>
          </value>
          <value t="str">
            <val>7/9/1997</val>
          </value>
          <value>
            <val>18.75</val>
          </value>
          <value t="str">
            <val>7/10/1997</val>
          </value>
          <value>
            <val>18.6875</val>
          </value>
          <value t="str">
            <val>7/11/1997</val>
          </value>
          <value>
            <val>18.875</val>
          </value>
          <value t="str">
            <val>7/14/1997</val>
          </value>
          <value>
            <val>18.9375</val>
          </value>
          <value t="str">
            <val>7/15/1997</val>
          </value>
          <value>
            <val>18.9375</val>
          </value>
          <value t="str">
            <val>7/16/1997</val>
          </value>
          <value>
            <val>19.1875</val>
          </value>
          <value t="str">
            <val>7/17/1997</val>
          </value>
          <value>
            <val>19.5625</val>
          </value>
          <value t="str">
            <val>7/18/1997</val>
          </value>
          <value>
            <val>19.75</val>
          </value>
          <value t="str">
            <val>7/21/1997</val>
          </value>
          <value>
            <val>19.5625</val>
          </value>
          <value t="str">
            <val>7/22/1997</val>
          </value>
          <value>
            <val>19.6875</val>
          </value>
          <value t="str">
            <val>7/23/1997</val>
          </value>
          <value>
            <val>19.5625</val>
          </value>
          <value t="str">
            <val>7/24/1997</val>
          </value>
          <value>
            <val>19.875</val>
          </value>
          <value t="str">
            <val>7/25/1997</val>
          </value>
          <value>
            <val>19.625</val>
          </value>
          <value t="str">
            <val>7/28/1997</val>
          </value>
          <value>
            <val>20</val>
          </value>
          <value t="str">
            <val>7/29/1997</val>
          </value>
          <value>
            <val>20</val>
          </value>
          <value t="str">
            <val>7/30/1997</val>
          </value>
          <value>
            <val>20.25</val>
          </value>
          <value t="str">
            <val>7/31/1997</val>
          </value>
          <value>
            <val>20</val>
          </value>
          <value t="str">
            <val>8/1/1997</val>
          </value>
          <value>
            <val>19.8125</val>
          </value>
          <value t="str">
            <val>8/4/1997</val>
          </value>
          <value>
            <val>19.8125</val>
          </value>
          <value t="str">
            <val>8/5/1997</val>
          </value>
          <value>
            <val>20</val>
          </value>
          <value t="str">
            <val>8/6/1997</val>
          </value>
          <value>
            <val>19.75</val>
          </value>
          <value t="str">
            <val>8/7/1997</val>
          </value>
          <value>
            <val>19.6875</val>
          </value>
          <value t="str">
            <val>8/8/1997</val>
          </value>
          <value>
            <val>19.5625</val>
          </value>
          <value t="str">
            <val>8/11/1997</val>
          </value>
          <value>
            <val>19.375</val>
          </value>
          <value t="str">
            <val>8/12/1997</val>
          </value>
          <value>
            <val>19.375</val>
          </value>
          <value t="str">
            <val>8/13/1997</val>
          </value>
          <value>
            <val>19.25</val>
          </value>
          <value t="str">
            <val>8/14/1997</val>
          </value>
          <value>
            <val>19.1875</val>
          </value>
          <value t="str">
            <val>8/15/1997</val>
          </value>
          <value>
            <val>19</val>
          </value>
          <value t="str">
            <val>8/18/1997</val>
          </value>
          <value>
            <val>18.6875</val>
          </value>
          <value t="str">
            <val>8/19/1997</val>
          </value>
          <value>
            <val>18.6875</val>
          </value>
          <value t="str">
            <val>8/20/1997</val>
          </value>
          <value>
            <val>18.875</val>
          </value>
          <value t="str">
            <val>8/21/1997</val>
          </value>
          <value>
            <val>18.875</val>
          </value>
          <value t="str">
            <val>8/22/1997</val>
          </value>
          <value>
            <val>18.6875</val>
          </value>
          <value t="str">
            <val>8/25/1997</val>
          </value>
          <value>
            <val>18.8125</val>
          </value>
          <value t="str">
            <val>8/26/1997</val>
          </value>
          <value>
            <val>18.75</val>
          </value>
          <value t="str">
            <val>8/27/1997</val>
          </value>
          <value>
            <val>18.9375</val>
          </value>
          <value t="str">
            <val>8/28/1997</val>
          </value>
          <value>
            <val>18.875</val>
          </value>
          <value t="str">
            <val>8/29/1997</val>
          </value>
          <value>
            <val>19.125</val>
          </value>
          <value t="str">
            <val>9/2/1997</val>
          </value>
          <value>
            <val>19.4375</val>
          </value>
          <value t="str">
            <val>9/3/1997</val>
          </value>
          <value>
            <val>19.5625</val>
          </value>
          <value t="str">
            <val>9/4/1997</val>
          </value>
          <value>
            <val>19.5</val>
          </value>
          <value t="str">
            <val>9/5/1997</val>
          </value>
          <value>
            <val>19.875</val>
          </value>
          <value t="str">
            <val>9/8/1997</val>
          </value>
          <value>
            <val>20.3125</val>
          </value>
          <value t="str">
            <val>9/9/1997</val>
          </value>
          <value>
            <val>20.625</val>
          </value>
          <value t="str">
            <val>9/10/1997</val>
          </value>
          <value>
            <val>20.5625</val>
          </value>
          <value t="str">
            <val>9/11/1997</val>
          </value>
          <value>
            <val>20.3125</val>
          </value>
          <value t="str">
            <val>9/12/1997</val>
          </value>
          <value>
            <val>20.125</val>
          </value>
          <value t="str">
            <val>9/15/1997</val>
          </value>
          <value>
            <val>20.3125</val>
          </value>
          <value t="str">
            <val>9/16/1997</val>
          </value>
          <value>
            <val>20.75</val>
          </value>
          <value t="str">
            <val>9/17/1997</val>
          </value>
          <value>
            <val>20.625</val>
          </value>
          <value t="str">
            <val>9/18/1997</val>
          </value>
          <value>
            <val>20.5</val>
          </value>
          <value t="str">
            <val>9/19/1997</val>
          </value>
          <value>
            <val>20.375</val>
          </value>
          <value t="str">
            <val>9/22/1997</val>
          </value>
          <value>
            <val>20.5</val>
          </value>
          <value t="str">
            <val>9/23/1997</val>
          </value>
          <value>
            <val>20.375</val>
          </value>
          <value t="str">
            <val>9/24/1997</val>
          </value>
          <value>
            <val>20.75</val>
          </value>
          <value t="str">
            <val>9/25/1997</val>
          </value>
          <value>
            <val>20.75</val>
          </value>
          <value t="str">
            <val>9/26/1997</val>
          </value>
          <value>
            <val>20.75</val>
          </value>
          <value t="str">
            <val>9/29/1997</val>
          </value>
          <value>
            <val>20.6875</val>
          </value>
          <value t="str">
            <val>9/30/1997</val>
          </value>
          <value>
            <val>20.75</val>
          </value>
          <value t="str">
            <val>10/1/1997</val>
          </value>
          <value>
            <val>21</val>
          </value>
          <value t="str">
            <val>10/2/1997</val>
          </value>
          <value>
            <val>21.0625</val>
          </value>
          <value t="str">
            <val>10/3/1997</val>
          </value>
          <value>
            <val>21.25</val>
          </value>
          <value t="str">
            <val>10/6/1997</val>
          </value>
          <value>
            <val>21.375</val>
          </value>
          <value t="str">
            <val>10/7/1997</val>
          </value>
          <value>
            <val>21.375</val>
          </value>
          <value t="str">
            <val>10/8/1997</val>
          </value>
          <value>
            <val>21.1875</val>
          </value>
          <value t="str">
            <val>10/9/1997</val>
          </value>
          <value>
            <val>21</val>
          </value>
          <value t="str">
            <val>10/10/1997</val>
          </value>
          <value>
            <val>20.875</val>
          </value>
          <value t="str">
            <val>10/13/1997</val>
          </value>
          <value>
            <val>20.5625</val>
          </value>
          <value t="str">
            <val>10/14/1997</val>
          </value>
          <value>
            <val>20.9375</val>
          </value>
          <value t="str">
            <val>10/15/1997</val>
          </value>
          <value>
            <val>20.8125</val>
          </value>
          <value t="str">
            <val>10/16/1997</val>
          </value>
          <value>
            <val>20.8125</val>
          </value>
          <value t="str">
            <val>10/17/1997</val>
          </value>
          <value>
            <val>20.625</val>
          </value>
          <value t="str">
            <val>10/20/1997</val>
          </value>
          <value>
            <val>20.75</val>
          </value>
          <value t="str">
            <val>10/21/1997</val>
          </value>
          <value>
            <val>20.625</val>
          </value>
          <value t="str">
            <val>10/22/1997</val>
          </value>
          <value>
            <val>20.6875</val>
          </value>
          <value t="str">
            <val>10/23/1997</val>
          </value>
          <value>
            <val>20.75</val>
          </value>
          <value t="str">
            <val>10/24/1997</val>
          </value>
          <value>
            <val>20.875</val>
          </value>
          <value t="str">
            <val>10/27/1997</val>
          </value>
          <value>
            <val>20.375</val>
          </value>
          <value t="str">
            <val>10/28/1997</val>
          </value>
          <value>
            <val>20.3125</val>
          </value>
          <value t="str">
            <val>10/29/1997</val>
          </value>
          <value>
            <val>20.6875</val>
          </value>
          <value t="str">
            <val>10/30/1997</val>
          </value>
          <value>
            <val>20.625</val>
          </value>
          <value t="str">
            <val>10/31/1997</val>
          </value>
          <value>
            <val>20.5</val>
          </value>
          <value t="str">
            <val>11/3/1997</val>
          </value>
          <value>
            <val>20.75</val>
          </value>
          <value t="str">
            <val>11/4/1997</val>
          </value>
          <value>
            <val>21.375</val>
          </value>
          <value t="str">
            <val>11/5/1997</val>
          </value>
          <value>
            <val>21.375</val>
          </value>
          <value t="str">
            <val>11/6/1997</val>
          </value>
          <value>
            <val>21.625</val>
          </value>
          <value t="str">
            <val>11/7/1997</val>
          </value>
          <value>
            <val>21.3125</val>
          </value>
          <value t="str">
            <val>11/10/1997</val>
          </value>
          <value>
            <val>21.375</val>
          </value>
          <value t="str">
            <val>11/11/1997</val>
          </value>
          <value>
            <val>21.5</val>
          </value>
          <value t="str">
            <val>11/12/1997</val>
          </value>
          <value>
            <val>21.4375</val>
          </value>
          <value t="str">
            <val>11/13/1997</val>
          </value>
          <value>
            <val>21.25</val>
          </value>
          <value t="str">
            <val>11/14/1997</val>
          </value>
          <value>
            <val>21.3125</val>
          </value>
          <value t="str">
            <val>11/17/1997</val>
          </value>
          <value>
            <val>21.5</val>
          </value>
          <value t="str">
            <val>11/18/1997</val>
          </value>
          <value>
            <val>21.5</val>
          </value>
          <value t="str">
            <val>11/19/1997</val>
          </value>
          <value>
            <val>21.75</val>
          </value>
          <value t="str">
            <val>11/20/1997</val>
          </value>
          <value>
            <val>21.625</val>
          </value>
          <value t="str">
            <val>11/21/1997</val>
          </value>
          <value>
            <val>21.875</val>
          </value>
          <value t="str">
            <val>11/24/1997</val>
          </value>
          <value>
            <val>22.0625</val>
          </value>
          <value t="str">
            <val>11/25/1997</val>
          </value>
          <value>
            <val>22.1875</val>
          </value>
          <value t="str">
            <val>11/26/1997</val>
          </value>
          <value>
            <val>22.125</val>
          </value>
          <value t="str">
            <val>11/28/1997</val>
          </value>
          <value>
            <val>22.4375</val>
          </value>
          <value t="str">
            <val>12/1/1997</val>
          </value>
          <value>
            <val>22.6875</val>
          </value>
          <value t="str">
            <val>12/2/1997</val>
          </value>
          <value>
            <val>23</val>
          </value>
          <value t="str">
            <val>12/3/1997</val>
          </value>
          <value>
            <val>22.9375</val>
          </value>
          <value t="str">
            <val>12/4/1997</val>
          </value>
          <value>
            <val>23.0625</val>
          </value>
          <value t="str">
            <val>12/5/1997</val>
          </value>
          <value>
            <val>23.0625</val>
          </value>
          <value t="str">
            <val>12/8/1997</val>
          </value>
          <value>
            <val>23.3125</val>
          </value>
          <value t="str">
            <val>12/9/1997</val>
          </value>
          <value>
            <val>23.3125</val>
          </value>
          <value t="str">
            <val>12/10/1997</val>
          </value>
          <value>
            <val>23.375</val>
          </value>
          <value t="str">
            <val>12/11/1997</val>
          </value>
          <value>
            <val>23.25</val>
          </value>
          <value t="str">
            <val>12/12/1997</val>
          </value>
          <value>
            <val>23.1875</val>
          </value>
          <value t="str">
            <val>12/15/1997</val>
          </value>
          <value>
            <val>23.1875</val>
          </value>
          <value t="str">
            <val>12/16/1997</val>
          </value>
          <value>
            <val>23.1875</val>
          </value>
          <value t="str">
            <val>12/17/1997</val>
          </value>
          <value>
            <val>23.1875</val>
          </value>
          <value t="str">
            <val>12/18/1997</val>
          </value>
          <value>
            <val>23.0625</val>
          </value>
          <value t="str">
            <val>12/19/1997</val>
          </value>
          <value>
            <val>23.1875</val>
          </value>
          <value t="str">
            <val>12/22/1997</val>
          </value>
          <value>
            <val>23.0625</val>
          </value>
          <value t="str">
            <val>12/23/1997</val>
          </value>
          <value>
            <val>22.75</val>
          </value>
          <value t="str">
            <val>12/24/1997</val>
          </value>
          <value>
            <val>22.375</val>
          </value>
          <value t="str">
            <val>12/26/1997</val>
          </value>
          <value>
            <val>22.25</val>
          </value>
          <value t="str">
            <val>12/29/1997</val>
          </value>
          <value>
            <val>22.4375</val>
          </value>
          <value t="str">
            <val>12/30/1997</val>
          </value>
          <value>
            <val>22.5</val>
          </value>
          <value t="str">
            <val>12/31/1997</val>
          </value>
          <value>
            <val>23</val>
          </value>
          <value t="str">
            <val>1/2/1998</val>
          </value>
          <value>
            <val>23.125</val>
          </value>
          <value t="str">
            <val>1/5/1998</val>
          </value>
          <value>
            <val>23.5625</val>
          </value>
          <value t="str">
            <val>1/6/1998</val>
          </value>
          <value>
            <val>23.5625</val>
          </value>
          <value t="str">
            <val>1/7/1998</val>
          </value>
          <value>
            <val>23.375</val>
          </value>
          <value t="str">
            <val>1/8/1998</val>
          </value>
          <value>
            <val>23.3125</val>
          </value>
          <value t="str">
            <val>1/9/1998</val>
          </value>
          <value>
            <val>23.375</val>
          </value>
          <value t="str">
            <val>1/12/1998</val>
          </value>
          <value>
            <val>22.625</val>
          </value>
          <value t="str">
            <val>1/13/1998</val>
          </value>
          <value>
            <val>22.875</val>
          </value>
          <value t="str">
            <val>1/14/1998</val>
          </value>
          <value>
            <val>23.125</val>
          </value>
          <value t="str">
            <val>1/15/1998</val>
          </value>
          <value>
            <val>23.1875</val>
          </value>
          <value t="str">
            <val>1/16/1998</val>
          </value>
          <value>
            <val>23.25</val>
          </value>
          <value t="str">
            <val>1/20/1998</val>
          </value>
          <value>
            <val>23.6875</val>
          </value>
          <value t="str">
            <val>1/21/1998</val>
          </value>
          <value>
            <val>23.5</val>
          </value>
          <value t="str">
            <val>1/22/1998</val>
          </value>
          <value>
            <val>23.0625</val>
          </value>
          <value t="str">
            <val>1/23/1998</val>
          </value>
          <value>
            <val>23.25</val>
          </value>
          <value t="str">
            <val>1/26/1998</val>
          </value>
          <value>
            <val>23</val>
          </value>
          <value t="str">
            <val>1/27/1998</val>
          </value>
          <value>
            <val>23.0625</val>
          </value>
          <value t="str">
            <val>1/28/1998</val>
          </value>
          <value>
            <val>23.6875</val>
          </value>
          <value t="str">
            <val>1/29/1998</val>
          </value>
          <value>
            <val>23.9375</val>
          </value>
          <value t="str">
            <val>1/30/1998</val>
          </value>
          <value>
            <val>24</val>
          </value>
          <value t="str">
            <val>2/2/1998</val>
          </value>
          <value>
            <val>24.375</val>
          </value>
          <value t="str">
            <val>2/3/1998</val>
          </value>
          <value>
            <val>24.8125</val>
          </value>
          <value t="str">
            <val>2/4/1998</val>
          </value>
          <value>
            <val>24.75</val>
          </value>
          <value t="str">
            <val>2/5/1998</val>
          </value>
          <value>
            <val>24.5625</val>
          </value>
          <value t="str">
            <val>2/6/1998</val>
          </value>
          <value>
            <val>24.875</val>
          </value>
          <value t="str">
            <val>2/9/1998</val>
          </value>
          <value>
            <val>24.8125</val>
          </value>
          <value t="str">
            <val>2/10/1998</val>
          </value>
          <value>
            <val>25.125</val>
          </value>
          <value t="str">
            <val>2/11/1998</val>
          </value>
          <value>
            <val>24.875</val>
          </value>
          <value t="str">
            <val>2/12/1998</val>
          </value>
          <value>
            <val>24.8125</val>
          </value>
          <value t="str">
            <val>2/13/1998</val>
          </value>
          <value>
            <val>24.4375</val>
          </value>
          <value t="str">
            <val>2/17/1998</val>
          </value>
          <value>
            <val>24.1875</val>
          </value>
          <value t="str">
            <val>2/18/1998</val>
          </value>
          <value>
            <val>24.375</val>
          </value>
          <value t="str">
            <val>2/19/1998</val>
          </value>
          <value>
            <val>24.4375</val>
          </value>
          <value t="str">
            <val>2/20/1998</val>
          </value>
          <value>
            <val>24.5625</val>
          </value>
          <value t="str">
            <val>2/23/1998</val>
          </value>
          <value>
            <val>24.5625</val>
          </value>
          <value t="str">
            <val>2/24/1998</val>
          </value>
          <value>
            <val>24.5625</val>
          </value>
          <value t="str">
            <val>2/25/1998</val>
          </value>
          <value>
            <val>24.6875</val>
          </value>
          <value t="str">
            <val>2/26/1998</val>
          </value>
          <value>
            <val>24.8125</val>
          </value>
          <value t="str">
            <val>2/27/1998</val>
          </value>
          <value>
            <val>25.25</val>
          </value>
          <value t="str">
            <val>3/2/1998</val>
          </value>
          <value>
            <val>25.25</val>
          </value>
          <value t="str">
            <val>3/3/1998</val>
          </value>
          <value>
            <val>25.0625</val>
          </value>
          <value t="str">
            <val>3/4/1998</val>
          </value>
          <value>
            <val>24.4375</val>
          </value>
          <value t="str">
            <val>3/5/1998</val>
          </value>
          <value>
            <val>24.25</val>
          </value>
          <value t="str">
            <val>3/6/1998</val>
          </value>
          <value>
            <val>24.0625</val>
          </value>
          <value t="str">
            <val>3/9/1998</val>
          </value>
          <value>
            <val>23.875</val>
          </value>
          <value t="str">
            <val>3/10/1998</val>
          </value>
          <value>
            <val>24.4375</val>
          </value>
          <value t="str">
            <val>3/11/1998</val>
          </value>
          <value>
            <val>24.9375</val>
          </value>
          <value t="str">
            <val>3/12/1998</val>
          </value>
          <value>
            <val>24.8125</val>
          </value>
          <value t="str">
            <val>3/13/1998</val>
          </value>
          <value>
            <val>24.3125</val>
          </value>
          <value t="str">
            <val>3/16/1998</val>
          </value>
          <value>
            <val>24.25</val>
          </value>
          <value t="str">
            <val>3/17/1998</val>
          </value>
          <value>
            <val>23.8125</val>
          </value>
          <value t="str">
            <val>3/18/1998</val>
          </value>
          <value>
            <val>23.5</val>
          </value>
          <value t="str">
            <val>3/19/1998</val>
          </value>
          <value>
            <val>23.375</val>
          </value>
          <value t="str">
            <val>3/20/1998</val>
          </value>
          <value>
            <val>23.375</val>
          </value>
          <value t="str">
            <val>3/23/1998</val>
          </value>
          <value>
            <val>23.4375</val>
          </value>
          <value t="str">
            <val>3/24/1998</val>
          </value>
          <value>
            <val>23.5</val>
          </value>
          <value t="str">
            <val>3/25/1998</val>
          </value>
          <value>
            <val>24.1875</val>
          </value>
          <value t="str">
            <val>3/26/1998</val>
          </value>
          <value>
            <val>24.5625</val>
          </value>
          <value t="str">
            <val>3/27/1998</val>
          </value>
          <value>
            <val>24.5</val>
          </value>
          <value t="str">
            <val>3/30/1998</val>
          </value>
          <value>
            <val>24.4375</val>
          </value>
          <value t="str">
            <val>3/31/1998</val>
          </value>
          <value>
            <val>24.5</val>
          </value>
          <value t="str">
            <val>4/1/1998</val>
          </value>
          <value>
            <val>24.5625</val>
          </value>
          <value t="str">
            <val>4/2/1998</val>
          </value>
          <value>
            <val>24.4375</val>
          </value>
          <value t="str">
            <val>4/3/1998</val>
          </value>
          <value>
            <val>24.375</val>
          </value>
          <value t="str">
            <val>4/6/1998</val>
          </value>
          <value>
            <val>24.4375</val>
          </value>
          <value t="str">
            <val>4/7/1998</val>
          </value>
          <value>
            <val>24.4375</val>
          </value>
          <value t="str">
            <val>4/8/1998</val>
          </value>
          <value>
            <val>24.375</val>
          </value>
          <value t="str">
            <val>4/9/1998</val>
          </value>
          <value>
            <val>24.1875</val>
          </value>
          <value t="str">
            <val>4/13/1998</val>
          </value>
          <value>
            <val>24</val>
          </value>
          <value t="str">
            <val>4/14/1998</val>
          </value>
          <value>
            <val>24</val>
          </value>
          <value t="str">
            <val>4/15/1998</val>
          </value>
          <value>
            <val>24.0625</val>
          </value>
          <value t="str">
            <val>4/16/1998</val>
          </value>
          <value>
            <val>24.125</val>
          </value>
          <value t="str">
            <val>4/17/1998</val>
          </value>
          <value>
            <val>24.5625</val>
          </value>
          <value t="str">
            <val>4/20/1998</val>
          </value>
          <value>
            <val>24.9375</val>
          </value>
          <value t="str">
            <val>4/21/1998</val>
          </value>
          <value>
            <val>24.6875</val>
          </value>
          <value t="str">
            <val>4/22/1998</val>
          </value>
          <value>
            <val>24.6875</val>
          </value>
          <value t="str">
            <val>4/23/1998</val>
          </value>
          <value>
            <val>24.3125</val>
          </value>
          <value t="str">
            <val>4/24/1998</val>
          </value>
          <value>
            <val>23.75</val>
          </value>
          <value t="str">
            <val>4/27/1998</val>
          </value>
          <value>
            <val>23.5</val>
          </value>
          <value t="str">
            <val>4/28/1998</val>
          </value>
          <value>
            <val>23.0625</val>
          </value>
          <value t="str">
            <val>4/29/1998</val>
          </value>
          <value>
            <val>22.8125</val>
          </value>
          <value t="str">
            <val>4/30/1998</val>
          </value>
          <value>
            <val>23.5</val>
          </value>
          <value t="str">
            <val>5/1/1998</val>
          </value>
          <value>
            <val>23.8125</val>
          </value>
          <value t="str">
            <val>5/4/1998</val>
          </value>
          <value>
            <val>24</val>
          </value>
          <value t="str">
            <val>5/5/1998</val>
          </value>
          <value>
            <val>23.875</val>
          </value>
          <value t="str">
            <val>5/6/1998</val>
          </value>
          <value>
            <val>23.8125</val>
          </value>
          <value t="str">
            <val>5/7/1998</val>
          </value>
          <value>
            <val>23.8125</val>
          </value>
          <value t="str">
            <val>5/8/1998</val>
          </value>
          <value>
            <val>23.6875</val>
          </value>
          <value t="str">
            <val>5/11/1998</val>
          </value>
          <value>
            <val>24.1875</val>
          </value>
          <value t="str">
            <val>5/12/1998</val>
          </value>
          <value>
            <val>24</val>
          </value>
          <value t="str">
            <val>5/13/1998</val>
          </value>
          <value>
            <val>23.875</val>
          </value>
          <value t="str">
            <val>5/14/1998</val>
          </value>
          <value>
            <val>23.3125</val>
          </value>
          <value t="str">
            <val>5/15/1998</val>
          </value>
          <value>
            <val>22.875</val>
          </value>
          <value t="str">
            <val>5/18/1998</val>
          </value>
          <value>
            <val>22.5</val>
          </value>
          <value t="str">
            <val>5/19/1998</val>
          </value>
          <value>
            <val>22.9375</val>
          </value>
          <value t="str">
            <val>5/20/1998</val>
          </value>
          <value>
            <val>23.0625</val>
          </value>
          <value t="str">
            <val>5/21/1998</val>
          </value>
          <value>
            <val>23.0625</val>
          </value>
          <value t="str">
            <val>5/22/1998</val>
          </value>
          <value>
            <val>23.125</val>
          </value>
          <value t="str">
            <val>5/26/1998</val>
          </value>
          <value>
            <val>23.3125</val>
          </value>
          <value t="str">
            <val>5/27/1998</val>
          </value>
          <value>
            <val>23.25</val>
          </value>
          <value t="str">
            <val>5/28/1998</val>
          </value>
          <value>
            <val>23.25</val>
          </value>
          <value t="str">
            <val>5/29/1998</val>
          </value>
          <value>
            <val>23.375</val>
          </value>
          <value t="str">
            <val>6/1/1998</val>
          </value>
          <value>
            <val>23.5</val>
          </value>
          <value t="str">
            <val>6/2/1998</val>
          </value>
          <value>
            <val>23.625</val>
          </value>
          <value t="str">
            <val>6/3/1998</val>
          </value>
          <value>
            <val>23.4375</val>
          </value>
          <value t="str">
            <val>6/4/1998</val>
          </value>
          <value>
            <val>23.3125</val>
          </value>
          <value t="str">
            <val>6/5/1998</val>
          </value>
          <value>
            <val>23.375</val>
          </value>
          <value t="str">
            <val>6/8/1998</val>
          </value>
          <value>
            <val>23.4375</val>
          </value>
          <value t="str">
            <val>6/9/1998</val>
          </value>
          <value>
            <val>23.25</val>
          </value>
          <value t="str">
            <val>6/10/1998</val>
          </value>
          <value>
            <val>23.25</val>
          </value>
          <value t="str">
            <val>6/11/1998</val>
          </value>
          <value>
            <val>23.125</val>
          </value>
          <value t="str">
            <val>6/12/1998</val>
          </value>
          <value>
            <val>22.875</val>
          </value>
          <value t="str">
            <val>6/15/1998</val>
          </value>
          <value>
            <val>22.5625</val>
          </value>
          <value t="str">
            <val>6/16/1998</val>
          </value>
          <value>
            <val>23</val>
          </value>
          <value t="str">
            <val>6/17/1998</val>
          </value>
          <value>
            <val>23.0625</val>
          </value>
          <value t="str">
            <val>6/18/1998</val>
          </value>
          <value>
            <val>22.5625</val>
          </value>
          <value t="str">
            <val>6/19/1998</val>
          </value>
          <value>
            <val>22.3125</val>
          </value>
          <value t="str">
            <val>6/22/1998</val>
          </value>
          <value>
            <val>22.3125</val>
          </value>
          <value t="str">
            <val>6/23/1998</val>
          </value>
          <value>
            <val>22.3125</val>
          </value>
          <value t="str">
            <val>6/24/1998</val>
          </value>
          <value>
            <val>22.375</val>
          </value>
          <value t="str">
            <val>6/25/1998</val>
          </value>
          <value>
            <val>22.375</val>
          </value>
          <value t="str">
            <val>6/26/1998</val>
          </value>
          <value>
            <val>22.375</val>
          </value>
          <value t="str">
            <val>6/29/1998</val>
          </value>
          <value>
            <val>22.3125</val>
          </value>
          <value t="str">
            <val>6/30/1998</val>
          </value>
          <value>
            <val>22.3125</val>
          </value>
          <value t="str">
            <val>7/1/1998</val>
          </value>
          <value>
            <val>21.875</val>
          </value>
          <value t="str">
            <val>7/2/1998</val>
          </value>
          <value>
            <val>22.625</val>
          </value>
          <value t="str">
            <val>7/6/1998</val>
          </value>
          <value>
            <val>22.5</val>
          </value>
          <value t="str">
            <val>7/7/1998</val>
          </value>
          <value>
            <val>22.3125</val>
          </value>
          <value t="str">
            <val>7/8/1998</val>
          </value>
          <value>
            <val>22.4375</val>
          </value>
          <value t="str">
            <val>7/9/1998</val>
          </value>
          <value>
            <val>22.25</val>
          </value>
          <value t="str">
            <val>7/10/1998</val>
          </value>
          <value>
            <val>21.875</val>
          </value>
          <value t="str">
            <val>7/13/1998</val>
          </value>
          <value>
            <val>21.5</val>
          </value>
          <value t="str">
            <val>7/14/1998</val>
          </value>
          <value>
            <val>21.25</val>
          </value>
          <value t="str">
            <val>7/15/1998</val>
          </value>
          <value>
            <val>21.0625</val>
          </value>
          <value t="str">
            <val>7/16/1998</val>
          </value>
          <value>
            <val>21.1875</val>
          </value>
          <value t="str">
            <val>7/17/1998</val>
          </value>
          <value>
            <val>21</val>
          </value>
          <value t="str">
            <val>7/20/1998</val>
          </value>
          <value>
            <val>20.9375</val>
          </value>
          <value t="str">
            <val>7/21/1998</val>
          </value>
          <value>
            <val>20.8125</val>
          </value>
          <value t="str">
            <val>7/22/1998</val>
          </value>
          <value>
            <val>20.75</val>
          </value>
          <value t="str">
            <val>7/23/1998</val>
          </value>
          <value>
            <val>20.625</val>
          </value>
          <value t="str">
            <val>7/24/1998</val>
          </value>
          <value>
            <val>20</val>
          </value>
          <value t="str">
            <val>7/27/1998</val>
          </value>
          <value>
            <val>19.375</val>
          </value>
          <value t="str">
            <val>7/28/1998</val>
          </value>
          <value>
            <val>19.5</val>
          </value>
          <value t="str">
            <val>7/29/1998</val>
          </value>
          <value>
            <val>19.125</val>
          </value>
          <value t="str">
            <val>7/30/1998</val>
          </value>
          <value>
            <val>19.1875</val>
          </value>
          <value t="str">
            <val>7/31/1998</val>
          </value>
          <value>
            <val>19.0625</val>
          </value>
          <value t="str">
            <val>8/3/1998</val>
          </value>
          <value>
            <val>18.8125</val>
          </value>
          <value t="str">
            <val>8/4/1998</val>
          </value>
          <value>
            <val>18.3125</val>
          </value>
          <value t="str">
            <val>8/5/1998</val>
          </value>
          <value>
            <val>18.6875</val>
          </value>
          <value t="str">
            <val>8/6/1998</val>
          </value>
          <value>
            <val>18.6875</val>
          </value>
          <value t="str">
            <val>8/7/1998</val>
          </value>
          <value>
            <val>19.0625</val>
          </value>
          <value t="str">
            <val>8/10/1998</val>
          </value>
          <value>
            <val>19.1875</val>
          </value>
          <value t="str">
            <val>8/11/1998</val>
          </value>
          <value>
            <val>18.875</val>
          </value>
          <value t="str">
            <val>8/12/1998</val>
          </value>
          <value>
            <val>19.1875</val>
          </value>
          <value t="str">
            <val>8/13/1998</val>
          </value>
          <value>
            <val>18.875</val>
          </value>
          <value t="str">
            <val>8/14/1998</val>
          </value>
          <value>
            <val>18.9375</val>
          </value>
          <value t="str">
            <val>8/17/1998</val>
          </value>
          <value>
            <val>18.875</val>
          </value>
          <value t="str">
            <val>8/18/1998</val>
          </value>
          <value>
            <val>19</val>
          </value>
          <value t="str">
            <val>8/19/1998</val>
          </value>
          <value>
            <val>19.1875</val>
          </value>
          <value t="str">
            <val>8/20/1998</val>
          </value>
          <value>
            <val>19.1875</val>
          </value>
          <value t="str">
            <val>8/21/1998</val>
          </value>
          <value>
            <val>18.875</val>
          </value>
          <value t="str">
            <val>8/24/1998</val>
          </value>
          <value>
            <val>18.625</val>
          </value>
          <value t="str">
            <val>8/25/1998</val>
          </value>
          <value>
            <val>18.75</val>
          </value>
          <value t="str">
            <val>8/26/1998</val>
          </value>
          <value>
            <val>18.375</val>
          </value>
          <value t="str">
            <val>8/27/1998</val>
          </value>
          <value>
            <val>17.5625</val>
          </value>
          <value t="str">
            <val>8/28/1998</val>
          </value>
          <value>
            <val>17.6875</val>
          </value>
          <value t="str">
            <val>8/31/1998</val>
          </value>
          <value>
            <val>17.6875</val>
          </value>
          <value t="str">
            <val>9/1/1998</val>
          </value>
          <value>
            <val>17.9375</val>
          </value>
          <value t="str">
            <val>9/2/1998</val>
          </value>
          <value>
            <val>18.3125</val>
          </value>
          <value t="str">
            <val>9/3/1998</val>
          </value>
          <value>
            <val>18.375</val>
          </value>
          <value t="str">
            <val>9/4/1998</val>
          </value>
          <value>
            <val>18.9375</val>
          </value>
          <value t="str">
            <val>9/8/1998</val>
          </value>
          <value>
            <val>18.9375</val>
          </value>
          <value t="str">
            <val>9/9/1998</val>
          </value>
          <value>
            <val>19.1875</val>
          </value>
          <value t="str">
            <val>9/10/1998</val>
          </value>
          <value>
            <val>19.125</val>
          </value>
          <value t="str">
            <val>9/11/1998</val>
          </value>
          <value>
            <val>19.0625</val>
          </value>
          <value t="str">
            <val>9/14/1998</val>
          </value>
          <value>
            <val>19.125</val>
          </value>
          <value t="str">
            <val>9/15/1998</val>
          </value>
          <value>
            <val>19.0625</val>
          </value>
          <value t="str">
            <val>9/16/1998</val>
          </value>
          <value>
            <val>18.875</val>
          </value>
          <value t="str">
            <val>9/17/1998</val>
          </value>
          <value>
            <val>18.6875</val>
          </value>
          <value t="str">
            <val>9/18/1998</val>
          </value>
          <value>
            <val>18.5625</val>
          </value>
          <value t="str">
            <val>9/21/1998</val>
          </value>
          <value>
            <val>18.4375</val>
          </value>
          <value t="str">
            <val>9/22/1998</val>
          </value>
          <value>
            <val>18.375</val>
          </value>
          <value t="str">
            <val>9/23/1998</val>
          </value>
          <value>
            <val>18.6875</val>
          </value>
          <value t="str">
            <val>9/24/1998</val>
          </value>
          <value>
            <val>18.6875</val>
          </value>
          <value t="str">
            <val>9/25/1998</val>
          </value>
          <value>
            <val>18.6875</val>
          </value>
          <value t="str">
            <val>9/28/1998</val>
          </value>
          <value>
            <val>18.75</val>
          </value>
          <value t="str">
            <val>9/29/1998</val>
          </value>
          <value>
            <val>18.8125</val>
          </value>
          <value t="str">
            <val>9/30/1998</val>
          </value>
          <value>
            <val>18.5625</val>
          </value>
          <value t="str">
            <val>10/1/1998</val>
          </value>
          <value>
            <val>18.375</val>
          </value>
          <value t="str">
            <val>10/2/1998</val>
          </value>
          <value>
            <val>18.5</val>
          </value>
          <value t="str">
            <val>10/5/1998</val>
          </value>
          <value>
            <val>18</val>
          </value>
          <value t="str">
            <val>10/6/1998</val>
          </value>
          <value>
            <val>18.3125</val>
          </value>
          <value t="str">
            <val>10/7/1998</val>
          </value>
          <value>
            <val>19.0625</val>
          </value>
          <value t="str">
            <val>10/8/1998</val>
          </value>
          <value>
            <val>18.4375</val>
          </value>
          <value t="str">
            <val>10/9/1998</val>
          </value>
          <value>
            <val>18.875</val>
          </value>
          <value t="str">
            <val>10/12/1998</val>
          </value>
          <value>
            <val>19</val>
          </value>
          <value t="str">
            <val>10/13/1998</val>
          </value>
          <value>
            <val>19.125</val>
          </value>
          <value t="str">
            <val>10/14/1998</val>
          </value>
          <value>
            <val>19.5625</val>
          </value>
          <value t="str">
            <val>10/15/1998</val>
          </value>
          <value>
            <val>19.625</val>
          </value>
          <value t="str">
            <val>10/16/1998</val>
          </value>
          <value>
            <val>19.6875</val>
          </value>
          <value t="str">
            <val>10/19/1998</val>
          </value>
          <value>
            <val>19.9375</val>
          </value>
          <value t="str">
            <val>10/20/1998</val>
          </value>
          <value>
            <val>20.0625</val>
          </value>
          <value t="str">
            <val>10/21/1998</val>
          </value>
          <value>
            <val>20</val>
          </value>
          <value t="str">
            <val>10/22/1998</val>
          </value>
          <value>
            <val>20.0625</val>
          </value>
          <value t="str">
            <val>10/23/1998</val>
          </value>
          <value>
            <val>19.625</val>
          </value>
          <value t="str">
            <val>10/26/1998</val>
          </value>
          <value>
            <val>19.6875</val>
          </value>
          <value t="str">
            <val>10/27/1998</val>
          </value>
          <value>
            <val>19.625</val>
          </value>
          <value t="str">
            <val>10/28/1998</val>
          </value>
          <value>
            <val>19.625</val>
          </value>
          <value t="str">
            <val>10/29/1998</val>
          </value>
          <value>
            <val>19.5</val>
          </value>
          <value t="str">
            <val>10/30/1998</val>
          </value>
          <value>
            <val>19.5625</val>
          </value>
          <value t="str">
            <val>11/2/1998</val>
          </value>
          <value>
            <val>19.6875</val>
          </value>
          <value t="str">
            <val>11/3/1998</val>
          </value>
          <value>
            <val>19.875</val>
          </value>
          <value t="str">
            <val>11/4/1998</val>
          </value>
          <value>
            <val>19.9375</val>
          </value>
          <value t="str">
            <val>11/5/1998</val>
          </value>
          <value>
            <val>19.8125</val>
          </value>
          <value t="str">
            <val>11/6/1998</val>
          </value>
          <value>
            <val>19.75</val>
          </value>
          <value t="str">
            <val>11/9/1998</val>
          </value>
          <value>
            <val>19.6875</val>
          </value>
          <value t="str">
            <val>11/10/1998</val>
          </value>
          <value>
            <val>19.5625</val>
          </value>
          <value t="str">
            <val>11/11/1998</val>
          </value>
          <value>
            <val>19.5625</val>
          </value>
          <value t="str">
            <val>11/12/1998</val>
          </value>
          <value>
            <val>19.5</val>
          </value>
          <value t="str">
            <val>11/13/1998</val>
          </value>
          <value>
            <val>19.5</val>
          </value>
          <value t="str">
            <val>11/16/1998</val>
          </value>
          <value>
            <val>19.5625</val>
          </value>
          <value t="str">
            <val>11/17/1998</val>
          </value>
          <value>
            <val>19.5625</val>
          </value>
          <value t="str">
            <val>11/18/1998</val>
          </value>
          <value>
            <val>19.5</val>
          </value>
          <value t="str">
            <val>11/19/1998</val>
          </value>
          <value>
            <val>19.6875</val>
          </value>
          <value t="str">
            <val>11/20/1998</val>
          </value>
          <value>
            <val>19.9375</val>
          </value>
          <value t="str">
            <val>11/23/1998</val>
          </value>
          <value>
            <val>20</val>
          </value>
          <value t="str">
            <val>11/24/1998</val>
          </value>
          <value>
            <val>19.9375</val>
          </value>
          <value t="str">
            <val>11/25/1998</val>
          </value>
          <value>
            <val>19.75</val>
          </value>
          <value t="str">
            <val>11/27/1998</val>
          </value>
          <value>
            <val>20</val>
          </value>
          <value t="str">
            <val>11/30/1998</val>
          </value>
          <value>
            <val>20</val>
          </value>
          <value t="str">
            <val>12/1/1998</val>
          </value>
          <value>
            <val>20</val>
          </value>
          <value t="str">
            <val>12/2/1998</val>
          </value>
          <value>
            <val>19.9375</val>
          </value>
          <value t="str">
            <val>12/3/1998</val>
          </value>
          <value>
            <val>19.1875</val>
          </value>
          <value t="str">
            <val>12/4/1998</val>
          </value>
          <value>
            <val>19.625</val>
          </value>
          <value t="str">
            <val>12/7/1998</val>
          </value>
          <value>
            <val>19.4375</val>
          </value>
          <value t="str">
            <val>12/8/1998</val>
          </value>
          <value>
            <val>19.4375</val>
          </value>
          <value t="str">
            <val>12/9/1998</val>
          </value>
          <value>
            <val>19.6875</val>
          </value>
          <value t="str">
            <val>12/10/1998</val>
          </value>
          <value>
            <val>19.4375</val>
          </value>
          <value t="str">
            <val>12/11/1998</val>
          </value>
          <value>
            <val>19.4375</val>
          </value>
          <value t="str">
            <val>12/14/1998</val>
          </value>
          <value>
            <val>19.5</val>
          </value>
          <value t="str">
            <val>12/15/1998</val>
          </value>
          <value>
            <val>19.5625</val>
          </value>
          <value t="str">
            <val>12/16/1998</val>
          </value>
          <value>
            <val>19.625</val>
          </value>
          <value t="str">
            <val>12/17/1998</val>
          </value>
          <value>
            <val>19.5625</val>
          </value>
          <value t="str">
            <val>12/18/1998</val>
          </value>
          <value>
            <val>19.75</val>
          </value>
          <value t="str">
            <val>12/21/1998</val>
          </value>
          <value>
            <val>19.5</val>
          </value>
          <value t="str">
            <val>12/22/1998</val>
          </value>
          <value>
            <val>19.3125</val>
          </value>
          <value t="str">
            <val>12/23/1998</val>
          </value>
          <value>
            <val>19.625</val>
          </value>
          <value t="str">
            <val>12/24/1998</val>
          </value>
          <value>
            <val>19.625</val>
          </value>
          <value t="str">
            <val>12/28/1998</val>
          </value>
          <value>
            <val>19.5</val>
          </value>
          <value t="str">
            <val>12/29/1998</val>
          </value>
          <value>
            <val>19.5</val>
          </value>
          <value t="str">
            <val>12/30/1998</val>
          </value>
          <value>
            <val>19.5625</val>
          </value>
          <value t="str">
            <val>12/31/1998</val>
          </value>
          <value>
            <val>19.875</val>
          </value>
          <value t="str">
            <val>1/4/1999</val>
          </value>
          <value>
            <val>20</val>
          </value>
          <value t="str">
            <val>1/5/1999</val>
          </value>
          <value>
            <val>20.125</val>
          </value>
          <value t="str">
            <val>1/6/1999</val>
          </value>
          <value>
            <val>20.4375</val>
          </value>
          <value t="str">
            <val>1/7/1999</val>
          </value>
          <value>
            <val>20.375</val>
          </value>
          <value t="str">
            <val>1/8/1999</val>
          </value>
          <value>
            <val>20.375</val>
          </value>
          <value t="str">
            <val>1/11/1999</val>
          </value>
          <value>
            <val>20.4375</val>
          </value>
          <value t="str">
            <val>1/12/1999</val>
          </value>
          <value>
            <val>20</val>
          </value>
          <value t="str">
            <val>1/13/1999</val>
          </value>
          <value>
            <val>19.8125</val>
          </value>
          <value t="str">
            <val>1/14/1999</val>
          </value>
          <value>
            <val>19.6875</val>
          </value>
          <value t="str">
            <val>1/15/1999</val>
          </value>
          <value>
            <val>19.8125</val>
          </value>
          <value t="str">
            <val>1/19/1999</val>
          </value>
          <value>
            <val>19.75</val>
          </value>
          <value t="str">
            <val>1/20/1999</val>
          </value>
          <value>
            <val>19.8125</val>
          </value>
          <value t="str">
            <val>1/21/1999</val>
          </value>
          <value>
            <val>19.875</val>
          </value>
          <value t="str">
            <val>1/22/1999</val>
          </value>
          <value>
            <val>19.75</val>
          </value>
          <value t="str">
            <val>1/25/1999</val>
          </value>
          <value>
            <val>19.875</val>
          </value>
          <value t="str">
            <val>1/26/1999</val>
          </value>
          <value>
            <val>20</val>
          </value>
          <value t="str">
            <val>1/27/1999</val>
          </value>
          <value>
            <val>19.8125</val>
          </value>
          <value t="str">
            <val>1/28/1999</val>
          </value>
          <value>
            <val>19.875</val>
          </value>
          <value t="str">
            <val>1/29/1999</val>
          </value>
          <value>
            <val>20.0625</val>
          </value>
          <value t="str">
            <val>2/1/1999</val>
          </value>
          <value>
            <val>20.4375</val>
          </value>
          <value t="str">
            <val>2/2/1999</val>
          </value>
          <value>
            <val>20.3125</val>
          </value>
          <value t="str">
            <val>2/3/1999</val>
          </value>
          <value>
            <val>20.25</val>
          </value>
          <value t="str">
            <val>2/4/1999</val>
          </value>
          <value>
            <val>20.5</val>
          </value>
          <value t="str">
            <val>2/5/1999</val>
          </value>
          <value>
            <val>20.5625</val>
          </value>
          <value t="str">
            <val>2/8/1999</val>
          </value>
          <value>
            <val>20.5625</val>
          </value>
          <value t="str">
            <val>2/9/1999</val>
          </value>
          <value>
            <val>20.25</val>
          </value>
          <value t="str">
            <val>2/10/1999</val>
          </value>
          <value>
            <val>20</val>
          </value>
          <value t="str">
            <val>2/11/1999</val>
          </value>
          <value>
            <val>20</val>
          </value>
          <value t="str">
            <val>2/12/1999</val>
          </value>
          <value>
            <val>20.0625</val>
          </value>
          <value t="str">
            <val>2/16/1999</val>
          </value>
          <value>
            <val>20.125</val>
          </value>
          <value t="str">
            <val>2/17/1999</val>
          </value>
          <value>
            <val>19.875</val>
          </value>
          <value t="str">
            <val>2/18/1999</val>
          </value>
          <value>
            <val>19.875</val>
          </value>
          <value t="str">
            <val>2/19/1999</val>
          </value>
          <value>
            <val>19.5625</val>
          </value>
          <value t="str">
            <val>2/22/1999</val>
          </value>
          <value>
            <val>19.5</val>
          </value>
          <value t="str">
            <val>2/23/1999</val>
          </value>
          <value>
            <val>19.375</val>
          </value>
          <value t="str">
            <val>2/24/1999</val>
          </value>
          <value>
            <val>19.375</val>
          </value>
          <value t="str">
            <val>2/25/1999</val>
          </value>
          <value>
            <val>19.3125</val>
          </value>
          <value t="str">
            <val>2/26/1999</val>
          </value>
          <value>
            <val>19.5625</val>
          </value>
          <value t="str">
            <val>3/1/1999</val>
          </value>
          <value>
            <val>19.4375</val>
          </value>
          <value t="str">
            <val>3/2/1999</val>
          </value>
          <value>
            <val>19.4375</val>
          </value>
          <value t="str">
            <val>3/3/1999</val>
          </value>
          <value>
            <val>19.0625</val>
          </value>
          <value t="str">
            <val>3/4/1999</val>
          </value>
          <value>
            <val>19.5</val>
          </value>
          <value t="str">
            <val>3/5/1999</val>
          </value>
          <value>
            <val>19.8125</val>
          </value>
          <value t="str">
            <val>3/8/1999</val>
          </value>
          <value>
            <val>20.125</val>
          </value>
          <value t="str">
            <val>3/9/1999</val>
          </value>
          <value>
            <val>20</val>
          </value>
          <value t="str">
            <val>3/10/1999</val>
          </value>
          <value>
            <val>19.875</val>
          </value>
          <value t="str">
            <val>3/11/1999</val>
          </value>
          <value>
            <val>19.9375</val>
          </value>
          <value t="str">
            <val>3/12/1999</val>
          </value>
          <value>
            <val>20</val>
          </value>
          <value t="str">
            <val>3/15/1999</val>
          </value>
          <value>
            <val>20.3125</val>
          </value>
          <value t="str">
            <val>3/16/1999</val>
          </value>
          <value>
            <val>20.3125</val>
          </value>
          <value t="str">
            <val>3/17/1999</val>
          </value>
          <value>
            <val>20.5</val>
          </value>
          <value t="str">
            <val>3/18/1999</val>
          </value>
          <value>
            <val>20.8125</val>
          </value>
          <value t="str">
            <val>3/19/1999</val>
          </value>
          <value>
            <val>20.5</val>
          </value>
          <value t="str">
            <val>3/22/1999</val>
          </value>
          <value>
            <val>20.625</val>
          </value>
          <value t="str">
            <val>3/23/1999</val>
          </value>
          <value>
            <val>20.3125</val>
          </value>
          <value t="str">
            <val>3/24/1999</val>
          </value>
          <value>
            <val>20.0625</val>
          </value>
          <value t="str">
            <val>3/25/1999</val>
          </value>
          <value>
            <val>20.0625</val>
          </value>
          <value t="str">
            <val>3/26/1999</val>
          </value>
          <value>
            <val>19.875</val>
          </value>
          <value t="str">
            <val>3/29/1999</val>
          </value>
          <value>
            <val>19.75</val>
          </value>
          <value t="str">
            <val>3/30/1999</val>
          </value>
          <value>
            <val>19.5</val>
          </value>
          <value t="str">
            <val>3/31/1999</val>
          </value>
          <value>
            <val>19.5625</val>
          </value>
          <value t="str">
            <val>4/1/1999</val>
          </value>
          <value>
            <val>19.8125</val>
          </value>
          <value t="str">
            <val>4/5/1999</val>
          </value>
          <value>
            <val>19.875</val>
          </value>
          <value t="str">
            <val>4/6/1999</val>
          </value>
          <value>
            <val>19.75</val>
          </value>
          <value t="str">
            <val>4/7/1999</val>
          </value>
          <value>
            <val>19.75</val>
          </value>
          <value t="str">
            <val>4/8/1999</val>
          </value>
          <value>
            <val>19.625</val>
          </value>
          <value t="str">
            <val>4/9/1999</val>
          </value>
          <value>
            <val>19.625</val>
          </value>
          <value t="str">
            <val>4/12/1999</val>
          </value>
          <value>
            <val>19.625</val>
          </value>
          <value t="str">
            <val>4/13/1999</val>
          </value>
          <value>
            <val>19.5625</val>
          </value>
          <value t="str">
            <val>4/14/1999</val>
          </value>
          <value>
            <val>19.5</val>
          </value>
          <value t="str">
            <val>4/15/1999</val>
          </value>
          <value>
            <val>19.5</val>
          </value>
          <value t="str">
            <val>4/16/1999</val>
          </value>
          <value>
            <val>19.4375</val>
          </value>
          <value t="str">
            <val>4/19/1999</val>
          </value>
          <value>
            <val>19.375</val>
          </value>
          <value t="str">
            <val>4/20/1999</val>
          </value>
          <value>
            <val>19.4375</val>
          </value>
          <value t="str">
            <val>4/21/1999</val>
          </value>
          <value>
            <val>19.375</val>
          </value>
          <value t="str">
            <val>4/22/1999</val>
          </value>
          <value>
            <val>19.4375</val>
          </value>
          <value t="str">
            <val>4/23/1999</val>
          </value>
          <value>
            <val>19.4375</val>
          </value>
          <value t="str">
            <val>4/26/1999</val>
          </value>
          <value>
            <val>19.375</val>
          </value>
          <value t="str">
            <val>4/27/1999</val>
          </value>
          <value>
            <val>19.1875</val>
          </value>
          <value t="str">
            <val>4/28/1999</val>
          </value>
          <value>
            <val>19.1875</val>
          </value>
          <value t="str">
            <val>4/29/1999</val>
          </value>
          <value>
            <val>19.4375</val>
          </value>
          <value t="str">
            <val>4/30/1999</val>
          </value>
          <value>
            <val>19.1875</val>
          </value>
          <value t="str">
            <val>5/3/1999</val>
          </value>
          <value>
            <val>19.75</val>
          </value>
          <value t="str">
            <val>5/4/1999</val>
          </value>
          <value>
            <val>20</val>
          </value>
          <value t="str">
            <val>5/5/1999</val>
          </value>
          <value>
            <val>20.375</val>
          </value>
          <value t="str">
            <val>5/6/1999</val>
          </value>
          <value>
            <val>20.125</val>
          </value>
          <value t="str">
            <val>5/7/1999</val>
          </value>
          <value>
            <val>20.0625</val>
          </value>
          <value t="str">
            <val>5/10/1999</val>
          </value>
          <value>
            <val>20.1875</val>
          </value>
          <value t="str">
            <val>5/11/1999</val>
          </value>
          <value>
            <val>20.125</val>
          </value>
          <value t="str">
            <val>5/12/1999</val>
          </value>
          <value>
            <val>20.25</val>
          </value>
          <value t="str">
            <val>5/13/1999</val>
          </value>
          <value>
            <val>20.3125</val>
          </value>
          <value t="str">
            <val>5/14/1999</val>
          </value>
          <value>
            <val>20.0625</val>
          </value>
          <value t="str">
            <val>5/17/1999</val>
          </value>
          <value>
            <val>20</val>
          </value>
          <value t="str">
            <val>5/18/1999</val>
          </value>
          <value>
            <val>19.875</val>
          </value>
          <value t="str">
            <val>5/19/1999</val>
          </value>
          <value>
            <val>20</val>
          </value>
          <value t="str">
            <val>5/20/1999</val>
          </value>
          <value>
            <val>20.0625</val>
          </value>
          <value t="str">
            <val>5/21/1999</val>
          </value>
          <value>
            <val>19.875</val>
          </value>
          <value t="str">
            <val>5/24/1999</val>
          </value>
          <value>
            <val>19.75</val>
          </value>
          <value t="str">
            <val>5/25/1999</val>
          </value>
          <value>
            <val>19.6875</val>
          </value>
          <value t="str">
            <val>5/26/1999</val>
          </value>
          <value>
            <val>19.625</val>
          </value>
          <value t="str">
            <val>5/27/1999</val>
          </value>
          <value>
            <val>19.5625</val>
          </value>
          <value t="str">
            <val>5/28/1999</val>
          </value>
          <value>
            <val>19.75</val>
          </value>
          <value t="str">
            <val>6/1/1999</val>
          </value>
          <value>
            <val>19.5625</val>
          </value>
          <value t="str">
            <val>6/2/1999</val>
          </value>
          <value>
            <val>19.5</val>
          </value>
          <value t="str">
            <val>6/3/1999</val>
          </value>
          <value>
            <val>19.625</val>
          </value>
          <value t="str">
            <val>6/4/1999</val>
          </value>
          <value>
            <val>19.625</val>
          </value>
          <value t="str">
            <val>6/7/1999</val>
          </value>
          <value>
            <val>19.6875</val>
          </value>
          <value t="str">
            <val>6/8/1999</val>
          </value>
          <value>
            <val>19.5</val>
          </value>
          <value t="str">
            <val>6/9/1999</val>
          </value>
          <value>
            <val>19.5</val>
          </value>
          <value t="str">
            <val>6/10/1999</val>
          </value>
          <value>
            <val>19.6875</val>
          </value>
          <value t="str">
            <val>6/11/1999</val>
          </value>
          <value>
            <val>19.75</val>
          </value>
          <value t="str">
            <val>6/14/1999</val>
          </value>
          <value>
            <val>19.8125</val>
          </value>
          <value t="str">
            <val>6/15/1999</val>
          </value>
          <value>
            <val>19.75</val>
          </value>
          <value t="str">
            <val>6/16/1999</val>
          </value>
          <value>
            <val>19.8125</val>
          </value>
          <value t="str">
            <val>6/17/1999</val>
          </value>
          <value>
            <val>19.6875</val>
          </value>
          <value t="str">
            <val>6/18/1999</val>
          </value>
          <value>
            <val>19.5</val>
          </value>
          <value t="str">
            <val>6/21/1999</val>
          </value>
          <value>
            <val>19.3125</val>
          </value>
          <value t="str">
            <val>6/22/1999</val>
          </value>
          <value>
            <val>19.5</val>
          </value>
          <value t="str">
            <val>6/23/1999</val>
          </value>
          <value>
            <val>19.625</val>
          </value>
          <value t="str">
            <val>6/24/1999</val>
          </value>
          <value>
            <val>19.6875</val>
          </value>
          <value t="str">
            <val>6/25/1999</val>
          </value>
          <value>
            <val>19.5625</val>
          </value>
          <value t="str">
            <val>6/28/1999</val>
          </value>
          <value>
            <val>19.5625</val>
          </value>
          <value t="str">
            <val>6/29/1999</val>
          </value>
          <value>
            <val>19.5</val>
          </value>
          <value t="str">
            <val>6/30/1999</val>
          </value>
          <value>
            <val>19.75</val>
          </value>
          <value t="str">
            <val>7/1/1999</val>
          </value>
          <value>
            <val>19.5625</val>
          </value>
          <value t="str">
            <val>7/2/1999</val>
          </value>
          <value>
            <val>19.875</val>
          </value>
          <value t="str">
            <val>7/6/1999</val>
          </value>
          <value>
            <val>19.75</val>
          </value>
          <value t="str">
            <val>7/7/1999</val>
          </value>
          <value>
            <val>19.75</val>
          </value>
          <value t="str">
            <val>7/8/1999</val>
          </value>
          <value>
            <val>19.75</val>
          </value>
          <value t="str">
            <val>7/9/1999</val>
          </value>
          <value>
            <val>19.8125</val>
          </value>
          <value t="str">
            <val>7/12/1999</val>
          </value>
          <value>
            <val>19.6875</val>
          </value>
          <value t="str">
            <val>7/13/1999</val>
          </value>
          <value>
            <val>19.625</val>
          </value>
          <value t="str">
            <val>7/14/1999</val>
          </value>
          <value>
            <val>19.875</val>
          </value>
          <value t="str">
            <val>7/15/1999</val>
          </value>
          <value>
            <val>20.0625</val>
          </value>
          <value t="str">
            <val>7/16/1999</val>
          </value>
          <value>
            <val>19.9375</val>
          </value>
          <value t="str">
            <val>7/19/1999</val>
          </value>
          <value>
            <val>19.875</val>
          </value>
          <value t="str">
            <val>7/20/1999</val>
          </value>
          <value>
            <val>19.6875</val>
          </value>
          <value t="str">
            <val>7/21/1999</val>
          </value>
          <value>
            <val>19.625</val>
          </value>
          <value t="str">
            <val>7/22/1999</val>
          </value>
          <value>
            <val>19.375</val>
          </value>
          <value t="str">
            <val>7/23/1999</val>
          </value>
          <value>
            <val>19.1875</val>
          </value>
          <value t="str">
            <val>7/26/1999</val>
          </value>
          <value>
            <val>19.25</val>
          </value>
          <value t="str">
            <val>7/27/1999</val>
          </value>
          <value>
            <val>19.375</val>
          </value>
          <value t="str">
            <val>7/28/1999</val>
          </value>
          <value>
            <val>19.3125</val>
          </value>
          <value t="str">
            <val>7/29/1999</val>
          </value>
          <value>
            <val>19.0625</val>
          </value>
          <value t="str">
            <val>7/30/1999</val>
          </value>
          <value>
            <val>19.0625</val>
          </value>
          <value t="str">
            <val>8/2/1999</val>
          </value>
          <value>
            <val>18.9375</val>
          </value>
          <value t="str">
            <val>8/3/1999</val>
          </value>
          <value>
            <val>19.125</val>
          </value>
          <value t="str">
            <val>8/4/1999</val>
          </value>
          <value>
            <val>19</val>
          </value>
          <value t="str">
            <val>8/5/1999</val>
          </value>
          <value>
            <val>19</val>
          </value>
          <value t="str">
            <val>8/6/1999</val>
          </value>
          <value>
            <val>18.8125</val>
          </value>
          <value t="str">
            <val>8/9/1999</val>
          </value>
          <value>
            <val>18.9375</val>
          </value>
          <value t="str">
            <val>8/10/1999</val>
          </value>
          <value>
            <val>18.875</val>
          </value>
          <value t="str">
            <val>8/11/1999</val>
          </value>
          <value>
            <val>18.625</val>
          </value>
          <value t="str">
            <val>8/12/1999</val>
          </value>
          <value>
            <val>18.5625</val>
          </value>
          <value t="str">
            <val>8/13/1999</val>
          </value>
          <value>
            <val>18.3125</val>
          </value>
          <value t="str">
            <val>8/16/1999</val>
          </value>
          <value>
            <val>18.125</val>
          </value>
          <value t="str">
            <val>8/17/1999</val>
          </value>
          <value>
            <val>18.6875</val>
          </value>
          <value t="str">
            <val>8/18/1999</val>
          </value>
          <value>
            <val>18.9375</val>
          </value>
          <value t="str">
            <val>8/19/1999</val>
          </value>
          <value>
            <val>19</val>
          </value>
          <value t="str">
            <val>8/20/1999</val>
          </value>
          <value>
            <val>19.1875</val>
          </value>
          <value t="str">
            <val>8/23/1999</val>
          </value>
          <value>
            <val>19.375</val>
          </value>
          <value t="str">
            <val>8/24/1999</val>
          </value>
          <value>
            <val>19.3125</val>
          </value>
          <value t="str">
            <val>8/25/1999</val>
          </value>
          <value>
            <val>19.375</val>
          </value>
          <value t="str">
            <val>8/26/1999</val>
          </value>
          <value>
            <val>19.25</val>
          </value>
          <value t="str">
            <val>8/27/1999</val>
          </value>
          <value>
            <val>19.375</val>
          </value>
          <value t="str">
            <val>8/30/1999</val>
          </value>
          <value>
            <val>19.4375</val>
          </value>
          <value t="str">
            <val>8/31/1999</val>
          </value>
          <value>
            <val>19.5</val>
          </value>
          <value t="str">
            <val>9/1/1999</val>
          </value>
          <value>
            <val>19.375</val>
          </value>
          <value t="str">
            <val>9/2/1999</val>
          </value>
          <value>
            <val>19.1875</val>
          </value>
          <value t="str">
            <val>9/3/1999</val>
          </value>
          <value>
            <val>19.25</val>
          </value>
          <value t="str">
            <val>9/7/1999</val>
          </value>
          <value>
            <val>19.375</val>
          </value>
          <value t="str">
            <val>9/8/1999</val>
          </value>
          <value>
            <val>19.375</val>
          </value>
          <value t="str">
            <val>9/9/1999</val>
          </value>
          <value>
            <val>19.6875</val>
          </value>
          <value t="str">
            <val>9/10/1999</val>
          </value>
          <value>
            <val>19.5</val>
          </value>
          <value t="str">
            <val>9/13/1999</val>
          </value>
          <value>
            <val>19.6875</val>
          </value>
          <value t="str">
            <val>9/14/1999</val>
          </value>
          <value>
            <val>19.5</val>
          </value>
          <value t="str">
            <val>9/15/1999</val>
          </value>
          <value>
            <val>19.4375</val>
          </value>
          <value t="str">
            <val>9/16/1999</val>
          </value>
          <value>
            <val>18.875</val>
          </value>
          <value t="str">
            <val>9/17/1999</val>
          </value>
          <value>
            <val>19</val>
          </value>
          <value t="str">
            <val>9/20/1999</val>
          </value>
          <value>
            <val>18.75</val>
          </value>
          <value t="str">
            <val>9/21/1999</val>
          </value>
          <value>
            <val>18.625</val>
          </value>
          <value t="str">
            <val>9/22/1999</val>
          </value>
          <value>
            <val>18.8125</val>
          </value>
          <value t="str">
            <val>9/23/1999</val>
          </value>
          <value>
            <val>18.5</val>
          </value>
          <value t="str">
            <val>9/24/1999</val>
          </value>
          <value>
            <val>18.3125</val>
          </value>
          <value t="str">
            <val>9/27/1999</val>
          </value>
          <value>
            <val>18.5</val>
          </value>
          <value t="str">
            <val>9/28/1999</val>
          </value>
          <value>
            <val>18.5625</val>
          </value>
          <value t="str">
            <val>9/29/1999</val>
          </value>
          <value>
            <val>18.625</val>
          </value>
          <value t="str">
            <val>9/30/1999</val>
          </value>
          <value>
            <val>18.75</val>
          </value>
          <value t="str">
            <val>10/1/1999</val>
          </value>
          <value>
            <val>18.5</val>
          </value>
          <value t="str">
            <val>10/4/1999</val>
          </value>
          <value>
            <val>18.5</val>
          </value>
          <value t="str">
            <val>10/5/1999</val>
          </value>
          <value>
            <val>18.5625</val>
          </value>
          <value t="str">
            <val>10/6/1999</val>
          </value>
          <value>
            <val>18.5625</val>
          </value>
          <value t="str">
            <val>10/7/1999</val>
          </value>
          <value>
            <val>18.625</val>
          </value>
          <value t="str">
            <val>10/8/1999</val>
          </value>
          <value>
            <val>18.8125</val>
          </value>
          <value t="str">
            <val>10/11/1999</val>
          </value>
          <value>
            <val>18.625</val>
          </value>
          <value t="str">
            <val>10/12/1999</val>
          </value>
          <value>
            <val>18.5</val>
          </value>
          <value t="str">
            <val>10/13/1999</val>
          </value>
          <value>
            <val>18.1875</val>
          </value>
          <value t="str">
            <val>10/14/1999</val>
          </value>
          <value>
            <val>18.0625</val>
          </value>
          <value t="str">
            <val>10/15/1999</val>
          </value>
          <value>
            <val>18</val>
          </value>
          <value t="str">
            <val>10/18/1999</val>
          </value>
          <value>
            <val>17.5</val>
          </value>
          <value t="str">
            <val>10/19/1999</val>
          </value>
          <value>
            <val>17.625</val>
          </value>
          <value t="str">
            <val>10/20/1999</val>
          </value>
          <value>
            <val>17.4375</val>
          </value>
          <value t="str">
            <val>10/21/1999</val>
          </value>
          <value>
            <val>17.25</val>
          </value>
          <value t="str">
            <val>10/22/1999</val>
          </value>
          <value>
            <val>17.3125</val>
          </value>
          <value t="str">
            <val>10/25/1999</val>
          </value>
          <value>
            <val>17.375</val>
          </value>
          <value t="str">
            <val>10/26/1999</val>
          </value>
          <value>
            <val>17.125</val>
          </value>
          <value t="str">
            <val>10/27/1999</val>
          </value>
          <value>
            <val>17.25</val>
          </value>
          <value t="str">
            <val>10/28/1999</val>
          </value>
          <value>
            <val>17.375</val>
          </value>
          <value t="str">
            <val>10/29/1999</val>
          </value>
          <value>
            <val>17.375</val>
          </value>
          <value t="str">
            <val>11/1/1999</val>
          </value>
          <value>
            <val>17.625</val>
          </value>
          <value t="str">
            <val>11/2/1999</val>
          </value>
          <value>
            <val>17.625</val>
          </value>
          <value t="str">
            <val>11/3/1999</val>
          </value>
          <value>
            <val>17.5</val>
          </value>
          <value t="str">
            <val>11/4/1999</val>
          </value>
          <value>
            <val>17.4375</val>
          </value>
          <value t="str">
            <val>11/5/1999</val>
          </value>
          <value>
            <val>17.1875</val>
          </value>
          <value t="str">
            <val>11/8/1999</val>
          </value>
          <value>
            <val>17.125</val>
          </value>
          <value t="str">
            <val>11/9/1999</val>
          </value>
          <value>
            <val>17</val>
          </value>
          <value t="str">
            <val>11/10/1999</val>
          </value>
          <value>
            <val>16.6875</val>
          </value>
          <value t="str">
            <val>11/11/1999</val>
          </value>
          <value>
            <val>16.875</val>
          </value>
          <value t="str">
            <val>11/12/1999</val>
          </value>
          <value>
            <val>17</val>
          </value>
          <value t="str">
            <val>11/15/1999</val>
          </value>
          <value>
            <val>16.9375</val>
          </value>
          <value t="str">
            <val>11/16/1999</val>
          </value>
          <value>
            <val>16.8125</val>
          </value>
          <value t="str">
            <val>11/17/1999</val>
          </value>
          <value>
            <val>16.6875</val>
          </value>
          <value t="str">
            <val>11/18/1999</val>
          </value>
          <value>
            <val>16.8125</val>
          </value>
          <value t="str">
            <val>11/19/1999</val>
          </value>
          <value>
            <val>16.6875</val>
          </value>
          <value t="str">
            <val>11/22/1999</val>
          </value>
          <value>
            <val>16.9375</val>
          </value>
          <value t="str">
            <val>11/23/1999</val>
          </value>
          <value>
            <val>16.5</val>
          </value>
          <value t="str">
            <val>11/24/1999</val>
          </value>
          <value>
            <val>16.625</val>
          </value>
          <value t="str">
            <val>11/26/1999</val>
          </value>
          <value>
            <val>16.625</val>
          </value>
          <value t="str">
            <val>11/29/1999</val>
          </value>
          <value>
            <val>16.1875</val>
          </value>
          <value t="str">
            <val>11/30/1999</val>
          </value>
          <value>
            <val>16.25</val>
          </value>
          <value t="str">
            <val>12/1/1999</val>
          </value>
          <value>
            <val>16.125</val>
          </value>
          <value t="str">
            <val>12/2/1999</val>
          </value>
          <value>
            <val>15.875</val>
          </value>
          <value t="str">
            <val>12/3/1999</val>
          </value>
          <value>
            <val>15.875</val>
          </value>
          <value t="str">
            <val>12/6/1999</val>
          </value>
          <value>
            <val>16.4375</val>
          </value>
          <value t="str">
            <val>12/7/1999</val>
          </value>
          <value>
            <val>16.1875</val>
          </value>
          <value t="str">
            <val>12/8/1999</val>
          </value>
          <value>
            <val>15.375</val>
          </value>
          <value t="str">
            <val>12/9/1999</val>
          </value>
          <value>
            <val>15.1875</val>
          </value>
          <value t="str">
            <val>12/10/1999</val>
          </value>
          <value>
            <val>15.4375</val>
          </value>
          <value t="str">
            <val>12/13/1999</val>
          </value>
          <value>
            <val>15.9375</val>
          </value>
          <value t="str">
            <val>12/14/1999</val>
          </value>
          <value>
            <val>15.75</val>
          </value>
          <value t="str">
            <val>12/15/1999</val>
          </value>
          <value>
            <val>15.625</val>
          </value>
          <value t="str">
            <val>12/16/1999</val>
          </value>
          <value>
            <val>15.9375</val>
          </value>
          <value t="str">
            <val>12/17/1999</val>
          </value>
          <value>
            <val>15.625</val>
          </value>
          <value t="str">
            <val>12/20/1999</val>
          </value>
          <value>
            <val>15.3125</val>
          </value>
          <value t="str">
            <val>12/21/1999</val>
          </value>
          <value>
            <val>15.625</val>
          </value>
          <value t="str">
            <val>12/22/1999</val>
          </value>
          <value>
            <val>15.625</val>
          </value>
          <value t="str">
            <val>12/23/1999</val>
          </value>
          <value>
            <val>15.8125</val>
          </value>
          <value t="str">
            <val>12/27/1999</val>
          </value>
          <value>
            <val>15.6875</val>
          </value>
          <value t="str">
            <val>12/28/1999</val>
          </value>
          <value>
            <val>15.625</val>
          </value>
          <value t="str">
            <val>12/29/1999</val>
          </value>
          <value>
            <val>16.125</val>
          </value>
          <value t="str">
            <val>12/30/1999</val>
          </value>
          <value>
            <val>16.25</val>
          </value>
          <value t="str">
            <val>12/31/1999</val>
          </value>
          <value>
            <val>16.0625</val>
          </value>
          <value t="str">
            <val>1/3/2000</val>
          </value>
          <value>
            <val>16.1875</val>
          </value>
          <value t="str">
            <val>1/4/2000</val>
          </value>
          <value>
            <val>16.25</val>
          </value>
          <value t="str">
            <val>1/5/2000</val>
          </value>
          <value>
            <val>16.375</val>
          </value>
          <value t="str">
            <val>1/6/2000</val>
          </value>
          <value>
            <val>16.375</val>
          </value>
          <value t="str">
            <val>1/7/2000</val>
          </value>
          <value>
            <val>16</val>
          </value>
          <value t="str">
            <val>1/10/2000</val>
          </value>
          <value>
            <val>16.0625</val>
          </value>
          <value t="str">
            <val>1/11/2000</val>
          </value>
          <value>
            <val>15.75</val>
          </value>
          <value t="str">
            <val>1/12/2000</val>
          </value>
          <value>
            <val>15.625</val>
          </value>
          <value t="str">
            <val>1/13/2000</val>
          </value>
          <value>
            <val>15.5625</val>
          </value>
          <value t="str">
            <val>1/14/2000</val>
          </value>
          <value>
            <val>15.6875</val>
          </value>
          <value t="str">
            <val>1/18/2000</val>
          </value>
          <value>
            <val>15.625</val>
          </value>
          <value t="str">
            <val>1/19/2000</val>
          </value>
          <value>
            <val>15.5625</val>
          </value>
          <value t="str">
            <val>1/20/2000</val>
          </value>
          <value>
            <val>15</val>
          </value>
          <value t="str">
            <val>1/21/2000</val>
          </value>
          <value>
            <val>15</val>
          </value>
          <value t="str">
            <val>1/24/2000</val>
          </value>
          <value>
            <val>13.9375</val>
          </value>
          <value t="str">
            <val>1/25/2000</val>
          </value>
          <value>
            <val>13.5</val>
          </value>
          <value t="str">
            <val>1/26/2000</val>
          </value>
          <value>
            <val>14.5</val>
          </value>
          <value t="str">
            <val>1/27/2000</val>
          </value>
          <value>
            <val>14.6875</val>
          </value>
          <value t="str">
            <val>1/28/2000</val>
          </value>
          <value>
            <val>14.75</val>
          </value>
          <value t="str">
            <val>1/31/2000</val>
          </value>
          <value>
            <val>14.875</val>
          </value>
          <value t="str">
            <val>2/1/2000</val>
          </value>
          <value>
            <val>15.4375</val>
          </value>
          <value t="str">
            <val>2/2/2000</val>
          </value>
          <value>
            <val>15.1875</val>
          </value>
          <value t="str">
            <val>2/3/2000</val>
          </value>
          <value>
            <val>15.5625</val>
          </value>
          <value t="str">
            <val>2/4/2000</val>
          </value>
          <value>
            <val>15.3125</val>
          </value>
          <value t="str">
            <val>2/7/2000</val>
          </value>
          <value>
            <val>15.375</val>
          </value>
          <value t="str">
            <val>2/8/2000</val>
          </value>
          <value>
            <val>15.3125</val>
          </value>
          <value t="str">
            <val>2/9/2000</val>
          </value>
          <value>
            <val>15.1875</val>
          </value>
          <value t="str">
            <val>2/10/2000</val>
          </value>
          <value>
            <val>15.375</val>
          </value>
          <value t="str">
            <val>2/11/2000</val>
          </value>
          <value>
            <val>15.25</val>
          </value>
          <value t="str">
            <val>2/14/2000</val>
          </value>
          <value>
            <val>15.375</val>
          </value>
          <value t="str">
            <val>2/15/2000</val>
          </value>
          <value>
            <val>15.375</val>
          </value>
          <value t="str">
            <val>2/16/2000</val>
          </value>
          <value>
            <val>15.3125</val>
          </value>
          <value t="str">
            <val>2/17/2000</val>
          </value>
          <value>
            <val>15.125</val>
          </value>
          <value t="str">
            <val>2/18/2000</val>
          </value>
          <value>
            <val>14.875</val>
          </value>
          <value t="str">
            <val>2/22/2000</val>
          </value>
          <value>
            <val>14.75</val>
          </value>
          <value t="str">
            <val>2/23/2000</val>
          </value>
          <value>
            <val>14.75</val>
          </value>
          <value t="str">
            <val>2/24/2000</val>
          </value>
          <value>
            <val>14.625</val>
          </value>
          <value t="str">
            <val>2/25/2000</val>
          </value>
          <value>
            <val>14.6875</val>
          </value>
          <value t="str">
            <val>2/28/2000</val>
          </value>
          <value>
            <val>14.5</val>
          </value>
          <value t="str">
            <val>2/29/2000</val>
          </value>
          <value>
            <val>14.5625</val>
          </value>
          <value t="str">
            <val>3/1/2000</val>
          </value>
          <value>
            <val>14.5</val>
          </value>
          <value t="str">
            <val>3/2/2000</val>
          </value>
          <value>
            <val>14.9375</val>
          </value>
          <value t="str">
            <val>3/3/2000</val>
          </value>
          <value>
            <val>15.1875</val>
          </value>
          <value t="str">
            <val>3/6/2000</val>
          </value>
          <value>
            <val>15.125</val>
          </value>
          <value t="str">
            <val>3/7/2000</val>
          </value>
          <value>
            <val>15</val>
          </value>
          <value t="str">
            <val>3/8/2000</val>
          </value>
          <value>
            <val>14.6875</val>
          </value>
          <value t="str">
            <val>3/9/2000</val>
          </value>
          <value>
            <val>14.5</val>
          </value>
          <value t="str">
            <val>3/10/2000</val>
          </value>
          <value>
            <val>14.875</val>
          </value>
          <value t="str">
            <val>3/13/2000</val>
          </value>
          <value>
            <val>15.125</val>
          </value>
          <value t="str">
            <val>3/14/2000</val>
          </value>
          <value>
            <val>15.25</val>
          </value>
          <value t="str">
            <val>3/15/2000</val>
          </value>
          <value>
            <val>15.8125</val>
          </value>
          <value t="str">
            <val>3/16/2000</val>
          </value>
          <value>
            <val>16.5</val>
          </value>
          <value t="str">
            <val>3/17/2000</val>
          </value>
          <value>
            <val>16.5</val>
          </value>
          <value t="str">
            <val>3/20/2000</val>
          </value>
          <value>
            <val>17.125</val>
          </value>
          <value t="str">
            <val>3/21/2000</val>
          </value>
          <value>
            <val>16.9375</val>
          </value>
          <value t="str">
            <val>3/22/2000</val>
          </value>
          <value>
            <val>17.3125</val>
          </value>
          <value t="str">
            <val>3/23/2000</val>
          </value>
          <value>
            <val>17.0625</val>
          </value>
          <value t="str">
            <val>3/24/2000</val>
          </value>
          <value>
            <val>16.5</val>
          </value>
          <value t="str">
            <val>3/27/2000</val>
          </value>
          <value>
            <val>16.5625</val>
          </value>
          <value t="str">
            <val>3/28/2000</val>
          </value>
          <value>
            <val>16.125</val>
          </value>
          <value t="str">
            <val>3/29/2000</val>
          </value>
          <value>
            <val>16.1875</val>
          </value>
          <value t="str">
            <val>3/30/2000</val>
          </value>
          <value>
            <val>16.4375</val>
          </value>
          <value t="str">
            <val>3/31/2000</val>
          </value>
          <value>
            <val>17</val>
          </value>
          <value t="str">
            <val>4/3/2000</val>
          </value>
          <value>
            <val>17.375</val>
          </value>
          <value t="str">
            <val>4/4/2000</val>
          </value>
          <value>
            <val>17.5625</val>
          </value>
          <value t="str">
            <val>4/5/2000</val>
          </value>
          <value>
            <val>17.6875</val>
          </value>
          <value t="str">
            <val>4/6/2000</val>
          </value>
          <value>
            <val>17.625</val>
          </value>
          <value t="str">
            <val>4/7/2000</val>
          </value>
          <value>
            <val>17.3125</val>
          </value>
          <value t="str">
            <val>4/10/2000</val>
          </value>
          <value>
            <val>17.0625</val>
          </value>
          <value t="str">
            <val>4/11/2000</val>
          </value>
          <value>
            <val>17.125</val>
          </value>
          <value t="str">
            <val>4/12/2000</val>
          </value>
          <value>
            <val>17.125</val>
          </value>
          <value t="str">
            <val>4/13/2000</val>
          </value>
          <value>
            <val>17.0625</val>
          </value>
          <value t="str">
            <val>4/14/2000</val>
          </value>
          <value>
            <val>17.25</val>
          </value>
          <value t="str">
            <val>4/17/2000</val>
          </value>
          <value>
            <val>17.25</val>
          </value>
          <value t="str">
            <val>4/18/2000</val>
          </value>
          <value>
            <val>17</val>
          </value>
          <value t="str">
            <val>4/19/2000</val>
          </value>
          <value>
            <val>17.1875</val>
          </value>
          <value t="str">
            <val>4/20/2000</val>
          </value>
          <value>
            <val>17.1875</val>
          </value>
          <value t="str">
            <val>4/24/2000</val>
          </value>
          <value>
            <val>16.875</val>
          </value>
          <value t="str">
            <val>4/25/2000</val>
          </value>
          <value>
            <val>16.75</val>
          </value>
          <value t="str">
            <val>4/26/2000</val>
          </value>
          <value>
            <val>16.5</val>
          </value>
          <value t="str">
            <val>4/27/2000</val>
          </value>
          <value>
            <val>16.75</val>
          </value>
          <value t="str">
            <val>4/28/2000</val>
          </value>
          <value>
            <val>16.8125</val>
          </value>
          <value t="str">
            <val>5/1/2000</val>
          </value>
          <value>
            <val>16.875</val>
          </value>
          <value t="str">
            <val>5/2/2000</val>
          </value>
          <value>
            <val>16.625</val>
          </value>
          <value t="str">
            <val>5/3/2000</val>
          </value>
          <value>
            <val>16.6875</val>
          </value>
          <value t="str">
            <val>5/4/2000</val>
          </value>
          <value>
            <val>16.625</val>
          </value>
          <value t="str">
            <val>5/5/2000</val>
          </value>
          <value>
            <val>16.5625</val>
          </value>
          <value t="str">
            <val>5/8/2000</val>
          </value>
          <value>
            <val>16.4375</val>
          </value>
          <value t="str">
            <val>5/9/2000</val>
          </value>
          <value>
            <val>16.25</val>
          </value>
          <value t="str">
            <val>5/10/2000</val>
          </value>
          <value>
            <val>16.5625</val>
          </value>
          <value t="str">
            <val>5/11/2000</val>
          </value>
          <value>
            <val>16.5</val>
          </value>
        </values>
      </ddeItem>
      <ddeItem name="WMB Equity,[PX_MID],ST=19960101 END=NOW PD=D" advise="1">
        <values rows="1102" cols="2">
          <value t="str">
            <val>1/2/1996</val>
          </value>
          <value>
            <val>14.75</val>
          </value>
          <value t="str">
            <val>1/3/1996</val>
          </value>
          <value>
            <val>14.54296875</val>
          </value>
          <value t="str">
            <val>1/4/1996</val>
          </value>
          <value>
            <val>14.41796875</val>
          </value>
          <value t="str">
            <val>1/5/1996</val>
          </value>
          <value>
            <val>14.29296875</val>
          </value>
          <value t="str">
            <val>1/8/1996</val>
          </value>
          <value>
            <val>14.29296875</val>
          </value>
          <value t="str">
            <val>1/9/1996</val>
          </value>
          <value>
            <val>14.25</val>
          </value>
          <value t="str">
            <val>1/10/1996</val>
          </value>
          <value>
            <val>14.25</val>
          </value>
          <value t="str">
            <val>1/11/1996</val>
          </value>
          <value>
            <val>14.29296875</val>
          </value>
          <value t="str">
            <val>1/12/1996</val>
          </value>
          <value>
            <val>14.45703125</val>
          </value>
          <value t="str">
            <val>1/15/1996</val>
          </value>
          <value>
            <val>14.58203125</val>
          </value>
          <value t="str">
            <val>1/16/1996</val>
          </value>
          <value>
            <val>14.5</val>
          </value>
          <value t="str">
            <val>1/17/1996</val>
          </value>
          <value>
            <val>14.66796875</val>
          </value>
          <value t="str">
            <val>1/18/1996</val>
          </value>
          <value>
            <val>14.66796875</val>
          </value>
          <value t="str">
            <val>1/19/1996</val>
          </value>
          <value>
            <val>14.54296875</val>
          </value>
          <value t="str">
            <val>1/22/1996</val>
          </value>
          <value>
            <val>14.54296875</val>
          </value>
          <value t="str">
            <val>1/23/1996</val>
          </value>
          <value>
            <val>14.91796875</val>
          </value>
          <value t="str">
            <val>1/24/1996</val>
          </value>
          <value>
            <val>15.16796875</val>
          </value>
          <value t="str">
            <val>1/25/1996</val>
          </value>
          <value>
            <val>14.95703125</val>
          </value>
          <value t="str">
            <val>1/26/1996</val>
          </value>
          <value>
            <val>15.41796875</val>
          </value>
          <value t="str">
            <val>1/29/1996</val>
          </value>
          <value>
            <val>15.29296875</val>
          </value>
          <value t="str">
            <val>1/30/1996</val>
          </value>
          <value>
            <val>15.5</val>
          </value>
          <value t="str">
            <val>1/31/1996</val>
          </value>
          <value>
            <val>15.70703125</val>
          </value>
          <value t="str">
            <val>2/1/1996</val>
          </value>
          <value>
            <val>16</val>
          </value>
          <value t="str">
            <val>2/2/1996</val>
          </value>
          <value>
            <val>16.04296875</val>
          </value>
          <value t="str">
            <val>2/5/1996</val>
          </value>
          <value>
            <val>15.95703125</val>
          </value>
          <value t="str">
            <val>2/6/1996</val>
          </value>
          <value>
            <val>15.83203125</val>
          </value>
          <value t="str">
            <val>2/7/1996</val>
          </value>
          <value>
            <val>15.83203125</val>
          </value>
          <value t="str">
            <val>2/8/1996</val>
          </value>
          <value>
            <val>16.20703125</val>
          </value>
          <value t="str">
            <val>2/9/1996</val>
          </value>
          <value>
            <val>16.45703125</val>
          </value>
          <value t="str">
            <val>2/12/1996</val>
          </value>
          <value>
            <val>16.16796875</val>
          </value>
          <value t="str">
            <val>2/13/1996</val>
          </value>
          <value>
            <val>16.41796875</val>
          </value>
          <value t="str">
            <val>2/14/1996</val>
          </value>
          <value>
            <val>16.33203125</val>
          </value>
          <value t="str">
            <val>2/15/1996</val>
          </value>
          <value>
            <val>16.5</val>
          </value>
          <value t="str">
            <val>2/16/1996</val>
          </value>
          <value>
            <val>16.29296875</val>
          </value>
          <value t="str">
            <val>2/20/1996</val>
          </value>
          <value>
            <val>16.08203125</val>
          </value>
          <value t="str">
            <val>2/21/1996</val>
          </value>
          <value>
            <val>16.33203125</val>
          </value>
          <value t="str">
            <val>2/22/1996</val>
          </value>
          <value>
            <val>16.5</val>
          </value>
          <value t="str">
            <val>2/23/1996</val>
          </value>
          <value>
            <val>16.5</val>
          </value>
          <value t="str">
            <val>2/26/1996</val>
          </value>
          <value>
            <val>16.375</val>
          </value>
          <value t="str">
            <val>2/27/1996</val>
          </value>
          <value>
            <val>16.20703125</val>
          </value>
          <value t="str">
            <val>2/28/1996</val>
          </value>
          <value>
            <val>15.91796875</val>
          </value>
          <value t="str">
            <val>2/29/1996</val>
          </value>
          <value>
            <val>15.83203125</val>
          </value>
          <value t="str">
            <val>3/1/1996</val>
          </value>
          <value>
            <val>15.95703125</val>
          </value>
          <value t="str">
            <val>3/4/1996</val>
          </value>
          <value>
            <val>16.33203125</val>
          </value>
          <value t="str">
            <val>3/5/1996</val>
          </value>
          <value>
            <val>16.29296875</val>
          </value>
          <value t="str">
            <val>3/6/1996</val>
          </value>
          <value>
            <val>16</val>
          </value>
          <value t="str">
            <val>3/7/1996</val>
          </value>
          <value>
            <val>16.16796875</val>
          </value>
          <value t="str">
            <val>3/8/1996</val>
          </value>
          <value>
            <val>15.625</val>
          </value>
          <value t="str">
            <val>3/11/1996</val>
          </value>
          <value>
            <val>15.91796875</val>
          </value>
          <value t="str">
            <val>3/12/1996</val>
          </value>
          <value>
            <val>16</val>
          </value>
          <value t="str">
            <val>3/13/1996</val>
          </value>
          <value>
            <val>16.04296875</val>
          </value>
          <value t="str">
            <val>3/14/1996</val>
          </value>
          <value>
            <val>16.54296875</val>
          </value>
          <value t="str">
            <val>3/15/1996</val>
          </value>
          <value>
            <val>16.5</val>
          </value>
          <value t="str">
            <val>3/18/1996</val>
          </value>
          <value>
            <val>16.66796875</val>
          </value>
          <value t="str">
            <val>3/19/1996</val>
          </value>
          <value>
            <val>17</val>
          </value>
          <value t="str">
            <val>3/20/1996</val>
          </value>
          <value>
            <val>16.875</val>
          </value>
          <value t="str">
            <val>3/21/1996</val>
          </value>
          <value>
            <val>16.70703125</val>
          </value>
          <value t="str">
            <val>3/22/1996</val>
          </value>
          <value>
            <val>16.5</val>
          </value>
          <value t="str">
            <val>3/25/1996</val>
          </value>
          <value>
            <val>16.45703125</val>
          </value>
          <value t="str">
            <val>3/26/1996</val>
          </value>
          <value>
            <val>16.54296875</val>
          </value>
          <value t="str">
            <val>3/27/1996</val>
          </value>
          <value>
            <val>16.70703125</val>
          </value>
          <value t="str">
            <val>3/28/1996</val>
          </value>
          <value>
            <val>16.79296875</val>
          </value>
          <value t="str">
            <val>3/29/1996</val>
          </value>
          <value>
            <val>16.79296875</val>
          </value>
          <value t="str">
            <val>4/1/1996</val>
          </value>
          <value>
            <val>17.08203125</val>
          </value>
          <value t="str">
            <val>4/2/1996</val>
          </value>
          <value>
            <val>16.95703125</val>
          </value>
          <value t="str">
            <val>4/3/1996</val>
          </value>
          <value>
            <val>16.75</val>
          </value>
          <value t="str">
            <val>4/4/1996</val>
          </value>
          <value>
            <val>17.04296875</val>
          </value>
          <value t="str">
            <val>4/8/1996</val>
          </value>
          <value>
            <val>16.625</val>
          </value>
          <value t="str">
            <val>4/9/1996</val>
          </value>
          <value>
            <val>16.625</val>
          </value>
          <value t="str">
            <val>4/10/1996</val>
          </value>
          <value>
            <val>16.375</val>
          </value>
          <value t="str">
            <val>4/11/1996</val>
          </value>
          <value>
            <val>16.29296875</val>
          </value>
          <value t="str">
            <val>4/12/1996</val>
          </value>
          <value>
            <val>16.25</val>
          </value>
          <value t="str">
            <val>4/15/1996</val>
          </value>
          <value>
            <val>16.20703125</val>
          </value>
          <value t="str">
            <val>4/16/1996</val>
          </value>
          <value>
            <val>16.375</val>
          </value>
          <value t="str">
            <val>4/17/1996</val>
          </value>
          <value>
            <val>16.20703125</val>
          </value>
          <value t="str">
            <val>4/18/1996</val>
          </value>
          <value>
            <val>16.41796875</val>
          </value>
          <value t="str">
            <val>4/19/1996</val>
          </value>
          <value>
            <val>16.41796875</val>
          </value>
          <value t="str">
            <val>4/22/1996</val>
          </value>
          <value>
            <val>16.58203125</val>
          </value>
          <value t="str">
            <val>4/23/1996</val>
          </value>
          <value>
            <val>16.75</val>
          </value>
          <value t="str">
            <val>4/24/1996</val>
          </value>
          <value>
            <val>17.04296875</val>
          </value>
          <value t="str">
            <val>4/25/1996</val>
          </value>
          <value>
            <val>17.20703125</val>
          </value>
          <value t="str">
            <val>4/26/1996</val>
          </value>
          <value>
            <val>17.04296875</val>
          </value>
          <value t="str">
            <val>4/29/1996</val>
          </value>
          <value>
            <val>17</val>
          </value>
          <value t="str">
            <val>4/30/1996</val>
          </value>
          <value>
            <val>17.04296875</val>
          </value>
          <value t="str">
            <val>5/1/1996</val>
          </value>
          <value>
            <val>17.04296875</val>
          </value>
          <value t="str">
            <val>5/2/1996</val>
          </value>
          <value>
            <val>16.91796875</val>
          </value>
          <value t="str">
            <val>5/3/1996</val>
          </value>
          <value>
            <val>16.625</val>
          </value>
          <value t="str">
            <val>5/6/1996</val>
          </value>
          <value>
            <val>16.54296875</val>
          </value>
          <value t="str">
            <val>5/7/1996</val>
          </value>
          <value>
            <val>16.875</val>
          </value>
          <value t="str">
            <val>5/8/1996</val>
          </value>
          <value>
            <val>16.75</val>
          </value>
          <value t="str">
            <val>5/9/1996</val>
          </value>
          <value>
            <val>16.58203125</val>
          </value>
          <value t="str">
            <val>5/10/1996</val>
          </value>
          <value>
            <val>16.79296875</val>
          </value>
          <value t="str">
            <val>5/13/1996</val>
          </value>
          <value>
            <val>17.125</val>
          </value>
          <value t="str">
            <val>5/14/1996</val>
          </value>
          <value>
            <val>17.45703125</val>
          </value>
          <value t="str">
            <val>5/15/1996</val>
          </value>
          <value>
            <val>17.375</val>
          </value>
          <value t="str">
            <val>5/16/1996</val>
          </value>
          <value>
            <val>17.20703125</val>
          </value>
          <value t="str">
            <val>5/17/1996</val>
          </value>
          <value>
            <val>17.125</val>
          </value>
          <value t="str">
            <val>5/20/1996</val>
          </value>
          <value>
            <val>17.20703125</val>
          </value>
          <value t="str">
            <val>5/21/1996</val>
          </value>
          <value>
            <val>17.29296875</val>
          </value>
          <value t="str">
            <val>5/22/1996</val>
          </value>
          <value>
            <val>17.29296875</val>
          </value>
          <value t="str">
            <val>5/23/1996</val>
          </value>
          <value>
            <val>17.29296875</val>
          </value>
          <value t="str">
            <val>5/24/1996</val>
          </value>
          <value>
            <val>17.70703125</val>
          </value>
          <value t="str">
            <val>5/28/1996</val>
          </value>
          <value>
            <val>17.16796875</val>
          </value>
          <value t="str">
            <val>5/29/1996</val>
          </value>
          <value>
            <val>16.79296875</val>
          </value>
          <value t="str">
            <val>5/30/1996</val>
          </value>
          <value>
            <val>17.04296875</val>
          </value>
          <value t="str">
            <val>5/31/1996</val>
          </value>
          <value>
            <val>16.75</val>
          </value>
          <value t="str">
            <val>6/3/1996</val>
          </value>
          <value>
            <val>16.5</val>
          </value>
          <value t="str">
            <val>6/4/1996</val>
          </value>
          <value>
            <val>16.45703125</val>
          </value>
          <value t="str">
            <val>6/5/1996</val>
          </value>
          <value>
            <val>16.54296875</val>
          </value>
          <value t="str">
            <val>6/6/1996</val>
          </value>
          <value>
            <val>16.375</val>
          </value>
          <value t="str">
            <val>6/7/1996</val>
          </value>
          <value>
            <val>16.33203125</val>
          </value>
          <value t="str">
            <val>6/10/1996</val>
          </value>
          <value>
            <val>16.125</val>
          </value>
          <value t="str">
            <val>6/11/1996</val>
          </value>
          <value>
            <val>15.58203125</val>
          </value>
          <value t="str">
            <val>6/12/1996</val>
          </value>
          <value>
            <val>16</val>
          </value>
          <value t="str">
            <val>6/13/1996</val>
          </value>
          <value>
            <val>15.875</val>
          </value>
          <value t="str">
            <val>6/14/1996</val>
          </value>
          <value>
            <val>15.91796875</val>
          </value>
          <value t="str">
            <val>6/17/1996</val>
          </value>
          <value>
            <val>16</val>
          </value>
          <value t="str">
            <val>6/18/1996</val>
          </value>
          <value>
            <val>16.25</val>
          </value>
          <value t="str">
            <val>6/19/1996</val>
          </value>
          <value>
            <val>16.04296875</val>
          </value>
          <value t="str">
            <val>6/20/1996</val>
          </value>
          <value>
            <val>15.91796875</val>
          </value>
          <value t="str">
            <val>6/21/1996</val>
          </value>
          <value>
            <val>16.41796875</val>
          </value>
          <value t="str">
            <val>6/24/1996</val>
          </value>
          <value>
            <val>16.45703125</val>
          </value>
          <value t="str">
            <val>6/25/1996</val>
          </value>
          <value>
            <val>16.45703125</val>
          </value>
          <value t="str">
            <val>6/26/1996</val>
          </value>
          <value>
            <val>16.625</val>
          </value>
          <value t="str">
            <val>6/27/1996</val>
          </value>
          <value>
            <val>16.375</val>
          </value>
          <value t="str">
            <val>6/28/1996</val>
          </value>
          <value>
            <val>16.5</val>
          </value>
          <value t="str">
            <val>7/1/1996</val>
          </value>
          <value>
            <val>16.41796875</val>
          </value>
          <value t="str">
            <val>7/2/1996</val>
          </value>
          <value>
            <val>16.45703125</val>
          </value>
          <value t="str">
            <val>7/3/1996</val>
          </value>
          <value>
            <val>16.33203125</val>
          </value>
          <value t="str">
            <val>7/5/1996</val>
          </value>
          <value>
            <val>15.83203125</val>
          </value>
          <value t="str">
            <val>7/8/1996</val>
          </value>
          <value>
            <val>16.04296875</val>
          </value>
          <value t="str">
            <val>7/9/1996</val>
          </value>
          <value>
            <val>16.16796875</val>
          </value>
          <value t="str">
            <val>7/10/1996</val>
          </value>
          <value>
            <val>16.5</val>
          </value>
          <value t="str">
            <val>7/11/1996</val>
          </value>
          <value>
            <val>16.375</val>
          </value>
          <value t="str">
            <val>7/12/1996</val>
          </value>
          <value>
            <val>16.625</val>
          </value>
          <value t="str">
            <val>7/15/1996</val>
          </value>
          <value>
            <val>16.54296875</val>
          </value>
          <value t="str">
            <val>7/16/1996</val>
          </value>
          <value>
            <val>16.29296875</val>
          </value>
          <value t="str">
            <val>7/17/1996</val>
          </value>
          <value>
            <val>16.16796875</val>
          </value>
          <value t="str">
            <val>7/18/1996</val>
          </value>
          <value>
            <val>16.20703125</val>
          </value>
          <value t="str">
            <val>7/19/1996</val>
          </value>
          <value>
            <val>16.16796875</val>
          </value>
          <value t="str">
            <val>7/22/1996</val>
          </value>
          <value>
            <val>15.875</val>
          </value>
          <value t="str">
            <val>7/23/1996</val>
          </value>
          <value>
            <val>15.75</val>
          </value>
          <value t="str">
            <val>7/24/1996</val>
          </value>
          <value>
            <val>15.75</val>
          </value>
          <value t="str">
            <val>7/25/1996</val>
          </value>
          <value>
            <val>15.91796875</val>
          </value>
          <value t="str">
            <val>7/26/1996</val>
          </value>
          <value>
            <val>15.83203125</val>
          </value>
          <value t="str">
            <val>7/29/1996</val>
          </value>
          <value>
            <val>15.625</val>
          </value>
          <value t="str">
            <val>7/30/1996</val>
          </value>
          <value>
            <val>15.375</val>
          </value>
          <value t="str">
            <val>7/31/1996</val>
          </value>
          <value>
            <val>15.25</val>
          </value>
          <value t="str">
            <val>8/1/1996</val>
          </value>
          <value>
            <val>15.75</val>
          </value>
          <value t="str">
            <val>8/2/1996</val>
          </value>
          <value>
            <val>16</val>
          </value>
          <value t="str">
            <val>8/5/1996</val>
          </value>
          <value>
            <val>16.16796875</val>
          </value>
          <value t="str">
            <val>8/6/1996</val>
          </value>
          <value>
            <val>16.29296875</val>
          </value>
          <value t="str">
            <val>8/7/1996</val>
          </value>
          <value>
            <val>16.125</val>
          </value>
          <value t="str">
            <val>8/8/1996</val>
          </value>
          <value>
            <val>16.04296875</val>
          </value>
          <value t="str">
            <val>8/9/1996</val>
          </value>
          <value>
            <val>16.04296875</val>
          </value>
          <value t="str">
            <val>8/12/1996</val>
          </value>
          <value>
            <val>16.58203125</val>
          </value>
          <value t="str">
            <val>8/13/1996</val>
          </value>
          <value>
            <val>16.375</val>
          </value>
          <value t="str">
            <val>8/14/1996</val>
          </value>
          <value>
            <val>17</val>
          </value>
          <value t="str">
            <val>8/15/1996</val>
          </value>
          <value>
            <val>17.08203125</val>
          </value>
          <value t="str">
            <val>8/16/1996</val>
          </value>
          <value>
            <val>17.08203125</val>
          </value>
          <value t="str">
            <val>8/19/1996</val>
          </value>
          <value>
            <val>17.08203125</val>
          </value>
          <value t="str">
            <val>8/20/1996</val>
          </value>
          <value>
            <val>17</val>
          </value>
          <value t="str">
            <val>8/21/1996</val>
          </value>
          <value>
            <val>16.75</val>
          </value>
          <value t="str">
            <val>8/22/1996</val>
          </value>
          <value>
            <val>17.16796875</val>
          </value>
          <value t="str">
            <val>8/23/1996</val>
          </value>
          <value>
            <val>17.29296875</val>
          </value>
          <value t="str">
            <val>8/26/1996</val>
          </value>
          <value>
            <val>17.04296875</val>
          </value>
          <value t="str">
            <val>8/27/1996</val>
          </value>
          <value>
            <val>17</val>
          </value>
          <value t="str">
            <val>8/28/1996</val>
          </value>
          <value>
            <val>16.75</val>
          </value>
          <value t="str">
            <val>8/29/1996</val>
          </value>
          <value>
            <val>16.70703125</val>
          </value>
          <value t="str">
            <val>8/30/1996</val>
          </value>
          <value>
            <val>16.625</val>
          </value>
          <value t="str">
            <val>9/3/1996</val>
          </value>
          <value>
            <val>16.95703125</val>
          </value>
          <value t="str">
            <val>9/4/1996</val>
          </value>
          <value>
            <val>16.79296875</val>
          </value>
          <value t="str">
            <val>9/5/1996</val>
          </value>
          <value>
            <val>16.66796875</val>
          </value>
          <value t="str">
            <val>9/6/1996</val>
          </value>
          <value>
            <val>16.66796875</val>
          </value>
          <value t="str">
            <val>9/9/1996</val>
          </value>
          <value>
            <val>16.75</val>
          </value>
          <value t="str">
            <val>9/10/1996</val>
          </value>
          <value>
            <val>16.875</val>
          </value>
          <value t="str">
            <val>9/11/1996</val>
          </value>
          <value>
            <val>17.04296875</val>
          </value>
          <value t="str">
            <val>9/12/1996</val>
          </value>
          <value>
            <val>17.16796875</val>
          </value>
          <value t="str">
            <val>9/13/1996</val>
          </value>
          <value>
            <val>17.20703125</val>
          </value>
          <value t="str">
            <val>9/16/1996</val>
          </value>
          <value>
            <val>17.125</val>
          </value>
          <value t="str">
            <val>9/17/1996</val>
          </value>
          <value>
            <val>17.20703125</val>
          </value>
          <value t="str">
            <val>9/18/1996</val>
          </value>
          <value>
            <val>17.16796875</val>
          </value>
          <value t="str">
            <val>9/19/1996</val>
          </value>
          <value>
            <val>17.16796875</val>
          </value>
          <value t="str">
            <val>9/20/1996</val>
          </value>
          <value>
            <val>16.95703125</val>
          </value>
          <value t="str">
            <val>9/23/1996</val>
          </value>
          <value>
            <val>17.125</val>
          </value>
          <value t="str">
            <val>9/24/1996</val>
          </value>
          <value>
            <val>17.20703125</val>
          </value>
          <value t="str">
            <val>9/25/1996</val>
          </value>
          <value>
            <val>17</val>
          </value>
          <value t="str">
            <val>9/26/1996</val>
          </value>
          <value>
            <val>16.75</val>
          </value>
          <value t="str">
            <val>9/27/1996</val>
          </value>
          <value>
            <val>17</val>
          </value>
          <value t="str">
            <val>9/30/1996</val>
          </value>
          <value>
            <val>17</val>
          </value>
          <value t="str">
            <val>10/1/1996</val>
          </value>
          <value>
            <val>16.83203125</val>
          </value>
          <value t="str">
            <val>10/2/1996</val>
          </value>
          <value>
            <val>16.66796875</val>
          </value>
          <value t="str">
            <val>10/3/1996</val>
          </value>
          <value>
            <val>16.83203125</val>
          </value>
          <value t="str">
            <val>10/4/1996</val>
          </value>
          <value>
            <val>16.83203125</val>
          </value>
          <value t="str">
            <val>10/7/1996</val>
          </value>
          <value>
            <val>16.91796875</val>
          </value>
          <value t="str">
            <val>10/8/1996</val>
          </value>
          <value>
            <val>17.16796875</val>
          </value>
          <value t="str">
            <val>10/9/1996</val>
          </value>
          <value>
            <val>17</val>
          </value>
          <value t="str">
            <val>10/10/1996</val>
          </value>
          <value>
            <val>16.75</val>
          </value>
          <value t="str">
            <val>10/11/1996</val>
          </value>
          <value>
            <val>17</val>
          </value>
          <value t="str">
            <val>10/14/1996</val>
          </value>
          <value>
            <val>17.08203125</val>
          </value>
          <value t="str">
            <val>10/15/1996</val>
          </value>
          <value>
            <val>17.58203125</val>
          </value>
          <value t="str">
            <val>10/16/1996</val>
          </value>
          <value>
            <val>17.70703125</val>
          </value>
          <value t="str">
            <val>10/17/1996</val>
          </value>
          <value>
            <val>18.5</val>
          </value>
          <value t="str">
            <val>10/18/1996</val>
          </value>
          <value>
            <val>18.33203125</val>
          </value>
          <value t="str">
            <val>10/21/1996</val>
          </value>
          <value>
            <val>17.91796875</val>
          </value>
          <value t="str">
            <val>10/22/1996</val>
          </value>
          <value>
            <val>17.54296875</val>
          </value>
          <value t="str">
            <val>10/23/1996</val>
          </value>
          <value>
            <val>17.41796875</val>
          </value>
          <value t="str">
            <val>10/24/1996</val>
          </value>
          <value>
            <val>17.54296875</val>
          </value>
          <value t="str">
            <val>10/25/1996</val>
          </value>
          <value>
            <val>17.41796875</val>
          </value>
          <value t="str">
            <val>10/28/1996</val>
          </value>
          <value>
            <val>17.33203125</val>
          </value>
          <value t="str">
            <val>10/29/1996</val>
          </value>
          <value>
            <val>17.45703125</val>
          </value>
          <value t="str">
            <val>10/30/1996</val>
          </value>
          <value>
            <val>17.54296875</val>
          </value>
          <value t="str">
            <val>10/31/1996</val>
          </value>
          <value>
            <val>17.41796875</val>
          </value>
          <value t="str">
            <val>11/1/1996</val>
          </value>
          <value>
            <val>17.16796875</val>
          </value>
          <value t="str">
            <val>11/4/1996</val>
          </value>
          <value>
            <val>17.125</val>
          </value>
          <value t="str">
            <val>11/5/1996</val>
          </value>
          <value>
            <val>16.91796875</val>
          </value>
          <value t="str">
            <val>11/6/1996</val>
          </value>
          <value>
            <val>16.625</val>
          </value>
          <value t="str">
            <val>11/7/1996</val>
          </value>
          <value>
            <val>16.25</val>
          </value>
          <value t="str">
            <val>11/8/1996</val>
          </value>
          <value>
            <val>16.41796875</val>
          </value>
          <value t="str">
            <val>11/11/1996</val>
          </value>
          <value>
            <val>16.58203125</val>
          </value>
          <value t="str">
            <val>11/12/1996</val>
          </value>
          <value>
            <val>16.5</val>
          </value>
          <value t="str">
            <val>11/13/1996</val>
          </value>
          <value>
            <val>17.125</val>
          </value>
          <value t="str">
            <val>11/14/1996</val>
          </value>
          <value>
            <val>17.45703125</val>
          </value>
          <value t="str">
            <val>11/15/1996</val>
          </value>
          <value>
            <val>17.54296875</val>
          </value>
          <value t="str">
            <val>11/18/1996</val>
          </value>
          <value>
            <val>17.45703125</val>
          </value>
          <value t="str">
            <val>11/19/1996</val>
          </value>
          <value>
            <val>17.625</val>
          </value>
          <value t="str">
            <val>11/20/1996</val>
          </value>
          <value>
            <val>17.375</val>
          </value>
          <value t="str">
            <val>11/21/1996</val>
          </value>
          <value>
            <val>17.33203125</val>
          </value>
          <value t="str">
            <val>11/22/1996</val>
          </value>
          <value>
            <val>17.5</val>
          </value>
          <value t="str">
            <val>11/25/1996</val>
          </value>
          <value>
            <val>18.95703125</val>
          </value>
          <value t="str">
            <val>11/26/1996</val>
          </value>
          <value>
            <val>19.16796875</val>
          </value>
          <value t="str">
            <val>11/27/1996</val>
          </value>
          <value>
            <val>18.875</val>
          </value>
          <value t="str">
            <val>11/29/1996</val>
          </value>
          <value>
            <val>18.70703125</val>
          </value>
          <value t="str">
            <val>12/2/1996</val>
          </value>
          <value>
            <val>18.75</val>
          </value>
          <value t="str">
            <val>12/3/1996</val>
          </value>
          <value>
            <val>18.75</val>
          </value>
          <value t="str">
            <val>12/4/1996</val>
          </value>
          <value>
            <val>19.08203125</val>
          </value>
          <value t="str">
            <val>12/5/1996</val>
          </value>
          <value>
            <val>18.91796875</val>
          </value>
          <value t="str">
            <val>12/6/1996</val>
          </value>
          <value>
            <val>18.875</val>
          </value>
          <value t="str">
            <val>12/9/1996</val>
          </value>
          <value>
            <val>18.875</val>
          </value>
          <value t="str">
            <val>12/10/1996</val>
          </value>
          <value>
            <val>18.75</val>
          </value>
          <value t="str">
            <val>12/11/1996</val>
          </value>
          <value>
            <val>18.375</val>
          </value>
          <value t="str">
            <val>12/12/1996</val>
          </value>
          <value>
            <val>18.16796875</val>
          </value>
          <value t="str">
            <val>12/13/1996</val>
          </value>
          <value>
            <val>18.375</val>
          </value>
          <value t="str">
            <val>12/16/1996</val>
          </value>
          <value>
            <val>18.25</val>
          </value>
          <value t="str">
            <val>12/17/1996</val>
          </value>
          <value>
            <val>18.29296875</val>
          </value>
          <value t="str">
            <val>12/18/1996</val>
          </value>
          <value>
            <val>18.33203125</val>
          </value>
          <value t="str">
            <val>12/19/1996</val>
          </value>
          <value>
            <val>18.45703125</val>
          </value>
          <value t="str">
            <val>12/20/1996</val>
          </value>
          <value>
            <val>19.08203125</val>
          </value>
          <value t="str">
            <val>12/23/1996</val>
          </value>
          <value>
            <val>19</val>
          </value>
          <value t="str">
            <val>12/24/1996</val>
          </value>
          <value>
            <val>18.95703125</val>
          </value>
          <value t="str">
            <val>12/26/1996</val>
          </value>
          <value>
            <val>19</val>
          </value>
          <value t="str">
            <val>12/27/1996</val>
          </value>
          <value>
            <val>19</val>
          </value>
          <value t="str">
            <val>12/30/1996</val>
          </value>
          <value>
            <val>18.875</val>
          </value>
          <value t="str">
            <val>12/31/1996</val>
          </value>
          <value>
            <val>18.75</val>
          </value>
          <value t="str">
            <val>1/2/1997</val>
          </value>
          <value>
            <val>18.1875</val>
          </value>
          <value t="str">
            <val>1/3/1997</val>
          </value>
          <value>
            <val>18.5</val>
          </value>
          <value t="str">
            <val>1/6/1997</val>
          </value>
          <value>
            <val>18.75</val>
          </value>
          <value t="str">
            <val>1/7/1997</val>
          </value>
          <value>
            <val>19.125</val>
          </value>
          <value t="str">
            <val>1/8/1997</val>
          </value>
          <value>
            <val>19.3125</val>
          </value>
          <value t="str">
            <val>1/9/1997</val>
          </value>
          <value>
            <val>19.6875</val>
          </value>
          <value t="str">
            <val>1/10/1997</val>
          </value>
          <value>
            <val>20.3125</val>
          </value>
          <value t="str">
            <val>1/13/1997</val>
          </value>
          <value>
            <val>19.8125</val>
          </value>
          <value t="str">
            <val>1/14/1997</val>
          </value>
          <value>
            <val>20.375</val>
          </value>
          <value t="str">
            <val>1/15/1997</val>
          </value>
          <value>
            <val>20.125</val>
          </value>
          <value t="str">
            <val>1/16/1997</val>
          </value>
          <value>
            <val>20.25</val>
          </value>
          <value t="str">
            <val>1/17/1997</val>
          </value>
          <value>
            <val>20.3125</val>
          </value>
          <value t="str">
            <val>1/20/1997</val>
          </value>
          <value>
            <val>20.375</val>
          </value>
          <value t="str">
            <val>1/21/1997</val>
          </value>
          <value>
            <val>20.5625</val>
          </value>
          <value t="str">
            <val>1/22/1997</val>
          </value>
          <value>
            <val>20.25</val>
          </value>
          <value t="str">
            <val>1/23/1997</val>
          </value>
          <value>
            <val>20.0625</val>
          </value>
          <value t="str">
            <val>1/24/1997</val>
          </value>
          <value>
            <val>19.9375</val>
          </value>
          <value t="str">
            <val>1/27/1997</val>
          </value>
          <value>
            <val>19.875</val>
          </value>
          <value t="str">
            <val>1/28/1997</val>
          </value>
          <value>
            <val>19.8125</val>
          </value>
          <value t="str">
            <val>1/29/1997</val>
          </value>
          <value>
            <val>20</val>
          </value>
          <value t="str">
            <val>1/30/1997</val>
          </value>
          <value>
            <val>20.125</val>
          </value>
          <value t="str">
            <val>1/31/1997</val>
          </value>
          <value>
            <val>20</val>
          </value>
          <value t="str">
            <val>2/3/1997</val>
          </value>
          <value>
            <val>19.9375</val>
          </value>
          <value t="str">
            <val>2/4/1997</val>
          </value>
          <value>
            <val>19.8125</val>
          </value>
          <value t="str">
            <val>2/5/1997</val>
          </value>
          <value>
            <val>19.75</val>
          </value>
          <value t="str">
            <val>2/6/1997</val>
          </value>
          <value>
            <val>19.375</val>
          </value>
          <value t="str">
            <val>2/7/1997</val>
          </value>
          <value>
            <val>19.3125</val>
          </value>
          <value t="str">
            <val>2/10/1997</val>
          </value>
          <value>
            <val>19.4375</val>
          </value>
          <value t="str">
            <val>2/11/1997</val>
          </value>
          <value>
            <val>19.75</val>
          </value>
          <value t="str">
            <val>2/12/1997</val>
          </value>
          <value>
            <val>19.9375</val>
          </value>
          <value t="str">
            <val>2/13/1997</val>
          </value>
          <value>
            <val>19.9375</val>
          </value>
          <value t="str">
            <val>2/14/1997</val>
          </value>
          <value>
            <val>20.6875</val>
          </value>
          <value t="str">
            <val>2/18/1997</val>
          </value>
          <value>
            <val>21.1875</val>
          </value>
          <value t="str">
            <val>2/19/1997</val>
          </value>
          <value>
            <val>20.9375</val>
          </value>
          <value t="str">
            <val>2/20/1997</val>
          </value>
          <value>
            <val>20.8125</val>
          </value>
          <value t="str">
            <val>2/21/1997</val>
          </value>
          <value>
            <val>20.8125</val>
          </value>
          <value t="str">
            <val>2/24/1997</val>
          </value>
          <value>
            <val>21.25</val>
          </value>
          <value t="str">
            <val>2/25/1997</val>
          </value>
          <value>
            <val>20.75</val>
          </value>
          <value t="str">
            <val>2/26/1997</val>
          </value>
          <value>
            <val>20.625</val>
          </value>
          <value t="str">
            <val>2/27/1997</val>
          </value>
          <value>
            <val>21.3125</val>
          </value>
          <value t="str">
            <val>2/28/1997</val>
          </value>
          <value>
            <val>21.9375</val>
          </value>
          <value t="str">
            <val>3/3/1997</val>
          </value>
          <value>
            <val>21.875</val>
          </value>
          <value t="str">
            <val>3/4/1997</val>
          </value>
          <value>
            <val>22.9375</val>
          </value>
          <value t="str">
            <val>3/5/1997</val>
          </value>
          <value>
            <val>22.75</val>
          </value>
          <value t="str">
            <val>3/6/1997</val>
          </value>
          <value>
            <val>22.25</val>
          </value>
          <value t="str">
            <val>3/7/1997</val>
          </value>
          <value>
            <val>22.375</val>
          </value>
          <value t="str">
            <val>3/10/1997</val>
          </value>
          <value>
            <val>22.75</val>
          </value>
          <value t="str">
            <val>3/11/1997</val>
          </value>
          <value>
            <val>22.8125</val>
          </value>
          <value t="str">
            <val>3/12/1997</val>
          </value>
          <value>
            <val>22.6875</val>
          </value>
          <value t="str">
            <val>3/13/1997</val>
          </value>
          <value>
            <val>22.5625</val>
          </value>
          <value t="str">
            <val>3/14/1997</val>
          </value>
          <value>
            <val>23.375</val>
          </value>
          <value t="str">
            <val>3/17/1997</val>
          </value>
          <value>
            <val>22.9375</val>
          </value>
          <value t="str">
            <val>3/18/1997</val>
          </value>
          <value>
            <val>22.875</val>
          </value>
          <value t="str">
            <val>3/19/1997</val>
          </value>
          <value>
            <val>22.6875</val>
          </value>
          <value t="str">
            <val>3/20/1997</val>
          </value>
          <value>
            <val>22.6875</val>
          </value>
          <value t="str">
            <val>3/21/1997</val>
          </value>
          <value>
            <val>23</val>
          </value>
          <value t="str">
            <val>3/24/1997</val>
          </value>
          <value>
            <val>22.875</val>
          </value>
          <value t="str">
            <val>3/25/1997</val>
          </value>
          <value>
            <val>23.25</val>
          </value>
          <value t="str">
            <val>3/26/1997</val>
          </value>
          <value>
            <val>23.3125</val>
          </value>
          <value t="str">
            <val>3/27/1997</val>
          </value>
          <value>
            <val>22.6875</val>
          </value>
          <value t="str">
            <val>3/31/1997</val>
          </value>
          <value>
            <val>22.3125</val>
          </value>
          <value t="str">
            <val>4/1/1997</val>
          </value>
          <value>
            <val>22.3125</val>
          </value>
          <value t="str">
            <val>4/2/1997</val>
          </value>
          <value>
            <val>21.8125</val>
          </value>
          <value t="str">
            <val>4/3/1997</val>
          </value>
          <value>
            <val>21.5</val>
          </value>
          <value t="str">
            <val>4/4/1997</val>
          </value>
          <value>
            <val>21.8125</val>
          </value>
          <value t="str">
            <val>4/7/1997</val>
          </value>
          <value>
            <val>22.4375</val>
          </value>
          <value t="str">
            <val>4/8/1997</val>
          </value>
          <value>
            <val>22.6875</val>
          </value>
          <value t="str">
            <val>4/9/1997</val>
          </value>
          <value>
            <val>23.25</val>
          </value>
          <value t="str">
            <val>4/10/1997</val>
          </value>
          <value>
            <val>23.5</val>
          </value>
          <value t="str">
            <val>4/11/1997</val>
          </value>
          <value>
            <val>22.1875</val>
          </value>
          <value t="str">
            <val>4/14/1997</val>
          </value>
          <value>
            <val>22.0625</val>
          </value>
          <value t="str">
            <val>4/15/1997</val>
          </value>
          <value>
            <val>22.875</val>
          </value>
          <value t="str">
            <val>4/16/1997</val>
          </value>
          <value>
            <val>23.1875</val>
          </value>
          <value t="str">
            <val>4/17/1997</val>
          </value>
          <value>
            <val>21.8125</val>
          </value>
          <value t="str">
            <val>4/18/1997</val>
          </value>
          <value>
            <val>22.125</val>
          </value>
          <value t="str">
            <val>4/21/1997</val>
          </value>
          <value>
            <val>21.6875</val>
          </value>
          <value t="str">
            <val>4/22/1997</val>
          </value>
          <value>
            <val>21.6875</val>
          </value>
          <value t="str">
            <val>4/23/1997</val>
          </value>
          <value>
            <val>21.75</val>
          </value>
          <value t="str">
            <val>4/24/1997</val>
          </value>
          <value>
            <val>21.9375</val>
          </value>
          <value t="str">
            <val>4/25/1997</val>
          </value>
          <value>
            <val>22</val>
          </value>
          <value t="str">
            <val>4/28/1997</val>
          </value>
          <value>
            <val>22</val>
          </value>
          <value t="str">
            <val>4/29/1997</val>
          </value>
          <value>
            <val>22.125</val>
          </value>
          <value t="str">
            <val>4/30/1997</val>
          </value>
          <value>
            <val>22</val>
          </value>
          <value t="str">
            <val>5/1/1997</val>
          </value>
          <value>
            <val>22</val>
          </value>
          <value t="str">
            <val>5/2/1997</val>
          </value>
          <value>
            <val>22</val>
          </value>
          <value t="str">
            <val>5/5/1997</val>
          </value>
          <value>
            <val>22.4375</val>
          </value>
          <value t="str">
            <val>5/6/1997</val>
          </value>
          <value>
            <val>22.1875</val>
          </value>
          <value t="str">
            <val>5/7/1997</val>
          </value>
          <value>
            <val>22.1875</val>
          </value>
          <value t="str">
            <val>5/8/1997</val>
          </value>
          <value>
            <val>22.8125</val>
          </value>
          <value t="str">
            <val>5/9/1997</val>
          </value>
          <value>
            <val>23</val>
          </value>
          <value t="str">
            <val>5/12/1997</val>
          </value>
          <value>
            <val>22.6875</val>
          </value>
          <value t="str">
            <val>5/13/1997</val>
          </value>
          <value>
            <val>22.3125</val>
          </value>
          <value t="str">
            <val>5/14/1997</val>
          </value>
          <value>
            <val>21.875</val>
          </value>
          <value t="str">
            <val>5/15/1997</val>
          </value>
          <value>
            <val>21.875</val>
          </value>
          <value t="str">
            <val>5/16/1997</val>
          </value>
          <value>
            <val>21.4375</val>
          </value>
          <value t="str">
            <val>5/19/1997</val>
          </value>
          <value>
            <val>21.625</val>
          </value>
          <value t="str">
            <val>5/20/1997</val>
          </value>
          <value>
            <val>21.375</val>
          </value>
          <value t="str">
            <val>5/21/1997</val>
          </value>
          <value>
            <val>21.4375</val>
          </value>
          <value t="str">
            <val>5/22/1997</val>
          </value>
          <value>
            <val>21.6875</val>
          </value>
          <value t="str">
            <val>5/23/1997</val>
          </value>
          <value>
            <val>21.8125</val>
          </value>
          <value t="str">
            <val>5/27/1997</val>
          </value>
          <value>
            <val>21.8125</val>
          </value>
          <value t="str">
            <val>5/28/1997</val>
          </value>
          <value>
            <val>22</val>
          </value>
          <value t="str">
            <val>5/29/1997</val>
          </value>
          <value>
            <val>22.0625</val>
          </value>
          <value t="str">
            <val>5/30/1997</val>
          </value>
          <value>
            <val>22.0625</val>
          </value>
          <value t="str">
            <val>6/2/1997</val>
          </value>
          <value>
            <val>22</val>
          </value>
          <value t="str">
            <val>6/3/1997</val>
          </value>
          <value>
            <val>22.0625</val>
          </value>
          <value t="str">
            <val>6/4/1997</val>
          </value>
          <value>
            <val>22</val>
          </value>
          <value t="str">
            <val>6/5/1997</val>
          </value>
          <value>
            <val>21.8125</val>
          </value>
          <value t="str">
            <val>6/6/1997</val>
          </value>
          <value>
            <val>21.8125</val>
          </value>
          <value t="str">
            <val>6/9/1997</val>
          </value>
          <value>
            <val>21.3125</val>
          </value>
          <value t="str">
            <val>6/10/1997</val>
          </value>
          <value>
            <val>20.25</val>
          </value>
          <value t="str">
            <val>6/11/1997</val>
          </value>
          <value>
            <val>20</val>
          </value>
          <value t="str">
            <val>6/12/1997</val>
          </value>
          <value>
            <val>20</val>
          </value>
          <value t="str">
            <val>6/13/1997</val>
          </value>
          <value>
            <val>20.4375</val>
          </value>
          <value t="str">
            <val>6/16/1997</val>
          </value>
          <value>
            <val>20.5</val>
          </value>
          <value t="str">
            <val>6/17/1997</val>
          </value>
          <value>
            <val>20.25</val>
          </value>
          <value t="str">
            <val>6/18/1997</val>
          </value>
          <value>
            <val>20</val>
          </value>
          <value t="str">
            <val>6/19/1997</val>
          </value>
          <value>
            <val>20.625</val>
          </value>
          <value t="str">
            <val>6/20/1997</val>
          </value>
          <value>
            <val>20.8125</val>
          </value>
          <value t="str">
            <val>6/23/1997</val>
          </value>
          <value>
            <val>20.75</val>
          </value>
          <value t="str">
            <val>6/24/1997</val>
          </value>
          <value>
            <val>21</val>
          </value>
          <value t="str">
            <val>6/25/1997</val>
          </value>
          <value>
            <val>20.75</val>
          </value>
          <value t="str">
            <val>6/26/1997</val>
          </value>
          <value>
            <val>20.8125</val>
          </value>
          <value t="str">
            <val>6/27/1997</val>
          </value>
          <value>
            <val>21.3125</val>
          </value>
          <value t="str">
            <val>6/30/1997</val>
          </value>
          <value>
            <val>21.875</val>
          </value>
          <value t="str">
            <val>7/1/1997</val>
          </value>
          <value>
            <val>21.875</val>
          </value>
          <value t="str">
            <val>7/2/1997</val>
          </value>
          <value>
            <val>21.84375</val>
          </value>
          <value t="str">
            <val>7/3/1997</val>
          </value>
          <value>
            <val>22.1875</val>
          </value>
          <value t="str">
            <val>7/7/1997</val>
          </value>
          <value>
            <val>22.375</val>
          </value>
          <value t="str">
            <val>7/8/1997</val>
          </value>
          <value>
            <val>22.1875</val>
          </value>
          <value t="str">
            <val>7/9/1997</val>
          </value>
          <value>
            <val>21.5625</val>
          </value>
          <value t="str">
            <val>7/10/1997</val>
          </value>
          <value>
            <val>21.875</val>
          </value>
          <value t="str">
            <val>7/11/1997</val>
          </value>
          <value>
            <val>21.65625</val>
          </value>
          <value t="str">
            <val>7/14/1997</val>
          </value>
          <value>
            <val>22.15625</val>
          </value>
          <value t="str">
            <val>7/15/1997</val>
          </value>
          <value>
            <val>22.34375</val>
          </value>
          <value t="str">
            <val>7/16/1997</val>
          </value>
          <value>
            <val>22.53125</val>
          </value>
          <value t="str">
            <val>7/17/1997</val>
          </value>
          <value>
            <val>22.375</val>
          </value>
          <value t="str">
            <val>7/18/1997</val>
          </value>
          <value>
            <val>21.96875</val>
          </value>
          <value t="str">
            <val>7/21/1997</val>
          </value>
          <value>
            <val>22.0625</val>
          </value>
          <value t="str">
            <val>7/22/1997</val>
          </value>
          <value>
            <val>22.125</val>
          </value>
          <value t="str">
            <val>7/23/1997</val>
          </value>
          <value>
            <val>22.21875</val>
          </value>
          <value t="str">
            <val>7/24/1997</val>
          </value>
          <value>
            <val>22.5</val>
          </value>
          <value t="str">
            <val>7/25/1997</val>
          </value>
          <value>
            <val>23</val>
          </value>
          <value t="str">
            <val>7/28/1997</val>
          </value>
          <value>
            <val>22.875</val>
          </value>
          <value t="str">
            <val>7/29/1997</val>
          </value>
          <value>
            <val>23.03125</val>
          </value>
          <value t="str">
            <val>7/30/1997</val>
          </value>
          <value>
            <val>22.84375</val>
          </value>
          <value t="str">
            <val>7/31/1997</val>
          </value>
          <value>
            <val>22.875</val>
          </value>
          <value t="str">
            <val>8/1/1997</val>
          </value>
          <value>
            <val>22.375</val>
          </value>
          <value t="str">
            <val>8/4/1997</val>
          </value>
          <value>
            <val>22.53125</val>
          </value>
          <value t="str">
            <val>8/5/1997</val>
          </value>
          <value>
            <val>22.75</val>
          </value>
          <value t="str">
            <val>8/6/1997</val>
          </value>
          <value>
            <val>23.5</val>
          </value>
          <value t="str">
            <val>8/7/1997</val>
          </value>
          <value>
            <val>23.625</val>
          </value>
          <value t="str">
            <val>8/8/1997</val>
          </value>
          <value>
            <val>23.1875</val>
          </value>
          <value t="str">
            <val>8/11/1997</val>
          </value>
          <value>
            <val>23.15625</val>
          </value>
          <value t="str">
            <val>8/12/1997</val>
          </value>
          <value>
            <val>22.84375</val>
          </value>
          <value t="str">
            <val>8/13/1997</val>
          </value>
          <value>
            <val>23</val>
          </value>
          <value t="str">
            <val>8/14/1997</val>
          </value>
          <value>
            <val>22.84375</val>
          </value>
          <value t="str">
            <val>8/15/1997</val>
          </value>
          <value>
            <val>22.46875</val>
          </value>
          <value t="str">
            <val>8/18/1997</val>
          </value>
          <value>
            <val>22.40625</val>
          </value>
          <value t="str">
            <val>8/19/1997</val>
          </value>
          <value>
            <val>22.71875</val>
          </value>
          <value t="str">
            <val>8/20/1997</val>
          </value>
          <value>
            <val>22.5625</val>
          </value>
          <value t="str">
            <val>8/21/1997</val>
          </value>
          <value>
            <val>22.1875</val>
          </value>
          <value t="str">
            <val>8/22/1997</val>
          </value>
          <value>
            <val>22.25</val>
          </value>
          <value t="str">
            <val>8/25/1997</val>
          </value>
          <value>
            <val>22.4375</val>
          </value>
          <value t="str">
            <val>8/26/1997</val>
          </value>
          <value>
            <val>23.03125</val>
          </value>
          <value t="str">
            <val>8/27/1997</val>
          </value>
          <value>
            <val>23.46875</val>
          </value>
          <value t="str">
            <val>8/28/1997</val>
          </value>
          <value>
            <val>23.1875</val>
          </value>
          <value t="str">
            <val>8/29/1997</val>
          </value>
          <value>
            <val>23.34375</val>
          </value>
          <value t="str">
            <val>9/2/1997</val>
          </value>
          <value>
            <val>24.59375</val>
          </value>
          <value t="str">
            <val>9/3/1997</val>
          </value>
          <value>
            <val>24.21875</val>
          </value>
          <value t="str">
            <val>9/4/1997</val>
          </value>
          <value>
            <val>23.96875</val>
          </value>
          <value t="str">
            <val>9/5/1997</val>
          </value>
          <value>
            <val>24.375</val>
          </value>
          <value t="str">
            <val>9/8/1997</val>
          </value>
          <value>
            <val>24.25</val>
          </value>
          <value t="str">
            <val>9/9/1997</val>
          </value>
          <value>
            <val>24</val>
          </value>
          <value t="str">
            <val>9/10/1997</val>
          </value>
          <value>
            <val>23.875</val>
          </value>
          <value t="str">
            <val>9/11/1997</val>
          </value>
          <value>
            <val>23.5</val>
          </value>
          <value t="str">
            <val>9/12/1997</val>
          </value>
          <value>
            <val>23.84375</val>
          </value>
          <value t="str">
            <val>9/15/1997</val>
          </value>
          <value>
            <val>23.84375</val>
          </value>
          <value t="str">
            <val>9/16/1997</val>
          </value>
          <value>
            <val>24.25</val>
          </value>
          <value t="str">
            <val>9/17/1997</val>
          </value>
          <value>
            <val>23.96875</val>
          </value>
          <value t="str">
            <val>9/18/1997</val>
          </value>
          <value>
            <val>24.25</val>
          </value>
          <value t="str">
            <val>9/19/1997</val>
          </value>
          <value>
            <val>24.34375</val>
          </value>
          <value t="str">
            <val>9/22/1997</val>
          </value>
          <value>
            <val>24.25</val>
          </value>
          <value t="str">
            <val>9/23/1997</val>
          </value>
          <value>
            <val>24.125</val>
          </value>
          <value t="str">
            <val>9/24/1997</val>
          </value>
          <value>
            <val>24</val>
          </value>
          <value t="str">
            <val>9/25/1997</val>
          </value>
          <value>
            <val>23.96875</val>
          </value>
          <value t="str">
            <val>9/26/1997</val>
          </value>
          <value>
            <val>24.21875</val>
          </value>
          <value t="str">
            <val>9/29/1997</val>
          </value>
          <value>
            <val>23.8125</val>
          </value>
          <value t="str">
            <val>9/30/1997</val>
          </value>
          <value>
            <val>23.40625</val>
          </value>
          <value t="str">
            <val>10/1/1997</val>
          </value>
          <value>
            <val>23.09375</val>
          </value>
          <value t="str">
            <val>10/2/1997</val>
          </value>
          <value>
            <val>23.5</val>
          </value>
          <value t="str">
            <val>10/3/1997</val>
          </value>
          <value>
            <val>23.90625</val>
          </value>
          <value t="str">
            <val>10/6/1997</val>
          </value>
          <value>
            <val>23.90625</val>
          </value>
          <value t="str">
            <val>10/7/1997</val>
          </value>
          <value>
            <val>23.875</val>
          </value>
          <value t="str">
            <val>10/8/1997</val>
          </value>
          <value>
            <val>23.625</val>
          </value>
          <value t="str">
            <val>10/9/1997</val>
          </value>
          <value>
            <val>23.625</val>
          </value>
          <value t="str">
            <val>10/10/1997</val>
          </value>
          <value>
            <val>23.625</val>
          </value>
          <value t="str">
            <val>10/13/1997</val>
          </value>
          <value>
            <val>23.875</val>
          </value>
          <value t="str">
            <val>10/14/1997</val>
          </value>
          <value>
            <val>23.8125</val>
          </value>
          <value t="str">
            <val>10/15/1997</val>
          </value>
          <value>
            <val>24.21875</val>
          </value>
          <value t="str">
            <val>10/16/1997</val>
          </value>
          <value>
            <val>24.5</val>
          </value>
          <value t="str">
            <val>10/17/1997</val>
          </value>
          <value>
            <val>24.0625</val>
          </value>
          <value t="str">
            <val>10/20/1997</val>
          </value>
          <value>
            <val>24.375</val>
          </value>
          <value t="str">
            <val>10/21/1997</val>
          </value>
          <value>
            <val>25.53125</val>
          </value>
          <value t="str">
            <val>10/22/1997</val>
          </value>
          <value>
            <val>26</val>
          </value>
          <value t="str">
            <val>10/23/1997</val>
          </value>
          <value>
            <val>26</val>
          </value>
          <value t="str">
            <val>10/24/1997</val>
          </value>
          <value>
            <val>26</val>
          </value>
          <value t="str">
            <val>10/27/1997</val>
          </value>
          <value>
            <val>25.25</val>
          </value>
          <value t="str">
            <val>10/28/1997</val>
          </value>
          <value>
            <val>25.84375</val>
          </value>
          <value t="str">
            <val>10/29/1997</val>
          </value>
          <value>
            <val>25.5625</val>
          </value>
          <value t="str">
            <val>10/30/1997</val>
          </value>
          <value>
            <val>25.53125</val>
          </value>
          <value t="str">
            <val>10/31/1997</val>
          </value>
          <value>
            <val>25.46875</val>
          </value>
          <value t="str">
            <val>11/3/1997</val>
          </value>
          <value>
            <val>25.75</val>
          </value>
          <value t="str">
            <val>11/4/1997</val>
          </value>
          <value>
            <val>25.5625</val>
          </value>
          <value t="str">
            <val>11/5/1997</val>
          </value>
          <value>
            <val>25.59375</val>
          </value>
          <value t="str">
            <val>11/6/1997</val>
          </value>
          <value>
            <val>25.65625</val>
          </value>
          <value t="str">
            <val>11/7/1997</val>
          </value>
          <value>
            <val>25.5625</val>
          </value>
          <value t="str">
            <val>11/10/1997</val>
          </value>
          <value>
            <val>25.5625</val>
          </value>
          <value t="str">
            <val>11/11/1997</val>
          </value>
          <value>
            <val>25.5625</val>
          </value>
          <value t="str">
            <val>11/12/1997</val>
          </value>
          <value>
            <val>25.40625</val>
          </value>
          <value t="str">
            <val>11/13/1997</val>
          </value>
          <value>
            <val>25.46875</val>
          </value>
          <value t="str">
            <val>11/14/1997</val>
          </value>
          <value>
            <val>26.3125</val>
          </value>
          <value t="str">
            <val>11/17/1997</val>
          </value>
          <value>
            <val>27</val>
          </value>
          <value t="str">
            <val>11/18/1997</val>
          </value>
          <value>
            <val>26.65625</val>
          </value>
          <value t="str">
            <val>11/19/1997</val>
          </value>
          <value>
            <val>26.4375</val>
          </value>
          <value t="str">
            <val>11/20/1997</val>
          </value>
          <value>
            <val>27.40625</val>
          </value>
          <value t="str">
            <val>11/21/1997</val>
          </value>
          <value>
            <val>27.71875</val>
          </value>
          <value t="str">
            <val>11/24/1997</val>
          </value>
          <value>
            <val>26.90625</val>
          </value>
          <value t="str">
            <val>11/25/1997</val>
          </value>
          <value>
            <val>26.625</val>
          </value>
          <value t="str">
            <val>11/26/1997</val>
          </value>
          <value>
            <val>26.71875</val>
          </value>
          <value t="str">
            <val>11/28/1997</val>
          </value>
          <value>
            <val>26.71875</val>
          </value>
          <value t="str">
            <val>12/1/1997</val>
          </value>
          <value>
            <val>26.5625</val>
          </value>
          <value t="str">
            <val>12/2/1997</val>
          </value>
          <value>
            <val>26.5625</val>
          </value>
          <value t="str">
            <val>12/3/1997</val>
          </value>
          <value>
            <val>26.375</val>
          </value>
          <value t="str">
            <val>12/4/1997</val>
          </value>
          <value>
            <val>26.40625</val>
          </value>
          <value t="str">
            <val>12/5/1997</val>
          </value>
          <value>
            <val>26.21875</val>
          </value>
          <value t="str">
            <val>12/8/1997</val>
          </value>
          <value>
            <val>26.21875</val>
          </value>
          <value t="str">
            <val>12/9/1997</val>
          </value>
          <value>
            <val>26.34375</val>
          </value>
          <value t="str">
            <val>12/10/1997</val>
          </value>
          <value>
            <val>26.78125</val>
          </value>
          <value t="str">
            <val>12/11/1997</val>
          </value>
          <value>
            <val>26.84375</val>
          </value>
          <value t="str">
            <val>12/12/1997</val>
          </value>
          <value>
            <val>27.1875</val>
          </value>
          <value t="str">
            <val>12/15/1997</val>
          </value>
          <value>
            <val>27.5</val>
          </value>
          <value t="str">
            <val>12/16/1997</val>
          </value>
          <value>
            <val>27.59375</val>
          </value>
          <value t="str">
            <val>12/17/1997</val>
          </value>
          <value>
            <val>27.875</val>
          </value>
          <value t="str">
            <val>12/18/1997</val>
          </value>
          <value>
            <val>27.5</val>
          </value>
          <value t="str">
            <val>12/19/1997</val>
          </value>
          <value>
            <val>27</val>
          </value>
          <value t="str">
            <val>12/22/1997</val>
          </value>
          <value>
            <val>26.84375</val>
          </value>
          <value t="str">
            <val>12/23/1997</val>
          </value>
          <value>
            <val>26.75</val>
          </value>
          <value t="str">
            <val>12/24/1997</val>
          </value>
          <value>
            <val>27.3125</val>
          </value>
          <value t="str">
            <val>12/26/1997</val>
          </value>
          <value>
            <val>26.90625</val>
          </value>
          <value t="str">
            <val>12/29/1997</val>
          </value>
          <value>
            <val>27.21875</val>
          </value>
          <value t="str">
            <val>12/30/1997</val>
          </value>
          <value>
            <val>28.3125</val>
          </value>
          <value t="str">
            <val>12/31/1997</val>
          </value>
          <value>
            <val>28.5</val>
          </value>
          <value t="str">
            <val>1/2/1998</val>
          </value>
          <value>
            <val>28.6875</val>
          </value>
          <value t="str">
            <val>1/5/1998</val>
          </value>
          <value>
            <val>29.1875</val>
          </value>
          <value t="str">
            <val>1/6/1998</val>
          </value>
          <value>
            <val>28.5625</val>
          </value>
          <value t="str">
            <val>1/7/1998</val>
          </value>
          <value>
            <val>27.9375</val>
          </value>
          <value t="str">
            <val>1/8/1998</val>
          </value>
          <value>
            <val>27.3125</val>
          </value>
          <value t="str">
            <val>1/9/1998</val>
          </value>
          <value>
            <val>26.9375</val>
          </value>
          <value t="str">
            <val>1/12/1998</val>
          </value>
          <value>
            <val>26.6875</val>
          </value>
          <value t="str">
            <val>1/13/1998</val>
          </value>
          <value>
            <val>27.125</val>
          </value>
          <value t="str">
            <val>1/14/1998</val>
          </value>
          <value>
            <val>27</val>
          </value>
          <value t="str">
            <val>1/15/1998</val>
          </value>
          <value>
            <val>26.625</val>
          </value>
          <value t="str">
            <val>1/16/1998</val>
          </value>
          <value>
            <val>26.9375</val>
          </value>
          <value t="str">
            <val>1/20/1998</val>
          </value>
          <value>
            <val>26.9375</val>
          </value>
          <value t="str">
            <val>1/21/1998</val>
          </value>
          <value>
            <val>27.3125</val>
          </value>
          <value t="str">
            <val>1/22/1998</val>
          </value>
          <value>
            <val>28.5</val>
          </value>
          <value t="str">
            <val>1/23/1998</val>
          </value>
          <value>
            <val>28.625</val>
          </value>
          <value t="str">
            <val>1/26/1998</val>
          </value>
          <value>
            <val>28.5625</val>
          </value>
          <value t="str">
            <val>1/27/1998</val>
          </value>
          <value>
            <val>28.5625</val>
          </value>
          <value t="str">
            <val>1/28/1998</val>
          </value>
          <value>
            <val>28.5625</val>
          </value>
          <value t="str">
            <val>1/29/1998</val>
          </value>
          <value>
            <val>28.6875</val>
          </value>
          <value t="str">
            <val>1/30/1998</val>
          </value>
          <value>
            <val>28.5</val>
          </value>
          <value t="str">
            <val>2/2/1998</val>
          </value>
          <value>
            <val>28.5625</val>
          </value>
          <value t="str">
            <val>2/3/1998</val>
          </value>
          <value>
            <val>29</val>
          </value>
          <value t="str">
            <val>2/4/1998</val>
          </value>
          <value>
            <val>28.625</val>
          </value>
          <value t="str">
            <val>2/5/1998</val>
          </value>
          <value>
            <val>28.5625</val>
          </value>
          <value t="str">
            <val>2/6/1998</val>
          </value>
          <value>
            <val>28.75</val>
          </value>
          <value t="str">
            <val>2/9/1998</val>
          </value>
          <value>
            <val>29.3125</val>
          </value>
          <value t="str">
            <val>2/10/1998</val>
          </value>
          <value>
            <val>29.3125</val>
          </value>
          <value t="str">
            <val>2/11/1998</val>
          </value>
          <value>
            <val>30</val>
          </value>
          <value t="str">
            <val>2/12/1998</val>
          </value>
          <value>
            <val>31.3125</val>
          </value>
          <value t="str">
            <val>2/13/1998</val>
          </value>
          <value>
            <val>31.75</val>
          </value>
          <value t="str">
            <val>2/17/1998</val>
          </value>
          <value>
            <val>33.125</val>
          </value>
          <value t="str">
            <val>2/18/1998</val>
          </value>
          <value>
            <val>32.8125</val>
          </value>
          <value t="str">
            <val>2/19/1998</val>
          </value>
          <value>
            <val>33</val>
          </value>
          <value t="str">
            <val>2/20/1998</val>
          </value>
          <value>
            <val>34.25</val>
          </value>
          <value t="str">
            <val>2/23/1998</val>
          </value>
          <value>
            <val>33.4375</val>
          </value>
          <value t="str">
            <val>2/24/1998</val>
          </value>
          <value>
            <val>33.125</val>
          </value>
          <value t="str">
            <val>2/25/1998</val>
          </value>
          <value>
            <val>32.875</val>
          </value>
          <value t="str">
            <val>2/26/1998</val>
          </value>
          <value>
            <val>32.875</val>
          </value>
          <value t="str">
            <val>2/27/1998</val>
          </value>
          <value>
            <val>32.8125</val>
          </value>
          <value t="str">
            <val>3/2/1998</val>
          </value>
          <value>
            <val>32.4375</val>
          </value>
          <value t="str">
            <val>3/3/1998</val>
          </value>
          <value>
            <val>32.625</val>
          </value>
          <value t="str">
            <val>3/4/1998</val>
          </value>
          <value>
            <val>32.5625</val>
          </value>
          <value t="str">
            <val>3/5/1998</val>
          </value>
          <value>
            <val>32.25</val>
          </value>
          <value t="str">
            <val>3/6/1998</val>
          </value>
          <value>
            <val>32.375</val>
          </value>
          <value t="str">
            <val>3/9/1998</val>
          </value>
          <value>
            <val>32.4375</val>
          </value>
          <value t="str">
            <val>3/10/1998</val>
          </value>
          <value>
            <val>33.25</val>
          </value>
          <value t="str">
            <val>3/11/1998</val>
          </value>
          <value>
            <val>33.5625</val>
          </value>
          <value t="str">
            <val>3/12/1998</val>
          </value>
          <value>
            <val>33.5</val>
          </value>
          <value t="str">
            <val>3/13/1998</val>
          </value>
          <value>
            <val>33.5</val>
          </value>
          <value t="str">
            <val>3/16/1998</val>
          </value>
          <value>
            <val>32.5625</val>
          </value>
          <value t="str">
            <val>3/17/1998</val>
          </value>
          <value>
            <val>33</val>
          </value>
          <value t="str">
            <val>3/18/1998</val>
          </value>
          <value>
            <val>32.9375</val>
          </value>
          <value t="str">
            <val>3/19/1998</val>
          </value>
          <value>
            <val>32.0625</val>
          </value>
          <value t="str">
            <val>3/20/1998</val>
          </value>
          <value>
            <val>32</val>
          </value>
          <value t="str">
            <val>3/23/1998</val>
          </value>
          <value>
            <val>32.3125</val>
          </value>
          <value t="str">
            <val>3/24/1998</val>
          </value>
          <value>
            <val>31.875</val>
          </value>
          <value t="str">
            <val>3/25/1998</val>
          </value>
          <value>
            <val>31.75</val>
          </value>
          <value t="str">
            <val>3/26/1998</val>
          </value>
          <value>
            <val>31.25</val>
          </value>
          <value t="str">
            <val>3/27/1998</val>
          </value>
          <value>
            <val>31.3125</val>
          </value>
          <value t="str">
            <val>3/30/1998</val>
          </value>
          <value>
            <val>31.5625</val>
          </value>
          <value t="str">
            <val>3/31/1998</val>
          </value>
          <value>
            <val>32</val>
          </value>
          <value t="str">
            <val>4/1/1998</val>
          </value>
          <value>
            <val>33</val>
          </value>
          <value t="str">
            <val>4/2/1998</val>
          </value>
          <value>
            <val>35.75</val>
          </value>
          <value t="str">
            <val>4/3/1998</val>
          </value>
          <value>
            <val>34.5</val>
          </value>
          <value t="str">
            <val>4/6/1998</val>
          </value>
          <value>
            <val>33.8125</val>
          </value>
          <value t="str">
            <val>4/7/1998</val>
          </value>
          <value>
            <val>33.25</val>
          </value>
          <value t="str">
            <val>4/8/1998</val>
          </value>
          <value>
            <val>33.5</val>
          </value>
          <value t="str">
            <val>4/9/1998</val>
          </value>
          <value>
            <val>33.6875</val>
          </value>
          <value t="str">
            <val>4/13/1998</val>
          </value>
          <value>
            <val>33.375</val>
          </value>
          <value t="str">
            <val>4/14/1998</val>
          </value>
          <value>
            <val>33.5</val>
          </value>
          <value t="str">
            <val>4/15/1998</val>
          </value>
          <value>
            <val>33.125</val>
          </value>
          <value t="str">
            <val>4/16/1998</val>
          </value>
          <value>
            <val>32.1875</val>
          </value>
          <value t="str">
            <val>4/17/1998</val>
          </value>
          <value>
            <val>32.5</val>
          </value>
          <value t="str">
            <val>4/20/1998</val>
          </value>
          <value>
            <val>32.625</val>
          </value>
          <value t="str">
            <val>4/21/1998</val>
          </value>
          <value>
            <val>32.5</val>
          </value>
          <value t="str">
            <val>4/22/1998</val>
          </value>
          <value>
            <val>32.375</val>
          </value>
          <value t="str">
            <val>4/23/1998</val>
          </value>
          <value>
            <val>32.75</val>
          </value>
          <value t="str">
            <val>4/24/1998</val>
          </value>
          <value>
            <val>32.25</val>
          </value>
          <value t="str">
            <val>4/27/1998</val>
          </value>
          <value>
            <val>31.5</val>
          </value>
          <value t="str">
            <val>4/28/1998</val>
          </value>
          <value>
            <val>30.8125</val>
          </value>
          <value t="str">
            <val>4/29/1998</val>
          </value>
          <value>
            <val>30.6875</val>
          </value>
          <value t="str">
            <val>4/30/1998</val>
          </value>
          <value>
            <val>31.8125</val>
          </value>
          <value t="str">
            <val>5/1/1998</val>
          </value>
          <value>
            <val>31.9375</val>
          </value>
          <value t="str">
            <val>5/4/1998</val>
          </value>
          <value>
            <val>32.0625</val>
          </value>
          <value t="str">
            <val>5/5/1998</val>
          </value>
          <value>
            <val>32</val>
          </value>
          <value t="str">
            <val>5/6/1998</val>
          </value>
          <value>
            <val>31</val>
          </value>
          <value t="str">
            <val>5/7/1998</val>
          </value>
          <value>
            <val>31.6875</val>
          </value>
          <value t="str">
            <val>5/8/1998</val>
          </value>
          <value>
            <val>31.5625</val>
          </value>
          <value t="str">
            <val>5/11/1998</val>
          </value>
          <value>
            <val>31.9375</val>
          </value>
          <value t="str">
            <val>5/12/1998</val>
          </value>
          <value>
            <val>31.875</val>
          </value>
          <value t="str">
            <val>5/13/1998</val>
          </value>
          <value>
            <val>31.1875</val>
          </value>
          <value t="str">
            <val>5/14/1998</val>
          </value>
          <value>
            <val>31.25</val>
          </value>
          <value t="str">
            <val>5/15/1998</val>
          </value>
          <value>
            <val>31.125</val>
          </value>
          <value t="str">
            <val>5/18/1998</val>
          </value>
          <value>
            <val>31.0625</val>
          </value>
          <value t="str">
            <val>5/19/1998</val>
          </value>
          <value>
            <val>31</val>
          </value>
          <value t="str">
            <val>5/20/1998</val>
          </value>
          <value>
            <val>31.5</val>
          </value>
          <value t="str">
            <val>5/21/1998</val>
          </value>
          <value>
            <val>31.9375</val>
          </value>
          <value t="str">
            <val>5/22/1998</val>
          </value>
          <value>
            <val>32.8125</val>
          </value>
          <value t="str">
            <val>5/26/1998</val>
          </value>
          <value>
            <val>32.75</val>
          </value>
          <value t="str">
            <val>5/27/1998</val>
          </value>
          <value>
            <val>32.0625</val>
          </value>
          <value t="str">
            <val>5/28/1998</val>
          </value>
          <value>
            <val>31.875</val>
          </value>
          <value t="str">
            <val>5/29/1998</val>
          </value>
          <value>
            <val>32.4375</val>
          </value>
          <value t="str">
            <val>6/1/1998</val>
          </value>
          <value>
            <val>31.9375</val>
          </value>
          <value t="str">
            <val>6/2/1998</val>
          </value>
          <value>
            <val>31.6875</val>
          </value>
          <value t="str">
            <val>6/3/1998</val>
          </value>
          <value>
            <val>31.625</val>
          </value>
          <value t="str">
            <val>6/4/1998</val>
          </value>
          <value>
            <val>31.125</val>
          </value>
          <value t="str">
            <val>6/5/1998</val>
          </value>
          <value>
            <val>31.375</val>
          </value>
          <value t="str">
            <val>6/8/1998</val>
          </value>
          <value>
            <val>31.5625</val>
          </value>
          <value t="str">
            <val>6/9/1998</val>
          </value>
          <value>
            <val>31.0625</val>
          </value>
          <value t="str">
            <val>6/10/1998</val>
          </value>
          <value>
            <val>31</val>
          </value>
          <value t="str">
            <val>6/11/1998</val>
          </value>
          <value>
            <val>30.8125</val>
          </value>
          <value t="str">
            <val>6/12/1998</val>
          </value>
          <value>
            <val>31</val>
          </value>
          <value t="str">
            <val>6/15/1998</val>
          </value>
          <value>
            <val>28.875</val>
          </value>
          <value t="str">
            <val>6/16/1998</val>
          </value>
          <value>
            <val>29.125</val>
          </value>
          <value t="str">
            <val>6/17/1998</val>
          </value>
          <value>
            <val>29.0625</val>
          </value>
          <value t="str">
            <val>6/18/1998</val>
          </value>
          <value>
            <val>29.875</val>
          </value>
          <value t="str">
            <val>6/19/1998</val>
          </value>
          <value>
            <val>30.625</val>
          </value>
          <value t="str">
            <val>6/22/1998</val>
          </value>
          <value>
            <val>30.4375</val>
          </value>
          <value t="str">
            <val>6/23/1998</val>
          </value>
          <value>
            <val>30.75</val>
          </value>
          <value t="str">
            <val>6/24/1998</val>
          </value>
          <value>
            <val>31.125</val>
          </value>
          <value t="str">
            <val>6/25/1998</val>
          </value>
          <value>
            <val>31</val>
          </value>
          <value t="str">
            <val>6/26/1998</val>
          </value>
          <value>
            <val>32.0625</val>
          </value>
          <value t="str">
            <val>6/29/1998</val>
          </value>
          <value>
            <val>32.6875</val>
          </value>
          <value t="str">
            <val>6/30/1998</val>
          </value>
          <value>
            <val>33.75</val>
          </value>
          <value t="str">
            <val>7/1/1998</val>
          </value>
          <value>
            <val>33.9375</val>
          </value>
          <value t="str">
            <val>7/2/1998</val>
          </value>
          <value>
            <val>33.8125</val>
          </value>
          <value t="str">
            <val>7/6/1998</val>
          </value>
          <value>
            <val>35.125</val>
          </value>
          <value t="str">
            <val>7/7/1998</val>
          </value>
          <value>
            <val>34.625</val>
          </value>
          <value t="str">
            <val>7/8/1998</val>
          </value>
          <value>
            <val>34.4375</val>
          </value>
          <value t="str">
            <val>7/9/1998</val>
          </value>
          <value>
            <val>33.8125</val>
          </value>
          <value t="str">
            <val>7/10/1998</val>
          </value>
          <value>
            <val>34.5625</val>
          </value>
          <value t="str">
            <val>7/13/1998</val>
          </value>
          <value>
            <val>34.6875</val>
          </value>
          <value t="str">
            <val>7/14/1998</val>
          </value>
          <value>
            <val>35.3125</val>
          </value>
          <value t="str">
            <val>7/15/1998</val>
          </value>
          <value>
            <val>36.125</val>
          </value>
          <value t="str">
            <val>7/16/1998</val>
          </value>
          <value>
            <val>36.8125</val>
          </value>
          <value t="str">
            <val>7/17/1998</val>
          </value>
          <value>
            <val>36.0625</val>
          </value>
          <value t="str">
            <val>7/20/1998</val>
          </value>
          <value>
            <val>36</val>
          </value>
          <value t="str">
            <val>7/21/1998</val>
          </value>
          <value>
            <val>34.375</val>
          </value>
          <value t="str">
            <val>7/22/1998</val>
          </value>
          <value>
            <val>34.25</val>
          </value>
          <value t="str">
            <val>7/23/1998</val>
          </value>
          <value>
            <val>33.875</val>
          </value>
          <value t="str">
            <val>7/24/1998</val>
          </value>
          <value>
            <val>34.375</val>
          </value>
          <value t="str">
            <val>7/27/1998</val>
          </value>
          <value>
            <val>34.25</val>
          </value>
          <value t="str">
            <val>7/28/1998</val>
          </value>
          <value>
            <val>33.5</val>
          </value>
          <value t="str">
            <val>7/29/1998</val>
          </value>
          <value>
            <val>33</val>
          </value>
          <value t="str">
            <val>7/30/1998</val>
          </value>
          <value>
            <val>33.125</val>
          </value>
          <value t="str">
            <val>7/31/1998</val>
          </value>
          <value>
            <val>32.125</val>
          </value>
          <value t="str">
            <val>8/3/1998</val>
          </value>
          <value>
            <val>32.0625</val>
          </value>
          <value t="str">
            <val>8/4/1998</val>
          </value>
          <value>
            <val>29.9375</val>
          </value>
          <value t="str">
            <val>8/5/1998</val>
          </value>
          <value>
            <val>29</val>
          </value>
          <value t="str">
            <val>8/6/1998</val>
          </value>
          <value>
            <val>29.25</val>
          </value>
          <value t="str">
            <val>8/7/1998</val>
          </value>
          <value>
            <val>30</val>
          </value>
          <value t="str">
            <val>8/10/1998</val>
          </value>
          <value>
            <val>29.8125</val>
          </value>
          <value t="str">
            <val>8/11/1998</val>
          </value>
          <value>
            <val>29.1875</val>
          </value>
          <value t="str">
            <val>8/12/1998</val>
          </value>
          <value>
            <val>30</val>
          </value>
          <value t="str">
            <val>8/13/1998</val>
          </value>
          <value>
            <val>30.9375</val>
          </value>
          <value t="str">
            <val>8/14/1998</val>
          </value>
          <value>
            <val>29.4375</val>
          </value>
          <value t="str">
            <val>8/17/1998</val>
          </value>
          <value>
            <val>30</val>
          </value>
          <value t="str">
            <val>8/18/1998</val>
          </value>
          <value>
            <val>29.0625</val>
          </value>
          <value t="str">
            <val>8/19/1998</val>
          </value>
          <value>
            <val>29.5</val>
          </value>
          <value t="str">
            <val>8/20/1998</val>
          </value>
          <value>
            <val>29.1875</val>
          </value>
          <value t="str">
            <val>8/21/1998</val>
          </value>
          <value>
            <val>28.6875</val>
          </value>
          <value t="str">
            <val>8/24/1998</val>
          </value>
          <value>
            <val>28.25</val>
          </value>
          <value t="str">
            <val>8/25/1998</val>
          </value>
          <value>
            <val>29</val>
          </value>
          <value t="str">
            <val>8/26/1998</val>
          </value>
          <value>
            <val>27.3125</val>
          </value>
          <value t="str">
            <val>8/27/1998</val>
          </value>
          <value>
            <val>25.1875</val>
          </value>
          <value t="str">
            <val>8/28/1998</val>
          </value>
          <value>
            <val>25.0625</val>
          </value>
          <value t="str">
            <val>8/31/1998</val>
          </value>
          <value>
            <val>23</val>
          </value>
          <value t="str">
            <val>9/1/1998</val>
          </value>
          <value>
            <val>23.125</val>
          </value>
          <value t="str">
            <val>9/2/1998</val>
          </value>
          <value>
            <val>23.0625</val>
          </value>
          <value t="str">
            <val>9/3/1998</val>
          </value>
          <value>
            <val>23.1875</val>
          </value>
          <value t="str">
            <val>9/4/1998</val>
          </value>
          <value>
            <val>24.1875</val>
          </value>
          <value t="str">
            <val>9/8/1998</val>
          </value>
          <value>
            <val>24</val>
          </value>
          <value t="str">
            <val>9/9/1998</val>
          </value>
          <value>
            <val>25.5625</val>
          </value>
          <value t="str">
            <val>9/10/1998</val>
          </value>
          <value>
            <val>26.0625</val>
          </value>
          <value t="str">
            <val>9/11/1998</val>
          </value>
          <value>
            <val>26.5625</val>
          </value>
          <value t="str">
            <val>9/14/1998</val>
          </value>
          <value>
            <val>28</val>
          </value>
          <value t="str">
            <val>9/15/1998</val>
          </value>
          <value>
            <val>26.8125</val>
          </value>
          <value t="str">
            <val>9/16/1998</val>
          </value>
          <value>
            <val>27.125</val>
          </value>
          <value t="str">
            <val>9/17/1998</val>
          </value>
          <value>
            <val>25.875</val>
          </value>
          <value t="str">
            <val>9/18/1998</val>
          </value>
          <value>
            <val>26.4375</val>
          </value>
          <value t="str">
            <val>9/21/1998</val>
          </value>
          <value>
            <val>26.875</val>
          </value>
          <value t="str">
            <val>9/22/1998</val>
          </value>
          <value>
            <val>27.375</val>
          </value>
          <value t="str">
            <val>9/23/1998</val>
          </value>
          <value>
            <val>29.125</val>
          </value>
          <value t="str">
            <val>9/24/1998</val>
          </value>
          <value>
            <val>28.5625</val>
          </value>
          <value t="str">
            <val>9/25/1998</val>
          </value>
          <value>
            <val>29.0625</val>
          </value>
          <value t="str">
            <val>9/28/1998</val>
          </value>
          <value>
            <val>28.4375</val>
          </value>
          <value t="str">
            <val>9/29/1998</val>
          </value>
          <value>
            <val>28.625</val>
          </value>
          <value t="str">
            <val>9/30/1998</val>
          </value>
          <value>
            <val>28.75</val>
          </value>
          <value t="str">
            <val>10/1/1998</val>
          </value>
          <value>
            <val>26.5625</val>
          </value>
          <value t="str">
            <val>10/2/1998</val>
          </value>
          <value>
            <val>27.8125</val>
          </value>
          <value t="str">
            <val>10/5/1998</val>
          </value>
          <value>
            <val>29.25</val>
          </value>
          <value t="str">
            <val>10/6/1998</val>
          </value>
          <value>
            <val>28.75</val>
          </value>
          <value t="str">
            <val>10/7/1998</val>
          </value>
          <value>
            <val>28.3125</val>
          </value>
          <value t="str">
            <val>10/8/1998</val>
          </value>
          <value>
            <val>27.625</val>
          </value>
          <value t="str">
            <val>10/9/1998</val>
          </value>
          <value>
            <val>27.5625</val>
          </value>
          <value t="str">
            <val>10/12/1998</val>
          </value>
          <value>
            <val>27</val>
          </value>
          <value t="str">
            <val>10/13/1998</val>
          </value>
          <value>
            <val>27.25</val>
          </value>
          <value t="str">
            <val>10/14/1998</val>
          </value>
          <value>
            <val>27.5625</val>
          </value>
          <value t="str">
            <val>10/15/1998</val>
          </value>
          <value>
            <val>27.875</val>
          </value>
          <value t="str">
            <val>10/16/1998</val>
          </value>
          <value>
            <val>29</val>
          </value>
          <value t="str">
            <val>10/19/1998</val>
          </value>
          <value>
            <val>28.875</val>
          </value>
          <value t="str">
            <val>10/20/1998</val>
          </value>
          <value>
            <val>27.375</val>
          </value>
          <value t="str">
            <val>10/21/1998</val>
          </value>
          <value>
            <val>27.6875</val>
          </value>
          <value t="str">
            <val>10/22/1998</val>
          </value>
          <value>
            <val>27.1875</val>
          </value>
          <value t="str">
            <val>10/23/1998</val>
          </value>
          <value>
            <val>26.875</val>
          </value>
          <value t="str">
            <val>10/26/1998</val>
          </value>
          <value>
            <val>27.625</val>
          </value>
          <value t="str">
            <val>10/27/1998</val>
          </value>
          <value>
            <val>26.9375</val>
          </value>
          <value t="str">
            <val>10/28/1998</val>
          </value>
          <value>
            <val>26.9375</val>
          </value>
          <value t="str">
            <val>10/29/1998</val>
          </value>
          <value>
            <val>26.75</val>
          </value>
          <value t="str">
            <val>10/30/1998</val>
          </value>
          <value>
            <val>27.375</val>
          </value>
          <value t="str">
            <val>11/2/1998</val>
          </value>
          <value>
            <val>27.375</val>
          </value>
          <value t="str">
            <val>11/3/1998</val>
          </value>
          <value>
            <val>27.25</val>
          </value>
          <value t="str">
            <val>11/4/1998</val>
          </value>
          <value>
            <val>28.0625</val>
          </value>
          <value t="str">
            <val>11/5/1998</val>
          </value>
          <value>
            <val>27.625</val>
          </value>
          <value t="str">
            <val>11/6/1998</val>
          </value>
          <value>
            <val>28</val>
          </value>
          <value t="str">
            <val>11/9/1998</val>
          </value>
          <value>
            <val>27.625</val>
          </value>
          <value t="str">
            <val>11/10/1998</val>
          </value>
          <value>
            <val>26.9375</val>
          </value>
          <value t="str">
            <val>11/11/1998</val>
          </value>
          <value>
            <val>25.9375</val>
          </value>
          <value t="str">
            <val>11/12/1998</val>
          </value>
          <value>
            <val>25.875</val>
          </value>
          <value t="str">
            <val>11/13/1998</val>
          </value>
          <value>
            <val>25.9375</val>
          </value>
          <value t="str">
            <val>11/16/1998</val>
          </value>
          <value>
            <val>27.5</val>
          </value>
          <value t="str">
            <val>11/17/1998</val>
          </value>
          <value>
            <val>28.25</val>
          </value>
          <value t="str">
            <val>11/18/1998</val>
          </value>
          <value>
            <val>29.3125</val>
          </value>
          <value t="str">
            <val>11/19/1998</val>
          </value>
          <value>
            <val>30</val>
          </value>
          <value t="str">
            <val>11/20/1998</val>
          </value>
          <value>
            <val>29.625</val>
          </value>
          <value t="str">
            <val>11/23/1998</val>
          </value>
          <value>
            <val>29.5625</val>
          </value>
          <value t="str">
            <val>11/24/1998</val>
          </value>
          <value>
            <val>29.25</val>
          </value>
          <value t="str">
            <val>11/25/1998</val>
          </value>
          <value>
            <val>28.75</val>
          </value>
          <value t="str">
            <val>11/27/1998</val>
          </value>
          <value>
            <val>29.125</val>
          </value>
          <value t="str">
            <val>11/30/1998</val>
          </value>
          <value>
            <val>28.8125</val>
          </value>
          <value t="str">
            <val>12/1/1998</val>
          </value>
          <value>
            <val>28.5625</val>
          </value>
          <value t="str">
            <val>12/2/1998</val>
          </value>
          <value>
            <val>28.5</val>
          </value>
          <value t="str">
            <val>12/3/1998</val>
          </value>
          <value>
            <val>27.375</val>
          </value>
          <value t="str">
            <val>12/4/1998</val>
          </value>
          <value>
            <val>27.5</val>
          </value>
          <value t="str">
            <val>12/7/1998</val>
          </value>
          <value>
            <val>27.4375</val>
          </value>
          <value t="str">
            <val>12/8/1998</val>
          </value>
          <value>
            <val>28.125</val>
          </value>
          <value t="str">
            <val>12/9/1998</val>
          </value>
          <value>
            <val>27.0625</val>
          </value>
          <value t="str">
            <val>12/10/1998</val>
          </value>
          <value>
            <val>26.5625</val>
          </value>
          <value t="str">
            <val>12/11/1998</val>
          </value>
          <value>
            <val>26.5625</val>
          </value>
          <value t="str">
            <val>12/14/1998</val>
          </value>
          <value>
            <val>27.5</val>
          </value>
          <value t="str">
            <val>12/15/1998</val>
          </value>
          <value>
            <val>28.1875</val>
          </value>
          <value t="str">
            <val>12/16/1998</val>
          </value>
          <value>
            <val>28.9375</val>
          </value>
          <value t="str">
            <val>12/17/1998</val>
          </value>
          <value>
            <val>29.875</val>
          </value>
          <value t="str">
            <val>12/18/1998</val>
          </value>
          <value>
            <val>30.125</val>
          </value>
          <value t="str">
            <val>12/21/1998</val>
          </value>
          <value>
            <val>29.9375</val>
          </value>
          <value t="str">
            <val>12/22/1998</val>
          </value>
          <value>
            <val>30</val>
          </value>
          <value t="str">
            <val>12/23/1998</val>
          </value>
          <value>
            <val>30.8125</val>
          </value>
          <value t="str">
            <val>12/24/1998</val>
          </value>
          <value>
            <val>31.1875</val>
          </value>
          <value t="str">
            <val>12/28/1998</val>
          </value>
          <value>
            <val>31.875</val>
          </value>
          <value t="str">
            <val>12/29/1998</val>
          </value>
          <value>
            <val>31.125</val>
          </value>
          <value t="str">
            <val>12/30/1998</val>
          </value>
          <value>
            <val>31.0625</val>
          </value>
          <value t="str">
            <val>12/31/1998</val>
          </value>
          <value>
            <val>31.1875</val>
          </value>
          <value t="str">
            <val>1/4/1999</val>
          </value>
          <value>
            <val>30.1875</val>
          </value>
          <value t="str">
            <val>1/5/1999</val>
          </value>
          <value>
            <val>29.875</val>
          </value>
          <value t="str">
            <val>1/6/1999</val>
          </value>
          <value>
            <val>30.8125</val>
          </value>
          <value t="str">
            <val>1/7/1999</val>
          </value>
          <value>
            <val>30.8125</val>
          </value>
          <value t="str">
            <val>1/8/1999</val>
          </value>
          <value>
            <val>30.8125</val>
          </value>
          <value t="str">
            <val>1/11/1999</val>
          </value>
          <value>
            <val>29.75</val>
          </value>
          <value t="str">
            <val>1/12/1999</val>
          </value>
          <value>
            <val>29.5625</val>
          </value>
          <value t="str">
            <val>1/13/1999</val>
          </value>
          <value>
            <val>30</val>
          </value>
          <value t="str">
            <val>1/14/1999</val>
          </value>
          <value>
            <val>29.8125</val>
          </value>
          <value t="str">
            <val>1/15/1999</val>
          </value>
          <value>
            <val>30</val>
          </value>
          <value t="str">
            <val>1/19/1999</val>
          </value>
          <value>
            <val>29.8125</val>
          </value>
          <value t="str">
            <val>1/20/1999</val>
          </value>
          <value>
            <val>29.5</val>
          </value>
          <value t="str">
            <val>1/21/1999</val>
          </value>
          <value>
            <val>30.5</val>
          </value>
          <value t="str">
            <val>1/22/1999</val>
          </value>
          <value>
            <val>32.5</val>
          </value>
          <value t="str">
            <val>1/25/1999</val>
          </value>
          <value>
            <val>32.9375</val>
          </value>
          <value t="str">
            <val>1/26/1999</val>
          </value>
          <value>
            <val>32.875</val>
          </value>
          <value t="str">
            <val>1/27/1999</val>
          </value>
          <value>
            <val>33.0625</val>
          </value>
          <value t="str">
            <val>1/28/1999</val>
          </value>
          <value>
            <val>33</val>
          </value>
          <value t="str">
            <val>1/29/1999</val>
          </value>
          <value>
            <val>33</val>
          </value>
          <value t="str">
            <val>2/1/1999</val>
          </value>
          <value>
            <val>32.6875</val>
          </value>
          <value t="str">
            <val>2/2/1999</val>
          </value>
          <value>
            <val>32.9375</val>
          </value>
          <value t="str">
            <val>2/3/1999</val>
          </value>
          <value>
            <val>34</val>
          </value>
          <value t="str">
            <val>2/4/1999</val>
          </value>
          <value>
            <val>34.9375</val>
          </value>
          <value t="str">
            <val>2/5/1999</val>
          </value>
          <value>
            <val>34.375</val>
          </value>
          <value t="str">
            <val>2/8/1999</val>
          </value>
          <value>
            <val>36.0625</val>
          </value>
          <value t="str">
            <val>2/9/1999</val>
          </value>
          <value>
            <val>35.125</val>
          </value>
          <value t="str">
            <val>2/10/1999</val>
          </value>
          <value>
            <val>35.5625</val>
          </value>
          <value t="str">
            <val>2/11/1999</val>
          </value>
          <value>
            <val>35.6875</val>
          </value>
          <value t="str">
            <val>2/12/1999</val>
          </value>
          <value>
            <val>35.5</val>
          </value>
          <value t="str">
            <val>2/16/1999</val>
          </value>
          <value>
            <val>34.5625</val>
          </value>
          <value t="str">
            <val>2/17/1999</val>
          </value>
          <value>
            <val>34.4375</val>
          </value>
          <value t="str">
            <val>2/18/1999</val>
          </value>
          <value>
            <val>33.8125</val>
          </value>
          <value t="str">
            <val>2/19/1999</val>
          </value>
          <value>
            <val>33.75</val>
          </value>
          <value t="str">
            <val>2/22/1999</val>
          </value>
          <value>
            <val>35.625</val>
          </value>
          <value t="str">
            <val>2/23/1999</val>
          </value>
          <value>
            <val>34.75</val>
          </value>
          <value t="str">
            <val>2/24/1999</val>
          </value>
          <value>
            <val>36</val>
          </value>
          <value t="str">
            <val>2/25/1999</val>
          </value>
          <value>
            <val>36.1875</val>
          </value>
          <value t="str">
            <val>2/26/1999</val>
          </value>
          <value>
            <val>37</val>
          </value>
          <value t="str">
            <val>3/1/1999</val>
          </value>
          <value>
            <val>35.5625</val>
          </value>
          <value t="str">
            <val>3/2/1999</val>
          </value>
          <value>
            <val>33.625</val>
          </value>
          <value t="str">
            <val>3/3/1999</val>
          </value>
          <value>
            <val>34.0625</val>
          </value>
          <value t="str">
            <val>3/4/1999</val>
          </value>
          <value>
            <val>34</val>
          </value>
          <value t="str">
            <val>3/5/1999</val>
          </value>
          <value>
            <val>34.0625</val>
          </value>
          <value t="str">
            <val>3/8/1999</val>
          </value>
          <value>
            <val>34</val>
          </value>
          <value t="str">
            <val>3/9/1999</val>
          </value>
          <value>
            <val>33.875</val>
          </value>
          <value t="str">
            <val>3/10/1999</val>
          </value>
          <value>
            <val>36.3125</val>
          </value>
          <value t="str">
            <val>3/11/1999</val>
          </value>
          <value>
            <val>36.25</val>
          </value>
          <value t="str">
            <val>3/12/1999</val>
          </value>
          <value>
            <val>35.6875</val>
          </value>
          <value t="str">
            <val>3/15/1999</val>
          </value>
          <value>
            <val>35.625</val>
          </value>
          <value t="str">
            <val>3/16/1999</val>
          </value>
          <value>
            <val>37.0625</val>
          </value>
          <value t="str">
            <val>3/17/1999</val>
          </value>
          <value>
            <val>39.5</val>
          </value>
          <value t="str">
            <val>3/18/1999</val>
          </value>
          <value>
            <val>39.9375</val>
          </value>
          <value t="str">
            <val>3/19/1999</val>
          </value>
          <value>
            <val>39.4375</val>
          </value>
          <value t="str">
            <val>3/22/1999</val>
          </value>
          <value>
            <val>38.6875</val>
          </value>
          <value t="str">
            <val>3/23/1999</val>
          </value>
          <value>
            <val>38.75</val>
          </value>
          <value t="str">
            <val>3/24/1999</val>
          </value>
          <value>
            <val>39.4375</val>
          </value>
          <value t="str">
            <val>3/25/1999</val>
          </value>
          <value>
            <val>39.5</val>
          </value>
          <value t="str">
            <val>3/26/1999</val>
          </value>
          <value>
            <val>38.8125</val>
          </value>
          <value t="str">
            <val>3/29/1999</val>
          </value>
          <value>
            <val>40.5</val>
          </value>
          <value t="str">
            <val>3/30/1999</val>
          </value>
          <value>
            <val>40.375</val>
          </value>
          <value t="str">
            <val>3/31/1999</val>
          </value>
          <value>
            <val>39.5</val>
          </value>
          <value t="str">
            <val>4/1/1999</val>
          </value>
          <value>
            <val>39.5</val>
          </value>
          <value t="str">
            <val>4/5/1999</val>
          </value>
          <value>
            <val>39.375</val>
          </value>
          <value t="str">
            <val>4/6/1999</val>
          </value>
          <value>
            <val>39</val>
          </value>
          <value t="str">
            <val>4/7/1999</val>
          </value>
          <value>
            <val>41.625</val>
          </value>
          <value t="str">
            <val>4/8/1999</val>
          </value>
          <value>
            <val>41.3125</val>
          </value>
          <value t="str">
            <val>4/9/1999</val>
          </value>
          <value>
            <val>42.25</val>
          </value>
          <value t="str">
            <val>4/12/1999</val>
          </value>
          <value>
            <val>45.75</val>
          </value>
          <value t="str">
            <val>4/13/1999</val>
          </value>
          <value>
            <val>48</val>
          </value>
          <value t="str">
            <val>4/14/1999</val>
          </value>
          <value>
            <val>44.3125</val>
          </value>
          <value t="str">
            <val>4/15/1999</val>
          </value>
          <value>
            <val>43.125</val>
          </value>
          <value t="str">
            <val>4/16/1999</val>
          </value>
          <value>
            <val>44.875</val>
          </value>
          <value t="str">
            <val>4/19/1999</val>
          </value>
          <value>
            <val>44.5</val>
          </value>
          <value t="str">
            <val>4/20/1999</val>
          </value>
          <value>
            <val>43.8125</val>
          </value>
          <value t="str">
            <val>4/21/1999</val>
          </value>
          <value>
            <val>43.5</val>
          </value>
          <value t="str">
            <val>4/22/1999</val>
          </value>
          <value>
            <val>45</val>
          </value>
          <value t="str">
            <val>4/23/1999</val>
          </value>
          <value>
            <val>44.3125</val>
          </value>
          <value t="str">
            <val>4/26/1999</val>
          </value>
          <value>
            <val>45.875</val>
          </value>
          <value t="str">
            <val>4/27/1999</val>
          </value>
          <value>
            <val>48</val>
          </value>
          <value t="str">
            <val>4/28/1999</val>
          </value>
          <value>
            <val>46.9375</val>
          </value>
          <value t="str">
            <val>4/29/1999</val>
          </value>
          <value>
            <val>47.5</val>
          </value>
          <value t="str">
            <val>4/30/1999</val>
          </value>
          <value>
            <val>47.25</val>
          </value>
          <value t="str">
            <val>5/3/1999</val>
          </value>
          <value>
            <val>47.625</val>
          </value>
          <value t="str">
            <val>5/4/1999</val>
          </value>
          <value>
            <val>46</val>
          </value>
          <value t="str">
            <val>5/5/1999</val>
          </value>
          <value>
            <val>46.5625</val>
          </value>
          <value t="str">
            <val>5/6/1999</val>
          </value>
          <value>
            <val>46.8125</val>
          </value>
          <value t="str">
            <val>5/7/1999</val>
          </value>
          <value>
            <val>50</val>
          </value>
          <value t="str">
            <val>5/10/1999</val>
          </value>
          <value>
            <val>48.4375</val>
          </value>
          <value t="str">
            <val>5/11/1999</val>
          </value>
          <value>
            <val>48.9375</val>
          </value>
          <value t="str">
            <val>5/12/1999</val>
          </value>
          <value>
            <val>48.25</val>
          </value>
          <value t="str">
            <val>5/13/1999</val>
          </value>
          <value>
            <val>48.375</val>
          </value>
          <value t="str">
            <val>5/14/1999</val>
          </value>
          <value>
            <val>47.8125</val>
          </value>
          <value t="str">
            <val>5/17/1999</val>
          </value>
          <value>
            <val>47.875</val>
          </value>
          <value t="str">
            <val>5/18/1999</val>
          </value>
          <value>
            <val>47.6875</val>
          </value>
          <value t="str">
            <val>5/19/1999</val>
          </value>
          <value>
            <val>49.875</val>
          </value>
          <value t="str">
            <val>5/20/1999</val>
          </value>
          <value>
            <val>50</val>
          </value>
          <value t="str">
            <val>5/21/1999</val>
          </value>
          <value>
            <val>48.875</val>
          </value>
          <value t="str">
            <val>5/24/1999</val>
          </value>
          <value>
            <val>48.5</val>
          </value>
          <value t="str">
            <val>5/25/1999</val>
          </value>
          <value>
            <val>46.8125</val>
          </value>
          <value t="str">
            <val>5/26/1999</val>
          </value>
          <value>
            <val>48.875</val>
          </value>
          <value t="str">
            <val>5/27/1999</val>
          </value>
          <value>
            <val>51.625</val>
          </value>
          <value t="str">
            <val>5/28/1999</val>
          </value>
          <value>
            <val>51.8125</val>
          </value>
          <value t="str">
            <val>6/1/1999</val>
          </value>
          <value>
            <val>51.625</val>
          </value>
          <value t="str">
            <val>6/2/1999</val>
          </value>
          <value>
            <val>49.875</val>
          </value>
          <value t="str">
            <val>6/3/1999</val>
          </value>
          <value>
            <val>50.5</val>
          </value>
          <value t="str">
            <val>6/4/1999</val>
          </value>
          <value>
            <val>51.9375</val>
          </value>
          <value t="str">
            <val>6/7/1999</val>
          </value>
          <value>
            <val>52.125</val>
          </value>
          <value t="str">
            <val>6/8/1999</val>
          </value>
          <value>
            <val>53.125</val>
          </value>
          <value t="str">
            <val>6/9/1999</val>
          </value>
          <value>
            <val>51.5625</val>
          </value>
          <value t="str">
            <val>6/10/1999</val>
          </value>
          <value>
            <val>50.1875</val>
          </value>
          <value t="str">
            <val>6/11/1999</val>
          </value>
          <value>
            <val>49.8125</val>
          </value>
          <value t="str">
            <val>6/14/1999</val>
          </value>
          <value>
            <val>47.25</val>
          </value>
          <value t="str">
            <val>6/15/1999</val>
          </value>
          <value>
            <val>46.0625</val>
          </value>
          <value t="str">
            <val>6/16/1999</val>
          </value>
          <value>
            <val>48.125</val>
          </value>
          <value t="str">
            <val>6/17/1999</val>
          </value>
          <value>
            <val>48</val>
          </value>
          <value t="str">
            <val>6/18/1999</val>
          </value>
          <value>
            <val>46.5</val>
          </value>
          <value t="str">
            <val>6/21/1999</val>
          </value>
          <value>
            <val>49</val>
          </value>
          <value t="str">
            <val>6/22/1999</val>
          </value>
          <value>
            <val>48.75</val>
          </value>
          <value t="str">
            <val>6/23/1999</val>
          </value>
          <value>
            <val>47.125</val>
          </value>
          <value t="str">
            <val>6/24/1999</val>
          </value>
          <value>
            <val>46.875</val>
          </value>
          <value t="str">
            <val>6/25/1999</val>
          </value>
          <value>
            <val>46.5</val>
          </value>
          <value t="str">
            <val>6/28/1999</val>
          </value>
          <value>
            <val>46.125</val>
          </value>
          <value t="str">
            <val>6/29/1999</val>
          </value>
          <value>
            <val>44.8125</val>
          </value>
          <value t="str">
            <val>6/30/1999</val>
          </value>
          <value>
            <val>42.5625</val>
          </value>
          <value t="str">
            <val>7/1/1999</val>
          </value>
          <value>
            <val>44.1875</val>
          </value>
          <value t="str">
            <val>7/2/1999</val>
          </value>
          <value>
            <val>44.8125</val>
          </value>
          <value t="str">
            <val>7/6/1999</val>
          </value>
          <value>
            <val>45.0625</val>
          </value>
          <value t="str">
            <val>7/7/1999</val>
          </value>
          <value>
            <val>42.6875</val>
          </value>
          <value t="str">
            <val>7/8/1999</val>
          </value>
          <value>
            <val>44.1875</val>
          </value>
          <value t="str">
            <val>7/9/1999</val>
          </value>
          <value>
            <val>43.9375</val>
          </value>
          <value t="str">
            <val>7/12/1999</val>
          </value>
          <value>
            <val>42.8125</val>
          </value>
          <value t="str">
            <val>7/13/1999</val>
          </value>
          <value>
            <val>43.4375</val>
          </value>
          <value t="str">
            <val>7/14/1999</val>
          </value>
          <value>
            <val>43.9375</val>
          </value>
          <value t="str">
            <val>7/15/1999</val>
          </value>
          <value>
            <val>44.0625</val>
          </value>
          <value t="str">
            <val>7/16/1999</val>
          </value>
          <value>
            <val>43.75</val>
          </value>
          <value t="str">
            <val>7/19/1999</val>
          </value>
          <value>
            <val>43.5</val>
          </value>
          <value t="str">
            <val>7/20/1999</val>
          </value>
          <value>
            <val>42.8125</val>
          </value>
          <value t="str">
            <val>7/21/1999</val>
          </value>
          <value>
            <val>41.8125</val>
          </value>
          <value t="str">
            <val>7/22/1999</val>
          </value>
          <value>
            <val>41.5625</val>
          </value>
          <value t="str">
            <val>7/23/1999</val>
          </value>
          <value>
            <val>41.3125</val>
          </value>
          <value t="str">
            <val>7/26/1999</val>
          </value>
          <value>
            <val>40</val>
          </value>
          <value t="str">
            <val>7/27/1999</val>
          </value>
          <value>
            <val>40</val>
          </value>
          <value t="str">
            <val>7/28/1999</val>
          </value>
          <value>
            <val>41.5</val>
          </value>
          <value t="str">
            <val>7/29/1999</val>
          </value>
          <value>
            <val>41.75</val>
          </value>
          <value t="str">
            <val>7/30/1999</val>
          </value>
          <value>
            <val>42.0625</val>
          </value>
          <value t="str">
            <val>8/2/1999</val>
          </value>
          <value>
            <val>41.25</val>
          </value>
          <value t="str">
            <val>8/3/1999</val>
          </value>
          <value>
            <val>41.25</val>
          </value>
          <value t="str">
            <val>8/4/1999</val>
          </value>
          <value>
            <val>41.3125</val>
          </value>
          <value t="str">
            <val>8/5/1999</val>
          </value>
          <value>
            <val>40.9375</val>
          </value>
          <value t="str">
            <val>8/6/1999</val>
          </value>
          <value>
            <val>41.125</val>
          </value>
          <value t="str">
            <val>8/9/1999</val>
          </value>
          <value>
            <val>41.75</val>
          </value>
          <value t="str">
            <val>8/10/1999</val>
          </value>
          <value>
            <val>40.875</val>
          </value>
          <value t="str">
            <val>8/11/1999</val>
          </value>
          <value>
            <val>39.4375</val>
          </value>
          <value t="str">
            <val>8/12/1999</val>
          </value>
          <value>
            <val>40</val>
          </value>
          <value t="str">
            <val>8/13/1999</val>
          </value>
          <value>
            <val>40.9375</val>
          </value>
          <value t="str">
            <val>8/16/1999</val>
          </value>
          <value>
            <val>40.8125</val>
          </value>
          <value t="str">
            <val>8/17/1999</val>
          </value>
          <value>
            <val>41.6875</val>
          </value>
          <value t="str">
            <val>8/18/1999</val>
          </value>
          <value>
            <val>41.625</val>
          </value>
          <value t="str">
            <val>8/19/1999</val>
          </value>
          <value>
            <val>41.8125</val>
          </value>
          <value t="str">
            <val>8/20/1999</val>
          </value>
          <value>
            <val>43.0625</val>
          </value>
          <value t="str">
            <val>8/23/1999</val>
          </value>
          <value>
            <val>43.8125</val>
          </value>
          <value t="str">
            <val>8/24/1999</val>
          </value>
          <value>
            <val>44.1875</val>
          </value>
          <value t="str">
            <val>8/25/1999</val>
          </value>
          <value>
            <val>45.25</val>
          </value>
          <value t="str">
            <val>8/26/1999</val>
          </value>
          <value>
            <val>44.5</val>
          </value>
          <value t="str">
            <val>8/27/1999</val>
          </value>
          <value>
            <val>43.625</val>
          </value>
          <value t="str">
            <val>8/30/1999</val>
          </value>
          <value>
            <val>42.5625</val>
          </value>
          <value t="str">
            <val>8/31/1999</val>
          </value>
          <value>
            <val>41.25</val>
          </value>
          <value t="str">
            <val>9/1/1999</val>
          </value>
          <value>
            <val>42.8125</val>
          </value>
          <value t="str">
            <val>9/2/1999</val>
          </value>
          <value>
            <val>40.875</val>
          </value>
          <value t="str">
            <val>9/3/1999</val>
          </value>
          <value>
            <val>42.1875</val>
          </value>
          <value t="str">
            <val>9/7/1999</val>
          </value>
          <value>
            <val>41.75</val>
          </value>
          <value t="str">
            <val>9/8/1999</val>
          </value>
          <value>
            <val>40.75</val>
          </value>
          <value t="str">
            <val>9/9/1999</val>
          </value>
          <value>
            <val>41.0625</val>
          </value>
          <value t="str">
            <val>9/10/1999</val>
          </value>
          <value>
            <val>41.5</val>
          </value>
          <value t="str">
            <val>9/13/1999</val>
          </value>
          <value>
            <val>41.0625</val>
          </value>
          <value t="str">
            <val>9/14/1999</val>
          </value>
          <value>
            <val>41.0625</val>
          </value>
          <value t="str">
            <val>9/15/1999</val>
          </value>
          <value>
            <val>41</val>
          </value>
          <value t="str">
            <val>9/16/1999</val>
          </value>
          <value>
            <val>40.5</val>
          </value>
          <value t="str">
            <val>9/17/1999</val>
          </value>
          <value>
            <val>41</val>
          </value>
          <value t="str">
            <val>9/20/1999</val>
          </value>
          <value>
            <val>40.875</val>
          </value>
          <value t="str">
            <val>9/21/1999</val>
          </value>
          <value>
            <val>38.875</val>
          </value>
          <value t="str">
            <val>9/22/1999</val>
          </value>
          <value>
            <val>38.0625</val>
          </value>
          <value t="str">
            <val>9/23/1999</val>
          </value>
          <value>
            <val>36.25</val>
          </value>
          <value t="str">
            <val>9/24/1999</val>
          </value>
          <value>
            <val>35.8125</val>
          </value>
          <value t="str">
            <val>9/27/1999</val>
          </value>
          <value>
            <val>36.625</val>
          </value>
          <value t="str">
            <val>9/28/1999</val>
          </value>
          <value>
            <val>35.9375</val>
          </value>
          <value t="str">
            <val>9/29/1999</val>
          </value>
          <value>
            <val>38.375</val>
          </value>
          <value t="str">
            <val>9/30/1999</val>
          </value>
          <value>
            <val>37.625</val>
          </value>
          <value t="str">
            <val>10/1/1999</val>
          </value>
          <value>
            <val>37.9375</val>
          </value>
          <value t="str">
            <val>10/4/1999</val>
          </value>
          <value>
            <val>37.6875</val>
          </value>
          <value t="str">
            <val>10/5/1999</val>
          </value>
          <value>
            <val>39.6875</val>
          </value>
          <value t="str">
            <val>10/6/1999</val>
          </value>
          <value>
            <val>39</val>
          </value>
          <value t="str">
            <val>10/7/1999</val>
          </value>
          <value>
            <val>38.3125</val>
          </value>
          <value t="str">
            <val>10/8/1999</val>
          </value>
          <value>
            <val>37.75</val>
          </value>
          <value t="str">
            <val>10/11/1999</val>
          </value>
          <value>
            <val>37.0625</val>
          </value>
          <value t="str">
            <val>10/12/1999</val>
          </value>
          <value>
            <val>38.3125</val>
          </value>
          <value t="str">
            <val>10/13/1999</val>
          </value>
          <value>
            <val>36.9375</val>
          </value>
          <value t="str">
            <val>10/14/1999</val>
          </value>
          <value>
            <val>36.6875</val>
          </value>
          <value t="str">
            <val>10/15/1999</val>
          </value>
          <value>
            <val>34.4375</val>
          </value>
          <value t="str">
            <val>10/18/1999</val>
          </value>
          <value>
            <val>35.5</val>
          </value>
          <value t="str">
            <val>10/19/1999</val>
          </value>
          <value>
            <val>34.4375</val>
          </value>
          <value t="str">
            <val>10/20/1999</val>
          </value>
          <value>
            <val>34.1875</val>
          </value>
          <value t="str">
            <val>10/21/1999</val>
          </value>
          <value>
            <val>34</val>
          </value>
          <value t="str">
            <val>10/22/1999</val>
          </value>
          <value>
            <val>34.875</val>
          </value>
          <value t="str">
            <val>10/25/1999</val>
          </value>
          <value>
            <val>34.9375</val>
          </value>
          <value t="str">
            <val>10/26/1999</val>
          </value>
          <value>
            <val>34.75</val>
          </value>
          <value t="str">
            <val>10/27/1999</val>
          </value>
          <value>
            <val>36.375</val>
          </value>
          <value t="str">
            <val>10/28/1999</val>
          </value>
          <value>
            <val>37.5</val>
          </value>
          <value t="str">
            <val>10/29/1999</val>
          </value>
          <value>
            <val>37.5</val>
          </value>
          <value t="str">
            <val>11/1/1999</val>
          </value>
          <value>
            <val>37.8125</val>
          </value>
          <value t="str">
            <val>11/2/1999</val>
          </value>
          <value>
            <val>37.625</val>
          </value>
          <value t="str">
            <val>11/3/1999</val>
          </value>
          <value>
            <val>35.9375</val>
          </value>
          <value t="str">
            <val>11/4/1999</val>
          </value>
          <value>
            <val>35.9375</val>
          </value>
          <value t="str">
            <val>11/5/1999</val>
          </value>
          <value>
            <val>35</val>
          </value>
          <value t="str">
            <val>11/8/1999</val>
          </value>
          <value>
            <val>35.8125</val>
          </value>
          <value t="str">
            <val>11/9/1999</val>
          </value>
          <value>
            <val>35.0625</val>
          </value>
          <value t="str">
            <val>11/10/1999</val>
          </value>
          <value>
            <val>34.75</val>
          </value>
          <value t="str">
            <val>11/11/1999</val>
          </value>
          <value>
            <val>34.875</val>
          </value>
          <value t="str">
            <val>11/12/1999</val>
          </value>
          <value>
            <val>35.9375</val>
          </value>
          <value t="str">
            <val>11/15/1999</val>
          </value>
          <value>
            <val>35.625</val>
          </value>
          <value t="str">
            <val>11/16/1999</val>
          </value>
          <value>
            <val>36.5</val>
          </value>
          <value t="str">
            <val>11/17/1999</val>
          </value>
          <value>
            <val>35.75</val>
          </value>
          <value t="str">
            <val>11/18/1999</val>
          </value>
          <value>
            <val>36</val>
          </value>
          <value t="str">
            <val>11/19/1999</val>
          </value>
          <value>
            <val>35.9375</val>
          </value>
          <value t="str">
            <val>11/22/1999</val>
          </value>
          <value>
            <val>34.1875</val>
          </value>
          <value t="str">
            <val>11/23/1999</val>
          </value>
          <value>
            <val>32.74609375</val>
          </value>
          <value t="str">
            <val>11/24/1999</val>
          </value>
          <value>
            <val>34</val>
          </value>
          <value t="str">
            <val>11/26/1999</val>
          </value>
          <value>
            <val>33.125</val>
          </value>
          <value t="str">
            <val>11/29/1999</val>
          </value>
          <value>
            <val>34</val>
          </value>
          <value t="str">
            <val>11/30/1999</val>
          </value>
          <value>
            <val>33.75</val>
          </value>
          <value t="str">
            <val>12/1/1999</val>
          </value>
          <value>
            <val>33.125</val>
          </value>
          <value t="str">
            <val>12/2/1999</val>
          </value>
          <value>
            <val>33.9375</val>
          </value>
          <value t="str">
            <val>12/3/1999</val>
          </value>
          <value>
            <val>33.6875</val>
          </value>
          <value t="str">
            <val>12/6/1999</val>
          </value>
          <value>
            <val>33.6875</val>
          </value>
          <value t="str">
            <val>12/7/1999</val>
          </value>
          <value>
            <val>31.75</val>
          </value>
          <value t="str">
            <val>12/8/1999</val>
          </value>
          <value>
            <val>31.125</val>
          </value>
          <value t="str">
            <val>12/9/1999</val>
          </value>
          <value>
            <val>31.875</val>
          </value>
          <value t="str">
            <val>12/10/1999</val>
          </value>
          <value>
            <val>30.875</val>
          </value>
          <value t="str">
            <val>12/13/1999</val>
          </value>
          <value>
            <val>31</val>
          </value>
          <value t="str">
            <val>12/14/1999</val>
          </value>
          <value>
            <val>30.5625</val>
          </value>
          <value t="str">
            <val>12/15/1999</val>
          </value>
          <value>
            <val>30</val>
          </value>
          <value t="str">
            <val>12/16/1999</val>
          </value>
          <value>
            <val>29</val>
          </value>
          <value t="str">
            <val>12/17/1999</val>
          </value>
          <value>
            <val>29.0625</val>
          </value>
          <value t="str">
            <val>12/20/1999</val>
          </value>
          <value>
            <val>28.90625</val>
          </value>
          <value t="str">
            <val>12/21/1999</val>
          </value>
          <value>
            <val>28.5625</val>
          </value>
          <value t="str">
            <val>12/22/1999</val>
          </value>
          <value>
            <val>28.0625</val>
          </value>
          <value t="str">
            <val>12/23/1999</val>
          </value>
          <value>
            <val>30.25</val>
          </value>
          <value t="str">
            <val>12/27/1999</val>
          </value>
          <value>
            <val>30.0625</val>
          </value>
          <value t="str">
            <val>12/28/1999</val>
          </value>
          <value>
            <val>31.125</val>
          </value>
          <value t="str">
            <val>12/29/1999</val>
          </value>
          <value>
            <val>30.9375</val>
          </value>
          <value t="str">
            <val>12/30/1999</val>
          </value>
          <value>
            <val>30.75</val>
          </value>
          <value t="str">
            <val>12/31/1999</val>
          </value>
          <value>
            <val>30.5625</val>
          </value>
          <value t="str">
            <val>1/3/2000</val>
          </value>
          <value>
            <val>31</val>
          </value>
          <value t="str">
            <val>1/4/2000</val>
          </value>
          <value>
            <val>30.3125</val>
          </value>
          <value t="str">
            <val>1/5/2000</val>
          </value>
          <value>
            <val>32.1875</val>
          </value>
          <value t="str">
            <val>1/6/2000</val>
          </value>
          <value>
            <val>32.875</val>
          </value>
          <value t="str">
            <val>1/7/2000</val>
          </value>
          <value>
            <val>33.75</val>
          </value>
          <value t="str">
            <val>1/10/2000</val>
          </value>
          <value>
            <val>33.125</val>
          </value>
          <value t="str">
            <val>1/11/2000</val>
          </value>
          <value>
            <val>32.75</val>
          </value>
          <value t="str">
            <val>1/12/2000</val>
          </value>
          <value>
            <val>32.3125</val>
          </value>
          <value t="str">
            <val>1/13/2000</val>
          </value>
          <value>
            <val>33.0625</val>
          </value>
          <value t="str">
            <val>1/14/2000</val>
          </value>
          <value>
            <val>34.9375</val>
          </value>
          <value t="str">
            <val>1/18/2000</val>
          </value>
          <value>
            <val>36.5625</val>
          </value>
          <value t="str">
            <val>1/19/2000</val>
          </value>
          <value>
            <val>35.8125</val>
          </value>
          <value t="str">
            <val>1/20/2000</val>
          </value>
          <value>
            <val>38</val>
          </value>
          <value t="str">
            <val>1/21/2000</val>
          </value>
          <value>
            <val>39.1875</val>
          </value>
          <value t="str">
            <val>1/24/2000</val>
          </value>
          <value>
            <val>37.5625</val>
          </value>
          <value t="str">
            <val>1/25/2000</val>
          </value>
          <value>
            <val>37</val>
          </value>
          <value t="str">
            <val>1/26/2000</val>
          </value>
          <value>
            <val>40.625</val>
          </value>
          <value t="str">
            <val>1/27/2000</val>
          </value>
          <value>
            <val>38.8125</val>
          </value>
          <value t="str">
            <val>1/28/2000</val>
          </value>
          <value>
            <val>37.8125</val>
          </value>
          <value t="str">
            <val>1/31/2000</val>
          </value>
          <value>
            <val>38.0625</val>
          </value>
          <value t="str">
            <val>2/1/2000</val>
          </value>
          <value>
            <val>38</val>
          </value>
          <value t="str">
            <val>2/2/2000</val>
          </value>
          <value>
            <val>38.625</val>
          </value>
          <value t="str">
            <val>2/3/2000</val>
          </value>
          <value>
            <val>38.1875</val>
          </value>
          <value t="str">
            <val>2/4/2000</val>
          </value>
          <value>
            <val>37.5625</val>
          </value>
          <value t="str">
            <val>2/7/2000</val>
          </value>
          <value>
            <val>38.4375</val>
          </value>
          <value t="str">
            <val>2/8/2000</val>
          </value>
          <value>
            <val>41.5</val>
          </value>
          <value t="str">
            <val>2/9/2000</val>
          </value>
          <value>
            <val>40.9375</val>
          </value>
          <value t="str">
            <val>2/10/2000</val>
          </value>
          <value>
            <val>42.25</val>
          </value>
          <value t="str">
            <val>2/11/2000</val>
          </value>
          <value>
            <val>42</val>
          </value>
          <value t="str">
            <val>2/14/2000</val>
          </value>
          <value>
            <val>41.9375</val>
          </value>
          <value t="str">
            <val>2/15/2000</val>
          </value>
          <value>
            <val>43.125</val>
          </value>
          <value t="str">
            <val>2/16/2000</val>
          </value>
          <value>
            <val>45</val>
          </value>
          <value t="str">
            <val>2/17/2000</val>
          </value>
          <value>
            <val>43.4375</val>
          </value>
          <value t="str">
            <val>2/18/2000</val>
          </value>
          <value>
            <val>42</val>
          </value>
          <value t="str">
            <val>2/22/2000</val>
          </value>
          <value>
            <val>41.125</val>
          </value>
          <value t="str">
            <val>2/23/2000</val>
          </value>
          <value>
            <val>40.75</val>
          </value>
          <value t="str">
            <val>2/24/2000</val>
          </value>
          <value>
            <val>40.1875</val>
          </value>
          <value t="str">
            <val>2/25/2000</val>
          </value>
          <value>
            <val>39.25</val>
          </value>
          <value t="str">
            <val>2/28/2000</val>
          </value>
          <value>
            <val>41</val>
          </value>
          <value t="str">
            <val>2/29/2000</val>
          </value>
          <value>
            <val>41.8125</val>
          </value>
          <value t="str">
            <val>3/1/2000</val>
          </value>
          <value>
            <val>44.6875</val>
          </value>
          <value t="str">
            <val>3/2/2000</val>
          </value>
          <value>
            <val>45.0625</val>
          </value>
          <value t="str">
            <val>3/3/2000</val>
          </value>
          <value>
            <val>47.1875</val>
          </value>
          <value t="str">
            <val>3/6/2000</val>
          </value>
          <value>
            <val>48</val>
          </value>
          <value t="str">
            <val>3/7/2000</val>
          </value>
          <value>
            <val>48.6875</val>
          </value>
          <value t="str">
            <val>3/8/2000</val>
          </value>
          <value>
            <val>46.125</val>
          </value>
          <value t="str">
            <val>3/9/2000</val>
          </value>
          <value>
            <val>45.5625</val>
          </value>
          <value t="str">
            <val>3/10/2000</val>
          </value>
          <value>
            <val>48.6875</val>
          </value>
          <value t="str">
            <val>3/13/2000</val>
          </value>
          <value>
            <val>46.3125</val>
          </value>
          <value t="str">
            <val>3/14/2000</val>
          </value>
          <value>
            <val>45.875</val>
          </value>
          <value t="str">
            <val>3/15/2000</val>
          </value>
          <value>
            <val>45.4375</val>
          </value>
          <value t="str">
            <val>3/16/2000</val>
          </value>
          <value>
            <val>46.0625</val>
          </value>
          <value t="str">
            <val>3/17/2000</val>
          </value>
          <value>
            <val>45.5</val>
          </value>
          <value t="str">
            <val>3/20/2000</val>
          </value>
          <value>
            <val>44.125</val>
          </value>
          <value t="str">
            <val>3/21/2000</val>
          </value>
          <value>
            <val>45.8125</val>
          </value>
          <value t="str">
            <val>3/22/2000</val>
          </value>
          <value>
            <val>44.8125</val>
          </value>
          <value t="str">
            <val>3/23/2000</val>
          </value>
          <value>
            <val>44.5</val>
          </value>
          <value t="str">
            <val>3/24/2000</val>
          </value>
          <value>
            <val>43.1875</val>
          </value>
          <value t="str">
            <val>3/27/2000</val>
          </value>
          <value>
            <val>45</val>
          </value>
          <value t="str">
            <val>3/28/2000</val>
          </value>
          <value>
            <val>41.5625</val>
          </value>
          <value t="str">
            <val>3/29/2000</val>
          </value>
          <value>
            <val>43.875</val>
          </value>
          <value t="str">
            <val>3/30/2000</val>
          </value>
          <value>
            <val>43.4375</val>
          </value>
          <value t="str">
            <val>3/31/2000</val>
          </value>
          <value>
            <val>43.9375</val>
          </value>
          <value t="str">
            <val>4/3/2000</val>
          </value>
          <value>
            <val>43.625</val>
          </value>
          <value t="str">
            <val>4/4/2000</val>
          </value>
          <value>
            <val>40.75</val>
          </value>
          <value t="str">
            <val>4/5/2000</val>
          </value>
          <value>
            <val>39.9375</val>
          </value>
          <value t="str">
            <val>4/6/2000</val>
          </value>
          <value>
            <val>41.375</val>
          </value>
          <value t="str">
            <val>4/7/2000</val>
          </value>
          <value>
            <val>42.25</val>
          </value>
          <value t="str">
            <val>4/10/2000</val>
          </value>
          <value>
            <val>40.75</val>
          </value>
          <value t="str">
            <val>4/11/2000</val>
          </value>
          <value>
            <val>39.125</val>
          </value>
          <value t="str">
            <val>4/12/2000</val>
          </value>
          <value>
            <val>37.4375</val>
          </value>
          <value t="str">
            <val>4/13/2000</val>
          </value>
          <value>
            <val>38.75</val>
          </value>
          <value t="str">
            <val>4/14/2000</val>
          </value>
          <value>
            <val>36.375</val>
          </value>
          <value t="str">
            <val>4/17/2000</val>
          </value>
          <value>
            <val>37</val>
          </value>
          <value t="str">
            <val>4/18/2000</val>
          </value>
          <value>
            <val>36.6875</val>
          </value>
          <value t="str">
            <val>4/19/2000</val>
          </value>
          <value>
            <val>38.375</val>
          </value>
          <value t="str">
            <val>4/20/2000</val>
          </value>
          <value>
            <val>37.875</val>
          </value>
          <value t="str">
            <val>4/24/2000</val>
          </value>
          <value>
            <val>36.5</val>
          </value>
          <value t="str">
            <val>4/25/2000</val>
          </value>
          <value>
            <val>37.6875</val>
          </value>
          <value t="str">
            <val>4/26/2000</val>
          </value>
          <value>
            <val>37.5</val>
          </value>
          <value t="str">
            <val>4/27/2000</val>
          </value>
          <value>
            <val>36.9375</val>
          </value>
          <value t="str">
            <val>4/28/2000</val>
          </value>
          <value>
            <val>37.5</val>
          </value>
          <value t="str">
            <val>5/1/2000</val>
          </value>
          <value>
            <val>38.375</val>
          </value>
          <value t="str">
            <val>5/2/2000</val>
          </value>
          <value>
            <val>39.125</val>
          </value>
          <value t="str">
            <val>5/3/2000</val>
          </value>
          <value>
            <val>37.375</val>
          </value>
          <value t="str">
            <val>5/4/2000</val>
          </value>
          <value>
            <val>37.875</val>
          </value>
          <value t="str">
            <val>5/5/2000</val>
          </value>
          <value>
            <val>37.625</val>
          </value>
          <value t="str">
            <val>5/8/2000</val>
          </value>
          <value>
            <val>38.3125</val>
          </value>
          <value t="str">
            <val>5/9/2000</val>
          </value>
          <value>
            <val>37.5625</val>
          </value>
          <value t="str">
            <val>5/10/2000</val>
          </value>
          <value>
            <val>35.5</val>
          </value>
          <value t="str">
            <val>5/11/2000</val>
          </value>
          <value>
            <val>37.5</val>
          </value>
        </values>
      </ddeItem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29"/>
  <sheetViews>
    <sheetView zoomScaleNormal="100" workbookViewId="0">
      <selection activeCell="A3" sqref="A3"/>
    </sheetView>
  </sheetViews>
  <sheetFormatPr defaultRowHeight="13.2" x14ac:dyDescent="0.25"/>
  <cols>
    <col min="1" max="1" width="6.77734375" customWidth="1"/>
    <col min="2" max="2" width="13.109375" customWidth="1"/>
    <col min="3" max="3" width="25.77734375" bestFit="1" customWidth="1"/>
    <col min="4" max="4" width="10.6640625" bestFit="1" customWidth="1"/>
    <col min="5" max="5" width="7.77734375" customWidth="1"/>
    <col min="6" max="6" width="13.109375" customWidth="1"/>
    <col min="7" max="7" width="25.77734375" bestFit="1" customWidth="1"/>
    <col min="8" max="8" width="10.6640625" bestFit="1" customWidth="1"/>
    <col min="9" max="9" width="7.77734375" customWidth="1"/>
    <col min="10" max="10" width="13" customWidth="1"/>
    <col min="11" max="11" width="24.44140625" bestFit="1" customWidth="1"/>
    <col min="12" max="12" width="11.77734375" customWidth="1"/>
    <col min="13" max="13" width="8" bestFit="1" customWidth="1"/>
    <col min="28" max="28" width="10" customWidth="1"/>
  </cols>
  <sheetData>
    <row r="1" spans="2:13" ht="27.6" x14ac:dyDescent="0.45">
      <c r="B1" s="26" t="s">
        <v>664</v>
      </c>
    </row>
    <row r="4" spans="2:13" x14ac:dyDescent="0.25">
      <c r="B4" s="19"/>
      <c r="C4" s="20" t="s">
        <v>662</v>
      </c>
      <c r="D4" s="21"/>
      <c r="F4" s="19"/>
      <c r="G4" s="20" t="s">
        <v>663</v>
      </c>
      <c r="H4" s="21"/>
      <c r="J4" s="27"/>
      <c r="K4" s="20" t="s">
        <v>665</v>
      </c>
      <c r="L4" s="21"/>
    </row>
    <row r="5" spans="2:13" s="8" customFormat="1" x14ac:dyDescent="0.25">
      <c r="B5" s="22" t="s">
        <v>647</v>
      </c>
      <c r="C5" s="17" t="s">
        <v>648</v>
      </c>
      <c r="D5" s="23" t="s">
        <v>646</v>
      </c>
      <c r="F5" s="22" t="s">
        <v>647</v>
      </c>
      <c r="G5" s="17" t="s">
        <v>648</v>
      </c>
      <c r="H5" s="17" t="s">
        <v>646</v>
      </c>
      <c r="I5" s="25"/>
      <c r="J5" s="22"/>
      <c r="K5" s="17"/>
      <c r="L5" s="17"/>
      <c r="M5" s="25"/>
    </row>
    <row r="6" spans="2:13" s="11" customFormat="1" x14ac:dyDescent="0.25">
      <c r="B6" s="18" t="s">
        <v>287</v>
      </c>
      <c r="C6" s="18" t="s">
        <v>660</v>
      </c>
      <c r="D6" s="18" t="s">
        <v>661</v>
      </c>
      <c r="E6" s="24"/>
      <c r="F6" s="18" t="s">
        <v>287</v>
      </c>
      <c r="G6" s="18" t="s">
        <v>660</v>
      </c>
      <c r="H6" s="18" t="s">
        <v>661</v>
      </c>
      <c r="J6" s="9" t="s">
        <v>327</v>
      </c>
    </row>
    <row r="7" spans="2:13" x14ac:dyDescent="0.25">
      <c r="J7" s="10" t="s">
        <v>328</v>
      </c>
    </row>
    <row r="8" spans="2:13" x14ac:dyDescent="0.25">
      <c r="B8" s="12" t="s">
        <v>314</v>
      </c>
      <c r="C8" s="12" t="s">
        <v>329</v>
      </c>
      <c r="D8" s="12" t="s">
        <v>320</v>
      </c>
      <c r="F8" s="12" t="s">
        <v>314</v>
      </c>
      <c r="G8" s="12" t="s">
        <v>329</v>
      </c>
      <c r="H8" s="12" t="s">
        <v>320</v>
      </c>
      <c r="J8" s="5" t="s">
        <v>293</v>
      </c>
    </row>
    <row r="9" spans="2:13" x14ac:dyDescent="0.25">
      <c r="B9" s="12" t="s">
        <v>315</v>
      </c>
      <c r="C9" s="12" t="s">
        <v>330</v>
      </c>
      <c r="D9" s="12" t="s">
        <v>320</v>
      </c>
      <c r="F9" s="12" t="s">
        <v>315</v>
      </c>
      <c r="G9" s="12" t="s">
        <v>330</v>
      </c>
      <c r="H9" s="12" t="s">
        <v>320</v>
      </c>
      <c r="J9" s="2" t="s">
        <v>667</v>
      </c>
    </row>
    <row r="10" spans="2:13" x14ac:dyDescent="0.25">
      <c r="B10" s="12" t="s">
        <v>316</v>
      </c>
      <c r="C10" s="12" t="s">
        <v>331</v>
      </c>
      <c r="D10" s="12" t="s">
        <v>320</v>
      </c>
      <c r="F10" s="12" t="s">
        <v>316</v>
      </c>
      <c r="G10" s="12" t="s">
        <v>331</v>
      </c>
      <c r="H10" s="12" t="s">
        <v>320</v>
      </c>
      <c r="J10" s="3" t="s">
        <v>259</v>
      </c>
    </row>
    <row r="11" spans="2:13" x14ac:dyDescent="0.25">
      <c r="B11" s="13" t="s">
        <v>317</v>
      </c>
      <c r="C11" s="13" t="s">
        <v>102</v>
      </c>
      <c r="D11" s="13" t="s">
        <v>659</v>
      </c>
      <c r="F11" s="13" t="s">
        <v>317</v>
      </c>
      <c r="G11" s="13" t="s">
        <v>102</v>
      </c>
      <c r="H11" s="13" t="s">
        <v>659</v>
      </c>
      <c r="J11" s="1" t="s">
        <v>69</v>
      </c>
    </row>
    <row r="12" spans="2:13" x14ac:dyDescent="0.25">
      <c r="B12" s="13" t="s">
        <v>318</v>
      </c>
      <c r="C12" s="13" t="s">
        <v>332</v>
      </c>
      <c r="D12" s="13" t="s">
        <v>659</v>
      </c>
      <c r="F12" s="13" t="s">
        <v>318</v>
      </c>
      <c r="G12" s="13" t="s">
        <v>332</v>
      </c>
      <c r="H12" s="13" t="s">
        <v>659</v>
      </c>
      <c r="J12" s="4" t="s">
        <v>283</v>
      </c>
    </row>
    <row r="13" spans="2:13" x14ac:dyDescent="0.25">
      <c r="B13" s="13" t="s">
        <v>319</v>
      </c>
      <c r="C13" s="13" t="s">
        <v>333</v>
      </c>
      <c r="D13" s="13" t="s">
        <v>659</v>
      </c>
      <c r="F13" s="13" t="s">
        <v>319</v>
      </c>
      <c r="G13" s="13" t="s">
        <v>333</v>
      </c>
      <c r="H13" s="13" t="s">
        <v>659</v>
      </c>
      <c r="J13" s="6" t="s">
        <v>313</v>
      </c>
    </row>
    <row r="14" spans="2:13" x14ac:dyDescent="0.25">
      <c r="B14" s="7" t="s">
        <v>284</v>
      </c>
      <c r="C14" s="7" t="s">
        <v>334</v>
      </c>
      <c r="D14" s="7" t="s">
        <v>326</v>
      </c>
      <c r="F14" s="7" t="s">
        <v>284</v>
      </c>
      <c r="G14" s="7" t="s">
        <v>334</v>
      </c>
      <c r="H14" s="7" t="s">
        <v>326</v>
      </c>
      <c r="J14" s="7" t="s">
        <v>666</v>
      </c>
    </row>
    <row r="15" spans="2:13" x14ac:dyDescent="0.25">
      <c r="B15" t="s">
        <v>285</v>
      </c>
      <c r="C15" t="s">
        <v>335</v>
      </c>
      <c r="D15" t="s">
        <v>326</v>
      </c>
      <c r="F15" s="7" t="s">
        <v>286</v>
      </c>
      <c r="G15" s="7" t="s">
        <v>336</v>
      </c>
      <c r="H15" s="7" t="s">
        <v>326</v>
      </c>
    </row>
    <row r="16" spans="2:13" x14ac:dyDescent="0.25">
      <c r="B16" s="7" t="s">
        <v>286</v>
      </c>
      <c r="C16" s="7" t="s">
        <v>336</v>
      </c>
      <c r="D16" s="7" t="s">
        <v>326</v>
      </c>
      <c r="F16" s="7" t="s">
        <v>288</v>
      </c>
      <c r="G16" s="7" t="s">
        <v>337</v>
      </c>
      <c r="H16" s="7" t="s">
        <v>326</v>
      </c>
      <c r="J16" t="s">
        <v>700</v>
      </c>
      <c r="K16" t="s">
        <v>701</v>
      </c>
    </row>
    <row r="17" spans="2:17" x14ac:dyDescent="0.25">
      <c r="B17" s="7" t="s">
        <v>288</v>
      </c>
      <c r="C17" s="7" t="s">
        <v>337</v>
      </c>
      <c r="D17" s="7" t="s">
        <v>326</v>
      </c>
      <c r="F17" s="7" t="s">
        <v>289</v>
      </c>
      <c r="G17" s="7" t="s">
        <v>338</v>
      </c>
      <c r="H17" s="7" t="s">
        <v>326</v>
      </c>
      <c r="J17" t="s">
        <v>703</v>
      </c>
      <c r="K17" t="s">
        <v>702</v>
      </c>
      <c r="Q17" s="6"/>
    </row>
    <row r="18" spans="2:17" x14ac:dyDescent="0.25">
      <c r="B18" s="7" t="s">
        <v>289</v>
      </c>
      <c r="C18" s="7" t="s">
        <v>338</v>
      </c>
      <c r="D18" s="7" t="s">
        <v>326</v>
      </c>
      <c r="F18" s="7" t="s">
        <v>291</v>
      </c>
      <c r="G18" s="7" t="s">
        <v>340</v>
      </c>
      <c r="H18" s="7" t="s">
        <v>326</v>
      </c>
      <c r="J18" t="s">
        <v>704</v>
      </c>
      <c r="K18" t="s">
        <v>705</v>
      </c>
      <c r="Q18" s="6"/>
    </row>
    <row r="19" spans="2:17" x14ac:dyDescent="0.25">
      <c r="B19" t="s">
        <v>290</v>
      </c>
      <c r="C19" t="s">
        <v>339</v>
      </c>
      <c r="D19" t="s">
        <v>326</v>
      </c>
      <c r="F19" s="7" t="s">
        <v>649</v>
      </c>
      <c r="G19" s="7" t="s">
        <v>341</v>
      </c>
      <c r="H19" s="7" t="s">
        <v>326</v>
      </c>
      <c r="J19" t="s">
        <v>706</v>
      </c>
      <c r="K19" t="s">
        <v>707</v>
      </c>
      <c r="Q19" s="6"/>
    </row>
    <row r="20" spans="2:17" x14ac:dyDescent="0.25">
      <c r="B20" s="7" t="s">
        <v>291</v>
      </c>
      <c r="C20" s="7" t="s">
        <v>340</v>
      </c>
      <c r="D20" s="7" t="s">
        <v>326</v>
      </c>
      <c r="F20" s="7" t="s">
        <v>650</v>
      </c>
      <c r="G20" s="7" t="s">
        <v>651</v>
      </c>
      <c r="H20" s="7" t="s">
        <v>326</v>
      </c>
      <c r="J20" t="s">
        <v>710</v>
      </c>
      <c r="K20" t="s">
        <v>711</v>
      </c>
      <c r="Q20" s="6"/>
    </row>
    <row r="21" spans="2:17" x14ac:dyDescent="0.25">
      <c r="B21" s="7" t="s">
        <v>649</v>
      </c>
      <c r="C21" s="7" t="s">
        <v>341</v>
      </c>
      <c r="D21" s="7" t="s">
        <v>326</v>
      </c>
      <c r="F21" s="7" t="s">
        <v>652</v>
      </c>
      <c r="G21" s="7" t="s">
        <v>653</v>
      </c>
      <c r="H21" s="7" t="s">
        <v>326</v>
      </c>
      <c r="J21" t="s">
        <v>708</v>
      </c>
      <c r="K21" t="s">
        <v>709</v>
      </c>
      <c r="Q21" s="6"/>
    </row>
    <row r="22" spans="2:17" x14ac:dyDescent="0.25">
      <c r="B22" s="7" t="s">
        <v>650</v>
      </c>
      <c r="C22" s="7" t="s">
        <v>651</v>
      </c>
      <c r="D22" s="7" t="s">
        <v>326</v>
      </c>
      <c r="F22" s="7" t="s">
        <v>292</v>
      </c>
      <c r="G22" s="7" t="s">
        <v>342</v>
      </c>
      <c r="H22" s="7" t="s">
        <v>326</v>
      </c>
      <c r="J22" t="s">
        <v>712</v>
      </c>
      <c r="K22" t="s">
        <v>713</v>
      </c>
      <c r="Q22" s="6"/>
    </row>
    <row r="23" spans="2:17" x14ac:dyDescent="0.25">
      <c r="B23" s="7" t="s">
        <v>652</v>
      </c>
      <c r="C23" s="7" t="s">
        <v>653</v>
      </c>
      <c r="D23" s="7" t="s">
        <v>326</v>
      </c>
      <c r="F23" s="14" t="s">
        <v>82</v>
      </c>
      <c r="G23" s="14" t="s">
        <v>354</v>
      </c>
      <c r="H23" s="14" t="s">
        <v>321</v>
      </c>
      <c r="J23" t="s">
        <v>714</v>
      </c>
      <c r="K23" t="s">
        <v>715</v>
      </c>
      <c r="Q23" s="6"/>
    </row>
    <row r="24" spans="2:17" x14ac:dyDescent="0.25">
      <c r="B24" s="7" t="s">
        <v>292</v>
      </c>
      <c r="C24" s="7" t="s">
        <v>342</v>
      </c>
      <c r="D24" s="7" t="s">
        <v>326</v>
      </c>
      <c r="F24" s="14" t="s">
        <v>92</v>
      </c>
      <c r="G24" s="14" t="s">
        <v>364</v>
      </c>
      <c r="H24" s="14" t="s">
        <v>321</v>
      </c>
      <c r="J24" t="s">
        <v>716</v>
      </c>
      <c r="K24" t="s">
        <v>717</v>
      </c>
      <c r="Q24" s="6"/>
    </row>
    <row r="25" spans="2:17" x14ac:dyDescent="0.25">
      <c r="B25" s="2" t="s">
        <v>70</v>
      </c>
      <c r="C25" s="2" t="s">
        <v>345</v>
      </c>
      <c r="D25" s="2" t="s">
        <v>321</v>
      </c>
      <c r="F25" s="14" t="s">
        <v>111</v>
      </c>
      <c r="G25" s="14" t="s">
        <v>383</v>
      </c>
      <c r="H25" s="14" t="s">
        <v>321</v>
      </c>
      <c r="J25" t="s">
        <v>718</v>
      </c>
      <c r="K25" t="s">
        <v>719</v>
      </c>
      <c r="Q25" s="6"/>
    </row>
    <row r="26" spans="2:17" x14ac:dyDescent="0.25">
      <c r="B26" s="2" t="s">
        <v>71</v>
      </c>
      <c r="C26" s="2" t="s">
        <v>343</v>
      </c>
      <c r="D26" s="2" t="s">
        <v>321</v>
      </c>
      <c r="F26" s="14" t="s">
        <v>117</v>
      </c>
      <c r="G26" s="14" t="s">
        <v>389</v>
      </c>
      <c r="H26" s="14" t="s">
        <v>321</v>
      </c>
      <c r="Q26" s="6"/>
    </row>
    <row r="27" spans="2:17" x14ac:dyDescent="0.25">
      <c r="B27" s="2" t="s">
        <v>72</v>
      </c>
      <c r="C27" s="2" t="s">
        <v>72</v>
      </c>
      <c r="D27" s="2" t="s">
        <v>321</v>
      </c>
      <c r="F27" s="14" t="s">
        <v>128</v>
      </c>
      <c r="G27" s="14" t="s">
        <v>400</v>
      </c>
      <c r="H27" s="14" t="s">
        <v>321</v>
      </c>
      <c r="Q27" s="6"/>
    </row>
    <row r="28" spans="2:17" x14ac:dyDescent="0.25">
      <c r="B28" s="2" t="s">
        <v>73</v>
      </c>
      <c r="C28" s="2" t="s">
        <v>344</v>
      </c>
      <c r="D28" s="2" t="s">
        <v>321</v>
      </c>
      <c r="F28" s="14" t="s">
        <v>138</v>
      </c>
      <c r="G28" s="14" t="s">
        <v>410</v>
      </c>
      <c r="H28" s="14" t="s">
        <v>321</v>
      </c>
      <c r="Q28" s="6"/>
    </row>
    <row r="29" spans="2:17" x14ac:dyDescent="0.25">
      <c r="B29" s="2" t="s">
        <v>74</v>
      </c>
      <c r="C29" s="2" t="s">
        <v>346</v>
      </c>
      <c r="D29" s="2" t="s">
        <v>321</v>
      </c>
      <c r="F29" s="14" t="s">
        <v>141</v>
      </c>
      <c r="G29" s="14" t="s">
        <v>413</v>
      </c>
      <c r="H29" s="14" t="s">
        <v>321</v>
      </c>
      <c r="O29" s="3"/>
    </row>
    <row r="30" spans="2:17" x14ac:dyDescent="0.25">
      <c r="B30" s="2" t="s">
        <v>75</v>
      </c>
      <c r="C30" s="2" t="s">
        <v>347</v>
      </c>
      <c r="D30" s="2" t="s">
        <v>321</v>
      </c>
      <c r="F30" s="14" t="s">
        <v>142</v>
      </c>
      <c r="G30" s="14" t="s">
        <v>414</v>
      </c>
      <c r="H30" s="14" t="s">
        <v>321</v>
      </c>
      <c r="O30" s="3"/>
    </row>
    <row r="31" spans="2:17" x14ac:dyDescent="0.25">
      <c r="B31" s="2" t="s">
        <v>76</v>
      </c>
      <c r="C31" s="2" t="s">
        <v>348</v>
      </c>
      <c r="D31" s="2" t="s">
        <v>321</v>
      </c>
      <c r="F31" s="14" t="s">
        <v>149</v>
      </c>
      <c r="G31" s="14" t="s">
        <v>421</v>
      </c>
      <c r="H31" s="14" t="s">
        <v>321</v>
      </c>
      <c r="O31" s="3"/>
    </row>
    <row r="32" spans="2:17" x14ac:dyDescent="0.25">
      <c r="B32" s="2" t="s">
        <v>77</v>
      </c>
      <c r="C32" s="2" t="s">
        <v>349</v>
      </c>
      <c r="D32" s="2" t="s">
        <v>321</v>
      </c>
      <c r="F32" s="16" t="s">
        <v>243</v>
      </c>
      <c r="G32" s="16" t="s">
        <v>517</v>
      </c>
      <c r="H32" s="16" t="s">
        <v>322</v>
      </c>
      <c r="O32" s="3"/>
    </row>
    <row r="33" spans="2:15" x14ac:dyDescent="0.25">
      <c r="B33" s="2" t="s">
        <v>78</v>
      </c>
      <c r="C33" s="2" t="s">
        <v>350</v>
      </c>
      <c r="D33" s="2" t="s">
        <v>321</v>
      </c>
      <c r="F33" s="16" t="s">
        <v>233</v>
      </c>
      <c r="G33" s="16" t="s">
        <v>507</v>
      </c>
      <c r="H33" s="16" t="s">
        <v>322</v>
      </c>
      <c r="O33" s="3"/>
    </row>
    <row r="34" spans="2:15" x14ac:dyDescent="0.25">
      <c r="B34" s="2" t="s">
        <v>79</v>
      </c>
      <c r="C34" s="2" t="s">
        <v>351</v>
      </c>
      <c r="D34" s="2" t="s">
        <v>321</v>
      </c>
      <c r="F34" s="16" t="s">
        <v>226</v>
      </c>
      <c r="G34" s="16" t="s">
        <v>500</v>
      </c>
      <c r="H34" s="16" t="s">
        <v>322</v>
      </c>
      <c r="O34" s="3"/>
    </row>
    <row r="35" spans="2:15" x14ac:dyDescent="0.25">
      <c r="B35" s="2" t="s">
        <v>80</v>
      </c>
      <c r="C35" s="2" t="s">
        <v>352</v>
      </c>
      <c r="D35" s="2" t="s">
        <v>321</v>
      </c>
      <c r="F35" s="16" t="s">
        <v>241</v>
      </c>
      <c r="G35" s="16" t="s">
        <v>515</v>
      </c>
      <c r="H35" s="16" t="s">
        <v>322</v>
      </c>
      <c r="O35" s="3"/>
    </row>
    <row r="36" spans="2:15" x14ac:dyDescent="0.25">
      <c r="B36" s="2" t="s">
        <v>81</v>
      </c>
      <c r="C36" s="2" t="s">
        <v>353</v>
      </c>
      <c r="D36" s="2" t="s">
        <v>321</v>
      </c>
      <c r="F36" s="16" t="s">
        <v>655</v>
      </c>
      <c r="G36" s="16" t="s">
        <v>656</v>
      </c>
      <c r="H36" s="16" t="s">
        <v>322</v>
      </c>
      <c r="O36" s="3"/>
    </row>
    <row r="37" spans="2:15" x14ac:dyDescent="0.25">
      <c r="B37" s="14" t="s">
        <v>82</v>
      </c>
      <c r="C37" s="14" t="s">
        <v>354</v>
      </c>
      <c r="D37" s="14" t="s">
        <v>321</v>
      </c>
      <c r="F37" s="15" t="s">
        <v>28</v>
      </c>
      <c r="G37" s="15" t="s">
        <v>563</v>
      </c>
      <c r="H37" s="15" t="s">
        <v>324</v>
      </c>
      <c r="O37" s="3"/>
    </row>
    <row r="38" spans="2:15" x14ac:dyDescent="0.25">
      <c r="B38" s="2" t="s">
        <v>83</v>
      </c>
      <c r="C38" s="2" t="s">
        <v>355</v>
      </c>
      <c r="D38" s="2" t="s">
        <v>321</v>
      </c>
      <c r="F38" s="15" t="s">
        <v>657</v>
      </c>
      <c r="G38" s="15" t="s">
        <v>658</v>
      </c>
      <c r="H38" s="15" t="s">
        <v>324</v>
      </c>
      <c r="O38" s="3"/>
    </row>
    <row r="39" spans="2:15" x14ac:dyDescent="0.25">
      <c r="B39" s="2" t="s">
        <v>84</v>
      </c>
      <c r="C39" s="2" t="s">
        <v>356</v>
      </c>
      <c r="D39" s="2" t="s">
        <v>321</v>
      </c>
      <c r="F39" s="15" t="s">
        <v>46</v>
      </c>
      <c r="G39" s="15" t="s">
        <v>581</v>
      </c>
      <c r="H39" s="15" t="s">
        <v>324</v>
      </c>
      <c r="O39" s="3"/>
    </row>
    <row r="40" spans="2:15" x14ac:dyDescent="0.25">
      <c r="B40" s="2" t="s">
        <v>85</v>
      </c>
      <c r="C40" s="2" t="s">
        <v>357</v>
      </c>
      <c r="D40" s="2" t="s">
        <v>321</v>
      </c>
      <c r="F40" s="15" t="s">
        <v>654</v>
      </c>
      <c r="G40" s="15" t="s">
        <v>600</v>
      </c>
      <c r="H40" s="15" t="s">
        <v>324</v>
      </c>
      <c r="O40" s="3"/>
    </row>
    <row r="41" spans="2:15" x14ac:dyDescent="0.25">
      <c r="B41" s="2" t="s">
        <v>86</v>
      </c>
      <c r="C41" s="2" t="s">
        <v>358</v>
      </c>
      <c r="D41" s="2" t="s">
        <v>321</v>
      </c>
      <c r="F41" s="15" t="s">
        <v>18</v>
      </c>
      <c r="G41" s="15" t="s">
        <v>551</v>
      </c>
      <c r="H41" s="15" t="s">
        <v>324</v>
      </c>
      <c r="O41" s="3"/>
    </row>
    <row r="42" spans="2:15" x14ac:dyDescent="0.25">
      <c r="B42" s="2" t="s">
        <v>87</v>
      </c>
      <c r="C42" s="2" t="s">
        <v>359</v>
      </c>
      <c r="D42" s="2" t="s">
        <v>321</v>
      </c>
      <c r="O42" s="3"/>
    </row>
    <row r="43" spans="2:15" x14ac:dyDescent="0.25">
      <c r="B43" s="2" t="s">
        <v>88</v>
      </c>
      <c r="C43" s="2" t="s">
        <v>360</v>
      </c>
      <c r="D43" s="2" t="s">
        <v>321</v>
      </c>
      <c r="O43" s="3"/>
    </row>
    <row r="44" spans="2:15" x14ac:dyDescent="0.25">
      <c r="B44" s="2" t="s">
        <v>89</v>
      </c>
      <c r="C44" s="2" t="s">
        <v>361</v>
      </c>
      <c r="D44" s="2" t="s">
        <v>321</v>
      </c>
      <c r="O44" s="3"/>
    </row>
    <row r="45" spans="2:15" x14ac:dyDescent="0.25">
      <c r="B45" s="2" t="s">
        <v>90</v>
      </c>
      <c r="C45" s="2" t="s">
        <v>362</v>
      </c>
      <c r="D45" s="2" t="s">
        <v>321</v>
      </c>
      <c r="O45" s="3"/>
    </row>
    <row r="46" spans="2:15" x14ac:dyDescent="0.25">
      <c r="B46" s="2" t="s">
        <v>91</v>
      </c>
      <c r="C46" s="2" t="s">
        <v>363</v>
      </c>
      <c r="D46" s="2" t="s">
        <v>321</v>
      </c>
      <c r="O46" s="3"/>
    </row>
    <row r="47" spans="2:15" x14ac:dyDescent="0.25">
      <c r="B47" s="14" t="s">
        <v>92</v>
      </c>
      <c r="C47" s="14" t="s">
        <v>364</v>
      </c>
      <c r="D47" s="14" t="s">
        <v>321</v>
      </c>
      <c r="O47" s="3"/>
    </row>
    <row r="48" spans="2:15" x14ac:dyDescent="0.25">
      <c r="B48" s="2" t="s">
        <v>93</v>
      </c>
      <c r="C48" s="2" t="s">
        <v>365</v>
      </c>
      <c r="D48" s="2" t="s">
        <v>321</v>
      </c>
      <c r="O48" s="3"/>
    </row>
    <row r="49" spans="2:15" x14ac:dyDescent="0.25">
      <c r="B49" s="2" t="s">
        <v>94</v>
      </c>
      <c r="C49" s="2" t="s">
        <v>366</v>
      </c>
      <c r="D49" s="2" t="s">
        <v>321</v>
      </c>
      <c r="O49" s="3"/>
    </row>
    <row r="50" spans="2:15" x14ac:dyDescent="0.25">
      <c r="B50" s="2" t="s">
        <v>95</v>
      </c>
      <c r="C50" s="2" t="s">
        <v>367</v>
      </c>
      <c r="D50" s="2" t="s">
        <v>321</v>
      </c>
      <c r="O50" s="3"/>
    </row>
    <row r="51" spans="2:15" x14ac:dyDescent="0.25">
      <c r="B51" s="2" t="s">
        <v>96</v>
      </c>
      <c r="C51" s="2" t="s">
        <v>368</v>
      </c>
      <c r="D51" s="2" t="s">
        <v>321</v>
      </c>
      <c r="O51" s="3"/>
    </row>
    <row r="52" spans="2:15" x14ac:dyDescent="0.25">
      <c r="B52" s="2" t="s">
        <v>97</v>
      </c>
      <c r="C52" s="2" t="s">
        <v>369</v>
      </c>
      <c r="D52" s="2" t="s">
        <v>321</v>
      </c>
      <c r="O52" s="3"/>
    </row>
    <row r="53" spans="2:15" x14ac:dyDescent="0.25">
      <c r="B53" s="2" t="s">
        <v>98</v>
      </c>
      <c r="C53" s="2" t="s">
        <v>370</v>
      </c>
      <c r="D53" s="2" t="s">
        <v>321</v>
      </c>
      <c r="O53" s="3"/>
    </row>
    <row r="54" spans="2:15" x14ac:dyDescent="0.25">
      <c r="B54" s="2" t="s">
        <v>99</v>
      </c>
      <c r="C54" s="2" t="s">
        <v>371</v>
      </c>
      <c r="D54" s="2" t="s">
        <v>321</v>
      </c>
      <c r="O54" s="3"/>
    </row>
    <row r="55" spans="2:15" x14ac:dyDescent="0.25">
      <c r="B55" s="2" t="s">
        <v>100</v>
      </c>
      <c r="C55" s="2" t="s">
        <v>372</v>
      </c>
      <c r="D55" s="2" t="s">
        <v>321</v>
      </c>
      <c r="O55" s="3"/>
    </row>
    <row r="56" spans="2:15" x14ac:dyDescent="0.25">
      <c r="B56" s="2" t="s">
        <v>101</v>
      </c>
      <c r="C56" s="2" t="s">
        <v>373</v>
      </c>
      <c r="D56" s="2" t="s">
        <v>321</v>
      </c>
      <c r="O56" s="3"/>
    </row>
    <row r="57" spans="2:15" x14ac:dyDescent="0.25">
      <c r="B57" s="2" t="s">
        <v>102</v>
      </c>
      <c r="C57" s="2" t="s">
        <v>374</v>
      </c>
      <c r="D57" s="2" t="s">
        <v>321</v>
      </c>
      <c r="O57" s="3"/>
    </row>
    <row r="58" spans="2:15" x14ac:dyDescent="0.25">
      <c r="B58" s="2" t="s">
        <v>103</v>
      </c>
      <c r="C58" s="2" t="s">
        <v>375</v>
      </c>
      <c r="D58" s="2" t="s">
        <v>321</v>
      </c>
      <c r="O58" s="3"/>
    </row>
    <row r="59" spans="2:15" x14ac:dyDescent="0.25">
      <c r="B59" s="2" t="s">
        <v>104</v>
      </c>
      <c r="C59" s="2" t="s">
        <v>376</v>
      </c>
      <c r="D59" s="2" t="s">
        <v>321</v>
      </c>
      <c r="O59" s="3"/>
    </row>
    <row r="60" spans="2:15" x14ac:dyDescent="0.25">
      <c r="B60" s="2" t="s">
        <v>105</v>
      </c>
      <c r="C60" s="2" t="s">
        <v>377</v>
      </c>
      <c r="D60" s="2" t="s">
        <v>321</v>
      </c>
      <c r="O60" s="3"/>
    </row>
    <row r="61" spans="2:15" x14ac:dyDescent="0.25">
      <c r="B61" s="2" t="s">
        <v>106</v>
      </c>
      <c r="C61" s="2" t="s">
        <v>378</v>
      </c>
      <c r="D61" s="2" t="s">
        <v>321</v>
      </c>
      <c r="O61" s="3"/>
    </row>
    <row r="62" spans="2:15" x14ac:dyDescent="0.25">
      <c r="B62" s="2" t="s">
        <v>107</v>
      </c>
      <c r="C62" s="2" t="s">
        <v>379</v>
      </c>
      <c r="D62" s="2" t="s">
        <v>321</v>
      </c>
      <c r="O62" s="3"/>
    </row>
    <row r="63" spans="2:15" x14ac:dyDescent="0.25">
      <c r="B63" s="2" t="s">
        <v>108</v>
      </c>
      <c r="C63" s="2" t="s">
        <v>380</v>
      </c>
      <c r="D63" s="2" t="s">
        <v>321</v>
      </c>
      <c r="O63" s="3"/>
    </row>
    <row r="64" spans="2:15" x14ac:dyDescent="0.25">
      <c r="B64" s="2" t="s">
        <v>109</v>
      </c>
      <c r="C64" s="2" t="s">
        <v>381</v>
      </c>
      <c r="D64" s="2" t="s">
        <v>321</v>
      </c>
      <c r="O64" s="3"/>
    </row>
    <row r="65" spans="2:15" x14ac:dyDescent="0.25">
      <c r="B65" s="2" t="s">
        <v>110</v>
      </c>
      <c r="C65" s="2" t="s">
        <v>382</v>
      </c>
      <c r="D65" s="2" t="s">
        <v>321</v>
      </c>
      <c r="O65" s="3"/>
    </row>
    <row r="66" spans="2:15" x14ac:dyDescent="0.25">
      <c r="B66" s="14" t="s">
        <v>111</v>
      </c>
      <c r="C66" s="14" t="s">
        <v>383</v>
      </c>
      <c r="D66" s="14" t="s">
        <v>321</v>
      </c>
      <c r="O66" s="3"/>
    </row>
    <row r="67" spans="2:15" x14ac:dyDescent="0.25">
      <c r="B67" s="2" t="s">
        <v>112</v>
      </c>
      <c r="C67" s="2" t="s">
        <v>384</v>
      </c>
      <c r="D67" s="2" t="s">
        <v>321</v>
      </c>
      <c r="O67" s="3"/>
    </row>
    <row r="68" spans="2:15" x14ac:dyDescent="0.25">
      <c r="B68" s="2" t="s">
        <v>113</v>
      </c>
      <c r="C68" s="2" t="s">
        <v>385</v>
      </c>
      <c r="D68" s="2" t="s">
        <v>321</v>
      </c>
      <c r="O68" s="3"/>
    </row>
    <row r="69" spans="2:15" x14ac:dyDescent="0.25">
      <c r="B69" s="2" t="s">
        <v>114</v>
      </c>
      <c r="C69" s="2" t="s">
        <v>386</v>
      </c>
      <c r="D69" s="2" t="s">
        <v>321</v>
      </c>
      <c r="O69" s="3"/>
    </row>
    <row r="70" spans="2:15" x14ac:dyDescent="0.25">
      <c r="B70" s="2" t="s">
        <v>115</v>
      </c>
      <c r="C70" s="2" t="s">
        <v>387</v>
      </c>
      <c r="D70" s="2" t="s">
        <v>321</v>
      </c>
      <c r="O70" s="3"/>
    </row>
    <row r="71" spans="2:15" x14ac:dyDescent="0.25">
      <c r="B71" s="2" t="s">
        <v>116</v>
      </c>
      <c r="C71" s="2" t="s">
        <v>388</v>
      </c>
      <c r="D71" s="2" t="s">
        <v>321</v>
      </c>
      <c r="O71" s="3"/>
    </row>
    <row r="72" spans="2:15" x14ac:dyDescent="0.25">
      <c r="B72" s="14" t="s">
        <v>117</v>
      </c>
      <c r="C72" s="14" t="s">
        <v>389</v>
      </c>
      <c r="D72" s="14" t="s">
        <v>321</v>
      </c>
      <c r="O72" s="3"/>
    </row>
    <row r="73" spans="2:15" x14ac:dyDescent="0.25">
      <c r="B73" s="2" t="s">
        <v>118</v>
      </c>
      <c r="C73" s="2" t="s">
        <v>390</v>
      </c>
      <c r="D73" s="2" t="s">
        <v>321</v>
      </c>
      <c r="O73" s="3"/>
    </row>
    <row r="74" spans="2:15" x14ac:dyDescent="0.25">
      <c r="B74" s="2" t="s">
        <v>119</v>
      </c>
      <c r="C74" s="2" t="s">
        <v>391</v>
      </c>
      <c r="D74" s="2" t="s">
        <v>321</v>
      </c>
      <c r="O74" s="3"/>
    </row>
    <row r="75" spans="2:15" x14ac:dyDescent="0.25">
      <c r="B75" s="2" t="s">
        <v>120</v>
      </c>
      <c r="C75" s="2" t="s">
        <v>392</v>
      </c>
      <c r="D75" s="2" t="s">
        <v>321</v>
      </c>
      <c r="O75" s="3"/>
    </row>
    <row r="76" spans="2:15" x14ac:dyDescent="0.25">
      <c r="B76" s="2" t="s">
        <v>121</v>
      </c>
      <c r="C76" s="2" t="s">
        <v>393</v>
      </c>
      <c r="D76" s="2" t="s">
        <v>321</v>
      </c>
      <c r="O76" s="3"/>
    </row>
    <row r="77" spans="2:15" x14ac:dyDescent="0.25">
      <c r="B77" s="2" t="s">
        <v>122</v>
      </c>
      <c r="C77" s="2" t="s">
        <v>394</v>
      </c>
      <c r="D77" s="2" t="s">
        <v>321</v>
      </c>
      <c r="O77" s="3"/>
    </row>
    <row r="78" spans="2:15" x14ac:dyDescent="0.25">
      <c r="B78" s="2" t="s">
        <v>123</v>
      </c>
      <c r="C78" s="2" t="s">
        <v>395</v>
      </c>
      <c r="D78" s="2" t="s">
        <v>321</v>
      </c>
      <c r="O78" s="3"/>
    </row>
    <row r="79" spans="2:15" x14ac:dyDescent="0.25">
      <c r="B79" s="2" t="s">
        <v>124</v>
      </c>
      <c r="C79" s="2" t="s">
        <v>396</v>
      </c>
      <c r="D79" s="2" t="s">
        <v>321</v>
      </c>
      <c r="O79" s="3"/>
    </row>
    <row r="80" spans="2:15" x14ac:dyDescent="0.25">
      <c r="B80" s="2" t="s">
        <v>125</v>
      </c>
      <c r="C80" s="2" t="s">
        <v>397</v>
      </c>
      <c r="D80" s="2" t="s">
        <v>321</v>
      </c>
      <c r="O80" s="3"/>
    </row>
    <row r="81" spans="2:15" x14ac:dyDescent="0.25">
      <c r="B81" s="2" t="s">
        <v>126</v>
      </c>
      <c r="C81" s="2" t="s">
        <v>398</v>
      </c>
      <c r="D81" s="2" t="s">
        <v>321</v>
      </c>
      <c r="O81" s="3"/>
    </row>
    <row r="82" spans="2:15" x14ac:dyDescent="0.25">
      <c r="B82" s="2" t="s">
        <v>127</v>
      </c>
      <c r="C82" s="2" t="s">
        <v>399</v>
      </c>
      <c r="D82" s="2" t="s">
        <v>321</v>
      </c>
      <c r="O82" s="3"/>
    </row>
    <row r="83" spans="2:15" x14ac:dyDescent="0.25">
      <c r="B83" s="14" t="s">
        <v>128</v>
      </c>
      <c r="C83" s="14" t="s">
        <v>400</v>
      </c>
      <c r="D83" s="14" t="s">
        <v>321</v>
      </c>
      <c r="O83" s="3"/>
    </row>
    <row r="84" spans="2:15" x14ac:dyDescent="0.25">
      <c r="B84" s="2" t="s">
        <v>129</v>
      </c>
      <c r="C84" s="2" t="s">
        <v>401</v>
      </c>
      <c r="D84" s="2" t="s">
        <v>321</v>
      </c>
      <c r="G84" s="1"/>
      <c r="H84" s="1"/>
      <c r="O84" s="3"/>
    </row>
    <row r="85" spans="2:15" x14ac:dyDescent="0.25">
      <c r="B85" s="2" t="s">
        <v>130</v>
      </c>
      <c r="C85" s="2" t="s">
        <v>402</v>
      </c>
      <c r="D85" s="2" t="s">
        <v>321</v>
      </c>
      <c r="G85" s="1"/>
      <c r="H85" s="1"/>
      <c r="O85" s="3"/>
    </row>
    <row r="86" spans="2:15" x14ac:dyDescent="0.25">
      <c r="B86" s="2" t="s">
        <v>131</v>
      </c>
      <c r="C86" s="2" t="s">
        <v>403</v>
      </c>
      <c r="D86" s="2" t="s">
        <v>321</v>
      </c>
      <c r="G86" s="1"/>
      <c r="H86" s="1"/>
      <c r="O86" s="3"/>
    </row>
    <row r="87" spans="2:15" x14ac:dyDescent="0.25">
      <c r="B87" s="2" t="s">
        <v>132</v>
      </c>
      <c r="C87" s="2" t="s">
        <v>404</v>
      </c>
      <c r="D87" s="2" t="s">
        <v>321</v>
      </c>
      <c r="G87" s="1"/>
      <c r="H87" s="1"/>
      <c r="O87" s="3"/>
    </row>
    <row r="88" spans="2:15" x14ac:dyDescent="0.25">
      <c r="B88" s="2" t="s">
        <v>133</v>
      </c>
      <c r="C88" s="2" t="s">
        <v>405</v>
      </c>
      <c r="D88" s="2" t="s">
        <v>321</v>
      </c>
      <c r="G88" s="1"/>
      <c r="H88" s="1"/>
      <c r="O88" s="3"/>
    </row>
    <row r="89" spans="2:15" x14ac:dyDescent="0.25">
      <c r="B89" s="2" t="s">
        <v>134</v>
      </c>
      <c r="C89" s="2" t="s">
        <v>406</v>
      </c>
      <c r="D89" s="2" t="s">
        <v>321</v>
      </c>
      <c r="G89" s="1"/>
      <c r="H89" s="1"/>
      <c r="O89" s="3"/>
    </row>
    <row r="90" spans="2:15" x14ac:dyDescent="0.25">
      <c r="B90" s="2" t="s">
        <v>135</v>
      </c>
      <c r="C90" s="2" t="s">
        <v>407</v>
      </c>
      <c r="D90" s="2" t="s">
        <v>321</v>
      </c>
      <c r="G90" s="1"/>
      <c r="H90" s="1"/>
      <c r="O90" s="3"/>
    </row>
    <row r="91" spans="2:15" x14ac:dyDescent="0.25">
      <c r="B91" s="2" t="s">
        <v>136</v>
      </c>
      <c r="C91" s="2" t="s">
        <v>408</v>
      </c>
      <c r="D91" s="2" t="s">
        <v>321</v>
      </c>
      <c r="G91" s="1"/>
      <c r="H91" s="1"/>
      <c r="O91" s="3"/>
    </row>
    <row r="92" spans="2:15" x14ac:dyDescent="0.25">
      <c r="B92" s="2" t="s">
        <v>137</v>
      </c>
      <c r="C92" s="2" t="s">
        <v>409</v>
      </c>
      <c r="D92" s="2" t="s">
        <v>321</v>
      </c>
      <c r="G92" s="1"/>
      <c r="H92" s="1"/>
      <c r="O92" s="3"/>
    </row>
    <row r="93" spans="2:15" x14ac:dyDescent="0.25">
      <c r="B93" s="14" t="s">
        <v>138</v>
      </c>
      <c r="C93" s="14" t="s">
        <v>410</v>
      </c>
      <c r="D93" s="14" t="s">
        <v>321</v>
      </c>
      <c r="G93" s="1"/>
      <c r="H93" s="1"/>
      <c r="O93" s="3"/>
    </row>
    <row r="94" spans="2:15" x14ac:dyDescent="0.25">
      <c r="B94" s="2" t="s">
        <v>139</v>
      </c>
      <c r="C94" s="2" t="s">
        <v>411</v>
      </c>
      <c r="D94" s="2" t="s">
        <v>321</v>
      </c>
      <c r="G94" s="1"/>
      <c r="H94" s="1"/>
      <c r="O94" s="3"/>
    </row>
    <row r="95" spans="2:15" x14ac:dyDescent="0.25">
      <c r="B95" s="2" t="s">
        <v>140</v>
      </c>
      <c r="C95" s="2" t="s">
        <v>412</v>
      </c>
      <c r="D95" s="2" t="s">
        <v>321</v>
      </c>
      <c r="G95" s="1"/>
      <c r="H95" s="1"/>
      <c r="O95" s="3"/>
    </row>
    <row r="96" spans="2:15" x14ac:dyDescent="0.25">
      <c r="B96" s="14" t="s">
        <v>141</v>
      </c>
      <c r="C96" s="14" t="s">
        <v>413</v>
      </c>
      <c r="D96" s="14" t="s">
        <v>321</v>
      </c>
      <c r="G96" s="1"/>
      <c r="H96" s="1"/>
      <c r="O96" s="3"/>
    </row>
    <row r="97" spans="2:15" x14ac:dyDescent="0.25">
      <c r="B97" s="14" t="s">
        <v>142</v>
      </c>
      <c r="C97" s="14" t="s">
        <v>414</v>
      </c>
      <c r="D97" s="14" t="s">
        <v>321</v>
      </c>
      <c r="G97" s="1"/>
      <c r="H97" s="1"/>
      <c r="I97" s="1"/>
      <c r="O97" s="3"/>
    </row>
    <row r="98" spans="2:15" x14ac:dyDescent="0.25">
      <c r="B98" s="2" t="s">
        <v>143</v>
      </c>
      <c r="C98" s="2" t="s">
        <v>415</v>
      </c>
      <c r="D98" s="2" t="s">
        <v>321</v>
      </c>
      <c r="G98" s="1"/>
      <c r="H98" s="1"/>
      <c r="I98" s="1"/>
      <c r="O98" s="3"/>
    </row>
    <row r="99" spans="2:15" x14ac:dyDescent="0.25">
      <c r="B99" s="2" t="s">
        <v>144</v>
      </c>
      <c r="C99" s="2" t="s">
        <v>416</v>
      </c>
      <c r="D99" s="2" t="s">
        <v>321</v>
      </c>
      <c r="G99" s="1"/>
      <c r="H99" s="1"/>
      <c r="I99" s="1"/>
      <c r="O99" s="3"/>
    </row>
    <row r="100" spans="2:15" x14ac:dyDescent="0.25">
      <c r="B100" s="2" t="s">
        <v>145</v>
      </c>
      <c r="C100" s="2" t="s">
        <v>417</v>
      </c>
      <c r="D100" s="2" t="s">
        <v>321</v>
      </c>
      <c r="G100" s="1"/>
      <c r="H100" s="1"/>
      <c r="I100" s="1"/>
      <c r="O100" s="3"/>
    </row>
    <row r="101" spans="2:15" x14ac:dyDescent="0.25">
      <c r="B101" s="2" t="s">
        <v>147</v>
      </c>
      <c r="C101" s="2" t="s">
        <v>418</v>
      </c>
      <c r="D101" s="2" t="s">
        <v>321</v>
      </c>
      <c r="G101" s="1"/>
      <c r="H101" s="1"/>
      <c r="I101" s="1"/>
      <c r="O101" s="3"/>
    </row>
    <row r="102" spans="2:15" x14ac:dyDescent="0.25">
      <c r="B102" s="2" t="s">
        <v>146</v>
      </c>
      <c r="C102" s="2" t="s">
        <v>419</v>
      </c>
      <c r="D102" s="2" t="s">
        <v>321</v>
      </c>
      <c r="G102" s="1"/>
      <c r="H102" s="1"/>
      <c r="I102" s="1"/>
      <c r="O102" s="3"/>
    </row>
    <row r="103" spans="2:15" x14ac:dyDescent="0.25">
      <c r="B103" s="2" t="s">
        <v>148</v>
      </c>
      <c r="C103" s="2" t="s">
        <v>420</v>
      </c>
      <c r="D103" s="2" t="s">
        <v>321</v>
      </c>
      <c r="G103" s="1"/>
      <c r="H103" s="1"/>
      <c r="I103" s="1"/>
      <c r="O103" s="3"/>
    </row>
    <row r="104" spans="2:15" x14ac:dyDescent="0.25">
      <c r="B104" s="14" t="s">
        <v>149</v>
      </c>
      <c r="C104" s="14" t="s">
        <v>421</v>
      </c>
      <c r="D104" s="14" t="s">
        <v>321</v>
      </c>
      <c r="G104" s="1"/>
      <c r="H104" s="1"/>
      <c r="I104" s="1"/>
      <c r="O104" s="3"/>
    </row>
    <row r="105" spans="2:15" x14ac:dyDescent="0.25">
      <c r="B105" s="2" t="s">
        <v>150</v>
      </c>
      <c r="C105" s="2" t="s">
        <v>422</v>
      </c>
      <c r="D105" s="2" t="s">
        <v>321</v>
      </c>
      <c r="G105" s="1"/>
      <c r="H105" s="1"/>
      <c r="I105" s="1"/>
      <c r="O105" s="3"/>
    </row>
    <row r="106" spans="2:15" x14ac:dyDescent="0.25">
      <c r="B106" s="2" t="s">
        <v>151</v>
      </c>
      <c r="C106" s="2" t="s">
        <v>423</v>
      </c>
      <c r="D106" s="2" t="s">
        <v>321</v>
      </c>
      <c r="G106" s="1"/>
      <c r="H106" s="1"/>
      <c r="I106" s="1"/>
      <c r="O106" s="3"/>
    </row>
    <row r="107" spans="2:15" x14ac:dyDescent="0.25">
      <c r="B107" s="2" t="s">
        <v>152</v>
      </c>
      <c r="C107" s="2" t="s">
        <v>424</v>
      </c>
      <c r="D107" s="2" t="s">
        <v>321</v>
      </c>
      <c r="G107" s="1"/>
      <c r="H107" s="1"/>
      <c r="I107" s="1"/>
      <c r="O107" s="3"/>
    </row>
    <row r="108" spans="2:15" x14ac:dyDescent="0.25">
      <c r="B108" s="2" t="s">
        <v>153</v>
      </c>
      <c r="C108" s="2" t="s">
        <v>425</v>
      </c>
      <c r="D108" s="2" t="s">
        <v>321</v>
      </c>
      <c r="G108" s="1"/>
      <c r="H108" s="1"/>
      <c r="I108" s="1"/>
      <c r="O108" s="3"/>
    </row>
    <row r="109" spans="2:15" x14ac:dyDescent="0.25">
      <c r="B109" s="2" t="s">
        <v>154</v>
      </c>
      <c r="C109" s="2" t="s">
        <v>426</v>
      </c>
      <c r="D109" s="2" t="s">
        <v>321</v>
      </c>
      <c r="O109" s="3"/>
    </row>
    <row r="110" spans="2:15" x14ac:dyDescent="0.25">
      <c r="B110" s="2" t="s">
        <v>155</v>
      </c>
      <c r="C110" s="2" t="s">
        <v>427</v>
      </c>
      <c r="D110" s="2" t="s">
        <v>321</v>
      </c>
      <c r="O110" s="3"/>
    </row>
    <row r="111" spans="2:15" x14ac:dyDescent="0.25">
      <c r="B111" s="3" t="s">
        <v>237</v>
      </c>
      <c r="C111" s="3" t="s">
        <v>511</v>
      </c>
      <c r="D111" s="3" t="s">
        <v>322</v>
      </c>
      <c r="O111" s="3"/>
    </row>
    <row r="112" spans="2:15" x14ac:dyDescent="0.25">
      <c r="B112" s="16" t="s">
        <v>243</v>
      </c>
      <c r="C112" s="16" t="s">
        <v>517</v>
      </c>
      <c r="D112" s="16" t="s">
        <v>322</v>
      </c>
      <c r="O112" s="3"/>
    </row>
    <row r="113" spans="2:15" x14ac:dyDescent="0.25">
      <c r="B113" s="3" t="s">
        <v>206</v>
      </c>
      <c r="C113" s="3" t="s">
        <v>478</v>
      </c>
      <c r="D113" s="3" t="s">
        <v>322</v>
      </c>
      <c r="O113" s="3"/>
    </row>
    <row r="114" spans="2:15" x14ac:dyDescent="0.25">
      <c r="B114" s="3" t="s">
        <v>192</v>
      </c>
      <c r="C114" s="3" t="s">
        <v>464</v>
      </c>
      <c r="D114" s="3" t="s">
        <v>322</v>
      </c>
      <c r="O114" s="3"/>
    </row>
    <row r="115" spans="2:15" x14ac:dyDescent="0.25">
      <c r="B115" s="3" t="s">
        <v>187</v>
      </c>
      <c r="C115" s="3" t="s">
        <v>459</v>
      </c>
      <c r="D115" s="3" t="s">
        <v>322</v>
      </c>
    </row>
    <row r="116" spans="2:15" x14ac:dyDescent="0.25">
      <c r="B116" s="3" t="s">
        <v>157</v>
      </c>
      <c r="C116" s="3" t="s">
        <v>429</v>
      </c>
      <c r="D116" s="3" t="s">
        <v>322</v>
      </c>
    </row>
    <row r="117" spans="2:15" x14ac:dyDescent="0.25">
      <c r="B117" s="3" t="s">
        <v>190</v>
      </c>
      <c r="C117" s="3" t="s">
        <v>462</v>
      </c>
      <c r="D117" s="3" t="s">
        <v>322</v>
      </c>
    </row>
    <row r="118" spans="2:15" x14ac:dyDescent="0.25">
      <c r="B118" s="3" t="s">
        <v>257</v>
      </c>
      <c r="C118" s="3" t="s">
        <v>531</v>
      </c>
      <c r="D118" s="3" t="s">
        <v>322</v>
      </c>
    </row>
    <row r="119" spans="2:15" x14ac:dyDescent="0.25">
      <c r="B119" s="3" t="s">
        <v>222</v>
      </c>
      <c r="C119" s="3" t="s">
        <v>496</v>
      </c>
      <c r="D119" s="3" t="s">
        <v>322</v>
      </c>
    </row>
    <row r="120" spans="2:15" x14ac:dyDescent="0.25">
      <c r="B120" s="3" t="s">
        <v>198</v>
      </c>
      <c r="C120" s="3" t="s">
        <v>470</v>
      </c>
      <c r="D120" s="3" t="s">
        <v>322</v>
      </c>
    </row>
    <row r="121" spans="2:15" x14ac:dyDescent="0.25">
      <c r="B121" s="3" t="s">
        <v>184</v>
      </c>
      <c r="C121" s="3" t="s">
        <v>456</v>
      </c>
      <c r="D121" s="3" t="s">
        <v>322</v>
      </c>
    </row>
    <row r="122" spans="2:15" x14ac:dyDescent="0.25">
      <c r="B122" s="3" t="s">
        <v>242</v>
      </c>
      <c r="C122" s="3" t="s">
        <v>516</v>
      </c>
      <c r="D122" s="3" t="s">
        <v>322</v>
      </c>
    </row>
    <row r="123" spans="2:15" x14ac:dyDescent="0.25">
      <c r="B123" s="16" t="s">
        <v>233</v>
      </c>
      <c r="C123" s="16" t="s">
        <v>507</v>
      </c>
      <c r="D123" s="16" t="s">
        <v>322</v>
      </c>
    </row>
    <row r="124" spans="2:15" x14ac:dyDescent="0.25">
      <c r="B124" s="3" t="s">
        <v>205</v>
      </c>
      <c r="C124" s="3" t="s">
        <v>477</v>
      </c>
      <c r="D124" s="3" t="s">
        <v>322</v>
      </c>
    </row>
    <row r="125" spans="2:15" x14ac:dyDescent="0.25">
      <c r="B125" s="3" t="s">
        <v>229</v>
      </c>
      <c r="C125" s="3" t="s">
        <v>503</v>
      </c>
      <c r="D125" s="3" t="s">
        <v>322</v>
      </c>
    </row>
    <row r="126" spans="2:15" x14ac:dyDescent="0.25">
      <c r="B126" s="3" t="s">
        <v>220</v>
      </c>
      <c r="C126" s="3" t="s">
        <v>494</v>
      </c>
      <c r="D126" s="3" t="s">
        <v>322</v>
      </c>
    </row>
    <row r="127" spans="2:15" x14ac:dyDescent="0.25">
      <c r="B127" s="3" t="s">
        <v>160</v>
      </c>
      <c r="C127" s="3" t="s">
        <v>432</v>
      </c>
      <c r="D127" s="3" t="s">
        <v>322</v>
      </c>
    </row>
    <row r="128" spans="2:15" x14ac:dyDescent="0.25">
      <c r="B128" s="3" t="s">
        <v>191</v>
      </c>
      <c r="C128" s="3" t="s">
        <v>463</v>
      </c>
      <c r="D128" s="3" t="s">
        <v>322</v>
      </c>
    </row>
    <row r="129" spans="2:4" x14ac:dyDescent="0.25">
      <c r="B129" s="3" t="s">
        <v>194</v>
      </c>
      <c r="C129" s="3" t="s">
        <v>466</v>
      </c>
      <c r="D129" s="3" t="s">
        <v>322</v>
      </c>
    </row>
    <row r="130" spans="2:4" x14ac:dyDescent="0.25">
      <c r="B130" s="3" t="s">
        <v>225</v>
      </c>
      <c r="C130" s="3" t="s">
        <v>499</v>
      </c>
      <c r="D130" s="3" t="s">
        <v>322</v>
      </c>
    </row>
    <row r="131" spans="2:4" x14ac:dyDescent="0.25">
      <c r="B131" s="3" t="s">
        <v>199</v>
      </c>
      <c r="C131" s="3" t="s">
        <v>471</v>
      </c>
      <c r="D131" s="3" t="s">
        <v>322</v>
      </c>
    </row>
    <row r="132" spans="2:4" x14ac:dyDescent="0.25">
      <c r="B132" s="3" t="s">
        <v>228</v>
      </c>
      <c r="C132" s="3" t="s">
        <v>502</v>
      </c>
      <c r="D132" s="3" t="s">
        <v>322</v>
      </c>
    </row>
    <row r="133" spans="2:4" x14ac:dyDescent="0.25">
      <c r="B133" s="3" t="s">
        <v>171</v>
      </c>
      <c r="C133" s="3" t="s">
        <v>443</v>
      </c>
      <c r="D133" s="3" t="s">
        <v>322</v>
      </c>
    </row>
    <row r="134" spans="2:4" x14ac:dyDescent="0.25">
      <c r="B134" s="3" t="s">
        <v>196</v>
      </c>
      <c r="C134" s="3" t="s">
        <v>468</v>
      </c>
      <c r="D134" s="3" t="s">
        <v>322</v>
      </c>
    </row>
    <row r="135" spans="2:4" x14ac:dyDescent="0.25">
      <c r="B135" s="3" t="s">
        <v>195</v>
      </c>
      <c r="C135" s="3" t="s">
        <v>467</v>
      </c>
      <c r="D135" s="3" t="s">
        <v>322</v>
      </c>
    </row>
    <row r="136" spans="2:4" x14ac:dyDescent="0.25">
      <c r="B136" s="3" t="s">
        <v>234</v>
      </c>
      <c r="C136" s="3" t="s">
        <v>508</v>
      </c>
      <c r="D136" s="3" t="s">
        <v>322</v>
      </c>
    </row>
    <row r="137" spans="2:4" x14ac:dyDescent="0.25">
      <c r="B137" s="3" t="s">
        <v>167</v>
      </c>
      <c r="C137" s="3" t="s">
        <v>439</v>
      </c>
      <c r="D137" s="3" t="s">
        <v>322</v>
      </c>
    </row>
    <row r="138" spans="2:4" x14ac:dyDescent="0.25">
      <c r="B138" s="3" t="s">
        <v>176</v>
      </c>
      <c r="C138" s="3" t="s">
        <v>448</v>
      </c>
      <c r="D138" s="3" t="s">
        <v>322</v>
      </c>
    </row>
    <row r="139" spans="2:4" x14ac:dyDescent="0.25">
      <c r="B139" s="3" t="s">
        <v>164</v>
      </c>
      <c r="C139" s="3" t="s">
        <v>436</v>
      </c>
      <c r="D139" s="3" t="s">
        <v>322</v>
      </c>
    </row>
    <row r="140" spans="2:4" x14ac:dyDescent="0.25">
      <c r="B140" s="3" t="s">
        <v>173</v>
      </c>
      <c r="C140" s="3" t="s">
        <v>445</v>
      </c>
      <c r="D140" s="3" t="s">
        <v>322</v>
      </c>
    </row>
    <row r="141" spans="2:4" x14ac:dyDescent="0.25">
      <c r="B141" s="3" t="s">
        <v>214</v>
      </c>
      <c r="C141" s="3" t="s">
        <v>488</v>
      </c>
      <c r="D141" s="3" t="s">
        <v>322</v>
      </c>
    </row>
    <row r="142" spans="2:4" x14ac:dyDescent="0.25">
      <c r="B142" s="3" t="s">
        <v>231</v>
      </c>
      <c r="C142" s="3" t="s">
        <v>505</v>
      </c>
      <c r="D142" s="3" t="s">
        <v>322</v>
      </c>
    </row>
    <row r="143" spans="2:4" x14ac:dyDescent="0.25">
      <c r="B143" s="3" t="s">
        <v>230</v>
      </c>
      <c r="C143" s="3" t="s">
        <v>504</v>
      </c>
      <c r="D143" s="3" t="s">
        <v>322</v>
      </c>
    </row>
    <row r="144" spans="2:4" x14ac:dyDescent="0.25">
      <c r="B144" s="3" t="s">
        <v>239</v>
      </c>
      <c r="C144" s="3" t="s">
        <v>513</v>
      </c>
      <c r="D144" s="3" t="s">
        <v>322</v>
      </c>
    </row>
    <row r="145" spans="2:4" x14ac:dyDescent="0.25">
      <c r="B145" s="3" t="s">
        <v>245</v>
      </c>
      <c r="C145" s="3" t="s">
        <v>519</v>
      </c>
      <c r="D145" s="3" t="s">
        <v>322</v>
      </c>
    </row>
    <row r="146" spans="2:4" x14ac:dyDescent="0.25">
      <c r="B146" s="16" t="s">
        <v>226</v>
      </c>
      <c r="C146" s="16" t="s">
        <v>500</v>
      </c>
      <c r="D146" s="16" t="s">
        <v>322</v>
      </c>
    </row>
    <row r="147" spans="2:4" x14ac:dyDescent="0.25">
      <c r="B147" s="3" t="s">
        <v>182</v>
      </c>
      <c r="C147" s="3" t="s">
        <v>454</v>
      </c>
      <c r="D147" s="3" t="s">
        <v>322</v>
      </c>
    </row>
    <row r="148" spans="2:4" x14ac:dyDescent="0.25">
      <c r="B148" s="3" t="s">
        <v>161</v>
      </c>
      <c r="C148" s="3" t="s">
        <v>433</v>
      </c>
      <c r="D148" s="3" t="s">
        <v>322</v>
      </c>
    </row>
    <row r="149" spans="2:4" x14ac:dyDescent="0.25">
      <c r="B149" s="3" t="s">
        <v>170</v>
      </c>
      <c r="C149" s="3" t="s">
        <v>442</v>
      </c>
      <c r="D149" s="3" t="s">
        <v>322</v>
      </c>
    </row>
    <row r="150" spans="2:4" x14ac:dyDescent="0.25">
      <c r="B150" s="3" t="s">
        <v>213</v>
      </c>
      <c r="C150" s="3" t="s">
        <v>487</v>
      </c>
      <c r="D150" s="3" t="s">
        <v>322</v>
      </c>
    </row>
    <row r="151" spans="2:4" x14ac:dyDescent="0.25">
      <c r="B151" s="16" t="s">
        <v>241</v>
      </c>
      <c r="C151" s="16" t="s">
        <v>515</v>
      </c>
      <c r="D151" s="16" t="s">
        <v>322</v>
      </c>
    </row>
    <row r="152" spans="2:4" x14ac:dyDescent="0.25">
      <c r="B152" s="3" t="s">
        <v>235</v>
      </c>
      <c r="C152" s="3" t="s">
        <v>509</v>
      </c>
      <c r="D152" s="3" t="s">
        <v>322</v>
      </c>
    </row>
    <row r="153" spans="2:4" x14ac:dyDescent="0.25">
      <c r="B153" s="16" t="s">
        <v>655</v>
      </c>
      <c r="C153" s="16" t="s">
        <v>656</v>
      </c>
      <c r="D153" s="16" t="s">
        <v>322</v>
      </c>
    </row>
    <row r="154" spans="2:4" x14ac:dyDescent="0.25">
      <c r="B154" s="3" t="s">
        <v>181</v>
      </c>
      <c r="C154" s="3" t="s">
        <v>453</v>
      </c>
      <c r="D154" s="3" t="s">
        <v>322</v>
      </c>
    </row>
    <row r="155" spans="2:4" x14ac:dyDescent="0.25">
      <c r="B155" s="3" t="s">
        <v>221</v>
      </c>
      <c r="C155" s="3" t="s">
        <v>495</v>
      </c>
      <c r="D155" s="3" t="s">
        <v>322</v>
      </c>
    </row>
    <row r="156" spans="2:4" x14ac:dyDescent="0.25">
      <c r="B156" s="3" t="s">
        <v>218</v>
      </c>
      <c r="C156" s="3" t="s">
        <v>492</v>
      </c>
      <c r="D156" s="3" t="s">
        <v>322</v>
      </c>
    </row>
    <row r="157" spans="2:4" x14ac:dyDescent="0.25">
      <c r="B157" s="3" t="s">
        <v>224</v>
      </c>
      <c r="C157" s="3" t="s">
        <v>498</v>
      </c>
      <c r="D157" s="3" t="s">
        <v>322</v>
      </c>
    </row>
    <row r="158" spans="2:4" x14ac:dyDescent="0.25">
      <c r="B158" s="3" t="s">
        <v>178</v>
      </c>
      <c r="C158" s="3" t="s">
        <v>450</v>
      </c>
      <c r="D158" s="3" t="s">
        <v>322</v>
      </c>
    </row>
    <row r="159" spans="2:4" x14ac:dyDescent="0.25">
      <c r="B159" s="3" t="s">
        <v>200</v>
      </c>
      <c r="C159" s="3" t="s">
        <v>472</v>
      </c>
      <c r="D159" s="3" t="s">
        <v>322</v>
      </c>
    </row>
    <row r="160" spans="2:4" x14ac:dyDescent="0.25">
      <c r="B160" s="3" t="s">
        <v>240</v>
      </c>
      <c r="C160" s="3" t="s">
        <v>514</v>
      </c>
      <c r="D160" s="3" t="s">
        <v>322</v>
      </c>
    </row>
    <row r="161" spans="2:4" x14ac:dyDescent="0.25">
      <c r="B161" s="3" t="s">
        <v>204</v>
      </c>
      <c r="C161" s="3" t="s">
        <v>476</v>
      </c>
      <c r="D161" s="3" t="s">
        <v>322</v>
      </c>
    </row>
    <row r="162" spans="2:4" x14ac:dyDescent="0.25">
      <c r="B162" s="3" t="s">
        <v>247</v>
      </c>
      <c r="C162" s="3" t="s">
        <v>521</v>
      </c>
      <c r="D162" s="3" t="s">
        <v>322</v>
      </c>
    </row>
    <row r="163" spans="2:4" x14ac:dyDescent="0.25">
      <c r="B163" s="3" t="s">
        <v>244</v>
      </c>
      <c r="C163" s="3" t="s">
        <v>518</v>
      </c>
      <c r="D163" s="3" t="s">
        <v>322</v>
      </c>
    </row>
    <row r="164" spans="2:4" x14ac:dyDescent="0.25">
      <c r="B164" s="3" t="s">
        <v>193</v>
      </c>
      <c r="C164" s="3" t="s">
        <v>465</v>
      </c>
      <c r="D164" s="3" t="s">
        <v>322</v>
      </c>
    </row>
    <row r="165" spans="2:4" x14ac:dyDescent="0.25">
      <c r="B165" s="3" t="s">
        <v>168</v>
      </c>
      <c r="C165" s="3" t="s">
        <v>440</v>
      </c>
      <c r="D165" s="3" t="s">
        <v>322</v>
      </c>
    </row>
    <row r="166" spans="2:4" x14ac:dyDescent="0.25">
      <c r="B166" s="3" t="s">
        <v>252</v>
      </c>
      <c r="C166" s="3" t="s">
        <v>526</v>
      </c>
      <c r="D166" s="3" t="s">
        <v>322</v>
      </c>
    </row>
    <row r="167" spans="2:4" x14ac:dyDescent="0.25">
      <c r="B167" s="3" t="s">
        <v>210</v>
      </c>
      <c r="C167" s="3" t="s">
        <v>482</v>
      </c>
      <c r="D167" s="3" t="s">
        <v>322</v>
      </c>
    </row>
    <row r="168" spans="2:4" x14ac:dyDescent="0.25">
      <c r="B168" s="3" t="s">
        <v>209</v>
      </c>
      <c r="C168" s="3" t="s">
        <v>481</v>
      </c>
      <c r="D168" s="3" t="s">
        <v>322</v>
      </c>
    </row>
    <row r="169" spans="2:4" x14ac:dyDescent="0.25">
      <c r="B169" s="3" t="s">
        <v>172</v>
      </c>
      <c r="C169" s="3" t="s">
        <v>444</v>
      </c>
      <c r="D169" s="3" t="s">
        <v>322</v>
      </c>
    </row>
    <row r="170" spans="2:4" x14ac:dyDescent="0.25">
      <c r="B170" s="3" t="s">
        <v>169</v>
      </c>
      <c r="C170" s="3" t="s">
        <v>441</v>
      </c>
      <c r="D170" s="3" t="s">
        <v>322</v>
      </c>
    </row>
    <row r="171" spans="2:4" x14ac:dyDescent="0.25">
      <c r="B171" s="3" t="s">
        <v>186</v>
      </c>
      <c r="C171" s="3" t="s">
        <v>458</v>
      </c>
      <c r="D171" s="3" t="s">
        <v>322</v>
      </c>
    </row>
    <row r="172" spans="2:4" x14ac:dyDescent="0.25">
      <c r="B172" s="3" t="s">
        <v>174</v>
      </c>
      <c r="C172" s="3" t="s">
        <v>446</v>
      </c>
      <c r="D172" s="3" t="s">
        <v>322</v>
      </c>
    </row>
    <row r="173" spans="2:4" x14ac:dyDescent="0.25">
      <c r="B173" s="3" t="s">
        <v>258</v>
      </c>
      <c r="C173" s="3" t="s">
        <v>532</v>
      </c>
      <c r="D173" s="3" t="s">
        <v>322</v>
      </c>
    </row>
    <row r="174" spans="2:4" x14ac:dyDescent="0.25">
      <c r="B174" s="3" t="s">
        <v>189</v>
      </c>
      <c r="C174" s="3" t="s">
        <v>461</v>
      </c>
      <c r="D174" s="3" t="s">
        <v>322</v>
      </c>
    </row>
    <row r="175" spans="2:4" x14ac:dyDescent="0.25">
      <c r="B175" s="3" t="s">
        <v>165</v>
      </c>
      <c r="C175" s="3" t="s">
        <v>437</v>
      </c>
      <c r="D175" s="3" t="s">
        <v>322</v>
      </c>
    </row>
    <row r="176" spans="2:4" x14ac:dyDescent="0.25">
      <c r="B176" s="3" t="s">
        <v>207</v>
      </c>
      <c r="C176" s="3" t="s">
        <v>479</v>
      </c>
      <c r="D176" s="3" t="s">
        <v>322</v>
      </c>
    </row>
    <row r="177" spans="2:4" x14ac:dyDescent="0.25">
      <c r="B177" s="3" t="s">
        <v>179</v>
      </c>
      <c r="C177" s="3" t="s">
        <v>451</v>
      </c>
      <c r="D177" s="3" t="s">
        <v>322</v>
      </c>
    </row>
    <row r="178" spans="2:4" x14ac:dyDescent="0.25">
      <c r="B178" s="3" t="s">
        <v>163</v>
      </c>
      <c r="C178" s="3" t="s">
        <v>435</v>
      </c>
      <c r="D178" s="3" t="s">
        <v>322</v>
      </c>
    </row>
    <row r="179" spans="2:4" x14ac:dyDescent="0.25">
      <c r="B179" s="3" t="s">
        <v>208</v>
      </c>
      <c r="C179" s="3" t="s">
        <v>480</v>
      </c>
      <c r="D179" s="3" t="s">
        <v>322</v>
      </c>
    </row>
    <row r="180" spans="2:4" x14ac:dyDescent="0.25">
      <c r="B180" s="3" t="s">
        <v>236</v>
      </c>
      <c r="C180" s="3" t="s">
        <v>510</v>
      </c>
      <c r="D180" s="3" t="s">
        <v>322</v>
      </c>
    </row>
    <row r="181" spans="2:4" x14ac:dyDescent="0.25">
      <c r="B181" s="3" t="s">
        <v>219</v>
      </c>
      <c r="C181" s="3" t="s">
        <v>493</v>
      </c>
      <c r="D181" s="3" t="s">
        <v>322</v>
      </c>
    </row>
    <row r="182" spans="2:4" x14ac:dyDescent="0.25">
      <c r="B182" s="3" t="s">
        <v>188</v>
      </c>
      <c r="C182" s="3" t="s">
        <v>460</v>
      </c>
      <c r="D182" s="3" t="s">
        <v>322</v>
      </c>
    </row>
    <row r="183" spans="2:4" x14ac:dyDescent="0.25">
      <c r="B183" s="3" t="s">
        <v>177</v>
      </c>
      <c r="C183" s="3" t="s">
        <v>449</v>
      </c>
      <c r="D183" s="3" t="s">
        <v>322</v>
      </c>
    </row>
    <row r="184" spans="2:4" x14ac:dyDescent="0.25">
      <c r="B184" s="3" t="s">
        <v>232</v>
      </c>
      <c r="C184" s="3" t="s">
        <v>506</v>
      </c>
      <c r="D184" s="3" t="s">
        <v>322</v>
      </c>
    </row>
    <row r="185" spans="2:4" x14ac:dyDescent="0.25">
      <c r="B185" s="3" t="s">
        <v>211</v>
      </c>
      <c r="C185" s="3" t="s">
        <v>483</v>
      </c>
      <c r="D185" s="3" t="s">
        <v>322</v>
      </c>
    </row>
    <row r="186" spans="2:4" x14ac:dyDescent="0.25">
      <c r="B186" s="3" t="s">
        <v>197</v>
      </c>
      <c r="C186" s="3" t="s">
        <v>469</v>
      </c>
      <c r="D186" s="3" t="s">
        <v>322</v>
      </c>
    </row>
    <row r="187" spans="2:4" x14ac:dyDescent="0.25">
      <c r="B187" s="3" t="s">
        <v>158</v>
      </c>
      <c r="C187" s="3" t="s">
        <v>430</v>
      </c>
      <c r="D187" s="3" t="s">
        <v>322</v>
      </c>
    </row>
    <row r="188" spans="2:4" x14ac:dyDescent="0.25">
      <c r="B188" s="3" t="s">
        <v>238</v>
      </c>
      <c r="C188" s="3" t="s">
        <v>512</v>
      </c>
      <c r="D188" s="3" t="s">
        <v>322</v>
      </c>
    </row>
    <row r="189" spans="2:4" x14ac:dyDescent="0.25">
      <c r="B189" s="3" t="s">
        <v>253</v>
      </c>
      <c r="C189" s="3" t="s">
        <v>527</v>
      </c>
      <c r="D189" s="3" t="s">
        <v>322</v>
      </c>
    </row>
    <row r="190" spans="2:4" x14ac:dyDescent="0.25">
      <c r="B190" s="3" t="s">
        <v>246</v>
      </c>
      <c r="C190" s="3" t="s">
        <v>520</v>
      </c>
      <c r="D190" s="3" t="s">
        <v>322</v>
      </c>
    </row>
    <row r="191" spans="2:4" x14ac:dyDescent="0.25">
      <c r="B191" s="3" t="s">
        <v>202</v>
      </c>
      <c r="C191" s="3" t="s">
        <v>474</v>
      </c>
      <c r="D191" s="3" t="s">
        <v>322</v>
      </c>
    </row>
    <row r="192" spans="2:4" x14ac:dyDescent="0.25">
      <c r="B192" s="3" t="s">
        <v>185</v>
      </c>
      <c r="C192" s="3" t="s">
        <v>457</v>
      </c>
      <c r="D192" s="3" t="s">
        <v>322</v>
      </c>
    </row>
    <row r="193" spans="2:4" x14ac:dyDescent="0.25">
      <c r="B193" s="3" t="s">
        <v>203</v>
      </c>
      <c r="C193" s="3" t="s">
        <v>475</v>
      </c>
      <c r="D193" s="3" t="s">
        <v>322</v>
      </c>
    </row>
    <row r="194" spans="2:4" x14ac:dyDescent="0.25">
      <c r="B194" s="3" t="s">
        <v>159</v>
      </c>
      <c r="C194" s="3" t="s">
        <v>431</v>
      </c>
      <c r="D194" s="3" t="s">
        <v>322</v>
      </c>
    </row>
    <row r="195" spans="2:4" x14ac:dyDescent="0.25">
      <c r="B195" s="3" t="s">
        <v>251</v>
      </c>
      <c r="C195" s="3" t="s">
        <v>525</v>
      </c>
      <c r="D195" s="3" t="s">
        <v>322</v>
      </c>
    </row>
    <row r="196" spans="2:4" x14ac:dyDescent="0.25">
      <c r="B196" s="3" t="s">
        <v>215</v>
      </c>
      <c r="C196" s="3" t="s">
        <v>489</v>
      </c>
      <c r="D196" s="3" t="s">
        <v>322</v>
      </c>
    </row>
    <row r="197" spans="2:4" x14ac:dyDescent="0.25">
      <c r="B197" s="3" t="s">
        <v>255</v>
      </c>
      <c r="C197" s="3" t="s">
        <v>529</v>
      </c>
      <c r="D197" s="3" t="s">
        <v>322</v>
      </c>
    </row>
    <row r="198" spans="2:4" x14ac:dyDescent="0.25">
      <c r="B198" s="3" t="s">
        <v>216</v>
      </c>
      <c r="C198" s="3" t="s">
        <v>490</v>
      </c>
      <c r="D198" s="3" t="s">
        <v>322</v>
      </c>
    </row>
    <row r="199" spans="2:4" x14ac:dyDescent="0.25">
      <c r="B199" s="3" t="s">
        <v>180</v>
      </c>
      <c r="C199" s="3" t="s">
        <v>452</v>
      </c>
      <c r="D199" s="3" t="s">
        <v>322</v>
      </c>
    </row>
    <row r="200" spans="2:4" x14ac:dyDescent="0.25">
      <c r="B200" s="3" t="s">
        <v>162</v>
      </c>
      <c r="C200" s="3" t="s">
        <v>434</v>
      </c>
      <c r="D200" s="3" t="s">
        <v>322</v>
      </c>
    </row>
    <row r="201" spans="2:4" x14ac:dyDescent="0.25">
      <c r="B201" s="3" t="s">
        <v>254</v>
      </c>
      <c r="C201" s="3" t="s">
        <v>528</v>
      </c>
      <c r="D201" s="3" t="s">
        <v>322</v>
      </c>
    </row>
    <row r="202" spans="2:4" x14ac:dyDescent="0.25">
      <c r="B202" s="3" t="s">
        <v>248</v>
      </c>
      <c r="C202" s="3" t="s">
        <v>523</v>
      </c>
      <c r="D202" s="3" t="s">
        <v>322</v>
      </c>
    </row>
    <row r="203" spans="2:4" x14ac:dyDescent="0.25">
      <c r="B203" s="3" t="s">
        <v>223</v>
      </c>
      <c r="C203" s="3" t="s">
        <v>497</v>
      </c>
      <c r="D203" s="3" t="s">
        <v>322</v>
      </c>
    </row>
    <row r="204" spans="2:4" x14ac:dyDescent="0.25">
      <c r="B204" s="3" t="s">
        <v>250</v>
      </c>
      <c r="C204" s="3" t="s">
        <v>522</v>
      </c>
      <c r="D204" s="3" t="s">
        <v>322</v>
      </c>
    </row>
    <row r="205" spans="2:4" x14ac:dyDescent="0.25">
      <c r="B205" s="3" t="s">
        <v>212</v>
      </c>
      <c r="C205" s="3" t="s">
        <v>486</v>
      </c>
      <c r="D205" s="3" t="s">
        <v>322</v>
      </c>
    </row>
    <row r="206" spans="2:4" x14ac:dyDescent="0.25">
      <c r="B206" s="3" t="s">
        <v>227</v>
      </c>
      <c r="C206" s="3" t="s">
        <v>501</v>
      </c>
      <c r="D206" s="3" t="s">
        <v>322</v>
      </c>
    </row>
    <row r="207" spans="2:4" x14ac:dyDescent="0.25">
      <c r="B207" s="3" t="s">
        <v>175</v>
      </c>
      <c r="C207" s="3" t="s">
        <v>447</v>
      </c>
      <c r="D207" s="3" t="s">
        <v>322</v>
      </c>
    </row>
    <row r="208" spans="2:4" x14ac:dyDescent="0.25">
      <c r="B208" s="3" t="s">
        <v>217</v>
      </c>
      <c r="C208" s="3" t="s">
        <v>491</v>
      </c>
      <c r="D208" s="3" t="s">
        <v>322</v>
      </c>
    </row>
    <row r="209" spans="2:4" x14ac:dyDescent="0.25">
      <c r="B209" s="3" t="s">
        <v>249</v>
      </c>
      <c r="C209" s="3" t="s">
        <v>524</v>
      </c>
      <c r="D209" s="3" t="s">
        <v>322</v>
      </c>
    </row>
    <row r="210" spans="2:4" x14ac:dyDescent="0.25">
      <c r="B210" s="3" t="s">
        <v>166</v>
      </c>
      <c r="C210" s="3" t="s">
        <v>438</v>
      </c>
      <c r="D210" s="3" t="s">
        <v>322</v>
      </c>
    </row>
    <row r="211" spans="2:4" x14ac:dyDescent="0.25">
      <c r="B211" s="3" t="s">
        <v>183</v>
      </c>
      <c r="C211" s="3" t="s">
        <v>455</v>
      </c>
      <c r="D211" s="3" t="s">
        <v>322</v>
      </c>
    </row>
    <row r="212" spans="2:4" x14ac:dyDescent="0.25">
      <c r="B212" s="3" t="s">
        <v>256</v>
      </c>
      <c r="C212" s="3" t="s">
        <v>530</v>
      </c>
      <c r="D212" s="3" t="s">
        <v>322</v>
      </c>
    </row>
    <row r="213" spans="2:4" x14ac:dyDescent="0.25">
      <c r="B213" s="3" t="s">
        <v>156</v>
      </c>
      <c r="C213" s="3" t="s">
        <v>428</v>
      </c>
      <c r="D213" s="3" t="s">
        <v>322</v>
      </c>
    </row>
    <row r="214" spans="2:4" x14ac:dyDescent="0.25">
      <c r="B214" s="3" t="s">
        <v>484</v>
      </c>
      <c r="C214" s="3" t="s">
        <v>485</v>
      </c>
      <c r="D214" s="3" t="s">
        <v>322</v>
      </c>
    </row>
    <row r="215" spans="2:4" x14ac:dyDescent="0.25">
      <c r="B215" s="3" t="s">
        <v>201</v>
      </c>
      <c r="C215" s="3" t="s">
        <v>473</v>
      </c>
      <c r="D215" s="3" t="s">
        <v>322</v>
      </c>
    </row>
    <row r="216" spans="2:4" x14ac:dyDescent="0.25">
      <c r="B216" s="1" t="s">
        <v>62</v>
      </c>
      <c r="C216" s="1" t="s">
        <v>597</v>
      </c>
      <c r="D216" s="1" t="s">
        <v>324</v>
      </c>
    </row>
    <row r="217" spans="2:4" x14ac:dyDescent="0.25">
      <c r="B217" s="1" t="s">
        <v>0</v>
      </c>
      <c r="C217" s="1" t="s">
        <v>533</v>
      </c>
      <c r="D217" s="1" t="s">
        <v>324</v>
      </c>
    </row>
    <row r="218" spans="2:4" x14ac:dyDescent="0.25">
      <c r="B218" s="1" t="s">
        <v>30</v>
      </c>
      <c r="C218" s="1" t="s">
        <v>565</v>
      </c>
      <c r="D218" s="1" t="s">
        <v>324</v>
      </c>
    </row>
    <row r="219" spans="2:4" x14ac:dyDescent="0.25">
      <c r="B219" s="1" t="s">
        <v>20</v>
      </c>
      <c r="C219" s="1" t="s">
        <v>553</v>
      </c>
      <c r="D219" s="1" t="s">
        <v>324</v>
      </c>
    </row>
    <row r="220" spans="2:4" x14ac:dyDescent="0.25">
      <c r="B220" s="1" t="s">
        <v>43</v>
      </c>
      <c r="C220" s="1" t="s">
        <v>578</v>
      </c>
      <c r="D220" s="1" t="s">
        <v>324</v>
      </c>
    </row>
    <row r="221" spans="2:4" x14ac:dyDescent="0.25">
      <c r="B221" s="1" t="s">
        <v>1</v>
      </c>
      <c r="C221" s="1" t="s">
        <v>534</v>
      </c>
      <c r="D221" s="1" t="s">
        <v>324</v>
      </c>
    </row>
    <row r="222" spans="2:4" x14ac:dyDescent="0.25">
      <c r="B222" s="1" t="s">
        <v>559</v>
      </c>
      <c r="C222" s="1" t="s">
        <v>560</v>
      </c>
      <c r="D222" s="1" t="s">
        <v>324</v>
      </c>
    </row>
    <row r="223" spans="2:4" x14ac:dyDescent="0.25">
      <c r="B223" s="1" t="s">
        <v>14</v>
      </c>
      <c r="C223" s="1" t="s">
        <v>547</v>
      </c>
      <c r="D223" s="1" t="s">
        <v>324</v>
      </c>
    </row>
    <row r="224" spans="2:4" x14ac:dyDescent="0.25">
      <c r="B224" s="1" t="s">
        <v>9</v>
      </c>
      <c r="C224" s="1" t="s">
        <v>542</v>
      </c>
      <c r="D224" s="1" t="s">
        <v>324</v>
      </c>
    </row>
    <row r="225" spans="2:4" x14ac:dyDescent="0.25">
      <c r="B225" s="15" t="s">
        <v>28</v>
      </c>
      <c r="C225" s="15" t="s">
        <v>563</v>
      </c>
      <c r="D225" s="15" t="s">
        <v>324</v>
      </c>
    </row>
    <row r="226" spans="2:4" x14ac:dyDescent="0.25">
      <c r="B226" s="1" t="s">
        <v>2</v>
      </c>
      <c r="C226" s="1" t="s">
        <v>535</v>
      </c>
      <c r="D226" s="1" t="s">
        <v>324</v>
      </c>
    </row>
    <row r="227" spans="2:4" x14ac:dyDescent="0.25">
      <c r="B227" s="1" t="s">
        <v>45</v>
      </c>
      <c r="C227" s="1" t="s">
        <v>580</v>
      </c>
      <c r="D227" s="1" t="s">
        <v>324</v>
      </c>
    </row>
    <row r="228" spans="2:4" x14ac:dyDescent="0.25">
      <c r="B228" s="1" t="s">
        <v>15</v>
      </c>
      <c r="C228" s="1" t="s">
        <v>548</v>
      </c>
      <c r="D228" s="1" t="s">
        <v>324</v>
      </c>
    </row>
    <row r="229" spans="2:4" x14ac:dyDescent="0.25">
      <c r="B229" s="1" t="s">
        <v>3</v>
      </c>
      <c r="C229" s="1" t="s">
        <v>536</v>
      </c>
      <c r="D229" s="1" t="s">
        <v>324</v>
      </c>
    </row>
    <row r="230" spans="2:4" x14ac:dyDescent="0.25">
      <c r="B230" s="1" t="s">
        <v>4</v>
      </c>
      <c r="C230" s="1" t="s">
        <v>537</v>
      </c>
      <c r="D230" s="1" t="s">
        <v>324</v>
      </c>
    </row>
    <row r="231" spans="2:4" x14ac:dyDescent="0.25">
      <c r="B231" s="1" t="s">
        <v>33</v>
      </c>
      <c r="C231" s="1" t="s">
        <v>568</v>
      </c>
      <c r="D231" s="1" t="s">
        <v>324</v>
      </c>
    </row>
    <row r="232" spans="2:4" x14ac:dyDescent="0.25">
      <c r="B232" s="1" t="s">
        <v>5</v>
      </c>
      <c r="C232" s="1" t="s">
        <v>538</v>
      </c>
      <c r="D232" s="1" t="s">
        <v>324</v>
      </c>
    </row>
    <row r="233" spans="2:4" x14ac:dyDescent="0.25">
      <c r="B233" s="1" t="s">
        <v>6</v>
      </c>
      <c r="C233" s="1" t="s">
        <v>539</v>
      </c>
      <c r="D233" s="1" t="s">
        <v>324</v>
      </c>
    </row>
    <row r="234" spans="2:4" x14ac:dyDescent="0.25">
      <c r="B234" s="1" t="s">
        <v>26</v>
      </c>
      <c r="C234" s="1" t="s">
        <v>561</v>
      </c>
      <c r="D234" s="1" t="s">
        <v>324</v>
      </c>
    </row>
    <row r="235" spans="2:4" x14ac:dyDescent="0.25">
      <c r="B235" s="1" t="s">
        <v>42</v>
      </c>
      <c r="C235" s="1" t="s">
        <v>577</v>
      </c>
      <c r="D235" s="1" t="s">
        <v>324</v>
      </c>
    </row>
    <row r="236" spans="2:4" x14ac:dyDescent="0.25">
      <c r="B236" s="1" t="s">
        <v>53</v>
      </c>
      <c r="C236" s="1" t="s">
        <v>588</v>
      </c>
      <c r="D236" s="1" t="s">
        <v>324</v>
      </c>
    </row>
    <row r="237" spans="2:4" x14ac:dyDescent="0.25">
      <c r="B237" s="1" t="s">
        <v>51</v>
      </c>
      <c r="C237" s="1" t="s">
        <v>586</v>
      </c>
      <c r="D237" s="1" t="s">
        <v>324</v>
      </c>
    </row>
    <row r="238" spans="2:4" x14ac:dyDescent="0.25">
      <c r="B238" s="1" t="s">
        <v>7</v>
      </c>
      <c r="C238" s="1" t="s">
        <v>540</v>
      </c>
      <c r="D238" s="1" t="s">
        <v>324</v>
      </c>
    </row>
    <row r="239" spans="2:4" x14ac:dyDescent="0.25">
      <c r="B239" s="1" t="s">
        <v>58</v>
      </c>
      <c r="C239" s="1" t="s">
        <v>593</v>
      </c>
      <c r="D239" s="1" t="s">
        <v>324</v>
      </c>
    </row>
    <row r="240" spans="2:4" x14ac:dyDescent="0.25">
      <c r="B240" s="1" t="s">
        <v>49</v>
      </c>
      <c r="C240" s="1" t="s">
        <v>584</v>
      </c>
      <c r="D240" s="1" t="s">
        <v>324</v>
      </c>
    </row>
    <row r="241" spans="2:4" x14ac:dyDescent="0.25">
      <c r="B241" s="1" t="s">
        <v>17</v>
      </c>
      <c r="C241" s="1" t="s">
        <v>550</v>
      </c>
      <c r="D241" s="1" t="s">
        <v>324</v>
      </c>
    </row>
    <row r="242" spans="2:4" x14ac:dyDescent="0.25">
      <c r="B242" s="1" t="s">
        <v>10</v>
      </c>
      <c r="C242" s="1" t="s">
        <v>543</v>
      </c>
      <c r="D242" s="1" t="s">
        <v>324</v>
      </c>
    </row>
    <row r="243" spans="2:4" x14ac:dyDescent="0.25">
      <c r="B243" s="15" t="s">
        <v>657</v>
      </c>
      <c r="C243" s="15" t="s">
        <v>658</v>
      </c>
      <c r="D243" s="15" t="s">
        <v>324</v>
      </c>
    </row>
    <row r="244" spans="2:4" x14ac:dyDescent="0.25">
      <c r="B244" s="1" t="s">
        <v>21</v>
      </c>
      <c r="C244" s="1" t="s">
        <v>554</v>
      </c>
      <c r="D244" s="1" t="s">
        <v>324</v>
      </c>
    </row>
    <row r="245" spans="2:4" x14ac:dyDescent="0.25">
      <c r="B245" s="1" t="s">
        <v>67</v>
      </c>
      <c r="C245" s="1" t="s">
        <v>603</v>
      </c>
      <c r="D245" s="1" t="s">
        <v>324</v>
      </c>
    </row>
    <row r="246" spans="2:4" x14ac:dyDescent="0.25">
      <c r="B246" s="1" t="s">
        <v>64</v>
      </c>
      <c r="C246" s="1" t="s">
        <v>599</v>
      </c>
      <c r="D246" s="1" t="s">
        <v>324</v>
      </c>
    </row>
    <row r="247" spans="2:4" x14ac:dyDescent="0.25">
      <c r="B247" s="1" t="s">
        <v>23</v>
      </c>
      <c r="C247" s="1" t="s">
        <v>556</v>
      </c>
      <c r="D247" s="1" t="s">
        <v>324</v>
      </c>
    </row>
    <row r="248" spans="2:4" x14ac:dyDescent="0.25">
      <c r="B248" s="1" t="s">
        <v>68</v>
      </c>
      <c r="C248" s="1" t="s">
        <v>604</v>
      </c>
      <c r="D248" s="1" t="s">
        <v>324</v>
      </c>
    </row>
    <row r="249" spans="2:4" x14ac:dyDescent="0.25">
      <c r="B249" s="1" t="s">
        <v>47</v>
      </c>
      <c r="C249" s="1" t="s">
        <v>582</v>
      </c>
      <c r="D249" s="1" t="s">
        <v>324</v>
      </c>
    </row>
    <row r="250" spans="2:4" x14ac:dyDescent="0.25">
      <c r="B250" s="1" t="s">
        <v>38</v>
      </c>
      <c r="C250" s="1" t="s">
        <v>573</v>
      </c>
      <c r="D250" s="1" t="s">
        <v>324</v>
      </c>
    </row>
    <row r="251" spans="2:4" x14ac:dyDescent="0.25">
      <c r="B251" s="1" t="s">
        <v>54</v>
      </c>
      <c r="C251" s="1" t="s">
        <v>589</v>
      </c>
      <c r="D251" s="1" t="s">
        <v>324</v>
      </c>
    </row>
    <row r="252" spans="2:4" x14ac:dyDescent="0.25">
      <c r="B252" s="1" t="s">
        <v>57</v>
      </c>
      <c r="C252" s="1" t="s">
        <v>592</v>
      </c>
      <c r="D252" s="1" t="s">
        <v>324</v>
      </c>
    </row>
    <row r="253" spans="2:4" x14ac:dyDescent="0.25">
      <c r="B253" s="1" t="s">
        <v>31</v>
      </c>
      <c r="C253" s="1" t="s">
        <v>566</v>
      </c>
      <c r="D253" s="1" t="s">
        <v>324</v>
      </c>
    </row>
    <row r="254" spans="2:4" x14ac:dyDescent="0.25">
      <c r="B254" s="1" t="s">
        <v>29</v>
      </c>
      <c r="C254" s="1" t="s">
        <v>564</v>
      </c>
      <c r="D254" s="1" t="s">
        <v>324</v>
      </c>
    </row>
    <row r="255" spans="2:4" x14ac:dyDescent="0.25">
      <c r="B255" s="1" t="s">
        <v>40</v>
      </c>
      <c r="C255" s="1" t="s">
        <v>575</v>
      </c>
      <c r="D255" s="1" t="s">
        <v>324</v>
      </c>
    </row>
    <row r="256" spans="2:4" x14ac:dyDescent="0.25">
      <c r="B256" s="1" t="s">
        <v>66</v>
      </c>
      <c r="C256" s="1" t="s">
        <v>602</v>
      </c>
      <c r="D256" s="1" t="s">
        <v>324</v>
      </c>
    </row>
    <row r="257" spans="2:4" x14ac:dyDescent="0.25">
      <c r="B257" s="15" t="s">
        <v>46</v>
      </c>
      <c r="C257" s="15" t="s">
        <v>581</v>
      </c>
      <c r="D257" s="15" t="s">
        <v>324</v>
      </c>
    </row>
    <row r="258" spans="2:4" x14ac:dyDescent="0.25">
      <c r="B258" s="1" t="s">
        <v>44</v>
      </c>
      <c r="C258" s="1" t="s">
        <v>579</v>
      </c>
      <c r="D258" s="1" t="s">
        <v>324</v>
      </c>
    </row>
    <row r="259" spans="2:4" x14ac:dyDescent="0.25">
      <c r="B259" s="1" t="s">
        <v>39</v>
      </c>
      <c r="C259" s="1" t="s">
        <v>574</v>
      </c>
      <c r="D259" s="1" t="s">
        <v>324</v>
      </c>
    </row>
    <row r="260" spans="2:4" x14ac:dyDescent="0.25">
      <c r="B260" s="1" t="s">
        <v>27</v>
      </c>
      <c r="C260" s="1" t="s">
        <v>562</v>
      </c>
      <c r="D260" s="1" t="s">
        <v>324</v>
      </c>
    </row>
    <row r="261" spans="2:4" x14ac:dyDescent="0.25">
      <c r="B261" s="1" t="s">
        <v>16</v>
      </c>
      <c r="C261" s="1" t="s">
        <v>549</v>
      </c>
      <c r="D261" s="1" t="s">
        <v>324</v>
      </c>
    </row>
    <row r="262" spans="2:4" x14ac:dyDescent="0.25">
      <c r="B262" s="1" t="s">
        <v>24</v>
      </c>
      <c r="C262" s="1" t="s">
        <v>557</v>
      </c>
      <c r="D262" s="1" t="s">
        <v>324</v>
      </c>
    </row>
    <row r="263" spans="2:4" x14ac:dyDescent="0.25">
      <c r="B263" s="1" t="s">
        <v>41</v>
      </c>
      <c r="C263" s="1" t="s">
        <v>576</v>
      </c>
      <c r="D263" s="1" t="s">
        <v>324</v>
      </c>
    </row>
    <row r="264" spans="2:4" x14ac:dyDescent="0.25">
      <c r="B264" s="1" t="s">
        <v>48</v>
      </c>
      <c r="C264" s="1" t="s">
        <v>583</v>
      </c>
      <c r="D264" s="1" t="s">
        <v>324</v>
      </c>
    </row>
    <row r="265" spans="2:4" x14ac:dyDescent="0.25">
      <c r="B265" s="1" t="s">
        <v>56</v>
      </c>
      <c r="C265" s="1" t="s">
        <v>591</v>
      </c>
      <c r="D265" s="1" t="s">
        <v>324</v>
      </c>
    </row>
    <row r="266" spans="2:4" x14ac:dyDescent="0.25">
      <c r="B266" s="1" t="s">
        <v>8</v>
      </c>
      <c r="C266" s="1" t="s">
        <v>541</v>
      </c>
      <c r="D266" s="1" t="s">
        <v>324</v>
      </c>
    </row>
    <row r="267" spans="2:4" x14ac:dyDescent="0.25">
      <c r="B267" s="1" t="s">
        <v>35</v>
      </c>
      <c r="C267" s="1" t="s">
        <v>570</v>
      </c>
      <c r="D267" s="1" t="s">
        <v>324</v>
      </c>
    </row>
    <row r="268" spans="2:4" x14ac:dyDescent="0.25">
      <c r="B268" s="1" t="s">
        <v>63</v>
      </c>
      <c r="C268" s="1" t="s">
        <v>598</v>
      </c>
      <c r="D268" s="1" t="s">
        <v>324</v>
      </c>
    </row>
    <row r="269" spans="2:4" x14ac:dyDescent="0.25">
      <c r="B269" s="1" t="s">
        <v>25</v>
      </c>
      <c r="C269" s="1" t="s">
        <v>558</v>
      </c>
      <c r="D269" s="1" t="s">
        <v>324</v>
      </c>
    </row>
    <row r="270" spans="2:4" x14ac:dyDescent="0.25">
      <c r="B270" s="1" t="s">
        <v>22</v>
      </c>
      <c r="C270" s="1" t="s">
        <v>555</v>
      </c>
      <c r="D270" s="1" t="s">
        <v>324</v>
      </c>
    </row>
    <row r="271" spans="2:4" x14ac:dyDescent="0.25">
      <c r="B271" s="15" t="s">
        <v>654</v>
      </c>
      <c r="C271" s="15" t="s">
        <v>600</v>
      </c>
      <c r="D271" s="15" t="s">
        <v>324</v>
      </c>
    </row>
    <row r="272" spans="2:4" x14ac:dyDescent="0.25">
      <c r="B272" s="1" t="s">
        <v>19</v>
      </c>
      <c r="C272" s="1" t="s">
        <v>552</v>
      </c>
      <c r="D272" s="1" t="s">
        <v>324</v>
      </c>
    </row>
    <row r="273" spans="2:4" x14ac:dyDescent="0.25">
      <c r="B273" s="1" t="s">
        <v>50</v>
      </c>
      <c r="C273" s="1" t="s">
        <v>585</v>
      </c>
      <c r="D273" s="1" t="s">
        <v>324</v>
      </c>
    </row>
    <row r="274" spans="2:4" x14ac:dyDescent="0.25">
      <c r="B274" s="1" t="s">
        <v>59</v>
      </c>
      <c r="C274" s="1" t="s">
        <v>594</v>
      </c>
      <c r="D274" s="1" t="s">
        <v>324</v>
      </c>
    </row>
    <row r="275" spans="2:4" x14ac:dyDescent="0.25">
      <c r="B275" s="1" t="s">
        <v>32</v>
      </c>
      <c r="C275" s="1" t="s">
        <v>567</v>
      </c>
      <c r="D275" s="1" t="s">
        <v>324</v>
      </c>
    </row>
    <row r="276" spans="2:4" x14ac:dyDescent="0.25">
      <c r="B276" s="1" t="s">
        <v>65</v>
      </c>
      <c r="C276" s="1" t="s">
        <v>601</v>
      </c>
      <c r="D276" s="1" t="s">
        <v>324</v>
      </c>
    </row>
    <row r="277" spans="2:4" x14ac:dyDescent="0.25">
      <c r="B277" s="1" t="s">
        <v>60</v>
      </c>
      <c r="C277" s="1" t="s">
        <v>595</v>
      </c>
      <c r="D277" s="1" t="s">
        <v>324</v>
      </c>
    </row>
    <row r="278" spans="2:4" x14ac:dyDescent="0.25">
      <c r="B278" s="1" t="s">
        <v>52</v>
      </c>
      <c r="C278" s="1" t="s">
        <v>587</v>
      </c>
      <c r="D278" s="1" t="s">
        <v>324</v>
      </c>
    </row>
    <row r="279" spans="2:4" x14ac:dyDescent="0.25">
      <c r="B279" s="1" t="s">
        <v>37</v>
      </c>
      <c r="C279" s="1" t="s">
        <v>572</v>
      </c>
      <c r="D279" s="1" t="s">
        <v>324</v>
      </c>
    </row>
    <row r="280" spans="2:4" x14ac:dyDescent="0.25">
      <c r="B280" s="1" t="s">
        <v>11</v>
      </c>
      <c r="C280" s="1" t="s">
        <v>544</v>
      </c>
      <c r="D280" s="1" t="s">
        <v>324</v>
      </c>
    </row>
    <row r="281" spans="2:4" x14ac:dyDescent="0.25">
      <c r="B281" s="1" t="s">
        <v>12</v>
      </c>
      <c r="C281" s="1" t="s">
        <v>545</v>
      </c>
      <c r="D281" s="1" t="s">
        <v>324</v>
      </c>
    </row>
    <row r="282" spans="2:4" x14ac:dyDescent="0.25">
      <c r="B282" s="1" t="s">
        <v>55</v>
      </c>
      <c r="C282" s="1" t="s">
        <v>590</v>
      </c>
      <c r="D282" s="1" t="s">
        <v>324</v>
      </c>
    </row>
    <row r="283" spans="2:4" x14ac:dyDescent="0.25">
      <c r="B283" s="1" t="s">
        <v>61</v>
      </c>
      <c r="C283" s="1" t="s">
        <v>596</v>
      </c>
      <c r="D283" s="1" t="s">
        <v>324</v>
      </c>
    </row>
    <row r="284" spans="2:4" x14ac:dyDescent="0.25">
      <c r="B284" s="15" t="s">
        <v>18</v>
      </c>
      <c r="C284" s="15" t="s">
        <v>551</v>
      </c>
      <c r="D284" s="15" t="s">
        <v>324</v>
      </c>
    </row>
    <row r="285" spans="2:4" x14ac:dyDescent="0.25">
      <c r="B285" s="1" t="s">
        <v>34</v>
      </c>
      <c r="C285" s="1" t="s">
        <v>569</v>
      </c>
      <c r="D285" s="1" t="s">
        <v>324</v>
      </c>
    </row>
    <row r="286" spans="2:4" x14ac:dyDescent="0.25">
      <c r="B286" s="1" t="s">
        <v>36</v>
      </c>
      <c r="C286" s="1" t="s">
        <v>571</v>
      </c>
      <c r="D286" s="1" t="s">
        <v>324</v>
      </c>
    </row>
    <row r="287" spans="2:4" x14ac:dyDescent="0.25">
      <c r="B287" s="1" t="s">
        <v>13</v>
      </c>
      <c r="C287" s="1" t="s">
        <v>546</v>
      </c>
      <c r="D287" s="1" t="s">
        <v>324</v>
      </c>
    </row>
    <row r="288" spans="2:4" x14ac:dyDescent="0.25">
      <c r="B288" s="4" t="s">
        <v>260</v>
      </c>
      <c r="C288" s="4" t="s">
        <v>623</v>
      </c>
      <c r="D288" s="4" t="s">
        <v>323</v>
      </c>
    </row>
    <row r="289" spans="2:4" x14ac:dyDescent="0.25">
      <c r="B289" s="4" t="s">
        <v>261</v>
      </c>
      <c r="C289" s="4" t="s">
        <v>624</v>
      </c>
      <c r="D289" s="4" t="s">
        <v>323</v>
      </c>
    </row>
    <row r="290" spans="2:4" x14ac:dyDescent="0.25">
      <c r="B290" s="4" t="s">
        <v>262</v>
      </c>
      <c r="C290" s="4" t="s">
        <v>625</v>
      </c>
      <c r="D290" s="4" t="s">
        <v>323</v>
      </c>
    </row>
    <row r="291" spans="2:4" x14ac:dyDescent="0.25">
      <c r="B291" s="4" t="s">
        <v>263</v>
      </c>
      <c r="C291" s="4" t="s">
        <v>626</v>
      </c>
      <c r="D291" s="4" t="s">
        <v>323</v>
      </c>
    </row>
    <row r="292" spans="2:4" x14ac:dyDescent="0.25">
      <c r="B292" s="4" t="s">
        <v>264</v>
      </c>
      <c r="C292" s="4" t="s">
        <v>627</v>
      </c>
      <c r="D292" s="4" t="s">
        <v>323</v>
      </c>
    </row>
    <row r="293" spans="2:4" x14ac:dyDescent="0.25">
      <c r="B293" s="4" t="s">
        <v>265</v>
      </c>
      <c r="C293" s="4" t="s">
        <v>628</v>
      </c>
      <c r="D293" s="4" t="s">
        <v>323</v>
      </c>
    </row>
    <row r="294" spans="2:4" x14ac:dyDescent="0.25">
      <c r="B294" s="4" t="s">
        <v>266</v>
      </c>
      <c r="C294" s="4" t="s">
        <v>629</v>
      </c>
      <c r="D294" s="4" t="s">
        <v>323</v>
      </c>
    </row>
    <row r="295" spans="2:4" x14ac:dyDescent="0.25">
      <c r="B295" s="4" t="s">
        <v>267</v>
      </c>
      <c r="C295" s="4" t="s">
        <v>630</v>
      </c>
      <c r="D295" s="4" t="s">
        <v>323</v>
      </c>
    </row>
    <row r="296" spans="2:4" x14ac:dyDescent="0.25">
      <c r="B296" s="4" t="s">
        <v>268</v>
      </c>
      <c r="C296" s="4" t="s">
        <v>631</v>
      </c>
      <c r="D296" s="4" t="s">
        <v>323</v>
      </c>
    </row>
    <row r="297" spans="2:4" x14ac:dyDescent="0.25">
      <c r="B297" s="4" t="s">
        <v>269</v>
      </c>
      <c r="C297" s="4" t="s">
        <v>632</v>
      </c>
      <c r="D297" s="4" t="s">
        <v>323</v>
      </c>
    </row>
    <row r="298" spans="2:4" x14ac:dyDescent="0.25">
      <c r="B298" s="4" t="s">
        <v>270</v>
      </c>
      <c r="C298" s="4" t="s">
        <v>633</v>
      </c>
      <c r="D298" s="4" t="s">
        <v>323</v>
      </c>
    </row>
    <row r="299" spans="2:4" x14ac:dyDescent="0.25">
      <c r="B299" s="4" t="s">
        <v>271</v>
      </c>
      <c r="C299" s="4" t="s">
        <v>634</v>
      </c>
      <c r="D299" s="4" t="s">
        <v>323</v>
      </c>
    </row>
    <row r="300" spans="2:4" x14ac:dyDescent="0.25">
      <c r="B300" s="4" t="s">
        <v>272</v>
      </c>
      <c r="C300" s="4" t="s">
        <v>635</v>
      </c>
      <c r="D300" s="4" t="s">
        <v>323</v>
      </c>
    </row>
    <row r="301" spans="2:4" x14ac:dyDescent="0.25">
      <c r="B301" s="4" t="s">
        <v>273</v>
      </c>
      <c r="C301" s="4" t="s">
        <v>636</v>
      </c>
      <c r="D301" s="4" t="s">
        <v>323</v>
      </c>
    </row>
    <row r="302" spans="2:4" x14ac:dyDescent="0.25">
      <c r="B302" s="4" t="s">
        <v>274</v>
      </c>
      <c r="C302" s="4" t="s">
        <v>637</v>
      </c>
      <c r="D302" s="4" t="s">
        <v>323</v>
      </c>
    </row>
    <row r="303" spans="2:4" x14ac:dyDescent="0.25">
      <c r="B303" s="4" t="s">
        <v>275</v>
      </c>
      <c r="C303" s="4" t="s">
        <v>638</v>
      </c>
      <c r="D303" s="4" t="s">
        <v>323</v>
      </c>
    </row>
    <row r="304" spans="2:4" x14ac:dyDescent="0.25">
      <c r="B304" s="4" t="s">
        <v>276</v>
      </c>
      <c r="C304" s="4" t="s">
        <v>639</v>
      </c>
      <c r="D304" s="4" t="s">
        <v>323</v>
      </c>
    </row>
    <row r="305" spans="2:4" x14ac:dyDescent="0.25">
      <c r="B305" s="4" t="s">
        <v>277</v>
      </c>
      <c r="C305" s="4" t="s">
        <v>640</v>
      </c>
      <c r="D305" s="4" t="s">
        <v>323</v>
      </c>
    </row>
    <row r="306" spans="2:4" x14ac:dyDescent="0.25">
      <c r="B306" s="4" t="s">
        <v>278</v>
      </c>
      <c r="C306" s="4" t="s">
        <v>641</v>
      </c>
      <c r="D306" s="4" t="s">
        <v>323</v>
      </c>
    </row>
    <row r="307" spans="2:4" x14ac:dyDescent="0.25">
      <c r="B307" s="4" t="s">
        <v>279</v>
      </c>
      <c r="C307" s="4" t="s">
        <v>642</v>
      </c>
      <c r="D307" s="4" t="s">
        <v>323</v>
      </c>
    </row>
    <row r="308" spans="2:4" x14ac:dyDescent="0.25">
      <c r="B308" s="4" t="s">
        <v>280</v>
      </c>
      <c r="C308" s="4" t="s">
        <v>643</v>
      </c>
      <c r="D308" s="4" t="s">
        <v>323</v>
      </c>
    </row>
    <row r="309" spans="2:4" x14ac:dyDescent="0.25">
      <c r="B309" s="4" t="s">
        <v>281</v>
      </c>
      <c r="C309" s="4" t="s">
        <v>644</v>
      </c>
      <c r="D309" s="4" t="s">
        <v>323</v>
      </c>
    </row>
    <row r="310" spans="2:4" x14ac:dyDescent="0.25">
      <c r="B310" s="4" t="s">
        <v>282</v>
      </c>
      <c r="C310" s="4" t="s">
        <v>645</v>
      </c>
      <c r="D310" s="4" t="s">
        <v>323</v>
      </c>
    </row>
    <row r="311" spans="2:4" x14ac:dyDescent="0.25">
      <c r="B311" s="6" t="s">
        <v>308</v>
      </c>
      <c r="C311" s="6" t="s">
        <v>618</v>
      </c>
      <c r="D311" s="6" t="s">
        <v>325</v>
      </c>
    </row>
    <row r="312" spans="2:4" x14ac:dyDescent="0.25">
      <c r="B312" s="6" t="s">
        <v>304</v>
      </c>
      <c r="C312" s="6" t="s">
        <v>614</v>
      </c>
      <c r="D312" s="6" t="s">
        <v>325</v>
      </c>
    </row>
    <row r="313" spans="2:4" x14ac:dyDescent="0.25">
      <c r="B313" s="6" t="s">
        <v>310</v>
      </c>
      <c r="C313" s="6" t="s">
        <v>620</v>
      </c>
      <c r="D313" s="6" t="s">
        <v>325</v>
      </c>
    </row>
    <row r="314" spans="2:4" x14ac:dyDescent="0.25">
      <c r="B314" s="6" t="s">
        <v>299</v>
      </c>
      <c r="C314" s="6" t="s">
        <v>610</v>
      </c>
      <c r="D314" s="6" t="s">
        <v>325</v>
      </c>
    </row>
    <row r="315" spans="2:4" x14ac:dyDescent="0.25">
      <c r="B315" s="6" t="s">
        <v>302</v>
      </c>
      <c r="C315" s="6" t="s">
        <v>612</v>
      </c>
      <c r="D315" s="6" t="s">
        <v>325</v>
      </c>
    </row>
    <row r="316" spans="2:4" x14ac:dyDescent="0.25">
      <c r="B316" s="6" t="s">
        <v>305</v>
      </c>
      <c r="C316" s="6" t="s">
        <v>615</v>
      </c>
      <c r="D316" s="6" t="s">
        <v>325</v>
      </c>
    </row>
    <row r="317" spans="2:4" x14ac:dyDescent="0.25">
      <c r="B317" s="6" t="s">
        <v>312</v>
      </c>
      <c r="C317" s="6" t="s">
        <v>621</v>
      </c>
      <c r="D317" s="6" t="s">
        <v>325</v>
      </c>
    </row>
    <row r="318" spans="2:4" x14ac:dyDescent="0.25">
      <c r="B318" s="6" t="s">
        <v>294</v>
      </c>
      <c r="C318" s="6" t="s">
        <v>605</v>
      </c>
      <c r="D318" s="6" t="s">
        <v>325</v>
      </c>
    </row>
    <row r="319" spans="2:4" x14ac:dyDescent="0.25">
      <c r="B319" s="6" t="s">
        <v>311</v>
      </c>
      <c r="C319" s="6" t="s">
        <v>622</v>
      </c>
      <c r="D319" s="6" t="s">
        <v>325</v>
      </c>
    </row>
    <row r="320" spans="2:4" x14ac:dyDescent="0.25">
      <c r="B320" s="6" t="s">
        <v>303</v>
      </c>
      <c r="C320" s="6" t="s">
        <v>613</v>
      </c>
      <c r="D320" s="6" t="s">
        <v>325</v>
      </c>
    </row>
    <row r="321" spans="2:4" x14ac:dyDescent="0.25">
      <c r="B321" s="6" t="s">
        <v>297</v>
      </c>
      <c r="C321" s="6" t="s">
        <v>608</v>
      </c>
      <c r="D321" s="6" t="s">
        <v>325</v>
      </c>
    </row>
    <row r="322" spans="2:4" x14ac:dyDescent="0.25">
      <c r="B322" s="6" t="s">
        <v>300</v>
      </c>
      <c r="C322" s="6" t="s">
        <v>611</v>
      </c>
      <c r="D322" s="6" t="s">
        <v>325</v>
      </c>
    </row>
    <row r="323" spans="2:4" x14ac:dyDescent="0.25">
      <c r="B323" s="6" t="s">
        <v>307</v>
      </c>
      <c r="C323" s="6" t="s">
        <v>617</v>
      </c>
      <c r="D323" s="6" t="s">
        <v>325</v>
      </c>
    </row>
    <row r="324" spans="2:4" x14ac:dyDescent="0.25">
      <c r="B324" s="6" t="s">
        <v>298</v>
      </c>
      <c r="C324" s="6" t="s">
        <v>609</v>
      </c>
      <c r="D324" s="6" t="s">
        <v>325</v>
      </c>
    </row>
    <row r="325" spans="2:4" x14ac:dyDescent="0.25">
      <c r="B325" s="6" t="s">
        <v>295</v>
      </c>
      <c r="C325" s="6" t="s">
        <v>606</v>
      </c>
      <c r="D325" s="6" t="s">
        <v>325</v>
      </c>
    </row>
    <row r="326" spans="2:4" x14ac:dyDescent="0.25">
      <c r="B326" s="6" t="s">
        <v>296</v>
      </c>
      <c r="C326" s="6" t="s">
        <v>607</v>
      </c>
      <c r="D326" s="6" t="s">
        <v>325</v>
      </c>
    </row>
    <row r="327" spans="2:4" x14ac:dyDescent="0.25">
      <c r="B327" s="6" t="s">
        <v>309</v>
      </c>
      <c r="C327" s="6" t="s">
        <v>619</v>
      </c>
      <c r="D327" s="6" t="s">
        <v>325</v>
      </c>
    </row>
    <row r="328" spans="2:4" x14ac:dyDescent="0.25">
      <c r="B328" s="6" t="s">
        <v>306</v>
      </c>
      <c r="C328" s="6" t="s">
        <v>616</v>
      </c>
      <c r="D328" s="6" t="s">
        <v>325</v>
      </c>
    </row>
    <row r="329" spans="2:4" x14ac:dyDescent="0.25">
      <c r="B329" s="6" t="s">
        <v>301</v>
      </c>
      <c r="C329" s="6" t="s">
        <v>668</v>
      </c>
      <c r="D329" s="6" t="s">
        <v>325</v>
      </c>
    </row>
  </sheetData>
  <pageMargins left="0.75" right="0.75" top="1" bottom="1" header="0.5" footer="0.5"/>
  <pageSetup scale="55"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B1129"/>
  <sheetViews>
    <sheetView workbookViewId="0">
      <selection activeCell="A3" sqref="A3"/>
    </sheetView>
  </sheetViews>
  <sheetFormatPr defaultRowHeight="13.2" x14ac:dyDescent="0.25"/>
  <cols>
    <col min="86" max="86" width="12.44140625" bestFit="1" customWidth="1"/>
    <col min="89" max="89" width="12.33203125" bestFit="1" customWidth="1"/>
  </cols>
  <sheetData>
    <row r="3" spans="1:132" x14ac:dyDescent="0.25">
      <c r="A3" s="18" t="s">
        <v>287</v>
      </c>
      <c r="C3" t="s">
        <v>669</v>
      </c>
      <c r="F3" t="s">
        <v>672</v>
      </c>
      <c r="I3" t="s">
        <v>673</v>
      </c>
      <c r="L3" t="s">
        <v>674</v>
      </c>
      <c r="O3" t="s">
        <v>675</v>
      </c>
      <c r="R3" t="s">
        <v>676</v>
      </c>
      <c r="U3" t="s">
        <v>677</v>
      </c>
      <c r="X3" t="s">
        <v>678</v>
      </c>
      <c r="AA3" t="s">
        <v>679</v>
      </c>
      <c r="AD3" t="s">
        <v>680</v>
      </c>
      <c r="AG3" t="s">
        <v>681</v>
      </c>
      <c r="AJ3" t="s">
        <v>682</v>
      </c>
      <c r="AM3" t="s">
        <v>683</v>
      </c>
      <c r="AP3" t="s">
        <v>684</v>
      </c>
      <c r="AS3" t="s">
        <v>685</v>
      </c>
      <c r="AV3" t="s">
        <v>686</v>
      </c>
      <c r="AY3" t="s">
        <v>687</v>
      </c>
      <c r="BB3" t="s">
        <v>688</v>
      </c>
      <c r="BE3" t="s">
        <v>689</v>
      </c>
      <c r="BH3" t="s">
        <v>690</v>
      </c>
      <c r="BK3" t="s">
        <v>691</v>
      </c>
      <c r="BN3" t="s">
        <v>692</v>
      </c>
      <c r="BQ3" t="s">
        <v>693</v>
      </c>
      <c r="BT3" t="s">
        <v>694</v>
      </c>
      <c r="BW3" t="s">
        <v>695</v>
      </c>
      <c r="CA3" s="15" t="s">
        <v>657</v>
      </c>
      <c r="CB3" t="s">
        <v>696</v>
      </c>
      <c r="CE3" t="s">
        <v>697</v>
      </c>
      <c r="CH3" t="s">
        <v>698</v>
      </c>
      <c r="CK3" t="s">
        <v>699</v>
      </c>
      <c r="CN3" t="s">
        <v>700</v>
      </c>
      <c r="CO3" t="s">
        <v>720</v>
      </c>
      <c r="CR3" t="s">
        <v>721</v>
      </c>
      <c r="CU3" t="s">
        <v>722</v>
      </c>
      <c r="CX3" t="s">
        <v>723</v>
      </c>
      <c r="DA3" t="s">
        <v>724</v>
      </c>
      <c r="DD3" t="s">
        <v>725</v>
      </c>
      <c r="DG3" t="s">
        <v>726</v>
      </c>
      <c r="DJ3" t="s">
        <v>727</v>
      </c>
      <c r="DM3" t="s">
        <v>728</v>
      </c>
      <c r="DP3" t="s">
        <v>729</v>
      </c>
      <c r="DS3" s="13" t="s">
        <v>317</v>
      </c>
      <c r="DU3" t="s">
        <v>730</v>
      </c>
      <c r="DX3" t="s">
        <v>731</v>
      </c>
      <c r="EA3" t="s">
        <v>732</v>
      </c>
    </row>
    <row r="4" spans="1:132" x14ac:dyDescent="0.25">
      <c r="C4" t="s">
        <v>670</v>
      </c>
      <c r="D4" t="s">
        <v>671</v>
      </c>
      <c r="F4" t="s">
        <v>670</v>
      </c>
      <c r="G4" t="s">
        <v>671</v>
      </c>
      <c r="I4" t="s">
        <v>670</v>
      </c>
      <c r="J4" t="s">
        <v>671</v>
      </c>
      <c r="L4" t="s">
        <v>670</v>
      </c>
      <c r="M4" t="s">
        <v>671</v>
      </c>
      <c r="O4" t="s">
        <v>670</v>
      </c>
      <c r="P4" t="s">
        <v>671</v>
      </c>
      <c r="R4" t="s">
        <v>670</v>
      </c>
      <c r="S4" t="s">
        <v>671</v>
      </c>
      <c r="U4" t="s">
        <v>670</v>
      </c>
      <c r="V4" t="s">
        <v>671</v>
      </c>
      <c r="X4" t="s">
        <v>670</v>
      </c>
      <c r="Y4" t="s">
        <v>671</v>
      </c>
      <c r="AA4" t="s">
        <v>670</v>
      </c>
      <c r="AB4" t="s">
        <v>671</v>
      </c>
      <c r="AD4" t="s">
        <v>670</v>
      </c>
      <c r="AE4" t="s">
        <v>671</v>
      </c>
      <c r="AG4" t="s">
        <v>670</v>
      </c>
      <c r="AH4" t="s">
        <v>671</v>
      </c>
      <c r="AJ4" t="s">
        <v>670</v>
      </c>
      <c r="AK4" t="s">
        <v>671</v>
      </c>
      <c r="AM4" t="s">
        <v>670</v>
      </c>
      <c r="AN4" t="s">
        <v>671</v>
      </c>
      <c r="AP4" t="s">
        <v>670</v>
      </c>
      <c r="AQ4" t="s">
        <v>671</v>
      </c>
      <c r="AS4" t="s">
        <v>670</v>
      </c>
      <c r="AT4" t="s">
        <v>671</v>
      </c>
      <c r="AV4" t="s">
        <v>670</v>
      </c>
      <c r="AW4" t="s">
        <v>671</v>
      </c>
      <c r="AY4" t="s">
        <v>670</v>
      </c>
      <c r="AZ4" t="s">
        <v>671</v>
      </c>
      <c r="BB4" t="s">
        <v>670</v>
      </c>
      <c r="BC4" t="s">
        <v>671</v>
      </c>
      <c r="BE4" t="s">
        <v>670</v>
      </c>
      <c r="BF4" t="s">
        <v>671</v>
      </c>
      <c r="BH4" t="s">
        <v>670</v>
      </c>
      <c r="BI4" t="s">
        <v>671</v>
      </c>
      <c r="BK4" t="s">
        <v>670</v>
      </c>
      <c r="BL4" t="s">
        <v>671</v>
      </c>
      <c r="BN4" t="s">
        <v>670</v>
      </c>
      <c r="BO4" t="s">
        <v>671</v>
      </c>
      <c r="BQ4" t="s">
        <v>670</v>
      </c>
      <c r="BR4" t="s">
        <v>671</v>
      </c>
      <c r="BT4" t="s">
        <v>670</v>
      </c>
      <c r="BU4" t="s">
        <v>671</v>
      </c>
      <c r="BW4" t="s">
        <v>670</v>
      </c>
      <c r="BX4" t="s">
        <v>671</v>
      </c>
      <c r="CA4" s="15" t="s">
        <v>46</v>
      </c>
      <c r="CB4" t="s">
        <v>670</v>
      </c>
      <c r="CC4" t="s">
        <v>671</v>
      </c>
      <c r="CE4" t="s">
        <v>670</v>
      </c>
      <c r="CF4" t="s">
        <v>671</v>
      </c>
      <c r="CH4" t="s">
        <v>670</v>
      </c>
      <c r="CI4" t="s">
        <v>671</v>
      </c>
      <c r="CK4" t="s">
        <v>670</v>
      </c>
      <c r="CL4" t="s">
        <v>671</v>
      </c>
      <c r="CN4" t="s">
        <v>703</v>
      </c>
      <c r="CO4" t="s">
        <v>670</v>
      </c>
      <c r="CP4" t="s">
        <v>671</v>
      </c>
      <c r="CR4" t="s">
        <v>670</v>
      </c>
      <c r="CS4" t="s">
        <v>671</v>
      </c>
      <c r="CU4" t="s">
        <v>670</v>
      </c>
      <c r="CV4" t="s">
        <v>671</v>
      </c>
      <c r="CX4" t="s">
        <v>670</v>
      </c>
      <c r="CY4" t="s">
        <v>671</v>
      </c>
      <c r="DA4" t="s">
        <v>670</v>
      </c>
      <c r="DB4" t="s">
        <v>671</v>
      </c>
      <c r="DD4" t="s">
        <v>670</v>
      </c>
      <c r="DE4" t="s">
        <v>671</v>
      </c>
      <c r="DG4" t="s">
        <v>670</v>
      </c>
      <c r="DH4" t="s">
        <v>671</v>
      </c>
      <c r="DJ4" t="s">
        <v>670</v>
      </c>
      <c r="DK4" t="s">
        <v>671</v>
      </c>
      <c r="DM4" t="s">
        <v>670</v>
      </c>
      <c r="DN4" t="s">
        <v>671</v>
      </c>
      <c r="DP4" t="s">
        <v>670</v>
      </c>
      <c r="DQ4" t="s">
        <v>671</v>
      </c>
      <c r="DS4" s="13" t="s">
        <v>318</v>
      </c>
      <c r="DU4" t="s">
        <v>670</v>
      </c>
      <c r="DV4" t="s">
        <v>671</v>
      </c>
      <c r="DX4" t="s">
        <v>670</v>
      </c>
      <c r="DY4" t="s">
        <v>671</v>
      </c>
      <c r="EA4" t="s">
        <v>670</v>
      </c>
      <c r="EB4" t="s">
        <v>671</v>
      </c>
    </row>
    <row r="5" spans="1:132" x14ac:dyDescent="0.25">
      <c r="A5" s="12" t="s">
        <v>314</v>
      </c>
      <c r="C5" t="str">
        <f t="array" ref="C5:D1106">[1]!'ENE Equity,[PX_MID],ST=19960101 END=NOW PD=D'</f>
        <v>1/2/1996</v>
      </c>
      <c r="D5">
        <v>18.875</v>
      </c>
      <c r="F5" t="str">
        <f t="array" ref="F5:G1106">[1]!'CG Equity,[PX_MID],ST=19960101 END=NOW PD=D'</f>
        <v>1/2/1996</v>
      </c>
      <c r="G5">
        <v>29.08203125</v>
      </c>
      <c r="I5" t="str">
        <f t="array" ref="I5:J1106">[1]!'DYN Equity,[PX_MID],ST=19960101 END=NOW PD=D'</f>
        <v>1/2/1996</v>
      </c>
      <c r="J5">
        <v>12.86328125</v>
      </c>
      <c r="L5" t="str">
        <f t="array" ref="L5:M1106">[1]!'EPG Equity,[PX_MID],ST=19960101 END=NOW PD=D'</f>
        <v>1/2/1996</v>
      </c>
      <c r="M5">
        <v>15.4375</v>
      </c>
      <c r="O5" t="str">
        <f t="array" ref="O5:P1106">[1]!'EQT Equity,[PX_MID],ST=19960101 END=NOW PD=D'</f>
        <v>1/2/1996</v>
      </c>
      <c r="P5">
        <v>31.125</v>
      </c>
      <c r="R5" t="str">
        <f t="array" ref="R5:S1106">[1]!'NFG Equity,[PX_MID],ST=19960101 END=NOW PD=D'</f>
        <v>1/2/1996</v>
      </c>
      <c r="S5">
        <v>33.5</v>
      </c>
      <c r="U5" t="str">
        <f t="array" ref="U5:V1106">[1]!'STR Equity,[PX_MID],ST=19960101 END=NOW PD=D'</f>
        <v>1/2/1996</v>
      </c>
      <c r="V5">
        <v>16.5</v>
      </c>
      <c r="X5" t="str">
        <f t="array" ref="X5:Y1106">[1]!'TRP Equity,[PX_MID],ST=19960101 END=NOW PD=D'</f>
        <v>1/2/1996</v>
      </c>
      <c r="Y5">
        <v>11.6328125</v>
      </c>
      <c r="AA5" t="str">
        <f t="array" ref="AA5:AB1106">[1]!'WE Equity,[PX_MID],ST=19960101 END=NOW PD=D'</f>
        <v>1/2/1996</v>
      </c>
      <c r="AB5">
        <v>15</v>
      </c>
      <c r="AD5" t="str">
        <f t="array" ref="AD5:AE1106">[1]!'WMB Equity,[PX_MID],ST=19960101 END=NOW PD=D'</f>
        <v>1/2/1996</v>
      </c>
      <c r="AE5">
        <v>14.75</v>
      </c>
      <c r="AG5" t="str">
        <f t="array" ref="AG5:AH1106">[1]!'CMS Equity,[PX_MID],ST=19960101 END=NOW PD=D'</f>
        <v>1/2/1996</v>
      </c>
      <c r="AH5">
        <v>30</v>
      </c>
      <c r="AJ5" t="str">
        <f t="array" ref="AJ5:AK1106">[1]!'DUK Equity,[PX_MID],ST=19960101 END=NOW PD=D'</f>
        <v>1/2/1996</v>
      </c>
      <c r="AK5">
        <v>47.75</v>
      </c>
      <c r="AM5" t="str">
        <f t="array" ref="AM5:AN497">[1]!'KSE Equity,[PX_MID],ST=19960101 END=NOW PD=D'</f>
        <v>6/1/1998</v>
      </c>
      <c r="AN5">
        <v>33.8125</v>
      </c>
      <c r="AP5" t="str">
        <f t="array" ref="AP5:AQ1106">[1]!'MTP Equity,[PX_MID],ST=19960101 END=NOW PD=D'</f>
        <v>1/2/1996</v>
      </c>
      <c r="AQ5">
        <v>11.4375</v>
      </c>
      <c r="AS5" t="str">
        <f t="array" ref="AS5:AT1106">[1]!'PCG Equity,[PX_MID],ST=19960101 END=NOW PD=D'</f>
        <v>1/2/1996</v>
      </c>
      <c r="AT5">
        <v>28.25</v>
      </c>
      <c r="AV5" t="str">
        <f t="array" ref="AV5:AW1106">[1]!'PEI Equity,[PX_MID],ST=19960101 END=NOW PD=D'</f>
        <v>1/2/1996</v>
      </c>
      <c r="AW5">
        <v>20.875</v>
      </c>
      <c r="AY5" t="str">
        <f t="array" ref="AY5:AZ1106">[1]!'SO Equity,[PX_MID],ST=19960101 END=NOW PD=D'</f>
        <v>1/2/1996</v>
      </c>
      <c r="AZ5">
        <v>24.625</v>
      </c>
      <c r="BB5" t="str">
        <f t="array" ref="BB5:BC477">[1]!'SRE Equity,[PX_MID],ST=19960101 END=NOW PD=D'</f>
        <v>6/29/1998</v>
      </c>
      <c r="BC5">
        <v>28.5625</v>
      </c>
      <c r="BE5" t="str">
        <f t="array" ref="BE5:BF1106">[1]!'UCU Equity,[PX_MID],ST=19960101 END=NOW PD=D'</f>
        <v>1/2/1996</v>
      </c>
      <c r="BF5">
        <v>19.58203125</v>
      </c>
      <c r="BH5" t="str">
        <f t="array" ref="BH5:BI140">[1]!'AKAM Equity,[PX_MID],ST=19960101 END=NOW PD=D'</f>
        <v>10/28/1999</v>
      </c>
      <c r="BI5">
        <v>26</v>
      </c>
      <c r="BK5" t="str">
        <f t="array" ref="BK5:BL125">[1]!'CFLO Equity,[PX_MID],ST=19960101 END=NOW PD=D'</f>
        <v>11/18/1999</v>
      </c>
      <c r="BL5">
        <v>24</v>
      </c>
      <c r="BN5" t="str">
        <f t="array" ref="BN5:BO162">[1]!'INAP Equity,[PX_MID],ST=19960101 END=NOW PD=D'</f>
        <v>9/28/1999</v>
      </c>
      <c r="BO5">
        <v>10</v>
      </c>
      <c r="BQ5" t="str">
        <f t="array" ref="BQ5:BR230">[1]!'ISLD Equity,[PX_MID],ST=19960101 END=NOW PD=D'</f>
        <v>6/2/1997</v>
      </c>
      <c r="BR5">
        <v>29.875</v>
      </c>
      <c r="BT5" t="str">
        <f t="array" ref="BT5:BU614">[1]!'ITVU Equity,[PX_MID],ST=19960101 END=NOW PD=D'</f>
        <v>11/19/1997</v>
      </c>
      <c r="BU5">
        <v>9.5</v>
      </c>
      <c r="BW5" t="str">
        <f t="array" ref="BW5:BX1106">[1]!'BRW Equity,[PX_MID],ST=19960101 END=NOW PD=D'</f>
        <v>1/2/1996</v>
      </c>
      <c r="BX5">
        <v>6.890625</v>
      </c>
      <c r="CA5" s="15" t="s">
        <v>654</v>
      </c>
      <c r="CB5" s="28">
        <v>36020</v>
      </c>
      <c r="CC5">
        <v>9.5</v>
      </c>
      <c r="CE5" s="28">
        <v>35605</v>
      </c>
      <c r="CF5">
        <v>7</v>
      </c>
      <c r="CH5" s="28">
        <v>35748</v>
      </c>
      <c r="CI5">
        <v>10.2265625</v>
      </c>
      <c r="CK5" s="28">
        <v>36433</v>
      </c>
      <c r="CL5">
        <v>23</v>
      </c>
      <c r="CN5" t="s">
        <v>704</v>
      </c>
      <c r="CO5" s="28">
        <v>35066</v>
      </c>
      <c r="CP5">
        <v>5177.45</v>
      </c>
      <c r="CR5" s="28">
        <v>35066</v>
      </c>
      <c r="CS5">
        <v>1058.6500000000001</v>
      </c>
      <c r="CU5" s="28">
        <v>35066</v>
      </c>
      <c r="CV5">
        <v>620.73</v>
      </c>
      <c r="CX5" s="28">
        <v>35066</v>
      </c>
      <c r="CY5">
        <v>316.81</v>
      </c>
      <c r="DA5" s="28">
        <v>35066</v>
      </c>
      <c r="DB5">
        <v>227.43</v>
      </c>
      <c r="DD5" s="28">
        <v>35066</v>
      </c>
      <c r="DE5">
        <v>203.35</v>
      </c>
      <c r="DG5" s="28">
        <v>35066</v>
      </c>
      <c r="DH5">
        <v>210.65</v>
      </c>
      <c r="DJ5" s="28">
        <v>35066</v>
      </c>
      <c r="DK5">
        <v>331.71</v>
      </c>
      <c r="DM5" s="28">
        <v>35066</v>
      </c>
      <c r="DN5">
        <v>323.38</v>
      </c>
      <c r="DP5" s="28">
        <v>35066</v>
      </c>
      <c r="DQ5">
        <v>254.48</v>
      </c>
      <c r="DS5" s="13" t="s">
        <v>319</v>
      </c>
      <c r="DU5" s="28">
        <v>35066</v>
      </c>
      <c r="DV5">
        <v>18.3</v>
      </c>
      <c r="DX5" s="28">
        <v>35065</v>
      </c>
      <c r="DY5">
        <v>1.9350000000000001</v>
      </c>
      <c r="EA5" s="28">
        <v>35156</v>
      </c>
      <c r="EB5">
        <v>12.97</v>
      </c>
    </row>
    <row r="6" spans="1:132" x14ac:dyDescent="0.25">
      <c r="A6" s="12" t="s">
        <v>315</v>
      </c>
      <c r="C6" t="str">
        <v>1/3/1996</v>
      </c>
      <c r="D6">
        <v>18.8125</v>
      </c>
      <c r="F6" t="str">
        <v>1/3/1996</v>
      </c>
      <c r="G6">
        <v>29.08203125</v>
      </c>
      <c r="I6" t="str">
        <v>1/3/1996</v>
      </c>
      <c r="J6">
        <v>13.04296875</v>
      </c>
      <c r="L6" t="str">
        <v>1/3/1996</v>
      </c>
      <c r="M6">
        <v>15.625</v>
      </c>
      <c r="O6" t="str">
        <v>1/3/1996</v>
      </c>
      <c r="P6">
        <v>30.625</v>
      </c>
      <c r="R6" t="str">
        <v>1/3/1996</v>
      </c>
      <c r="S6">
        <v>33.75</v>
      </c>
      <c r="U6" t="str">
        <v>1/3/1996</v>
      </c>
      <c r="V6">
        <v>16.375</v>
      </c>
      <c r="X6" t="str">
        <v>1/3/1996</v>
      </c>
      <c r="Y6">
        <v>11.734375</v>
      </c>
      <c r="AA6" t="str">
        <v>1/3/1996</v>
      </c>
      <c r="AB6">
        <v>15.25</v>
      </c>
      <c r="AD6" t="str">
        <v>1/3/1996</v>
      </c>
      <c r="AE6">
        <v>14.54296875</v>
      </c>
      <c r="AG6" t="str">
        <v>1/3/1996</v>
      </c>
      <c r="AH6">
        <v>30.125</v>
      </c>
      <c r="AJ6" t="str">
        <v>1/3/1996</v>
      </c>
      <c r="AK6">
        <v>47.75</v>
      </c>
      <c r="AM6" t="str">
        <v>6/2/1998</v>
      </c>
      <c r="AN6">
        <v>32.8125</v>
      </c>
      <c r="AP6" t="str">
        <v>1/3/1996</v>
      </c>
      <c r="AQ6">
        <v>11.4375</v>
      </c>
      <c r="AS6" t="str">
        <v>1/3/1996</v>
      </c>
      <c r="AT6">
        <v>28.25</v>
      </c>
      <c r="AV6" t="str">
        <v>1/3/1996</v>
      </c>
      <c r="AW6">
        <v>20.75</v>
      </c>
      <c r="AY6" t="str">
        <v>1/3/1996</v>
      </c>
      <c r="AZ6">
        <v>24.625</v>
      </c>
      <c r="BB6" t="str">
        <v>6/30/1998</v>
      </c>
      <c r="BC6">
        <v>27.8125</v>
      </c>
      <c r="BE6" t="str">
        <v>1/3/1996</v>
      </c>
      <c r="BF6">
        <v>19.58203125</v>
      </c>
      <c r="BH6" t="str">
        <v>10/29/1999</v>
      </c>
      <c r="BI6">
        <v>145.1875</v>
      </c>
      <c r="BK6" t="str">
        <v>11/19/1999</v>
      </c>
      <c r="BL6">
        <v>126.375</v>
      </c>
      <c r="BN6" t="str">
        <v>9/29/1999</v>
      </c>
      <c r="BO6">
        <v>26.4921875</v>
      </c>
      <c r="BQ6" t="str">
        <v>7/8/1997</v>
      </c>
      <c r="BR6">
        <v>34.5625</v>
      </c>
      <c r="BT6" t="str">
        <v>11/20/1997</v>
      </c>
      <c r="BU6">
        <v>9.5</v>
      </c>
      <c r="BW6" t="str">
        <v>1/3/1996</v>
      </c>
      <c r="BX6">
        <v>6.94140625</v>
      </c>
      <c r="CA6" s="15" t="s">
        <v>18</v>
      </c>
      <c r="CB6" s="28">
        <v>36021</v>
      </c>
      <c r="CC6">
        <v>12.75</v>
      </c>
      <c r="CE6" s="28">
        <v>35606</v>
      </c>
      <c r="CF6">
        <v>7.375</v>
      </c>
      <c r="CH6" s="28">
        <v>35753</v>
      </c>
      <c r="CI6">
        <v>10.30078125</v>
      </c>
      <c r="CK6" s="28">
        <v>36434</v>
      </c>
      <c r="CL6">
        <v>28.0625</v>
      </c>
      <c r="CN6" t="s">
        <v>706</v>
      </c>
      <c r="CO6" s="28">
        <v>35067</v>
      </c>
      <c r="CP6">
        <v>5194.07</v>
      </c>
      <c r="CR6" s="28">
        <v>35067</v>
      </c>
      <c r="CS6">
        <v>1046.26</v>
      </c>
      <c r="CU6" s="28">
        <v>35067</v>
      </c>
      <c r="CV6">
        <v>621.32000000000005</v>
      </c>
      <c r="CX6" s="28">
        <v>35067</v>
      </c>
      <c r="CY6">
        <v>315.20999999999998</v>
      </c>
      <c r="DA6" s="28">
        <v>35067</v>
      </c>
      <c r="DB6">
        <v>228.27</v>
      </c>
      <c r="DD6" s="28">
        <v>35067</v>
      </c>
      <c r="DE6">
        <v>205.33</v>
      </c>
      <c r="DG6" s="28">
        <v>35067</v>
      </c>
      <c r="DH6">
        <v>211.53</v>
      </c>
      <c r="DJ6" s="28">
        <v>35067</v>
      </c>
      <c r="DK6">
        <v>332.63</v>
      </c>
      <c r="DM6" s="28">
        <v>35067</v>
      </c>
      <c r="DN6">
        <v>322.54000000000002</v>
      </c>
      <c r="DP6" s="28">
        <v>35067</v>
      </c>
      <c r="DQ6">
        <v>256.91000000000003</v>
      </c>
      <c r="DU6" s="28">
        <v>35067</v>
      </c>
      <c r="DV6">
        <v>18.350000000000001</v>
      </c>
      <c r="DX6" s="28">
        <v>35066</v>
      </c>
      <c r="DY6">
        <v>1.9950000000000001</v>
      </c>
      <c r="EA6" s="28">
        <v>35157</v>
      </c>
      <c r="EB6">
        <v>13.083</v>
      </c>
    </row>
    <row r="7" spans="1:132" x14ac:dyDescent="0.25">
      <c r="A7" s="12" t="s">
        <v>316</v>
      </c>
      <c r="C7" t="str">
        <v>1/4/1996</v>
      </c>
      <c r="D7">
        <v>18.6875</v>
      </c>
      <c r="F7" t="str">
        <v>1/4/1996</v>
      </c>
      <c r="G7">
        <v>29.58203125</v>
      </c>
      <c r="I7" t="str">
        <v>1/4/1996</v>
      </c>
      <c r="J7">
        <v>12.5</v>
      </c>
      <c r="L7" t="str">
        <v>1/4/1996</v>
      </c>
      <c r="M7">
        <v>15.625</v>
      </c>
      <c r="O7" t="str">
        <v>1/4/1996</v>
      </c>
      <c r="P7">
        <v>30.875</v>
      </c>
      <c r="R7" t="str">
        <v>1/4/1996</v>
      </c>
      <c r="S7">
        <v>33.375</v>
      </c>
      <c r="U7" t="str">
        <v>1/4/1996</v>
      </c>
      <c r="V7">
        <v>16.4375</v>
      </c>
      <c r="X7" t="str">
        <v>1/4/1996</v>
      </c>
      <c r="Y7">
        <v>11.83984375</v>
      </c>
      <c r="AA7" t="str">
        <v>1/4/1996</v>
      </c>
      <c r="AB7">
        <v>15.25</v>
      </c>
      <c r="AD7" t="str">
        <v>1/4/1996</v>
      </c>
      <c r="AE7">
        <v>14.41796875</v>
      </c>
      <c r="AG7" t="str">
        <v>1/4/1996</v>
      </c>
      <c r="AH7">
        <v>29.875</v>
      </c>
      <c r="AJ7" t="str">
        <v>1/4/1996</v>
      </c>
      <c r="AK7">
        <v>47.375</v>
      </c>
      <c r="AM7" t="str">
        <v>6/3/1998</v>
      </c>
      <c r="AN7">
        <v>32.4375</v>
      </c>
      <c r="AP7" t="str">
        <v>1/4/1996</v>
      </c>
      <c r="AQ7">
        <v>11.3125</v>
      </c>
      <c r="AS7" t="str">
        <v>1/4/1996</v>
      </c>
      <c r="AT7">
        <v>28.25</v>
      </c>
      <c r="AV7" t="str">
        <v>1/4/1996</v>
      </c>
      <c r="AW7">
        <v>21.125</v>
      </c>
      <c r="AY7" t="str">
        <v>1/4/1996</v>
      </c>
      <c r="AZ7">
        <v>24.5</v>
      </c>
      <c r="BB7" t="str">
        <v>7/1/1998</v>
      </c>
      <c r="BC7">
        <v>27.875</v>
      </c>
      <c r="BE7" t="str">
        <v>1/4/1996</v>
      </c>
      <c r="BF7">
        <v>19.5</v>
      </c>
      <c r="BH7" t="str">
        <v>11/1/1999</v>
      </c>
      <c r="BI7">
        <v>174.3125</v>
      </c>
      <c r="BK7" t="str">
        <v>11/22/1999</v>
      </c>
      <c r="BL7">
        <v>117.0625</v>
      </c>
      <c r="BN7" t="str">
        <v>9/30/1999</v>
      </c>
      <c r="BO7">
        <v>22.3125</v>
      </c>
      <c r="BQ7" t="str">
        <v>5/29/1998</v>
      </c>
      <c r="BR7">
        <v>20.0625</v>
      </c>
      <c r="BT7" t="str">
        <v>11/21/1997</v>
      </c>
      <c r="BU7">
        <v>9.75</v>
      </c>
      <c r="BW7" t="str">
        <v>1/4/1996</v>
      </c>
      <c r="BX7">
        <v>6.94140625</v>
      </c>
      <c r="CB7" s="28">
        <v>36024</v>
      </c>
      <c r="CC7">
        <v>12.46875</v>
      </c>
      <c r="CE7" s="28">
        <v>35607</v>
      </c>
      <c r="CF7">
        <v>7.375</v>
      </c>
      <c r="CH7" s="28">
        <v>35754</v>
      </c>
      <c r="CI7">
        <v>10.2109375</v>
      </c>
      <c r="CK7" s="28">
        <v>36437</v>
      </c>
      <c r="CL7">
        <v>32.25</v>
      </c>
      <c r="CN7" t="s">
        <v>710</v>
      </c>
      <c r="CO7" s="28">
        <v>35068</v>
      </c>
      <c r="CP7">
        <v>5173.84</v>
      </c>
      <c r="CR7" s="28">
        <v>35068</v>
      </c>
      <c r="CS7">
        <v>1029.81</v>
      </c>
      <c r="CU7" s="28">
        <v>35068</v>
      </c>
      <c r="CV7">
        <v>617.70000000000005</v>
      </c>
      <c r="CX7" s="28">
        <v>35068</v>
      </c>
      <c r="CY7">
        <v>310.77</v>
      </c>
      <c r="DA7" s="28">
        <v>35068</v>
      </c>
      <c r="DB7">
        <v>227.57</v>
      </c>
      <c r="DD7" s="28">
        <v>35068</v>
      </c>
      <c r="DE7">
        <v>204.24</v>
      </c>
      <c r="DG7" s="28">
        <v>35068</v>
      </c>
      <c r="DH7">
        <v>210.73</v>
      </c>
      <c r="DJ7" s="28">
        <v>35068</v>
      </c>
      <c r="DK7">
        <v>330.72</v>
      </c>
      <c r="DM7" s="28">
        <v>35068</v>
      </c>
      <c r="DN7">
        <v>325.19</v>
      </c>
      <c r="DP7" s="28">
        <v>35068</v>
      </c>
      <c r="DQ7">
        <v>255.48</v>
      </c>
      <c r="DU7" s="28">
        <v>35068</v>
      </c>
      <c r="DV7">
        <v>18.350000000000001</v>
      </c>
      <c r="DX7" s="28">
        <v>35067</v>
      </c>
      <c r="DY7">
        <v>2.0230000000000001</v>
      </c>
      <c r="EA7" s="28">
        <v>35158</v>
      </c>
      <c r="EB7">
        <v>12.847</v>
      </c>
    </row>
    <row r="8" spans="1:132" x14ac:dyDescent="0.25">
      <c r="A8" s="13" t="s">
        <v>317</v>
      </c>
      <c r="C8" t="str">
        <v>1/5/1996</v>
      </c>
      <c r="D8">
        <v>18.6875</v>
      </c>
      <c r="F8" t="str">
        <v>1/5/1996</v>
      </c>
      <c r="G8">
        <v>29.66796875</v>
      </c>
      <c r="I8" t="str">
        <v>1/5/1996</v>
      </c>
      <c r="J8">
        <v>12.6796875</v>
      </c>
      <c r="L8" t="str">
        <v>1/5/1996</v>
      </c>
      <c r="M8">
        <v>15.6875</v>
      </c>
      <c r="O8" t="str">
        <v>1/5/1996</v>
      </c>
      <c r="P8">
        <v>30.375</v>
      </c>
      <c r="R8" t="str">
        <v>1/5/1996</v>
      </c>
      <c r="S8">
        <v>33</v>
      </c>
      <c r="U8" t="str">
        <v>1/5/1996</v>
      </c>
      <c r="V8">
        <v>16.4375</v>
      </c>
      <c r="X8" t="str">
        <v>1/5/1996</v>
      </c>
      <c r="Y8">
        <v>11.6328125</v>
      </c>
      <c r="AA8" t="str">
        <v>1/5/1996</v>
      </c>
      <c r="AB8">
        <v>15.125</v>
      </c>
      <c r="AD8" t="str">
        <v>1/5/1996</v>
      </c>
      <c r="AE8">
        <v>14.29296875</v>
      </c>
      <c r="AG8" t="str">
        <v>1/5/1996</v>
      </c>
      <c r="AH8">
        <v>29.875</v>
      </c>
      <c r="AJ8" t="str">
        <v>1/5/1996</v>
      </c>
      <c r="AK8">
        <v>47.625</v>
      </c>
      <c r="AM8" t="str">
        <v>6/4/1998</v>
      </c>
      <c r="AN8">
        <v>32.25</v>
      </c>
      <c r="AP8" t="str">
        <v>1/5/1996</v>
      </c>
      <c r="AQ8">
        <v>11.5</v>
      </c>
      <c r="AS8" t="str">
        <v>1/5/1996</v>
      </c>
      <c r="AT8">
        <v>28.25</v>
      </c>
      <c r="AV8" t="str">
        <v>1/5/1996</v>
      </c>
      <c r="AW8">
        <v>21.125</v>
      </c>
      <c r="AY8" t="str">
        <v>1/5/1996</v>
      </c>
      <c r="AZ8">
        <v>24.75</v>
      </c>
      <c r="BB8" t="str">
        <v>7/2/1998</v>
      </c>
      <c r="BC8">
        <v>27.6875</v>
      </c>
      <c r="BE8" t="str">
        <v>1/5/1996</v>
      </c>
      <c r="BF8">
        <v>19.5</v>
      </c>
      <c r="BH8" t="str">
        <v>11/2/1999</v>
      </c>
      <c r="BI8">
        <v>192.75</v>
      </c>
      <c r="BK8" t="str">
        <v>11/23/1999</v>
      </c>
      <c r="BL8">
        <v>117</v>
      </c>
      <c r="BN8" t="str">
        <v>10/1/1999</v>
      </c>
      <c r="BO8">
        <v>25.125</v>
      </c>
      <c r="BQ8" t="str">
        <v>7/15/1998</v>
      </c>
      <c r="BR8">
        <v>19.125</v>
      </c>
      <c r="BT8" t="str">
        <v>11/24/1997</v>
      </c>
      <c r="BU8">
        <v>10</v>
      </c>
      <c r="BW8" t="str">
        <v>1/5/1996</v>
      </c>
      <c r="BX8">
        <v>6.7890625</v>
      </c>
      <c r="CB8" s="28">
        <v>36025</v>
      </c>
      <c r="CC8">
        <v>12.5</v>
      </c>
      <c r="CE8" s="28">
        <v>35608</v>
      </c>
      <c r="CF8">
        <v>7.140625</v>
      </c>
      <c r="CH8" s="28">
        <v>35755</v>
      </c>
      <c r="CI8">
        <v>10.203125</v>
      </c>
      <c r="CK8" s="28">
        <v>36438</v>
      </c>
      <c r="CL8">
        <v>31</v>
      </c>
      <c r="CN8" t="s">
        <v>708</v>
      </c>
      <c r="CO8" s="28">
        <v>35069</v>
      </c>
      <c r="CP8">
        <v>5181.43</v>
      </c>
      <c r="CR8" s="28">
        <v>35069</v>
      </c>
      <c r="CS8">
        <v>1033.47</v>
      </c>
      <c r="CU8" s="28">
        <v>35069</v>
      </c>
      <c r="CV8">
        <v>616.71</v>
      </c>
      <c r="CX8" s="28">
        <v>35069</v>
      </c>
      <c r="CY8">
        <v>312.19</v>
      </c>
      <c r="DA8" s="28">
        <v>35069</v>
      </c>
      <c r="DB8">
        <v>228.62</v>
      </c>
      <c r="DD8" s="28">
        <v>35069</v>
      </c>
      <c r="DE8">
        <v>205.45</v>
      </c>
      <c r="DG8" s="28">
        <v>35069</v>
      </c>
      <c r="DH8">
        <v>211.13</v>
      </c>
      <c r="DJ8" s="28">
        <v>35069</v>
      </c>
      <c r="DK8">
        <v>330.18</v>
      </c>
      <c r="DM8" s="28">
        <v>35069</v>
      </c>
      <c r="DN8">
        <v>329.24</v>
      </c>
      <c r="DP8" s="28">
        <v>35069</v>
      </c>
      <c r="DQ8">
        <v>256.63</v>
      </c>
      <c r="DU8" s="28">
        <v>35069</v>
      </c>
      <c r="DV8">
        <v>18.53</v>
      </c>
      <c r="DX8" s="28">
        <v>35068</v>
      </c>
      <c r="DY8">
        <v>2.0329999999999999</v>
      </c>
      <c r="EA8" s="28">
        <v>35159</v>
      </c>
      <c r="EB8">
        <v>12.75</v>
      </c>
    </row>
    <row r="9" spans="1:132" x14ac:dyDescent="0.25">
      <c r="A9" s="13" t="s">
        <v>318</v>
      </c>
      <c r="C9" t="str">
        <v>1/8/1996</v>
      </c>
      <c r="D9">
        <v>19</v>
      </c>
      <c r="F9" t="str">
        <v>1/8/1996</v>
      </c>
      <c r="G9">
        <v>29.91796875</v>
      </c>
      <c r="I9" t="str">
        <v>1/8/1996</v>
      </c>
      <c r="J9">
        <v>13.04296875</v>
      </c>
      <c r="L9" t="str">
        <v>1/8/1996</v>
      </c>
      <c r="M9">
        <v>15.9375</v>
      </c>
      <c r="O9" t="str">
        <v>1/8/1996</v>
      </c>
      <c r="P9">
        <v>30.625</v>
      </c>
      <c r="R9" t="str">
        <v>1/8/1996</v>
      </c>
      <c r="S9">
        <v>33.25</v>
      </c>
      <c r="U9" t="str">
        <v>1/8/1996</v>
      </c>
      <c r="V9">
        <v>16.5</v>
      </c>
      <c r="X9" t="str">
        <v>1/8/1996</v>
      </c>
      <c r="Y9">
        <v>11.6328125</v>
      </c>
      <c r="AA9" t="str">
        <v>1/8/1996</v>
      </c>
      <c r="AB9">
        <v>15.375</v>
      </c>
      <c r="AD9" t="str">
        <v>1/8/1996</v>
      </c>
      <c r="AE9">
        <v>14.29296875</v>
      </c>
      <c r="AG9" t="str">
        <v>1/8/1996</v>
      </c>
      <c r="AH9">
        <v>30.125</v>
      </c>
      <c r="AJ9" t="str">
        <v>1/8/1996</v>
      </c>
      <c r="AK9">
        <v>47.875</v>
      </c>
      <c r="AM9" t="str">
        <v>6/5/1998</v>
      </c>
      <c r="AN9">
        <v>33.125</v>
      </c>
      <c r="AP9" t="str">
        <v>1/8/1996</v>
      </c>
      <c r="AQ9">
        <v>11.375</v>
      </c>
      <c r="AS9" t="str">
        <v>1/8/1996</v>
      </c>
      <c r="AT9">
        <v>28.125</v>
      </c>
      <c r="AV9" t="str">
        <v>1/8/1996</v>
      </c>
      <c r="AW9">
        <v>21.375</v>
      </c>
      <c r="AY9" t="str">
        <v>1/8/1996</v>
      </c>
      <c r="AZ9">
        <v>24.625</v>
      </c>
      <c r="BB9" t="str">
        <v>7/6/1998</v>
      </c>
      <c r="BC9">
        <v>27.1875</v>
      </c>
      <c r="BE9" t="str">
        <v>1/8/1996</v>
      </c>
      <c r="BF9">
        <v>19.5</v>
      </c>
      <c r="BH9" t="str">
        <v>11/3/1999</v>
      </c>
      <c r="BI9">
        <v>190.875</v>
      </c>
      <c r="BK9" t="str">
        <v>11/24/1999</v>
      </c>
      <c r="BL9">
        <v>115.625</v>
      </c>
      <c r="BN9" t="str">
        <v>10/4/1999</v>
      </c>
      <c r="BO9">
        <v>28.5</v>
      </c>
      <c r="BQ9" t="str">
        <v>6/28/1999</v>
      </c>
      <c r="BR9">
        <v>10</v>
      </c>
      <c r="BT9" t="str">
        <v>11/25/1997</v>
      </c>
      <c r="BU9">
        <v>9.8125</v>
      </c>
      <c r="BW9" t="str">
        <v>1/8/1996</v>
      </c>
      <c r="BX9">
        <v>6.76171875</v>
      </c>
      <c r="CB9" s="28">
        <v>36026</v>
      </c>
      <c r="CC9">
        <v>12.03125</v>
      </c>
      <c r="CE9" s="28">
        <v>35611</v>
      </c>
      <c r="CF9">
        <v>6.8125</v>
      </c>
      <c r="CH9" s="28">
        <v>35758</v>
      </c>
      <c r="CI9">
        <v>10.19921875</v>
      </c>
      <c r="CK9" s="28">
        <v>36439</v>
      </c>
      <c r="CL9">
        <v>29.625</v>
      </c>
      <c r="CN9" t="s">
        <v>712</v>
      </c>
      <c r="CO9" s="28">
        <v>35072</v>
      </c>
      <c r="CP9">
        <v>5197.68</v>
      </c>
      <c r="CR9" s="28">
        <v>35072</v>
      </c>
      <c r="CS9">
        <v>1032.3699999999999</v>
      </c>
      <c r="CU9" s="28">
        <v>35072</v>
      </c>
      <c r="CV9">
        <v>618.46</v>
      </c>
      <c r="CX9" s="28">
        <v>35072</v>
      </c>
      <c r="CY9">
        <v>312.39</v>
      </c>
      <c r="DA9" s="28">
        <v>35072</v>
      </c>
      <c r="DB9">
        <v>228.62</v>
      </c>
      <c r="DD9" s="28">
        <v>35072</v>
      </c>
      <c r="DE9">
        <v>204.74</v>
      </c>
      <c r="DG9" s="28">
        <v>35072</v>
      </c>
      <c r="DH9">
        <v>211.51</v>
      </c>
      <c r="DJ9" s="28">
        <v>35072</v>
      </c>
      <c r="DK9">
        <v>331.26</v>
      </c>
      <c r="DM9" s="28">
        <v>35072</v>
      </c>
      <c r="DN9">
        <v>331.69</v>
      </c>
      <c r="DP9" s="28">
        <v>35072</v>
      </c>
      <c r="DQ9">
        <v>256.06</v>
      </c>
      <c r="DU9" s="28">
        <v>35072</v>
      </c>
      <c r="DV9">
        <v>18.53</v>
      </c>
      <c r="DX9" s="28">
        <v>35069</v>
      </c>
      <c r="DY9">
        <v>2.0539999999999998</v>
      </c>
      <c r="EA9" s="28">
        <v>35160</v>
      </c>
      <c r="EB9">
        <v>12.75</v>
      </c>
    </row>
    <row r="10" spans="1:132" x14ac:dyDescent="0.25">
      <c r="A10" s="13" t="s">
        <v>319</v>
      </c>
      <c r="C10" t="str">
        <v>1/9/1996</v>
      </c>
      <c r="D10">
        <v>19.125</v>
      </c>
      <c r="F10" t="str">
        <v>1/9/1996</v>
      </c>
      <c r="G10">
        <v>29.41796875</v>
      </c>
      <c r="I10" t="str">
        <v>1/9/1996</v>
      </c>
      <c r="J10">
        <v>13.04296875</v>
      </c>
      <c r="L10" t="str">
        <v>1/9/1996</v>
      </c>
      <c r="M10">
        <v>15.875</v>
      </c>
      <c r="O10" t="str">
        <v>1/9/1996</v>
      </c>
      <c r="P10">
        <v>30.375</v>
      </c>
      <c r="R10" t="str">
        <v>1/9/1996</v>
      </c>
      <c r="S10">
        <v>33</v>
      </c>
      <c r="U10" t="str">
        <v>1/9/1996</v>
      </c>
      <c r="V10">
        <v>16.5</v>
      </c>
      <c r="X10" t="str">
        <v>1/9/1996</v>
      </c>
      <c r="Y10">
        <v>11.42578125</v>
      </c>
      <c r="AA10" t="str">
        <v>1/9/1996</v>
      </c>
      <c r="AB10">
        <v>15.25</v>
      </c>
      <c r="AD10" t="str">
        <v>1/9/1996</v>
      </c>
      <c r="AE10">
        <v>14.25</v>
      </c>
      <c r="AG10" t="str">
        <v>1/9/1996</v>
      </c>
      <c r="AH10">
        <v>30.25</v>
      </c>
      <c r="AJ10" t="str">
        <v>1/9/1996</v>
      </c>
      <c r="AK10">
        <v>48</v>
      </c>
      <c r="AM10" t="str">
        <v>6/8/1998</v>
      </c>
      <c r="AN10">
        <v>33.3125</v>
      </c>
      <c r="AP10" t="str">
        <v>1/9/1996</v>
      </c>
      <c r="AQ10">
        <v>11.4375</v>
      </c>
      <c r="AS10" t="str">
        <v>1/9/1996</v>
      </c>
      <c r="AT10">
        <v>27.625</v>
      </c>
      <c r="AV10" t="str">
        <v>1/9/1996</v>
      </c>
      <c r="AW10">
        <v>21.5</v>
      </c>
      <c r="AY10" t="str">
        <v>1/9/1996</v>
      </c>
      <c r="AZ10">
        <v>24.875</v>
      </c>
      <c r="BB10" t="str">
        <v>7/7/1998</v>
      </c>
      <c r="BC10">
        <v>27.0625</v>
      </c>
      <c r="BE10" t="str">
        <v>1/9/1996</v>
      </c>
      <c r="BF10">
        <v>19.58203125</v>
      </c>
      <c r="BH10" t="str">
        <v>11/4/1999</v>
      </c>
      <c r="BI10">
        <v>173.25</v>
      </c>
      <c r="BK10" t="str">
        <v>11/26/1999</v>
      </c>
      <c r="BL10">
        <v>121.25</v>
      </c>
      <c r="BN10" t="str">
        <v>10/5/1999</v>
      </c>
      <c r="BO10">
        <v>28.75</v>
      </c>
      <c r="BQ10" t="str">
        <v>6/29/1999</v>
      </c>
      <c r="BR10">
        <v>11.875</v>
      </c>
      <c r="BT10" t="str">
        <v>11/26/1997</v>
      </c>
      <c r="BU10">
        <v>9.875</v>
      </c>
      <c r="BW10" t="str">
        <v>1/9/1996</v>
      </c>
      <c r="BX10">
        <v>6.83984375</v>
      </c>
      <c r="CB10" s="28">
        <v>36027</v>
      </c>
      <c r="CC10">
        <v>11.625</v>
      </c>
      <c r="CE10" s="28">
        <v>35612</v>
      </c>
      <c r="CF10">
        <v>6.96875</v>
      </c>
      <c r="CH10" s="28">
        <v>35759</v>
      </c>
      <c r="CI10">
        <v>10.19921875</v>
      </c>
      <c r="CK10" s="28">
        <v>36440</v>
      </c>
      <c r="CL10">
        <v>29.9375</v>
      </c>
      <c r="CN10" t="s">
        <v>714</v>
      </c>
      <c r="CO10" s="28">
        <v>35073</v>
      </c>
      <c r="CP10">
        <v>5130.13</v>
      </c>
      <c r="CR10" s="28">
        <v>35073</v>
      </c>
      <c r="CS10">
        <v>998.82</v>
      </c>
      <c r="CU10" s="28">
        <v>35073</v>
      </c>
      <c r="CV10">
        <v>609.45000000000005</v>
      </c>
      <c r="CX10" s="28">
        <v>35073</v>
      </c>
      <c r="CY10">
        <v>307.39999999999998</v>
      </c>
      <c r="DA10" s="28">
        <v>35073</v>
      </c>
      <c r="DB10">
        <v>227.92</v>
      </c>
      <c r="DD10" s="28">
        <v>35073</v>
      </c>
      <c r="DE10">
        <v>203.34</v>
      </c>
      <c r="DG10" s="28">
        <v>35073</v>
      </c>
      <c r="DH10">
        <v>207.8</v>
      </c>
      <c r="DJ10" s="28">
        <v>35073</v>
      </c>
      <c r="DK10">
        <v>327.48</v>
      </c>
      <c r="DM10" s="28">
        <v>35073</v>
      </c>
      <c r="DN10">
        <v>328.52</v>
      </c>
      <c r="DP10" s="28">
        <v>35073</v>
      </c>
      <c r="DQ10">
        <v>254.36</v>
      </c>
      <c r="DU10" s="28">
        <v>35073</v>
      </c>
      <c r="DV10">
        <v>18.36</v>
      </c>
      <c r="DX10" s="28">
        <v>35072</v>
      </c>
      <c r="DY10">
        <v>2.0539999999999998</v>
      </c>
      <c r="EA10" s="28">
        <v>35163</v>
      </c>
      <c r="EB10">
        <v>12.702999999999999</v>
      </c>
    </row>
    <row r="11" spans="1:132" x14ac:dyDescent="0.25">
      <c r="A11" s="7" t="s">
        <v>284</v>
      </c>
      <c r="C11" t="str">
        <v>1/10/1996</v>
      </c>
      <c r="D11">
        <v>18.625</v>
      </c>
      <c r="F11" t="str">
        <v>1/10/1996</v>
      </c>
      <c r="G11">
        <v>29</v>
      </c>
      <c r="I11" t="str">
        <v>1/10/1996</v>
      </c>
      <c r="J11">
        <v>13.04296875</v>
      </c>
      <c r="L11" t="str">
        <v>1/10/1996</v>
      </c>
      <c r="M11">
        <v>15.8125</v>
      </c>
      <c r="O11" t="str">
        <v>1/10/1996</v>
      </c>
      <c r="P11">
        <v>30</v>
      </c>
      <c r="R11" t="str">
        <v>1/10/1996</v>
      </c>
      <c r="S11">
        <v>33</v>
      </c>
      <c r="U11" t="str">
        <v>1/10/1996</v>
      </c>
      <c r="V11">
        <v>16</v>
      </c>
      <c r="X11" t="str">
        <v>1/10/1996</v>
      </c>
      <c r="Y11">
        <v>11.42578125</v>
      </c>
      <c r="AA11" t="str">
        <v>1/10/1996</v>
      </c>
      <c r="AB11">
        <v>15.125</v>
      </c>
      <c r="AD11" t="str">
        <v>1/10/1996</v>
      </c>
      <c r="AE11">
        <v>14.25</v>
      </c>
      <c r="AG11" t="str">
        <v>1/10/1996</v>
      </c>
      <c r="AH11">
        <v>29.5</v>
      </c>
      <c r="AJ11" t="str">
        <v>1/10/1996</v>
      </c>
      <c r="AK11">
        <v>47.375</v>
      </c>
      <c r="AM11" t="str">
        <v>6/9/1998</v>
      </c>
      <c r="AN11">
        <v>32.5</v>
      </c>
      <c r="AP11" t="str">
        <v>1/10/1996</v>
      </c>
      <c r="AQ11">
        <v>11.125</v>
      </c>
      <c r="AS11" t="str">
        <v>1/10/1996</v>
      </c>
      <c r="AT11">
        <v>27.75</v>
      </c>
      <c r="AV11" t="str">
        <v>1/10/1996</v>
      </c>
      <c r="AW11">
        <v>21.125</v>
      </c>
      <c r="AY11" t="str">
        <v>1/10/1996</v>
      </c>
      <c r="AZ11">
        <v>24.875</v>
      </c>
      <c r="BB11" t="str">
        <v>7/8/1998</v>
      </c>
      <c r="BC11">
        <v>27.25</v>
      </c>
      <c r="BE11" t="str">
        <v>1/10/1996</v>
      </c>
      <c r="BF11">
        <v>19.33203125</v>
      </c>
      <c r="BH11" t="str">
        <v>11/5/1999</v>
      </c>
      <c r="BI11">
        <v>174.25</v>
      </c>
      <c r="BK11" t="str">
        <v>11/29/1999</v>
      </c>
      <c r="BL11">
        <v>145.25</v>
      </c>
      <c r="BN11" t="str">
        <v>10/6/1999</v>
      </c>
      <c r="BO11">
        <v>28</v>
      </c>
      <c r="BQ11" t="str">
        <v>6/30/1999</v>
      </c>
      <c r="BR11">
        <v>17.9375</v>
      </c>
      <c r="BT11" t="str">
        <v>11/28/1997</v>
      </c>
      <c r="BU11">
        <v>9.875</v>
      </c>
      <c r="BW11" t="str">
        <v>1/10/1996</v>
      </c>
      <c r="BX11">
        <v>6.86328125</v>
      </c>
      <c r="CB11" s="28">
        <v>36028</v>
      </c>
      <c r="CC11">
        <v>11.0625</v>
      </c>
      <c r="CE11" s="28">
        <v>35613</v>
      </c>
      <c r="CF11">
        <v>6.9375</v>
      </c>
      <c r="CH11" s="28">
        <v>35760</v>
      </c>
      <c r="CI11">
        <v>10.69921875</v>
      </c>
      <c r="CK11" s="28">
        <v>36441</v>
      </c>
      <c r="CL11">
        <v>30.0625</v>
      </c>
      <c r="CN11" t="s">
        <v>716</v>
      </c>
      <c r="CO11" s="28">
        <v>35074</v>
      </c>
      <c r="CP11">
        <v>5032.9399999999996</v>
      </c>
      <c r="CR11" s="28">
        <v>35074</v>
      </c>
      <c r="CS11">
        <v>990.21</v>
      </c>
      <c r="CU11" s="28">
        <v>35074</v>
      </c>
      <c r="CV11">
        <v>598.48</v>
      </c>
      <c r="CX11" s="28">
        <v>35074</v>
      </c>
      <c r="CY11">
        <v>302.91000000000003</v>
      </c>
      <c r="DA11" s="28">
        <v>35074</v>
      </c>
      <c r="DB11">
        <v>225.89</v>
      </c>
      <c r="DD11" s="28">
        <v>35074</v>
      </c>
      <c r="DE11">
        <v>200.08</v>
      </c>
      <c r="DG11" s="28">
        <v>35074</v>
      </c>
      <c r="DH11">
        <v>204.56</v>
      </c>
      <c r="DJ11" s="28">
        <v>35074</v>
      </c>
      <c r="DK11">
        <v>321.41000000000003</v>
      </c>
      <c r="DM11" s="28">
        <v>35074</v>
      </c>
      <c r="DN11">
        <v>320.31</v>
      </c>
      <c r="DP11" s="28">
        <v>35074</v>
      </c>
      <c r="DQ11">
        <v>250.63</v>
      </c>
      <c r="DU11" s="28">
        <v>35074</v>
      </c>
      <c r="DV11">
        <v>18.23</v>
      </c>
      <c r="DX11" s="28">
        <v>35073</v>
      </c>
      <c r="DY11">
        <v>2.0979999999999999</v>
      </c>
      <c r="EA11" s="28">
        <v>35164</v>
      </c>
      <c r="EB11">
        <v>12.755000000000001</v>
      </c>
    </row>
    <row r="12" spans="1:132" x14ac:dyDescent="0.25">
      <c r="A12" s="7" t="s">
        <v>286</v>
      </c>
      <c r="C12" t="str">
        <v>1/11/1996</v>
      </c>
      <c r="D12">
        <v>18.6875</v>
      </c>
      <c r="F12" t="str">
        <v>1/11/1996</v>
      </c>
      <c r="G12">
        <v>29</v>
      </c>
      <c r="I12" t="str">
        <v>1/11/1996</v>
      </c>
      <c r="J12">
        <v>13.40625</v>
      </c>
      <c r="L12" t="str">
        <v>1/11/1996</v>
      </c>
      <c r="M12">
        <v>15.5</v>
      </c>
      <c r="O12" t="str">
        <v>1/11/1996</v>
      </c>
      <c r="P12">
        <v>29.875</v>
      </c>
      <c r="R12" t="str">
        <v>1/11/1996</v>
      </c>
      <c r="S12">
        <v>33.25</v>
      </c>
      <c r="U12" t="str">
        <v>1/11/1996</v>
      </c>
      <c r="V12">
        <v>16.0625</v>
      </c>
      <c r="X12" t="str">
        <v>1/11/1996</v>
      </c>
      <c r="Y12">
        <v>11.52734375</v>
      </c>
      <c r="AA12" t="str">
        <v>1/11/1996</v>
      </c>
      <c r="AB12">
        <v>15.125</v>
      </c>
      <c r="AD12" t="str">
        <v>1/11/1996</v>
      </c>
      <c r="AE12">
        <v>14.29296875</v>
      </c>
      <c r="AG12" t="str">
        <v>1/11/1996</v>
      </c>
      <c r="AH12">
        <v>29.625</v>
      </c>
      <c r="AJ12" t="str">
        <v>1/11/1996</v>
      </c>
      <c r="AK12">
        <v>47.875</v>
      </c>
      <c r="AM12" t="str">
        <v>6/10/1998</v>
      </c>
      <c r="AN12">
        <v>32.0625</v>
      </c>
      <c r="AP12" t="str">
        <v>1/11/1996</v>
      </c>
      <c r="AQ12">
        <v>11.125</v>
      </c>
      <c r="AS12" t="str">
        <v>1/11/1996</v>
      </c>
      <c r="AT12">
        <v>27.5</v>
      </c>
      <c r="AV12" t="str">
        <v>1/11/1996</v>
      </c>
      <c r="AW12">
        <v>20.875</v>
      </c>
      <c r="AY12" t="str">
        <v>1/11/1996</v>
      </c>
      <c r="AZ12">
        <v>24.875</v>
      </c>
      <c r="BB12" t="str">
        <v>7/9/1998</v>
      </c>
      <c r="BC12">
        <v>27</v>
      </c>
      <c r="BE12" t="str">
        <v>1/11/1996</v>
      </c>
      <c r="BF12">
        <v>19.25</v>
      </c>
      <c r="BH12" t="str">
        <v>11/8/1999</v>
      </c>
      <c r="BI12">
        <v>187.5625</v>
      </c>
      <c r="BK12" t="str">
        <v>11/30/1999</v>
      </c>
      <c r="BL12">
        <v>151.5</v>
      </c>
      <c r="BN12" t="str">
        <v>10/7/1999</v>
      </c>
      <c r="BO12">
        <v>27.71875</v>
      </c>
      <c r="BQ12" t="str">
        <v>7/1/1999</v>
      </c>
      <c r="BR12">
        <v>19.625</v>
      </c>
      <c r="BT12" t="str">
        <v>12/1/1997</v>
      </c>
      <c r="BU12">
        <v>9.875</v>
      </c>
      <c r="BW12" t="str">
        <v>1/11/1996</v>
      </c>
      <c r="BX12">
        <v>6.94140625</v>
      </c>
      <c r="CB12" s="28">
        <v>36031</v>
      </c>
      <c r="CC12">
        <v>10.90625</v>
      </c>
      <c r="CE12" s="28">
        <v>35614</v>
      </c>
      <c r="CF12">
        <v>6.875</v>
      </c>
      <c r="CH12" s="28">
        <v>35765</v>
      </c>
      <c r="CI12">
        <v>10.5</v>
      </c>
      <c r="CK12" s="28">
        <v>36444</v>
      </c>
      <c r="CL12">
        <v>31.6875</v>
      </c>
      <c r="CN12" t="s">
        <v>718</v>
      </c>
      <c r="CO12" s="28">
        <v>35075</v>
      </c>
      <c r="CP12">
        <v>5065.1000000000004</v>
      </c>
      <c r="CR12" s="28">
        <v>35075</v>
      </c>
      <c r="CS12">
        <v>1011.1</v>
      </c>
      <c r="CU12" s="28">
        <v>35075</v>
      </c>
      <c r="CV12">
        <v>602.69000000000005</v>
      </c>
      <c r="CX12" s="28">
        <v>35075</v>
      </c>
      <c r="CY12">
        <v>305.72000000000003</v>
      </c>
      <c r="DA12" s="28">
        <v>35075</v>
      </c>
      <c r="DB12">
        <v>226.66</v>
      </c>
      <c r="DD12" s="28">
        <v>35075</v>
      </c>
      <c r="DE12">
        <v>200.82</v>
      </c>
      <c r="DG12" s="28">
        <v>35075</v>
      </c>
      <c r="DH12">
        <v>208.9</v>
      </c>
      <c r="DJ12" s="28">
        <v>35075</v>
      </c>
      <c r="DK12">
        <v>323.27999999999997</v>
      </c>
      <c r="DM12" s="28">
        <v>35075</v>
      </c>
      <c r="DN12">
        <v>319.41000000000003</v>
      </c>
      <c r="DP12" s="28">
        <v>35075</v>
      </c>
      <c r="DQ12">
        <v>251.94</v>
      </c>
      <c r="DU12" s="28">
        <v>35075</v>
      </c>
      <c r="DV12">
        <v>17.59</v>
      </c>
      <c r="DX12" s="28">
        <v>35074</v>
      </c>
      <c r="DY12">
        <v>2.0739999999999998</v>
      </c>
      <c r="EA12" s="28">
        <v>35165</v>
      </c>
      <c r="EB12">
        <v>12.782999999999999</v>
      </c>
    </row>
    <row r="13" spans="1:132" x14ac:dyDescent="0.25">
      <c r="A13" s="7" t="s">
        <v>288</v>
      </c>
      <c r="C13" t="str">
        <v>1/12/1996</v>
      </c>
      <c r="D13">
        <v>18.375</v>
      </c>
      <c r="F13" t="str">
        <v>1/12/1996</v>
      </c>
      <c r="G13">
        <v>28.33203125</v>
      </c>
      <c r="I13" t="str">
        <v>1/12/1996</v>
      </c>
      <c r="J13">
        <v>13.5859375</v>
      </c>
      <c r="L13" t="str">
        <v>1/12/1996</v>
      </c>
      <c r="M13">
        <v>15.625</v>
      </c>
      <c r="O13" t="str">
        <v>1/12/1996</v>
      </c>
      <c r="P13">
        <v>29.5</v>
      </c>
      <c r="R13" t="str">
        <v>1/12/1996</v>
      </c>
      <c r="S13">
        <v>33.25</v>
      </c>
      <c r="U13" t="str">
        <v>1/12/1996</v>
      </c>
      <c r="V13">
        <v>16</v>
      </c>
      <c r="X13" t="str">
        <v>1/12/1996</v>
      </c>
      <c r="Y13">
        <v>11.52734375</v>
      </c>
      <c r="AA13" t="str">
        <v>1/12/1996</v>
      </c>
      <c r="AB13">
        <v>15.25</v>
      </c>
      <c r="AD13" t="str">
        <v>1/12/1996</v>
      </c>
      <c r="AE13">
        <v>14.45703125</v>
      </c>
      <c r="AG13" t="str">
        <v>1/12/1996</v>
      </c>
      <c r="AH13">
        <v>29.5</v>
      </c>
      <c r="AJ13" t="str">
        <v>1/12/1996</v>
      </c>
      <c r="AK13">
        <v>47.375</v>
      </c>
      <c r="AM13" t="str">
        <v>6/11/1998</v>
      </c>
      <c r="AN13">
        <v>31.5</v>
      </c>
      <c r="AP13" t="str">
        <v>1/12/1996</v>
      </c>
      <c r="AQ13">
        <v>11.0625</v>
      </c>
      <c r="AS13" t="str">
        <v>1/12/1996</v>
      </c>
      <c r="AT13">
        <v>27.5</v>
      </c>
      <c r="AV13" t="str">
        <v>1/12/1996</v>
      </c>
      <c r="AW13">
        <v>21.125</v>
      </c>
      <c r="AY13" t="str">
        <v>1/12/1996</v>
      </c>
      <c r="AZ13">
        <v>24.625</v>
      </c>
      <c r="BB13" t="str">
        <v>7/10/1998</v>
      </c>
      <c r="BC13">
        <v>27</v>
      </c>
      <c r="BE13" t="str">
        <v>1/12/1996</v>
      </c>
      <c r="BF13">
        <v>19</v>
      </c>
      <c r="BH13" t="str">
        <v>11/9/1999</v>
      </c>
      <c r="BI13">
        <v>189.75</v>
      </c>
      <c r="BK13" t="str">
        <v>12/1/1999</v>
      </c>
      <c r="BL13">
        <v>151.4375</v>
      </c>
      <c r="BN13" t="str">
        <v>10/8/1999</v>
      </c>
      <c r="BO13">
        <v>26.375</v>
      </c>
      <c r="BQ13" t="str">
        <v>7/2/1999</v>
      </c>
      <c r="BR13">
        <v>21.25</v>
      </c>
      <c r="BT13" t="str">
        <v>12/2/1997</v>
      </c>
      <c r="BU13">
        <v>9.75</v>
      </c>
      <c r="BW13" t="str">
        <v>1/12/1996</v>
      </c>
      <c r="BX13">
        <v>6.86328125</v>
      </c>
      <c r="CB13" s="28">
        <v>36032</v>
      </c>
      <c r="CC13">
        <v>11.3125</v>
      </c>
      <c r="CE13" s="28">
        <v>35618</v>
      </c>
      <c r="CF13">
        <v>6.8125</v>
      </c>
      <c r="CH13" s="28">
        <v>35766</v>
      </c>
      <c r="CI13">
        <v>10.69921875</v>
      </c>
      <c r="CK13" s="28">
        <v>36445</v>
      </c>
      <c r="CL13">
        <v>33.625</v>
      </c>
      <c r="CO13" s="28">
        <v>35076</v>
      </c>
      <c r="CP13">
        <v>5061.12</v>
      </c>
      <c r="CR13" s="28">
        <v>35076</v>
      </c>
      <c r="CS13">
        <v>1008.23</v>
      </c>
      <c r="CU13" s="28">
        <v>35076</v>
      </c>
      <c r="CV13">
        <v>601.80999999999995</v>
      </c>
      <c r="CX13" s="28">
        <v>35076</v>
      </c>
      <c r="CY13">
        <v>305.14</v>
      </c>
      <c r="DA13" s="28">
        <v>35076</v>
      </c>
      <c r="DB13">
        <v>226.17</v>
      </c>
      <c r="DD13" s="28">
        <v>35076</v>
      </c>
      <c r="DE13">
        <v>200.27</v>
      </c>
      <c r="DG13" s="28">
        <v>35076</v>
      </c>
      <c r="DH13">
        <v>208.33</v>
      </c>
      <c r="DJ13" s="28">
        <v>35076</v>
      </c>
      <c r="DK13">
        <v>322.95</v>
      </c>
      <c r="DM13" s="28">
        <v>35076</v>
      </c>
      <c r="DN13">
        <v>315.7</v>
      </c>
      <c r="DP13" s="28">
        <v>35076</v>
      </c>
      <c r="DQ13">
        <v>250.91</v>
      </c>
      <c r="DU13" s="28">
        <v>35076</v>
      </c>
      <c r="DV13">
        <v>17.36</v>
      </c>
      <c r="DX13" s="28">
        <v>35075</v>
      </c>
      <c r="DY13">
        <v>1.994</v>
      </c>
      <c r="EA13" s="28">
        <v>35166</v>
      </c>
      <c r="EB13">
        <v>12.718</v>
      </c>
    </row>
    <row r="14" spans="1:132" x14ac:dyDescent="0.25">
      <c r="A14" s="7" t="s">
        <v>289</v>
      </c>
      <c r="C14" t="str">
        <v>1/15/1996</v>
      </c>
      <c r="D14">
        <v>18.3125</v>
      </c>
      <c r="F14" t="str">
        <v>1/15/1996</v>
      </c>
      <c r="G14">
        <v>28.75</v>
      </c>
      <c r="I14" t="str">
        <v>1/15/1996</v>
      </c>
      <c r="J14">
        <v>13.5859375</v>
      </c>
      <c r="L14" t="str">
        <v>1/15/1996</v>
      </c>
      <c r="M14">
        <v>15.6875</v>
      </c>
      <c r="O14" t="str">
        <v>1/15/1996</v>
      </c>
      <c r="P14">
        <v>29.5</v>
      </c>
      <c r="R14" t="str">
        <v>1/15/1996</v>
      </c>
      <c r="S14">
        <v>33.125</v>
      </c>
      <c r="U14" t="str">
        <v>1/15/1996</v>
      </c>
      <c r="V14">
        <v>15.875</v>
      </c>
      <c r="X14" t="str">
        <v>1/15/1996</v>
      </c>
      <c r="Y14">
        <v>11.42578125</v>
      </c>
      <c r="AA14" t="str">
        <v>1/15/1996</v>
      </c>
      <c r="AB14">
        <v>15.125</v>
      </c>
      <c r="AD14" t="str">
        <v>1/15/1996</v>
      </c>
      <c r="AE14">
        <v>14.58203125</v>
      </c>
      <c r="AG14" t="str">
        <v>1/15/1996</v>
      </c>
      <c r="AH14">
        <v>29.5</v>
      </c>
      <c r="AJ14" t="str">
        <v>1/15/1996</v>
      </c>
      <c r="AK14">
        <v>47.375</v>
      </c>
      <c r="AM14" t="str">
        <v>6/12/1998</v>
      </c>
      <c r="AN14">
        <v>31.1875</v>
      </c>
      <c r="AP14" t="str">
        <v>1/15/1996</v>
      </c>
      <c r="AQ14">
        <v>11.0625</v>
      </c>
      <c r="AS14" t="str">
        <v>1/15/1996</v>
      </c>
      <c r="AT14">
        <v>27.5</v>
      </c>
      <c r="AV14" t="str">
        <v>1/15/1996</v>
      </c>
      <c r="AW14">
        <v>21</v>
      </c>
      <c r="AY14" t="str">
        <v>1/15/1996</v>
      </c>
      <c r="AZ14">
        <v>25</v>
      </c>
      <c r="BB14" t="str">
        <v>7/13/1998</v>
      </c>
      <c r="BC14">
        <v>26.875</v>
      </c>
      <c r="BE14" t="str">
        <v>1/15/1996</v>
      </c>
      <c r="BF14">
        <v>18.83203125</v>
      </c>
      <c r="BH14" t="str">
        <v>11/10/1999</v>
      </c>
      <c r="BI14">
        <v>190</v>
      </c>
      <c r="BK14" t="str">
        <v>12/2/1999</v>
      </c>
      <c r="BL14">
        <v>146.125</v>
      </c>
      <c r="BN14" t="str">
        <v>10/11/1999</v>
      </c>
      <c r="BO14">
        <v>28.6875</v>
      </c>
      <c r="BQ14" t="str">
        <v>7/6/1999</v>
      </c>
      <c r="BR14">
        <v>32.6875</v>
      </c>
      <c r="BT14" t="str">
        <v>12/3/1997</v>
      </c>
      <c r="BU14">
        <v>9.625</v>
      </c>
      <c r="BW14" t="str">
        <v>1/15/1996</v>
      </c>
      <c r="BX14">
        <v>6.8125</v>
      </c>
      <c r="CB14" s="28">
        <v>36033</v>
      </c>
      <c r="CC14">
        <v>10.21875</v>
      </c>
      <c r="CE14" s="28">
        <v>35619</v>
      </c>
      <c r="CF14">
        <v>6.9375</v>
      </c>
      <c r="CH14" s="28">
        <v>35767</v>
      </c>
      <c r="CI14">
        <v>10.69921875</v>
      </c>
      <c r="CK14" s="28">
        <v>36446</v>
      </c>
      <c r="CL14">
        <v>32.6875</v>
      </c>
      <c r="CO14" s="28">
        <v>35079</v>
      </c>
      <c r="CP14">
        <v>5043.78</v>
      </c>
      <c r="CR14" s="28">
        <v>35079</v>
      </c>
      <c r="CS14">
        <v>988.57</v>
      </c>
      <c r="CU14" s="28">
        <v>35079</v>
      </c>
      <c r="CV14">
        <v>599.82000000000005</v>
      </c>
      <c r="CX14" s="28">
        <v>35079</v>
      </c>
      <c r="CY14">
        <v>302.13</v>
      </c>
      <c r="DA14" s="28">
        <v>35079</v>
      </c>
      <c r="DB14">
        <v>226.1</v>
      </c>
      <c r="DD14" s="28">
        <v>35079</v>
      </c>
      <c r="DE14">
        <v>201.07</v>
      </c>
      <c r="DG14" s="28">
        <v>35079</v>
      </c>
      <c r="DH14">
        <v>207.95</v>
      </c>
      <c r="DJ14" s="28">
        <v>35079</v>
      </c>
      <c r="DK14">
        <v>322.29000000000002</v>
      </c>
      <c r="DM14" s="28">
        <v>35079</v>
      </c>
      <c r="DN14">
        <v>312.94</v>
      </c>
      <c r="DP14" s="28">
        <v>35079</v>
      </c>
      <c r="DQ14">
        <v>251.51</v>
      </c>
      <c r="DU14" s="28">
        <v>35079</v>
      </c>
      <c r="DV14">
        <v>17.41</v>
      </c>
      <c r="DX14" s="28">
        <v>35076</v>
      </c>
      <c r="DY14">
        <v>1.9410000000000001</v>
      </c>
      <c r="EA14" s="28">
        <v>35167</v>
      </c>
      <c r="EB14">
        <v>12.728999999999999</v>
      </c>
    </row>
    <row r="15" spans="1:132" x14ac:dyDescent="0.25">
      <c r="A15" s="7" t="s">
        <v>291</v>
      </c>
      <c r="C15" t="str">
        <v>1/16/1996</v>
      </c>
      <c r="D15">
        <v>18.375</v>
      </c>
      <c r="F15" t="str">
        <v>1/16/1996</v>
      </c>
      <c r="G15">
        <v>28.66796875</v>
      </c>
      <c r="I15" t="str">
        <v>1/16/1996</v>
      </c>
      <c r="J15">
        <v>13.2265625</v>
      </c>
      <c r="L15" t="str">
        <v>1/16/1996</v>
      </c>
      <c r="M15">
        <v>15.5625</v>
      </c>
      <c r="O15" t="str">
        <v>1/16/1996</v>
      </c>
      <c r="P15">
        <v>29.375</v>
      </c>
      <c r="R15" t="str">
        <v>1/16/1996</v>
      </c>
      <c r="S15">
        <v>32.875</v>
      </c>
      <c r="U15" t="str">
        <v>1/16/1996</v>
      </c>
      <c r="V15">
        <v>15.6875</v>
      </c>
      <c r="X15" t="str">
        <v>1/16/1996</v>
      </c>
      <c r="Y15">
        <v>11.42578125</v>
      </c>
      <c r="AA15" t="str">
        <v>1/16/1996</v>
      </c>
      <c r="AB15">
        <v>15.125</v>
      </c>
      <c r="AD15" t="str">
        <v>1/16/1996</v>
      </c>
      <c r="AE15">
        <v>14.5</v>
      </c>
      <c r="AG15" t="str">
        <v>1/16/1996</v>
      </c>
      <c r="AH15">
        <v>29.875</v>
      </c>
      <c r="AJ15" t="str">
        <v>1/16/1996</v>
      </c>
      <c r="AK15">
        <v>47.875</v>
      </c>
      <c r="AM15" t="str">
        <v>6/15/1998</v>
      </c>
      <c r="AN15">
        <v>30.8125</v>
      </c>
      <c r="AP15" t="str">
        <v>1/16/1996</v>
      </c>
      <c r="AQ15">
        <v>11.1875</v>
      </c>
      <c r="AS15" t="str">
        <v>1/16/1996</v>
      </c>
      <c r="AT15">
        <v>28</v>
      </c>
      <c r="AV15" t="str">
        <v>1/16/1996</v>
      </c>
      <c r="AW15">
        <v>21</v>
      </c>
      <c r="AY15" t="str">
        <v>1/16/1996</v>
      </c>
      <c r="AZ15">
        <v>25.25</v>
      </c>
      <c r="BB15" t="str">
        <v>7/14/1998</v>
      </c>
      <c r="BC15">
        <v>27</v>
      </c>
      <c r="BE15" t="str">
        <v>1/16/1996</v>
      </c>
      <c r="BF15">
        <v>18.91796875</v>
      </c>
      <c r="BH15" t="str">
        <v>11/11/1999</v>
      </c>
      <c r="BI15">
        <v>182.1875</v>
      </c>
      <c r="BK15" t="str">
        <v>12/3/1999</v>
      </c>
      <c r="BL15">
        <v>146</v>
      </c>
      <c r="BN15" t="str">
        <v>10/12/1999</v>
      </c>
      <c r="BO15">
        <v>31.25</v>
      </c>
      <c r="BQ15" t="str">
        <v>7/7/1999</v>
      </c>
      <c r="BR15">
        <v>33.75</v>
      </c>
      <c r="BT15" t="str">
        <v>12/4/1997</v>
      </c>
      <c r="BU15">
        <v>9.5625</v>
      </c>
      <c r="BW15" t="str">
        <v>1/16/1996</v>
      </c>
      <c r="BX15">
        <v>6.96484375</v>
      </c>
      <c r="CB15" s="28">
        <v>36034</v>
      </c>
      <c r="CC15">
        <v>9.25</v>
      </c>
      <c r="CE15" s="28">
        <v>35620</v>
      </c>
      <c r="CF15">
        <v>7.0625</v>
      </c>
      <c r="CH15" s="28">
        <v>35768</v>
      </c>
      <c r="CI15">
        <v>12</v>
      </c>
      <c r="CK15" s="28">
        <v>36447</v>
      </c>
      <c r="CL15">
        <v>31.25</v>
      </c>
      <c r="CO15" s="28">
        <v>35080</v>
      </c>
      <c r="CP15">
        <v>5088.22</v>
      </c>
      <c r="CR15" s="28">
        <v>35080</v>
      </c>
      <c r="CS15">
        <v>995.87</v>
      </c>
      <c r="CU15" s="28">
        <v>35080</v>
      </c>
      <c r="CV15">
        <v>608.44000000000005</v>
      </c>
      <c r="CX15" s="28">
        <v>35080</v>
      </c>
      <c r="CY15">
        <v>301.75</v>
      </c>
      <c r="DA15" s="28">
        <v>35080</v>
      </c>
      <c r="DB15">
        <v>229.6</v>
      </c>
      <c r="DD15" s="28">
        <v>35080</v>
      </c>
      <c r="DE15">
        <v>206.26</v>
      </c>
      <c r="DG15" s="28">
        <v>35080</v>
      </c>
      <c r="DH15">
        <v>208.58</v>
      </c>
      <c r="DJ15" s="28">
        <v>35080</v>
      </c>
      <c r="DK15">
        <v>325.83</v>
      </c>
      <c r="DM15" s="28">
        <v>35080</v>
      </c>
      <c r="DN15">
        <v>314.76</v>
      </c>
      <c r="DP15" s="28">
        <v>35080</v>
      </c>
      <c r="DQ15">
        <v>256.47000000000003</v>
      </c>
      <c r="DU15" s="28">
        <v>35080</v>
      </c>
      <c r="DV15">
        <v>17.09</v>
      </c>
      <c r="DX15" s="28">
        <v>35079</v>
      </c>
      <c r="DY15">
        <v>1.8540000000000001</v>
      </c>
      <c r="EA15" s="28">
        <v>35170</v>
      </c>
      <c r="EB15">
        <v>12.695</v>
      </c>
    </row>
    <row r="16" spans="1:132" x14ac:dyDescent="0.25">
      <c r="A16" s="7" t="s">
        <v>649</v>
      </c>
      <c r="C16" t="str">
        <v>1/17/1996</v>
      </c>
      <c r="D16">
        <v>18</v>
      </c>
      <c r="F16" t="str">
        <v>1/17/1996</v>
      </c>
      <c r="G16">
        <v>28.41796875</v>
      </c>
      <c r="I16" t="str">
        <v>1/17/1996</v>
      </c>
      <c r="J16">
        <v>13.04296875</v>
      </c>
      <c r="L16" t="str">
        <v>1/17/1996</v>
      </c>
      <c r="M16">
        <v>15.5</v>
      </c>
      <c r="O16" t="str">
        <v>1/17/1996</v>
      </c>
      <c r="P16">
        <v>29.25</v>
      </c>
      <c r="R16" t="str">
        <v>1/17/1996</v>
      </c>
      <c r="S16">
        <v>32.5</v>
      </c>
      <c r="U16" t="str">
        <v>1/17/1996</v>
      </c>
      <c r="V16">
        <v>15.5</v>
      </c>
      <c r="X16" t="str">
        <v>1/17/1996</v>
      </c>
      <c r="Y16">
        <v>11.3203125</v>
      </c>
      <c r="AA16" t="str">
        <v>1/17/1996</v>
      </c>
      <c r="AB16">
        <v>15.125</v>
      </c>
      <c r="AD16" t="str">
        <v>1/17/1996</v>
      </c>
      <c r="AE16">
        <v>14.66796875</v>
      </c>
      <c r="AG16" t="str">
        <v>1/17/1996</v>
      </c>
      <c r="AH16">
        <v>30.75</v>
      </c>
      <c r="AJ16" t="str">
        <v>1/17/1996</v>
      </c>
      <c r="AK16">
        <v>48</v>
      </c>
      <c r="AM16" t="str">
        <v>6/16/1998</v>
      </c>
      <c r="AN16">
        <v>31</v>
      </c>
      <c r="AP16" t="str">
        <v>1/17/1996</v>
      </c>
      <c r="AQ16">
        <v>11.1875</v>
      </c>
      <c r="AS16" t="str">
        <v>1/17/1996</v>
      </c>
      <c r="AT16">
        <v>27.5</v>
      </c>
      <c r="AV16" t="str">
        <v>1/17/1996</v>
      </c>
      <c r="AW16">
        <v>20.75</v>
      </c>
      <c r="AY16" t="str">
        <v>1/17/1996</v>
      </c>
      <c r="AZ16">
        <v>25.5</v>
      </c>
      <c r="BB16" t="str">
        <v>7/15/1998</v>
      </c>
      <c r="BC16">
        <v>26.9375</v>
      </c>
      <c r="BE16" t="str">
        <v>1/17/1996</v>
      </c>
      <c r="BF16">
        <v>19</v>
      </c>
      <c r="BH16" t="str">
        <v>11/12/1999</v>
      </c>
      <c r="BI16">
        <v>177.3125</v>
      </c>
      <c r="BK16" t="str">
        <v>12/6/1999</v>
      </c>
      <c r="BL16">
        <v>136.71875</v>
      </c>
      <c r="BN16" t="str">
        <v>10/13/1999</v>
      </c>
      <c r="BO16">
        <v>31.0625</v>
      </c>
      <c r="BQ16" t="str">
        <v>7/8/1999</v>
      </c>
      <c r="BR16">
        <v>30</v>
      </c>
      <c r="BT16" t="str">
        <v>12/5/1997</v>
      </c>
      <c r="BU16">
        <v>9.5</v>
      </c>
      <c r="BW16" t="str">
        <v>1/17/1996</v>
      </c>
      <c r="BX16">
        <v>6.83984375</v>
      </c>
      <c r="CB16" s="28">
        <v>36035</v>
      </c>
      <c r="CC16">
        <v>9.25</v>
      </c>
      <c r="CE16" s="28">
        <v>35621</v>
      </c>
      <c r="CF16">
        <v>7.03125</v>
      </c>
      <c r="CH16" s="28">
        <v>35769</v>
      </c>
      <c r="CI16">
        <v>13.3515625</v>
      </c>
      <c r="CK16" s="28">
        <v>36448</v>
      </c>
      <c r="CL16">
        <v>29.9375</v>
      </c>
      <c r="CO16" s="28">
        <v>35081</v>
      </c>
      <c r="CP16">
        <v>5066.8999999999996</v>
      </c>
      <c r="CR16" s="28">
        <v>35081</v>
      </c>
      <c r="CS16">
        <v>998.3</v>
      </c>
      <c r="CU16" s="28">
        <v>35081</v>
      </c>
      <c r="CV16">
        <v>606.37</v>
      </c>
      <c r="CX16" s="28">
        <v>35081</v>
      </c>
      <c r="CY16">
        <v>302.62</v>
      </c>
      <c r="DA16" s="28">
        <v>35081</v>
      </c>
      <c r="DB16">
        <v>229.11</v>
      </c>
      <c r="DD16" s="28">
        <v>35081</v>
      </c>
      <c r="DE16">
        <v>204.81</v>
      </c>
      <c r="DG16" s="28">
        <v>35081</v>
      </c>
      <c r="DH16">
        <v>209.59</v>
      </c>
      <c r="DJ16" s="28">
        <v>35081</v>
      </c>
      <c r="DK16">
        <v>325.29000000000002</v>
      </c>
      <c r="DM16" s="28">
        <v>35081</v>
      </c>
      <c r="DN16">
        <v>315.20999999999998</v>
      </c>
      <c r="DP16" s="28">
        <v>35081</v>
      </c>
      <c r="DQ16">
        <v>255.2</v>
      </c>
      <c r="DU16" s="28">
        <v>35081</v>
      </c>
      <c r="DV16">
        <v>17.47</v>
      </c>
      <c r="DX16" s="28">
        <v>35080</v>
      </c>
      <c r="DY16">
        <v>1.9039999999999999</v>
      </c>
      <c r="EA16" s="28">
        <v>35171</v>
      </c>
      <c r="EB16">
        <v>12.632</v>
      </c>
    </row>
    <row r="17" spans="1:132" x14ac:dyDescent="0.25">
      <c r="A17" s="7" t="s">
        <v>650</v>
      </c>
      <c r="C17" t="str">
        <v>1/18/1996</v>
      </c>
      <c r="D17">
        <v>17.9375</v>
      </c>
      <c r="F17" t="str">
        <v>1/18/1996</v>
      </c>
      <c r="G17">
        <v>28.16796875</v>
      </c>
      <c r="I17" t="str">
        <v>1/18/1996</v>
      </c>
      <c r="J17">
        <v>13.04296875</v>
      </c>
      <c r="L17" t="str">
        <v>1/18/1996</v>
      </c>
      <c r="M17">
        <v>15.75</v>
      </c>
      <c r="O17" t="str">
        <v>1/18/1996</v>
      </c>
      <c r="P17">
        <v>29.25</v>
      </c>
      <c r="R17" t="str">
        <v>1/18/1996</v>
      </c>
      <c r="S17">
        <v>33</v>
      </c>
      <c r="U17" t="str">
        <v>1/18/1996</v>
      </c>
      <c r="V17">
        <v>15.75</v>
      </c>
      <c r="X17" t="str">
        <v>1/18/1996</v>
      </c>
      <c r="Y17">
        <v>11.52734375</v>
      </c>
      <c r="AA17" t="str">
        <v>1/18/1996</v>
      </c>
      <c r="AB17">
        <v>15.25</v>
      </c>
      <c r="AD17" t="str">
        <v>1/18/1996</v>
      </c>
      <c r="AE17">
        <v>14.66796875</v>
      </c>
      <c r="AG17" t="str">
        <v>1/18/1996</v>
      </c>
      <c r="AH17">
        <v>30.5</v>
      </c>
      <c r="AJ17" t="str">
        <v>1/18/1996</v>
      </c>
      <c r="AK17">
        <v>48</v>
      </c>
      <c r="AM17" t="str">
        <v>6/17/1998</v>
      </c>
      <c r="AN17">
        <v>31.1875</v>
      </c>
      <c r="AP17" t="str">
        <v>1/18/1996</v>
      </c>
      <c r="AQ17">
        <v>11.1875</v>
      </c>
      <c r="AS17" t="str">
        <v>1/18/1996</v>
      </c>
      <c r="AT17">
        <v>27.5</v>
      </c>
      <c r="AV17" t="str">
        <v>1/18/1996</v>
      </c>
      <c r="AW17">
        <v>20.875</v>
      </c>
      <c r="AY17" t="str">
        <v>1/18/1996</v>
      </c>
      <c r="AZ17">
        <v>25.25</v>
      </c>
      <c r="BB17" t="str">
        <v>7/16/1998</v>
      </c>
      <c r="BC17">
        <v>26.625</v>
      </c>
      <c r="BE17" t="str">
        <v>1/18/1996</v>
      </c>
      <c r="BF17">
        <v>19</v>
      </c>
      <c r="BH17" t="str">
        <v>11/15/1999</v>
      </c>
      <c r="BI17">
        <v>171.75</v>
      </c>
      <c r="BK17" t="str">
        <v>12/7/1999</v>
      </c>
      <c r="BL17">
        <v>152.375</v>
      </c>
      <c r="BN17" t="str">
        <v>10/14/1999</v>
      </c>
      <c r="BO17">
        <v>33.1875</v>
      </c>
      <c r="BQ17" t="str">
        <v>7/9/1999</v>
      </c>
      <c r="BR17">
        <v>26.25</v>
      </c>
      <c r="BT17" t="str">
        <v>12/8/1997</v>
      </c>
      <c r="BU17">
        <v>9.5</v>
      </c>
      <c r="BW17" t="str">
        <v>1/18/1996</v>
      </c>
      <c r="BX17">
        <v>7.015625</v>
      </c>
      <c r="CB17" s="28">
        <v>36038</v>
      </c>
      <c r="CC17">
        <v>8.4375</v>
      </c>
      <c r="CE17" s="28">
        <v>35622</v>
      </c>
      <c r="CF17">
        <v>7.1875</v>
      </c>
      <c r="CH17" s="28">
        <v>35772</v>
      </c>
      <c r="CI17">
        <v>14</v>
      </c>
      <c r="CK17" s="28">
        <v>36451</v>
      </c>
      <c r="CL17">
        <v>30.3125</v>
      </c>
      <c r="CO17" s="28">
        <v>35082</v>
      </c>
      <c r="CP17">
        <v>5124.3500000000004</v>
      </c>
      <c r="CR17" s="28">
        <v>35082</v>
      </c>
      <c r="CS17">
        <v>1007.24</v>
      </c>
      <c r="CU17" s="28">
        <v>35082</v>
      </c>
      <c r="CV17">
        <v>608.24</v>
      </c>
      <c r="CX17" s="28">
        <v>35082</v>
      </c>
      <c r="CY17">
        <v>304.01</v>
      </c>
      <c r="DA17" s="28">
        <v>35082</v>
      </c>
      <c r="DB17">
        <v>228.83</v>
      </c>
      <c r="DD17" s="28">
        <v>35082</v>
      </c>
      <c r="DE17">
        <v>203.8</v>
      </c>
      <c r="DG17" s="28">
        <v>35082</v>
      </c>
      <c r="DH17">
        <v>211.46</v>
      </c>
      <c r="DJ17" s="28">
        <v>35082</v>
      </c>
      <c r="DK17">
        <v>326.14999999999998</v>
      </c>
      <c r="DM17" s="28">
        <v>35082</v>
      </c>
      <c r="DN17">
        <v>316.91000000000003</v>
      </c>
      <c r="DP17" s="28">
        <v>35082</v>
      </c>
      <c r="DQ17">
        <v>255</v>
      </c>
      <c r="DU17" s="28">
        <v>35082</v>
      </c>
      <c r="DV17">
        <v>17.62</v>
      </c>
      <c r="DX17" s="28">
        <v>35081</v>
      </c>
      <c r="DY17">
        <v>1.9670000000000001</v>
      </c>
      <c r="EA17" s="28">
        <v>35172</v>
      </c>
      <c r="EB17">
        <v>12.638999999999999</v>
      </c>
    </row>
    <row r="18" spans="1:132" x14ac:dyDescent="0.25">
      <c r="A18" s="7" t="s">
        <v>652</v>
      </c>
      <c r="C18" t="str">
        <v>1/19/1996</v>
      </c>
      <c r="D18">
        <v>17.875</v>
      </c>
      <c r="F18" t="str">
        <v>1/19/1996</v>
      </c>
      <c r="G18">
        <v>28.16796875</v>
      </c>
      <c r="I18" t="str">
        <v>1/19/1996</v>
      </c>
      <c r="J18">
        <v>13.04296875</v>
      </c>
      <c r="L18" t="str">
        <v>1/19/1996</v>
      </c>
      <c r="M18">
        <v>15.5625</v>
      </c>
      <c r="O18" t="str">
        <v>1/19/1996</v>
      </c>
      <c r="P18">
        <v>29.125</v>
      </c>
      <c r="R18" t="str">
        <v>1/19/1996</v>
      </c>
      <c r="S18">
        <v>33.375</v>
      </c>
      <c r="U18" t="str">
        <v>1/19/1996</v>
      </c>
      <c r="V18">
        <v>15.6875</v>
      </c>
      <c r="X18" t="str">
        <v>1/19/1996</v>
      </c>
      <c r="Y18">
        <v>11.6328125</v>
      </c>
      <c r="AA18" t="str">
        <v>1/19/1996</v>
      </c>
      <c r="AB18">
        <v>15.5</v>
      </c>
      <c r="AD18" t="str">
        <v>1/19/1996</v>
      </c>
      <c r="AE18">
        <v>14.54296875</v>
      </c>
      <c r="AG18" t="str">
        <v>1/19/1996</v>
      </c>
      <c r="AH18">
        <v>30.5</v>
      </c>
      <c r="AJ18" t="str">
        <v>1/19/1996</v>
      </c>
      <c r="AK18">
        <v>47.5</v>
      </c>
      <c r="AM18" t="str">
        <v>6/18/1998</v>
      </c>
      <c r="AN18">
        <v>31</v>
      </c>
      <c r="AP18" t="str">
        <v>1/19/1996</v>
      </c>
      <c r="AQ18">
        <v>11.25</v>
      </c>
      <c r="AS18" t="str">
        <v>1/19/1996</v>
      </c>
      <c r="AT18">
        <v>27.375</v>
      </c>
      <c r="AV18" t="str">
        <v>1/19/1996</v>
      </c>
      <c r="AW18">
        <v>21.125</v>
      </c>
      <c r="AY18" t="str">
        <v>1/19/1996</v>
      </c>
      <c r="AZ18">
        <v>25</v>
      </c>
      <c r="BB18" t="str">
        <v>7/17/1998</v>
      </c>
      <c r="BC18">
        <v>26.5</v>
      </c>
      <c r="BE18" t="str">
        <v>1/19/1996</v>
      </c>
      <c r="BF18">
        <v>19</v>
      </c>
      <c r="BH18" t="str">
        <v>11/16/1999</v>
      </c>
      <c r="BI18">
        <v>184</v>
      </c>
      <c r="BK18" t="str">
        <v>12/8/1999</v>
      </c>
      <c r="BL18">
        <v>164.6875</v>
      </c>
      <c r="BN18" t="str">
        <v>10/15/1999</v>
      </c>
      <c r="BO18">
        <v>33.0625</v>
      </c>
      <c r="BQ18" t="str">
        <v>7/12/1999</v>
      </c>
      <c r="BR18">
        <v>30.5625</v>
      </c>
      <c r="BT18" t="str">
        <v>12/9/1997</v>
      </c>
      <c r="BU18">
        <v>9.5</v>
      </c>
      <c r="BW18" t="str">
        <v>1/19/1996</v>
      </c>
      <c r="BX18">
        <v>6.9921875</v>
      </c>
      <c r="CB18" s="28">
        <v>36039</v>
      </c>
      <c r="CC18">
        <v>8</v>
      </c>
      <c r="CE18" s="28">
        <v>35625</v>
      </c>
      <c r="CF18">
        <v>7.09375</v>
      </c>
      <c r="CH18" s="28">
        <v>35773</v>
      </c>
      <c r="CI18">
        <v>12.3984375</v>
      </c>
      <c r="CK18" s="28">
        <v>36452</v>
      </c>
      <c r="CL18">
        <v>30.75</v>
      </c>
      <c r="CO18" s="28">
        <v>35083</v>
      </c>
      <c r="CP18">
        <v>5184.68</v>
      </c>
      <c r="CR18" s="28">
        <v>35083</v>
      </c>
      <c r="CS18">
        <v>1018.45</v>
      </c>
      <c r="CU18" s="28">
        <v>35083</v>
      </c>
      <c r="CV18">
        <v>611.83000000000004</v>
      </c>
      <c r="CX18" s="28">
        <v>35083</v>
      </c>
      <c r="CY18">
        <v>305.27999999999997</v>
      </c>
      <c r="DA18" s="28">
        <v>35083</v>
      </c>
      <c r="DB18">
        <v>229.46</v>
      </c>
      <c r="DD18" s="28">
        <v>35083</v>
      </c>
      <c r="DE18">
        <v>201.41</v>
      </c>
      <c r="DG18" s="28">
        <v>35083</v>
      </c>
      <c r="DH18">
        <v>212.02</v>
      </c>
      <c r="DJ18" s="28">
        <v>35083</v>
      </c>
      <c r="DK18">
        <v>327.86</v>
      </c>
      <c r="DM18" s="28">
        <v>35083</v>
      </c>
      <c r="DN18">
        <v>317.29000000000002</v>
      </c>
      <c r="DP18" s="28">
        <v>35083</v>
      </c>
      <c r="DQ18">
        <v>253.52</v>
      </c>
      <c r="DU18" s="28">
        <v>35083</v>
      </c>
      <c r="DV18">
        <v>17.48</v>
      </c>
      <c r="DX18" s="28">
        <v>35082</v>
      </c>
      <c r="DY18">
        <v>1.9450000000000001</v>
      </c>
      <c r="EA18" s="28">
        <v>35173</v>
      </c>
      <c r="EB18">
        <v>12.657999999999999</v>
      </c>
    </row>
    <row r="19" spans="1:132" x14ac:dyDescent="0.25">
      <c r="A19" s="7" t="s">
        <v>292</v>
      </c>
      <c r="C19" t="str">
        <v>1/22/1996</v>
      </c>
      <c r="D19">
        <v>18.125</v>
      </c>
      <c r="F19" t="str">
        <v>1/22/1996</v>
      </c>
      <c r="G19">
        <v>28.58203125</v>
      </c>
      <c r="I19" t="str">
        <v>1/22/1996</v>
      </c>
      <c r="J19">
        <v>13.94921875</v>
      </c>
      <c r="L19" t="str">
        <v>1/22/1996</v>
      </c>
      <c r="M19">
        <v>15.8125</v>
      </c>
      <c r="O19" t="str">
        <v>1/22/1996</v>
      </c>
      <c r="P19">
        <v>29</v>
      </c>
      <c r="R19" t="str">
        <v>1/22/1996</v>
      </c>
      <c r="S19">
        <v>32.875</v>
      </c>
      <c r="U19" t="str">
        <v>1/22/1996</v>
      </c>
      <c r="V19">
        <v>15.75</v>
      </c>
      <c r="X19" t="str">
        <v>1/22/1996</v>
      </c>
      <c r="Y19">
        <v>11.6328125</v>
      </c>
      <c r="AA19" t="str">
        <v>1/22/1996</v>
      </c>
      <c r="AB19">
        <v>15.5</v>
      </c>
      <c r="AD19" t="str">
        <v>1/22/1996</v>
      </c>
      <c r="AE19">
        <v>14.54296875</v>
      </c>
      <c r="AG19" t="str">
        <v>1/22/1996</v>
      </c>
      <c r="AH19">
        <v>30.125</v>
      </c>
      <c r="AJ19" t="str">
        <v>1/22/1996</v>
      </c>
      <c r="AK19">
        <v>47.25</v>
      </c>
      <c r="AM19" t="str">
        <v>6/19/1998</v>
      </c>
      <c r="AN19">
        <v>30.875</v>
      </c>
      <c r="AP19" t="str">
        <v>1/22/1996</v>
      </c>
      <c r="AQ19">
        <v>11.1875</v>
      </c>
      <c r="AS19" t="str">
        <v>1/22/1996</v>
      </c>
      <c r="AT19">
        <v>27.5</v>
      </c>
      <c r="AV19" t="str">
        <v>1/22/1996</v>
      </c>
      <c r="AW19">
        <v>21.25</v>
      </c>
      <c r="AY19" t="str">
        <v>1/22/1996</v>
      </c>
      <c r="AZ19">
        <v>24.75</v>
      </c>
      <c r="BB19" t="str">
        <v>7/20/1998</v>
      </c>
      <c r="BC19">
        <v>26.3125</v>
      </c>
      <c r="BE19" t="str">
        <v>1/22/1996</v>
      </c>
      <c r="BF19">
        <v>19.25</v>
      </c>
      <c r="BH19" t="str">
        <v>11/17/1999</v>
      </c>
      <c r="BI19">
        <v>189.375</v>
      </c>
      <c r="BK19" t="str">
        <v>12/9/1999</v>
      </c>
      <c r="BL19">
        <v>160.4375</v>
      </c>
      <c r="BN19" t="str">
        <v>10/18/1999</v>
      </c>
      <c r="BO19">
        <v>33</v>
      </c>
      <c r="BQ19" t="str">
        <v>7/13/1999</v>
      </c>
      <c r="BR19">
        <v>29.1875</v>
      </c>
      <c r="BT19" t="str">
        <v>12/10/1997</v>
      </c>
      <c r="BU19">
        <v>9.5</v>
      </c>
      <c r="BW19" t="str">
        <v>1/22/1996</v>
      </c>
      <c r="BX19">
        <v>6.890625</v>
      </c>
      <c r="CB19" s="28">
        <v>36040</v>
      </c>
      <c r="CC19">
        <v>9.3125</v>
      </c>
      <c r="CE19" s="28">
        <v>35626</v>
      </c>
      <c r="CF19">
        <v>7.5</v>
      </c>
      <c r="CH19" s="28">
        <v>35774</v>
      </c>
      <c r="CI19">
        <v>13.5</v>
      </c>
      <c r="CK19" s="28">
        <v>36453</v>
      </c>
      <c r="CL19">
        <v>30.1875</v>
      </c>
      <c r="CO19" s="28">
        <v>35086</v>
      </c>
      <c r="CP19">
        <v>5219.3599999999997</v>
      </c>
      <c r="CR19" s="28">
        <v>35086</v>
      </c>
      <c r="CS19">
        <v>1029.44</v>
      </c>
      <c r="CU19" s="28">
        <v>35086</v>
      </c>
      <c r="CV19">
        <v>613.4</v>
      </c>
      <c r="CX19" s="28">
        <v>35086</v>
      </c>
      <c r="CY19">
        <v>307.17</v>
      </c>
      <c r="DA19" s="28">
        <v>35086</v>
      </c>
      <c r="DB19">
        <v>228.83</v>
      </c>
      <c r="DD19" s="28">
        <v>35086</v>
      </c>
      <c r="DE19">
        <v>199.12</v>
      </c>
      <c r="DG19" s="28">
        <v>35086</v>
      </c>
      <c r="DH19">
        <v>211.54</v>
      </c>
      <c r="DJ19" s="28">
        <v>35086</v>
      </c>
      <c r="DK19">
        <v>328.7</v>
      </c>
      <c r="DM19" s="28">
        <v>35086</v>
      </c>
      <c r="DN19">
        <v>316.5</v>
      </c>
      <c r="DP19" s="28">
        <v>35086</v>
      </c>
      <c r="DQ19">
        <v>251.55</v>
      </c>
      <c r="DU19" s="28">
        <v>35086</v>
      </c>
      <c r="DV19">
        <v>17.43</v>
      </c>
      <c r="DX19" s="28">
        <v>35083</v>
      </c>
      <c r="DY19">
        <v>1.91</v>
      </c>
      <c r="EA19" s="28">
        <v>35174</v>
      </c>
      <c r="EB19">
        <v>12.683</v>
      </c>
    </row>
    <row r="20" spans="1:132" x14ac:dyDescent="0.25">
      <c r="A20" s="14" t="s">
        <v>82</v>
      </c>
      <c r="C20" t="str">
        <v>1/23/1996</v>
      </c>
      <c r="D20">
        <v>18.375</v>
      </c>
      <c r="F20" t="str">
        <v>1/23/1996</v>
      </c>
      <c r="G20">
        <v>28.5</v>
      </c>
      <c r="I20" t="str">
        <v>1/23/1996</v>
      </c>
      <c r="J20">
        <v>14.85546875</v>
      </c>
      <c r="L20" t="str">
        <v>1/23/1996</v>
      </c>
      <c r="M20">
        <v>15.5625</v>
      </c>
      <c r="O20" t="str">
        <v>1/23/1996</v>
      </c>
      <c r="P20">
        <v>29</v>
      </c>
      <c r="R20" t="str">
        <v>1/23/1996</v>
      </c>
      <c r="S20">
        <v>32.5</v>
      </c>
      <c r="U20" t="str">
        <v>1/23/1996</v>
      </c>
      <c r="V20">
        <v>15.8125</v>
      </c>
      <c r="X20" t="str">
        <v>1/23/1996</v>
      </c>
      <c r="Y20">
        <v>11.6328125</v>
      </c>
      <c r="AA20" t="str">
        <v>1/23/1996</v>
      </c>
      <c r="AB20">
        <v>15.5</v>
      </c>
      <c r="AD20" t="str">
        <v>1/23/1996</v>
      </c>
      <c r="AE20">
        <v>14.91796875</v>
      </c>
      <c r="AG20" t="str">
        <v>1/23/1996</v>
      </c>
      <c r="AH20">
        <v>30.375</v>
      </c>
      <c r="AJ20" t="str">
        <v>1/23/1996</v>
      </c>
      <c r="AK20">
        <v>47.625</v>
      </c>
      <c r="AM20" t="str">
        <v>6/22/1998</v>
      </c>
      <c r="AN20">
        <v>29.75</v>
      </c>
      <c r="AP20" t="str">
        <v>1/23/1996</v>
      </c>
      <c r="AQ20">
        <v>11.1875</v>
      </c>
      <c r="AS20" t="str">
        <v>1/23/1996</v>
      </c>
      <c r="AT20">
        <v>27.25</v>
      </c>
      <c r="AV20" t="str">
        <v>1/23/1996</v>
      </c>
      <c r="AW20">
        <v>21.25</v>
      </c>
      <c r="AY20" t="str">
        <v>1/23/1996</v>
      </c>
      <c r="AZ20">
        <v>25.125</v>
      </c>
      <c r="BB20" t="str">
        <v>7/21/1998</v>
      </c>
      <c r="BC20">
        <v>26</v>
      </c>
      <c r="BE20" t="str">
        <v>1/23/1996</v>
      </c>
      <c r="BF20">
        <v>19.25</v>
      </c>
      <c r="BH20" t="str">
        <v>11/18/1999</v>
      </c>
      <c r="BI20">
        <v>187.375</v>
      </c>
      <c r="BK20" t="str">
        <v>12/10/1999</v>
      </c>
      <c r="BL20">
        <v>151</v>
      </c>
      <c r="BN20" t="str">
        <v>10/19/1999</v>
      </c>
      <c r="BO20">
        <v>31.9375</v>
      </c>
      <c r="BQ20" t="str">
        <v>7/14/1999</v>
      </c>
      <c r="BR20">
        <v>30.625</v>
      </c>
      <c r="BT20" t="str">
        <v>12/11/1997</v>
      </c>
      <c r="BU20">
        <v>9.5625</v>
      </c>
      <c r="BW20" t="str">
        <v>1/23/1996</v>
      </c>
      <c r="BX20">
        <v>7.06640625</v>
      </c>
      <c r="CB20" s="28">
        <v>36041</v>
      </c>
      <c r="CC20">
        <v>10.34375</v>
      </c>
      <c r="CE20" s="28">
        <v>35627</v>
      </c>
      <c r="CF20">
        <v>7.875</v>
      </c>
      <c r="CH20" s="28">
        <v>35775</v>
      </c>
      <c r="CI20">
        <v>13</v>
      </c>
      <c r="CK20" s="28">
        <v>36454</v>
      </c>
      <c r="CL20">
        <v>30.5</v>
      </c>
      <c r="CO20" s="28">
        <v>35087</v>
      </c>
      <c r="CP20">
        <v>5192.2700000000004</v>
      </c>
      <c r="CR20" s="28">
        <v>35087</v>
      </c>
      <c r="CS20">
        <v>1028.03</v>
      </c>
      <c r="CU20" s="28">
        <v>35087</v>
      </c>
      <c r="CV20">
        <v>612.79</v>
      </c>
      <c r="CX20" s="28">
        <v>35087</v>
      </c>
      <c r="CY20">
        <v>308.31</v>
      </c>
      <c r="DA20" s="28">
        <v>35087</v>
      </c>
      <c r="DB20">
        <v>228.55</v>
      </c>
      <c r="DD20" s="28">
        <v>35087</v>
      </c>
      <c r="DE20">
        <v>199.11</v>
      </c>
      <c r="DG20" s="28">
        <v>35087</v>
      </c>
      <c r="DH20">
        <v>208.09</v>
      </c>
      <c r="DJ20" s="28">
        <v>35087</v>
      </c>
      <c r="DK20">
        <v>328.53</v>
      </c>
      <c r="DM20" s="28">
        <v>35087</v>
      </c>
      <c r="DN20">
        <v>313.17</v>
      </c>
      <c r="DP20" s="28">
        <v>35087</v>
      </c>
      <c r="DQ20">
        <v>251.33</v>
      </c>
      <c r="DU20" s="28">
        <v>35087</v>
      </c>
      <c r="DV20">
        <v>17.23</v>
      </c>
      <c r="DX20" s="28">
        <v>35086</v>
      </c>
      <c r="DY20">
        <v>1.909</v>
      </c>
      <c r="EA20" s="28">
        <v>35177</v>
      </c>
      <c r="EB20">
        <v>12.723000000000001</v>
      </c>
    </row>
    <row r="21" spans="1:132" x14ac:dyDescent="0.25">
      <c r="A21" s="14" t="s">
        <v>92</v>
      </c>
      <c r="C21" t="str">
        <v>1/24/1996</v>
      </c>
      <c r="D21">
        <v>17.875</v>
      </c>
      <c r="F21" t="str">
        <v>1/24/1996</v>
      </c>
      <c r="G21">
        <v>28.66796875</v>
      </c>
      <c r="I21" t="str">
        <v>1/24/1996</v>
      </c>
      <c r="J21">
        <v>15.03515625</v>
      </c>
      <c r="L21" t="str">
        <v>1/24/1996</v>
      </c>
      <c r="M21">
        <v>15.5</v>
      </c>
      <c r="O21" t="str">
        <v>1/24/1996</v>
      </c>
      <c r="P21">
        <v>28</v>
      </c>
      <c r="R21" t="str">
        <v>1/24/1996</v>
      </c>
      <c r="S21">
        <v>32.625</v>
      </c>
      <c r="U21" t="str">
        <v>1/24/1996</v>
      </c>
      <c r="V21">
        <v>15.875</v>
      </c>
      <c r="X21" t="str">
        <v>1/24/1996</v>
      </c>
      <c r="Y21">
        <v>11.52734375</v>
      </c>
      <c r="AA21" t="str">
        <v>1/24/1996</v>
      </c>
      <c r="AB21">
        <v>15.75</v>
      </c>
      <c r="AD21" t="str">
        <v>1/24/1996</v>
      </c>
      <c r="AE21">
        <v>15.16796875</v>
      </c>
      <c r="AG21" t="str">
        <v>1/24/1996</v>
      </c>
      <c r="AH21">
        <v>30.375</v>
      </c>
      <c r="AJ21" t="str">
        <v>1/24/1996</v>
      </c>
      <c r="AK21">
        <v>48.625</v>
      </c>
      <c r="AM21" t="str">
        <v>6/23/1998</v>
      </c>
      <c r="AN21">
        <v>29.5625</v>
      </c>
      <c r="AP21" t="str">
        <v>1/24/1996</v>
      </c>
      <c r="AQ21">
        <v>11.25</v>
      </c>
      <c r="AS21" t="str">
        <v>1/24/1996</v>
      </c>
      <c r="AT21">
        <v>27.75</v>
      </c>
      <c r="AV21" t="str">
        <v>1/24/1996</v>
      </c>
      <c r="AW21">
        <v>21.375</v>
      </c>
      <c r="AY21" t="str">
        <v>1/24/1996</v>
      </c>
      <c r="AZ21">
        <v>25.625</v>
      </c>
      <c r="BB21" t="str">
        <v>7/22/1998</v>
      </c>
      <c r="BC21">
        <v>26.0625</v>
      </c>
      <c r="BE21" t="str">
        <v>1/24/1996</v>
      </c>
      <c r="BF21">
        <v>19.25</v>
      </c>
      <c r="BH21" t="str">
        <v>11/19/1999</v>
      </c>
      <c r="BI21">
        <v>185</v>
      </c>
      <c r="BK21" t="str">
        <v>12/13/1999</v>
      </c>
      <c r="BL21">
        <v>146.875</v>
      </c>
      <c r="BN21" t="str">
        <v>10/20/1999</v>
      </c>
      <c r="BO21">
        <v>36.1875</v>
      </c>
      <c r="BQ21" t="str">
        <v>7/15/1999</v>
      </c>
      <c r="BR21">
        <v>32.875</v>
      </c>
      <c r="BT21" t="str">
        <v>12/12/1997</v>
      </c>
      <c r="BU21">
        <v>9.125</v>
      </c>
      <c r="BW21" t="str">
        <v>1/24/1996</v>
      </c>
      <c r="BX21">
        <v>6.73828125</v>
      </c>
      <c r="CB21" s="28">
        <v>36042</v>
      </c>
      <c r="CC21">
        <v>10.25</v>
      </c>
      <c r="CE21" s="28">
        <v>35628</v>
      </c>
      <c r="CF21">
        <v>7.46875</v>
      </c>
      <c r="CH21" s="28">
        <v>35776</v>
      </c>
      <c r="CI21">
        <v>13.30078125</v>
      </c>
      <c r="CK21" s="28">
        <v>36455</v>
      </c>
      <c r="CL21">
        <v>32.75</v>
      </c>
      <c r="CO21" s="28">
        <v>35088</v>
      </c>
      <c r="CP21">
        <v>5242.84</v>
      </c>
      <c r="CR21" s="28">
        <v>35088</v>
      </c>
      <c r="CS21">
        <v>1043.46</v>
      </c>
      <c r="CU21" s="28">
        <v>35088</v>
      </c>
      <c r="CV21">
        <v>619.96</v>
      </c>
      <c r="CX21" s="28">
        <v>35088</v>
      </c>
      <c r="CY21">
        <v>310.43</v>
      </c>
      <c r="DA21" s="28">
        <v>35088</v>
      </c>
      <c r="DB21">
        <v>229.81</v>
      </c>
      <c r="DD21" s="28">
        <v>35088</v>
      </c>
      <c r="DE21">
        <v>202</v>
      </c>
      <c r="DG21" s="28">
        <v>35088</v>
      </c>
      <c r="DH21">
        <v>209.82</v>
      </c>
      <c r="DJ21" s="28">
        <v>35088</v>
      </c>
      <c r="DK21">
        <v>331.72</v>
      </c>
      <c r="DM21" s="28">
        <v>35088</v>
      </c>
      <c r="DN21">
        <v>314.76</v>
      </c>
      <c r="DP21" s="28">
        <v>35088</v>
      </c>
      <c r="DQ21">
        <v>254.24</v>
      </c>
      <c r="DU21" s="28">
        <v>35088</v>
      </c>
      <c r="DV21">
        <v>17.41</v>
      </c>
      <c r="DX21" s="28">
        <v>35087</v>
      </c>
      <c r="DY21">
        <v>1.96</v>
      </c>
      <c r="EA21" s="28">
        <v>35178</v>
      </c>
      <c r="EB21">
        <v>12.772</v>
      </c>
    </row>
    <row r="22" spans="1:132" x14ac:dyDescent="0.25">
      <c r="A22" s="14" t="s">
        <v>111</v>
      </c>
      <c r="C22" t="str">
        <v>1/25/1996</v>
      </c>
      <c r="D22">
        <v>18.0625</v>
      </c>
      <c r="F22" t="str">
        <v>1/25/1996</v>
      </c>
      <c r="G22">
        <v>28.5</v>
      </c>
      <c r="I22" t="str">
        <v>1/25/1996</v>
      </c>
      <c r="J22">
        <v>14.85546875</v>
      </c>
      <c r="L22" t="str">
        <v>1/25/1996</v>
      </c>
      <c r="M22">
        <v>15.5625</v>
      </c>
      <c r="O22" t="str">
        <v>1/25/1996</v>
      </c>
      <c r="P22">
        <v>28</v>
      </c>
      <c r="R22" t="str">
        <v>1/25/1996</v>
      </c>
      <c r="S22">
        <v>32</v>
      </c>
      <c r="U22" t="str">
        <v>1/25/1996</v>
      </c>
      <c r="V22">
        <v>15.9375</v>
      </c>
      <c r="X22" t="str">
        <v>1/25/1996</v>
      </c>
      <c r="Y22">
        <v>11.52734375</v>
      </c>
      <c r="AA22" t="str">
        <v>1/25/1996</v>
      </c>
      <c r="AB22">
        <v>15.625</v>
      </c>
      <c r="AD22" t="str">
        <v>1/25/1996</v>
      </c>
      <c r="AE22">
        <v>14.95703125</v>
      </c>
      <c r="AG22" t="str">
        <v>1/25/1996</v>
      </c>
      <c r="AH22">
        <v>30.5</v>
      </c>
      <c r="AJ22" t="str">
        <v>1/25/1996</v>
      </c>
      <c r="AK22">
        <v>48.375</v>
      </c>
      <c r="AM22" t="str">
        <v>6/24/1998</v>
      </c>
      <c r="AN22">
        <v>29.6875</v>
      </c>
      <c r="AP22" t="str">
        <v>1/25/1996</v>
      </c>
      <c r="AQ22">
        <v>11.25</v>
      </c>
      <c r="AS22" t="str">
        <v>1/25/1996</v>
      </c>
      <c r="AT22">
        <v>27.625</v>
      </c>
      <c r="AV22" t="str">
        <v>1/25/1996</v>
      </c>
      <c r="AW22">
        <v>21.375</v>
      </c>
      <c r="AY22" t="str">
        <v>1/25/1996</v>
      </c>
      <c r="AZ22">
        <v>25.25</v>
      </c>
      <c r="BB22" t="str">
        <v>7/23/1998</v>
      </c>
      <c r="BC22">
        <v>26.3125</v>
      </c>
      <c r="BE22" t="str">
        <v>1/25/1996</v>
      </c>
      <c r="BF22">
        <v>19.33203125</v>
      </c>
      <c r="BH22" t="str">
        <v>11/22/1999</v>
      </c>
      <c r="BI22">
        <v>184.875</v>
      </c>
      <c r="BK22" t="str">
        <v>12/14/1999</v>
      </c>
      <c r="BL22">
        <v>141.5</v>
      </c>
      <c r="BN22" t="str">
        <v>10/21/1999</v>
      </c>
      <c r="BO22">
        <v>43</v>
      </c>
      <c r="BQ22" t="str">
        <v>7/16/1999</v>
      </c>
      <c r="BR22">
        <v>34</v>
      </c>
      <c r="BT22" t="str">
        <v>12/15/1997</v>
      </c>
      <c r="BU22">
        <v>9.453125</v>
      </c>
      <c r="BW22" t="str">
        <v>1/25/1996</v>
      </c>
      <c r="BX22">
        <v>6.7109375</v>
      </c>
      <c r="CB22" s="28">
        <v>36046</v>
      </c>
      <c r="CC22">
        <v>12.25</v>
      </c>
      <c r="CE22" s="28">
        <v>35629</v>
      </c>
      <c r="CF22">
        <v>7.5625</v>
      </c>
      <c r="CH22" s="28">
        <v>35779</v>
      </c>
      <c r="CI22">
        <v>12.94921875</v>
      </c>
      <c r="CK22" s="28">
        <v>36458</v>
      </c>
      <c r="CL22">
        <v>32.5625</v>
      </c>
      <c r="CO22" s="28">
        <v>35089</v>
      </c>
      <c r="CP22">
        <v>5216.83</v>
      </c>
      <c r="CR22" s="28">
        <v>35089</v>
      </c>
      <c r="CS22">
        <v>1035.96</v>
      </c>
      <c r="CU22" s="28">
        <v>35089</v>
      </c>
      <c r="CV22">
        <v>617.03</v>
      </c>
      <c r="CX22" s="28">
        <v>35089</v>
      </c>
      <c r="CY22">
        <v>310.56</v>
      </c>
      <c r="DA22" s="28">
        <v>35089</v>
      </c>
      <c r="DB22">
        <v>228.83</v>
      </c>
      <c r="DD22" s="28">
        <v>35089</v>
      </c>
      <c r="DE22">
        <v>200.79</v>
      </c>
      <c r="DG22" s="28">
        <v>35089</v>
      </c>
      <c r="DH22">
        <v>206.12</v>
      </c>
      <c r="DJ22" s="28">
        <v>35089</v>
      </c>
      <c r="DK22">
        <v>330.55</v>
      </c>
      <c r="DM22" s="28">
        <v>35089</v>
      </c>
      <c r="DN22">
        <v>315.20999999999998</v>
      </c>
      <c r="DP22" s="28">
        <v>35089</v>
      </c>
      <c r="DQ22">
        <v>253.11</v>
      </c>
      <c r="DU22" s="28">
        <v>35089</v>
      </c>
      <c r="DV22">
        <v>17.05</v>
      </c>
      <c r="DX22" s="28">
        <v>35088</v>
      </c>
      <c r="DY22">
        <v>1.968</v>
      </c>
      <c r="EA22" s="28">
        <v>35179</v>
      </c>
      <c r="EB22">
        <v>12.826000000000001</v>
      </c>
    </row>
    <row r="23" spans="1:132" x14ac:dyDescent="0.25">
      <c r="A23" s="14" t="s">
        <v>117</v>
      </c>
      <c r="C23" t="str">
        <v>1/26/1996</v>
      </c>
      <c r="D23">
        <v>18.3125</v>
      </c>
      <c r="F23" t="str">
        <v>1/26/1996</v>
      </c>
      <c r="G23">
        <v>28.58203125</v>
      </c>
      <c r="I23" t="str">
        <v>1/26/1996</v>
      </c>
      <c r="J23">
        <v>14.67578125</v>
      </c>
      <c r="L23" t="str">
        <v>1/26/1996</v>
      </c>
      <c r="M23">
        <v>15.6875</v>
      </c>
      <c r="O23" t="str">
        <v>1/26/1996</v>
      </c>
      <c r="P23">
        <v>28</v>
      </c>
      <c r="R23" t="str">
        <v>1/26/1996</v>
      </c>
      <c r="S23">
        <v>32.75</v>
      </c>
      <c r="U23" t="str">
        <v>1/26/1996</v>
      </c>
      <c r="V23">
        <v>16.0625</v>
      </c>
      <c r="X23" t="str">
        <v>1/26/1996</v>
      </c>
      <c r="Y23">
        <v>11.6328125</v>
      </c>
      <c r="AA23" t="str">
        <v>1/26/1996</v>
      </c>
      <c r="AB23">
        <v>15.5</v>
      </c>
      <c r="AD23" t="str">
        <v>1/26/1996</v>
      </c>
      <c r="AE23">
        <v>15.41796875</v>
      </c>
      <c r="AG23" t="str">
        <v>1/26/1996</v>
      </c>
      <c r="AH23">
        <v>30.5</v>
      </c>
      <c r="AJ23" t="str">
        <v>1/26/1996</v>
      </c>
      <c r="AK23">
        <v>49</v>
      </c>
      <c r="AM23" t="str">
        <v>6/25/1998</v>
      </c>
      <c r="AN23">
        <v>29.25</v>
      </c>
      <c r="AP23" t="str">
        <v>1/26/1996</v>
      </c>
      <c r="AQ23">
        <v>11.125</v>
      </c>
      <c r="AS23" t="str">
        <v>1/26/1996</v>
      </c>
      <c r="AT23">
        <v>27.75</v>
      </c>
      <c r="AV23" t="str">
        <v>1/26/1996</v>
      </c>
      <c r="AW23">
        <v>21.5</v>
      </c>
      <c r="AY23" t="str">
        <v>1/26/1996</v>
      </c>
      <c r="AZ23">
        <v>25.25</v>
      </c>
      <c r="BB23" t="str">
        <v>7/24/1998</v>
      </c>
      <c r="BC23">
        <v>26.125</v>
      </c>
      <c r="BE23" t="str">
        <v>1/26/1996</v>
      </c>
      <c r="BF23">
        <v>19.33203125</v>
      </c>
      <c r="BH23" t="str">
        <v>11/23/1999</v>
      </c>
      <c r="BI23">
        <v>210</v>
      </c>
      <c r="BK23" t="str">
        <v>12/15/1999</v>
      </c>
      <c r="BL23">
        <v>125</v>
      </c>
      <c r="BN23" t="str">
        <v>10/22/1999</v>
      </c>
      <c r="BO23">
        <v>41.75</v>
      </c>
      <c r="BQ23" t="str">
        <v>7/19/1999</v>
      </c>
      <c r="BR23">
        <v>32.0625</v>
      </c>
      <c r="BT23" t="str">
        <v>12/16/1997</v>
      </c>
      <c r="BU23">
        <v>8.875</v>
      </c>
      <c r="BW23" t="str">
        <v>1/26/1996</v>
      </c>
      <c r="BX23">
        <v>6.76171875</v>
      </c>
      <c r="CB23" s="28">
        <v>36047</v>
      </c>
      <c r="CC23">
        <v>11.21875</v>
      </c>
      <c r="CE23" s="28">
        <v>35632</v>
      </c>
      <c r="CF23">
        <v>7.25</v>
      </c>
      <c r="CH23" s="28">
        <v>35780</v>
      </c>
      <c r="CI23">
        <v>13</v>
      </c>
      <c r="CK23" s="28">
        <v>36459</v>
      </c>
      <c r="CL23">
        <v>30.9375</v>
      </c>
      <c r="CO23" s="28">
        <v>35090</v>
      </c>
      <c r="CP23">
        <v>5271.75</v>
      </c>
      <c r="CR23" s="28">
        <v>35090</v>
      </c>
      <c r="CS23">
        <v>1040.96</v>
      </c>
      <c r="CU23" s="28">
        <v>35090</v>
      </c>
      <c r="CV23">
        <v>621.62</v>
      </c>
      <c r="CX23" s="28">
        <v>35090</v>
      </c>
      <c r="CY23">
        <v>311.22000000000003</v>
      </c>
      <c r="DA23" s="28">
        <v>35090</v>
      </c>
      <c r="DB23">
        <v>229.18</v>
      </c>
      <c r="DD23" s="28">
        <v>35090</v>
      </c>
      <c r="DE23">
        <v>201.76</v>
      </c>
      <c r="DG23" s="28">
        <v>35090</v>
      </c>
      <c r="DH23">
        <v>208.18</v>
      </c>
      <c r="DJ23" s="28">
        <v>35090</v>
      </c>
      <c r="DK23">
        <v>332.84</v>
      </c>
      <c r="DM23" s="28">
        <v>35090</v>
      </c>
      <c r="DN23">
        <v>317.89</v>
      </c>
      <c r="DP23" s="28">
        <v>35090</v>
      </c>
      <c r="DQ23">
        <v>254</v>
      </c>
      <c r="DU23" s="28">
        <v>35090</v>
      </c>
      <c r="DV23">
        <v>17.059999999999999</v>
      </c>
      <c r="DX23" s="28">
        <v>35089</v>
      </c>
      <c r="DY23">
        <v>1.9450000000000001</v>
      </c>
      <c r="EA23" s="28">
        <v>35180</v>
      </c>
      <c r="EB23">
        <v>13.115</v>
      </c>
    </row>
    <row r="24" spans="1:132" x14ac:dyDescent="0.25">
      <c r="A24" s="14" t="s">
        <v>128</v>
      </c>
      <c r="C24" t="str">
        <v>1/29/1996</v>
      </c>
      <c r="D24">
        <v>18.3125</v>
      </c>
      <c r="F24" t="str">
        <v>1/29/1996</v>
      </c>
      <c r="G24">
        <v>28.66796875</v>
      </c>
      <c r="I24" t="str">
        <v>1/29/1996</v>
      </c>
      <c r="J24">
        <v>14.4921875</v>
      </c>
      <c r="L24" t="str">
        <v>1/29/1996</v>
      </c>
      <c r="M24">
        <v>15.6875</v>
      </c>
      <c r="O24" t="str">
        <v>1/29/1996</v>
      </c>
      <c r="P24">
        <v>28.625</v>
      </c>
      <c r="R24" t="str">
        <v>1/29/1996</v>
      </c>
      <c r="S24">
        <v>33.25</v>
      </c>
      <c r="U24" t="str">
        <v>1/29/1996</v>
      </c>
      <c r="V24">
        <v>16.125</v>
      </c>
      <c r="X24" t="str">
        <v>1/29/1996</v>
      </c>
      <c r="Y24">
        <v>11.6328125</v>
      </c>
      <c r="AA24" t="str">
        <v>1/29/1996</v>
      </c>
      <c r="AB24">
        <v>15.375</v>
      </c>
      <c r="AD24" t="str">
        <v>1/29/1996</v>
      </c>
      <c r="AE24">
        <v>15.29296875</v>
      </c>
      <c r="AG24" t="str">
        <v>1/29/1996</v>
      </c>
      <c r="AH24">
        <v>30.625</v>
      </c>
      <c r="AJ24" t="str">
        <v>1/29/1996</v>
      </c>
      <c r="AK24">
        <v>49.625</v>
      </c>
      <c r="AM24" t="str">
        <v>6/26/1998</v>
      </c>
      <c r="AN24">
        <v>29.5</v>
      </c>
      <c r="AP24" t="str">
        <v>1/29/1996</v>
      </c>
      <c r="AQ24">
        <v>11.125</v>
      </c>
      <c r="AS24" t="str">
        <v>1/29/1996</v>
      </c>
      <c r="AT24">
        <v>27.625</v>
      </c>
      <c r="AV24" t="str">
        <v>1/29/1996</v>
      </c>
      <c r="AW24">
        <v>21.125</v>
      </c>
      <c r="AY24" t="str">
        <v>1/29/1996</v>
      </c>
      <c r="AZ24">
        <v>25.25</v>
      </c>
      <c r="BB24" t="str">
        <v>7/27/1998</v>
      </c>
      <c r="BC24">
        <v>26.1875</v>
      </c>
      <c r="BE24" t="str">
        <v>1/29/1996</v>
      </c>
      <c r="BF24">
        <v>19.41796875</v>
      </c>
      <c r="BH24" t="str">
        <v>11/24/1999</v>
      </c>
      <c r="BI24">
        <v>201</v>
      </c>
      <c r="BK24" t="str">
        <v>12/16/1999</v>
      </c>
      <c r="BL24">
        <v>128</v>
      </c>
      <c r="BN24" t="str">
        <v>10/25/1999</v>
      </c>
      <c r="BO24">
        <v>39.9375</v>
      </c>
      <c r="BQ24" t="str">
        <v>7/20/1999</v>
      </c>
      <c r="BR24">
        <v>28.8125</v>
      </c>
      <c r="BT24" t="str">
        <v>12/17/1997</v>
      </c>
      <c r="BU24">
        <v>8.875</v>
      </c>
      <c r="BW24" t="str">
        <v>1/29/1996</v>
      </c>
      <c r="BX24">
        <v>6.73828125</v>
      </c>
      <c r="CB24" s="28">
        <v>36048</v>
      </c>
      <c r="CC24">
        <v>10.625</v>
      </c>
      <c r="CE24" s="28">
        <v>35633</v>
      </c>
      <c r="CF24">
        <v>7.34375</v>
      </c>
      <c r="CH24" s="28">
        <v>35781</v>
      </c>
      <c r="CI24">
        <v>13</v>
      </c>
      <c r="CK24" s="28">
        <v>36460</v>
      </c>
      <c r="CL24">
        <v>31</v>
      </c>
      <c r="CO24" s="28">
        <v>35093</v>
      </c>
      <c r="CP24">
        <v>5304.98</v>
      </c>
      <c r="CR24" s="28">
        <v>35093</v>
      </c>
      <c r="CS24">
        <v>1042.5</v>
      </c>
      <c r="CU24" s="28">
        <v>35093</v>
      </c>
      <c r="CV24">
        <v>624.22</v>
      </c>
      <c r="CX24" s="28">
        <v>35093</v>
      </c>
      <c r="CY24">
        <v>311.82</v>
      </c>
      <c r="DA24" s="28">
        <v>35093</v>
      </c>
      <c r="DB24">
        <v>229.46</v>
      </c>
      <c r="DD24" s="28">
        <v>35093</v>
      </c>
      <c r="DE24">
        <v>201.98</v>
      </c>
      <c r="DG24" s="28">
        <v>35093</v>
      </c>
      <c r="DH24">
        <v>209.97</v>
      </c>
      <c r="DJ24" s="28">
        <v>35093</v>
      </c>
      <c r="DK24">
        <v>334.2</v>
      </c>
      <c r="DM24" s="28">
        <v>35093</v>
      </c>
      <c r="DN24">
        <v>320.39</v>
      </c>
      <c r="DP24" s="28">
        <v>35093</v>
      </c>
      <c r="DQ24">
        <v>254.38</v>
      </c>
      <c r="DU24" s="28">
        <v>35093</v>
      </c>
      <c r="DV24">
        <v>16.940000000000001</v>
      </c>
      <c r="DX24" s="28">
        <v>35090</v>
      </c>
      <c r="DY24">
        <v>1.9450000000000001</v>
      </c>
      <c r="EA24" s="28">
        <v>35181</v>
      </c>
      <c r="EB24">
        <v>13.215</v>
      </c>
    </row>
    <row r="25" spans="1:132" x14ac:dyDescent="0.25">
      <c r="A25" s="14" t="s">
        <v>138</v>
      </c>
      <c r="C25" t="str">
        <v>1/30/1996</v>
      </c>
      <c r="D25">
        <v>18.1875</v>
      </c>
      <c r="F25" t="str">
        <v>1/30/1996</v>
      </c>
      <c r="G25">
        <v>28.5</v>
      </c>
      <c r="I25" t="str">
        <v>1/30/1996</v>
      </c>
      <c r="J25">
        <v>14.67578125</v>
      </c>
      <c r="L25" t="str">
        <v>1/30/1996</v>
      </c>
      <c r="M25">
        <v>15.8125</v>
      </c>
      <c r="O25" t="str">
        <v>1/30/1996</v>
      </c>
      <c r="P25">
        <v>28.125</v>
      </c>
      <c r="R25" t="str">
        <v>1/30/1996</v>
      </c>
      <c r="S25">
        <v>33.375</v>
      </c>
      <c r="U25" t="str">
        <v>1/30/1996</v>
      </c>
      <c r="V25">
        <v>16.5</v>
      </c>
      <c r="X25" t="str">
        <v>1/30/1996</v>
      </c>
      <c r="Y25">
        <v>11.6328125</v>
      </c>
      <c r="AA25" t="str">
        <v>1/30/1996</v>
      </c>
      <c r="AB25">
        <v>15.625</v>
      </c>
      <c r="AD25" t="str">
        <v>1/30/1996</v>
      </c>
      <c r="AE25">
        <v>15.5</v>
      </c>
      <c r="AG25" t="str">
        <v>1/30/1996</v>
      </c>
      <c r="AH25">
        <v>31</v>
      </c>
      <c r="AJ25" t="str">
        <v>1/30/1996</v>
      </c>
      <c r="AK25">
        <v>49.5</v>
      </c>
      <c r="AM25" t="str">
        <v>6/29/1998</v>
      </c>
      <c r="AN25">
        <v>30.375</v>
      </c>
      <c r="AP25" t="str">
        <v>1/30/1996</v>
      </c>
      <c r="AQ25">
        <v>11.125</v>
      </c>
      <c r="AS25" t="str">
        <v>1/30/1996</v>
      </c>
      <c r="AT25">
        <v>27.375</v>
      </c>
      <c r="AV25" t="str">
        <v>1/30/1996</v>
      </c>
      <c r="AW25">
        <v>21</v>
      </c>
      <c r="AY25" t="str">
        <v>1/30/1996</v>
      </c>
      <c r="AZ25">
        <v>25.375</v>
      </c>
      <c r="BB25" t="str">
        <v>7/28/1998</v>
      </c>
      <c r="BC25">
        <v>25.75</v>
      </c>
      <c r="BE25" t="str">
        <v>1/30/1996</v>
      </c>
      <c r="BF25">
        <v>19.5</v>
      </c>
      <c r="BH25" t="str">
        <v>11/26/1999</v>
      </c>
      <c r="BI25">
        <v>206.5</v>
      </c>
      <c r="BK25" t="str">
        <v>12/17/1999</v>
      </c>
      <c r="BL25">
        <v>129.9375</v>
      </c>
      <c r="BN25" t="str">
        <v>10/26/1999</v>
      </c>
      <c r="BO25">
        <v>40.875</v>
      </c>
      <c r="BQ25" t="str">
        <v>7/21/1999</v>
      </c>
      <c r="BR25">
        <v>30.0625</v>
      </c>
      <c r="BT25" t="str">
        <v>12/18/1997</v>
      </c>
      <c r="BU25">
        <v>9</v>
      </c>
      <c r="BW25" t="str">
        <v>1/30/1996</v>
      </c>
      <c r="BX25">
        <v>6.58203125</v>
      </c>
      <c r="CB25" s="28">
        <v>36049</v>
      </c>
      <c r="CC25">
        <v>11.5</v>
      </c>
      <c r="CE25" s="28">
        <v>35634</v>
      </c>
      <c r="CF25">
        <v>7.4375</v>
      </c>
      <c r="CH25" s="28">
        <v>35782</v>
      </c>
      <c r="CI25">
        <v>13.3984375</v>
      </c>
      <c r="CK25" s="28">
        <v>36461</v>
      </c>
      <c r="CL25">
        <v>32.0625</v>
      </c>
      <c r="CO25" s="28">
        <v>35094</v>
      </c>
      <c r="CP25">
        <v>5381.21</v>
      </c>
      <c r="CR25" s="28">
        <v>35094</v>
      </c>
      <c r="CS25">
        <v>1051.3</v>
      </c>
      <c r="CU25" s="28">
        <v>35094</v>
      </c>
      <c r="CV25">
        <v>630.15</v>
      </c>
      <c r="CX25" s="28">
        <v>35094</v>
      </c>
      <c r="CY25">
        <v>313.38</v>
      </c>
      <c r="DA25" s="28">
        <v>35094</v>
      </c>
      <c r="DB25">
        <v>228.97</v>
      </c>
      <c r="DD25" s="28">
        <v>35094</v>
      </c>
      <c r="DE25">
        <v>202.22</v>
      </c>
      <c r="DG25" s="28">
        <v>35094</v>
      </c>
      <c r="DH25">
        <v>212.2</v>
      </c>
      <c r="DJ25" s="28">
        <v>35094</v>
      </c>
      <c r="DK25">
        <v>337.28</v>
      </c>
      <c r="DM25" s="28">
        <v>35094</v>
      </c>
      <c r="DN25">
        <v>319.82</v>
      </c>
      <c r="DP25" s="28">
        <v>35094</v>
      </c>
      <c r="DQ25">
        <v>254.81</v>
      </c>
      <c r="DU25" s="28">
        <v>35094</v>
      </c>
      <c r="DV25">
        <v>16.989999999999998</v>
      </c>
      <c r="DX25" s="28">
        <v>35093</v>
      </c>
      <c r="DY25">
        <v>1.978</v>
      </c>
      <c r="EA25" s="28">
        <v>35184</v>
      </c>
      <c r="EB25">
        <v>13.156000000000001</v>
      </c>
    </row>
    <row r="26" spans="1:132" x14ac:dyDescent="0.25">
      <c r="A26" s="14" t="s">
        <v>141</v>
      </c>
      <c r="C26" t="str">
        <v>1/31/1996</v>
      </c>
      <c r="D26">
        <v>18.5</v>
      </c>
      <c r="F26" t="str">
        <v>1/31/1996</v>
      </c>
      <c r="G26">
        <v>28.91796875</v>
      </c>
      <c r="I26" t="str">
        <v>1/31/1996</v>
      </c>
      <c r="J26">
        <v>14.85546875</v>
      </c>
      <c r="L26" t="str">
        <v>1/31/1996</v>
      </c>
      <c r="M26">
        <v>16.125</v>
      </c>
      <c r="O26" t="str">
        <v>1/31/1996</v>
      </c>
      <c r="P26">
        <v>28.375</v>
      </c>
      <c r="R26" t="str">
        <v>1/31/1996</v>
      </c>
      <c r="S26">
        <v>33.5</v>
      </c>
      <c r="U26" t="str">
        <v>1/31/1996</v>
      </c>
      <c r="V26">
        <v>16.3125</v>
      </c>
      <c r="X26" t="str">
        <v>1/31/1996</v>
      </c>
      <c r="Y26">
        <v>11.9453125</v>
      </c>
      <c r="AA26" t="str">
        <v>1/31/1996</v>
      </c>
      <c r="AB26">
        <v>15.5</v>
      </c>
      <c r="AD26" t="str">
        <v>1/31/1996</v>
      </c>
      <c r="AE26">
        <v>15.70703125</v>
      </c>
      <c r="AG26" t="str">
        <v>1/31/1996</v>
      </c>
      <c r="AH26">
        <v>31.125</v>
      </c>
      <c r="AJ26" t="str">
        <v>1/31/1996</v>
      </c>
      <c r="AK26">
        <v>49.75</v>
      </c>
      <c r="AM26" t="str">
        <v>6/30/1998</v>
      </c>
      <c r="AN26">
        <v>29.9375</v>
      </c>
      <c r="AP26" t="str">
        <v>1/31/1996</v>
      </c>
      <c r="AQ26">
        <v>11.125</v>
      </c>
      <c r="AS26" t="str">
        <v>1/31/1996</v>
      </c>
      <c r="AT26">
        <v>27.75</v>
      </c>
      <c r="AV26" t="str">
        <v>1/31/1996</v>
      </c>
      <c r="AW26">
        <v>20.75</v>
      </c>
      <c r="AY26" t="str">
        <v>1/31/1996</v>
      </c>
      <c r="AZ26">
        <v>25.375</v>
      </c>
      <c r="BB26" t="str">
        <v>7/29/1998</v>
      </c>
      <c r="BC26">
        <v>25.5</v>
      </c>
      <c r="BE26" t="str">
        <v>1/31/1996</v>
      </c>
      <c r="BF26">
        <v>19.41796875</v>
      </c>
      <c r="BH26" t="str">
        <v>11/29/1999</v>
      </c>
      <c r="BI26">
        <v>227</v>
      </c>
      <c r="BK26" t="str">
        <v>12/20/1999</v>
      </c>
      <c r="BL26">
        <v>127.875</v>
      </c>
      <c r="BN26" t="str">
        <v>10/27/1999</v>
      </c>
      <c r="BO26">
        <v>39.25</v>
      </c>
      <c r="BQ26" t="str">
        <v>7/22/1999</v>
      </c>
      <c r="BR26">
        <v>30.0625</v>
      </c>
      <c r="BT26" t="str">
        <v>12/19/1997</v>
      </c>
      <c r="BU26">
        <v>8.875</v>
      </c>
      <c r="BW26" t="str">
        <v>1/31/1996</v>
      </c>
      <c r="BX26">
        <v>6.6328125</v>
      </c>
      <c r="CB26" s="28">
        <v>36052</v>
      </c>
      <c r="CC26">
        <v>11.125</v>
      </c>
      <c r="CE26" s="28">
        <v>35635</v>
      </c>
      <c r="CF26">
        <v>7.5</v>
      </c>
      <c r="CH26" s="28">
        <v>35783</v>
      </c>
      <c r="CI26">
        <v>13.5</v>
      </c>
      <c r="CK26" s="28">
        <v>36462</v>
      </c>
      <c r="CL26">
        <v>31.875</v>
      </c>
      <c r="CO26" s="28">
        <v>35095</v>
      </c>
      <c r="CP26">
        <v>5395.3</v>
      </c>
      <c r="CR26" s="28">
        <v>35095</v>
      </c>
      <c r="CS26">
        <v>1059.79</v>
      </c>
      <c r="CU26" s="28">
        <v>35095</v>
      </c>
      <c r="CV26">
        <v>636.02</v>
      </c>
      <c r="CX26" s="28">
        <v>35095</v>
      </c>
      <c r="CY26">
        <v>315.38</v>
      </c>
      <c r="DA26" s="28">
        <v>35095</v>
      </c>
      <c r="DB26">
        <v>230.85</v>
      </c>
      <c r="DD26" s="28">
        <v>35095</v>
      </c>
      <c r="DE26">
        <v>204.4</v>
      </c>
      <c r="DG26" s="28">
        <v>35095</v>
      </c>
      <c r="DH26">
        <v>213.74</v>
      </c>
      <c r="DJ26" s="28">
        <v>35095</v>
      </c>
      <c r="DK26">
        <v>340.03</v>
      </c>
      <c r="DM26" s="28">
        <v>35095</v>
      </c>
      <c r="DN26">
        <v>321.79000000000002</v>
      </c>
      <c r="DP26" s="28">
        <v>35095</v>
      </c>
      <c r="DQ26">
        <v>257.06</v>
      </c>
      <c r="DU26" s="28">
        <v>35095</v>
      </c>
      <c r="DV26">
        <v>17.079999999999998</v>
      </c>
      <c r="DX26" s="28">
        <v>35094</v>
      </c>
      <c r="DY26">
        <v>2.0169999999999999</v>
      </c>
      <c r="EA26" s="28">
        <v>35185</v>
      </c>
      <c r="EB26">
        <v>13.082000000000001</v>
      </c>
    </row>
    <row r="27" spans="1:132" x14ac:dyDescent="0.25">
      <c r="A27" s="14" t="s">
        <v>142</v>
      </c>
      <c r="C27" t="str">
        <v>2/1/1996</v>
      </c>
      <c r="D27">
        <v>18.375</v>
      </c>
      <c r="F27" t="str">
        <v>2/1/1996</v>
      </c>
      <c r="G27">
        <v>29.25</v>
      </c>
      <c r="I27" t="str">
        <v>2/1/1996</v>
      </c>
      <c r="J27">
        <v>15.21875</v>
      </c>
      <c r="L27" t="str">
        <v>2/1/1996</v>
      </c>
      <c r="M27">
        <v>16.1875</v>
      </c>
      <c r="O27" t="str">
        <v>2/1/1996</v>
      </c>
      <c r="P27">
        <v>28.75</v>
      </c>
      <c r="R27" t="str">
        <v>2/1/1996</v>
      </c>
      <c r="S27">
        <v>33.5</v>
      </c>
      <c r="U27" t="str">
        <v>2/1/1996</v>
      </c>
      <c r="V27">
        <v>16.3125</v>
      </c>
      <c r="X27" t="str">
        <v>2/1/1996</v>
      </c>
      <c r="Y27">
        <v>11.9453125</v>
      </c>
      <c r="AA27" t="str">
        <v>2/1/1996</v>
      </c>
      <c r="AB27">
        <v>15.5</v>
      </c>
      <c r="AD27" t="str">
        <v>2/1/1996</v>
      </c>
      <c r="AE27">
        <v>16</v>
      </c>
      <c r="AG27" t="str">
        <v>2/1/1996</v>
      </c>
      <c r="AH27">
        <v>30.875</v>
      </c>
      <c r="AJ27" t="str">
        <v>2/1/1996</v>
      </c>
      <c r="AK27">
        <v>49.75</v>
      </c>
      <c r="AM27" t="str">
        <v>7/1/1998</v>
      </c>
      <c r="AN27">
        <v>30.0625</v>
      </c>
      <c r="AP27" t="str">
        <v>2/1/1996</v>
      </c>
      <c r="AQ27">
        <v>11.0625</v>
      </c>
      <c r="AS27" t="str">
        <v>2/1/1996</v>
      </c>
      <c r="AT27">
        <v>27.375</v>
      </c>
      <c r="AV27" t="str">
        <v>2/1/1996</v>
      </c>
      <c r="AW27">
        <v>20.625</v>
      </c>
      <c r="AY27" t="str">
        <v>2/1/1996</v>
      </c>
      <c r="AZ27">
        <v>24.75</v>
      </c>
      <c r="BB27" t="str">
        <v>7/30/1998</v>
      </c>
      <c r="BC27">
        <v>25.75</v>
      </c>
      <c r="BE27" t="str">
        <v>2/1/1996</v>
      </c>
      <c r="BF27">
        <v>19.41796875</v>
      </c>
      <c r="BH27" t="str">
        <v>11/30/1999</v>
      </c>
      <c r="BI27">
        <v>237</v>
      </c>
      <c r="BK27" t="str">
        <v>12/21/1999</v>
      </c>
      <c r="BL27">
        <v>133.875</v>
      </c>
      <c r="BN27" t="str">
        <v>10/28/1999</v>
      </c>
      <c r="BO27">
        <v>40.875</v>
      </c>
      <c r="BQ27" t="str">
        <v>7/23/1999</v>
      </c>
      <c r="BR27">
        <v>31</v>
      </c>
      <c r="BT27" t="str">
        <v>12/22/1997</v>
      </c>
      <c r="BU27">
        <v>8.875</v>
      </c>
      <c r="BW27" t="str">
        <v>2/1/1996</v>
      </c>
      <c r="BX27">
        <v>6.76171875</v>
      </c>
      <c r="CB27" s="28">
        <v>36053</v>
      </c>
      <c r="CC27">
        <v>11.4375</v>
      </c>
      <c r="CE27" s="28">
        <v>35636</v>
      </c>
      <c r="CF27">
        <v>7.4375</v>
      </c>
      <c r="CH27" s="28">
        <v>35786</v>
      </c>
      <c r="CI27">
        <v>13.5</v>
      </c>
      <c r="CK27" s="28">
        <v>36465</v>
      </c>
      <c r="CL27">
        <v>32.5625</v>
      </c>
      <c r="CO27" s="28">
        <v>35096</v>
      </c>
      <c r="CP27">
        <v>5405.06</v>
      </c>
      <c r="CR27" s="28">
        <v>35096</v>
      </c>
      <c r="CS27">
        <v>1069.45</v>
      </c>
      <c r="CU27" s="28">
        <v>35096</v>
      </c>
      <c r="CV27">
        <v>638.46</v>
      </c>
      <c r="CX27" s="28">
        <v>35096</v>
      </c>
      <c r="CY27">
        <v>317.32</v>
      </c>
      <c r="DA27" s="28">
        <v>35096</v>
      </c>
      <c r="DB27">
        <v>230.29</v>
      </c>
      <c r="DD27" s="28">
        <v>35096</v>
      </c>
      <c r="DE27">
        <v>204.08</v>
      </c>
      <c r="DG27" s="28">
        <v>35096</v>
      </c>
      <c r="DH27">
        <v>217.34</v>
      </c>
      <c r="DJ27" s="28">
        <v>35096</v>
      </c>
      <c r="DK27">
        <v>341.23</v>
      </c>
      <c r="DM27" s="28">
        <v>35096</v>
      </c>
      <c r="DN27">
        <v>327.04000000000002</v>
      </c>
      <c r="DP27" s="28">
        <v>35096</v>
      </c>
      <c r="DQ27">
        <v>257.13</v>
      </c>
      <c r="DU27" s="28">
        <v>35096</v>
      </c>
      <c r="DV27">
        <v>17</v>
      </c>
      <c r="DX27" s="28">
        <v>35095</v>
      </c>
      <c r="DY27">
        <v>2.044</v>
      </c>
      <c r="EA27" s="28">
        <v>35186</v>
      </c>
      <c r="EB27">
        <v>13.092000000000001</v>
      </c>
    </row>
    <row r="28" spans="1:132" x14ac:dyDescent="0.25">
      <c r="A28" s="14" t="s">
        <v>149</v>
      </c>
      <c r="C28" t="str">
        <v>2/2/1996</v>
      </c>
      <c r="D28">
        <v>18.25</v>
      </c>
      <c r="F28" t="str">
        <v>2/2/1996</v>
      </c>
      <c r="G28">
        <v>28.75</v>
      </c>
      <c r="I28" t="str">
        <v>2/2/1996</v>
      </c>
      <c r="J28">
        <v>15.21875</v>
      </c>
      <c r="L28" t="str">
        <v>2/2/1996</v>
      </c>
      <c r="M28">
        <v>16.1875</v>
      </c>
      <c r="O28" t="str">
        <v>2/2/1996</v>
      </c>
      <c r="P28">
        <v>28.75</v>
      </c>
      <c r="R28" t="str">
        <v>2/2/1996</v>
      </c>
      <c r="S28">
        <v>33.625</v>
      </c>
      <c r="U28" t="str">
        <v>2/2/1996</v>
      </c>
      <c r="V28">
        <v>16.4375</v>
      </c>
      <c r="X28" t="str">
        <v>2/2/1996</v>
      </c>
      <c r="Y28">
        <v>12.046875</v>
      </c>
      <c r="AA28" t="str">
        <v>2/2/1996</v>
      </c>
      <c r="AB28">
        <v>15.5</v>
      </c>
      <c r="AD28" t="str">
        <v>2/2/1996</v>
      </c>
      <c r="AE28">
        <v>16.04296875</v>
      </c>
      <c r="AG28" t="str">
        <v>2/2/1996</v>
      </c>
      <c r="AH28">
        <v>30.75</v>
      </c>
      <c r="AJ28" t="str">
        <v>2/2/1996</v>
      </c>
      <c r="AK28">
        <v>49</v>
      </c>
      <c r="AM28" t="str">
        <v>7/2/1998</v>
      </c>
      <c r="AN28">
        <v>30.1875</v>
      </c>
      <c r="AP28" t="str">
        <v>2/2/1996</v>
      </c>
      <c r="AQ28">
        <v>11.125</v>
      </c>
      <c r="AS28" t="str">
        <v>2/2/1996</v>
      </c>
      <c r="AT28">
        <v>27.25</v>
      </c>
      <c r="AV28" t="str">
        <v>2/2/1996</v>
      </c>
      <c r="AW28">
        <v>20.625</v>
      </c>
      <c r="AY28" t="str">
        <v>2/2/1996</v>
      </c>
      <c r="AZ28">
        <v>24.75</v>
      </c>
      <c r="BB28" t="str">
        <v>7/31/1998</v>
      </c>
      <c r="BC28">
        <v>25.1875</v>
      </c>
      <c r="BE28" t="str">
        <v>2/2/1996</v>
      </c>
      <c r="BF28">
        <v>19.33203125</v>
      </c>
      <c r="BH28" t="str">
        <v>12/1/1999</v>
      </c>
      <c r="BI28">
        <v>217.625</v>
      </c>
      <c r="BK28" t="str">
        <v>12/22/1999</v>
      </c>
      <c r="BL28">
        <v>129</v>
      </c>
      <c r="BN28" t="str">
        <v>10/29/1999</v>
      </c>
      <c r="BO28">
        <v>46.1875</v>
      </c>
      <c r="BQ28" t="str">
        <v>7/26/1999</v>
      </c>
      <c r="BR28">
        <v>25.5625</v>
      </c>
      <c r="BT28" t="str">
        <v>12/23/1997</v>
      </c>
      <c r="BU28">
        <v>9</v>
      </c>
      <c r="BW28" t="str">
        <v>2/2/1996</v>
      </c>
      <c r="BX28">
        <v>6.7109375</v>
      </c>
      <c r="CB28" s="28">
        <v>36054</v>
      </c>
      <c r="CC28">
        <v>10.125</v>
      </c>
      <c r="CE28" s="28">
        <v>35639</v>
      </c>
      <c r="CF28">
        <v>7.34375</v>
      </c>
      <c r="CH28" s="28">
        <v>35787</v>
      </c>
      <c r="CI28">
        <v>13.5</v>
      </c>
      <c r="CK28" s="28">
        <v>36466</v>
      </c>
      <c r="CL28">
        <v>31.5</v>
      </c>
      <c r="CO28" s="28">
        <v>35097</v>
      </c>
      <c r="CP28">
        <v>5373.99</v>
      </c>
      <c r="CR28" s="28">
        <v>35097</v>
      </c>
      <c r="CS28">
        <v>1072.1500000000001</v>
      </c>
      <c r="CU28" s="28">
        <v>35097</v>
      </c>
      <c r="CV28">
        <v>635.85</v>
      </c>
      <c r="CX28" s="28">
        <v>35097</v>
      </c>
      <c r="CY28">
        <v>317.72000000000003</v>
      </c>
      <c r="DA28" s="28">
        <v>35097</v>
      </c>
      <c r="DB28">
        <v>228.9</v>
      </c>
      <c r="DD28" s="28">
        <v>35097</v>
      </c>
      <c r="DE28">
        <v>204.05</v>
      </c>
      <c r="DG28" s="28">
        <v>35097</v>
      </c>
      <c r="DH28">
        <v>218.29</v>
      </c>
      <c r="DJ28" s="28">
        <v>35097</v>
      </c>
      <c r="DK28">
        <v>340.09</v>
      </c>
      <c r="DM28" s="28">
        <v>35097</v>
      </c>
      <c r="DN28">
        <v>324.58999999999997</v>
      </c>
      <c r="DP28" s="28">
        <v>35097</v>
      </c>
      <c r="DQ28">
        <v>257.06</v>
      </c>
      <c r="DU28" s="28">
        <v>35097</v>
      </c>
      <c r="DV28">
        <v>17.03</v>
      </c>
      <c r="DX28" s="28">
        <v>35096</v>
      </c>
      <c r="DY28">
        <v>2.0070000000000001</v>
      </c>
      <c r="EA28" s="28">
        <v>35187</v>
      </c>
      <c r="EB28">
        <v>13.087999999999999</v>
      </c>
    </row>
    <row r="29" spans="1:132" x14ac:dyDescent="0.25">
      <c r="A29" s="16" t="s">
        <v>243</v>
      </c>
      <c r="C29" t="str">
        <v>2/5/1996</v>
      </c>
      <c r="D29">
        <v>18.1875</v>
      </c>
      <c r="F29" t="str">
        <v>2/5/1996</v>
      </c>
      <c r="G29">
        <v>29.25</v>
      </c>
      <c r="I29" t="str">
        <v>2/5/1996</v>
      </c>
      <c r="J29">
        <v>15.578125</v>
      </c>
      <c r="L29" t="str">
        <v>2/5/1996</v>
      </c>
      <c r="M29">
        <v>15.9375</v>
      </c>
      <c r="O29" t="str">
        <v>2/5/1996</v>
      </c>
      <c r="P29">
        <v>29</v>
      </c>
      <c r="R29" t="str">
        <v>2/5/1996</v>
      </c>
      <c r="S29">
        <v>34</v>
      </c>
      <c r="U29" t="str">
        <v>2/5/1996</v>
      </c>
      <c r="V29">
        <v>16.3125</v>
      </c>
      <c r="X29" t="str">
        <v>2/5/1996</v>
      </c>
      <c r="Y29">
        <v>11.9453125</v>
      </c>
      <c r="AA29" t="str">
        <v>2/5/1996</v>
      </c>
      <c r="AB29">
        <v>15.5</v>
      </c>
      <c r="AD29" t="str">
        <v>2/5/1996</v>
      </c>
      <c r="AE29">
        <v>15.95703125</v>
      </c>
      <c r="AG29" t="str">
        <v>2/5/1996</v>
      </c>
      <c r="AH29">
        <v>31.25</v>
      </c>
      <c r="AJ29" t="str">
        <v>2/5/1996</v>
      </c>
      <c r="AK29">
        <v>49.75</v>
      </c>
      <c r="AM29" t="str">
        <v>7/6/1998</v>
      </c>
      <c r="AN29">
        <v>30.3125</v>
      </c>
      <c r="AP29" t="str">
        <v>2/5/1996</v>
      </c>
      <c r="AQ29">
        <v>11</v>
      </c>
      <c r="AS29" t="str">
        <v>2/5/1996</v>
      </c>
      <c r="AT29">
        <v>27.375</v>
      </c>
      <c r="AV29" t="str">
        <v>2/5/1996</v>
      </c>
      <c r="AW29">
        <v>21</v>
      </c>
      <c r="AY29" t="str">
        <v>2/5/1996</v>
      </c>
      <c r="AZ29">
        <v>24.875</v>
      </c>
      <c r="BB29" t="str">
        <v>8/3/1998</v>
      </c>
      <c r="BC29">
        <v>24.875</v>
      </c>
      <c r="BE29" t="str">
        <v>2/5/1996</v>
      </c>
      <c r="BF29">
        <v>19.41796875</v>
      </c>
      <c r="BH29" t="str">
        <v>12/2/1999</v>
      </c>
      <c r="BI29">
        <v>215.25</v>
      </c>
      <c r="BK29" t="str">
        <v>12/23/1999</v>
      </c>
      <c r="BL29">
        <v>129.625</v>
      </c>
      <c r="BN29" t="str">
        <v>11/1/1999</v>
      </c>
      <c r="BO29">
        <v>44.125</v>
      </c>
      <c r="BQ29" t="str">
        <v>7/27/1999</v>
      </c>
      <c r="BR29">
        <v>24.4375</v>
      </c>
      <c r="BT29" t="str">
        <v>12/24/1997</v>
      </c>
      <c r="BU29">
        <v>8.96875</v>
      </c>
      <c r="BW29" t="str">
        <v>2/5/1996</v>
      </c>
      <c r="BX29">
        <v>6.7109375</v>
      </c>
      <c r="CB29" s="28">
        <v>36055</v>
      </c>
      <c r="CC29">
        <v>9.875</v>
      </c>
      <c r="CE29" s="28">
        <v>35640</v>
      </c>
      <c r="CF29">
        <v>7.5625</v>
      </c>
      <c r="CH29" s="28">
        <v>35788</v>
      </c>
      <c r="CI29">
        <v>14</v>
      </c>
      <c r="CK29" s="28">
        <v>36467</v>
      </c>
      <c r="CL29">
        <v>29.9375</v>
      </c>
      <c r="CO29" s="28">
        <v>35100</v>
      </c>
      <c r="CP29">
        <v>5407.59</v>
      </c>
      <c r="CR29" s="28">
        <v>35100</v>
      </c>
      <c r="CS29">
        <v>1083.3599999999999</v>
      </c>
      <c r="CU29" s="28">
        <v>35100</v>
      </c>
      <c r="CV29">
        <v>641.42999999999995</v>
      </c>
      <c r="CX29" s="28">
        <v>35100</v>
      </c>
      <c r="CY29">
        <v>318.45999999999998</v>
      </c>
      <c r="DA29" s="28">
        <v>35100</v>
      </c>
      <c r="DB29">
        <v>230.23</v>
      </c>
      <c r="DD29" s="28">
        <v>35100</v>
      </c>
      <c r="DE29">
        <v>206.29</v>
      </c>
      <c r="DG29" s="28">
        <v>35100</v>
      </c>
      <c r="DH29">
        <v>218.28</v>
      </c>
      <c r="DJ29" s="28">
        <v>35100</v>
      </c>
      <c r="DK29">
        <v>342.26</v>
      </c>
      <c r="DM29" s="28">
        <v>35100</v>
      </c>
      <c r="DN29">
        <v>325.08</v>
      </c>
      <c r="DP29" s="28">
        <v>35100</v>
      </c>
      <c r="DQ29">
        <v>259.06</v>
      </c>
      <c r="DU29" s="28">
        <v>35100</v>
      </c>
      <c r="DV29">
        <v>16.899999999999999</v>
      </c>
      <c r="DX29" s="28">
        <v>35097</v>
      </c>
      <c r="DY29">
        <v>2.0110000000000001</v>
      </c>
      <c r="EA29" s="28">
        <v>35188</v>
      </c>
      <c r="EB29">
        <v>13.146000000000001</v>
      </c>
    </row>
    <row r="30" spans="1:132" x14ac:dyDescent="0.25">
      <c r="A30" s="16" t="s">
        <v>233</v>
      </c>
      <c r="C30" t="str">
        <v>2/6/1996</v>
      </c>
      <c r="D30">
        <v>18</v>
      </c>
      <c r="F30" t="str">
        <v>2/6/1996</v>
      </c>
      <c r="G30">
        <v>29.33203125</v>
      </c>
      <c r="I30" t="str">
        <v>2/6/1996</v>
      </c>
      <c r="J30">
        <v>15.76171875</v>
      </c>
      <c r="L30" t="str">
        <v>2/6/1996</v>
      </c>
      <c r="M30">
        <v>16.25</v>
      </c>
      <c r="O30" t="str">
        <v>2/6/1996</v>
      </c>
      <c r="P30">
        <v>29</v>
      </c>
      <c r="R30" t="str">
        <v>2/6/1996</v>
      </c>
      <c r="S30">
        <v>33.75</v>
      </c>
      <c r="U30" t="str">
        <v>2/6/1996</v>
      </c>
      <c r="V30">
        <v>16.6875</v>
      </c>
      <c r="X30" t="str">
        <v>2/6/1996</v>
      </c>
      <c r="Y30">
        <v>12.046875</v>
      </c>
      <c r="AA30" t="str">
        <v>2/6/1996</v>
      </c>
      <c r="AB30">
        <v>15.5</v>
      </c>
      <c r="AD30" t="str">
        <v>2/6/1996</v>
      </c>
      <c r="AE30">
        <v>15.83203125</v>
      </c>
      <c r="AG30" t="str">
        <v>2/6/1996</v>
      </c>
      <c r="AH30">
        <v>31.375</v>
      </c>
      <c r="AJ30" t="str">
        <v>2/6/1996</v>
      </c>
      <c r="AK30">
        <v>50.625</v>
      </c>
      <c r="AM30" t="str">
        <v>7/7/1998</v>
      </c>
      <c r="AN30">
        <v>30.3125</v>
      </c>
      <c r="AP30" t="str">
        <v>2/6/1996</v>
      </c>
      <c r="AQ30">
        <v>10.6875</v>
      </c>
      <c r="AS30" t="str">
        <v>2/6/1996</v>
      </c>
      <c r="AT30">
        <v>27.625</v>
      </c>
      <c r="AV30" t="str">
        <v>2/6/1996</v>
      </c>
      <c r="AW30">
        <v>20.375</v>
      </c>
      <c r="AY30" t="str">
        <v>2/6/1996</v>
      </c>
      <c r="AZ30">
        <v>24.75</v>
      </c>
      <c r="BB30" t="str">
        <v>8/4/1998</v>
      </c>
      <c r="BC30">
        <v>24.0625</v>
      </c>
      <c r="BE30" t="str">
        <v>2/6/1996</v>
      </c>
      <c r="BF30">
        <v>19.41796875</v>
      </c>
      <c r="BH30" t="str">
        <v>12/3/1999</v>
      </c>
      <c r="BI30">
        <v>207</v>
      </c>
      <c r="BK30" t="str">
        <v>12/27/1999</v>
      </c>
      <c r="BL30">
        <v>127.625</v>
      </c>
      <c r="BN30" t="str">
        <v>11/2/1999</v>
      </c>
      <c r="BO30">
        <v>44</v>
      </c>
      <c r="BQ30" t="str">
        <v>7/28/1999</v>
      </c>
      <c r="BR30">
        <v>23.875</v>
      </c>
      <c r="BT30" t="str">
        <v>12/26/1997</v>
      </c>
      <c r="BU30">
        <v>8.875</v>
      </c>
      <c r="BW30" t="str">
        <v>2/6/1996</v>
      </c>
      <c r="BX30">
        <v>6.68359375</v>
      </c>
      <c r="CB30" s="28">
        <v>36056</v>
      </c>
      <c r="CC30">
        <v>10.25</v>
      </c>
      <c r="CE30" s="28">
        <v>35641</v>
      </c>
      <c r="CF30">
        <v>7.625</v>
      </c>
      <c r="CH30" s="28">
        <v>35790</v>
      </c>
      <c r="CI30">
        <v>14</v>
      </c>
      <c r="CK30" s="28">
        <v>36468</v>
      </c>
      <c r="CL30">
        <v>30.5</v>
      </c>
      <c r="CO30" s="28">
        <v>35101</v>
      </c>
      <c r="CP30">
        <v>5459.61</v>
      </c>
      <c r="CR30" s="28">
        <v>35101</v>
      </c>
      <c r="CS30">
        <v>1089.0899999999999</v>
      </c>
      <c r="CU30" s="28">
        <v>35101</v>
      </c>
      <c r="CV30">
        <v>646.33000000000004</v>
      </c>
      <c r="CX30" s="28">
        <v>35101</v>
      </c>
      <c r="CY30">
        <v>320.14999999999998</v>
      </c>
      <c r="DA30" s="28">
        <v>35101</v>
      </c>
      <c r="DB30">
        <v>231.06</v>
      </c>
      <c r="DD30" s="28">
        <v>35101</v>
      </c>
      <c r="DE30">
        <v>208.17</v>
      </c>
      <c r="DG30" s="28">
        <v>35101</v>
      </c>
      <c r="DH30">
        <v>218.63</v>
      </c>
      <c r="DJ30" s="28">
        <v>35101</v>
      </c>
      <c r="DK30">
        <v>344.68</v>
      </c>
      <c r="DM30" s="28">
        <v>35101</v>
      </c>
      <c r="DN30">
        <v>325.19</v>
      </c>
      <c r="DP30" s="28">
        <v>35101</v>
      </c>
      <c r="DQ30">
        <v>260.94</v>
      </c>
      <c r="DU30" s="28">
        <v>35101</v>
      </c>
      <c r="DV30">
        <v>17.05</v>
      </c>
      <c r="DX30" s="28">
        <v>35100</v>
      </c>
      <c r="DY30">
        <v>1.94</v>
      </c>
      <c r="EA30" s="28">
        <v>35191</v>
      </c>
      <c r="EB30">
        <v>13.218999999999999</v>
      </c>
    </row>
    <row r="31" spans="1:132" x14ac:dyDescent="0.25">
      <c r="A31" s="16" t="s">
        <v>226</v>
      </c>
      <c r="C31" t="str">
        <v>2/7/1996</v>
      </c>
      <c r="D31">
        <v>18</v>
      </c>
      <c r="F31" t="str">
        <v>2/7/1996</v>
      </c>
      <c r="G31">
        <v>29.25</v>
      </c>
      <c r="I31" t="str">
        <v>2/7/1996</v>
      </c>
      <c r="J31">
        <v>15.94140625</v>
      </c>
      <c r="L31" t="str">
        <v>2/7/1996</v>
      </c>
      <c r="M31">
        <v>16.1875</v>
      </c>
      <c r="O31" t="str">
        <v>2/7/1996</v>
      </c>
      <c r="P31">
        <v>28.75</v>
      </c>
      <c r="R31" t="str">
        <v>2/7/1996</v>
      </c>
      <c r="S31">
        <v>33.625</v>
      </c>
      <c r="U31" t="str">
        <v>2/7/1996</v>
      </c>
      <c r="V31">
        <v>16.4375</v>
      </c>
      <c r="X31" t="str">
        <v>2/7/1996</v>
      </c>
      <c r="Y31">
        <v>12.046875</v>
      </c>
      <c r="AA31" t="str">
        <v>2/7/1996</v>
      </c>
      <c r="AB31">
        <v>15.75</v>
      </c>
      <c r="AD31" t="str">
        <v>2/7/1996</v>
      </c>
      <c r="AE31">
        <v>15.83203125</v>
      </c>
      <c r="AG31" t="str">
        <v>2/7/1996</v>
      </c>
      <c r="AH31">
        <v>31.375</v>
      </c>
      <c r="AJ31" t="str">
        <v>2/7/1996</v>
      </c>
      <c r="AK31">
        <v>51.125</v>
      </c>
      <c r="AM31" t="str">
        <v>7/8/1998</v>
      </c>
      <c r="AN31">
        <v>30.125</v>
      </c>
      <c r="AP31" t="str">
        <v>2/7/1996</v>
      </c>
      <c r="AQ31">
        <v>10.8125</v>
      </c>
      <c r="AS31" t="str">
        <v>2/7/1996</v>
      </c>
      <c r="AT31">
        <v>27.625</v>
      </c>
      <c r="AV31" t="str">
        <v>2/7/1996</v>
      </c>
      <c r="AW31">
        <v>20.75</v>
      </c>
      <c r="AY31" t="str">
        <v>2/7/1996</v>
      </c>
      <c r="AZ31">
        <v>25.125</v>
      </c>
      <c r="BB31" t="str">
        <v>8/5/1998</v>
      </c>
      <c r="BC31">
        <v>25.125</v>
      </c>
      <c r="BE31" t="str">
        <v>2/7/1996</v>
      </c>
      <c r="BF31">
        <v>19.58203125</v>
      </c>
      <c r="BH31" t="str">
        <v>12/6/1999</v>
      </c>
      <c r="BI31">
        <v>216.75</v>
      </c>
      <c r="BK31" t="str">
        <v>12/28/1999</v>
      </c>
      <c r="BL31">
        <v>133.625</v>
      </c>
      <c r="BN31" t="str">
        <v>11/3/1999</v>
      </c>
      <c r="BO31">
        <v>44.5</v>
      </c>
      <c r="BQ31" t="str">
        <v>7/29/1999</v>
      </c>
      <c r="BR31">
        <v>21.75</v>
      </c>
      <c r="BT31" t="str">
        <v>12/29/1997</v>
      </c>
      <c r="BU31">
        <v>8.875</v>
      </c>
      <c r="BW31" t="str">
        <v>2/7/1996</v>
      </c>
      <c r="BX31">
        <v>6.609375</v>
      </c>
      <c r="CB31" s="28">
        <v>36059</v>
      </c>
      <c r="CC31">
        <v>10.625</v>
      </c>
      <c r="CE31" s="28">
        <v>35642</v>
      </c>
      <c r="CF31">
        <v>7.78125</v>
      </c>
      <c r="CH31" s="28">
        <v>35793</v>
      </c>
      <c r="CI31">
        <v>14</v>
      </c>
      <c r="CK31" s="28">
        <v>36469</v>
      </c>
      <c r="CL31">
        <v>29.9375</v>
      </c>
      <c r="CO31" s="28">
        <v>35102</v>
      </c>
      <c r="CP31">
        <v>5492.12</v>
      </c>
      <c r="CR31" s="28">
        <v>35102</v>
      </c>
      <c r="CS31">
        <v>1084.8800000000001</v>
      </c>
      <c r="CU31" s="28">
        <v>35102</v>
      </c>
      <c r="CV31">
        <v>649.92999999999995</v>
      </c>
      <c r="CX31" s="28">
        <v>35102</v>
      </c>
      <c r="CY31">
        <v>319.41000000000003</v>
      </c>
      <c r="DA31" s="28">
        <v>35102</v>
      </c>
      <c r="DB31">
        <v>232.32</v>
      </c>
      <c r="DD31" s="28">
        <v>35102</v>
      </c>
      <c r="DE31">
        <v>211.48</v>
      </c>
      <c r="DG31" s="28">
        <v>35102</v>
      </c>
      <c r="DH31">
        <v>218.2</v>
      </c>
      <c r="DJ31" s="28">
        <v>35102</v>
      </c>
      <c r="DK31">
        <v>346.32</v>
      </c>
      <c r="DM31" s="28">
        <v>35102</v>
      </c>
      <c r="DN31">
        <v>324.39999999999998</v>
      </c>
      <c r="DP31" s="28">
        <v>35102</v>
      </c>
      <c r="DQ31">
        <v>264.35000000000002</v>
      </c>
      <c r="DU31" s="28">
        <v>35102</v>
      </c>
      <c r="DV31">
        <v>17.03</v>
      </c>
      <c r="DX31" s="28">
        <v>35101</v>
      </c>
      <c r="DY31">
        <v>2.0230000000000001</v>
      </c>
      <c r="EA31" s="28">
        <v>35192</v>
      </c>
      <c r="EB31">
        <v>13.468</v>
      </c>
    </row>
    <row r="32" spans="1:132" x14ac:dyDescent="0.25">
      <c r="A32" s="16" t="s">
        <v>241</v>
      </c>
      <c r="C32" t="str">
        <v>2/8/1996</v>
      </c>
      <c r="D32">
        <v>18.625</v>
      </c>
      <c r="F32" t="str">
        <v>2/8/1996</v>
      </c>
      <c r="G32">
        <v>29.33203125</v>
      </c>
      <c r="I32" t="str">
        <v>2/8/1996</v>
      </c>
      <c r="J32">
        <v>16.484375</v>
      </c>
      <c r="L32" t="str">
        <v>2/8/1996</v>
      </c>
      <c r="M32">
        <v>16.375</v>
      </c>
      <c r="O32" t="str">
        <v>2/8/1996</v>
      </c>
      <c r="P32">
        <v>29</v>
      </c>
      <c r="R32" t="str">
        <v>2/8/1996</v>
      </c>
      <c r="S32">
        <v>33.875</v>
      </c>
      <c r="U32" t="str">
        <v>2/8/1996</v>
      </c>
      <c r="V32">
        <v>16.875</v>
      </c>
      <c r="X32" t="str">
        <v>2/8/1996</v>
      </c>
      <c r="Y32">
        <v>11.9453125</v>
      </c>
      <c r="AA32" t="str">
        <v>2/8/1996</v>
      </c>
      <c r="AB32">
        <v>15.5</v>
      </c>
      <c r="AD32" t="str">
        <v>2/8/1996</v>
      </c>
      <c r="AE32">
        <v>16.20703125</v>
      </c>
      <c r="AG32" t="str">
        <v>2/8/1996</v>
      </c>
      <c r="AH32">
        <v>31.625</v>
      </c>
      <c r="AJ32" t="str">
        <v>2/8/1996</v>
      </c>
      <c r="AK32">
        <v>51.375</v>
      </c>
      <c r="AM32" t="str">
        <v>7/9/1998</v>
      </c>
      <c r="AN32">
        <v>29.375</v>
      </c>
      <c r="AP32" t="str">
        <v>2/8/1996</v>
      </c>
      <c r="AQ32">
        <v>10.8125</v>
      </c>
      <c r="AS32" t="str">
        <v>2/8/1996</v>
      </c>
      <c r="AT32">
        <v>27.375</v>
      </c>
      <c r="AV32" t="str">
        <v>2/8/1996</v>
      </c>
      <c r="AW32">
        <v>20.625</v>
      </c>
      <c r="AY32" t="str">
        <v>2/8/1996</v>
      </c>
      <c r="AZ32">
        <v>25.125</v>
      </c>
      <c r="BB32" t="str">
        <v>8/6/1998</v>
      </c>
      <c r="BC32">
        <v>24.75</v>
      </c>
      <c r="BE32" t="str">
        <v>2/8/1996</v>
      </c>
      <c r="BF32">
        <v>19.75</v>
      </c>
      <c r="BH32" t="str">
        <v>12/7/1999</v>
      </c>
      <c r="BI32">
        <v>226</v>
      </c>
      <c r="BK32" t="str">
        <v>12/29/1999</v>
      </c>
      <c r="BL32">
        <v>130.75</v>
      </c>
      <c r="BN32" t="str">
        <v>11/4/1999</v>
      </c>
      <c r="BO32">
        <v>44.25</v>
      </c>
      <c r="BQ32" t="str">
        <v>7/30/1999</v>
      </c>
      <c r="BR32">
        <v>20.5</v>
      </c>
      <c r="BT32" t="str">
        <v>12/30/1997</v>
      </c>
      <c r="BU32">
        <v>8.625</v>
      </c>
      <c r="BW32" t="str">
        <v>2/8/1996</v>
      </c>
      <c r="BX32">
        <v>6.7890625</v>
      </c>
      <c r="CB32" s="28">
        <v>36060</v>
      </c>
      <c r="CC32">
        <v>11.25</v>
      </c>
      <c r="CE32" s="28">
        <v>35643</v>
      </c>
      <c r="CF32">
        <v>7.78125</v>
      </c>
      <c r="CH32" s="28">
        <v>35794</v>
      </c>
      <c r="CI32">
        <v>14.75</v>
      </c>
      <c r="CK32" s="28">
        <v>36472</v>
      </c>
      <c r="CL32">
        <v>29</v>
      </c>
      <c r="CO32" s="28">
        <v>35103</v>
      </c>
      <c r="CP32">
        <v>5539.45</v>
      </c>
      <c r="CR32" s="28">
        <v>35103</v>
      </c>
      <c r="CS32">
        <v>1093.17</v>
      </c>
      <c r="CU32" s="28">
        <v>35103</v>
      </c>
      <c r="CV32">
        <v>656.07</v>
      </c>
      <c r="CX32" s="28">
        <v>35103</v>
      </c>
      <c r="CY32">
        <v>320.47000000000003</v>
      </c>
      <c r="DA32" s="28">
        <v>35103</v>
      </c>
      <c r="DB32">
        <v>232.32</v>
      </c>
      <c r="DD32" s="28">
        <v>35103</v>
      </c>
      <c r="DE32">
        <v>210.33</v>
      </c>
      <c r="DG32" s="28">
        <v>35103</v>
      </c>
      <c r="DH32">
        <v>221.59</v>
      </c>
      <c r="DJ32" s="28">
        <v>35103</v>
      </c>
      <c r="DK32">
        <v>349.15</v>
      </c>
      <c r="DM32" s="28">
        <v>35103</v>
      </c>
      <c r="DN32">
        <v>327.57</v>
      </c>
      <c r="DP32" s="28">
        <v>35103</v>
      </c>
      <c r="DQ32">
        <v>263.47000000000003</v>
      </c>
      <c r="DU32" s="28">
        <v>35103</v>
      </c>
      <c r="DV32">
        <v>16.98</v>
      </c>
      <c r="DX32" s="28">
        <v>35102</v>
      </c>
      <c r="DY32">
        <v>2.0249999999999999</v>
      </c>
      <c r="EA32" s="28">
        <v>35193</v>
      </c>
      <c r="EB32">
        <v>13.686999999999999</v>
      </c>
    </row>
    <row r="33" spans="1:132" x14ac:dyDescent="0.25">
      <c r="A33" s="16" t="s">
        <v>655</v>
      </c>
      <c r="C33" t="str">
        <v>2/9/1996</v>
      </c>
      <c r="D33">
        <v>19.375</v>
      </c>
      <c r="F33" t="str">
        <v>2/9/1996</v>
      </c>
      <c r="G33">
        <v>29.33203125</v>
      </c>
      <c r="I33" t="str">
        <v>2/9/1996</v>
      </c>
      <c r="J33">
        <v>17.2109375</v>
      </c>
      <c r="L33" t="str">
        <v>2/9/1996</v>
      </c>
      <c r="M33">
        <v>16.375</v>
      </c>
      <c r="O33" t="str">
        <v>2/9/1996</v>
      </c>
      <c r="P33">
        <v>29.375</v>
      </c>
      <c r="R33" t="str">
        <v>2/9/1996</v>
      </c>
      <c r="S33">
        <v>33.625</v>
      </c>
      <c r="U33" t="str">
        <v>2/9/1996</v>
      </c>
      <c r="V33">
        <v>16.875</v>
      </c>
      <c r="X33" t="str">
        <v>2/9/1996</v>
      </c>
      <c r="Y33">
        <v>11.734375</v>
      </c>
      <c r="AA33" t="str">
        <v>2/9/1996</v>
      </c>
      <c r="AB33">
        <v>15.625</v>
      </c>
      <c r="AD33" t="str">
        <v>2/9/1996</v>
      </c>
      <c r="AE33">
        <v>16.45703125</v>
      </c>
      <c r="AG33" t="str">
        <v>2/9/1996</v>
      </c>
      <c r="AH33">
        <v>31.375</v>
      </c>
      <c r="AJ33" t="str">
        <v>2/9/1996</v>
      </c>
      <c r="AK33">
        <v>51.375</v>
      </c>
      <c r="AM33" t="str">
        <v>7/10/1998</v>
      </c>
      <c r="AN33">
        <v>29.375</v>
      </c>
      <c r="AP33" t="str">
        <v>2/9/1996</v>
      </c>
      <c r="AQ33">
        <v>10.9375</v>
      </c>
      <c r="AS33" t="str">
        <v>2/9/1996</v>
      </c>
      <c r="AT33">
        <v>27.375</v>
      </c>
      <c r="AV33" t="str">
        <v>2/9/1996</v>
      </c>
      <c r="AW33">
        <v>20.625</v>
      </c>
      <c r="AY33" t="str">
        <v>2/9/1996</v>
      </c>
      <c r="AZ33">
        <v>25.25</v>
      </c>
      <c r="BB33" t="str">
        <v>8/7/1998</v>
      </c>
      <c r="BC33">
        <v>24.4375</v>
      </c>
      <c r="BE33" t="str">
        <v>2/9/1996</v>
      </c>
      <c r="BF33">
        <v>19.66796875</v>
      </c>
      <c r="BH33" t="str">
        <v>12/8/1999</v>
      </c>
      <c r="BI33">
        <v>241.5</v>
      </c>
      <c r="BK33" t="str">
        <v>12/30/1999</v>
      </c>
      <c r="BL33">
        <v>127</v>
      </c>
      <c r="BN33" t="str">
        <v>11/5/1999</v>
      </c>
      <c r="BO33">
        <v>48.3125</v>
      </c>
      <c r="BQ33" t="str">
        <v>8/2/1999</v>
      </c>
      <c r="BR33">
        <v>19.0625</v>
      </c>
      <c r="BT33" t="str">
        <v>12/31/1997</v>
      </c>
      <c r="BU33">
        <v>8.125</v>
      </c>
      <c r="BW33" t="str">
        <v>2/9/1996</v>
      </c>
      <c r="BX33">
        <v>6.94140625</v>
      </c>
      <c r="CB33" s="28">
        <v>36061</v>
      </c>
      <c r="CC33">
        <v>11.5</v>
      </c>
      <c r="CE33" s="28">
        <v>35646</v>
      </c>
      <c r="CF33">
        <v>7.9375</v>
      </c>
      <c r="CH33" s="28">
        <v>35795</v>
      </c>
      <c r="CI33">
        <v>14.80078125</v>
      </c>
      <c r="CK33" s="28">
        <v>36473</v>
      </c>
      <c r="CL33">
        <v>29.5</v>
      </c>
      <c r="CO33" s="28">
        <v>35104</v>
      </c>
      <c r="CP33">
        <v>5541.62</v>
      </c>
      <c r="CR33" s="28">
        <v>35104</v>
      </c>
      <c r="CS33">
        <v>1094.5899999999999</v>
      </c>
      <c r="CU33" s="28">
        <v>35104</v>
      </c>
      <c r="CV33">
        <v>656.37</v>
      </c>
      <c r="CX33" s="28">
        <v>35104</v>
      </c>
      <c r="CY33">
        <v>321.12</v>
      </c>
      <c r="DA33" s="28">
        <v>35104</v>
      </c>
      <c r="DB33">
        <v>233.09</v>
      </c>
      <c r="DD33" s="28">
        <v>35104</v>
      </c>
      <c r="DE33">
        <v>211.32</v>
      </c>
      <c r="DG33" s="28">
        <v>35104</v>
      </c>
      <c r="DH33">
        <v>220.6</v>
      </c>
      <c r="DJ33" s="28">
        <v>35104</v>
      </c>
      <c r="DK33">
        <v>349.44</v>
      </c>
      <c r="DM33" s="28">
        <v>35104</v>
      </c>
      <c r="DN33">
        <v>328.21</v>
      </c>
      <c r="DP33" s="28">
        <v>35104</v>
      </c>
      <c r="DQ33">
        <v>264.23</v>
      </c>
      <c r="DU33" s="28">
        <v>35104</v>
      </c>
      <c r="DV33">
        <v>17</v>
      </c>
      <c r="DX33" s="28">
        <v>35103</v>
      </c>
      <c r="DY33">
        <v>2.0459999999999998</v>
      </c>
      <c r="EA33" s="28">
        <v>35194</v>
      </c>
      <c r="EB33">
        <v>13.813000000000001</v>
      </c>
    </row>
    <row r="34" spans="1:132" x14ac:dyDescent="0.25">
      <c r="A34" s="15" t="s">
        <v>28</v>
      </c>
      <c r="C34" t="str">
        <v>2/12/1996</v>
      </c>
      <c r="D34">
        <v>19.5625</v>
      </c>
      <c r="F34" t="str">
        <v>2/12/1996</v>
      </c>
      <c r="G34">
        <v>29.41796875</v>
      </c>
      <c r="I34" t="str">
        <v>2/12/1996</v>
      </c>
      <c r="J34">
        <v>16.84765625</v>
      </c>
      <c r="L34" t="str">
        <v>2/12/1996</v>
      </c>
      <c r="M34">
        <v>16.5</v>
      </c>
      <c r="O34" t="str">
        <v>2/12/1996</v>
      </c>
      <c r="P34">
        <v>29.25</v>
      </c>
      <c r="R34" t="str">
        <v>2/12/1996</v>
      </c>
      <c r="S34">
        <v>34</v>
      </c>
      <c r="U34" t="str">
        <v>2/12/1996</v>
      </c>
      <c r="V34">
        <v>17.125</v>
      </c>
      <c r="X34" t="str">
        <v>2/12/1996</v>
      </c>
      <c r="Y34">
        <v>11.734375</v>
      </c>
      <c r="AA34" t="str">
        <v>2/12/1996</v>
      </c>
      <c r="AB34">
        <v>15.75</v>
      </c>
      <c r="AD34" t="str">
        <v>2/12/1996</v>
      </c>
      <c r="AE34">
        <v>16.16796875</v>
      </c>
      <c r="AG34" t="str">
        <v>2/12/1996</v>
      </c>
      <c r="AH34">
        <v>31.75</v>
      </c>
      <c r="AJ34" t="str">
        <v>2/12/1996</v>
      </c>
      <c r="AK34">
        <v>52.375</v>
      </c>
      <c r="AM34" t="str">
        <v>7/13/1998</v>
      </c>
      <c r="AN34">
        <v>28.8125</v>
      </c>
      <c r="AP34" t="str">
        <v>2/12/1996</v>
      </c>
      <c r="AQ34">
        <v>10.9375</v>
      </c>
      <c r="AS34" t="str">
        <v>2/12/1996</v>
      </c>
      <c r="AT34">
        <v>27.375</v>
      </c>
      <c r="AV34" t="str">
        <v>2/12/1996</v>
      </c>
      <c r="AW34">
        <v>20.5</v>
      </c>
      <c r="AY34" t="str">
        <v>2/12/1996</v>
      </c>
      <c r="AZ34">
        <v>25.5</v>
      </c>
      <c r="BB34" t="str">
        <v>8/10/1998</v>
      </c>
      <c r="BC34">
        <v>24.75</v>
      </c>
      <c r="BE34" t="str">
        <v>2/12/1996</v>
      </c>
      <c r="BF34">
        <v>19.75</v>
      </c>
      <c r="BH34" t="str">
        <v>12/9/1999</v>
      </c>
      <c r="BI34">
        <v>250</v>
      </c>
      <c r="BK34" t="str">
        <v>12/31/1999</v>
      </c>
      <c r="BL34">
        <v>130.6875</v>
      </c>
      <c r="BN34" t="str">
        <v>11/8/1999</v>
      </c>
      <c r="BO34">
        <v>57.5</v>
      </c>
      <c r="BQ34" t="str">
        <v>8/3/1999</v>
      </c>
      <c r="BR34">
        <v>16.375</v>
      </c>
      <c r="BT34" t="str">
        <v>1/2/1998</v>
      </c>
      <c r="BU34">
        <v>8.375</v>
      </c>
      <c r="BW34" t="str">
        <v>2/12/1996</v>
      </c>
      <c r="BX34">
        <v>6.94140625</v>
      </c>
      <c r="CB34" s="28">
        <v>36062</v>
      </c>
      <c r="CC34">
        <v>10.9375</v>
      </c>
      <c r="CE34" s="28">
        <v>35647</v>
      </c>
      <c r="CF34">
        <v>8.0625</v>
      </c>
      <c r="CH34" s="28">
        <v>35797</v>
      </c>
      <c r="CI34">
        <v>15.5</v>
      </c>
      <c r="CK34" s="28">
        <v>36474</v>
      </c>
      <c r="CL34">
        <v>29.4375</v>
      </c>
      <c r="CO34" s="28">
        <v>35107</v>
      </c>
      <c r="CP34">
        <v>5600.15</v>
      </c>
      <c r="CR34" s="28">
        <v>35107</v>
      </c>
      <c r="CS34">
        <v>1095.3800000000001</v>
      </c>
      <c r="CU34" s="28">
        <v>35107</v>
      </c>
      <c r="CV34">
        <v>661.45</v>
      </c>
      <c r="CX34" s="28">
        <v>35107</v>
      </c>
      <c r="CY34">
        <v>321.41000000000003</v>
      </c>
      <c r="DA34" s="28">
        <v>35107</v>
      </c>
      <c r="DB34">
        <v>234</v>
      </c>
      <c r="DD34" s="28">
        <v>35107</v>
      </c>
      <c r="DE34">
        <v>213.83</v>
      </c>
      <c r="DG34" s="28">
        <v>35107</v>
      </c>
      <c r="DH34">
        <v>223.44</v>
      </c>
      <c r="DJ34" s="28">
        <v>35107</v>
      </c>
      <c r="DK34">
        <v>351.7</v>
      </c>
      <c r="DM34" s="28">
        <v>35107</v>
      </c>
      <c r="DN34">
        <v>333.96</v>
      </c>
      <c r="DP34" s="28">
        <v>35107</v>
      </c>
      <c r="DQ34">
        <v>266.69</v>
      </c>
      <c r="DU34" s="28">
        <v>35107</v>
      </c>
      <c r="DV34">
        <v>17.12</v>
      </c>
      <c r="DX34" s="28">
        <v>35104</v>
      </c>
      <c r="DY34">
        <v>2.0489999999999999</v>
      </c>
      <c r="EA34" s="28">
        <v>35195</v>
      </c>
      <c r="EB34">
        <v>13.831</v>
      </c>
    </row>
    <row r="35" spans="1:132" x14ac:dyDescent="0.25">
      <c r="A35" s="15" t="s">
        <v>657</v>
      </c>
      <c r="C35" t="str">
        <v>2/13/1996</v>
      </c>
      <c r="D35">
        <v>19.5</v>
      </c>
      <c r="F35" t="str">
        <v>2/13/1996</v>
      </c>
      <c r="G35">
        <v>29.41796875</v>
      </c>
      <c r="I35" t="str">
        <v>2/13/1996</v>
      </c>
      <c r="J35">
        <v>16.484375</v>
      </c>
      <c r="L35" t="str">
        <v>2/13/1996</v>
      </c>
      <c r="M35">
        <v>17.625</v>
      </c>
      <c r="O35" t="str">
        <v>2/13/1996</v>
      </c>
      <c r="P35">
        <v>29.25</v>
      </c>
      <c r="R35" t="str">
        <v>2/13/1996</v>
      </c>
      <c r="S35">
        <v>34</v>
      </c>
      <c r="U35" t="str">
        <v>2/13/1996</v>
      </c>
      <c r="V35">
        <v>16.8125</v>
      </c>
      <c r="X35" t="str">
        <v>2/13/1996</v>
      </c>
      <c r="Y35">
        <v>11.9453125</v>
      </c>
      <c r="AA35" t="str">
        <v>2/13/1996</v>
      </c>
      <c r="AB35">
        <v>15.75</v>
      </c>
      <c r="AD35" t="str">
        <v>2/13/1996</v>
      </c>
      <c r="AE35">
        <v>16.41796875</v>
      </c>
      <c r="AG35" t="str">
        <v>2/13/1996</v>
      </c>
      <c r="AH35">
        <v>31.875</v>
      </c>
      <c r="AJ35" t="str">
        <v>2/13/1996</v>
      </c>
      <c r="AK35">
        <v>52.625</v>
      </c>
      <c r="AM35" t="str">
        <v>7/14/1998</v>
      </c>
      <c r="AN35">
        <v>27.875</v>
      </c>
      <c r="AP35" t="str">
        <v>2/13/1996</v>
      </c>
      <c r="AQ35">
        <v>11</v>
      </c>
      <c r="AS35" t="str">
        <v>2/13/1996</v>
      </c>
      <c r="AT35">
        <v>26.75</v>
      </c>
      <c r="AV35" t="str">
        <v>2/13/1996</v>
      </c>
      <c r="AW35">
        <v>20.5</v>
      </c>
      <c r="AY35" t="str">
        <v>2/13/1996</v>
      </c>
      <c r="AZ35">
        <v>25.75</v>
      </c>
      <c r="BB35" t="str">
        <v>8/11/1998</v>
      </c>
      <c r="BC35">
        <v>24.1875</v>
      </c>
      <c r="BE35" t="str">
        <v>2/13/1996</v>
      </c>
      <c r="BF35">
        <v>19.66796875</v>
      </c>
      <c r="BH35" t="str">
        <v>12/10/1999</v>
      </c>
      <c r="BI35">
        <v>243.5</v>
      </c>
      <c r="BK35" t="str">
        <v>1/3/2000</v>
      </c>
      <c r="BL35">
        <v>133</v>
      </c>
      <c r="BN35" t="str">
        <v>11/9/1999</v>
      </c>
      <c r="BO35">
        <v>59.96875</v>
      </c>
      <c r="BQ35" t="str">
        <v>8/4/1999</v>
      </c>
      <c r="BR35">
        <v>15</v>
      </c>
      <c r="BT35" t="str">
        <v>1/5/1998</v>
      </c>
      <c r="BU35">
        <v>8.625</v>
      </c>
      <c r="BW35" t="str">
        <v>2/13/1996</v>
      </c>
      <c r="BX35">
        <v>6.86328125</v>
      </c>
      <c r="CB35" s="28">
        <v>36063</v>
      </c>
      <c r="CC35">
        <v>11.4375</v>
      </c>
      <c r="CE35" s="28">
        <v>35648</v>
      </c>
      <c r="CF35">
        <v>8.71875</v>
      </c>
      <c r="CH35" s="28">
        <v>35800</v>
      </c>
      <c r="CI35">
        <v>15</v>
      </c>
      <c r="CK35" s="28">
        <v>36475</v>
      </c>
      <c r="CL35">
        <v>28.5625</v>
      </c>
      <c r="CO35" s="28">
        <v>35108</v>
      </c>
      <c r="CP35">
        <v>5601.23</v>
      </c>
      <c r="CR35" s="28">
        <v>35108</v>
      </c>
      <c r="CS35">
        <v>1087.22</v>
      </c>
      <c r="CU35" s="28">
        <v>35108</v>
      </c>
      <c r="CV35">
        <v>660.51</v>
      </c>
      <c r="CX35" s="28">
        <v>35108</v>
      </c>
      <c r="CY35">
        <v>319.82</v>
      </c>
      <c r="DA35" s="28">
        <v>35108</v>
      </c>
      <c r="DB35">
        <v>234</v>
      </c>
      <c r="DD35" s="28">
        <v>35108</v>
      </c>
      <c r="DE35">
        <v>212.49</v>
      </c>
      <c r="DG35" s="28">
        <v>35108</v>
      </c>
      <c r="DH35">
        <v>222</v>
      </c>
      <c r="DJ35" s="28">
        <v>35108</v>
      </c>
      <c r="DK35">
        <v>351.29</v>
      </c>
      <c r="DM35" s="28">
        <v>35108</v>
      </c>
      <c r="DN35">
        <v>335.02</v>
      </c>
      <c r="DP35" s="28">
        <v>35108</v>
      </c>
      <c r="DQ35">
        <v>265.47000000000003</v>
      </c>
      <c r="DU35" s="28">
        <v>35108</v>
      </c>
      <c r="DV35">
        <v>17.73</v>
      </c>
      <c r="DX35" s="28">
        <v>35107</v>
      </c>
      <c r="DY35">
        <v>2.048</v>
      </c>
      <c r="EA35" s="28">
        <v>35198</v>
      </c>
      <c r="EB35">
        <v>13.936</v>
      </c>
    </row>
    <row r="36" spans="1:132" x14ac:dyDescent="0.25">
      <c r="A36" s="15" t="s">
        <v>46</v>
      </c>
      <c r="C36" t="str">
        <v>2/14/1996</v>
      </c>
      <c r="D36">
        <v>19.3125</v>
      </c>
      <c r="F36" t="str">
        <v>2/14/1996</v>
      </c>
      <c r="G36">
        <v>29.41796875</v>
      </c>
      <c r="I36" t="str">
        <v>2/14/1996</v>
      </c>
      <c r="J36">
        <v>17.02734375</v>
      </c>
      <c r="L36" t="str">
        <v>2/14/1996</v>
      </c>
      <c r="M36">
        <v>17.5</v>
      </c>
      <c r="O36" t="str">
        <v>2/14/1996</v>
      </c>
      <c r="P36">
        <v>29.25</v>
      </c>
      <c r="R36" t="str">
        <v>2/14/1996</v>
      </c>
      <c r="S36">
        <v>33.875</v>
      </c>
      <c r="U36" t="str">
        <v>2/14/1996</v>
      </c>
      <c r="V36">
        <v>17.0625</v>
      </c>
      <c r="X36" t="str">
        <v>2/14/1996</v>
      </c>
      <c r="Y36">
        <v>11.83984375</v>
      </c>
      <c r="AA36" t="str">
        <v>2/14/1996</v>
      </c>
      <c r="AB36">
        <v>15.875</v>
      </c>
      <c r="AD36" t="str">
        <v>2/14/1996</v>
      </c>
      <c r="AE36">
        <v>16.33203125</v>
      </c>
      <c r="AG36" t="str">
        <v>2/14/1996</v>
      </c>
      <c r="AH36">
        <v>31.875</v>
      </c>
      <c r="AJ36" t="str">
        <v>2/14/1996</v>
      </c>
      <c r="AK36">
        <v>51.25</v>
      </c>
      <c r="AM36" t="str">
        <v>7/15/1998</v>
      </c>
      <c r="AN36">
        <v>28.125</v>
      </c>
      <c r="AP36" t="str">
        <v>2/14/1996</v>
      </c>
      <c r="AQ36">
        <v>10.875</v>
      </c>
      <c r="AS36" t="str">
        <v>2/14/1996</v>
      </c>
      <c r="AT36">
        <v>26.5</v>
      </c>
      <c r="AV36" t="str">
        <v>2/14/1996</v>
      </c>
      <c r="AW36">
        <v>20.375</v>
      </c>
      <c r="AY36" t="str">
        <v>2/14/1996</v>
      </c>
      <c r="AZ36">
        <v>25.5</v>
      </c>
      <c r="BB36" t="str">
        <v>8/12/1998</v>
      </c>
      <c r="BC36">
        <v>25.125</v>
      </c>
      <c r="BE36" t="str">
        <v>2/14/1996</v>
      </c>
      <c r="BF36">
        <v>19.75</v>
      </c>
      <c r="BH36" t="str">
        <v>12/13/1999</v>
      </c>
      <c r="BI36">
        <v>228.5</v>
      </c>
      <c r="BK36" t="str">
        <v>1/4/2000</v>
      </c>
      <c r="BL36">
        <v>127.25</v>
      </c>
      <c r="BN36" t="str">
        <v>11/10/1999</v>
      </c>
      <c r="BO36">
        <v>56.75</v>
      </c>
      <c r="BQ36" t="str">
        <v>8/5/1999</v>
      </c>
      <c r="BR36">
        <v>17.625</v>
      </c>
      <c r="BT36" t="str">
        <v>1/6/1998</v>
      </c>
      <c r="BU36">
        <v>8.6875</v>
      </c>
      <c r="BW36" t="str">
        <v>2/14/1996</v>
      </c>
      <c r="BX36">
        <v>6.76171875</v>
      </c>
      <c r="CB36" s="28">
        <v>36066</v>
      </c>
      <c r="CC36">
        <v>11.5625</v>
      </c>
      <c r="CE36" s="28">
        <v>35649</v>
      </c>
      <c r="CF36">
        <v>9.1875</v>
      </c>
      <c r="CH36" s="28">
        <v>35801</v>
      </c>
      <c r="CI36">
        <v>15</v>
      </c>
      <c r="CK36" s="28">
        <v>36476</v>
      </c>
      <c r="CL36">
        <v>29.1875</v>
      </c>
      <c r="CO36" s="28">
        <v>35109</v>
      </c>
      <c r="CP36">
        <v>5579.55</v>
      </c>
      <c r="CR36" s="28">
        <v>35109</v>
      </c>
      <c r="CS36">
        <v>1088.03</v>
      </c>
      <c r="CU36" s="28">
        <v>35109</v>
      </c>
      <c r="CV36">
        <v>655.58</v>
      </c>
      <c r="CX36" s="28">
        <v>35109</v>
      </c>
      <c r="CY36">
        <v>321.07</v>
      </c>
      <c r="DA36" s="28">
        <v>35109</v>
      </c>
      <c r="DB36">
        <v>230.92</v>
      </c>
      <c r="DD36" s="28">
        <v>35109</v>
      </c>
      <c r="DE36">
        <v>207.69</v>
      </c>
      <c r="DG36" s="28">
        <v>35109</v>
      </c>
      <c r="DH36">
        <v>222.48</v>
      </c>
      <c r="DJ36" s="28">
        <v>35109</v>
      </c>
      <c r="DK36">
        <v>349.35</v>
      </c>
      <c r="DM36" s="28">
        <v>35109</v>
      </c>
      <c r="DN36">
        <v>331.05</v>
      </c>
      <c r="DP36" s="28">
        <v>35109</v>
      </c>
      <c r="DQ36">
        <v>261.05</v>
      </c>
      <c r="DU36" s="28">
        <v>35109</v>
      </c>
      <c r="DV36">
        <v>17.649999999999999</v>
      </c>
      <c r="DX36" s="28">
        <v>35108</v>
      </c>
      <c r="DY36">
        <v>2.0950000000000002</v>
      </c>
      <c r="EA36" s="28">
        <v>35199</v>
      </c>
      <c r="EB36">
        <v>14.079000000000001</v>
      </c>
    </row>
    <row r="37" spans="1:132" x14ac:dyDescent="0.25">
      <c r="A37" s="15" t="s">
        <v>654</v>
      </c>
      <c r="C37" t="str">
        <v>2/15/1996</v>
      </c>
      <c r="D37">
        <v>19.5</v>
      </c>
      <c r="F37" t="str">
        <v>2/15/1996</v>
      </c>
      <c r="G37">
        <v>29.75</v>
      </c>
      <c r="I37" t="str">
        <v>2/15/1996</v>
      </c>
      <c r="J37">
        <v>16.66796875</v>
      </c>
      <c r="L37" t="str">
        <v>2/15/1996</v>
      </c>
      <c r="M37">
        <v>17.4375</v>
      </c>
      <c r="O37" t="str">
        <v>2/15/1996</v>
      </c>
      <c r="P37">
        <v>29.625</v>
      </c>
      <c r="R37" t="str">
        <v>2/15/1996</v>
      </c>
      <c r="S37">
        <v>34.125</v>
      </c>
      <c r="U37" t="str">
        <v>2/15/1996</v>
      </c>
      <c r="V37">
        <v>17.0625</v>
      </c>
      <c r="X37" t="str">
        <v>2/15/1996</v>
      </c>
      <c r="Y37">
        <v>11.9453125</v>
      </c>
      <c r="AA37" t="str">
        <v>2/15/1996</v>
      </c>
      <c r="AB37">
        <v>16.125</v>
      </c>
      <c r="AD37" t="str">
        <v>2/15/1996</v>
      </c>
      <c r="AE37">
        <v>16.5</v>
      </c>
      <c r="AG37" t="str">
        <v>2/15/1996</v>
      </c>
      <c r="AH37">
        <v>31.75</v>
      </c>
      <c r="AJ37" t="str">
        <v>2/15/1996</v>
      </c>
      <c r="AK37">
        <v>51.5</v>
      </c>
      <c r="AM37" t="str">
        <v>7/16/1998</v>
      </c>
      <c r="AN37">
        <v>27.8125</v>
      </c>
      <c r="AP37" t="str">
        <v>2/15/1996</v>
      </c>
      <c r="AQ37">
        <v>11.0625</v>
      </c>
      <c r="AS37" t="str">
        <v>2/15/1996</v>
      </c>
      <c r="AT37">
        <v>26.75</v>
      </c>
      <c r="AV37" t="str">
        <v>2/15/1996</v>
      </c>
      <c r="AW37">
        <v>20.75</v>
      </c>
      <c r="AY37" t="str">
        <v>2/15/1996</v>
      </c>
      <c r="AZ37">
        <v>25.5</v>
      </c>
      <c r="BB37" t="str">
        <v>8/13/1998</v>
      </c>
      <c r="BC37">
        <v>24.9375</v>
      </c>
      <c r="BE37" t="str">
        <v>2/15/1996</v>
      </c>
      <c r="BF37">
        <v>19.83203125</v>
      </c>
      <c r="BH37" t="str">
        <v>12/14/1999</v>
      </c>
      <c r="BI37">
        <v>217</v>
      </c>
      <c r="BK37" t="str">
        <v>1/5/2000</v>
      </c>
      <c r="BL37">
        <v>115.5</v>
      </c>
      <c r="BN37" t="str">
        <v>11/11/1999</v>
      </c>
      <c r="BO37">
        <v>52.625</v>
      </c>
      <c r="BQ37" t="str">
        <v>8/6/1999</v>
      </c>
      <c r="BR37">
        <v>16.6875</v>
      </c>
      <c r="BT37" t="str">
        <v>1/7/1998</v>
      </c>
      <c r="BU37">
        <v>8.375</v>
      </c>
      <c r="BW37" t="str">
        <v>2/15/1996</v>
      </c>
      <c r="BX37">
        <v>6.6328125</v>
      </c>
      <c r="CB37" s="28">
        <v>36067</v>
      </c>
      <c r="CC37">
        <v>11.21875</v>
      </c>
      <c r="CE37" s="28">
        <v>35650</v>
      </c>
      <c r="CF37">
        <v>9</v>
      </c>
      <c r="CH37" s="28">
        <v>35802</v>
      </c>
      <c r="CI37">
        <v>15</v>
      </c>
      <c r="CK37" s="28">
        <v>36479</v>
      </c>
      <c r="CL37">
        <v>29.4375</v>
      </c>
      <c r="CO37" s="28">
        <v>35110</v>
      </c>
      <c r="CP37">
        <v>5551.37</v>
      </c>
      <c r="CR37" s="28">
        <v>35110</v>
      </c>
      <c r="CS37">
        <v>1090.54</v>
      </c>
      <c r="CU37" s="28">
        <v>35110</v>
      </c>
      <c r="CV37">
        <v>651.32000000000005</v>
      </c>
      <c r="CX37" s="28">
        <v>35110</v>
      </c>
      <c r="CY37">
        <v>320.75</v>
      </c>
      <c r="DA37" s="28">
        <v>35110</v>
      </c>
      <c r="DB37">
        <v>231.41</v>
      </c>
      <c r="DD37" s="28">
        <v>35110</v>
      </c>
      <c r="DE37">
        <v>204.64</v>
      </c>
      <c r="DG37" s="28">
        <v>35110</v>
      </c>
      <c r="DH37">
        <v>222.37</v>
      </c>
      <c r="DJ37" s="28">
        <v>35110</v>
      </c>
      <c r="DK37">
        <v>347.76</v>
      </c>
      <c r="DM37" s="28">
        <v>35110</v>
      </c>
      <c r="DN37">
        <v>329.54</v>
      </c>
      <c r="DP37" s="28">
        <v>35110</v>
      </c>
      <c r="DQ37">
        <v>258.42</v>
      </c>
      <c r="DU37" s="28">
        <v>35110</v>
      </c>
      <c r="DV37">
        <v>17.600000000000001</v>
      </c>
      <c r="DX37" s="28">
        <v>35109</v>
      </c>
      <c r="DY37">
        <v>2.0880000000000001</v>
      </c>
      <c r="EA37" s="28">
        <v>35200</v>
      </c>
      <c r="EB37">
        <v>14.055</v>
      </c>
    </row>
    <row r="38" spans="1:132" x14ac:dyDescent="0.25">
      <c r="A38" s="15" t="s">
        <v>18</v>
      </c>
      <c r="C38" t="str">
        <v>2/16/1996</v>
      </c>
      <c r="D38">
        <v>19.5</v>
      </c>
      <c r="F38" t="str">
        <v>2/16/1996</v>
      </c>
      <c r="G38">
        <v>29.75</v>
      </c>
      <c r="I38" t="str">
        <v>2/16/1996</v>
      </c>
      <c r="J38">
        <v>16.66796875</v>
      </c>
      <c r="L38" t="str">
        <v>2/16/1996</v>
      </c>
      <c r="M38">
        <v>17.375</v>
      </c>
      <c r="O38" t="str">
        <v>2/16/1996</v>
      </c>
      <c r="P38">
        <v>29.625</v>
      </c>
      <c r="R38" t="str">
        <v>2/16/1996</v>
      </c>
      <c r="S38">
        <v>33.75</v>
      </c>
      <c r="U38" t="str">
        <v>2/16/1996</v>
      </c>
      <c r="V38">
        <v>16.8125</v>
      </c>
      <c r="X38" t="str">
        <v>2/16/1996</v>
      </c>
      <c r="Y38">
        <v>11.83984375</v>
      </c>
      <c r="AA38" t="str">
        <v>2/16/1996</v>
      </c>
      <c r="AB38">
        <v>15.875</v>
      </c>
      <c r="AD38" t="str">
        <v>2/16/1996</v>
      </c>
      <c r="AE38">
        <v>16.29296875</v>
      </c>
      <c r="AG38" t="str">
        <v>2/16/1996</v>
      </c>
      <c r="AH38">
        <v>31.625</v>
      </c>
      <c r="AJ38" t="str">
        <v>2/16/1996</v>
      </c>
      <c r="AK38">
        <v>51.125</v>
      </c>
      <c r="AM38" t="str">
        <v>7/17/1998</v>
      </c>
      <c r="AN38">
        <v>26.875</v>
      </c>
      <c r="AP38" t="str">
        <v>2/16/1996</v>
      </c>
      <c r="AQ38">
        <v>11</v>
      </c>
      <c r="AS38" t="str">
        <v>2/16/1996</v>
      </c>
      <c r="AT38">
        <v>26.625</v>
      </c>
      <c r="AV38" t="str">
        <v>2/16/1996</v>
      </c>
      <c r="AW38">
        <v>20.75</v>
      </c>
      <c r="AY38" t="str">
        <v>2/16/1996</v>
      </c>
      <c r="AZ38">
        <v>25.375</v>
      </c>
      <c r="BB38" t="str">
        <v>8/14/1998</v>
      </c>
      <c r="BC38">
        <v>24.75</v>
      </c>
      <c r="BE38" t="str">
        <v>2/16/1996</v>
      </c>
      <c r="BF38">
        <v>19.83203125</v>
      </c>
      <c r="BH38" t="str">
        <v>12/15/1999</v>
      </c>
      <c r="BI38">
        <v>230.375</v>
      </c>
      <c r="BK38" t="str">
        <v>1/6/2000</v>
      </c>
      <c r="BL38">
        <v>102</v>
      </c>
      <c r="BN38" t="str">
        <v>11/12/1999</v>
      </c>
      <c r="BO38">
        <v>48</v>
      </c>
      <c r="BQ38" t="str">
        <v>8/9/1999</v>
      </c>
      <c r="BR38">
        <v>15.75</v>
      </c>
      <c r="BT38" t="str">
        <v>1/8/1998</v>
      </c>
      <c r="BU38">
        <v>8.5625</v>
      </c>
      <c r="BW38" t="str">
        <v>2/16/1996</v>
      </c>
      <c r="BX38">
        <v>6.7109375</v>
      </c>
      <c r="CB38" s="28">
        <v>36068</v>
      </c>
      <c r="CC38">
        <v>10.4375</v>
      </c>
      <c r="CE38" s="28">
        <v>35653</v>
      </c>
      <c r="CF38">
        <v>8.78125</v>
      </c>
      <c r="CH38" s="28">
        <v>35803</v>
      </c>
      <c r="CI38">
        <v>17.5</v>
      </c>
      <c r="CK38" s="28">
        <v>36480</v>
      </c>
      <c r="CL38">
        <v>28.625</v>
      </c>
      <c r="CO38" s="28">
        <v>35111</v>
      </c>
      <c r="CP38">
        <v>5503.32</v>
      </c>
      <c r="CR38" s="28">
        <v>35111</v>
      </c>
      <c r="CS38">
        <v>1090.71</v>
      </c>
      <c r="CU38" s="28">
        <v>35111</v>
      </c>
      <c r="CV38">
        <v>647.98</v>
      </c>
      <c r="CX38" s="28">
        <v>35111</v>
      </c>
      <c r="CY38">
        <v>321.58999999999997</v>
      </c>
      <c r="DA38" s="28">
        <v>35111</v>
      </c>
      <c r="DB38">
        <v>229.74</v>
      </c>
      <c r="DD38" s="28">
        <v>35111</v>
      </c>
      <c r="DE38">
        <v>202.78</v>
      </c>
      <c r="DG38" s="28">
        <v>35111</v>
      </c>
      <c r="DH38">
        <v>221.53</v>
      </c>
      <c r="DJ38" s="28">
        <v>35111</v>
      </c>
      <c r="DK38">
        <v>346.19</v>
      </c>
      <c r="DM38" s="28">
        <v>35111</v>
      </c>
      <c r="DN38">
        <v>327.64999999999998</v>
      </c>
      <c r="DP38" s="28">
        <v>35111</v>
      </c>
      <c r="DQ38">
        <v>256.64999999999998</v>
      </c>
      <c r="DU38" s="28">
        <v>35111</v>
      </c>
      <c r="DV38">
        <v>17.57</v>
      </c>
      <c r="DX38" s="28">
        <v>35110</v>
      </c>
      <c r="DY38">
        <v>2.0819999999999999</v>
      </c>
      <c r="EA38" s="28">
        <v>35201</v>
      </c>
      <c r="EB38">
        <v>13.959</v>
      </c>
    </row>
    <row r="39" spans="1:132" x14ac:dyDescent="0.25">
      <c r="C39" t="str">
        <v>2/20/1996</v>
      </c>
      <c r="D39">
        <v>19.4375</v>
      </c>
      <c r="F39" t="str">
        <v>2/20/1996</v>
      </c>
      <c r="G39">
        <v>29.5</v>
      </c>
      <c r="I39" t="str">
        <v>2/20/1996</v>
      </c>
      <c r="J39">
        <v>16.3046875</v>
      </c>
      <c r="L39" t="str">
        <v>2/20/1996</v>
      </c>
      <c r="M39">
        <v>17.125</v>
      </c>
      <c r="O39" t="str">
        <v>2/20/1996</v>
      </c>
      <c r="P39">
        <v>29.5</v>
      </c>
      <c r="R39" t="str">
        <v>2/20/1996</v>
      </c>
      <c r="S39">
        <v>33.625</v>
      </c>
      <c r="U39" t="str">
        <v>2/20/1996</v>
      </c>
      <c r="V39">
        <v>16.8125</v>
      </c>
      <c r="X39" t="str">
        <v>2/20/1996</v>
      </c>
      <c r="Y39">
        <v>11.6328125</v>
      </c>
      <c r="AA39" t="str">
        <v>2/20/1996</v>
      </c>
      <c r="AB39">
        <v>15.625</v>
      </c>
      <c r="AD39" t="str">
        <v>2/20/1996</v>
      </c>
      <c r="AE39">
        <v>16.08203125</v>
      </c>
      <c r="AG39" t="str">
        <v>2/20/1996</v>
      </c>
      <c r="AH39">
        <v>30.875</v>
      </c>
      <c r="AJ39" t="str">
        <v>2/20/1996</v>
      </c>
      <c r="AK39">
        <v>50</v>
      </c>
      <c r="AM39" t="str">
        <v>7/20/1998</v>
      </c>
      <c r="AN39">
        <v>27.4375</v>
      </c>
      <c r="AP39" t="str">
        <v>2/20/1996</v>
      </c>
      <c r="AQ39">
        <v>10.6875</v>
      </c>
      <c r="AS39" t="str">
        <v>2/20/1996</v>
      </c>
      <c r="AT39">
        <v>26</v>
      </c>
      <c r="AV39" t="str">
        <v>2/20/1996</v>
      </c>
      <c r="AW39">
        <v>20.5</v>
      </c>
      <c r="AY39" t="str">
        <v>2/20/1996</v>
      </c>
      <c r="AZ39">
        <v>24.625</v>
      </c>
      <c r="BB39" t="str">
        <v>8/17/1998</v>
      </c>
      <c r="BC39">
        <v>25.25</v>
      </c>
      <c r="BE39" t="str">
        <v>2/20/1996</v>
      </c>
      <c r="BF39">
        <v>19.25</v>
      </c>
      <c r="BH39" t="str">
        <v>12/16/1999</v>
      </c>
      <c r="BI39">
        <v>271</v>
      </c>
      <c r="BK39" t="str">
        <v>1/7/2000</v>
      </c>
      <c r="BL39">
        <v>94.5</v>
      </c>
      <c r="BN39" t="str">
        <v>11/15/1999</v>
      </c>
      <c r="BO39">
        <v>54</v>
      </c>
      <c r="BQ39" t="str">
        <v>8/10/1999</v>
      </c>
      <c r="BR39">
        <v>16.1875</v>
      </c>
      <c r="BT39" t="str">
        <v>1/9/1998</v>
      </c>
      <c r="BU39">
        <v>8.25</v>
      </c>
      <c r="BW39" t="str">
        <v>2/20/1996</v>
      </c>
      <c r="BX39">
        <v>6.68359375</v>
      </c>
      <c r="CB39" s="28">
        <v>36069</v>
      </c>
      <c r="CC39">
        <v>9.25</v>
      </c>
      <c r="CE39" s="28">
        <v>35654</v>
      </c>
      <c r="CF39">
        <v>8.375</v>
      </c>
      <c r="CH39" s="28">
        <v>35804</v>
      </c>
      <c r="CI39">
        <v>18.75</v>
      </c>
      <c r="CK39" s="28">
        <v>36481</v>
      </c>
      <c r="CL39">
        <v>28.3125</v>
      </c>
      <c r="CO39" s="28">
        <v>35115</v>
      </c>
      <c r="CP39">
        <v>5458.53</v>
      </c>
      <c r="CR39" s="28">
        <v>35115</v>
      </c>
      <c r="CS39">
        <v>1083.24</v>
      </c>
      <c r="CU39" s="28">
        <v>35115</v>
      </c>
      <c r="CV39">
        <v>640.65</v>
      </c>
      <c r="CX39" s="28">
        <v>35115</v>
      </c>
      <c r="CY39">
        <v>318.91000000000003</v>
      </c>
      <c r="DA39" s="28">
        <v>35115</v>
      </c>
      <c r="DB39">
        <v>225.75</v>
      </c>
      <c r="DD39" s="28">
        <v>35115</v>
      </c>
      <c r="DE39">
        <v>198.36</v>
      </c>
      <c r="DG39" s="28">
        <v>35115</v>
      </c>
      <c r="DH39">
        <v>218.73</v>
      </c>
      <c r="DJ39" s="28">
        <v>35115</v>
      </c>
      <c r="DK39">
        <v>342.27</v>
      </c>
      <c r="DM39" s="28">
        <v>35115</v>
      </c>
      <c r="DN39">
        <v>324.7</v>
      </c>
      <c r="DP39" s="28">
        <v>35115</v>
      </c>
      <c r="DQ39">
        <v>251.98</v>
      </c>
      <c r="DU39" s="28">
        <v>35114</v>
      </c>
      <c r="DV39">
        <v>17.57</v>
      </c>
      <c r="DX39" s="28">
        <v>35111</v>
      </c>
      <c r="DY39">
        <v>2.0289999999999999</v>
      </c>
      <c r="EA39" s="28">
        <v>35202</v>
      </c>
      <c r="EB39">
        <v>13.776999999999999</v>
      </c>
    </row>
    <row r="40" spans="1:132" x14ac:dyDescent="0.25">
      <c r="C40" t="str">
        <v>2/21/1996</v>
      </c>
      <c r="D40">
        <v>19.375</v>
      </c>
      <c r="F40" t="str">
        <v>2/21/1996</v>
      </c>
      <c r="G40">
        <v>29.58203125</v>
      </c>
      <c r="I40" t="str">
        <v>2/21/1996</v>
      </c>
      <c r="J40">
        <v>16.3046875</v>
      </c>
      <c r="L40" t="str">
        <v>2/21/1996</v>
      </c>
      <c r="M40">
        <v>16.8125</v>
      </c>
      <c r="O40" t="str">
        <v>2/21/1996</v>
      </c>
      <c r="P40">
        <v>29.25</v>
      </c>
      <c r="R40" t="str">
        <v>2/21/1996</v>
      </c>
      <c r="S40">
        <v>33</v>
      </c>
      <c r="U40" t="str">
        <v>2/21/1996</v>
      </c>
      <c r="V40">
        <v>16.5</v>
      </c>
      <c r="X40" t="str">
        <v>2/21/1996</v>
      </c>
      <c r="Y40">
        <v>11.6328125</v>
      </c>
      <c r="AA40" t="str">
        <v>2/21/1996</v>
      </c>
      <c r="AB40">
        <v>15.625</v>
      </c>
      <c r="AD40" t="str">
        <v>2/21/1996</v>
      </c>
      <c r="AE40">
        <v>16.33203125</v>
      </c>
      <c r="AG40" t="str">
        <v>2/21/1996</v>
      </c>
      <c r="AH40">
        <v>30.75</v>
      </c>
      <c r="AJ40" t="str">
        <v>2/21/1996</v>
      </c>
      <c r="AK40">
        <v>50.125</v>
      </c>
      <c r="AM40" t="str">
        <v>7/21/1998</v>
      </c>
      <c r="AN40">
        <v>27.5</v>
      </c>
      <c r="AP40" t="str">
        <v>2/21/1996</v>
      </c>
      <c r="AQ40">
        <v>10.75</v>
      </c>
      <c r="AS40" t="str">
        <v>2/21/1996</v>
      </c>
      <c r="AT40">
        <v>26</v>
      </c>
      <c r="AV40" t="str">
        <v>2/21/1996</v>
      </c>
      <c r="AW40">
        <v>20.75</v>
      </c>
      <c r="AY40" t="str">
        <v>2/21/1996</v>
      </c>
      <c r="AZ40">
        <v>24.625</v>
      </c>
      <c r="BB40" t="str">
        <v>8/18/1998</v>
      </c>
      <c r="BC40">
        <v>25</v>
      </c>
      <c r="BE40" t="str">
        <v>2/21/1996</v>
      </c>
      <c r="BF40">
        <v>19.5</v>
      </c>
      <c r="BH40" t="str">
        <v>12/17/1999</v>
      </c>
      <c r="BI40">
        <v>281.75</v>
      </c>
      <c r="BK40" t="str">
        <v>1/10/2000</v>
      </c>
      <c r="BL40">
        <v>84.5</v>
      </c>
      <c r="BN40" t="str">
        <v>11/16/1999</v>
      </c>
      <c r="BO40">
        <v>53.25</v>
      </c>
      <c r="BQ40" t="str">
        <v>8/11/1999</v>
      </c>
      <c r="BR40">
        <v>16.25</v>
      </c>
      <c r="BT40" t="str">
        <v>1/12/1998</v>
      </c>
      <c r="BU40">
        <v>7.875</v>
      </c>
      <c r="BW40" t="str">
        <v>2/21/1996</v>
      </c>
      <c r="BX40">
        <v>6.7890625</v>
      </c>
      <c r="CB40" s="28">
        <v>36070</v>
      </c>
      <c r="CC40">
        <v>9.34375</v>
      </c>
      <c r="CE40" s="28">
        <v>35655</v>
      </c>
      <c r="CF40">
        <v>8.375</v>
      </c>
      <c r="CH40" s="28">
        <v>35807</v>
      </c>
      <c r="CI40">
        <v>18.75</v>
      </c>
      <c r="CK40" s="28">
        <v>36482</v>
      </c>
      <c r="CL40">
        <v>27.375</v>
      </c>
      <c r="CO40" s="28">
        <v>35116</v>
      </c>
      <c r="CP40">
        <v>5515.97</v>
      </c>
      <c r="CR40" s="28">
        <v>35116</v>
      </c>
      <c r="CS40">
        <v>1096.8499999999999</v>
      </c>
      <c r="CU40" s="28">
        <v>35116</v>
      </c>
      <c r="CV40">
        <v>648.1</v>
      </c>
      <c r="CX40" s="28">
        <v>35116</v>
      </c>
      <c r="CY40">
        <v>321.33999999999997</v>
      </c>
      <c r="DA40" s="28">
        <v>35116</v>
      </c>
      <c r="DB40">
        <v>226.24</v>
      </c>
      <c r="DD40" s="28">
        <v>35116</v>
      </c>
      <c r="DE40">
        <v>200.53</v>
      </c>
      <c r="DG40" s="28">
        <v>35116</v>
      </c>
      <c r="DH40">
        <v>220.54</v>
      </c>
      <c r="DJ40" s="28">
        <v>35116</v>
      </c>
      <c r="DK40">
        <v>345.66</v>
      </c>
      <c r="DM40" s="28">
        <v>35116</v>
      </c>
      <c r="DN40">
        <v>327.52999999999997</v>
      </c>
      <c r="DP40" s="28">
        <v>35116</v>
      </c>
      <c r="DQ40">
        <v>254.34</v>
      </c>
      <c r="DU40" s="28">
        <v>35115</v>
      </c>
      <c r="DV40">
        <v>18.43</v>
      </c>
      <c r="DX40" s="28">
        <v>35114</v>
      </c>
      <c r="DY40">
        <v>2.0289999999999999</v>
      </c>
      <c r="EA40" s="28">
        <v>35205</v>
      </c>
      <c r="EB40">
        <v>13.638</v>
      </c>
    </row>
    <row r="41" spans="1:132" x14ac:dyDescent="0.25">
      <c r="C41" t="str">
        <v>2/22/1996</v>
      </c>
      <c r="D41">
        <v>19.4375</v>
      </c>
      <c r="F41" t="str">
        <v>2/22/1996</v>
      </c>
      <c r="G41">
        <v>29.91796875</v>
      </c>
      <c r="I41" t="str">
        <v>2/22/1996</v>
      </c>
      <c r="J41">
        <v>16.484375</v>
      </c>
      <c r="L41" t="str">
        <v>2/22/1996</v>
      </c>
      <c r="M41">
        <v>17</v>
      </c>
      <c r="O41" t="str">
        <v>2/22/1996</v>
      </c>
      <c r="P41">
        <v>29.5</v>
      </c>
      <c r="R41" t="str">
        <v>2/22/1996</v>
      </c>
      <c r="S41">
        <v>32.75</v>
      </c>
      <c r="U41" t="str">
        <v>2/22/1996</v>
      </c>
      <c r="V41">
        <v>16.5</v>
      </c>
      <c r="X41" t="str">
        <v>2/22/1996</v>
      </c>
      <c r="Y41">
        <v>11.6328125</v>
      </c>
      <c r="AA41" t="str">
        <v>2/22/1996</v>
      </c>
      <c r="AB41">
        <v>15.75</v>
      </c>
      <c r="AD41" t="str">
        <v>2/22/1996</v>
      </c>
      <c r="AE41">
        <v>16.5</v>
      </c>
      <c r="AG41" t="str">
        <v>2/22/1996</v>
      </c>
      <c r="AH41">
        <v>31</v>
      </c>
      <c r="AJ41" t="str">
        <v>2/22/1996</v>
      </c>
      <c r="AK41">
        <v>50</v>
      </c>
      <c r="AM41" t="str">
        <v>7/22/1998</v>
      </c>
      <c r="AN41">
        <v>27.0625</v>
      </c>
      <c r="AP41" t="str">
        <v>2/22/1996</v>
      </c>
      <c r="AQ41">
        <v>10.9375</v>
      </c>
      <c r="AS41" t="str">
        <v>2/22/1996</v>
      </c>
      <c r="AT41">
        <v>25.75</v>
      </c>
      <c r="AV41" t="str">
        <v>2/22/1996</v>
      </c>
      <c r="AW41">
        <v>20.875</v>
      </c>
      <c r="AY41" t="str">
        <v>2/22/1996</v>
      </c>
      <c r="AZ41">
        <v>25.25</v>
      </c>
      <c r="BB41" t="str">
        <v>8/19/1998</v>
      </c>
      <c r="BC41">
        <v>24.875</v>
      </c>
      <c r="BE41" t="str">
        <v>2/22/1996</v>
      </c>
      <c r="BF41">
        <v>19.58203125</v>
      </c>
      <c r="BH41" t="str">
        <v>12/20/1999</v>
      </c>
      <c r="BI41">
        <v>286.25</v>
      </c>
      <c r="BK41" t="str">
        <v>1/11/2000</v>
      </c>
      <c r="BL41">
        <v>93.5625</v>
      </c>
      <c r="BN41" t="str">
        <v>11/17/1999</v>
      </c>
      <c r="BO41">
        <v>57</v>
      </c>
      <c r="BQ41" t="str">
        <v>8/12/1999</v>
      </c>
      <c r="BR41">
        <v>16.90625</v>
      </c>
      <c r="BT41" t="str">
        <v>1/13/1998</v>
      </c>
      <c r="BU41">
        <v>7.875</v>
      </c>
      <c r="BW41" t="str">
        <v>2/22/1996</v>
      </c>
      <c r="BX41">
        <v>6.94140625</v>
      </c>
      <c r="CB41" s="28">
        <v>36073</v>
      </c>
      <c r="CC41">
        <v>9.1875</v>
      </c>
      <c r="CE41" s="28">
        <v>35656</v>
      </c>
      <c r="CF41">
        <v>8.3125</v>
      </c>
      <c r="CH41" s="28">
        <v>35808</v>
      </c>
      <c r="CI41">
        <v>18.625</v>
      </c>
      <c r="CK41" s="28">
        <v>36483</v>
      </c>
      <c r="CL41">
        <v>28.5625</v>
      </c>
      <c r="CO41" s="28">
        <v>35117</v>
      </c>
      <c r="CP41">
        <v>5608.46</v>
      </c>
      <c r="CR41" s="28">
        <v>35117</v>
      </c>
      <c r="CS41">
        <v>1117.1099999999999</v>
      </c>
      <c r="CU41" s="28">
        <v>35117</v>
      </c>
      <c r="CV41">
        <v>658.86</v>
      </c>
      <c r="CX41" s="28">
        <v>35117</v>
      </c>
      <c r="CY41">
        <v>325.14</v>
      </c>
      <c r="DA41" s="28">
        <v>35117</v>
      </c>
      <c r="DB41">
        <v>228.69</v>
      </c>
      <c r="DD41" s="28">
        <v>35117</v>
      </c>
      <c r="DE41">
        <v>203.32</v>
      </c>
      <c r="DG41" s="28">
        <v>35117</v>
      </c>
      <c r="DH41">
        <v>223.48</v>
      </c>
      <c r="DJ41" s="28">
        <v>35117</v>
      </c>
      <c r="DK41">
        <v>350.85</v>
      </c>
      <c r="DM41" s="28">
        <v>35117</v>
      </c>
      <c r="DN41">
        <v>331.54</v>
      </c>
      <c r="DP41" s="28">
        <v>35117</v>
      </c>
      <c r="DQ41">
        <v>257.27</v>
      </c>
      <c r="DU41" s="28">
        <v>35116</v>
      </c>
      <c r="DV41">
        <v>18.11</v>
      </c>
      <c r="DX41" s="28">
        <v>35115</v>
      </c>
      <c r="DY41">
        <v>2.0270000000000001</v>
      </c>
      <c r="EA41" s="28">
        <v>35206</v>
      </c>
      <c r="EB41">
        <v>13.7</v>
      </c>
    </row>
    <row r="42" spans="1:132" x14ac:dyDescent="0.25">
      <c r="C42" t="str">
        <v>2/23/1996</v>
      </c>
      <c r="D42">
        <v>19.5</v>
      </c>
      <c r="F42" t="str">
        <v>2/23/1996</v>
      </c>
      <c r="G42">
        <v>29.66796875</v>
      </c>
      <c r="I42" t="str">
        <v>2/23/1996</v>
      </c>
      <c r="J42">
        <v>16.484375</v>
      </c>
      <c r="L42" t="str">
        <v>2/23/1996</v>
      </c>
      <c r="M42">
        <v>16.9375</v>
      </c>
      <c r="O42" t="str">
        <v>2/23/1996</v>
      </c>
      <c r="P42">
        <v>29.125</v>
      </c>
      <c r="R42" t="str">
        <v>2/23/1996</v>
      </c>
      <c r="S42">
        <v>32.25</v>
      </c>
      <c r="U42" t="str">
        <v>2/23/1996</v>
      </c>
      <c r="V42">
        <v>16.375</v>
      </c>
      <c r="X42" t="str">
        <v>2/23/1996</v>
      </c>
      <c r="Y42">
        <v>11.6328125</v>
      </c>
      <c r="AA42" t="str">
        <v>2/23/1996</v>
      </c>
      <c r="AB42">
        <v>15.625</v>
      </c>
      <c r="AD42" t="str">
        <v>2/23/1996</v>
      </c>
      <c r="AE42">
        <v>16.5</v>
      </c>
      <c r="AG42" t="str">
        <v>2/23/1996</v>
      </c>
      <c r="AH42">
        <v>31.125</v>
      </c>
      <c r="AJ42" t="str">
        <v>2/23/1996</v>
      </c>
      <c r="AK42">
        <v>50</v>
      </c>
      <c r="AM42" t="str">
        <v>7/23/1998</v>
      </c>
      <c r="AN42">
        <v>27.3125</v>
      </c>
      <c r="AP42" t="str">
        <v>2/23/1996</v>
      </c>
      <c r="AQ42">
        <v>10.875</v>
      </c>
      <c r="AS42" t="str">
        <v>2/23/1996</v>
      </c>
      <c r="AT42">
        <v>25.875</v>
      </c>
      <c r="AV42" t="str">
        <v>2/23/1996</v>
      </c>
      <c r="AW42">
        <v>20.75</v>
      </c>
      <c r="AY42" t="str">
        <v>2/23/1996</v>
      </c>
      <c r="AZ42">
        <v>25.125</v>
      </c>
      <c r="BB42" t="str">
        <v>8/20/1998</v>
      </c>
      <c r="BC42">
        <v>25.0625</v>
      </c>
      <c r="BE42" t="str">
        <v>2/23/1996</v>
      </c>
      <c r="BF42">
        <v>19.58203125</v>
      </c>
      <c r="BH42" t="str">
        <v>12/21/1999</v>
      </c>
      <c r="BI42">
        <v>301.875</v>
      </c>
      <c r="BK42" t="str">
        <v>1/12/2000</v>
      </c>
      <c r="BL42">
        <v>92.25</v>
      </c>
      <c r="BN42" t="str">
        <v>11/18/1999</v>
      </c>
      <c r="BO42">
        <v>57.75</v>
      </c>
      <c r="BQ42" t="str">
        <v>8/13/1999</v>
      </c>
      <c r="BR42">
        <v>20.125</v>
      </c>
      <c r="BT42" t="str">
        <v>1/14/1998</v>
      </c>
      <c r="BU42">
        <v>7.75</v>
      </c>
      <c r="BW42" t="str">
        <v>2/23/1996</v>
      </c>
      <c r="BX42">
        <v>6.890625</v>
      </c>
      <c r="CB42" s="28">
        <v>36074</v>
      </c>
      <c r="CC42">
        <v>9.1875</v>
      </c>
      <c r="CE42" s="28">
        <v>35657</v>
      </c>
      <c r="CF42">
        <v>8.125</v>
      </c>
      <c r="CH42" s="28">
        <v>35809</v>
      </c>
      <c r="CI42">
        <v>18.75</v>
      </c>
      <c r="CK42" s="28">
        <v>36486</v>
      </c>
      <c r="CL42">
        <v>28.125</v>
      </c>
      <c r="CO42" s="28">
        <v>35118</v>
      </c>
      <c r="CP42">
        <v>5630.49</v>
      </c>
      <c r="CR42" s="28">
        <v>35118</v>
      </c>
      <c r="CS42">
        <v>1117.79</v>
      </c>
      <c r="CU42" s="28">
        <v>35118</v>
      </c>
      <c r="CV42">
        <v>659.08</v>
      </c>
      <c r="CX42" s="28">
        <v>35118</v>
      </c>
      <c r="CY42">
        <v>325.76</v>
      </c>
      <c r="DA42" s="28">
        <v>35118</v>
      </c>
      <c r="DB42">
        <v>225.89</v>
      </c>
      <c r="DD42" s="28">
        <v>35118</v>
      </c>
      <c r="DE42">
        <v>201.15</v>
      </c>
      <c r="DG42" s="28">
        <v>35118</v>
      </c>
      <c r="DH42">
        <v>222.04</v>
      </c>
      <c r="DJ42" s="28">
        <v>35118</v>
      </c>
      <c r="DK42">
        <v>350.94</v>
      </c>
      <c r="DM42" s="28">
        <v>35118</v>
      </c>
      <c r="DN42">
        <v>328.48</v>
      </c>
      <c r="DP42" s="28">
        <v>35118</v>
      </c>
      <c r="DQ42">
        <v>255.69</v>
      </c>
      <c r="DU42" s="28">
        <v>35117</v>
      </c>
      <c r="DV42">
        <v>18.100000000000001</v>
      </c>
      <c r="DX42" s="28">
        <v>35116</v>
      </c>
      <c r="DY42">
        <v>2.0640000000000001</v>
      </c>
      <c r="EA42" s="28">
        <v>35207</v>
      </c>
      <c r="EB42">
        <v>13.785</v>
      </c>
    </row>
    <row r="43" spans="1:132" x14ac:dyDescent="0.25">
      <c r="C43" t="str">
        <v>2/26/1996</v>
      </c>
      <c r="D43">
        <v>19.4375</v>
      </c>
      <c r="F43" t="str">
        <v>2/26/1996</v>
      </c>
      <c r="G43">
        <v>29.83203125</v>
      </c>
      <c r="I43" t="str">
        <v>2/26/1996</v>
      </c>
      <c r="J43">
        <v>16.84765625</v>
      </c>
      <c r="L43" t="str">
        <v>2/26/1996</v>
      </c>
      <c r="M43">
        <v>16.875</v>
      </c>
      <c r="O43" t="str">
        <v>2/26/1996</v>
      </c>
      <c r="P43">
        <v>29.125</v>
      </c>
      <c r="R43" t="str">
        <v>2/26/1996</v>
      </c>
      <c r="S43">
        <v>32.625</v>
      </c>
      <c r="U43" t="str">
        <v>2/26/1996</v>
      </c>
      <c r="V43">
        <v>16.375</v>
      </c>
      <c r="X43" t="str">
        <v>2/26/1996</v>
      </c>
      <c r="Y43">
        <v>11.734375</v>
      </c>
      <c r="AA43" t="str">
        <v>2/26/1996</v>
      </c>
      <c r="AB43">
        <v>15.75</v>
      </c>
      <c r="AD43" t="str">
        <v>2/26/1996</v>
      </c>
      <c r="AE43">
        <v>16.375</v>
      </c>
      <c r="AG43" t="str">
        <v>2/26/1996</v>
      </c>
      <c r="AH43">
        <v>30.5</v>
      </c>
      <c r="AJ43" t="str">
        <v>2/26/1996</v>
      </c>
      <c r="AK43">
        <v>49.875</v>
      </c>
      <c r="AM43" t="str">
        <v>7/24/1998</v>
      </c>
      <c r="AN43">
        <v>27.1875</v>
      </c>
      <c r="AP43" t="str">
        <v>2/26/1996</v>
      </c>
      <c r="AQ43">
        <v>10.9375</v>
      </c>
      <c r="AS43" t="str">
        <v>2/26/1996</v>
      </c>
      <c r="AT43">
        <v>25.375</v>
      </c>
      <c r="AV43" t="str">
        <v>2/26/1996</v>
      </c>
      <c r="AW43">
        <v>20.875</v>
      </c>
      <c r="AY43" t="str">
        <v>2/26/1996</v>
      </c>
      <c r="AZ43">
        <v>24.875</v>
      </c>
      <c r="BB43" t="str">
        <v>8/21/1998</v>
      </c>
      <c r="BC43">
        <v>25.25</v>
      </c>
      <c r="BE43" t="str">
        <v>2/26/1996</v>
      </c>
      <c r="BF43">
        <v>19.5</v>
      </c>
      <c r="BH43" t="str">
        <v>12/22/1999</v>
      </c>
      <c r="BI43">
        <v>291</v>
      </c>
      <c r="BK43" t="str">
        <v>1/13/2000</v>
      </c>
      <c r="BL43">
        <v>87</v>
      </c>
      <c r="BN43" t="str">
        <v>11/19/1999</v>
      </c>
      <c r="BO43">
        <v>54.5</v>
      </c>
      <c r="BQ43" t="str">
        <v>8/16/1999</v>
      </c>
      <c r="BR43">
        <v>21</v>
      </c>
      <c r="BT43" t="str">
        <v>1/15/1998</v>
      </c>
      <c r="BU43">
        <v>7.625</v>
      </c>
      <c r="BW43" t="str">
        <v>2/26/1996</v>
      </c>
      <c r="BX43">
        <v>6.83984375</v>
      </c>
      <c r="CB43" s="28">
        <v>36075</v>
      </c>
      <c r="CC43">
        <v>8.625</v>
      </c>
      <c r="CE43" s="28">
        <v>35660</v>
      </c>
      <c r="CF43">
        <v>8.421875</v>
      </c>
      <c r="CH43" s="28">
        <v>35810</v>
      </c>
      <c r="CI43">
        <v>18.75</v>
      </c>
      <c r="CK43" s="28">
        <v>36487</v>
      </c>
      <c r="CL43">
        <v>27.6875</v>
      </c>
      <c r="CO43" s="28">
        <v>35121</v>
      </c>
      <c r="CP43">
        <v>5565.1</v>
      </c>
      <c r="CR43" s="28">
        <v>35121</v>
      </c>
      <c r="CS43">
        <v>1113.04</v>
      </c>
      <c r="CU43" s="28">
        <v>35121</v>
      </c>
      <c r="CV43">
        <v>650.46</v>
      </c>
      <c r="CX43" s="28">
        <v>35121</v>
      </c>
      <c r="CY43">
        <v>325.3</v>
      </c>
      <c r="DA43" s="28">
        <v>35121</v>
      </c>
      <c r="DB43">
        <v>223.94</v>
      </c>
      <c r="DD43" s="28">
        <v>35121</v>
      </c>
      <c r="DE43">
        <v>198.06</v>
      </c>
      <c r="DG43" s="28">
        <v>35121</v>
      </c>
      <c r="DH43">
        <v>220.44</v>
      </c>
      <c r="DJ43" s="28">
        <v>35121</v>
      </c>
      <c r="DK43">
        <v>346.95</v>
      </c>
      <c r="DM43" s="28">
        <v>35121</v>
      </c>
      <c r="DN43">
        <v>323.3</v>
      </c>
      <c r="DP43" s="28">
        <v>35121</v>
      </c>
      <c r="DQ43">
        <v>252.1</v>
      </c>
      <c r="DU43" s="28">
        <v>35118</v>
      </c>
      <c r="DV43">
        <v>17.61</v>
      </c>
      <c r="DX43" s="28">
        <v>35117</v>
      </c>
      <c r="DY43">
        <v>2.1</v>
      </c>
      <c r="EA43" s="28">
        <v>35208</v>
      </c>
      <c r="EB43">
        <v>13.727</v>
      </c>
    </row>
    <row r="44" spans="1:132" x14ac:dyDescent="0.25">
      <c r="C44" t="str">
        <v>2/27/1996</v>
      </c>
      <c r="D44">
        <v>19</v>
      </c>
      <c r="F44" t="str">
        <v>2/27/1996</v>
      </c>
      <c r="G44">
        <v>29.66796875</v>
      </c>
      <c r="I44" t="str">
        <v>2/27/1996</v>
      </c>
      <c r="J44">
        <v>16.84765625</v>
      </c>
      <c r="L44" t="str">
        <v>2/27/1996</v>
      </c>
      <c r="M44">
        <v>16.8125</v>
      </c>
      <c r="O44" t="str">
        <v>2/27/1996</v>
      </c>
      <c r="P44">
        <v>28.875</v>
      </c>
      <c r="R44" t="str">
        <v>2/27/1996</v>
      </c>
      <c r="S44">
        <v>32.25</v>
      </c>
      <c r="U44" t="str">
        <v>2/27/1996</v>
      </c>
      <c r="V44">
        <v>16.25</v>
      </c>
      <c r="X44" t="str">
        <v>2/27/1996</v>
      </c>
      <c r="Y44">
        <v>11.6328125</v>
      </c>
      <c r="AA44" t="str">
        <v>2/27/1996</v>
      </c>
      <c r="AB44">
        <v>15.875</v>
      </c>
      <c r="AD44" t="str">
        <v>2/27/1996</v>
      </c>
      <c r="AE44">
        <v>16.20703125</v>
      </c>
      <c r="AG44" t="str">
        <v>2/27/1996</v>
      </c>
      <c r="AH44">
        <v>30.875</v>
      </c>
      <c r="AJ44" t="str">
        <v>2/27/1996</v>
      </c>
      <c r="AK44">
        <v>50.625</v>
      </c>
      <c r="AM44" t="str">
        <v>7/27/1998</v>
      </c>
      <c r="AN44">
        <v>27.625</v>
      </c>
      <c r="AP44" t="str">
        <v>2/27/1996</v>
      </c>
      <c r="AQ44">
        <v>10.9375</v>
      </c>
      <c r="AS44" t="str">
        <v>2/27/1996</v>
      </c>
      <c r="AT44">
        <v>25.75</v>
      </c>
      <c r="AV44" t="str">
        <v>2/27/1996</v>
      </c>
      <c r="AW44">
        <v>20.625</v>
      </c>
      <c r="AY44" t="str">
        <v>2/27/1996</v>
      </c>
      <c r="AZ44">
        <v>24.375</v>
      </c>
      <c r="BB44" t="str">
        <v>8/24/1998</v>
      </c>
      <c r="BC44">
        <v>25.375</v>
      </c>
      <c r="BE44" t="str">
        <v>2/27/1996</v>
      </c>
      <c r="BF44">
        <v>19.75</v>
      </c>
      <c r="BH44" t="str">
        <v>12/23/1999</v>
      </c>
      <c r="BI44">
        <v>281.4375</v>
      </c>
      <c r="BK44" t="str">
        <v>1/14/2000</v>
      </c>
      <c r="BL44">
        <v>91.5</v>
      </c>
      <c r="BN44" t="str">
        <v>11/22/1999</v>
      </c>
      <c r="BO44">
        <v>51.5</v>
      </c>
      <c r="BQ44" t="str">
        <v>8/17/1999</v>
      </c>
      <c r="BR44">
        <v>24.3125</v>
      </c>
      <c r="BT44" t="str">
        <v>1/16/1998</v>
      </c>
      <c r="BU44">
        <v>8.625</v>
      </c>
      <c r="BW44" t="str">
        <v>2/27/1996</v>
      </c>
      <c r="BX44">
        <v>6.58203125</v>
      </c>
      <c r="CB44" s="28">
        <v>36076</v>
      </c>
      <c r="CC44">
        <v>8.90625</v>
      </c>
      <c r="CE44" s="28">
        <v>35661</v>
      </c>
      <c r="CF44">
        <v>8.875</v>
      </c>
      <c r="CH44" s="28">
        <v>35811</v>
      </c>
      <c r="CI44">
        <v>18.875</v>
      </c>
      <c r="CK44" s="28">
        <v>36488</v>
      </c>
      <c r="CL44">
        <v>27.3125</v>
      </c>
      <c r="CO44" s="28">
        <v>35122</v>
      </c>
      <c r="CP44">
        <v>5549.21</v>
      </c>
      <c r="CR44" s="28">
        <v>35122</v>
      </c>
      <c r="CS44">
        <v>1106.1600000000001</v>
      </c>
      <c r="CU44" s="28">
        <v>35122</v>
      </c>
      <c r="CV44">
        <v>647.24</v>
      </c>
      <c r="CX44" s="28">
        <v>35122</v>
      </c>
      <c r="CY44">
        <v>324.85000000000002</v>
      </c>
      <c r="DA44" s="28">
        <v>35122</v>
      </c>
      <c r="DB44">
        <v>223.17</v>
      </c>
      <c r="DD44" s="28">
        <v>35122</v>
      </c>
      <c r="DE44">
        <v>197.56</v>
      </c>
      <c r="DG44" s="28">
        <v>35122</v>
      </c>
      <c r="DH44">
        <v>219.85</v>
      </c>
      <c r="DJ44" s="28">
        <v>35122</v>
      </c>
      <c r="DK44">
        <v>345.59</v>
      </c>
      <c r="DM44" s="28">
        <v>35122</v>
      </c>
      <c r="DN44">
        <v>321.86</v>
      </c>
      <c r="DP44" s="28">
        <v>35122</v>
      </c>
      <c r="DQ44">
        <v>251.33</v>
      </c>
      <c r="DU44" s="28">
        <v>35121</v>
      </c>
      <c r="DV44">
        <v>17.77</v>
      </c>
      <c r="DX44" s="28">
        <v>35118</v>
      </c>
      <c r="DY44">
        <v>2.0840000000000001</v>
      </c>
      <c r="EA44" s="28">
        <v>35209</v>
      </c>
      <c r="EB44">
        <v>13.738</v>
      </c>
    </row>
    <row r="45" spans="1:132" x14ac:dyDescent="0.25">
      <c r="C45" t="str">
        <v>2/28/1996</v>
      </c>
      <c r="D45">
        <v>18.75</v>
      </c>
      <c r="F45" t="str">
        <v>2/28/1996</v>
      </c>
      <c r="G45">
        <v>29.25</v>
      </c>
      <c r="I45" t="str">
        <v>2/28/1996</v>
      </c>
      <c r="J45">
        <v>16.66796875</v>
      </c>
      <c r="L45" t="str">
        <v>2/28/1996</v>
      </c>
      <c r="M45">
        <v>17.0625</v>
      </c>
      <c r="O45" t="str">
        <v>2/28/1996</v>
      </c>
      <c r="P45">
        <v>29</v>
      </c>
      <c r="R45" t="str">
        <v>2/28/1996</v>
      </c>
      <c r="S45">
        <v>32.75</v>
      </c>
      <c r="U45" t="str">
        <v>2/28/1996</v>
      </c>
      <c r="V45">
        <v>16.125</v>
      </c>
      <c r="X45" t="str">
        <v>2/28/1996</v>
      </c>
      <c r="Y45">
        <v>11.734375</v>
      </c>
      <c r="AA45" t="str">
        <v>2/28/1996</v>
      </c>
      <c r="AB45">
        <v>15.875</v>
      </c>
      <c r="AD45" t="str">
        <v>2/28/1996</v>
      </c>
      <c r="AE45">
        <v>15.91796875</v>
      </c>
      <c r="AG45" t="str">
        <v>2/28/1996</v>
      </c>
      <c r="AH45">
        <v>30.75</v>
      </c>
      <c r="AJ45" t="str">
        <v>2/28/1996</v>
      </c>
      <c r="AK45">
        <v>49.625</v>
      </c>
      <c r="AM45" t="str">
        <v>7/28/1998</v>
      </c>
      <c r="AN45">
        <v>26.75</v>
      </c>
      <c r="AP45" t="str">
        <v>2/28/1996</v>
      </c>
      <c r="AQ45">
        <v>10.9375</v>
      </c>
      <c r="AS45" t="str">
        <v>2/28/1996</v>
      </c>
      <c r="AT45">
        <v>25.5</v>
      </c>
      <c r="AV45" t="str">
        <v>2/28/1996</v>
      </c>
      <c r="AW45">
        <v>20.875</v>
      </c>
      <c r="AY45" t="str">
        <v>2/28/1996</v>
      </c>
      <c r="AZ45">
        <v>24</v>
      </c>
      <c r="BB45" t="str">
        <v>8/25/1998</v>
      </c>
      <c r="BC45">
        <v>25.75</v>
      </c>
      <c r="BE45" t="str">
        <v>2/28/1996</v>
      </c>
      <c r="BF45">
        <v>19.66796875</v>
      </c>
      <c r="BH45" t="str">
        <v>12/27/1999</v>
      </c>
      <c r="BI45">
        <v>285.875</v>
      </c>
      <c r="BK45" t="str">
        <v>1/18/2000</v>
      </c>
      <c r="BL45">
        <v>86.25</v>
      </c>
      <c r="BN45" t="str">
        <v>11/23/1999</v>
      </c>
      <c r="BO45">
        <v>48.875</v>
      </c>
      <c r="BQ45" t="str">
        <v>8/18/1999</v>
      </c>
      <c r="BR45">
        <v>21.6875</v>
      </c>
      <c r="BT45" t="str">
        <v>1/20/1998</v>
      </c>
      <c r="BU45">
        <v>9.5</v>
      </c>
      <c r="BW45" t="str">
        <v>2/28/1996</v>
      </c>
      <c r="BX45">
        <v>6.68359375</v>
      </c>
      <c r="CB45" s="28">
        <v>36077</v>
      </c>
      <c r="CC45">
        <v>9.125</v>
      </c>
      <c r="CE45" s="28">
        <v>35662</v>
      </c>
      <c r="CF45">
        <v>8.890625</v>
      </c>
      <c r="CH45" s="28">
        <v>35815</v>
      </c>
      <c r="CI45">
        <v>20</v>
      </c>
      <c r="CK45" s="28">
        <v>36490</v>
      </c>
      <c r="CL45">
        <v>27.75</v>
      </c>
      <c r="CO45" s="28">
        <v>35123</v>
      </c>
      <c r="CP45">
        <v>5506.21</v>
      </c>
      <c r="CR45" s="28">
        <v>35123</v>
      </c>
      <c r="CS45">
        <v>1107.55</v>
      </c>
      <c r="CU45" s="28">
        <v>35123</v>
      </c>
      <c r="CV45">
        <v>644.75</v>
      </c>
      <c r="CX45" s="28">
        <v>35123</v>
      </c>
      <c r="CY45">
        <v>325.26</v>
      </c>
      <c r="DA45" s="28">
        <v>35123</v>
      </c>
      <c r="DB45">
        <v>221.28</v>
      </c>
      <c r="DD45" s="28">
        <v>35123</v>
      </c>
      <c r="DE45">
        <v>196.33</v>
      </c>
      <c r="DG45" s="28">
        <v>35123</v>
      </c>
      <c r="DH45">
        <v>220.59</v>
      </c>
      <c r="DJ45" s="28">
        <v>35123</v>
      </c>
      <c r="DK45">
        <v>344.62</v>
      </c>
      <c r="DM45" s="28">
        <v>35123</v>
      </c>
      <c r="DN45">
        <v>319.67</v>
      </c>
      <c r="DP45" s="28">
        <v>35123</v>
      </c>
      <c r="DQ45">
        <v>250.01</v>
      </c>
      <c r="DU45" s="28">
        <v>35122</v>
      </c>
      <c r="DV45">
        <v>17.82</v>
      </c>
      <c r="DX45" s="28">
        <v>35121</v>
      </c>
      <c r="DY45">
        <v>2.0640000000000001</v>
      </c>
      <c r="EA45" s="28">
        <v>35212</v>
      </c>
      <c r="EB45">
        <v>13.738</v>
      </c>
    </row>
    <row r="46" spans="1:132" x14ac:dyDescent="0.25">
      <c r="C46" t="str">
        <v>2/29/1996</v>
      </c>
      <c r="D46">
        <v>18.3125</v>
      </c>
      <c r="F46" t="str">
        <v>2/29/1996</v>
      </c>
      <c r="G46">
        <v>29.16796875</v>
      </c>
      <c r="I46" t="str">
        <v>2/29/1996</v>
      </c>
      <c r="J46">
        <v>16.484375</v>
      </c>
      <c r="L46" t="str">
        <v>2/29/1996</v>
      </c>
      <c r="M46">
        <v>16.875</v>
      </c>
      <c r="O46" t="str">
        <v>2/29/1996</v>
      </c>
      <c r="P46">
        <v>28.625</v>
      </c>
      <c r="R46" t="str">
        <v>2/29/1996</v>
      </c>
      <c r="S46">
        <v>32.125</v>
      </c>
      <c r="U46" t="str">
        <v>2/29/1996</v>
      </c>
      <c r="V46">
        <v>15.75</v>
      </c>
      <c r="X46" t="str">
        <v>2/29/1996</v>
      </c>
      <c r="Y46">
        <v>11.734375</v>
      </c>
      <c r="AA46" t="str">
        <v>2/29/1996</v>
      </c>
      <c r="AB46">
        <v>15.875</v>
      </c>
      <c r="AD46" t="str">
        <v>2/29/1996</v>
      </c>
      <c r="AE46">
        <v>15.83203125</v>
      </c>
      <c r="AG46" t="str">
        <v>2/29/1996</v>
      </c>
      <c r="AH46">
        <v>30.375</v>
      </c>
      <c r="AJ46" t="str">
        <v>2/29/1996</v>
      </c>
      <c r="AK46">
        <v>48.875</v>
      </c>
      <c r="AM46" t="str">
        <v>7/29/1998</v>
      </c>
      <c r="AN46">
        <v>27.8125</v>
      </c>
      <c r="AP46" t="str">
        <v>2/29/1996</v>
      </c>
      <c r="AQ46">
        <v>10.9375</v>
      </c>
      <c r="AS46" t="str">
        <v>2/29/1996</v>
      </c>
      <c r="AT46">
        <v>25.625</v>
      </c>
      <c r="AV46" t="str">
        <v>2/29/1996</v>
      </c>
      <c r="AW46">
        <v>20.75</v>
      </c>
      <c r="AY46" t="str">
        <v>2/29/1996</v>
      </c>
      <c r="AZ46">
        <v>23.875</v>
      </c>
      <c r="BB46" t="str">
        <v>8/26/1998</v>
      </c>
      <c r="BC46">
        <v>25.625</v>
      </c>
      <c r="BE46" t="str">
        <v>2/29/1996</v>
      </c>
      <c r="BF46">
        <v>19.66796875</v>
      </c>
      <c r="BH46" t="str">
        <v>12/28/1999</v>
      </c>
      <c r="BI46">
        <v>271.5</v>
      </c>
      <c r="BK46" t="str">
        <v>1/19/2000</v>
      </c>
      <c r="BL46">
        <v>85</v>
      </c>
      <c r="BN46" t="str">
        <v>11/24/1999</v>
      </c>
      <c r="BO46">
        <v>50.0625</v>
      </c>
      <c r="BQ46" t="str">
        <v>8/19/1999</v>
      </c>
      <c r="BR46">
        <v>21.625</v>
      </c>
      <c r="BT46" t="str">
        <v>1/21/1998</v>
      </c>
      <c r="BU46">
        <v>9.125</v>
      </c>
      <c r="BW46" t="str">
        <v>2/29/1996</v>
      </c>
      <c r="BX46">
        <v>6.68359375</v>
      </c>
      <c r="CB46" s="28">
        <v>36080</v>
      </c>
      <c r="CC46">
        <v>10.5625</v>
      </c>
      <c r="CE46" s="28">
        <v>35663</v>
      </c>
      <c r="CF46">
        <v>8.78125</v>
      </c>
      <c r="CH46" s="28">
        <v>35816</v>
      </c>
      <c r="CI46">
        <v>20.03125</v>
      </c>
      <c r="CK46" s="28">
        <v>36493</v>
      </c>
      <c r="CL46">
        <v>29.8125</v>
      </c>
      <c r="CO46" s="28">
        <v>35124</v>
      </c>
      <c r="CP46">
        <v>5485.62</v>
      </c>
      <c r="CR46" s="28">
        <v>35124</v>
      </c>
      <c r="CS46">
        <v>1100.05</v>
      </c>
      <c r="CU46" s="28">
        <v>35124</v>
      </c>
      <c r="CV46">
        <v>640.42999999999995</v>
      </c>
      <c r="CX46" s="28">
        <v>35124</v>
      </c>
      <c r="CY46">
        <v>324.93</v>
      </c>
      <c r="DA46" s="28">
        <v>35124</v>
      </c>
      <c r="DB46">
        <v>219.4</v>
      </c>
      <c r="DD46" s="28">
        <v>35124</v>
      </c>
      <c r="DE46">
        <v>195.58</v>
      </c>
      <c r="DG46" s="28">
        <v>35124</v>
      </c>
      <c r="DH46">
        <v>219.08</v>
      </c>
      <c r="DJ46" s="28">
        <v>35124</v>
      </c>
      <c r="DK46">
        <v>342.8</v>
      </c>
      <c r="DM46" s="28">
        <v>35124</v>
      </c>
      <c r="DN46">
        <v>320.35000000000002</v>
      </c>
      <c r="DP46" s="28">
        <v>35124</v>
      </c>
      <c r="DQ46">
        <v>248.71</v>
      </c>
      <c r="DU46" s="28">
        <v>35123</v>
      </c>
      <c r="DV46">
        <v>17.59</v>
      </c>
      <c r="DX46" s="28">
        <v>35122</v>
      </c>
      <c r="DY46">
        <v>2.0569999999999999</v>
      </c>
      <c r="EA46" s="28">
        <v>35213</v>
      </c>
      <c r="EB46">
        <v>13.747</v>
      </c>
    </row>
    <row r="47" spans="1:132" x14ac:dyDescent="0.25">
      <c r="C47" t="str">
        <v>3/1/1996</v>
      </c>
      <c r="D47">
        <v>18.4375</v>
      </c>
      <c r="F47" t="str">
        <v>3/1/1996</v>
      </c>
      <c r="G47">
        <v>29.08203125</v>
      </c>
      <c r="I47" t="str">
        <v>3/1/1996</v>
      </c>
      <c r="J47">
        <v>16.3046875</v>
      </c>
      <c r="L47" t="str">
        <v>3/1/1996</v>
      </c>
      <c r="M47">
        <v>16.625</v>
      </c>
      <c r="O47" t="str">
        <v>3/1/1996</v>
      </c>
      <c r="P47">
        <v>28.875</v>
      </c>
      <c r="R47" t="str">
        <v>3/1/1996</v>
      </c>
      <c r="S47">
        <v>31.5</v>
      </c>
      <c r="U47" t="str">
        <v>3/1/1996</v>
      </c>
      <c r="V47">
        <v>15.6875</v>
      </c>
      <c r="X47" t="str">
        <v>3/1/1996</v>
      </c>
      <c r="Y47">
        <v>11.6328125</v>
      </c>
      <c r="AA47" t="str">
        <v>3/1/1996</v>
      </c>
      <c r="AB47">
        <v>16</v>
      </c>
      <c r="AD47" t="str">
        <v>3/1/1996</v>
      </c>
      <c r="AE47">
        <v>15.95703125</v>
      </c>
      <c r="AG47" t="str">
        <v>3/1/1996</v>
      </c>
      <c r="AH47">
        <v>30.5</v>
      </c>
      <c r="AJ47" t="str">
        <v>3/1/1996</v>
      </c>
      <c r="AK47">
        <v>49.25</v>
      </c>
      <c r="AM47" t="str">
        <v>7/30/1998</v>
      </c>
      <c r="AN47">
        <v>28.5</v>
      </c>
      <c r="AP47" t="str">
        <v>3/1/1996</v>
      </c>
      <c r="AQ47">
        <v>10.9375</v>
      </c>
      <c r="AS47" t="str">
        <v>3/1/1996</v>
      </c>
      <c r="AT47">
        <v>25.625</v>
      </c>
      <c r="AV47" t="str">
        <v>3/1/1996</v>
      </c>
      <c r="AW47">
        <v>21.125</v>
      </c>
      <c r="AY47" t="str">
        <v>3/1/1996</v>
      </c>
      <c r="AZ47">
        <v>24.375</v>
      </c>
      <c r="BB47" t="str">
        <v>8/27/1998</v>
      </c>
      <c r="BC47">
        <v>25.5625</v>
      </c>
      <c r="BE47" t="str">
        <v>3/1/1996</v>
      </c>
      <c r="BF47">
        <v>19.66796875</v>
      </c>
      <c r="BH47" t="str">
        <v>12/29/1999</v>
      </c>
      <c r="BI47">
        <v>303.5625</v>
      </c>
      <c r="BK47" t="str">
        <v>1/20/2000</v>
      </c>
      <c r="BL47">
        <v>88.375</v>
      </c>
      <c r="BN47" t="str">
        <v>11/26/1999</v>
      </c>
      <c r="BO47">
        <v>50.03125</v>
      </c>
      <c r="BQ47" t="str">
        <v>8/20/1999</v>
      </c>
      <c r="BR47">
        <v>21.625</v>
      </c>
      <c r="BT47" t="str">
        <v>1/22/1998</v>
      </c>
      <c r="BU47">
        <v>8.75</v>
      </c>
      <c r="BW47" t="str">
        <v>3/1/1996</v>
      </c>
      <c r="BX47">
        <v>6.7109375</v>
      </c>
      <c r="CB47" s="28">
        <v>36081</v>
      </c>
      <c r="CC47">
        <v>10.4375</v>
      </c>
      <c r="CE47" s="28">
        <v>35664</v>
      </c>
      <c r="CF47">
        <v>8.6875</v>
      </c>
      <c r="CH47" s="28">
        <v>35817</v>
      </c>
      <c r="CI47">
        <v>21.25</v>
      </c>
      <c r="CK47" s="28">
        <v>36494</v>
      </c>
      <c r="CL47">
        <v>29.8125</v>
      </c>
      <c r="CO47" s="28">
        <v>35125</v>
      </c>
      <c r="CP47">
        <v>5536.56</v>
      </c>
      <c r="CR47" s="28">
        <v>35125</v>
      </c>
      <c r="CS47">
        <v>1086.06</v>
      </c>
      <c r="CU47" s="28">
        <v>35125</v>
      </c>
      <c r="CV47">
        <v>644.37</v>
      </c>
      <c r="CX47" s="28">
        <v>35125</v>
      </c>
      <c r="CY47">
        <v>324.10000000000002</v>
      </c>
      <c r="DA47" s="28">
        <v>35125</v>
      </c>
      <c r="DB47">
        <v>221.49</v>
      </c>
      <c r="DD47" s="28">
        <v>35125</v>
      </c>
      <c r="DE47">
        <v>196.52</v>
      </c>
      <c r="DG47" s="28">
        <v>35125</v>
      </c>
      <c r="DH47">
        <v>219.48</v>
      </c>
      <c r="DJ47" s="28">
        <v>35125</v>
      </c>
      <c r="DK47">
        <v>345.18</v>
      </c>
      <c r="DM47" s="28">
        <v>35125</v>
      </c>
      <c r="DN47">
        <v>324.24</v>
      </c>
      <c r="DP47" s="28">
        <v>35125</v>
      </c>
      <c r="DQ47">
        <v>249.8</v>
      </c>
      <c r="DU47" s="28">
        <v>35124</v>
      </c>
      <c r="DV47">
        <v>17.71</v>
      </c>
      <c r="DX47" s="28">
        <v>35123</v>
      </c>
      <c r="DY47">
        <v>2.06</v>
      </c>
      <c r="EA47" s="28">
        <v>35214</v>
      </c>
      <c r="EB47">
        <v>13.853999999999999</v>
      </c>
    </row>
    <row r="48" spans="1:132" x14ac:dyDescent="0.25">
      <c r="C48" t="str">
        <v>3/4/1996</v>
      </c>
      <c r="D48">
        <v>18.5625</v>
      </c>
      <c r="F48" t="str">
        <v>3/4/1996</v>
      </c>
      <c r="G48">
        <v>29.58203125</v>
      </c>
      <c r="I48" t="str">
        <v>3/4/1996</v>
      </c>
      <c r="J48">
        <v>16.3046875</v>
      </c>
      <c r="L48" t="str">
        <v>3/4/1996</v>
      </c>
      <c r="M48">
        <v>16.5</v>
      </c>
      <c r="O48" t="str">
        <v>3/4/1996</v>
      </c>
      <c r="P48">
        <v>28.75</v>
      </c>
      <c r="R48" t="str">
        <v>3/4/1996</v>
      </c>
      <c r="S48">
        <v>32</v>
      </c>
      <c r="U48" t="str">
        <v>3/4/1996</v>
      </c>
      <c r="V48">
        <v>16.0625</v>
      </c>
      <c r="X48" t="str">
        <v>3/4/1996</v>
      </c>
      <c r="Y48">
        <v>11.52734375</v>
      </c>
      <c r="AA48" t="str">
        <v>3/4/1996</v>
      </c>
      <c r="AB48">
        <v>16</v>
      </c>
      <c r="AD48" t="str">
        <v>3/4/1996</v>
      </c>
      <c r="AE48">
        <v>16.33203125</v>
      </c>
      <c r="AG48" t="str">
        <v>3/4/1996</v>
      </c>
      <c r="AH48">
        <v>30.5</v>
      </c>
      <c r="AJ48" t="str">
        <v>3/4/1996</v>
      </c>
      <c r="AK48">
        <v>49.625</v>
      </c>
      <c r="AM48" t="str">
        <v>7/31/1998</v>
      </c>
      <c r="AN48">
        <v>27.5625</v>
      </c>
      <c r="AP48" t="str">
        <v>3/4/1996</v>
      </c>
      <c r="AQ48">
        <v>11</v>
      </c>
      <c r="AS48" t="str">
        <v>3/4/1996</v>
      </c>
      <c r="AT48">
        <v>26</v>
      </c>
      <c r="AV48" t="str">
        <v>3/4/1996</v>
      </c>
      <c r="AW48">
        <v>21.125</v>
      </c>
      <c r="AY48" t="str">
        <v>3/4/1996</v>
      </c>
      <c r="AZ48">
        <v>24.5</v>
      </c>
      <c r="BB48" t="str">
        <v>8/28/1998</v>
      </c>
      <c r="BC48">
        <v>25.625</v>
      </c>
      <c r="BE48" t="str">
        <v>3/4/1996</v>
      </c>
      <c r="BF48">
        <v>20.16796875</v>
      </c>
      <c r="BH48" t="str">
        <v>12/30/1999</v>
      </c>
      <c r="BI48">
        <v>327</v>
      </c>
      <c r="BK48" t="str">
        <v>1/21/2000</v>
      </c>
      <c r="BL48">
        <v>94.75</v>
      </c>
      <c r="BN48" t="str">
        <v>11/29/1999</v>
      </c>
      <c r="BO48">
        <v>48.5</v>
      </c>
      <c r="BQ48" t="str">
        <v>8/23/1999</v>
      </c>
      <c r="BR48">
        <v>22</v>
      </c>
      <c r="BT48" t="str">
        <v>1/23/1998</v>
      </c>
      <c r="BU48">
        <v>9.125</v>
      </c>
      <c r="BW48" t="str">
        <v>3/4/1996</v>
      </c>
      <c r="BX48">
        <v>6.7109375</v>
      </c>
      <c r="CB48" s="28">
        <v>36082</v>
      </c>
      <c r="CC48">
        <v>10.125</v>
      </c>
      <c r="CE48" s="28">
        <v>35667</v>
      </c>
      <c r="CF48">
        <v>9.03125</v>
      </c>
      <c r="CH48" s="28">
        <v>35818</v>
      </c>
      <c r="CI48">
        <v>21.625</v>
      </c>
      <c r="CK48" s="28">
        <v>36495</v>
      </c>
      <c r="CL48">
        <v>28.9375</v>
      </c>
      <c r="CO48" s="28">
        <v>35128</v>
      </c>
      <c r="CP48">
        <v>5600.15</v>
      </c>
      <c r="CR48" s="28">
        <v>35128</v>
      </c>
      <c r="CS48">
        <v>1084.8800000000001</v>
      </c>
      <c r="CU48" s="28">
        <v>35128</v>
      </c>
      <c r="CV48">
        <v>650.80999999999995</v>
      </c>
      <c r="CX48" s="28">
        <v>35128</v>
      </c>
      <c r="CY48">
        <v>325.56</v>
      </c>
      <c r="DA48" s="28">
        <v>35128</v>
      </c>
      <c r="DB48">
        <v>224.29</v>
      </c>
      <c r="DD48" s="28">
        <v>35128</v>
      </c>
      <c r="DE48">
        <v>197.2</v>
      </c>
      <c r="DG48" s="28">
        <v>35128</v>
      </c>
      <c r="DH48">
        <v>219.89</v>
      </c>
      <c r="DJ48" s="28">
        <v>35128</v>
      </c>
      <c r="DK48">
        <v>348.87</v>
      </c>
      <c r="DM48" s="28">
        <v>35128</v>
      </c>
      <c r="DN48">
        <v>323.75</v>
      </c>
      <c r="DP48" s="28">
        <v>35128</v>
      </c>
      <c r="DQ48">
        <v>251.12</v>
      </c>
      <c r="DU48" s="28">
        <v>35125</v>
      </c>
      <c r="DV48">
        <v>17.670000000000002</v>
      </c>
      <c r="DX48" s="28">
        <v>35124</v>
      </c>
      <c r="DY48">
        <v>2.0329999999999999</v>
      </c>
      <c r="EA48" s="28">
        <v>35215</v>
      </c>
      <c r="EB48">
        <v>13.882999999999999</v>
      </c>
    </row>
    <row r="49" spans="3:132" x14ac:dyDescent="0.25">
      <c r="C49" t="str">
        <v>3/5/1996</v>
      </c>
      <c r="D49">
        <v>18.5</v>
      </c>
      <c r="F49" t="str">
        <v>3/5/1996</v>
      </c>
      <c r="G49">
        <v>29.83203125</v>
      </c>
      <c r="I49" t="str">
        <v>3/5/1996</v>
      </c>
      <c r="J49">
        <v>15.94140625</v>
      </c>
      <c r="L49" t="str">
        <v>3/5/1996</v>
      </c>
      <c r="M49">
        <v>16.625</v>
      </c>
      <c r="O49" t="str">
        <v>3/5/1996</v>
      </c>
      <c r="P49">
        <v>28.75</v>
      </c>
      <c r="R49" t="str">
        <v>3/5/1996</v>
      </c>
      <c r="S49">
        <v>32.125</v>
      </c>
      <c r="U49" t="str">
        <v>3/5/1996</v>
      </c>
      <c r="V49">
        <v>16.1875</v>
      </c>
      <c r="X49" t="str">
        <v>3/5/1996</v>
      </c>
      <c r="Y49">
        <v>11.6328125</v>
      </c>
      <c r="AA49" t="str">
        <v>3/5/1996</v>
      </c>
      <c r="AB49">
        <v>15.875</v>
      </c>
      <c r="AD49" t="str">
        <v>3/5/1996</v>
      </c>
      <c r="AE49">
        <v>16.29296875</v>
      </c>
      <c r="AG49" t="str">
        <v>3/5/1996</v>
      </c>
      <c r="AH49">
        <v>30.125</v>
      </c>
      <c r="AJ49" t="str">
        <v>3/5/1996</v>
      </c>
      <c r="AK49">
        <v>49.625</v>
      </c>
      <c r="AM49" t="str">
        <v>8/3/1998</v>
      </c>
      <c r="AN49">
        <v>28.625</v>
      </c>
      <c r="AP49" t="str">
        <v>3/5/1996</v>
      </c>
      <c r="AQ49">
        <v>10.9375</v>
      </c>
      <c r="AS49" t="str">
        <v>3/5/1996</v>
      </c>
      <c r="AT49">
        <v>26.125</v>
      </c>
      <c r="AV49" t="str">
        <v>3/5/1996</v>
      </c>
      <c r="AW49">
        <v>21.25</v>
      </c>
      <c r="AY49" t="str">
        <v>3/5/1996</v>
      </c>
      <c r="AZ49">
        <v>24.375</v>
      </c>
      <c r="BB49" t="str">
        <v>8/31/1998</v>
      </c>
      <c r="BC49">
        <v>25.4375</v>
      </c>
      <c r="BE49" t="str">
        <v>3/5/1996</v>
      </c>
      <c r="BF49">
        <v>19.91796875</v>
      </c>
      <c r="BH49" t="str">
        <v>12/31/1999</v>
      </c>
      <c r="BI49">
        <v>327.625</v>
      </c>
      <c r="BK49" t="str">
        <v>1/24/2000</v>
      </c>
      <c r="BL49">
        <v>88.5</v>
      </c>
      <c r="BN49" t="str">
        <v>11/30/1999</v>
      </c>
      <c r="BO49">
        <v>47.125</v>
      </c>
      <c r="BQ49" t="str">
        <v>8/24/1999</v>
      </c>
      <c r="BR49">
        <v>21.875</v>
      </c>
      <c r="BT49" t="str">
        <v>1/26/1998</v>
      </c>
      <c r="BU49">
        <v>8.9375</v>
      </c>
      <c r="BW49" t="str">
        <v>3/5/1996</v>
      </c>
      <c r="BX49">
        <v>6.76171875</v>
      </c>
      <c r="CB49" s="28">
        <v>36083</v>
      </c>
      <c r="CC49">
        <v>10.625</v>
      </c>
      <c r="CE49" s="28">
        <v>35668</v>
      </c>
      <c r="CF49">
        <v>9.99609375</v>
      </c>
      <c r="CH49" s="28">
        <v>35821</v>
      </c>
      <c r="CI49">
        <v>21.375</v>
      </c>
      <c r="CK49" s="28">
        <v>36496</v>
      </c>
      <c r="CL49">
        <v>28.1875</v>
      </c>
      <c r="CO49" s="28">
        <v>35129</v>
      </c>
      <c r="CP49">
        <v>5642.42</v>
      </c>
      <c r="CR49" s="28">
        <v>35129</v>
      </c>
      <c r="CS49">
        <v>1096.82</v>
      </c>
      <c r="CU49" s="28">
        <v>35129</v>
      </c>
      <c r="CV49">
        <v>655.79</v>
      </c>
      <c r="CX49" s="28">
        <v>35129</v>
      </c>
      <c r="CY49">
        <v>326.85000000000002</v>
      </c>
      <c r="DA49" s="28">
        <v>35129</v>
      </c>
      <c r="DB49">
        <v>223.38</v>
      </c>
      <c r="DD49" s="28">
        <v>35129</v>
      </c>
      <c r="DE49">
        <v>198.07</v>
      </c>
      <c r="DG49" s="28">
        <v>35129</v>
      </c>
      <c r="DH49">
        <v>221.18</v>
      </c>
      <c r="DJ49" s="28">
        <v>35129</v>
      </c>
      <c r="DK49">
        <v>350.75</v>
      </c>
      <c r="DM49" s="28">
        <v>35129</v>
      </c>
      <c r="DN49">
        <v>325.49</v>
      </c>
      <c r="DP49" s="28">
        <v>35129</v>
      </c>
      <c r="DQ49">
        <v>251.66</v>
      </c>
      <c r="DU49" s="28">
        <v>35128</v>
      </c>
      <c r="DV49">
        <v>17.48</v>
      </c>
      <c r="DX49" s="28">
        <v>35125</v>
      </c>
      <c r="DY49">
        <v>2.0270000000000001</v>
      </c>
      <c r="EA49" s="28">
        <v>35216</v>
      </c>
      <c r="EB49">
        <v>13.888</v>
      </c>
    </row>
    <row r="50" spans="3:132" x14ac:dyDescent="0.25">
      <c r="C50" t="str">
        <v>3/6/1996</v>
      </c>
      <c r="D50">
        <v>18.375</v>
      </c>
      <c r="F50" t="str">
        <v>3/6/1996</v>
      </c>
      <c r="G50">
        <v>29.66796875</v>
      </c>
      <c r="I50" t="str">
        <v>3/6/1996</v>
      </c>
      <c r="J50">
        <v>15.76171875</v>
      </c>
      <c r="L50" t="str">
        <v>3/6/1996</v>
      </c>
      <c r="M50">
        <v>16.5625</v>
      </c>
      <c r="O50" t="str">
        <v>3/6/1996</v>
      </c>
      <c r="P50">
        <v>28.625</v>
      </c>
      <c r="R50" t="str">
        <v>3/6/1996</v>
      </c>
      <c r="S50">
        <v>32.5</v>
      </c>
      <c r="U50" t="str">
        <v>3/6/1996</v>
      </c>
      <c r="V50">
        <v>16.125</v>
      </c>
      <c r="X50" t="str">
        <v>3/6/1996</v>
      </c>
      <c r="Y50">
        <v>11.734375</v>
      </c>
      <c r="AA50" t="str">
        <v>3/6/1996</v>
      </c>
      <c r="AB50">
        <v>15.875</v>
      </c>
      <c r="AD50" t="str">
        <v>3/6/1996</v>
      </c>
      <c r="AE50">
        <v>16</v>
      </c>
      <c r="AG50" t="str">
        <v>3/6/1996</v>
      </c>
      <c r="AH50">
        <v>30</v>
      </c>
      <c r="AJ50" t="str">
        <v>3/6/1996</v>
      </c>
      <c r="AK50">
        <v>49.625</v>
      </c>
      <c r="AM50" t="str">
        <v>8/4/1998</v>
      </c>
      <c r="AN50">
        <v>28.3125</v>
      </c>
      <c r="AP50" t="str">
        <v>3/6/1996</v>
      </c>
      <c r="AQ50">
        <v>11</v>
      </c>
      <c r="AS50" t="str">
        <v>3/6/1996</v>
      </c>
      <c r="AT50">
        <v>26.125</v>
      </c>
      <c r="AV50" t="str">
        <v>3/6/1996</v>
      </c>
      <c r="AW50">
        <v>21.375</v>
      </c>
      <c r="AY50" t="str">
        <v>3/6/1996</v>
      </c>
      <c r="AZ50">
        <v>24.25</v>
      </c>
      <c r="BB50" t="str">
        <v>9/1/1998</v>
      </c>
      <c r="BC50">
        <v>25.3125</v>
      </c>
      <c r="BE50" t="str">
        <v>3/6/1996</v>
      </c>
      <c r="BF50">
        <v>20</v>
      </c>
      <c r="BH50" t="str">
        <v>1/3/2000</v>
      </c>
      <c r="BI50">
        <v>321.25</v>
      </c>
      <c r="BK50" t="str">
        <v>1/25/2000</v>
      </c>
      <c r="BL50">
        <v>87.6875</v>
      </c>
      <c r="BN50" t="str">
        <v>12/1/1999</v>
      </c>
      <c r="BO50">
        <v>45.25</v>
      </c>
      <c r="BQ50" t="str">
        <v>8/25/1999</v>
      </c>
      <c r="BR50">
        <v>20.625</v>
      </c>
      <c r="BT50" t="str">
        <v>1/27/1998</v>
      </c>
      <c r="BU50">
        <v>8.625</v>
      </c>
      <c r="BW50" t="str">
        <v>3/6/1996</v>
      </c>
      <c r="BX50">
        <v>6.76171875</v>
      </c>
      <c r="CB50" s="28">
        <v>36084</v>
      </c>
      <c r="CC50">
        <v>10.5</v>
      </c>
      <c r="CE50" s="28">
        <v>35669</v>
      </c>
      <c r="CF50">
        <v>10.6875</v>
      </c>
      <c r="CH50" s="28">
        <v>35822</v>
      </c>
      <c r="CI50">
        <v>21</v>
      </c>
      <c r="CK50" s="28">
        <v>36497</v>
      </c>
      <c r="CL50">
        <v>27.5625</v>
      </c>
      <c r="CO50" s="28">
        <v>35130</v>
      </c>
      <c r="CP50">
        <v>5629.77</v>
      </c>
      <c r="CR50" s="28">
        <v>35130</v>
      </c>
      <c r="CS50">
        <v>1091.82</v>
      </c>
      <c r="CU50" s="28">
        <v>35130</v>
      </c>
      <c r="CV50">
        <v>652</v>
      </c>
      <c r="CX50" s="28">
        <v>35130</v>
      </c>
      <c r="CY50">
        <v>327.11</v>
      </c>
      <c r="DA50" s="28">
        <v>35130</v>
      </c>
      <c r="DB50">
        <v>221.35</v>
      </c>
      <c r="DD50" s="28">
        <v>35130</v>
      </c>
      <c r="DE50">
        <v>197.3</v>
      </c>
      <c r="DG50" s="28">
        <v>35130</v>
      </c>
      <c r="DH50">
        <v>219.65</v>
      </c>
      <c r="DJ50" s="28">
        <v>35130</v>
      </c>
      <c r="DK50">
        <v>349.48</v>
      </c>
      <c r="DM50" s="28">
        <v>35130</v>
      </c>
      <c r="DN50">
        <v>328.55</v>
      </c>
      <c r="DP50" s="28">
        <v>35130</v>
      </c>
      <c r="DQ50">
        <v>250.76</v>
      </c>
      <c r="DU50" s="28">
        <v>35129</v>
      </c>
      <c r="DV50">
        <v>17.59</v>
      </c>
      <c r="DX50" s="28">
        <v>35128</v>
      </c>
      <c r="DY50">
        <v>2.0409999999999999</v>
      </c>
      <c r="EA50" s="28">
        <v>35219</v>
      </c>
      <c r="EB50">
        <v>13.840999999999999</v>
      </c>
    </row>
    <row r="51" spans="3:132" x14ac:dyDescent="0.25">
      <c r="C51" t="str">
        <v>3/7/1996</v>
      </c>
      <c r="D51">
        <v>18.25</v>
      </c>
      <c r="F51" t="str">
        <v>3/7/1996</v>
      </c>
      <c r="G51">
        <v>30</v>
      </c>
      <c r="I51" t="str">
        <v>3/7/1996</v>
      </c>
      <c r="J51">
        <v>15.76171875</v>
      </c>
      <c r="L51" t="str">
        <v>3/7/1996</v>
      </c>
      <c r="M51">
        <v>16.625</v>
      </c>
      <c r="O51" t="str">
        <v>3/7/1996</v>
      </c>
      <c r="P51">
        <v>28.75</v>
      </c>
      <c r="R51" t="str">
        <v>3/7/1996</v>
      </c>
      <c r="S51">
        <v>33</v>
      </c>
      <c r="U51" t="str">
        <v>3/7/1996</v>
      </c>
      <c r="V51">
        <v>16.125</v>
      </c>
      <c r="X51" t="str">
        <v>3/7/1996</v>
      </c>
      <c r="Y51">
        <v>11.734375</v>
      </c>
      <c r="AA51" t="str">
        <v>3/7/1996</v>
      </c>
      <c r="AB51">
        <v>15.75</v>
      </c>
      <c r="AD51" t="str">
        <v>3/7/1996</v>
      </c>
      <c r="AE51">
        <v>16.16796875</v>
      </c>
      <c r="AG51" t="str">
        <v>3/7/1996</v>
      </c>
      <c r="AH51">
        <v>30.125</v>
      </c>
      <c r="AJ51" t="str">
        <v>3/7/1996</v>
      </c>
      <c r="AK51">
        <v>50</v>
      </c>
      <c r="AM51" t="str">
        <v>8/5/1998</v>
      </c>
      <c r="AN51">
        <v>27.125</v>
      </c>
      <c r="AP51" t="str">
        <v>3/7/1996</v>
      </c>
      <c r="AQ51">
        <v>10.9375</v>
      </c>
      <c r="AS51" t="str">
        <v>3/7/1996</v>
      </c>
      <c r="AT51">
        <v>26.125</v>
      </c>
      <c r="AV51" t="str">
        <v>3/7/1996</v>
      </c>
      <c r="AW51">
        <v>21.5</v>
      </c>
      <c r="AY51" t="str">
        <v>3/7/1996</v>
      </c>
      <c r="AZ51">
        <v>24.125</v>
      </c>
      <c r="BB51" t="str">
        <v>9/2/1998</v>
      </c>
      <c r="BC51">
        <v>25.0625</v>
      </c>
      <c r="BE51" t="str">
        <v>3/7/1996</v>
      </c>
      <c r="BF51">
        <v>20</v>
      </c>
      <c r="BH51" t="str">
        <v>1/4/2000</v>
      </c>
      <c r="BI51">
        <v>300</v>
      </c>
      <c r="BK51" t="str">
        <v>1/26/2000</v>
      </c>
      <c r="BL51">
        <v>87.625</v>
      </c>
      <c r="BN51" t="str">
        <v>12/2/1999</v>
      </c>
      <c r="BO51">
        <v>48.25</v>
      </c>
      <c r="BQ51" t="str">
        <v>8/26/1999</v>
      </c>
      <c r="BR51">
        <v>19.625</v>
      </c>
      <c r="BT51" t="str">
        <v>1/28/1998</v>
      </c>
      <c r="BU51">
        <v>9.375</v>
      </c>
      <c r="BW51" t="str">
        <v>3/7/1996</v>
      </c>
      <c r="BX51">
        <v>6.890625</v>
      </c>
      <c r="CB51" s="28">
        <v>36087</v>
      </c>
      <c r="CC51">
        <v>10.875</v>
      </c>
      <c r="CE51" s="28">
        <v>35670</v>
      </c>
      <c r="CF51">
        <v>10.3125</v>
      </c>
      <c r="CH51" s="28">
        <v>35823</v>
      </c>
      <c r="CI51">
        <v>20.125</v>
      </c>
      <c r="CK51" s="28">
        <v>36500</v>
      </c>
      <c r="CL51">
        <v>27.25</v>
      </c>
      <c r="CO51" s="28">
        <v>35131</v>
      </c>
      <c r="CP51">
        <v>5641.69</v>
      </c>
      <c r="CR51" s="28">
        <v>35131</v>
      </c>
      <c r="CS51">
        <v>1093.1199999999999</v>
      </c>
      <c r="CU51" s="28">
        <v>35131</v>
      </c>
      <c r="CV51">
        <v>653.65</v>
      </c>
      <c r="CX51" s="28">
        <v>35131</v>
      </c>
      <c r="CY51">
        <v>327.42</v>
      </c>
      <c r="DA51" s="28">
        <v>35131</v>
      </c>
      <c r="DB51">
        <v>222.12</v>
      </c>
      <c r="DD51" s="28">
        <v>35131</v>
      </c>
      <c r="DE51">
        <v>196.29</v>
      </c>
      <c r="DG51" s="28">
        <v>35131</v>
      </c>
      <c r="DH51">
        <v>219.73</v>
      </c>
      <c r="DJ51" s="28">
        <v>35131</v>
      </c>
      <c r="DK51">
        <v>350.14</v>
      </c>
      <c r="DM51" s="28">
        <v>35131</v>
      </c>
      <c r="DN51">
        <v>329.61</v>
      </c>
      <c r="DP51" s="28">
        <v>35131</v>
      </c>
      <c r="DQ51">
        <v>249.74</v>
      </c>
      <c r="DU51" s="28">
        <v>35130</v>
      </c>
      <c r="DV51">
        <v>17.88</v>
      </c>
      <c r="DX51" s="28">
        <v>35129</v>
      </c>
      <c r="DY51">
        <v>2.0179999999999998</v>
      </c>
      <c r="EA51" s="28">
        <v>35220</v>
      </c>
      <c r="EB51">
        <v>14.262</v>
      </c>
    </row>
    <row r="52" spans="3:132" x14ac:dyDescent="0.25">
      <c r="C52" t="str">
        <v>3/8/1996</v>
      </c>
      <c r="D52">
        <v>17.875</v>
      </c>
      <c r="F52" t="str">
        <v>3/8/1996</v>
      </c>
      <c r="G52">
        <v>29.5</v>
      </c>
      <c r="I52" t="str">
        <v>3/8/1996</v>
      </c>
      <c r="J52">
        <v>15.21875</v>
      </c>
      <c r="L52" t="str">
        <v>3/8/1996</v>
      </c>
      <c r="M52">
        <v>17.125</v>
      </c>
      <c r="O52" t="str">
        <v>3/8/1996</v>
      </c>
      <c r="P52">
        <v>28.625</v>
      </c>
      <c r="R52" t="str">
        <v>3/8/1996</v>
      </c>
      <c r="S52">
        <v>32.875</v>
      </c>
      <c r="U52" t="str">
        <v>3/8/1996</v>
      </c>
      <c r="V52">
        <v>15.8125</v>
      </c>
      <c r="X52" t="str">
        <v>3/8/1996</v>
      </c>
      <c r="Y52">
        <v>11.734375</v>
      </c>
      <c r="AA52" t="str">
        <v>3/8/1996</v>
      </c>
      <c r="AB52">
        <v>15.625</v>
      </c>
      <c r="AD52" t="str">
        <v>3/8/1996</v>
      </c>
      <c r="AE52">
        <v>15.625</v>
      </c>
      <c r="AG52" t="str">
        <v>3/8/1996</v>
      </c>
      <c r="AH52">
        <v>29</v>
      </c>
      <c r="AJ52" t="str">
        <v>3/8/1996</v>
      </c>
      <c r="AK52">
        <v>48.125</v>
      </c>
      <c r="AM52" t="str">
        <v>8/6/1998</v>
      </c>
      <c r="AN52">
        <v>27.5</v>
      </c>
      <c r="AP52" t="str">
        <v>3/8/1996</v>
      </c>
      <c r="AQ52">
        <v>10.75</v>
      </c>
      <c r="AS52" t="str">
        <v>3/8/1996</v>
      </c>
      <c r="AT52">
        <v>25.625</v>
      </c>
      <c r="AV52" t="str">
        <v>3/8/1996</v>
      </c>
      <c r="AW52">
        <v>21.25</v>
      </c>
      <c r="AY52" t="str">
        <v>3/8/1996</v>
      </c>
      <c r="AZ52">
        <v>23.5</v>
      </c>
      <c r="BB52" t="str">
        <v>9/3/1998</v>
      </c>
      <c r="BC52">
        <v>25</v>
      </c>
      <c r="BE52" t="str">
        <v>3/8/1996</v>
      </c>
      <c r="BF52">
        <v>19.58203125</v>
      </c>
      <c r="BH52" t="str">
        <v>1/5/2000</v>
      </c>
      <c r="BI52">
        <v>283.5</v>
      </c>
      <c r="BK52" t="str">
        <v>1/27/2000</v>
      </c>
      <c r="BL52">
        <v>90.5</v>
      </c>
      <c r="BN52" t="str">
        <v>12/3/1999</v>
      </c>
      <c r="BO52">
        <v>56.8359375</v>
      </c>
      <c r="BQ52" t="str">
        <v>8/27/1999</v>
      </c>
      <c r="BR52">
        <v>18.5625</v>
      </c>
      <c r="BT52" t="str">
        <v>1/29/1998</v>
      </c>
      <c r="BU52">
        <v>9.3125</v>
      </c>
      <c r="BW52" t="str">
        <v>3/8/1996</v>
      </c>
      <c r="BX52">
        <v>6.68359375</v>
      </c>
      <c r="CB52" s="28">
        <v>36088</v>
      </c>
      <c r="CC52">
        <v>11.03125</v>
      </c>
      <c r="CE52" s="28">
        <v>35671</v>
      </c>
      <c r="CF52">
        <v>10.1875</v>
      </c>
      <c r="CH52" s="28">
        <v>35824</v>
      </c>
      <c r="CI52">
        <v>20.03125</v>
      </c>
      <c r="CK52" s="28">
        <v>36501</v>
      </c>
      <c r="CL52">
        <v>25.9375</v>
      </c>
      <c r="CO52" s="28">
        <v>35132</v>
      </c>
      <c r="CP52">
        <v>5470.45</v>
      </c>
      <c r="CR52" s="28">
        <v>35132</v>
      </c>
      <c r="CS52">
        <v>1063.73</v>
      </c>
      <c r="CU52" s="28">
        <v>35132</v>
      </c>
      <c r="CV52">
        <v>633.5</v>
      </c>
      <c r="CX52" s="28">
        <v>35132</v>
      </c>
      <c r="CY52">
        <v>319.20999999999998</v>
      </c>
      <c r="DA52" s="28">
        <v>35132</v>
      </c>
      <c r="DB52">
        <v>216.25</v>
      </c>
      <c r="DD52" s="28">
        <v>35132</v>
      </c>
      <c r="DE52">
        <v>190.3</v>
      </c>
      <c r="DG52" s="28">
        <v>35132</v>
      </c>
      <c r="DH52">
        <v>212.02</v>
      </c>
      <c r="DJ52" s="28">
        <v>35132</v>
      </c>
      <c r="DK52">
        <v>339.74</v>
      </c>
      <c r="DM52" s="28">
        <v>35132</v>
      </c>
      <c r="DN52">
        <v>319.41000000000003</v>
      </c>
      <c r="DP52" s="28">
        <v>35132</v>
      </c>
      <c r="DQ52">
        <v>242.55</v>
      </c>
      <c r="DU52" s="28">
        <v>35131</v>
      </c>
      <c r="DV52">
        <v>17.760000000000002</v>
      </c>
      <c r="DX52" s="28">
        <v>35130</v>
      </c>
      <c r="DY52">
        <v>2.0190000000000001</v>
      </c>
      <c r="EA52" s="28">
        <v>35221</v>
      </c>
      <c r="EB52">
        <v>14.601000000000001</v>
      </c>
    </row>
    <row r="53" spans="3:132" x14ac:dyDescent="0.25">
      <c r="C53" t="str">
        <v>3/11/1996</v>
      </c>
      <c r="D53">
        <v>17.8125</v>
      </c>
      <c r="F53" t="str">
        <v>3/11/1996</v>
      </c>
      <c r="G53">
        <v>29.33203125</v>
      </c>
      <c r="I53" t="str">
        <v>3/11/1996</v>
      </c>
      <c r="J53">
        <v>15.578125</v>
      </c>
      <c r="L53" t="str">
        <v>3/11/1996</v>
      </c>
      <c r="M53">
        <v>17.5625</v>
      </c>
      <c r="O53" t="str">
        <v>3/11/1996</v>
      </c>
      <c r="P53">
        <v>28.5</v>
      </c>
      <c r="R53" t="str">
        <v>3/11/1996</v>
      </c>
      <c r="S53">
        <v>33.25</v>
      </c>
      <c r="U53" t="str">
        <v>3/11/1996</v>
      </c>
      <c r="V53">
        <v>15.8125</v>
      </c>
      <c r="X53" t="str">
        <v>3/11/1996</v>
      </c>
      <c r="Y53">
        <v>11.734375</v>
      </c>
      <c r="AA53" t="str">
        <v>3/11/1996</v>
      </c>
      <c r="AB53">
        <v>15.875</v>
      </c>
      <c r="AD53" t="str">
        <v>3/11/1996</v>
      </c>
      <c r="AE53">
        <v>15.91796875</v>
      </c>
      <c r="AG53" t="str">
        <v>3/11/1996</v>
      </c>
      <c r="AH53">
        <v>29.125</v>
      </c>
      <c r="AJ53" t="str">
        <v>3/11/1996</v>
      </c>
      <c r="AK53">
        <v>48.25</v>
      </c>
      <c r="AM53" t="str">
        <v>8/7/1998</v>
      </c>
      <c r="AN53">
        <v>28</v>
      </c>
      <c r="AP53" t="str">
        <v>3/11/1996</v>
      </c>
      <c r="AQ53">
        <v>10.8125</v>
      </c>
      <c r="AS53" t="str">
        <v>3/11/1996</v>
      </c>
      <c r="AT53">
        <v>25.5</v>
      </c>
      <c r="AV53" t="str">
        <v>3/11/1996</v>
      </c>
      <c r="AW53">
        <v>21.5</v>
      </c>
      <c r="AY53" t="str">
        <v>3/11/1996</v>
      </c>
      <c r="AZ53">
        <v>23.125</v>
      </c>
      <c r="BB53" t="str">
        <v>9/4/1998</v>
      </c>
      <c r="BC53">
        <v>25.125</v>
      </c>
      <c r="BE53" t="str">
        <v>3/11/1996</v>
      </c>
      <c r="BF53">
        <v>19.58203125</v>
      </c>
      <c r="BH53" t="str">
        <v>1/6/2000</v>
      </c>
      <c r="BI53">
        <v>236.125</v>
      </c>
      <c r="BK53" t="str">
        <v>1/28/2000</v>
      </c>
      <c r="BL53">
        <v>88</v>
      </c>
      <c r="BN53" t="str">
        <v>12/6/1999</v>
      </c>
      <c r="BO53">
        <v>64.9375</v>
      </c>
      <c r="BQ53" t="str">
        <v>8/30/1999</v>
      </c>
      <c r="BR53">
        <v>17.8125</v>
      </c>
      <c r="BT53" t="str">
        <v>1/30/1998</v>
      </c>
      <c r="BU53">
        <v>9</v>
      </c>
      <c r="BW53" t="str">
        <v>3/11/1996</v>
      </c>
      <c r="BX53">
        <v>6.76171875</v>
      </c>
      <c r="CB53" s="28">
        <v>36089</v>
      </c>
      <c r="CC53">
        <v>11.4375</v>
      </c>
      <c r="CE53" s="28">
        <v>35675</v>
      </c>
      <c r="CF53">
        <v>10</v>
      </c>
      <c r="CH53" s="28">
        <v>35825</v>
      </c>
      <c r="CI53">
        <v>19.9375</v>
      </c>
      <c r="CK53" s="28">
        <v>36502</v>
      </c>
      <c r="CL53">
        <v>25.75</v>
      </c>
      <c r="CO53" s="28">
        <v>35135</v>
      </c>
      <c r="CP53">
        <v>5581</v>
      </c>
      <c r="CR53" s="28">
        <v>35135</v>
      </c>
      <c r="CS53">
        <v>1080.51</v>
      </c>
      <c r="CU53" s="28">
        <v>35135</v>
      </c>
      <c r="CV53">
        <v>640.02</v>
      </c>
      <c r="CX53" s="28">
        <v>35135</v>
      </c>
      <c r="CY53">
        <v>322.07</v>
      </c>
      <c r="DA53" s="28">
        <v>35135</v>
      </c>
      <c r="DB53">
        <v>215.69</v>
      </c>
      <c r="DD53" s="28">
        <v>35135</v>
      </c>
      <c r="DE53">
        <v>191.23</v>
      </c>
      <c r="DG53" s="28">
        <v>35135</v>
      </c>
      <c r="DH53">
        <v>214.71</v>
      </c>
      <c r="DJ53" s="28">
        <v>35135</v>
      </c>
      <c r="DK53">
        <v>342.75</v>
      </c>
      <c r="DM53" s="28">
        <v>35135</v>
      </c>
      <c r="DN53">
        <v>322.51</v>
      </c>
      <c r="DP53" s="28">
        <v>35135</v>
      </c>
      <c r="DQ53">
        <v>243.63</v>
      </c>
      <c r="DU53" s="28">
        <v>35132</v>
      </c>
      <c r="DV53">
        <v>17.75</v>
      </c>
      <c r="DX53" s="28">
        <v>35131</v>
      </c>
      <c r="DY53">
        <v>1.996</v>
      </c>
      <c r="EA53" s="28">
        <v>35222</v>
      </c>
      <c r="EB53">
        <v>14.842000000000001</v>
      </c>
    </row>
    <row r="54" spans="3:132" x14ac:dyDescent="0.25">
      <c r="C54" t="str">
        <v>3/12/1996</v>
      </c>
      <c r="D54">
        <v>17.625</v>
      </c>
      <c r="F54" t="str">
        <v>3/12/1996</v>
      </c>
      <c r="G54">
        <v>29</v>
      </c>
      <c r="I54" t="str">
        <v>3/12/1996</v>
      </c>
      <c r="J54">
        <v>15.94140625</v>
      </c>
      <c r="L54" t="str">
        <v>3/12/1996</v>
      </c>
      <c r="M54">
        <v>17.5</v>
      </c>
      <c r="O54" t="str">
        <v>3/12/1996</v>
      </c>
      <c r="P54">
        <v>28.5</v>
      </c>
      <c r="R54" t="str">
        <v>3/12/1996</v>
      </c>
      <c r="S54">
        <v>33.375</v>
      </c>
      <c r="U54" t="str">
        <v>3/12/1996</v>
      </c>
      <c r="V54">
        <v>15.75</v>
      </c>
      <c r="X54" t="str">
        <v>3/12/1996</v>
      </c>
      <c r="Y54">
        <v>11.734375</v>
      </c>
      <c r="AA54" t="str">
        <v>3/12/1996</v>
      </c>
      <c r="AB54">
        <v>15.625</v>
      </c>
      <c r="AD54" t="str">
        <v>3/12/1996</v>
      </c>
      <c r="AE54">
        <v>16</v>
      </c>
      <c r="AG54" t="str">
        <v>3/12/1996</v>
      </c>
      <c r="AH54">
        <v>28.75</v>
      </c>
      <c r="AJ54" t="str">
        <v>3/12/1996</v>
      </c>
      <c r="AK54">
        <v>47.75</v>
      </c>
      <c r="AM54" t="str">
        <v>8/10/1998</v>
      </c>
      <c r="AN54">
        <v>27.625</v>
      </c>
      <c r="AP54" t="str">
        <v>3/12/1996</v>
      </c>
      <c r="AQ54">
        <v>10.8125</v>
      </c>
      <c r="AS54" t="str">
        <v>3/12/1996</v>
      </c>
      <c r="AT54">
        <v>25.25</v>
      </c>
      <c r="AV54" t="str">
        <v>3/12/1996</v>
      </c>
      <c r="AW54">
        <v>21.25</v>
      </c>
      <c r="AY54" t="str">
        <v>3/12/1996</v>
      </c>
      <c r="AZ54">
        <v>22.875</v>
      </c>
      <c r="BB54" t="str">
        <v>9/8/1998</v>
      </c>
      <c r="BC54">
        <v>25.3125</v>
      </c>
      <c r="BE54" t="str">
        <v>3/12/1996</v>
      </c>
      <c r="BF54">
        <v>19.41796875</v>
      </c>
      <c r="BH54" t="str">
        <v>1/7/2000</v>
      </c>
      <c r="BI54">
        <v>248.375</v>
      </c>
      <c r="BK54" t="str">
        <v>1/31/2000</v>
      </c>
      <c r="BL54">
        <v>87</v>
      </c>
      <c r="BN54" t="str">
        <v>12/7/1999</v>
      </c>
      <c r="BO54">
        <v>66.4375</v>
      </c>
      <c r="BQ54" t="str">
        <v>8/31/1999</v>
      </c>
      <c r="BR54">
        <v>18.875</v>
      </c>
      <c r="BT54" t="str">
        <v>2/2/1998</v>
      </c>
      <c r="BU54">
        <v>8.5</v>
      </c>
      <c r="BW54" t="str">
        <v>3/12/1996</v>
      </c>
      <c r="BX54">
        <v>6.73828125</v>
      </c>
      <c r="CB54" s="28">
        <v>36090</v>
      </c>
      <c r="CC54">
        <v>11.5625</v>
      </c>
      <c r="CE54" s="28">
        <v>35676</v>
      </c>
      <c r="CF54">
        <v>10.25</v>
      </c>
      <c r="CH54" s="28">
        <v>35828</v>
      </c>
      <c r="CI54">
        <v>19.34375</v>
      </c>
      <c r="CK54" s="28">
        <v>36503</v>
      </c>
      <c r="CL54">
        <v>23.4375</v>
      </c>
      <c r="CO54" s="28">
        <v>35136</v>
      </c>
      <c r="CP54">
        <v>5583.89</v>
      </c>
      <c r="CR54" s="28">
        <v>35136</v>
      </c>
      <c r="CS54">
        <v>1073.05</v>
      </c>
      <c r="CU54" s="28">
        <v>35136</v>
      </c>
      <c r="CV54">
        <v>637.09</v>
      </c>
      <c r="CX54" s="28">
        <v>35136</v>
      </c>
      <c r="CY54">
        <v>321.02</v>
      </c>
      <c r="DA54" s="28">
        <v>35136</v>
      </c>
      <c r="DB54">
        <v>212.9</v>
      </c>
      <c r="DD54" s="28">
        <v>35136</v>
      </c>
      <c r="DE54">
        <v>187.49</v>
      </c>
      <c r="DG54" s="28">
        <v>35136</v>
      </c>
      <c r="DH54">
        <v>212.64</v>
      </c>
      <c r="DJ54" s="28">
        <v>35136</v>
      </c>
      <c r="DK54">
        <v>341.39</v>
      </c>
      <c r="DM54" s="28">
        <v>35136</v>
      </c>
      <c r="DN54">
        <v>323.33999999999997</v>
      </c>
      <c r="DP54" s="28">
        <v>35136</v>
      </c>
      <c r="DQ54">
        <v>239.86</v>
      </c>
      <c r="DU54" s="28">
        <v>35135</v>
      </c>
      <c r="DV54">
        <v>17.95</v>
      </c>
      <c r="DX54" s="28">
        <v>35132</v>
      </c>
      <c r="DY54">
        <v>1.9970000000000001</v>
      </c>
      <c r="EA54" s="28">
        <v>35223</v>
      </c>
      <c r="EB54">
        <v>14.919</v>
      </c>
    </row>
    <row r="55" spans="3:132" x14ac:dyDescent="0.25">
      <c r="C55" t="str">
        <v>3/13/1996</v>
      </c>
      <c r="D55">
        <v>17.5625</v>
      </c>
      <c r="F55" t="str">
        <v>3/13/1996</v>
      </c>
      <c r="G55">
        <v>29.08203125</v>
      </c>
      <c r="I55" t="str">
        <v>3/13/1996</v>
      </c>
      <c r="J55">
        <v>16.125</v>
      </c>
      <c r="L55" t="str">
        <v>3/13/1996</v>
      </c>
      <c r="M55">
        <v>17.4375</v>
      </c>
      <c r="O55" t="str">
        <v>3/13/1996</v>
      </c>
      <c r="P55">
        <v>28.75</v>
      </c>
      <c r="R55" t="str">
        <v>3/13/1996</v>
      </c>
      <c r="S55">
        <v>33.625</v>
      </c>
      <c r="U55" t="str">
        <v>3/13/1996</v>
      </c>
      <c r="V55">
        <v>15.75</v>
      </c>
      <c r="X55" t="str">
        <v>3/13/1996</v>
      </c>
      <c r="Y55">
        <v>11.6328125</v>
      </c>
      <c r="AA55" t="str">
        <v>3/13/1996</v>
      </c>
      <c r="AB55">
        <v>15.5</v>
      </c>
      <c r="AD55" t="str">
        <v>3/13/1996</v>
      </c>
      <c r="AE55">
        <v>16.04296875</v>
      </c>
      <c r="AG55" t="str">
        <v>3/13/1996</v>
      </c>
      <c r="AH55">
        <v>28.5</v>
      </c>
      <c r="AJ55" t="str">
        <v>3/13/1996</v>
      </c>
      <c r="AK55">
        <v>48.5</v>
      </c>
      <c r="AM55" t="str">
        <v>8/11/1998</v>
      </c>
      <c r="AN55">
        <v>27.625</v>
      </c>
      <c r="AP55" t="str">
        <v>3/13/1996</v>
      </c>
      <c r="AQ55">
        <v>10.75</v>
      </c>
      <c r="AS55" t="str">
        <v>3/13/1996</v>
      </c>
      <c r="AT55">
        <v>24.625</v>
      </c>
      <c r="AV55" t="str">
        <v>3/13/1996</v>
      </c>
      <c r="AW55">
        <v>21.25</v>
      </c>
      <c r="AY55" t="str">
        <v>3/13/1996</v>
      </c>
      <c r="AZ55">
        <v>22.625</v>
      </c>
      <c r="BB55" t="str">
        <v>9/9/1998</v>
      </c>
      <c r="BC55">
        <v>25.25</v>
      </c>
      <c r="BE55" t="str">
        <v>3/13/1996</v>
      </c>
      <c r="BF55">
        <v>19.66796875</v>
      </c>
      <c r="BH55" t="str">
        <v>1/10/2000</v>
      </c>
      <c r="BI55">
        <v>285.5</v>
      </c>
      <c r="BK55" t="str">
        <v>2/1/2000</v>
      </c>
      <c r="BL55">
        <v>97.375</v>
      </c>
      <c r="BN55" t="str">
        <v>12/8/1999</v>
      </c>
      <c r="BO55">
        <v>65.3125</v>
      </c>
      <c r="BQ55" t="str">
        <v>9/1/1999</v>
      </c>
      <c r="BR55">
        <v>18.9375</v>
      </c>
      <c r="BT55" t="str">
        <v>2/3/1998</v>
      </c>
      <c r="BU55">
        <v>8.75</v>
      </c>
      <c r="BW55" t="str">
        <v>3/13/1996</v>
      </c>
      <c r="BX55">
        <v>6.73828125</v>
      </c>
      <c r="CB55" s="28">
        <v>36091</v>
      </c>
      <c r="CC55">
        <v>11.6875</v>
      </c>
      <c r="CE55" s="28">
        <v>35677</v>
      </c>
      <c r="CF55">
        <v>10.28125</v>
      </c>
      <c r="CH55" s="28">
        <v>35829</v>
      </c>
      <c r="CI55">
        <v>19.5</v>
      </c>
      <c r="CK55" s="28">
        <v>36504</v>
      </c>
      <c r="CL55">
        <v>24.25</v>
      </c>
      <c r="CO55" s="28">
        <v>35137</v>
      </c>
      <c r="CP55">
        <v>5568.72</v>
      </c>
      <c r="CR55" s="28">
        <v>35137</v>
      </c>
      <c r="CS55">
        <v>1088.6400000000001</v>
      </c>
      <c r="CU55" s="28">
        <v>35137</v>
      </c>
      <c r="CV55">
        <v>638.54999999999995</v>
      </c>
      <c r="CX55" s="28">
        <v>35137</v>
      </c>
      <c r="CY55">
        <v>323.45999999999998</v>
      </c>
      <c r="DA55" s="28">
        <v>35137</v>
      </c>
      <c r="DB55">
        <v>212.06</v>
      </c>
      <c r="DD55" s="28">
        <v>35137</v>
      </c>
      <c r="DE55">
        <v>186.61</v>
      </c>
      <c r="DG55" s="28">
        <v>35137</v>
      </c>
      <c r="DH55">
        <v>214.63</v>
      </c>
      <c r="DJ55" s="28">
        <v>35137</v>
      </c>
      <c r="DK55">
        <v>341.86</v>
      </c>
      <c r="DM55" s="28">
        <v>35137</v>
      </c>
      <c r="DN55">
        <v>327.72</v>
      </c>
      <c r="DP55" s="28">
        <v>35137</v>
      </c>
      <c r="DQ55">
        <v>239.28</v>
      </c>
      <c r="DU55" s="28">
        <v>35136</v>
      </c>
      <c r="DV55">
        <v>18.170000000000002</v>
      </c>
      <c r="DX55" s="28">
        <v>35135</v>
      </c>
      <c r="DY55">
        <v>2.0270000000000001</v>
      </c>
      <c r="EA55" s="28">
        <v>35226</v>
      </c>
      <c r="EB55">
        <v>15.204000000000001</v>
      </c>
    </row>
    <row r="56" spans="3:132" x14ac:dyDescent="0.25">
      <c r="C56" t="str">
        <v>3/14/1996</v>
      </c>
      <c r="D56">
        <v>17.625</v>
      </c>
      <c r="F56" t="str">
        <v>3/14/1996</v>
      </c>
      <c r="G56">
        <v>28.83203125</v>
      </c>
      <c r="I56" t="str">
        <v>3/14/1996</v>
      </c>
      <c r="J56">
        <v>16.3046875</v>
      </c>
      <c r="L56" t="str">
        <v>3/14/1996</v>
      </c>
      <c r="M56">
        <v>17.4375</v>
      </c>
      <c r="O56" t="str">
        <v>3/14/1996</v>
      </c>
      <c r="P56">
        <v>29</v>
      </c>
      <c r="R56" t="str">
        <v>3/14/1996</v>
      </c>
      <c r="S56">
        <v>33.625</v>
      </c>
      <c r="U56" t="str">
        <v>3/14/1996</v>
      </c>
      <c r="V56">
        <v>16</v>
      </c>
      <c r="X56" t="str">
        <v>3/14/1996</v>
      </c>
      <c r="Y56">
        <v>11.734375</v>
      </c>
      <c r="AA56" t="str">
        <v>3/14/1996</v>
      </c>
      <c r="AB56">
        <v>15.25</v>
      </c>
      <c r="AD56" t="str">
        <v>3/14/1996</v>
      </c>
      <c r="AE56">
        <v>16.54296875</v>
      </c>
      <c r="AG56" t="str">
        <v>3/14/1996</v>
      </c>
      <c r="AH56">
        <v>28.25</v>
      </c>
      <c r="AJ56" t="str">
        <v>3/14/1996</v>
      </c>
      <c r="AK56">
        <v>48.75</v>
      </c>
      <c r="AM56" t="str">
        <v>8/12/1998</v>
      </c>
      <c r="AN56">
        <v>27.5</v>
      </c>
      <c r="AP56" t="str">
        <v>3/14/1996</v>
      </c>
      <c r="AQ56">
        <v>10.6875</v>
      </c>
      <c r="AS56" t="str">
        <v>3/14/1996</v>
      </c>
      <c r="AT56">
        <v>24.5</v>
      </c>
      <c r="AV56" t="str">
        <v>3/14/1996</v>
      </c>
      <c r="AW56">
        <v>20.875</v>
      </c>
      <c r="AY56" t="str">
        <v>3/14/1996</v>
      </c>
      <c r="AZ56">
        <v>22.625</v>
      </c>
      <c r="BB56" t="str">
        <v>9/10/1998</v>
      </c>
      <c r="BC56">
        <v>25.3125</v>
      </c>
      <c r="BE56" t="str">
        <v>3/14/1996</v>
      </c>
      <c r="BF56">
        <v>19.5</v>
      </c>
      <c r="BH56" t="str">
        <v>1/11/2000</v>
      </c>
      <c r="BI56">
        <v>278.4375</v>
      </c>
      <c r="BK56" t="str">
        <v>2/2/2000</v>
      </c>
      <c r="BL56">
        <v>92</v>
      </c>
      <c r="BN56" t="str">
        <v>12/9/1999</v>
      </c>
      <c r="BO56">
        <v>70.0625</v>
      </c>
      <c r="BQ56" t="str">
        <v>9/2/1999</v>
      </c>
      <c r="BR56">
        <v>18.125</v>
      </c>
      <c r="BT56" t="str">
        <v>2/4/1998</v>
      </c>
      <c r="BU56">
        <v>8.625</v>
      </c>
      <c r="BW56" t="str">
        <v>3/14/1996</v>
      </c>
      <c r="BX56">
        <v>6.7109375</v>
      </c>
      <c r="CB56" s="28">
        <v>36094</v>
      </c>
      <c r="CC56">
        <v>11.875</v>
      </c>
      <c r="CE56" s="28">
        <v>35678</v>
      </c>
      <c r="CF56">
        <v>10.25</v>
      </c>
      <c r="CH56" s="28">
        <v>35830</v>
      </c>
      <c r="CI56">
        <v>19.875</v>
      </c>
      <c r="CK56" s="28">
        <v>36507</v>
      </c>
      <c r="CL56">
        <v>27</v>
      </c>
      <c r="CO56" s="28">
        <v>35138</v>
      </c>
      <c r="CP56">
        <v>5586.06</v>
      </c>
      <c r="CR56" s="28">
        <v>35138</v>
      </c>
      <c r="CS56">
        <v>1091.07</v>
      </c>
      <c r="CU56" s="28">
        <v>35138</v>
      </c>
      <c r="CV56">
        <v>640.87</v>
      </c>
      <c r="CX56" s="28">
        <v>35138</v>
      </c>
      <c r="CY56">
        <v>325.08</v>
      </c>
      <c r="DA56" s="28">
        <v>35138</v>
      </c>
      <c r="DB56">
        <v>212.9</v>
      </c>
      <c r="DD56" s="28">
        <v>35138</v>
      </c>
      <c r="DE56">
        <v>185.71</v>
      </c>
      <c r="DG56" s="28">
        <v>35138</v>
      </c>
      <c r="DH56">
        <v>214.03</v>
      </c>
      <c r="DJ56" s="28">
        <v>35138</v>
      </c>
      <c r="DK56">
        <v>343.4</v>
      </c>
      <c r="DM56" s="28">
        <v>35138</v>
      </c>
      <c r="DN56">
        <v>332.15</v>
      </c>
      <c r="DP56" s="28">
        <v>35138</v>
      </c>
      <c r="DQ56">
        <v>238.65</v>
      </c>
      <c r="DU56" s="28">
        <v>35137</v>
      </c>
      <c r="DV56">
        <v>18.28</v>
      </c>
      <c r="DX56" s="28">
        <v>35136</v>
      </c>
      <c r="DY56">
        <v>2.0259999999999998</v>
      </c>
      <c r="EA56" s="28">
        <v>35227</v>
      </c>
      <c r="EB56">
        <v>15.177</v>
      </c>
    </row>
    <row r="57" spans="3:132" x14ac:dyDescent="0.25">
      <c r="C57" t="str">
        <v>3/15/1996</v>
      </c>
      <c r="D57">
        <v>17.4375</v>
      </c>
      <c r="F57" t="str">
        <v>3/15/1996</v>
      </c>
      <c r="G57">
        <v>28.91796875</v>
      </c>
      <c r="I57" t="str">
        <v>3/15/1996</v>
      </c>
      <c r="J57">
        <v>16.66796875</v>
      </c>
      <c r="L57" t="str">
        <v>3/15/1996</v>
      </c>
      <c r="M57">
        <v>18.25</v>
      </c>
      <c r="O57" t="str">
        <v>3/15/1996</v>
      </c>
      <c r="P57">
        <v>28.875</v>
      </c>
      <c r="R57" t="str">
        <v>3/15/1996</v>
      </c>
      <c r="S57">
        <v>33.75</v>
      </c>
      <c r="U57" t="str">
        <v>3/15/1996</v>
      </c>
      <c r="V57">
        <v>15.875</v>
      </c>
      <c r="X57" t="str">
        <v>3/15/1996</v>
      </c>
      <c r="Y57">
        <v>11.6328125</v>
      </c>
      <c r="AA57" t="str">
        <v>3/15/1996</v>
      </c>
      <c r="AB57">
        <v>15.375</v>
      </c>
      <c r="AD57" t="str">
        <v>3/15/1996</v>
      </c>
      <c r="AE57">
        <v>16.5</v>
      </c>
      <c r="AG57" t="str">
        <v>3/15/1996</v>
      </c>
      <c r="AH57">
        <v>28.5</v>
      </c>
      <c r="AJ57" t="str">
        <v>3/15/1996</v>
      </c>
      <c r="AK57">
        <v>48.25</v>
      </c>
      <c r="AM57" t="str">
        <v>8/13/1998</v>
      </c>
      <c r="AN57">
        <v>27.75</v>
      </c>
      <c r="AP57" t="str">
        <v>3/15/1996</v>
      </c>
      <c r="AQ57">
        <v>10.6875</v>
      </c>
      <c r="AS57" t="str">
        <v>3/15/1996</v>
      </c>
      <c r="AT57">
        <v>24.125</v>
      </c>
      <c r="AV57" t="str">
        <v>3/15/1996</v>
      </c>
      <c r="AW57">
        <v>21</v>
      </c>
      <c r="AY57" t="str">
        <v>3/15/1996</v>
      </c>
      <c r="AZ57">
        <v>23.125</v>
      </c>
      <c r="BB57" t="str">
        <v>9/11/1998</v>
      </c>
      <c r="BC57">
        <v>25.375</v>
      </c>
      <c r="BE57" t="str">
        <v>3/15/1996</v>
      </c>
      <c r="BF57">
        <v>19.33203125</v>
      </c>
      <c r="BH57" t="str">
        <v>1/12/2000</v>
      </c>
      <c r="BI57">
        <v>254</v>
      </c>
      <c r="BK57" t="str">
        <v>2/3/2000</v>
      </c>
      <c r="BL57">
        <v>91.625</v>
      </c>
      <c r="BN57" t="str">
        <v>12/10/1999</v>
      </c>
      <c r="BO57">
        <v>73.875</v>
      </c>
      <c r="BQ57" t="str">
        <v>9/3/1999</v>
      </c>
      <c r="BR57">
        <v>18.875</v>
      </c>
      <c r="BT57" t="str">
        <v>2/5/1998</v>
      </c>
      <c r="BU57">
        <v>8.5</v>
      </c>
      <c r="BW57" t="str">
        <v>3/15/1996</v>
      </c>
      <c r="BX57">
        <v>6.8125</v>
      </c>
      <c r="CB57" s="28">
        <v>36095</v>
      </c>
      <c r="CC57">
        <v>13.34375</v>
      </c>
      <c r="CE57" s="28">
        <v>35681</v>
      </c>
      <c r="CF57">
        <v>10.25</v>
      </c>
      <c r="CH57" s="28">
        <v>35831</v>
      </c>
      <c r="CI57">
        <v>19.625</v>
      </c>
      <c r="CK57" s="28">
        <v>36508</v>
      </c>
      <c r="CL57">
        <v>28.3125</v>
      </c>
      <c r="CO57" s="28">
        <v>35139</v>
      </c>
      <c r="CP57">
        <v>5584.97</v>
      </c>
      <c r="CR57" s="28">
        <v>35139</v>
      </c>
      <c r="CS57">
        <v>1099.5899999999999</v>
      </c>
      <c r="CU57" s="28">
        <v>35139</v>
      </c>
      <c r="CV57">
        <v>641.42999999999995</v>
      </c>
      <c r="CX57" s="28">
        <v>35139</v>
      </c>
      <c r="CY57">
        <v>325.08</v>
      </c>
      <c r="DA57" s="28">
        <v>35139</v>
      </c>
      <c r="DB57">
        <v>211.92</v>
      </c>
      <c r="DD57" s="28">
        <v>35139</v>
      </c>
      <c r="DE57">
        <v>185.76</v>
      </c>
      <c r="DG57" s="28">
        <v>35139</v>
      </c>
      <c r="DH57">
        <v>214.71</v>
      </c>
      <c r="DJ57" s="28">
        <v>35139</v>
      </c>
      <c r="DK57">
        <v>343.39</v>
      </c>
      <c r="DM57" s="28">
        <v>35139</v>
      </c>
      <c r="DN57">
        <v>329.05</v>
      </c>
      <c r="DP57" s="28">
        <v>35139</v>
      </c>
      <c r="DQ57">
        <v>238.52</v>
      </c>
      <c r="DU57" s="28">
        <v>35138</v>
      </c>
      <c r="DV57">
        <v>18.37</v>
      </c>
      <c r="DX57" s="28">
        <v>35137</v>
      </c>
      <c r="DY57">
        <v>2.0390000000000001</v>
      </c>
      <c r="EA57" s="28">
        <v>35228</v>
      </c>
      <c r="EB57">
        <v>14.814</v>
      </c>
    </row>
    <row r="58" spans="3:132" x14ac:dyDescent="0.25">
      <c r="C58" t="str">
        <v>3/18/1996</v>
      </c>
      <c r="D58">
        <v>17.8125</v>
      </c>
      <c r="F58" t="str">
        <v>3/18/1996</v>
      </c>
      <c r="G58">
        <v>29</v>
      </c>
      <c r="I58" t="str">
        <v>3/18/1996</v>
      </c>
      <c r="J58">
        <v>16.66796875</v>
      </c>
      <c r="L58" t="str">
        <v>3/18/1996</v>
      </c>
      <c r="M58">
        <v>18.5</v>
      </c>
      <c r="O58" t="str">
        <v>3/18/1996</v>
      </c>
      <c r="P58">
        <v>29.125</v>
      </c>
      <c r="R58" t="str">
        <v>3/18/1996</v>
      </c>
      <c r="S58">
        <v>33.625</v>
      </c>
      <c r="U58" t="str">
        <v>3/18/1996</v>
      </c>
      <c r="V58">
        <v>15.9375</v>
      </c>
      <c r="X58" t="str">
        <v>3/18/1996</v>
      </c>
      <c r="Y58">
        <v>11.6328125</v>
      </c>
      <c r="AA58" t="str">
        <v>3/18/1996</v>
      </c>
      <c r="AB58">
        <v>15.25</v>
      </c>
      <c r="AD58" t="str">
        <v>3/18/1996</v>
      </c>
      <c r="AE58">
        <v>16.66796875</v>
      </c>
      <c r="AG58" t="str">
        <v>3/18/1996</v>
      </c>
      <c r="AH58">
        <v>29.5</v>
      </c>
      <c r="AJ58" t="str">
        <v>3/18/1996</v>
      </c>
      <c r="AK58">
        <v>49</v>
      </c>
      <c r="AM58" t="str">
        <v>8/14/1998</v>
      </c>
      <c r="AN58">
        <v>27.1875</v>
      </c>
      <c r="AP58" t="str">
        <v>3/18/1996</v>
      </c>
      <c r="AQ58">
        <v>10.875</v>
      </c>
      <c r="AS58" t="str">
        <v>3/18/1996</v>
      </c>
      <c r="AT58">
        <v>25</v>
      </c>
      <c r="AV58" t="str">
        <v>3/18/1996</v>
      </c>
      <c r="AW58">
        <v>20.625</v>
      </c>
      <c r="AY58" t="str">
        <v>3/18/1996</v>
      </c>
      <c r="AZ58">
        <v>23.625</v>
      </c>
      <c r="BB58" t="str">
        <v>9/14/1998</v>
      </c>
      <c r="BC58">
        <v>25.75</v>
      </c>
      <c r="BE58" t="str">
        <v>3/18/1996</v>
      </c>
      <c r="BF58">
        <v>19.66796875</v>
      </c>
      <c r="BH58" t="str">
        <v>1/13/2000</v>
      </c>
      <c r="BI58">
        <v>232.8125</v>
      </c>
      <c r="BK58" t="str">
        <v>2/4/2000</v>
      </c>
      <c r="BL58">
        <v>97.5</v>
      </c>
      <c r="BN58" t="str">
        <v>12/13/1999</v>
      </c>
      <c r="BO58">
        <v>65.5</v>
      </c>
      <c r="BQ58" t="str">
        <v>9/7/1999</v>
      </c>
      <c r="BR58">
        <v>25</v>
      </c>
      <c r="BT58" t="str">
        <v>2/6/1998</v>
      </c>
      <c r="BU58">
        <v>8.5</v>
      </c>
      <c r="BW58" t="str">
        <v>3/18/1996</v>
      </c>
      <c r="BX58">
        <v>6.8125</v>
      </c>
      <c r="CB58" s="28">
        <v>36096</v>
      </c>
      <c r="CC58">
        <v>14.25</v>
      </c>
      <c r="CE58" s="28">
        <v>35682</v>
      </c>
      <c r="CF58">
        <v>10.5</v>
      </c>
      <c r="CH58" s="28">
        <v>35832</v>
      </c>
      <c r="CI58">
        <v>19.625</v>
      </c>
      <c r="CK58" s="28">
        <v>36509</v>
      </c>
      <c r="CL58">
        <v>27.75</v>
      </c>
      <c r="CO58" s="28">
        <v>35142</v>
      </c>
      <c r="CP58">
        <v>5683.6</v>
      </c>
      <c r="CR58" s="28">
        <v>35142</v>
      </c>
      <c r="CS58">
        <v>1114.42</v>
      </c>
      <c r="CU58" s="28">
        <v>35142</v>
      </c>
      <c r="CV58">
        <v>652.65</v>
      </c>
      <c r="CX58" s="28">
        <v>35142</v>
      </c>
      <c r="CY58">
        <v>328.67</v>
      </c>
      <c r="DA58" s="28">
        <v>35142</v>
      </c>
      <c r="DB58">
        <v>215.69</v>
      </c>
      <c r="DD58" s="28">
        <v>35142</v>
      </c>
      <c r="DE58">
        <v>191.13</v>
      </c>
      <c r="DG58" s="28">
        <v>35142</v>
      </c>
      <c r="DH58">
        <v>217.58</v>
      </c>
      <c r="DJ58" s="28">
        <v>35142</v>
      </c>
      <c r="DK58">
        <v>348.78</v>
      </c>
      <c r="DM58" s="28">
        <v>35142</v>
      </c>
      <c r="DN58">
        <v>336.68</v>
      </c>
      <c r="DP58" s="28">
        <v>35142</v>
      </c>
      <c r="DQ58">
        <v>244.23</v>
      </c>
      <c r="DU58" s="28">
        <v>35139</v>
      </c>
      <c r="DV58">
        <v>18.47</v>
      </c>
      <c r="DX58" s="28">
        <v>35138</v>
      </c>
      <c r="DY58">
        <v>2.0369999999999999</v>
      </c>
      <c r="EA58" s="28">
        <v>35229</v>
      </c>
      <c r="EB58">
        <v>14.888999999999999</v>
      </c>
    </row>
    <row r="59" spans="3:132" x14ac:dyDescent="0.25">
      <c r="C59" t="str">
        <v>3/19/1996</v>
      </c>
      <c r="D59">
        <v>18</v>
      </c>
      <c r="F59" t="str">
        <v>3/19/1996</v>
      </c>
      <c r="G59">
        <v>29.08203125</v>
      </c>
      <c r="I59" t="str">
        <v>3/19/1996</v>
      </c>
      <c r="J59">
        <v>16.66796875</v>
      </c>
      <c r="L59" t="str">
        <v>3/19/1996</v>
      </c>
      <c r="M59">
        <v>18.625</v>
      </c>
      <c r="O59" t="str">
        <v>3/19/1996</v>
      </c>
      <c r="P59">
        <v>29</v>
      </c>
      <c r="R59" t="str">
        <v>3/19/1996</v>
      </c>
      <c r="S59">
        <v>33.625</v>
      </c>
      <c r="U59" t="str">
        <v>3/19/1996</v>
      </c>
      <c r="V59">
        <v>16.1875</v>
      </c>
      <c r="X59" t="str">
        <v>3/19/1996</v>
      </c>
      <c r="Y59">
        <v>11.734375</v>
      </c>
      <c r="AA59" t="str">
        <v>3/19/1996</v>
      </c>
      <c r="AB59">
        <v>15.125</v>
      </c>
      <c r="AD59" t="str">
        <v>3/19/1996</v>
      </c>
      <c r="AE59">
        <v>17</v>
      </c>
      <c r="AG59" t="str">
        <v>3/19/1996</v>
      </c>
      <c r="AH59">
        <v>29.75</v>
      </c>
      <c r="AJ59" t="str">
        <v>3/19/1996</v>
      </c>
      <c r="AK59">
        <v>49.125</v>
      </c>
      <c r="AM59" t="str">
        <v>8/17/1998</v>
      </c>
      <c r="AN59">
        <v>27.875</v>
      </c>
      <c r="AP59" t="str">
        <v>3/19/1996</v>
      </c>
      <c r="AQ59">
        <v>10.75</v>
      </c>
      <c r="AS59" t="str">
        <v>3/19/1996</v>
      </c>
      <c r="AT59">
        <v>25</v>
      </c>
      <c r="AV59" t="str">
        <v>3/19/1996</v>
      </c>
      <c r="AW59">
        <v>21</v>
      </c>
      <c r="AY59" t="str">
        <v>3/19/1996</v>
      </c>
      <c r="AZ59">
        <v>23.5</v>
      </c>
      <c r="BB59" t="str">
        <v>9/15/1998</v>
      </c>
      <c r="BC59">
        <v>26.3125</v>
      </c>
      <c r="BE59" t="str">
        <v>3/19/1996</v>
      </c>
      <c r="BF59">
        <v>19.25</v>
      </c>
      <c r="BH59" t="str">
        <v>1/14/2000</v>
      </c>
      <c r="BI59">
        <v>230</v>
      </c>
      <c r="BK59" t="str">
        <v>2/7/2000</v>
      </c>
      <c r="BL59">
        <v>104.375</v>
      </c>
      <c r="BN59" t="str">
        <v>12/14/1999</v>
      </c>
      <c r="BO59">
        <v>67</v>
      </c>
      <c r="BQ59" t="str">
        <v>9/8/1999</v>
      </c>
      <c r="BR59">
        <v>26.125</v>
      </c>
      <c r="BT59" t="str">
        <v>2/9/1998</v>
      </c>
      <c r="BU59">
        <v>8.75</v>
      </c>
      <c r="BW59" t="str">
        <v>3/19/1996</v>
      </c>
      <c r="BX59">
        <v>7.42578125</v>
      </c>
      <c r="CB59" s="28">
        <v>36097</v>
      </c>
      <c r="CC59">
        <v>14.125</v>
      </c>
      <c r="CE59" s="28">
        <v>35683</v>
      </c>
      <c r="CF59">
        <v>10.9375</v>
      </c>
      <c r="CH59" s="28">
        <v>35835</v>
      </c>
      <c r="CI59">
        <v>19.375</v>
      </c>
      <c r="CK59" s="28">
        <v>36510</v>
      </c>
      <c r="CL59">
        <v>27</v>
      </c>
      <c r="CO59" s="28">
        <v>35143</v>
      </c>
      <c r="CP59">
        <v>5669.51</v>
      </c>
      <c r="CR59" s="28">
        <v>35143</v>
      </c>
      <c r="CS59">
        <v>1112.5</v>
      </c>
      <c r="CU59" s="28">
        <v>35143</v>
      </c>
      <c r="CV59">
        <v>651.69000000000005</v>
      </c>
      <c r="CX59" s="28">
        <v>35143</v>
      </c>
      <c r="CY59">
        <v>328.93</v>
      </c>
      <c r="DA59" s="28">
        <v>35143</v>
      </c>
      <c r="DB59">
        <v>213.95</v>
      </c>
      <c r="DD59" s="28">
        <v>35143</v>
      </c>
      <c r="DE59">
        <v>192</v>
      </c>
      <c r="DG59" s="28">
        <v>35143</v>
      </c>
      <c r="DH59">
        <v>218.16</v>
      </c>
      <c r="DJ59" s="28">
        <v>35143</v>
      </c>
      <c r="DK59">
        <v>348.55</v>
      </c>
      <c r="DM59" s="28">
        <v>35143</v>
      </c>
      <c r="DN59">
        <v>340.2</v>
      </c>
      <c r="DP59" s="28">
        <v>35143</v>
      </c>
      <c r="DQ59">
        <v>245.18</v>
      </c>
      <c r="DU59" s="28">
        <v>35142</v>
      </c>
      <c r="DV59">
        <v>18.72</v>
      </c>
      <c r="DX59" s="28">
        <v>35139</v>
      </c>
      <c r="DY59">
        <v>2.073</v>
      </c>
      <c r="EA59" s="28">
        <v>35230</v>
      </c>
      <c r="EB59">
        <v>14.987</v>
      </c>
    </row>
    <row r="60" spans="3:132" x14ac:dyDescent="0.25">
      <c r="C60" t="str">
        <v>3/20/1996</v>
      </c>
      <c r="D60">
        <v>18</v>
      </c>
      <c r="F60" t="str">
        <v>3/20/1996</v>
      </c>
      <c r="G60">
        <v>29.08203125</v>
      </c>
      <c r="I60" t="str">
        <v>3/20/1996</v>
      </c>
      <c r="J60">
        <v>16.484375</v>
      </c>
      <c r="L60" t="str">
        <v>3/20/1996</v>
      </c>
      <c r="M60">
        <v>18.6875</v>
      </c>
      <c r="O60" t="str">
        <v>3/20/1996</v>
      </c>
      <c r="P60">
        <v>29</v>
      </c>
      <c r="R60" t="str">
        <v>3/20/1996</v>
      </c>
      <c r="S60">
        <v>33.625</v>
      </c>
      <c r="U60" t="str">
        <v>3/20/1996</v>
      </c>
      <c r="V60">
        <v>16.125</v>
      </c>
      <c r="X60" t="str">
        <v>3/20/1996</v>
      </c>
      <c r="Y60">
        <v>11.6328125</v>
      </c>
      <c r="AA60" t="str">
        <v>3/20/1996</v>
      </c>
      <c r="AB60">
        <v>15.25</v>
      </c>
      <c r="AD60" t="str">
        <v>3/20/1996</v>
      </c>
      <c r="AE60">
        <v>16.875</v>
      </c>
      <c r="AG60" t="str">
        <v>3/20/1996</v>
      </c>
      <c r="AH60">
        <v>30</v>
      </c>
      <c r="AJ60" t="str">
        <v>3/20/1996</v>
      </c>
      <c r="AK60">
        <v>50.125</v>
      </c>
      <c r="AM60" t="str">
        <v>8/18/1998</v>
      </c>
      <c r="AN60">
        <v>28.1875</v>
      </c>
      <c r="AP60" t="str">
        <v>3/20/1996</v>
      </c>
      <c r="AQ60">
        <v>10.75</v>
      </c>
      <c r="AS60" t="str">
        <v>3/20/1996</v>
      </c>
      <c r="AT60">
        <v>25.125</v>
      </c>
      <c r="AV60" t="str">
        <v>3/20/1996</v>
      </c>
      <c r="AW60">
        <v>21</v>
      </c>
      <c r="AY60" t="str">
        <v>3/20/1996</v>
      </c>
      <c r="AZ60">
        <v>23.625</v>
      </c>
      <c r="BB60" t="str">
        <v>9/16/1998</v>
      </c>
      <c r="BC60">
        <v>26.4375</v>
      </c>
      <c r="BE60" t="str">
        <v>3/20/1996</v>
      </c>
      <c r="BF60">
        <v>19.25</v>
      </c>
      <c r="BH60" t="str">
        <v>1/18/2000</v>
      </c>
      <c r="BI60">
        <v>211.5</v>
      </c>
      <c r="BK60" t="str">
        <v>2/8/2000</v>
      </c>
      <c r="BL60">
        <v>110.25</v>
      </c>
      <c r="BN60" t="str">
        <v>12/15/1999</v>
      </c>
      <c r="BO60">
        <v>71</v>
      </c>
      <c r="BQ60" t="str">
        <v>9/9/1999</v>
      </c>
      <c r="BR60">
        <v>25.0625</v>
      </c>
      <c r="BT60" t="str">
        <v>2/10/1998</v>
      </c>
      <c r="BU60">
        <v>8.25</v>
      </c>
      <c r="BW60" t="str">
        <v>3/20/1996</v>
      </c>
      <c r="BX60">
        <v>7.70703125</v>
      </c>
      <c r="CB60" s="28">
        <v>36098</v>
      </c>
      <c r="CC60">
        <v>14.375</v>
      </c>
      <c r="CE60" s="28">
        <v>35684</v>
      </c>
      <c r="CF60">
        <v>11.09375</v>
      </c>
      <c r="CH60" s="28">
        <v>35836</v>
      </c>
      <c r="CI60">
        <v>20</v>
      </c>
      <c r="CK60" s="28">
        <v>36511</v>
      </c>
      <c r="CL60">
        <v>26.9375</v>
      </c>
      <c r="CO60" s="28">
        <v>35144</v>
      </c>
      <c r="CP60">
        <v>5655.42</v>
      </c>
      <c r="CR60" s="28">
        <v>35144</v>
      </c>
      <c r="CS60">
        <v>1101.83</v>
      </c>
      <c r="CU60" s="28">
        <v>35144</v>
      </c>
      <c r="CV60">
        <v>649.98</v>
      </c>
      <c r="CX60" s="28">
        <v>35144</v>
      </c>
      <c r="CY60">
        <v>328.34</v>
      </c>
      <c r="DA60" s="28">
        <v>35144</v>
      </c>
      <c r="DB60">
        <v>214.08</v>
      </c>
      <c r="DD60" s="28">
        <v>35144</v>
      </c>
      <c r="DE60">
        <v>193.34</v>
      </c>
      <c r="DG60" s="28">
        <v>35144</v>
      </c>
      <c r="DH60">
        <v>217.33</v>
      </c>
      <c r="DJ60" s="28">
        <v>35144</v>
      </c>
      <c r="DK60">
        <v>348.2</v>
      </c>
      <c r="DM60" s="28">
        <v>35144</v>
      </c>
      <c r="DN60">
        <v>334.72</v>
      </c>
      <c r="DP60" s="28">
        <v>35144</v>
      </c>
      <c r="DQ60">
        <v>246.3</v>
      </c>
      <c r="DU60" s="28">
        <v>35143</v>
      </c>
      <c r="DV60">
        <v>18.760000000000002</v>
      </c>
      <c r="DX60" s="28">
        <v>35142</v>
      </c>
      <c r="DY60">
        <v>2.1349999999999998</v>
      </c>
      <c r="EA60" s="28">
        <v>35233</v>
      </c>
      <c r="EB60">
        <v>15.057</v>
      </c>
    </row>
    <row r="61" spans="3:132" x14ac:dyDescent="0.25">
      <c r="C61" t="str">
        <v>3/21/1996</v>
      </c>
      <c r="D61">
        <v>18.1875</v>
      </c>
      <c r="F61" t="str">
        <v>3/21/1996</v>
      </c>
      <c r="G61">
        <v>29.33203125</v>
      </c>
      <c r="I61" t="str">
        <v>3/21/1996</v>
      </c>
      <c r="J61">
        <v>16.3046875</v>
      </c>
      <c r="L61" t="str">
        <v>3/21/1996</v>
      </c>
      <c r="M61">
        <v>18.875</v>
      </c>
      <c r="O61" t="str">
        <v>3/21/1996</v>
      </c>
      <c r="P61">
        <v>28.625</v>
      </c>
      <c r="R61" t="str">
        <v>3/21/1996</v>
      </c>
      <c r="S61">
        <v>33.75</v>
      </c>
      <c r="U61" t="str">
        <v>3/21/1996</v>
      </c>
      <c r="V61">
        <v>15.9375</v>
      </c>
      <c r="X61" t="str">
        <v>3/21/1996</v>
      </c>
      <c r="Y61">
        <v>11.52734375</v>
      </c>
      <c r="AA61" t="str">
        <v>3/21/1996</v>
      </c>
      <c r="AB61">
        <v>15.125</v>
      </c>
      <c r="AD61" t="str">
        <v>3/21/1996</v>
      </c>
      <c r="AE61">
        <v>16.70703125</v>
      </c>
      <c r="AG61" t="str">
        <v>3/21/1996</v>
      </c>
      <c r="AH61">
        <v>29.875</v>
      </c>
      <c r="AJ61" t="str">
        <v>3/21/1996</v>
      </c>
      <c r="AK61">
        <v>50.125</v>
      </c>
      <c r="AM61" t="str">
        <v>8/19/1998</v>
      </c>
      <c r="AN61">
        <v>28.75</v>
      </c>
      <c r="AP61" t="str">
        <v>3/21/1996</v>
      </c>
      <c r="AQ61">
        <v>10.75</v>
      </c>
      <c r="AS61" t="str">
        <v>3/21/1996</v>
      </c>
      <c r="AT61">
        <v>25.25</v>
      </c>
      <c r="AV61" t="str">
        <v>3/21/1996</v>
      </c>
      <c r="AW61">
        <v>21.125</v>
      </c>
      <c r="AY61" t="str">
        <v>3/21/1996</v>
      </c>
      <c r="AZ61">
        <v>23.5</v>
      </c>
      <c r="BB61" t="str">
        <v>9/17/1998</v>
      </c>
      <c r="BC61">
        <v>25.9375</v>
      </c>
      <c r="BE61" t="str">
        <v>3/21/1996</v>
      </c>
      <c r="BF61">
        <v>19.25</v>
      </c>
      <c r="BH61" t="str">
        <v>1/19/2000</v>
      </c>
      <c r="BI61">
        <v>224.75</v>
      </c>
      <c r="BK61" t="str">
        <v>2/9/2000</v>
      </c>
      <c r="BL61">
        <v>102.5</v>
      </c>
      <c r="BN61" t="str">
        <v>12/16/1999</v>
      </c>
      <c r="BO61">
        <v>67.5</v>
      </c>
      <c r="BQ61" t="str">
        <v>9/10/1999</v>
      </c>
      <c r="BR61">
        <v>23.4375</v>
      </c>
      <c r="BT61" t="str">
        <v>2/11/1998</v>
      </c>
      <c r="BU61">
        <v>8.4375</v>
      </c>
      <c r="BW61" t="str">
        <v>3/21/1996</v>
      </c>
      <c r="BX61">
        <v>7.98828125</v>
      </c>
      <c r="CB61" s="28">
        <v>36101</v>
      </c>
      <c r="CC61">
        <v>14.75</v>
      </c>
      <c r="CE61" s="28">
        <v>35685</v>
      </c>
      <c r="CF61">
        <v>11.9375</v>
      </c>
      <c r="CH61" s="28">
        <v>35837</v>
      </c>
      <c r="CI61">
        <v>20</v>
      </c>
      <c r="CK61" s="28">
        <v>36514</v>
      </c>
      <c r="CL61">
        <v>26.4375</v>
      </c>
      <c r="CO61" s="28">
        <v>35145</v>
      </c>
      <c r="CP61">
        <v>5626.88</v>
      </c>
      <c r="CR61" s="28">
        <v>35145</v>
      </c>
      <c r="CS61">
        <v>1099.79</v>
      </c>
      <c r="CU61" s="28">
        <v>35145</v>
      </c>
      <c r="CV61">
        <v>649.19000000000005</v>
      </c>
      <c r="CX61" s="28">
        <v>35145</v>
      </c>
      <c r="CY61">
        <v>328.87</v>
      </c>
      <c r="DA61" s="28">
        <v>35145</v>
      </c>
      <c r="DB61">
        <v>214.02</v>
      </c>
      <c r="DD61" s="28">
        <v>35145</v>
      </c>
      <c r="DE61">
        <v>194.11</v>
      </c>
      <c r="DG61" s="28">
        <v>35145</v>
      </c>
      <c r="DH61">
        <v>218.44</v>
      </c>
      <c r="DJ61" s="28">
        <v>35145</v>
      </c>
      <c r="DK61">
        <v>348.06</v>
      </c>
      <c r="DM61" s="28">
        <v>35145</v>
      </c>
      <c r="DN61">
        <v>333.92</v>
      </c>
      <c r="DP61" s="28">
        <v>35145</v>
      </c>
      <c r="DQ61">
        <v>247.27</v>
      </c>
      <c r="DU61" s="28">
        <v>35144</v>
      </c>
      <c r="DV61">
        <v>18.72</v>
      </c>
      <c r="DX61" s="28">
        <v>35143</v>
      </c>
      <c r="DY61">
        <v>2.1339999999999999</v>
      </c>
      <c r="EA61" s="28">
        <v>35234</v>
      </c>
      <c r="EB61">
        <v>15.067</v>
      </c>
    </row>
    <row r="62" spans="3:132" x14ac:dyDescent="0.25">
      <c r="C62" t="str">
        <v>3/22/1996</v>
      </c>
      <c r="D62">
        <v>18.3125</v>
      </c>
      <c r="F62" t="str">
        <v>3/22/1996</v>
      </c>
      <c r="G62">
        <v>29.91796875</v>
      </c>
      <c r="I62" t="str">
        <v>3/22/1996</v>
      </c>
      <c r="J62">
        <v>16.66796875</v>
      </c>
      <c r="L62" t="str">
        <v>3/22/1996</v>
      </c>
      <c r="M62">
        <v>18.875</v>
      </c>
      <c r="O62" t="str">
        <v>3/22/1996</v>
      </c>
      <c r="P62">
        <v>28.75</v>
      </c>
      <c r="R62" t="str">
        <v>3/22/1996</v>
      </c>
      <c r="S62">
        <v>33.875</v>
      </c>
      <c r="U62" t="str">
        <v>3/22/1996</v>
      </c>
      <c r="V62">
        <v>16.0625</v>
      </c>
      <c r="X62" t="str">
        <v>3/22/1996</v>
      </c>
      <c r="Y62">
        <v>11.734375</v>
      </c>
      <c r="AA62" t="str">
        <v>3/22/1996</v>
      </c>
      <c r="AB62">
        <v>15.25</v>
      </c>
      <c r="AD62" t="str">
        <v>3/22/1996</v>
      </c>
      <c r="AE62">
        <v>16.5</v>
      </c>
      <c r="AG62" t="str">
        <v>3/22/1996</v>
      </c>
      <c r="AH62">
        <v>30</v>
      </c>
      <c r="AJ62" t="str">
        <v>3/22/1996</v>
      </c>
      <c r="AK62">
        <v>50.25</v>
      </c>
      <c r="AM62" t="str">
        <v>8/20/1998</v>
      </c>
      <c r="AN62">
        <v>28.6875</v>
      </c>
      <c r="AP62" t="str">
        <v>3/22/1996</v>
      </c>
      <c r="AQ62">
        <v>10.875</v>
      </c>
      <c r="AS62" t="str">
        <v>3/22/1996</v>
      </c>
      <c r="AT62">
        <v>25.375</v>
      </c>
      <c r="AV62" t="str">
        <v>3/22/1996</v>
      </c>
      <c r="AW62">
        <v>20.875</v>
      </c>
      <c r="AY62" t="str">
        <v>3/22/1996</v>
      </c>
      <c r="AZ62">
        <v>23.625</v>
      </c>
      <c r="BB62" t="str">
        <v>9/18/1998</v>
      </c>
      <c r="BC62">
        <v>26.3125</v>
      </c>
      <c r="BE62" t="str">
        <v>3/22/1996</v>
      </c>
      <c r="BF62">
        <v>19.25</v>
      </c>
      <c r="BH62" t="str">
        <v>1/20/2000</v>
      </c>
      <c r="BI62">
        <v>234</v>
      </c>
      <c r="BK62" t="str">
        <v>2/10/2000</v>
      </c>
      <c r="BL62">
        <v>100.375</v>
      </c>
      <c r="BN62" t="str">
        <v>12/17/1999</v>
      </c>
      <c r="BO62">
        <v>74.9375</v>
      </c>
      <c r="BQ62" t="str">
        <v>9/13/1999</v>
      </c>
      <c r="BR62">
        <v>24.625</v>
      </c>
      <c r="BT62" t="str">
        <v>2/12/1998</v>
      </c>
      <c r="BU62">
        <v>8.25</v>
      </c>
      <c r="BW62" t="str">
        <v>3/22/1996</v>
      </c>
      <c r="BX62">
        <v>7.98828125</v>
      </c>
      <c r="CB62" s="28">
        <v>36102</v>
      </c>
      <c r="CC62">
        <v>15.65625</v>
      </c>
      <c r="CE62" s="28">
        <v>35688</v>
      </c>
      <c r="CF62">
        <v>12.75</v>
      </c>
      <c r="CH62" s="28">
        <v>35838</v>
      </c>
      <c r="CI62">
        <v>20.3125</v>
      </c>
      <c r="CK62" s="28">
        <v>36515</v>
      </c>
      <c r="CL62">
        <v>24.9375</v>
      </c>
      <c r="CO62" s="28">
        <v>35146</v>
      </c>
      <c r="CP62">
        <v>5636.64</v>
      </c>
      <c r="CR62" s="28">
        <v>35146</v>
      </c>
      <c r="CS62">
        <v>1102.23</v>
      </c>
      <c r="CU62" s="28">
        <v>35146</v>
      </c>
      <c r="CV62">
        <v>650.62</v>
      </c>
      <c r="CX62" s="28">
        <v>35146</v>
      </c>
      <c r="CY62">
        <v>329.48</v>
      </c>
      <c r="DA62" s="28">
        <v>35146</v>
      </c>
      <c r="DB62">
        <v>214.5</v>
      </c>
      <c r="DD62" s="28">
        <v>35146</v>
      </c>
      <c r="DE62">
        <v>193.44</v>
      </c>
      <c r="DG62" s="28">
        <v>35146</v>
      </c>
      <c r="DH62">
        <v>218.76</v>
      </c>
      <c r="DJ62" s="28">
        <v>35146</v>
      </c>
      <c r="DK62">
        <v>348.77</v>
      </c>
      <c r="DM62" s="28">
        <v>35146</v>
      </c>
      <c r="DN62">
        <v>334.3</v>
      </c>
      <c r="DP62" s="28">
        <v>35146</v>
      </c>
      <c r="DQ62">
        <v>247.07</v>
      </c>
      <c r="DU62" s="28">
        <v>35145</v>
      </c>
      <c r="DV62">
        <v>18.399999999999999</v>
      </c>
      <c r="DX62" s="28">
        <v>35144</v>
      </c>
      <c r="DY62">
        <v>2.1480000000000001</v>
      </c>
      <c r="EA62" s="28">
        <v>35235</v>
      </c>
      <c r="EB62">
        <v>14.997999999999999</v>
      </c>
    </row>
    <row r="63" spans="3:132" x14ac:dyDescent="0.25">
      <c r="C63" t="str">
        <v>3/25/1996</v>
      </c>
      <c r="D63">
        <v>18.5625</v>
      </c>
      <c r="F63" t="str">
        <v>3/25/1996</v>
      </c>
      <c r="G63">
        <v>30.16796875</v>
      </c>
      <c r="I63" t="str">
        <v>3/25/1996</v>
      </c>
      <c r="J63">
        <v>16.66796875</v>
      </c>
      <c r="L63" t="str">
        <v>3/25/1996</v>
      </c>
      <c r="M63">
        <v>18.8125</v>
      </c>
      <c r="O63" t="str">
        <v>3/25/1996</v>
      </c>
      <c r="P63">
        <v>28.625</v>
      </c>
      <c r="R63" t="str">
        <v>3/25/1996</v>
      </c>
      <c r="S63">
        <v>33.75</v>
      </c>
      <c r="U63" t="str">
        <v>3/25/1996</v>
      </c>
      <c r="V63">
        <v>16</v>
      </c>
      <c r="X63" t="str">
        <v>3/25/1996</v>
      </c>
      <c r="Y63">
        <v>11.734375</v>
      </c>
      <c r="AA63" t="str">
        <v>3/25/1996</v>
      </c>
      <c r="AB63">
        <v>15.125</v>
      </c>
      <c r="AD63" t="str">
        <v>3/25/1996</v>
      </c>
      <c r="AE63">
        <v>16.45703125</v>
      </c>
      <c r="AG63" t="str">
        <v>3/25/1996</v>
      </c>
      <c r="AH63">
        <v>29.75</v>
      </c>
      <c r="AJ63" t="str">
        <v>3/25/1996</v>
      </c>
      <c r="AK63">
        <v>51.375</v>
      </c>
      <c r="AM63" t="str">
        <v>8/21/1998</v>
      </c>
      <c r="AN63">
        <v>29.1875</v>
      </c>
      <c r="AP63" t="str">
        <v>3/25/1996</v>
      </c>
      <c r="AQ63">
        <v>10.875</v>
      </c>
      <c r="AS63" t="str">
        <v>3/25/1996</v>
      </c>
      <c r="AT63">
        <v>25.5</v>
      </c>
      <c r="AV63" t="str">
        <v>3/25/1996</v>
      </c>
      <c r="AW63">
        <v>21</v>
      </c>
      <c r="AY63" t="str">
        <v>3/25/1996</v>
      </c>
      <c r="AZ63">
        <v>23.625</v>
      </c>
      <c r="BB63" t="str">
        <v>9/21/1998</v>
      </c>
      <c r="BC63">
        <v>26.3125</v>
      </c>
      <c r="BE63" t="str">
        <v>3/25/1996</v>
      </c>
      <c r="BF63">
        <v>19.08203125</v>
      </c>
      <c r="BH63" t="str">
        <v>1/21/2000</v>
      </c>
      <c r="BI63">
        <v>269</v>
      </c>
      <c r="BK63" t="str">
        <v>2/11/2000</v>
      </c>
      <c r="BL63">
        <v>107.75</v>
      </c>
      <c r="BN63" t="str">
        <v>12/20/1999</v>
      </c>
      <c r="BO63">
        <v>76.5625</v>
      </c>
      <c r="BQ63" t="str">
        <v>9/14/1999</v>
      </c>
      <c r="BR63">
        <v>24.25</v>
      </c>
      <c r="BT63" t="str">
        <v>2/13/1998</v>
      </c>
      <c r="BU63">
        <v>8.125</v>
      </c>
      <c r="BW63" t="str">
        <v>3/25/1996</v>
      </c>
      <c r="BX63">
        <v>8.0390625</v>
      </c>
      <c r="CB63" s="28">
        <v>36103</v>
      </c>
      <c r="CC63">
        <v>15.5</v>
      </c>
      <c r="CE63" s="28">
        <v>35689</v>
      </c>
      <c r="CF63">
        <v>11.8125</v>
      </c>
      <c r="CH63" s="28">
        <v>35839</v>
      </c>
      <c r="CI63">
        <v>19.96875</v>
      </c>
      <c r="CK63" s="28">
        <v>36516</v>
      </c>
      <c r="CL63">
        <v>25.0625</v>
      </c>
      <c r="CO63" s="28">
        <v>35149</v>
      </c>
      <c r="CP63">
        <v>5643.86</v>
      </c>
      <c r="CR63" s="28">
        <v>35149</v>
      </c>
      <c r="CS63">
        <v>1087.0899999999999</v>
      </c>
      <c r="CU63" s="28">
        <v>35149</v>
      </c>
      <c r="CV63">
        <v>650.04</v>
      </c>
      <c r="CX63" s="28">
        <v>35149</v>
      </c>
      <c r="CY63">
        <v>327.72</v>
      </c>
      <c r="DA63" s="28">
        <v>35149</v>
      </c>
      <c r="DB63">
        <v>215.48</v>
      </c>
      <c r="DD63" s="28">
        <v>35149</v>
      </c>
      <c r="DE63">
        <v>193.82</v>
      </c>
      <c r="DG63" s="28">
        <v>35149</v>
      </c>
      <c r="DH63">
        <v>218.09</v>
      </c>
      <c r="DJ63" s="28">
        <v>35149</v>
      </c>
      <c r="DK63">
        <v>348.77</v>
      </c>
      <c r="DM63" s="28">
        <v>35149</v>
      </c>
      <c r="DN63">
        <v>337.02</v>
      </c>
      <c r="DP63" s="28">
        <v>35149</v>
      </c>
      <c r="DQ63">
        <v>247.53</v>
      </c>
      <c r="DU63" s="28">
        <v>35146</v>
      </c>
      <c r="DV63">
        <v>18.75</v>
      </c>
      <c r="DX63" s="28">
        <v>35145</v>
      </c>
      <c r="DY63">
        <v>2.2250000000000001</v>
      </c>
      <c r="EA63" s="28">
        <v>35236</v>
      </c>
      <c r="EB63">
        <v>14.957000000000001</v>
      </c>
    </row>
    <row r="64" spans="3:132" x14ac:dyDescent="0.25">
      <c r="C64" t="str">
        <v>3/26/1996</v>
      </c>
      <c r="D64">
        <v>18.5</v>
      </c>
      <c r="F64" t="str">
        <v>3/26/1996</v>
      </c>
      <c r="G64">
        <v>30</v>
      </c>
      <c r="I64" t="str">
        <v>3/26/1996</v>
      </c>
      <c r="J64">
        <v>17.2109375</v>
      </c>
      <c r="L64" t="str">
        <v>3/26/1996</v>
      </c>
      <c r="M64">
        <v>18.5625</v>
      </c>
      <c r="O64" t="str">
        <v>3/26/1996</v>
      </c>
      <c r="P64">
        <v>28.625</v>
      </c>
      <c r="R64" t="str">
        <v>3/26/1996</v>
      </c>
      <c r="S64">
        <v>33.75</v>
      </c>
      <c r="U64" t="str">
        <v>3/26/1996</v>
      </c>
      <c r="V64">
        <v>16.1875</v>
      </c>
      <c r="X64" t="str">
        <v>3/26/1996</v>
      </c>
      <c r="Y64">
        <v>11.6328125</v>
      </c>
      <c r="AA64" t="str">
        <v>3/26/1996</v>
      </c>
      <c r="AB64">
        <v>15</v>
      </c>
      <c r="AD64" t="str">
        <v>3/26/1996</v>
      </c>
      <c r="AE64">
        <v>16.54296875</v>
      </c>
      <c r="AG64" t="str">
        <v>3/26/1996</v>
      </c>
      <c r="AH64">
        <v>29.625</v>
      </c>
      <c r="AJ64" t="str">
        <v>3/26/1996</v>
      </c>
      <c r="AK64">
        <v>50.875</v>
      </c>
      <c r="AM64" t="str">
        <v>8/24/1998</v>
      </c>
      <c r="AN64">
        <v>29.5625</v>
      </c>
      <c r="AP64" t="str">
        <v>3/26/1996</v>
      </c>
      <c r="AQ64">
        <v>10.9375</v>
      </c>
      <c r="AS64" t="str">
        <v>3/26/1996</v>
      </c>
      <c r="AT64">
        <v>25.5</v>
      </c>
      <c r="AV64" t="str">
        <v>3/26/1996</v>
      </c>
      <c r="AW64">
        <v>20.875</v>
      </c>
      <c r="AY64" t="str">
        <v>3/26/1996</v>
      </c>
      <c r="AZ64">
        <v>24</v>
      </c>
      <c r="BB64" t="str">
        <v>9/22/1998</v>
      </c>
      <c r="BC64">
        <v>26.0625</v>
      </c>
      <c r="BE64" t="str">
        <v>3/26/1996</v>
      </c>
      <c r="BF64">
        <v>19.08203125</v>
      </c>
      <c r="BH64" t="str">
        <v>1/24/2000</v>
      </c>
      <c r="BI64">
        <v>262.0625</v>
      </c>
      <c r="BK64" t="str">
        <v>2/14/2000</v>
      </c>
      <c r="BL64">
        <v>101.5</v>
      </c>
      <c r="BN64" t="str">
        <v>12/21/1999</v>
      </c>
      <c r="BO64">
        <v>76.1875</v>
      </c>
      <c r="BQ64" t="str">
        <v>9/15/1999</v>
      </c>
      <c r="BR64">
        <v>23.75</v>
      </c>
      <c r="BT64" t="str">
        <v>2/17/1998</v>
      </c>
      <c r="BU64">
        <v>8.375</v>
      </c>
      <c r="BW64" t="str">
        <v>3/26/1996</v>
      </c>
      <c r="BX64">
        <v>8.75390625</v>
      </c>
      <c r="CB64" s="28">
        <v>36104</v>
      </c>
      <c r="CC64">
        <v>15.875</v>
      </c>
      <c r="CE64" s="28">
        <v>35690</v>
      </c>
      <c r="CF64">
        <v>12.0625</v>
      </c>
      <c r="CH64" s="28">
        <v>35843</v>
      </c>
      <c r="CI64">
        <v>20.0625</v>
      </c>
      <c r="CK64" s="28">
        <v>36517</v>
      </c>
      <c r="CL64">
        <v>27.625</v>
      </c>
      <c r="CO64" s="28">
        <v>35150</v>
      </c>
      <c r="CP64">
        <v>5670.6</v>
      </c>
      <c r="CR64" s="28">
        <v>35150</v>
      </c>
      <c r="CS64">
        <v>1088.33</v>
      </c>
      <c r="CU64" s="28">
        <v>35150</v>
      </c>
      <c r="CV64">
        <v>652.97</v>
      </c>
      <c r="CX64" s="28">
        <v>35150</v>
      </c>
      <c r="CY64">
        <v>327.71</v>
      </c>
      <c r="DA64" s="28">
        <v>35150</v>
      </c>
      <c r="DB64">
        <v>215.62</v>
      </c>
      <c r="DD64" s="28">
        <v>35150</v>
      </c>
      <c r="DE64">
        <v>194.42</v>
      </c>
      <c r="DG64" s="28">
        <v>35150</v>
      </c>
      <c r="DH64">
        <v>218.36</v>
      </c>
      <c r="DJ64" s="28">
        <v>35150</v>
      </c>
      <c r="DK64">
        <v>350.03</v>
      </c>
      <c r="DM64" s="28">
        <v>35150</v>
      </c>
      <c r="DN64">
        <v>342.01</v>
      </c>
      <c r="DP64" s="28">
        <v>35150</v>
      </c>
      <c r="DQ64">
        <v>248.06</v>
      </c>
      <c r="DU64" s="28">
        <v>35149</v>
      </c>
      <c r="DV64">
        <v>19.010000000000002</v>
      </c>
      <c r="DX64" s="28">
        <v>35146</v>
      </c>
      <c r="DY64">
        <v>2.258</v>
      </c>
      <c r="EA64" s="28">
        <v>35237</v>
      </c>
      <c r="EB64">
        <v>14.993</v>
      </c>
    </row>
    <row r="65" spans="3:132" x14ac:dyDescent="0.25">
      <c r="C65" t="str">
        <v>3/27/1996</v>
      </c>
      <c r="D65">
        <v>18.875</v>
      </c>
      <c r="F65" t="str">
        <v>3/27/1996</v>
      </c>
      <c r="G65">
        <v>30.5</v>
      </c>
      <c r="I65" t="str">
        <v>3/27/1996</v>
      </c>
      <c r="J65">
        <v>17.390625</v>
      </c>
      <c r="L65" t="str">
        <v>3/27/1996</v>
      </c>
      <c r="M65">
        <v>18.75</v>
      </c>
      <c r="O65" t="str">
        <v>3/27/1996</v>
      </c>
      <c r="P65">
        <v>29.5</v>
      </c>
      <c r="R65" t="str">
        <v>3/27/1996</v>
      </c>
      <c r="S65">
        <v>34.625</v>
      </c>
      <c r="U65" t="str">
        <v>3/27/1996</v>
      </c>
      <c r="V65">
        <v>16.75</v>
      </c>
      <c r="X65" t="str">
        <v>3/27/1996</v>
      </c>
      <c r="Y65">
        <v>11.6328125</v>
      </c>
      <c r="AA65" t="str">
        <v>3/27/1996</v>
      </c>
      <c r="AB65">
        <v>15</v>
      </c>
      <c r="AD65" t="str">
        <v>3/27/1996</v>
      </c>
      <c r="AE65">
        <v>16.70703125</v>
      </c>
      <c r="AG65" t="str">
        <v>3/27/1996</v>
      </c>
      <c r="AH65">
        <v>30.125</v>
      </c>
      <c r="AJ65" t="str">
        <v>3/27/1996</v>
      </c>
      <c r="AK65">
        <v>50.875</v>
      </c>
      <c r="AM65" t="str">
        <v>8/25/1998</v>
      </c>
      <c r="AN65">
        <v>29.125</v>
      </c>
      <c r="AP65" t="str">
        <v>3/27/1996</v>
      </c>
      <c r="AQ65">
        <v>10.875</v>
      </c>
      <c r="AS65" t="str">
        <v>3/27/1996</v>
      </c>
      <c r="AT65">
        <v>25.375</v>
      </c>
      <c r="AV65" t="str">
        <v>3/27/1996</v>
      </c>
      <c r="AW65">
        <v>21</v>
      </c>
      <c r="AY65" t="str">
        <v>3/27/1996</v>
      </c>
      <c r="AZ65">
        <v>23.875</v>
      </c>
      <c r="BB65" t="str">
        <v>9/23/1998</v>
      </c>
      <c r="BC65">
        <v>26.6875</v>
      </c>
      <c r="BE65" t="str">
        <v>3/27/1996</v>
      </c>
      <c r="BF65">
        <v>19.08203125</v>
      </c>
      <c r="BH65" t="str">
        <v>1/25/2000</v>
      </c>
      <c r="BI65">
        <v>279.3125</v>
      </c>
      <c r="BK65" t="str">
        <v>2/15/2000</v>
      </c>
      <c r="BL65">
        <v>104.4375</v>
      </c>
      <c r="BN65" t="str">
        <v>12/22/1999</v>
      </c>
      <c r="BO65">
        <v>71.25</v>
      </c>
      <c r="BQ65" t="str">
        <v>9/16/1999</v>
      </c>
      <c r="BR65">
        <v>23.5</v>
      </c>
      <c r="BT65" t="str">
        <v>2/18/1998</v>
      </c>
      <c r="BU65">
        <v>8.375</v>
      </c>
      <c r="BW65" t="str">
        <v>3/27/1996</v>
      </c>
      <c r="BX65">
        <v>9.03125</v>
      </c>
      <c r="CB65" s="28">
        <v>36105</v>
      </c>
      <c r="CC65">
        <v>15.625</v>
      </c>
      <c r="CE65" s="28">
        <v>35691</v>
      </c>
      <c r="CF65">
        <v>12.1875</v>
      </c>
      <c r="CH65" s="28">
        <v>35844</v>
      </c>
      <c r="CI65">
        <v>20.125</v>
      </c>
      <c r="CK65" s="28">
        <v>36521</v>
      </c>
      <c r="CL65">
        <v>27.5625</v>
      </c>
      <c r="CO65" s="28">
        <v>35151</v>
      </c>
      <c r="CP65">
        <v>5626.88</v>
      </c>
      <c r="CR65" s="28">
        <v>35151</v>
      </c>
      <c r="CS65">
        <v>1093.8800000000001</v>
      </c>
      <c r="CU65" s="28">
        <v>35151</v>
      </c>
      <c r="CV65">
        <v>648.91</v>
      </c>
      <c r="CX65" s="28">
        <v>35151</v>
      </c>
      <c r="CY65">
        <v>328.49</v>
      </c>
      <c r="DA65" s="28">
        <v>35151</v>
      </c>
      <c r="DB65">
        <v>216.74</v>
      </c>
      <c r="DD65" s="28">
        <v>35151</v>
      </c>
      <c r="DE65">
        <v>193.74</v>
      </c>
      <c r="DG65" s="28">
        <v>35151</v>
      </c>
      <c r="DH65">
        <v>218.51</v>
      </c>
      <c r="DJ65" s="28">
        <v>35151</v>
      </c>
      <c r="DK65">
        <v>348.09</v>
      </c>
      <c r="DM65" s="28">
        <v>35151</v>
      </c>
      <c r="DN65">
        <v>340.01</v>
      </c>
      <c r="DP65" s="28">
        <v>35151</v>
      </c>
      <c r="DQ65">
        <v>247.57</v>
      </c>
      <c r="DU65" s="28">
        <v>35150</v>
      </c>
      <c r="DV65">
        <v>18.89</v>
      </c>
      <c r="DX65" s="28">
        <v>35149</v>
      </c>
      <c r="DY65">
        <v>2.2210000000000001</v>
      </c>
      <c r="EA65" s="28">
        <v>35240</v>
      </c>
      <c r="EB65">
        <v>14.994</v>
      </c>
    </row>
    <row r="66" spans="3:132" x14ac:dyDescent="0.25">
      <c r="C66" t="str">
        <v>3/28/1996</v>
      </c>
      <c r="D66">
        <v>19</v>
      </c>
      <c r="F66" t="str">
        <v>3/28/1996</v>
      </c>
      <c r="G66">
        <v>30.33203125</v>
      </c>
      <c r="I66" t="str">
        <v>3/28/1996</v>
      </c>
      <c r="J66">
        <v>17.75390625</v>
      </c>
      <c r="L66" t="str">
        <v>3/28/1996</v>
      </c>
      <c r="M66">
        <v>18.4375</v>
      </c>
      <c r="O66" t="str">
        <v>3/28/1996</v>
      </c>
      <c r="P66">
        <v>29.25</v>
      </c>
      <c r="R66" t="str">
        <v>3/28/1996</v>
      </c>
      <c r="S66">
        <v>34.75</v>
      </c>
      <c r="U66" t="str">
        <v>3/28/1996</v>
      </c>
      <c r="V66">
        <v>16.6875</v>
      </c>
      <c r="X66" t="str">
        <v>3/28/1996</v>
      </c>
      <c r="Y66">
        <v>11.52734375</v>
      </c>
      <c r="AA66" t="str">
        <v>3/28/1996</v>
      </c>
      <c r="AB66">
        <v>15</v>
      </c>
      <c r="AD66" t="str">
        <v>3/28/1996</v>
      </c>
      <c r="AE66">
        <v>16.79296875</v>
      </c>
      <c r="AG66" t="str">
        <v>3/28/1996</v>
      </c>
      <c r="AH66">
        <v>29.75</v>
      </c>
      <c r="AJ66" t="str">
        <v>3/28/1996</v>
      </c>
      <c r="AK66">
        <v>50.5</v>
      </c>
      <c r="AM66" t="str">
        <v>8/26/1998</v>
      </c>
      <c r="AN66">
        <v>29.0625</v>
      </c>
      <c r="AP66" t="str">
        <v>3/28/1996</v>
      </c>
      <c r="AQ66">
        <v>11</v>
      </c>
      <c r="AS66" t="str">
        <v>3/28/1996</v>
      </c>
      <c r="AT66">
        <v>24.5</v>
      </c>
      <c r="AV66" t="str">
        <v>3/28/1996</v>
      </c>
      <c r="AW66">
        <v>21.125</v>
      </c>
      <c r="AY66" t="str">
        <v>3/28/1996</v>
      </c>
      <c r="AZ66">
        <v>24.125</v>
      </c>
      <c r="BB66" t="str">
        <v>9/24/1998</v>
      </c>
      <c r="BC66">
        <v>26.25</v>
      </c>
      <c r="BE66" t="str">
        <v>3/28/1996</v>
      </c>
      <c r="BF66">
        <v>19.08203125</v>
      </c>
      <c r="BH66" t="str">
        <v>1/26/2000</v>
      </c>
      <c r="BI66">
        <v>277.5</v>
      </c>
      <c r="BK66" t="str">
        <v>2/16/2000</v>
      </c>
      <c r="BL66">
        <v>117</v>
      </c>
      <c r="BN66" t="str">
        <v>12/23/1999</v>
      </c>
      <c r="BO66">
        <v>70.5</v>
      </c>
      <c r="BQ66" t="str">
        <v>9/17/1999</v>
      </c>
      <c r="BR66">
        <v>24.1875</v>
      </c>
      <c r="BT66" t="str">
        <v>2/19/1998</v>
      </c>
      <c r="BU66">
        <v>8.9375</v>
      </c>
      <c r="BW66" t="str">
        <v>3/28/1996</v>
      </c>
      <c r="BX66">
        <v>8.98046875</v>
      </c>
      <c r="CB66" s="28">
        <v>36108</v>
      </c>
      <c r="CC66">
        <v>15.5</v>
      </c>
      <c r="CE66" s="28">
        <v>35692</v>
      </c>
      <c r="CF66">
        <v>12.328125</v>
      </c>
      <c r="CH66" s="28">
        <v>35845</v>
      </c>
      <c r="CI66">
        <v>20.3125</v>
      </c>
      <c r="CK66" s="28">
        <v>36522</v>
      </c>
      <c r="CL66">
        <v>28.25</v>
      </c>
      <c r="CO66" s="28">
        <v>35152</v>
      </c>
      <c r="CP66">
        <v>5630.85</v>
      </c>
      <c r="CR66" s="28">
        <v>35152</v>
      </c>
      <c r="CS66">
        <v>1094.8399999999999</v>
      </c>
      <c r="CU66" s="28">
        <v>35152</v>
      </c>
      <c r="CV66">
        <v>648.94000000000005</v>
      </c>
      <c r="CX66" s="28">
        <v>35152</v>
      </c>
      <c r="CY66">
        <v>328.82</v>
      </c>
      <c r="DA66" s="28">
        <v>35152</v>
      </c>
      <c r="DB66">
        <v>215.27</v>
      </c>
      <c r="DD66" s="28">
        <v>35152</v>
      </c>
      <c r="DE66">
        <v>192.88</v>
      </c>
      <c r="DG66" s="28">
        <v>35152</v>
      </c>
      <c r="DH66">
        <v>217.63</v>
      </c>
      <c r="DJ66" s="28">
        <v>35152</v>
      </c>
      <c r="DK66">
        <v>348.28</v>
      </c>
      <c r="DM66" s="28">
        <v>35152</v>
      </c>
      <c r="DN66">
        <v>342.43</v>
      </c>
      <c r="DP66" s="28">
        <v>35152</v>
      </c>
      <c r="DQ66">
        <v>246.79</v>
      </c>
      <c r="DU66" s="28">
        <v>35151</v>
      </c>
      <c r="DV66">
        <v>18.75</v>
      </c>
      <c r="DX66" s="28">
        <v>35150</v>
      </c>
      <c r="DY66">
        <v>2.141</v>
      </c>
      <c r="EA66" s="28">
        <v>35241</v>
      </c>
      <c r="EB66">
        <v>14.977</v>
      </c>
    </row>
    <row r="67" spans="3:132" x14ac:dyDescent="0.25">
      <c r="C67" t="str">
        <v>3/29/1996</v>
      </c>
      <c r="D67">
        <v>18.4375</v>
      </c>
      <c r="F67" t="str">
        <v>3/29/1996</v>
      </c>
      <c r="G67">
        <v>30.58203125</v>
      </c>
      <c r="I67" t="str">
        <v>3/29/1996</v>
      </c>
      <c r="J67">
        <v>18.4765625</v>
      </c>
      <c r="L67" t="str">
        <v>3/29/1996</v>
      </c>
      <c r="M67">
        <v>18.5</v>
      </c>
      <c r="O67" t="str">
        <v>3/29/1996</v>
      </c>
      <c r="P67">
        <v>29.25</v>
      </c>
      <c r="R67" t="str">
        <v>3/29/1996</v>
      </c>
      <c r="S67">
        <v>34.625</v>
      </c>
      <c r="U67" t="str">
        <v>3/29/1996</v>
      </c>
      <c r="V67">
        <v>16.5</v>
      </c>
      <c r="X67" t="str">
        <v>3/29/1996</v>
      </c>
      <c r="Y67">
        <v>11.52734375</v>
      </c>
      <c r="AA67" t="str">
        <v>3/29/1996</v>
      </c>
      <c r="AB67">
        <v>15.125</v>
      </c>
      <c r="AD67" t="str">
        <v>3/29/1996</v>
      </c>
      <c r="AE67">
        <v>16.79296875</v>
      </c>
      <c r="AG67" t="str">
        <v>3/29/1996</v>
      </c>
      <c r="AH67">
        <v>29.5</v>
      </c>
      <c r="AJ67" t="str">
        <v>3/29/1996</v>
      </c>
      <c r="AK67">
        <v>50.5</v>
      </c>
      <c r="AM67" t="str">
        <v>8/27/1998</v>
      </c>
      <c r="AN67">
        <v>28.5625</v>
      </c>
      <c r="AP67" t="str">
        <v>3/29/1996</v>
      </c>
      <c r="AQ67">
        <v>10.8125</v>
      </c>
      <c r="AS67" t="str">
        <v>3/29/1996</v>
      </c>
      <c r="AT67">
        <v>22.375</v>
      </c>
      <c r="AV67" t="str">
        <v>3/29/1996</v>
      </c>
      <c r="AW67">
        <v>21</v>
      </c>
      <c r="AY67" t="str">
        <v>3/29/1996</v>
      </c>
      <c r="AZ67">
        <v>23.875</v>
      </c>
      <c r="BB67" t="str">
        <v>9/25/1998</v>
      </c>
      <c r="BC67">
        <v>26.375</v>
      </c>
      <c r="BE67" t="str">
        <v>3/29/1996</v>
      </c>
      <c r="BF67">
        <v>19.08203125</v>
      </c>
      <c r="BH67" t="str">
        <v>1/27/2000</v>
      </c>
      <c r="BI67">
        <v>281.125</v>
      </c>
      <c r="BK67" t="str">
        <v>2/17/2000</v>
      </c>
      <c r="BL67">
        <v>119.9375</v>
      </c>
      <c r="BN67" t="str">
        <v>12/27/1999</v>
      </c>
      <c r="BO67">
        <v>65.5</v>
      </c>
      <c r="BQ67" t="str">
        <v>9/20/1999</v>
      </c>
      <c r="BR67">
        <v>25.5</v>
      </c>
      <c r="BT67" t="str">
        <v>2/20/1998</v>
      </c>
      <c r="BU67">
        <v>9</v>
      </c>
      <c r="BW67" t="str">
        <v>3/29/1996</v>
      </c>
      <c r="BX67">
        <v>10.61328125</v>
      </c>
      <c r="CB67" s="28">
        <v>36109</v>
      </c>
      <c r="CC67">
        <v>14.625</v>
      </c>
      <c r="CE67" s="28">
        <v>35695</v>
      </c>
      <c r="CF67">
        <v>12.1875</v>
      </c>
      <c r="CH67" s="28">
        <v>35846</v>
      </c>
      <c r="CI67">
        <v>21.4375</v>
      </c>
      <c r="CK67" s="28">
        <v>36523</v>
      </c>
      <c r="CL67">
        <v>28.375</v>
      </c>
      <c r="CO67" s="28">
        <v>35153</v>
      </c>
      <c r="CP67">
        <v>5587.14</v>
      </c>
      <c r="CR67" s="28">
        <v>35153</v>
      </c>
      <c r="CS67">
        <v>1101.3800000000001</v>
      </c>
      <c r="CU67" s="28">
        <v>35153</v>
      </c>
      <c r="CV67">
        <v>645.5</v>
      </c>
      <c r="CX67" s="28">
        <v>35153</v>
      </c>
      <c r="CY67">
        <v>330.77</v>
      </c>
      <c r="DA67" s="28">
        <v>35153</v>
      </c>
      <c r="DB67">
        <v>212.76</v>
      </c>
      <c r="DD67" s="28">
        <v>35153</v>
      </c>
      <c r="DE67">
        <v>190.84</v>
      </c>
      <c r="DG67" s="28">
        <v>35153</v>
      </c>
      <c r="DH67">
        <v>218.59</v>
      </c>
      <c r="DJ67" s="28">
        <v>35153</v>
      </c>
      <c r="DK67">
        <v>346.92</v>
      </c>
      <c r="DM67" s="28">
        <v>35153</v>
      </c>
      <c r="DN67">
        <v>339.4</v>
      </c>
      <c r="DP67" s="28">
        <v>35153</v>
      </c>
      <c r="DQ67">
        <v>245.68</v>
      </c>
      <c r="DU67" s="28">
        <v>35152</v>
      </c>
      <c r="DV67">
        <v>18.600000000000001</v>
      </c>
      <c r="DX67" s="28">
        <v>35151</v>
      </c>
      <c r="DY67">
        <v>2.1920000000000002</v>
      </c>
      <c r="EA67" s="28">
        <v>35242</v>
      </c>
      <c r="EB67">
        <v>15.285</v>
      </c>
    </row>
    <row r="68" spans="3:132" x14ac:dyDescent="0.25">
      <c r="C68" t="str">
        <v>4/1/1996</v>
      </c>
      <c r="D68">
        <v>18.5</v>
      </c>
      <c r="F68" t="str">
        <v>4/1/1996</v>
      </c>
      <c r="G68">
        <v>30.16796875</v>
      </c>
      <c r="I68" t="str">
        <v>4/1/1996</v>
      </c>
      <c r="J68">
        <v>17.75390625</v>
      </c>
      <c r="L68" t="str">
        <v>4/1/1996</v>
      </c>
      <c r="M68">
        <v>18.4375</v>
      </c>
      <c r="O68" t="str">
        <v>4/1/1996</v>
      </c>
      <c r="P68">
        <v>29.375</v>
      </c>
      <c r="R68" t="str">
        <v>4/1/1996</v>
      </c>
      <c r="S68">
        <v>34.75</v>
      </c>
      <c r="U68" t="str">
        <v>4/1/1996</v>
      </c>
      <c r="V68">
        <v>16.625</v>
      </c>
      <c r="X68" t="str">
        <v>4/1/1996</v>
      </c>
      <c r="Y68">
        <v>11.734375</v>
      </c>
      <c r="AA68" t="str">
        <v>4/1/1996</v>
      </c>
      <c r="AB68">
        <v>15.375</v>
      </c>
      <c r="AD68" t="str">
        <v>4/1/1996</v>
      </c>
      <c r="AE68">
        <v>17.08203125</v>
      </c>
      <c r="AG68" t="str">
        <v>4/1/1996</v>
      </c>
      <c r="AH68">
        <v>30.125</v>
      </c>
      <c r="AJ68" t="str">
        <v>4/1/1996</v>
      </c>
      <c r="AK68">
        <v>50.75</v>
      </c>
      <c r="AM68" t="str">
        <v>8/28/1998</v>
      </c>
      <c r="AN68">
        <v>27.9375</v>
      </c>
      <c r="AP68" t="str">
        <v>4/1/1996</v>
      </c>
      <c r="AQ68">
        <v>10.875</v>
      </c>
      <c r="AS68" t="str">
        <v>4/1/1996</v>
      </c>
      <c r="AT68">
        <v>22.625</v>
      </c>
      <c r="AV68" t="str">
        <v>4/1/1996</v>
      </c>
      <c r="AW68">
        <v>21</v>
      </c>
      <c r="AY68" t="str">
        <v>4/1/1996</v>
      </c>
      <c r="AZ68">
        <v>24</v>
      </c>
      <c r="BB68" t="str">
        <v>9/28/1998</v>
      </c>
      <c r="BC68">
        <v>26.5</v>
      </c>
      <c r="BE68" t="str">
        <v>4/1/1996</v>
      </c>
      <c r="BF68">
        <v>19.25</v>
      </c>
      <c r="BH68" t="str">
        <v>1/28/2000</v>
      </c>
      <c r="BI68">
        <v>270.0625</v>
      </c>
      <c r="BK68" t="str">
        <v>2/18/2000</v>
      </c>
      <c r="BL68">
        <v>112.875</v>
      </c>
      <c r="BN68" t="str">
        <v>12/28/1999</v>
      </c>
      <c r="BO68">
        <v>75</v>
      </c>
      <c r="BQ68" t="str">
        <v>9/21/1999</v>
      </c>
      <c r="BR68">
        <v>25</v>
      </c>
      <c r="BT68" t="str">
        <v>2/23/1998</v>
      </c>
      <c r="BU68">
        <v>9</v>
      </c>
      <c r="BW68" t="str">
        <v>4/1/1996</v>
      </c>
      <c r="BX68">
        <v>9.875</v>
      </c>
      <c r="CB68" s="28">
        <v>36110</v>
      </c>
      <c r="CC68">
        <v>13.96875</v>
      </c>
      <c r="CE68" s="28">
        <v>35696</v>
      </c>
      <c r="CF68">
        <v>11.875</v>
      </c>
      <c r="CH68" s="28">
        <v>35849</v>
      </c>
      <c r="CI68">
        <v>23</v>
      </c>
      <c r="CK68" s="28">
        <v>36524</v>
      </c>
      <c r="CL68">
        <v>28.75</v>
      </c>
      <c r="CO68" s="28">
        <v>35156</v>
      </c>
      <c r="CP68">
        <v>5637.72</v>
      </c>
      <c r="CR68" s="28">
        <v>35156</v>
      </c>
      <c r="CS68">
        <v>1106.57</v>
      </c>
      <c r="CU68" s="28">
        <v>35156</v>
      </c>
      <c r="CV68">
        <v>653.73</v>
      </c>
      <c r="CX68" s="28">
        <v>35156</v>
      </c>
      <c r="CY68">
        <v>332.44</v>
      </c>
      <c r="DA68" s="28">
        <v>35156</v>
      </c>
      <c r="DB68">
        <v>214.08</v>
      </c>
      <c r="DD68" s="28">
        <v>35156</v>
      </c>
      <c r="DE68">
        <v>194.76</v>
      </c>
      <c r="DG68" s="28">
        <v>35156</v>
      </c>
      <c r="DH68">
        <v>218.73</v>
      </c>
      <c r="DJ68" s="28">
        <v>35156</v>
      </c>
      <c r="DK68">
        <v>350.94</v>
      </c>
      <c r="DM68" s="28">
        <v>35156</v>
      </c>
      <c r="DN68">
        <v>341.14</v>
      </c>
      <c r="DP68" s="28">
        <v>35156</v>
      </c>
      <c r="DQ68">
        <v>249.25</v>
      </c>
      <c r="DU68" s="28">
        <v>35153</v>
      </c>
      <c r="DV68">
        <v>18.75</v>
      </c>
      <c r="DX68" s="28">
        <v>35152</v>
      </c>
      <c r="DY68">
        <v>2.2000000000000002</v>
      </c>
      <c r="EA68" s="28">
        <v>35243</v>
      </c>
      <c r="EB68">
        <v>15.492000000000001</v>
      </c>
    </row>
    <row r="69" spans="3:132" x14ac:dyDescent="0.25">
      <c r="C69" t="str">
        <v>4/2/1996</v>
      </c>
      <c r="D69">
        <v>18.5</v>
      </c>
      <c r="F69" t="str">
        <v>4/2/1996</v>
      </c>
      <c r="G69">
        <v>30</v>
      </c>
      <c r="I69" t="str">
        <v>4/2/1996</v>
      </c>
      <c r="J69">
        <v>18.1171875</v>
      </c>
      <c r="L69" t="str">
        <v>4/2/1996</v>
      </c>
      <c r="M69">
        <v>18.3125</v>
      </c>
      <c r="O69" t="str">
        <v>4/2/1996</v>
      </c>
      <c r="P69">
        <v>29.5</v>
      </c>
      <c r="R69" t="str">
        <v>4/2/1996</v>
      </c>
      <c r="S69">
        <v>34.75</v>
      </c>
      <c r="U69" t="str">
        <v>4/2/1996</v>
      </c>
      <c r="V69">
        <v>16.5</v>
      </c>
      <c r="X69" t="str">
        <v>4/2/1996</v>
      </c>
      <c r="Y69">
        <v>11.734375</v>
      </c>
      <c r="AA69" t="str">
        <v>4/2/1996</v>
      </c>
      <c r="AB69">
        <v>15.375</v>
      </c>
      <c r="AD69" t="str">
        <v>4/2/1996</v>
      </c>
      <c r="AE69">
        <v>16.95703125</v>
      </c>
      <c r="AG69" t="str">
        <v>4/2/1996</v>
      </c>
      <c r="AH69">
        <v>30.25</v>
      </c>
      <c r="AJ69" t="str">
        <v>4/2/1996</v>
      </c>
      <c r="AK69">
        <v>50.5</v>
      </c>
      <c r="AM69" t="str">
        <v>8/31/1998</v>
      </c>
      <c r="AN69">
        <v>27.375</v>
      </c>
      <c r="AP69" t="str">
        <v>4/2/1996</v>
      </c>
      <c r="AQ69">
        <v>11.0625</v>
      </c>
      <c r="AS69" t="str">
        <v>4/2/1996</v>
      </c>
      <c r="AT69">
        <v>22.875</v>
      </c>
      <c r="AV69" t="str">
        <v>4/2/1996</v>
      </c>
      <c r="AW69">
        <v>21.25</v>
      </c>
      <c r="AY69" t="str">
        <v>4/2/1996</v>
      </c>
      <c r="AZ69">
        <v>24.25</v>
      </c>
      <c r="BB69" t="str">
        <v>9/29/1998</v>
      </c>
      <c r="BC69">
        <v>26.75</v>
      </c>
      <c r="BE69" t="str">
        <v>4/2/1996</v>
      </c>
      <c r="BF69">
        <v>19.08203125</v>
      </c>
      <c r="BH69" t="str">
        <v>1/31/2000</v>
      </c>
      <c r="BI69">
        <v>249.125</v>
      </c>
      <c r="BK69" t="str">
        <v>2/22/2000</v>
      </c>
      <c r="BL69">
        <v>110.0625</v>
      </c>
      <c r="BN69" t="str">
        <v>12/29/1999</v>
      </c>
      <c r="BO69">
        <v>76.875</v>
      </c>
      <c r="BQ69" t="str">
        <v>9/22/1999</v>
      </c>
      <c r="BR69">
        <v>26.375</v>
      </c>
      <c r="BT69" t="str">
        <v>2/24/1998</v>
      </c>
      <c r="BU69">
        <v>9.25</v>
      </c>
      <c r="BW69" t="str">
        <v>4/2/1996</v>
      </c>
      <c r="BX69">
        <v>9.84765625</v>
      </c>
      <c r="CB69" s="28">
        <v>36111</v>
      </c>
      <c r="CC69">
        <v>14.53125</v>
      </c>
      <c r="CE69" s="28">
        <v>35697</v>
      </c>
      <c r="CF69">
        <v>12</v>
      </c>
      <c r="CH69" s="28">
        <v>35850</v>
      </c>
      <c r="CI69">
        <v>25</v>
      </c>
      <c r="CK69" s="28">
        <v>36525</v>
      </c>
      <c r="CL69">
        <v>28.9375</v>
      </c>
      <c r="CO69" s="28">
        <v>35157</v>
      </c>
      <c r="CP69">
        <v>5671.68</v>
      </c>
      <c r="CR69" s="28">
        <v>35157</v>
      </c>
      <c r="CS69">
        <v>1111.3</v>
      </c>
      <c r="CU69" s="28">
        <v>35157</v>
      </c>
      <c r="CV69">
        <v>655.26</v>
      </c>
      <c r="CX69" s="28">
        <v>35157</v>
      </c>
      <c r="CY69">
        <v>333.23</v>
      </c>
      <c r="DA69" s="28">
        <v>35157</v>
      </c>
      <c r="DB69">
        <v>213.81</v>
      </c>
      <c r="DD69" s="28">
        <v>35157</v>
      </c>
      <c r="DE69">
        <v>194.42</v>
      </c>
      <c r="DG69" s="28">
        <v>35157</v>
      </c>
      <c r="DH69">
        <v>218.17</v>
      </c>
      <c r="DJ69" s="28">
        <v>35157</v>
      </c>
      <c r="DK69">
        <v>351.6</v>
      </c>
      <c r="DM69" s="28">
        <v>35157</v>
      </c>
      <c r="DN69">
        <v>343.6</v>
      </c>
      <c r="DP69" s="28">
        <v>35157</v>
      </c>
      <c r="DQ69">
        <v>248.83</v>
      </c>
      <c r="DU69" s="28">
        <v>35156</v>
      </c>
      <c r="DV69">
        <v>19.12</v>
      </c>
      <c r="DX69" s="28">
        <v>35153</v>
      </c>
      <c r="DY69">
        <v>2.1739999999999999</v>
      </c>
      <c r="EA69" s="28">
        <v>35244</v>
      </c>
      <c r="EB69">
        <v>15.685</v>
      </c>
    </row>
    <row r="70" spans="3:132" x14ac:dyDescent="0.25">
      <c r="C70" t="str">
        <v>4/3/1996</v>
      </c>
      <c r="D70">
        <v>18.5625</v>
      </c>
      <c r="F70" t="str">
        <v>4/3/1996</v>
      </c>
      <c r="G70">
        <v>30.25</v>
      </c>
      <c r="I70" t="str">
        <v>4/3/1996</v>
      </c>
      <c r="J70">
        <v>18.66015625</v>
      </c>
      <c r="L70" t="str">
        <v>4/3/1996</v>
      </c>
      <c r="M70">
        <v>18.5</v>
      </c>
      <c r="O70" t="str">
        <v>4/3/1996</v>
      </c>
      <c r="P70">
        <v>29.75</v>
      </c>
      <c r="R70" t="str">
        <v>4/3/1996</v>
      </c>
      <c r="S70">
        <v>34.75</v>
      </c>
      <c r="U70" t="str">
        <v>4/3/1996</v>
      </c>
      <c r="V70">
        <v>16.5625</v>
      </c>
      <c r="X70" t="str">
        <v>4/3/1996</v>
      </c>
      <c r="Y70">
        <v>11.6328125</v>
      </c>
      <c r="AA70" t="str">
        <v>4/3/1996</v>
      </c>
      <c r="AB70">
        <v>15.125</v>
      </c>
      <c r="AD70" t="str">
        <v>4/3/1996</v>
      </c>
      <c r="AE70">
        <v>16.75</v>
      </c>
      <c r="AG70" t="str">
        <v>4/3/1996</v>
      </c>
      <c r="AH70">
        <v>30.25</v>
      </c>
      <c r="AJ70" t="str">
        <v>4/3/1996</v>
      </c>
      <c r="AK70">
        <v>50.125</v>
      </c>
      <c r="AM70" t="str">
        <v>9/1/1998</v>
      </c>
      <c r="AN70">
        <v>26.625</v>
      </c>
      <c r="AP70" t="str">
        <v>4/3/1996</v>
      </c>
      <c r="AQ70">
        <v>10.9375</v>
      </c>
      <c r="AS70" t="str">
        <v>4/3/1996</v>
      </c>
      <c r="AT70">
        <v>23.25</v>
      </c>
      <c r="AV70" t="str">
        <v>4/3/1996</v>
      </c>
      <c r="AW70">
        <v>21.25</v>
      </c>
      <c r="AY70" t="str">
        <v>4/3/1996</v>
      </c>
      <c r="AZ70">
        <v>24.25</v>
      </c>
      <c r="BB70" t="str">
        <v>9/30/1998</v>
      </c>
      <c r="BC70">
        <v>26.0625</v>
      </c>
      <c r="BE70" t="str">
        <v>4/3/1996</v>
      </c>
      <c r="BF70">
        <v>19.25</v>
      </c>
      <c r="BH70" t="str">
        <v>2/1/2000</v>
      </c>
      <c r="BI70">
        <v>239.0625</v>
      </c>
      <c r="BK70" t="str">
        <v>2/23/2000</v>
      </c>
      <c r="BL70">
        <v>122.4375</v>
      </c>
      <c r="BN70" t="str">
        <v>12/30/1999</v>
      </c>
      <c r="BO70">
        <v>80.5</v>
      </c>
      <c r="BQ70" t="str">
        <v>9/23/1999</v>
      </c>
      <c r="BR70">
        <v>23.875</v>
      </c>
      <c r="BT70" t="str">
        <v>2/25/1998</v>
      </c>
      <c r="BU70">
        <v>9.125</v>
      </c>
      <c r="BW70" t="str">
        <v>4/3/1996</v>
      </c>
      <c r="BX70">
        <v>9.875</v>
      </c>
      <c r="CB70" s="28">
        <v>36112</v>
      </c>
      <c r="CC70">
        <v>14.6875</v>
      </c>
      <c r="CE70" s="28">
        <v>35698</v>
      </c>
      <c r="CF70">
        <v>11.984375</v>
      </c>
      <c r="CH70" s="28">
        <v>35851</v>
      </c>
      <c r="CI70">
        <v>24.5625</v>
      </c>
      <c r="CK70" s="28">
        <v>36528</v>
      </c>
      <c r="CL70">
        <v>27.375</v>
      </c>
      <c r="CO70" s="28">
        <v>35158</v>
      </c>
      <c r="CP70">
        <v>5689.74</v>
      </c>
      <c r="CR70" s="28">
        <v>35158</v>
      </c>
      <c r="CS70">
        <v>1115.8599999999999</v>
      </c>
      <c r="CU70" s="28">
        <v>35158</v>
      </c>
      <c r="CV70">
        <v>655.88</v>
      </c>
      <c r="CX70" s="28">
        <v>35158</v>
      </c>
      <c r="CY70">
        <v>334.07</v>
      </c>
      <c r="DA70" s="28">
        <v>35158</v>
      </c>
      <c r="DB70">
        <v>213.81</v>
      </c>
      <c r="DD70" s="28">
        <v>35158</v>
      </c>
      <c r="DE70">
        <v>193.64</v>
      </c>
      <c r="DG70" s="28">
        <v>35158</v>
      </c>
      <c r="DH70">
        <v>218.5</v>
      </c>
      <c r="DJ70" s="28">
        <v>35158</v>
      </c>
      <c r="DK70">
        <v>351.81</v>
      </c>
      <c r="DM70" s="28">
        <v>35158</v>
      </c>
      <c r="DN70">
        <v>342.81</v>
      </c>
      <c r="DP70" s="28">
        <v>35158</v>
      </c>
      <c r="DQ70">
        <v>247.88</v>
      </c>
      <c r="DU70" s="28">
        <v>35157</v>
      </c>
      <c r="DV70">
        <v>19.14</v>
      </c>
      <c r="DX70" s="28">
        <v>35156</v>
      </c>
      <c r="DY70">
        <v>2.1920000000000002</v>
      </c>
      <c r="EA70" s="28">
        <v>35247</v>
      </c>
      <c r="EB70">
        <v>15.891</v>
      </c>
    </row>
    <row r="71" spans="3:132" x14ac:dyDescent="0.25">
      <c r="C71" t="str">
        <v>4/4/1996</v>
      </c>
      <c r="D71">
        <v>18.75</v>
      </c>
      <c r="F71" t="str">
        <v>4/4/1996</v>
      </c>
      <c r="G71">
        <v>30.25</v>
      </c>
      <c r="I71" t="str">
        <v>4/4/1996</v>
      </c>
      <c r="J71">
        <v>19.0234375</v>
      </c>
      <c r="L71" t="str">
        <v>4/4/1996</v>
      </c>
      <c r="M71">
        <v>18.375</v>
      </c>
      <c r="O71" t="str">
        <v>4/4/1996</v>
      </c>
      <c r="P71">
        <v>29.75</v>
      </c>
      <c r="R71" t="str">
        <v>4/4/1996</v>
      </c>
      <c r="S71">
        <v>34.625</v>
      </c>
      <c r="U71" t="str">
        <v>4/4/1996</v>
      </c>
      <c r="V71">
        <v>16.4375</v>
      </c>
      <c r="X71" t="str">
        <v>4/4/1996</v>
      </c>
      <c r="Y71">
        <v>11.734375</v>
      </c>
      <c r="AA71" t="str">
        <v>4/4/1996</v>
      </c>
      <c r="AB71">
        <v>15.125</v>
      </c>
      <c r="AD71" t="str">
        <v>4/4/1996</v>
      </c>
      <c r="AE71">
        <v>17.04296875</v>
      </c>
      <c r="AG71" t="str">
        <v>4/4/1996</v>
      </c>
      <c r="AH71">
        <v>29.875</v>
      </c>
      <c r="AJ71" t="str">
        <v>4/4/1996</v>
      </c>
      <c r="AK71">
        <v>49.5</v>
      </c>
      <c r="AM71" t="str">
        <v>9/2/1998</v>
      </c>
      <c r="AN71">
        <v>26.8125</v>
      </c>
      <c r="AP71" t="str">
        <v>4/4/1996</v>
      </c>
      <c r="AQ71">
        <v>11.0625</v>
      </c>
      <c r="AS71" t="str">
        <v>4/4/1996</v>
      </c>
      <c r="AT71">
        <v>23.375</v>
      </c>
      <c r="AV71" t="str">
        <v>4/4/1996</v>
      </c>
      <c r="AW71">
        <v>21.375</v>
      </c>
      <c r="AY71" t="str">
        <v>4/4/1996</v>
      </c>
      <c r="AZ71">
        <v>24.375</v>
      </c>
      <c r="BB71" t="str">
        <v>10/1/1998</v>
      </c>
      <c r="BC71">
        <v>26.6875</v>
      </c>
      <c r="BE71" t="str">
        <v>4/4/1996</v>
      </c>
      <c r="BF71">
        <v>19.08203125</v>
      </c>
      <c r="BH71" t="str">
        <v>2/2/2000</v>
      </c>
      <c r="BI71">
        <v>233.625</v>
      </c>
      <c r="BK71" t="str">
        <v>2/24/2000</v>
      </c>
      <c r="BL71">
        <v>124.4375</v>
      </c>
      <c r="BN71" t="str">
        <v>12/31/1999</v>
      </c>
      <c r="BO71">
        <v>86.5</v>
      </c>
      <c r="BQ71" t="str">
        <v>9/24/1999</v>
      </c>
      <c r="BR71">
        <v>23</v>
      </c>
      <c r="BT71" t="str">
        <v>2/26/1998</v>
      </c>
      <c r="BU71">
        <v>8.875</v>
      </c>
      <c r="BW71" t="str">
        <v>4/4/1996</v>
      </c>
      <c r="BX71">
        <v>9.9765625</v>
      </c>
      <c r="CB71" s="28">
        <v>36115</v>
      </c>
      <c r="CC71">
        <v>15.875</v>
      </c>
      <c r="CE71" s="28">
        <v>35699</v>
      </c>
      <c r="CF71">
        <v>11.4375</v>
      </c>
      <c r="CH71" s="28">
        <v>35852</v>
      </c>
      <c r="CI71">
        <v>23.9375</v>
      </c>
      <c r="CK71" s="28">
        <v>36529</v>
      </c>
      <c r="CL71">
        <v>27</v>
      </c>
      <c r="CO71" s="28">
        <v>35159</v>
      </c>
      <c r="CP71">
        <v>5682.88</v>
      </c>
      <c r="CR71" s="28">
        <v>35159</v>
      </c>
      <c r="CS71">
        <v>1118.21</v>
      </c>
      <c r="CU71" s="28">
        <v>35159</v>
      </c>
      <c r="CV71">
        <v>655.86</v>
      </c>
      <c r="CX71" s="28">
        <v>35159</v>
      </c>
      <c r="CY71">
        <v>334.79</v>
      </c>
      <c r="DA71" s="28">
        <v>35159</v>
      </c>
      <c r="DB71">
        <v>213.25</v>
      </c>
      <c r="DD71" s="28">
        <v>35159</v>
      </c>
      <c r="DE71">
        <v>191.81</v>
      </c>
      <c r="DG71" s="28">
        <v>35159</v>
      </c>
      <c r="DH71">
        <v>219.89</v>
      </c>
      <c r="DJ71" s="28">
        <v>35159</v>
      </c>
      <c r="DK71">
        <v>351.92</v>
      </c>
      <c r="DM71" s="28">
        <v>35159</v>
      </c>
      <c r="DN71">
        <v>348.29</v>
      </c>
      <c r="DP71" s="28">
        <v>35159</v>
      </c>
      <c r="DQ71">
        <v>246.17</v>
      </c>
      <c r="DU71" s="28">
        <v>35158</v>
      </c>
      <c r="DV71">
        <v>19</v>
      </c>
      <c r="DX71" s="28">
        <v>35157</v>
      </c>
      <c r="DY71">
        <v>2.1970000000000001</v>
      </c>
      <c r="EA71" s="28">
        <v>35248</v>
      </c>
      <c r="EB71">
        <v>16.085999999999999</v>
      </c>
    </row>
    <row r="72" spans="3:132" x14ac:dyDescent="0.25">
      <c r="C72" t="str">
        <v>4/8/1996</v>
      </c>
      <c r="D72">
        <v>18.4375</v>
      </c>
      <c r="F72" t="str">
        <v>4/8/1996</v>
      </c>
      <c r="G72">
        <v>29.91796875</v>
      </c>
      <c r="I72" t="str">
        <v>4/8/1996</v>
      </c>
      <c r="J72">
        <v>18.4765625</v>
      </c>
      <c r="L72" t="str">
        <v>4/8/1996</v>
      </c>
      <c r="M72">
        <v>18</v>
      </c>
      <c r="O72" t="str">
        <v>4/8/1996</v>
      </c>
      <c r="P72">
        <v>29</v>
      </c>
      <c r="R72" t="str">
        <v>4/8/1996</v>
      </c>
      <c r="S72">
        <v>34.125</v>
      </c>
      <c r="U72" t="str">
        <v>4/8/1996</v>
      </c>
      <c r="V72">
        <v>16.125</v>
      </c>
      <c r="X72" t="str">
        <v>4/8/1996</v>
      </c>
      <c r="Y72">
        <v>11.52734375</v>
      </c>
      <c r="AA72" t="str">
        <v>4/8/1996</v>
      </c>
      <c r="AB72">
        <v>14.875</v>
      </c>
      <c r="AD72" t="str">
        <v>4/8/1996</v>
      </c>
      <c r="AE72">
        <v>16.625</v>
      </c>
      <c r="AG72" t="str">
        <v>4/8/1996</v>
      </c>
      <c r="AH72">
        <v>28.625</v>
      </c>
      <c r="AJ72" t="str">
        <v>4/8/1996</v>
      </c>
      <c r="AK72">
        <v>48</v>
      </c>
      <c r="AM72" t="str">
        <v>9/3/1998</v>
      </c>
      <c r="AN72">
        <v>26.75</v>
      </c>
      <c r="AP72" t="str">
        <v>4/8/1996</v>
      </c>
      <c r="AQ72">
        <v>10.6875</v>
      </c>
      <c r="AS72" t="str">
        <v>4/8/1996</v>
      </c>
      <c r="AT72">
        <v>23.125</v>
      </c>
      <c r="AV72" t="str">
        <v>4/8/1996</v>
      </c>
      <c r="AW72">
        <v>21.25</v>
      </c>
      <c r="AY72" t="str">
        <v>4/8/1996</v>
      </c>
      <c r="AZ72">
        <v>23.5</v>
      </c>
      <c r="BB72" t="str">
        <v>10/2/1998</v>
      </c>
      <c r="BC72">
        <v>27.8125</v>
      </c>
      <c r="BE72" t="str">
        <v>4/8/1996</v>
      </c>
      <c r="BF72">
        <v>18.58203125</v>
      </c>
      <c r="BH72" t="str">
        <v>2/3/2000</v>
      </c>
      <c r="BI72">
        <v>245.375</v>
      </c>
      <c r="BK72" t="str">
        <v>2/25/2000</v>
      </c>
      <c r="BL72">
        <v>122.5</v>
      </c>
      <c r="BN72" t="str">
        <v>1/3/2000</v>
      </c>
      <c r="BO72">
        <v>85.5</v>
      </c>
      <c r="BQ72" t="str">
        <v>9/27/1999</v>
      </c>
      <c r="BR72">
        <v>23.625</v>
      </c>
      <c r="BT72" t="str">
        <v>2/27/1998</v>
      </c>
      <c r="BU72">
        <v>9.1875</v>
      </c>
      <c r="BW72" t="str">
        <v>4/8/1996</v>
      </c>
      <c r="BX72">
        <v>9.796875</v>
      </c>
      <c r="CB72" s="28">
        <v>36116</v>
      </c>
      <c r="CC72">
        <v>15.46875</v>
      </c>
      <c r="CE72" s="28">
        <v>35702</v>
      </c>
      <c r="CF72">
        <v>11.625</v>
      </c>
      <c r="CH72" s="28">
        <v>35853</v>
      </c>
      <c r="CI72">
        <v>24.75</v>
      </c>
      <c r="CK72" s="28">
        <v>36530</v>
      </c>
      <c r="CL72">
        <v>28.9375</v>
      </c>
      <c r="CO72" s="28">
        <v>35163</v>
      </c>
      <c r="CP72">
        <v>5594.37</v>
      </c>
      <c r="CR72" s="28">
        <v>35163</v>
      </c>
      <c r="CS72">
        <v>1105.6600000000001</v>
      </c>
      <c r="CU72" s="28">
        <v>35163</v>
      </c>
      <c r="CV72">
        <v>644.24</v>
      </c>
      <c r="CX72" s="28">
        <v>35163</v>
      </c>
      <c r="CY72">
        <v>330.71</v>
      </c>
      <c r="DA72" s="28">
        <v>35163</v>
      </c>
      <c r="DB72">
        <v>208.01</v>
      </c>
      <c r="DD72" s="28">
        <v>35163</v>
      </c>
      <c r="DE72">
        <v>186.24</v>
      </c>
      <c r="DG72" s="28">
        <v>35163</v>
      </c>
      <c r="DH72">
        <v>214.73</v>
      </c>
      <c r="DJ72" s="28">
        <v>35163</v>
      </c>
      <c r="DK72">
        <v>345.65</v>
      </c>
      <c r="DM72" s="28">
        <v>35163</v>
      </c>
      <c r="DN72">
        <v>343.34</v>
      </c>
      <c r="DP72" s="28">
        <v>35163</v>
      </c>
      <c r="DQ72">
        <v>239.72</v>
      </c>
      <c r="DU72" s="28">
        <v>35159</v>
      </c>
      <c r="DV72">
        <v>19.155000000000001</v>
      </c>
      <c r="DX72" s="28">
        <v>35158</v>
      </c>
      <c r="DY72">
        <v>2.194</v>
      </c>
      <c r="EA72" s="28">
        <v>35249</v>
      </c>
      <c r="EB72">
        <v>16.164000000000001</v>
      </c>
    </row>
    <row r="73" spans="3:132" x14ac:dyDescent="0.25">
      <c r="C73" t="str">
        <v>4/9/1996</v>
      </c>
      <c r="D73">
        <v>18.8125</v>
      </c>
      <c r="F73" t="str">
        <v>4/9/1996</v>
      </c>
      <c r="G73">
        <v>30.16796875</v>
      </c>
      <c r="I73" t="str">
        <v>4/9/1996</v>
      </c>
      <c r="J73">
        <v>19.3828125</v>
      </c>
      <c r="L73" t="str">
        <v>4/9/1996</v>
      </c>
      <c r="M73">
        <v>18.25</v>
      </c>
      <c r="O73" t="str">
        <v>4/9/1996</v>
      </c>
      <c r="P73">
        <v>29.875</v>
      </c>
      <c r="R73" t="str">
        <v>4/9/1996</v>
      </c>
      <c r="S73">
        <v>34.625</v>
      </c>
      <c r="U73" t="str">
        <v>4/9/1996</v>
      </c>
      <c r="V73">
        <v>16.5</v>
      </c>
      <c r="X73" t="str">
        <v>4/9/1996</v>
      </c>
      <c r="Y73">
        <v>11.6328125</v>
      </c>
      <c r="AA73" t="str">
        <v>4/9/1996</v>
      </c>
      <c r="AB73">
        <v>14.875</v>
      </c>
      <c r="AD73" t="str">
        <v>4/9/1996</v>
      </c>
      <c r="AE73">
        <v>16.625</v>
      </c>
      <c r="AG73" t="str">
        <v>4/9/1996</v>
      </c>
      <c r="AH73">
        <v>29.125</v>
      </c>
      <c r="AJ73" t="str">
        <v>4/9/1996</v>
      </c>
      <c r="AK73">
        <v>48.125</v>
      </c>
      <c r="AM73" t="str">
        <v>9/4/1998</v>
      </c>
      <c r="AN73">
        <v>26.9375</v>
      </c>
      <c r="AP73" t="str">
        <v>4/9/1996</v>
      </c>
      <c r="AQ73">
        <v>10.6875</v>
      </c>
      <c r="AS73" t="str">
        <v>4/9/1996</v>
      </c>
      <c r="AT73">
        <v>23</v>
      </c>
      <c r="AV73" t="str">
        <v>4/9/1996</v>
      </c>
      <c r="AW73">
        <v>20.875</v>
      </c>
      <c r="AY73" t="str">
        <v>4/9/1996</v>
      </c>
      <c r="AZ73">
        <v>23.5</v>
      </c>
      <c r="BB73" t="str">
        <v>10/5/1998</v>
      </c>
      <c r="BC73">
        <v>28.6875</v>
      </c>
      <c r="BE73" t="str">
        <v>4/9/1996</v>
      </c>
      <c r="BF73">
        <v>18.83203125</v>
      </c>
      <c r="BH73" t="str">
        <v>2/4/2000</v>
      </c>
      <c r="BI73">
        <v>235</v>
      </c>
      <c r="BK73" t="str">
        <v>2/28/2000</v>
      </c>
      <c r="BL73">
        <v>119.3125</v>
      </c>
      <c r="BN73" t="str">
        <v>1/4/2000</v>
      </c>
      <c r="BO73">
        <v>87</v>
      </c>
      <c r="BQ73" t="str">
        <v>9/28/1999</v>
      </c>
      <c r="BR73">
        <v>26.125</v>
      </c>
      <c r="BT73" t="str">
        <v>3/2/1998</v>
      </c>
      <c r="BU73">
        <v>8.875</v>
      </c>
      <c r="BW73" t="str">
        <v>4/9/1996</v>
      </c>
      <c r="BX73">
        <v>9.72265625</v>
      </c>
      <c r="CB73" s="28">
        <v>36117</v>
      </c>
      <c r="CC73">
        <v>15.9375</v>
      </c>
      <c r="CE73" s="28">
        <v>35703</v>
      </c>
      <c r="CF73">
        <v>11.53125</v>
      </c>
      <c r="CH73" s="28">
        <v>35856</v>
      </c>
      <c r="CI73">
        <v>24.9375</v>
      </c>
      <c r="CK73" s="28">
        <v>36531</v>
      </c>
      <c r="CL73">
        <v>29.125</v>
      </c>
      <c r="CO73" s="28">
        <v>35164</v>
      </c>
      <c r="CP73">
        <v>5560.41</v>
      </c>
      <c r="CR73" s="28">
        <v>35164</v>
      </c>
      <c r="CS73">
        <v>1109.1500000000001</v>
      </c>
      <c r="CU73" s="28">
        <v>35164</v>
      </c>
      <c r="CV73">
        <v>642.19000000000005</v>
      </c>
      <c r="CX73" s="28">
        <v>35164</v>
      </c>
      <c r="CY73">
        <v>332.43</v>
      </c>
      <c r="DA73" s="28">
        <v>35164</v>
      </c>
      <c r="DB73">
        <v>209.89</v>
      </c>
      <c r="DD73" s="28">
        <v>35164</v>
      </c>
      <c r="DE73">
        <v>186.75</v>
      </c>
      <c r="DG73" s="28">
        <v>35164</v>
      </c>
      <c r="DH73">
        <v>214.82</v>
      </c>
      <c r="DJ73" s="28">
        <v>35164</v>
      </c>
      <c r="DK73">
        <v>345.13</v>
      </c>
      <c r="DM73" s="28">
        <v>35164</v>
      </c>
      <c r="DN73">
        <v>345.57</v>
      </c>
      <c r="DP73" s="28">
        <v>35164</v>
      </c>
      <c r="DQ73">
        <v>240.83</v>
      </c>
      <c r="DU73" s="28">
        <v>35160</v>
      </c>
      <c r="DV73">
        <v>19.155000000000001</v>
      </c>
      <c r="DX73" s="28">
        <v>35159</v>
      </c>
      <c r="DY73">
        <v>2.2200000000000002</v>
      </c>
      <c r="EA73" s="28">
        <v>35250</v>
      </c>
      <c r="EB73">
        <v>16.164000000000001</v>
      </c>
    </row>
    <row r="74" spans="3:132" x14ac:dyDescent="0.25">
      <c r="C74" t="str">
        <v>4/10/1996</v>
      </c>
      <c r="D74">
        <v>18.8125</v>
      </c>
      <c r="F74" t="str">
        <v>4/10/1996</v>
      </c>
      <c r="G74">
        <v>29.83203125</v>
      </c>
      <c r="I74" t="str">
        <v>4/10/1996</v>
      </c>
      <c r="J74">
        <v>20.2890625</v>
      </c>
      <c r="L74" t="str">
        <v>4/10/1996</v>
      </c>
      <c r="M74">
        <v>18.5</v>
      </c>
      <c r="O74" t="str">
        <v>4/10/1996</v>
      </c>
      <c r="P74">
        <v>29.375</v>
      </c>
      <c r="R74" t="str">
        <v>4/10/1996</v>
      </c>
      <c r="S74">
        <v>34.625</v>
      </c>
      <c r="U74" t="str">
        <v>4/10/1996</v>
      </c>
      <c r="V74">
        <v>16.4375</v>
      </c>
      <c r="X74" t="str">
        <v>4/10/1996</v>
      </c>
      <c r="Y74">
        <v>11.6328125</v>
      </c>
      <c r="AA74" t="str">
        <v>4/10/1996</v>
      </c>
      <c r="AB74">
        <v>15.125</v>
      </c>
      <c r="AD74" t="str">
        <v>4/10/1996</v>
      </c>
      <c r="AE74">
        <v>16.375</v>
      </c>
      <c r="AG74" t="str">
        <v>4/10/1996</v>
      </c>
      <c r="AH74">
        <v>28.75</v>
      </c>
      <c r="AJ74" t="str">
        <v>4/10/1996</v>
      </c>
      <c r="AK74">
        <v>47.5</v>
      </c>
      <c r="AM74" t="str">
        <v>9/8/1998</v>
      </c>
      <c r="AN74">
        <v>26.875</v>
      </c>
      <c r="AP74" t="str">
        <v>4/10/1996</v>
      </c>
      <c r="AQ74">
        <v>10.5625</v>
      </c>
      <c r="AS74" t="str">
        <v>4/10/1996</v>
      </c>
      <c r="AT74">
        <v>23</v>
      </c>
      <c r="AV74" t="str">
        <v>4/10/1996</v>
      </c>
      <c r="AW74">
        <v>21</v>
      </c>
      <c r="AY74" t="str">
        <v>4/10/1996</v>
      </c>
      <c r="AZ74">
        <v>22.75</v>
      </c>
      <c r="BB74" t="str">
        <v>10/6/1998</v>
      </c>
      <c r="BC74">
        <v>28.8125</v>
      </c>
      <c r="BE74" t="str">
        <v>4/10/1996</v>
      </c>
      <c r="BF74">
        <v>18.75</v>
      </c>
      <c r="BH74" t="str">
        <v>2/7/2000</v>
      </c>
      <c r="BI74">
        <v>228.625</v>
      </c>
      <c r="BK74" t="str">
        <v>2/29/2000</v>
      </c>
      <c r="BL74">
        <v>121.75</v>
      </c>
      <c r="BN74" t="str">
        <v>1/5/2000</v>
      </c>
      <c r="BO74">
        <v>84.625</v>
      </c>
      <c r="BQ74" t="str">
        <v>9/29/1999</v>
      </c>
      <c r="BR74">
        <v>25.25</v>
      </c>
      <c r="BT74" t="str">
        <v>3/3/1998</v>
      </c>
      <c r="BU74">
        <v>9</v>
      </c>
      <c r="BW74" t="str">
        <v>4/10/1996</v>
      </c>
      <c r="BX74">
        <v>9.72265625</v>
      </c>
      <c r="CB74" s="28">
        <v>36118</v>
      </c>
      <c r="CC74">
        <v>18.6875</v>
      </c>
      <c r="CE74" s="28">
        <v>35704</v>
      </c>
      <c r="CF74">
        <v>12.09375</v>
      </c>
      <c r="CH74" s="28">
        <v>35857</v>
      </c>
      <c r="CI74">
        <v>28.1875</v>
      </c>
      <c r="CK74" s="28">
        <v>36532</v>
      </c>
      <c r="CL74">
        <v>29.3125</v>
      </c>
      <c r="CO74" s="28">
        <v>35165</v>
      </c>
      <c r="CP74">
        <v>5485.98</v>
      </c>
      <c r="CR74" s="28">
        <v>35165</v>
      </c>
      <c r="CS74">
        <v>1105.29</v>
      </c>
      <c r="CU74" s="28">
        <v>35165</v>
      </c>
      <c r="CV74">
        <v>633.5</v>
      </c>
      <c r="CX74" s="28">
        <v>35165</v>
      </c>
      <c r="CY74">
        <v>331.03</v>
      </c>
      <c r="DA74" s="28">
        <v>35165</v>
      </c>
      <c r="DB74">
        <v>206.89</v>
      </c>
      <c r="DD74" s="28">
        <v>35165</v>
      </c>
      <c r="DE74">
        <v>185.8</v>
      </c>
      <c r="DG74" s="28">
        <v>35165</v>
      </c>
      <c r="DH74">
        <v>216.32</v>
      </c>
      <c r="DJ74" s="28">
        <v>35165</v>
      </c>
      <c r="DK74">
        <v>340.93</v>
      </c>
      <c r="DM74" s="28">
        <v>35165</v>
      </c>
      <c r="DN74">
        <v>343.15</v>
      </c>
      <c r="DP74" s="28">
        <v>35165</v>
      </c>
      <c r="DQ74">
        <v>239.85</v>
      </c>
      <c r="DU74" s="28">
        <v>35163</v>
      </c>
      <c r="DV74">
        <v>19.059000000000001</v>
      </c>
      <c r="DX74" s="28">
        <v>35160</v>
      </c>
      <c r="DY74">
        <v>2.2200000000000002</v>
      </c>
      <c r="EA74" s="28">
        <v>35251</v>
      </c>
      <c r="EB74">
        <v>16.164000000000001</v>
      </c>
    </row>
    <row r="75" spans="3:132" x14ac:dyDescent="0.25">
      <c r="C75" t="str">
        <v>4/11/1996</v>
      </c>
      <c r="D75">
        <v>18.8125</v>
      </c>
      <c r="F75" t="str">
        <v>4/11/1996</v>
      </c>
      <c r="G75">
        <v>29.75</v>
      </c>
      <c r="I75" t="str">
        <v>4/11/1996</v>
      </c>
      <c r="J75">
        <v>20.47265625</v>
      </c>
      <c r="L75" t="str">
        <v>4/11/1996</v>
      </c>
      <c r="M75">
        <v>18.375</v>
      </c>
      <c r="O75" t="str">
        <v>4/11/1996</v>
      </c>
      <c r="P75">
        <v>29.25</v>
      </c>
      <c r="R75" t="str">
        <v>4/11/1996</v>
      </c>
      <c r="S75">
        <v>34.625</v>
      </c>
      <c r="U75" t="str">
        <v>4/11/1996</v>
      </c>
      <c r="V75">
        <v>15.9375</v>
      </c>
      <c r="X75" t="str">
        <v>4/11/1996</v>
      </c>
      <c r="Y75">
        <v>11.6328125</v>
      </c>
      <c r="AA75" t="str">
        <v>4/11/1996</v>
      </c>
      <c r="AB75">
        <v>15</v>
      </c>
      <c r="AD75" t="str">
        <v>4/11/1996</v>
      </c>
      <c r="AE75">
        <v>16.29296875</v>
      </c>
      <c r="AG75" t="str">
        <v>4/11/1996</v>
      </c>
      <c r="AH75">
        <v>28.625</v>
      </c>
      <c r="AJ75" t="str">
        <v>4/11/1996</v>
      </c>
      <c r="AK75">
        <v>47.375</v>
      </c>
      <c r="AM75" t="str">
        <v>9/9/1998</v>
      </c>
      <c r="AN75">
        <v>26.75</v>
      </c>
      <c r="AP75" t="str">
        <v>4/11/1996</v>
      </c>
      <c r="AQ75">
        <v>10.5</v>
      </c>
      <c r="AS75" t="str">
        <v>4/11/1996</v>
      </c>
      <c r="AT75">
        <v>22.75</v>
      </c>
      <c r="AV75" t="str">
        <v>4/11/1996</v>
      </c>
      <c r="AW75">
        <v>20.625</v>
      </c>
      <c r="AY75" t="str">
        <v>4/11/1996</v>
      </c>
      <c r="AZ75">
        <v>22.75</v>
      </c>
      <c r="BB75" t="str">
        <v>10/7/1998</v>
      </c>
      <c r="BC75">
        <v>29.1875</v>
      </c>
      <c r="BE75" t="str">
        <v>4/11/1996</v>
      </c>
      <c r="BF75">
        <v>18.58203125</v>
      </c>
      <c r="BH75" t="str">
        <v>2/8/2000</v>
      </c>
      <c r="BI75">
        <v>240.9375</v>
      </c>
      <c r="BK75" t="str">
        <v>3/1/2000</v>
      </c>
      <c r="BL75">
        <v>142.875</v>
      </c>
      <c r="BN75" t="str">
        <v>1/6/2000</v>
      </c>
      <c r="BO75">
        <v>82.5</v>
      </c>
      <c r="BQ75" t="str">
        <v>9/30/1999</v>
      </c>
      <c r="BR75">
        <v>26</v>
      </c>
      <c r="BT75" t="str">
        <v>3/4/1998</v>
      </c>
      <c r="BU75">
        <v>8.875</v>
      </c>
      <c r="BW75" t="str">
        <v>4/11/1996</v>
      </c>
      <c r="BX75">
        <v>9.64453125</v>
      </c>
      <c r="CB75" s="28">
        <v>36119</v>
      </c>
      <c r="CC75">
        <v>17.90625</v>
      </c>
      <c r="CE75" s="28">
        <v>35705</v>
      </c>
      <c r="CF75">
        <v>11.875</v>
      </c>
      <c r="CH75" s="28">
        <v>35858</v>
      </c>
      <c r="CI75">
        <v>31.0625</v>
      </c>
      <c r="CK75" s="28">
        <v>36535</v>
      </c>
      <c r="CL75">
        <v>29.5</v>
      </c>
      <c r="CO75" s="28">
        <v>35166</v>
      </c>
      <c r="CP75">
        <v>5487.07</v>
      </c>
      <c r="CR75" s="28">
        <v>35166</v>
      </c>
      <c r="CS75">
        <v>1097.1400000000001</v>
      </c>
      <c r="CU75" s="28">
        <v>35166</v>
      </c>
      <c r="CV75">
        <v>631.17999999999995</v>
      </c>
      <c r="CX75" s="28">
        <v>35166</v>
      </c>
      <c r="CY75">
        <v>329.47</v>
      </c>
      <c r="DA75" s="28">
        <v>35166</v>
      </c>
      <c r="DB75">
        <v>206.4</v>
      </c>
      <c r="DD75" s="28">
        <v>35166</v>
      </c>
      <c r="DE75">
        <v>184.66</v>
      </c>
      <c r="DG75" s="28">
        <v>35166</v>
      </c>
      <c r="DH75">
        <v>214.15</v>
      </c>
      <c r="DJ75" s="28">
        <v>35166</v>
      </c>
      <c r="DK75">
        <v>339.38</v>
      </c>
      <c r="DM75" s="28">
        <v>35166</v>
      </c>
      <c r="DN75">
        <v>344.21</v>
      </c>
      <c r="DP75" s="28">
        <v>35166</v>
      </c>
      <c r="DQ75">
        <v>238.24</v>
      </c>
      <c r="DU75" s="28">
        <v>35164</v>
      </c>
      <c r="DV75">
        <v>19.231999999999999</v>
      </c>
      <c r="DX75" s="28">
        <v>35163</v>
      </c>
      <c r="DY75">
        <v>2.2509999999999999</v>
      </c>
      <c r="EA75" s="28">
        <v>35254</v>
      </c>
      <c r="EB75">
        <v>16.513000000000002</v>
      </c>
    </row>
    <row r="76" spans="3:132" x14ac:dyDescent="0.25">
      <c r="C76" t="str">
        <v>4/12/1996</v>
      </c>
      <c r="D76">
        <v>18.875</v>
      </c>
      <c r="F76" t="str">
        <v>4/12/1996</v>
      </c>
      <c r="G76">
        <v>30.66796875</v>
      </c>
      <c r="I76" t="str">
        <v>4/12/1996</v>
      </c>
      <c r="J76">
        <v>21.015625</v>
      </c>
      <c r="L76" t="str">
        <v>4/12/1996</v>
      </c>
      <c r="M76">
        <v>18.25</v>
      </c>
      <c r="O76" t="str">
        <v>4/12/1996</v>
      </c>
      <c r="P76">
        <v>29.25</v>
      </c>
      <c r="R76" t="str">
        <v>4/12/1996</v>
      </c>
      <c r="S76">
        <v>34.625</v>
      </c>
      <c r="U76" t="str">
        <v>4/12/1996</v>
      </c>
      <c r="V76">
        <v>16.125</v>
      </c>
      <c r="X76" t="str">
        <v>4/12/1996</v>
      </c>
      <c r="Y76">
        <v>11.734375</v>
      </c>
      <c r="AA76" t="str">
        <v>4/12/1996</v>
      </c>
      <c r="AB76">
        <v>15</v>
      </c>
      <c r="AD76" t="str">
        <v>4/12/1996</v>
      </c>
      <c r="AE76">
        <v>16.25</v>
      </c>
      <c r="AG76" t="str">
        <v>4/12/1996</v>
      </c>
      <c r="AH76">
        <v>29.125</v>
      </c>
      <c r="AJ76" t="str">
        <v>4/12/1996</v>
      </c>
      <c r="AK76">
        <v>47.75</v>
      </c>
      <c r="AM76" t="str">
        <v>9/10/1998</v>
      </c>
      <c r="AN76">
        <v>26.25</v>
      </c>
      <c r="AP76" t="str">
        <v>4/12/1996</v>
      </c>
      <c r="AQ76">
        <v>10.625</v>
      </c>
      <c r="AS76" t="str">
        <v>4/12/1996</v>
      </c>
      <c r="AT76">
        <v>22.875</v>
      </c>
      <c r="AV76" t="str">
        <v>4/12/1996</v>
      </c>
      <c r="AW76">
        <v>20.625</v>
      </c>
      <c r="AY76" t="str">
        <v>4/12/1996</v>
      </c>
      <c r="AZ76">
        <v>22.875</v>
      </c>
      <c r="BB76" t="str">
        <v>10/8/1998</v>
      </c>
      <c r="BC76">
        <v>28.875</v>
      </c>
      <c r="BE76" t="str">
        <v>4/12/1996</v>
      </c>
      <c r="BF76">
        <v>18.83203125</v>
      </c>
      <c r="BH76" t="str">
        <v>2/9/2000</v>
      </c>
      <c r="BI76">
        <v>234.875</v>
      </c>
      <c r="BK76" t="str">
        <v>3/2/2000</v>
      </c>
      <c r="BL76">
        <v>146.5</v>
      </c>
      <c r="BN76" t="str">
        <v>1/7/2000</v>
      </c>
      <c r="BO76">
        <v>77.5</v>
      </c>
      <c r="BQ76" t="str">
        <v>10/1/1999</v>
      </c>
      <c r="BR76">
        <v>24.6875</v>
      </c>
      <c r="BT76" t="str">
        <v>3/5/1998</v>
      </c>
      <c r="BU76">
        <v>9</v>
      </c>
      <c r="BW76" t="str">
        <v>4/12/1996</v>
      </c>
      <c r="BX76">
        <v>9.59375</v>
      </c>
      <c r="CB76" s="28">
        <v>36122</v>
      </c>
      <c r="CC76">
        <v>18.5625</v>
      </c>
      <c r="CE76" s="28">
        <v>35706</v>
      </c>
      <c r="CF76">
        <v>11.875</v>
      </c>
      <c r="CH76" s="28">
        <v>35859</v>
      </c>
      <c r="CI76">
        <v>32.1875</v>
      </c>
      <c r="CK76" s="28">
        <v>36536</v>
      </c>
      <c r="CL76">
        <v>28</v>
      </c>
      <c r="CO76" s="28">
        <v>35167</v>
      </c>
      <c r="CP76">
        <v>5532.59</v>
      </c>
      <c r="CR76" s="28">
        <v>35167</v>
      </c>
      <c r="CS76">
        <v>1100.94</v>
      </c>
      <c r="CU76" s="28">
        <v>35167</v>
      </c>
      <c r="CV76">
        <v>636.71</v>
      </c>
      <c r="CX76" s="28">
        <v>35167</v>
      </c>
      <c r="CY76">
        <v>331.18</v>
      </c>
      <c r="DA76" s="28">
        <v>35167</v>
      </c>
      <c r="DB76">
        <v>207.59</v>
      </c>
      <c r="DD76" s="28">
        <v>35167</v>
      </c>
      <c r="DE76">
        <v>186.55</v>
      </c>
      <c r="DG76" s="28">
        <v>35167</v>
      </c>
      <c r="DH76">
        <v>214.9</v>
      </c>
      <c r="DJ76" s="28">
        <v>35167</v>
      </c>
      <c r="DK76">
        <v>342.41</v>
      </c>
      <c r="DM76" s="28">
        <v>35167</v>
      </c>
      <c r="DN76">
        <v>342.05</v>
      </c>
      <c r="DP76" s="28">
        <v>35167</v>
      </c>
      <c r="DQ76">
        <v>240.23</v>
      </c>
      <c r="DU76" s="28">
        <v>35165</v>
      </c>
      <c r="DV76">
        <v>19.667999999999999</v>
      </c>
      <c r="DX76" s="28">
        <v>35164</v>
      </c>
      <c r="DY76">
        <v>2.2509999999999999</v>
      </c>
      <c r="EA76" s="28">
        <v>35255</v>
      </c>
      <c r="EB76">
        <v>16.603000000000002</v>
      </c>
    </row>
    <row r="77" spans="3:132" x14ac:dyDescent="0.25">
      <c r="C77" t="str">
        <v>4/15/1996</v>
      </c>
      <c r="D77">
        <v>18.9375</v>
      </c>
      <c r="F77" t="str">
        <v>4/15/1996</v>
      </c>
      <c r="G77">
        <v>31.91796875</v>
      </c>
      <c r="I77" t="str">
        <v>4/15/1996</v>
      </c>
      <c r="J77">
        <v>20.47265625</v>
      </c>
      <c r="L77" t="str">
        <v>4/15/1996</v>
      </c>
      <c r="M77">
        <v>18.25</v>
      </c>
      <c r="O77" t="str">
        <v>4/15/1996</v>
      </c>
      <c r="P77">
        <v>29.625</v>
      </c>
      <c r="R77" t="str">
        <v>4/15/1996</v>
      </c>
      <c r="S77">
        <v>35</v>
      </c>
      <c r="U77" t="str">
        <v>4/15/1996</v>
      </c>
      <c r="V77">
        <v>16.5625</v>
      </c>
      <c r="X77" t="str">
        <v>4/15/1996</v>
      </c>
      <c r="Y77">
        <v>11.734375</v>
      </c>
      <c r="AA77" t="str">
        <v>4/15/1996</v>
      </c>
      <c r="AB77">
        <v>15</v>
      </c>
      <c r="AD77" t="str">
        <v>4/15/1996</v>
      </c>
      <c r="AE77">
        <v>16.20703125</v>
      </c>
      <c r="AG77" t="str">
        <v>4/15/1996</v>
      </c>
      <c r="AH77">
        <v>29</v>
      </c>
      <c r="AJ77" t="str">
        <v>4/15/1996</v>
      </c>
      <c r="AK77">
        <v>48.375</v>
      </c>
      <c r="AM77" t="str">
        <v>9/11/1998</v>
      </c>
      <c r="AN77">
        <v>25.8125</v>
      </c>
      <c r="AP77" t="str">
        <v>4/15/1996</v>
      </c>
      <c r="AQ77">
        <v>10.6875</v>
      </c>
      <c r="AS77" t="str">
        <v>4/15/1996</v>
      </c>
      <c r="AT77">
        <v>22.5</v>
      </c>
      <c r="AV77" t="str">
        <v>4/15/1996</v>
      </c>
      <c r="AW77">
        <v>20.875</v>
      </c>
      <c r="AY77" t="str">
        <v>4/15/1996</v>
      </c>
      <c r="AZ77">
        <v>23.125</v>
      </c>
      <c r="BB77" t="str">
        <v>10/9/1998</v>
      </c>
      <c r="BC77">
        <v>28</v>
      </c>
      <c r="BE77" t="str">
        <v>4/15/1996</v>
      </c>
      <c r="BF77">
        <v>18.75</v>
      </c>
      <c r="BH77" t="str">
        <v>2/10/2000</v>
      </c>
      <c r="BI77">
        <v>229</v>
      </c>
      <c r="BK77" t="str">
        <v>3/3/2000</v>
      </c>
      <c r="BL77">
        <v>148</v>
      </c>
      <c r="BN77" t="str">
        <v>1/10/2000</v>
      </c>
      <c r="BO77">
        <v>78.625</v>
      </c>
      <c r="BQ77" t="str">
        <v>10/4/1999</v>
      </c>
      <c r="BR77">
        <v>25.1875</v>
      </c>
      <c r="BT77" t="str">
        <v>3/6/1998</v>
      </c>
      <c r="BU77">
        <v>8.75</v>
      </c>
      <c r="BW77" t="str">
        <v>4/15/1996</v>
      </c>
      <c r="BX77">
        <v>9.84765625</v>
      </c>
      <c r="CB77" s="28">
        <v>36123</v>
      </c>
      <c r="CC77">
        <v>18.625</v>
      </c>
      <c r="CE77" s="28">
        <v>35709</v>
      </c>
      <c r="CF77">
        <v>12.5625</v>
      </c>
      <c r="CH77" s="28">
        <v>35860</v>
      </c>
      <c r="CI77">
        <v>34</v>
      </c>
      <c r="CK77" s="28">
        <v>36537</v>
      </c>
      <c r="CL77">
        <v>28.125</v>
      </c>
      <c r="CO77" s="28">
        <v>35170</v>
      </c>
      <c r="CP77">
        <v>5592.92</v>
      </c>
      <c r="CR77" s="28">
        <v>35170</v>
      </c>
      <c r="CS77">
        <v>1110.44</v>
      </c>
      <c r="CU77" s="28">
        <v>35170</v>
      </c>
      <c r="CV77">
        <v>642.49</v>
      </c>
      <c r="CX77" s="28">
        <v>35170</v>
      </c>
      <c r="CY77">
        <v>333.52</v>
      </c>
      <c r="DA77" s="28">
        <v>35170</v>
      </c>
      <c r="DB77">
        <v>208.63</v>
      </c>
      <c r="DD77" s="28">
        <v>35170</v>
      </c>
      <c r="DE77">
        <v>187.84</v>
      </c>
      <c r="DG77" s="28">
        <v>35170</v>
      </c>
      <c r="DH77">
        <v>218.79</v>
      </c>
      <c r="DJ77" s="28">
        <v>35170</v>
      </c>
      <c r="DK77">
        <v>345.2</v>
      </c>
      <c r="DM77" s="28">
        <v>35170</v>
      </c>
      <c r="DN77">
        <v>346.28</v>
      </c>
      <c r="DP77" s="28">
        <v>35170</v>
      </c>
      <c r="DQ77">
        <v>241.97</v>
      </c>
      <c r="DU77" s="28">
        <v>35166</v>
      </c>
      <c r="DV77">
        <v>19.89</v>
      </c>
      <c r="DX77" s="28">
        <v>35165</v>
      </c>
      <c r="DY77">
        <v>2.2450000000000001</v>
      </c>
      <c r="EA77" s="28">
        <v>35256</v>
      </c>
      <c r="EB77">
        <v>16.655999999999999</v>
      </c>
    </row>
    <row r="78" spans="3:132" x14ac:dyDescent="0.25">
      <c r="C78" t="str">
        <v>4/16/1996</v>
      </c>
      <c r="D78">
        <v>19.0625</v>
      </c>
      <c r="F78" t="str">
        <v>4/16/1996</v>
      </c>
      <c r="G78">
        <v>32.5</v>
      </c>
      <c r="I78" t="str">
        <v>4/16/1996</v>
      </c>
      <c r="J78">
        <v>21.55859375</v>
      </c>
      <c r="L78" t="str">
        <v>4/16/1996</v>
      </c>
      <c r="M78">
        <v>18.4375</v>
      </c>
      <c r="O78" t="str">
        <v>4/16/1996</v>
      </c>
      <c r="P78">
        <v>30</v>
      </c>
      <c r="R78" t="str">
        <v>4/16/1996</v>
      </c>
      <c r="S78">
        <v>35.375</v>
      </c>
      <c r="U78" t="str">
        <v>4/16/1996</v>
      </c>
      <c r="V78">
        <v>16.75</v>
      </c>
      <c r="X78" t="str">
        <v>4/16/1996</v>
      </c>
      <c r="Y78">
        <v>11.83984375</v>
      </c>
      <c r="AA78" t="str">
        <v>4/16/1996</v>
      </c>
      <c r="AB78">
        <v>15</v>
      </c>
      <c r="AD78" t="str">
        <v>4/16/1996</v>
      </c>
      <c r="AE78">
        <v>16.375</v>
      </c>
      <c r="AG78" t="str">
        <v>4/16/1996</v>
      </c>
      <c r="AH78">
        <v>29.375</v>
      </c>
      <c r="AJ78" t="str">
        <v>4/16/1996</v>
      </c>
      <c r="AK78">
        <v>48.375</v>
      </c>
      <c r="AM78" t="str">
        <v>9/14/1998</v>
      </c>
      <c r="AN78">
        <v>26.5625</v>
      </c>
      <c r="AP78" t="str">
        <v>4/16/1996</v>
      </c>
      <c r="AQ78">
        <v>10.75</v>
      </c>
      <c r="AS78" t="str">
        <v>4/16/1996</v>
      </c>
      <c r="AT78">
        <v>22.75</v>
      </c>
      <c r="AV78" t="str">
        <v>4/16/1996</v>
      </c>
      <c r="AW78">
        <v>20.875</v>
      </c>
      <c r="AY78" t="str">
        <v>4/16/1996</v>
      </c>
      <c r="AZ78">
        <v>23</v>
      </c>
      <c r="BB78" t="str">
        <v>10/12/1998</v>
      </c>
      <c r="BC78">
        <v>26.1875</v>
      </c>
      <c r="BE78" t="str">
        <v>4/16/1996</v>
      </c>
      <c r="BF78">
        <v>18.75</v>
      </c>
      <c r="BH78" t="str">
        <v>2/11/2000</v>
      </c>
      <c r="BI78">
        <v>233.0625</v>
      </c>
      <c r="BK78" t="str">
        <v>3/6/2000</v>
      </c>
      <c r="BL78">
        <v>137.875</v>
      </c>
      <c r="BN78" t="str">
        <v>1/11/2000</v>
      </c>
      <c r="BO78">
        <v>79.375</v>
      </c>
      <c r="BQ78" t="str">
        <v>10/5/1999</v>
      </c>
      <c r="BR78">
        <v>25.8125</v>
      </c>
      <c r="BT78" t="str">
        <v>3/9/1998</v>
      </c>
      <c r="BU78">
        <v>9.0625</v>
      </c>
      <c r="BW78" t="str">
        <v>4/16/1996</v>
      </c>
      <c r="BX78">
        <v>9.953125</v>
      </c>
      <c r="CB78" s="28">
        <v>36124</v>
      </c>
      <c r="CC78">
        <v>18.5</v>
      </c>
      <c r="CE78" s="28">
        <v>35710</v>
      </c>
      <c r="CF78">
        <v>13.703125</v>
      </c>
      <c r="CH78" s="28">
        <v>35863</v>
      </c>
      <c r="CI78">
        <v>36.125</v>
      </c>
      <c r="CK78" s="28">
        <v>36538</v>
      </c>
      <c r="CL78">
        <v>28.3125</v>
      </c>
      <c r="CO78" s="28">
        <v>35171</v>
      </c>
      <c r="CP78">
        <v>5620.02</v>
      </c>
      <c r="CR78" s="28">
        <v>35171</v>
      </c>
      <c r="CS78">
        <v>1124.9100000000001</v>
      </c>
      <c r="CU78" s="28">
        <v>35171</v>
      </c>
      <c r="CV78">
        <v>645</v>
      </c>
      <c r="CX78" s="28">
        <v>35171</v>
      </c>
      <c r="CY78">
        <v>335.57</v>
      </c>
      <c r="DA78" s="28">
        <v>35171</v>
      </c>
      <c r="DB78">
        <v>208.36</v>
      </c>
      <c r="DD78" s="28">
        <v>35171</v>
      </c>
      <c r="DE78">
        <v>188.28</v>
      </c>
      <c r="DG78" s="28">
        <v>35171</v>
      </c>
      <c r="DH78">
        <v>218.73</v>
      </c>
      <c r="DJ78" s="28">
        <v>35171</v>
      </c>
      <c r="DK78">
        <v>346.28</v>
      </c>
      <c r="DM78" s="28">
        <v>35171</v>
      </c>
      <c r="DN78">
        <v>346.89</v>
      </c>
      <c r="DP78" s="28">
        <v>35171</v>
      </c>
      <c r="DQ78">
        <v>242.95</v>
      </c>
      <c r="DU78" s="28">
        <v>35167</v>
      </c>
      <c r="DV78">
        <v>19.384</v>
      </c>
      <c r="DX78" s="28">
        <v>35166</v>
      </c>
      <c r="DY78">
        <v>2.258</v>
      </c>
      <c r="EA78" s="28">
        <v>35257</v>
      </c>
      <c r="EB78">
        <v>16.664000000000001</v>
      </c>
    </row>
    <row r="79" spans="3:132" x14ac:dyDescent="0.25">
      <c r="C79" t="str">
        <v>4/17/1996</v>
      </c>
      <c r="D79">
        <v>19</v>
      </c>
      <c r="F79" t="str">
        <v>4/17/1996</v>
      </c>
      <c r="G79">
        <v>32.58203125</v>
      </c>
      <c r="I79" t="str">
        <v>4/17/1996</v>
      </c>
      <c r="J79">
        <v>21.55859375</v>
      </c>
      <c r="L79" t="str">
        <v>4/17/1996</v>
      </c>
      <c r="M79">
        <v>19</v>
      </c>
      <c r="O79" t="str">
        <v>4/17/1996</v>
      </c>
      <c r="P79">
        <v>30.125</v>
      </c>
      <c r="R79" t="str">
        <v>4/17/1996</v>
      </c>
      <c r="S79">
        <v>36.125</v>
      </c>
      <c r="U79" t="str">
        <v>4/17/1996</v>
      </c>
      <c r="V79">
        <v>16.8125</v>
      </c>
      <c r="X79" t="str">
        <v>4/17/1996</v>
      </c>
      <c r="Y79">
        <v>11.6328125</v>
      </c>
      <c r="AA79" t="str">
        <v>4/17/1996</v>
      </c>
      <c r="AB79">
        <v>15</v>
      </c>
      <c r="AD79" t="str">
        <v>4/17/1996</v>
      </c>
      <c r="AE79">
        <v>16.20703125</v>
      </c>
      <c r="AG79" t="str">
        <v>4/17/1996</v>
      </c>
      <c r="AH79">
        <v>28.875</v>
      </c>
      <c r="AJ79" t="str">
        <v>4/17/1996</v>
      </c>
      <c r="AK79">
        <v>48.375</v>
      </c>
      <c r="AM79" t="str">
        <v>9/15/1998</v>
      </c>
      <c r="AN79">
        <v>25.875</v>
      </c>
      <c r="AP79" t="str">
        <v>4/17/1996</v>
      </c>
      <c r="AQ79">
        <v>10.6875</v>
      </c>
      <c r="AS79" t="str">
        <v>4/17/1996</v>
      </c>
      <c r="AT79">
        <v>22.875</v>
      </c>
      <c r="AV79" t="str">
        <v>4/17/1996</v>
      </c>
      <c r="AW79">
        <v>20.875</v>
      </c>
      <c r="AY79" t="str">
        <v>4/17/1996</v>
      </c>
      <c r="AZ79">
        <v>22.125</v>
      </c>
      <c r="BB79" t="str">
        <v>10/13/1998</v>
      </c>
      <c r="BC79">
        <v>27.125</v>
      </c>
      <c r="BE79" t="str">
        <v>4/17/1996</v>
      </c>
      <c r="BF79">
        <v>18.83203125</v>
      </c>
      <c r="BH79" t="str">
        <v>2/14/2000</v>
      </c>
      <c r="BI79">
        <v>230.375</v>
      </c>
      <c r="BK79" t="str">
        <v>3/7/2000</v>
      </c>
      <c r="BL79">
        <v>131.125</v>
      </c>
      <c r="BN79" t="str">
        <v>1/12/2000</v>
      </c>
      <c r="BO79">
        <v>74</v>
      </c>
      <c r="BQ79" t="str">
        <v>10/6/1999</v>
      </c>
      <c r="BR79">
        <v>28.375</v>
      </c>
      <c r="BT79" t="str">
        <v>3/10/1998</v>
      </c>
      <c r="BU79">
        <v>9.125</v>
      </c>
      <c r="BW79" t="str">
        <v>4/17/1996</v>
      </c>
      <c r="BX79">
        <v>9.796875</v>
      </c>
      <c r="CB79" s="28">
        <v>36126</v>
      </c>
      <c r="CC79">
        <v>18.6875</v>
      </c>
      <c r="CE79" s="28">
        <v>35711</v>
      </c>
      <c r="CF79">
        <v>13.0625</v>
      </c>
      <c r="CH79" s="28">
        <v>35864</v>
      </c>
      <c r="CI79">
        <v>34.5625</v>
      </c>
      <c r="CK79" s="28">
        <v>36539</v>
      </c>
      <c r="CL79">
        <v>30.5</v>
      </c>
      <c r="CO79" s="28">
        <v>35172</v>
      </c>
      <c r="CP79">
        <v>5549.93</v>
      </c>
      <c r="CR79" s="28">
        <v>35172</v>
      </c>
      <c r="CS79">
        <v>1120.8699999999999</v>
      </c>
      <c r="CU79" s="28">
        <v>35172</v>
      </c>
      <c r="CV79">
        <v>641.61</v>
      </c>
      <c r="CX79" s="28">
        <v>35172</v>
      </c>
      <c r="CY79">
        <v>334.85</v>
      </c>
      <c r="DA79" s="28">
        <v>35172</v>
      </c>
      <c r="DB79">
        <v>208.29</v>
      </c>
      <c r="DD79" s="28">
        <v>35172</v>
      </c>
      <c r="DE79">
        <v>189.29</v>
      </c>
      <c r="DG79" s="28">
        <v>35172</v>
      </c>
      <c r="DH79">
        <v>218.57</v>
      </c>
      <c r="DJ79" s="28">
        <v>35172</v>
      </c>
      <c r="DK79">
        <v>344.56</v>
      </c>
      <c r="DM79" s="28">
        <v>35172</v>
      </c>
      <c r="DN79">
        <v>343.56</v>
      </c>
      <c r="DP79" s="28">
        <v>35172</v>
      </c>
      <c r="DQ79">
        <v>243.46</v>
      </c>
      <c r="DU79" s="28">
        <v>35170</v>
      </c>
      <c r="DV79">
        <v>19.640999999999998</v>
      </c>
      <c r="DX79" s="28">
        <v>35167</v>
      </c>
      <c r="DY79">
        <v>2.2999999999999998</v>
      </c>
      <c r="EA79" s="28">
        <v>35258</v>
      </c>
      <c r="EB79">
        <v>16.795000000000002</v>
      </c>
    </row>
    <row r="80" spans="3:132" x14ac:dyDescent="0.25">
      <c r="C80" t="str">
        <v>4/18/1996</v>
      </c>
      <c r="D80">
        <v>19.125</v>
      </c>
      <c r="F80" t="str">
        <v>4/18/1996</v>
      </c>
      <c r="G80">
        <v>32</v>
      </c>
      <c r="I80" t="str">
        <v>4/18/1996</v>
      </c>
      <c r="J80">
        <v>21.1953125</v>
      </c>
      <c r="L80" t="str">
        <v>4/18/1996</v>
      </c>
      <c r="M80">
        <v>18.625</v>
      </c>
      <c r="O80" t="str">
        <v>4/18/1996</v>
      </c>
      <c r="P80">
        <v>30.125</v>
      </c>
      <c r="R80" t="str">
        <v>4/18/1996</v>
      </c>
      <c r="S80">
        <v>35.875</v>
      </c>
      <c r="U80" t="str">
        <v>4/18/1996</v>
      </c>
      <c r="V80">
        <v>16.9375</v>
      </c>
      <c r="X80" t="str">
        <v>4/18/1996</v>
      </c>
      <c r="Y80">
        <v>11.734375</v>
      </c>
      <c r="AA80" t="str">
        <v>4/18/1996</v>
      </c>
      <c r="AB80">
        <v>14.875</v>
      </c>
      <c r="AD80" t="str">
        <v>4/18/1996</v>
      </c>
      <c r="AE80">
        <v>16.41796875</v>
      </c>
      <c r="AG80" t="str">
        <v>4/18/1996</v>
      </c>
      <c r="AH80">
        <v>29.125</v>
      </c>
      <c r="AJ80" t="str">
        <v>4/18/1996</v>
      </c>
      <c r="AK80">
        <v>48.375</v>
      </c>
      <c r="AM80" t="str">
        <v>9/16/1998</v>
      </c>
      <c r="AN80">
        <v>26.25</v>
      </c>
      <c r="AP80" t="str">
        <v>4/18/1996</v>
      </c>
      <c r="AQ80">
        <v>10.8125</v>
      </c>
      <c r="AS80" t="str">
        <v>4/18/1996</v>
      </c>
      <c r="AT80">
        <v>22.625</v>
      </c>
      <c r="AV80" t="str">
        <v>4/18/1996</v>
      </c>
      <c r="AW80">
        <v>20.875</v>
      </c>
      <c r="AY80" t="str">
        <v>4/18/1996</v>
      </c>
      <c r="AZ80">
        <v>22</v>
      </c>
      <c r="BB80" t="str">
        <v>10/14/1998</v>
      </c>
      <c r="BC80">
        <v>27.6875</v>
      </c>
      <c r="BE80" t="str">
        <v>4/18/1996</v>
      </c>
      <c r="BF80">
        <v>18.66796875</v>
      </c>
      <c r="BH80" t="str">
        <v>2/15/2000</v>
      </c>
      <c r="BI80">
        <v>222.5</v>
      </c>
      <c r="BK80" t="str">
        <v>3/8/2000</v>
      </c>
      <c r="BL80">
        <v>124.625</v>
      </c>
      <c r="BN80" t="str">
        <v>1/13/2000</v>
      </c>
      <c r="BO80">
        <v>68</v>
      </c>
      <c r="BQ80" t="str">
        <v>10/7/1999</v>
      </c>
      <c r="BR80">
        <v>27.9375</v>
      </c>
      <c r="BT80" t="str">
        <v>3/11/1998</v>
      </c>
      <c r="BU80">
        <v>11.9375</v>
      </c>
      <c r="BW80" t="str">
        <v>4/18/1996</v>
      </c>
      <c r="BX80">
        <v>9.796875</v>
      </c>
      <c r="CB80" s="28">
        <v>36129</v>
      </c>
      <c r="CC80">
        <v>18.9375</v>
      </c>
      <c r="CE80" s="28">
        <v>35712</v>
      </c>
      <c r="CF80">
        <v>13</v>
      </c>
      <c r="CH80" s="28">
        <v>35865</v>
      </c>
      <c r="CI80">
        <v>32.375</v>
      </c>
      <c r="CK80" s="28">
        <v>36543</v>
      </c>
      <c r="CL80">
        <v>32.5</v>
      </c>
      <c r="CO80" s="28">
        <v>35173</v>
      </c>
      <c r="CP80">
        <v>5551.74</v>
      </c>
      <c r="CR80" s="28">
        <v>35173</v>
      </c>
      <c r="CS80">
        <v>1136.3</v>
      </c>
      <c r="CU80" s="28">
        <v>35173</v>
      </c>
      <c r="CV80">
        <v>643.61</v>
      </c>
      <c r="CX80" s="28">
        <v>35173</v>
      </c>
      <c r="CY80">
        <v>337.46</v>
      </c>
      <c r="DA80" s="28">
        <v>35173</v>
      </c>
      <c r="DB80">
        <v>207.94</v>
      </c>
      <c r="DD80" s="28">
        <v>35173</v>
      </c>
      <c r="DE80">
        <v>188.97</v>
      </c>
      <c r="DG80" s="28">
        <v>35173</v>
      </c>
      <c r="DH80">
        <v>221.42</v>
      </c>
      <c r="DJ80" s="28">
        <v>35173</v>
      </c>
      <c r="DK80">
        <v>345.39</v>
      </c>
      <c r="DM80" s="28">
        <v>35173</v>
      </c>
      <c r="DN80">
        <v>338.5</v>
      </c>
      <c r="DP80" s="28">
        <v>35173</v>
      </c>
      <c r="DQ80">
        <v>243.52</v>
      </c>
      <c r="DU80" s="28">
        <v>35171</v>
      </c>
      <c r="DV80">
        <v>19.085999999999999</v>
      </c>
      <c r="DX80" s="28">
        <v>35170</v>
      </c>
      <c r="DY80">
        <v>2.278</v>
      </c>
      <c r="EA80" s="28">
        <v>35261</v>
      </c>
      <c r="EB80">
        <v>17.001999999999999</v>
      </c>
    </row>
    <row r="81" spans="3:132" x14ac:dyDescent="0.25">
      <c r="C81" t="str">
        <v>4/19/1996</v>
      </c>
      <c r="D81">
        <v>19.4375</v>
      </c>
      <c r="F81" t="str">
        <v>4/19/1996</v>
      </c>
      <c r="G81">
        <v>32.66796875</v>
      </c>
      <c r="I81" t="str">
        <v>4/19/1996</v>
      </c>
      <c r="J81">
        <v>21.55859375</v>
      </c>
      <c r="L81" t="str">
        <v>4/19/1996</v>
      </c>
      <c r="M81">
        <v>18.75</v>
      </c>
      <c r="O81" t="str">
        <v>4/19/1996</v>
      </c>
      <c r="P81">
        <v>30.125</v>
      </c>
      <c r="R81" t="str">
        <v>4/19/1996</v>
      </c>
      <c r="S81">
        <v>35.25</v>
      </c>
      <c r="U81" t="str">
        <v>4/19/1996</v>
      </c>
      <c r="V81">
        <v>17</v>
      </c>
      <c r="X81" t="str">
        <v>4/19/1996</v>
      </c>
      <c r="Y81">
        <v>11.734375</v>
      </c>
      <c r="AA81" t="str">
        <v>4/19/1996</v>
      </c>
      <c r="AB81">
        <v>15</v>
      </c>
      <c r="AD81" t="str">
        <v>4/19/1996</v>
      </c>
      <c r="AE81">
        <v>16.41796875</v>
      </c>
      <c r="AG81" t="str">
        <v>4/19/1996</v>
      </c>
      <c r="AH81">
        <v>29.125</v>
      </c>
      <c r="AJ81" t="str">
        <v>4/19/1996</v>
      </c>
      <c r="AK81">
        <v>47.75</v>
      </c>
      <c r="AM81" t="str">
        <v>9/17/1998</v>
      </c>
      <c r="AN81">
        <v>26.1875</v>
      </c>
      <c r="AP81" t="str">
        <v>4/19/1996</v>
      </c>
      <c r="AQ81">
        <v>10.875</v>
      </c>
      <c r="AS81" t="str">
        <v>4/19/1996</v>
      </c>
      <c r="AT81">
        <v>22.875</v>
      </c>
      <c r="AV81" t="str">
        <v>4/19/1996</v>
      </c>
      <c r="AW81">
        <v>20.875</v>
      </c>
      <c r="AY81" t="str">
        <v>4/19/1996</v>
      </c>
      <c r="AZ81">
        <v>22.125</v>
      </c>
      <c r="BB81" t="str">
        <v>10/15/1998</v>
      </c>
      <c r="BC81">
        <v>27.125</v>
      </c>
      <c r="BE81" t="str">
        <v>4/19/1996</v>
      </c>
      <c r="BF81">
        <v>18.66796875</v>
      </c>
      <c r="BH81" t="str">
        <v>2/16/2000</v>
      </c>
      <c r="BI81">
        <v>246.125</v>
      </c>
      <c r="BK81" t="str">
        <v>3/9/2000</v>
      </c>
      <c r="BL81">
        <v>116.875</v>
      </c>
      <c r="BN81" t="str">
        <v>1/14/2000</v>
      </c>
      <c r="BO81">
        <v>66.25</v>
      </c>
      <c r="BQ81" t="str">
        <v>10/8/1999</v>
      </c>
      <c r="BR81">
        <v>26.625</v>
      </c>
      <c r="BT81" t="str">
        <v>3/12/1998</v>
      </c>
      <c r="BU81">
        <v>13.8125</v>
      </c>
      <c r="BW81" t="str">
        <v>4/19/1996</v>
      </c>
      <c r="BX81">
        <v>9.796875</v>
      </c>
      <c r="CB81" s="28">
        <v>36130</v>
      </c>
      <c r="CC81">
        <v>18.75</v>
      </c>
      <c r="CE81" s="28">
        <v>35713</v>
      </c>
      <c r="CF81">
        <v>13.03125</v>
      </c>
      <c r="CH81" s="28">
        <v>35866</v>
      </c>
      <c r="CI81">
        <v>30</v>
      </c>
      <c r="CK81" s="28">
        <v>36544</v>
      </c>
      <c r="CL81">
        <v>30.8125</v>
      </c>
      <c r="CO81" s="28">
        <v>35174</v>
      </c>
      <c r="CP81">
        <v>5535.48</v>
      </c>
      <c r="CR81" s="28">
        <v>35174</v>
      </c>
      <c r="CS81">
        <v>1138.7</v>
      </c>
      <c r="CU81" s="28">
        <v>35174</v>
      </c>
      <c r="CV81">
        <v>645.07000000000005</v>
      </c>
      <c r="CX81" s="28">
        <v>35174</v>
      </c>
      <c r="CY81">
        <v>338.51</v>
      </c>
      <c r="DA81" s="28">
        <v>35174</v>
      </c>
      <c r="DB81">
        <v>207.38</v>
      </c>
      <c r="DD81" s="28">
        <v>35174</v>
      </c>
      <c r="DE81">
        <v>190.6</v>
      </c>
      <c r="DG81" s="28">
        <v>35174</v>
      </c>
      <c r="DH81">
        <v>220.43</v>
      </c>
      <c r="DJ81" s="28">
        <v>35174</v>
      </c>
      <c r="DK81">
        <v>346.4</v>
      </c>
      <c r="DM81" s="28">
        <v>35174</v>
      </c>
      <c r="DN81">
        <v>339.78</v>
      </c>
      <c r="DP81" s="28">
        <v>35174</v>
      </c>
      <c r="DQ81">
        <v>245.11</v>
      </c>
      <c r="DU81" s="28">
        <v>35172</v>
      </c>
      <c r="DV81">
        <v>19.030999999999999</v>
      </c>
      <c r="DX81" s="28">
        <v>35171</v>
      </c>
      <c r="DY81">
        <v>2.262</v>
      </c>
      <c r="EA81" s="28">
        <v>35262</v>
      </c>
      <c r="EB81">
        <v>17.055</v>
      </c>
    </row>
    <row r="82" spans="3:132" x14ac:dyDescent="0.25">
      <c r="C82" t="str">
        <v>4/22/1996</v>
      </c>
      <c r="D82">
        <v>19.6875</v>
      </c>
      <c r="F82" t="str">
        <v>4/22/1996</v>
      </c>
      <c r="G82">
        <v>33</v>
      </c>
      <c r="I82" t="str">
        <v>4/22/1996</v>
      </c>
      <c r="J82">
        <v>22.1015625</v>
      </c>
      <c r="L82" t="str">
        <v>4/22/1996</v>
      </c>
      <c r="M82">
        <v>18.625</v>
      </c>
      <c r="O82" t="str">
        <v>4/22/1996</v>
      </c>
      <c r="P82">
        <v>30.375</v>
      </c>
      <c r="R82" t="str">
        <v>4/22/1996</v>
      </c>
      <c r="S82">
        <v>35</v>
      </c>
      <c r="U82" t="str">
        <v>4/22/1996</v>
      </c>
      <c r="V82">
        <v>16.9375</v>
      </c>
      <c r="X82" t="str">
        <v>4/22/1996</v>
      </c>
      <c r="Y82">
        <v>11.6328125</v>
      </c>
      <c r="AA82" t="str">
        <v>4/22/1996</v>
      </c>
      <c r="AB82">
        <v>14.875</v>
      </c>
      <c r="AD82" t="str">
        <v>4/22/1996</v>
      </c>
      <c r="AE82">
        <v>16.58203125</v>
      </c>
      <c r="AG82" t="str">
        <v>4/22/1996</v>
      </c>
      <c r="AH82">
        <v>29</v>
      </c>
      <c r="AJ82" t="str">
        <v>4/22/1996</v>
      </c>
      <c r="AK82">
        <v>47.125</v>
      </c>
      <c r="AM82" t="str">
        <v>9/18/1998</v>
      </c>
      <c r="AN82">
        <v>26.6875</v>
      </c>
      <c r="AP82" t="str">
        <v>4/22/1996</v>
      </c>
      <c r="AQ82">
        <v>10.875</v>
      </c>
      <c r="AS82" t="str">
        <v>4/22/1996</v>
      </c>
      <c r="AT82">
        <v>22.75</v>
      </c>
      <c r="AV82" t="str">
        <v>4/22/1996</v>
      </c>
      <c r="AW82">
        <v>20.875</v>
      </c>
      <c r="AY82" t="str">
        <v>4/22/1996</v>
      </c>
      <c r="AZ82">
        <v>22</v>
      </c>
      <c r="BB82" t="str">
        <v>10/16/1998</v>
      </c>
      <c r="BC82">
        <v>26.75</v>
      </c>
      <c r="BE82" t="str">
        <v>4/22/1996</v>
      </c>
      <c r="BF82">
        <v>18.66796875</v>
      </c>
      <c r="BH82" t="str">
        <v>2/17/2000</v>
      </c>
      <c r="BI82">
        <v>252</v>
      </c>
      <c r="BK82" t="str">
        <v>3/10/2000</v>
      </c>
      <c r="BL82">
        <v>116.125</v>
      </c>
      <c r="BN82" t="str">
        <v>1/18/2000</v>
      </c>
      <c r="BO82">
        <v>65.25</v>
      </c>
      <c r="BQ82" t="str">
        <v>10/11/1999</v>
      </c>
      <c r="BR82">
        <v>26.75</v>
      </c>
      <c r="BT82" t="str">
        <v>3/13/1998</v>
      </c>
      <c r="BU82">
        <v>12.75</v>
      </c>
      <c r="BW82" t="str">
        <v>4/22/1996</v>
      </c>
      <c r="BX82">
        <v>9.84765625</v>
      </c>
      <c r="CB82" s="28">
        <v>36131</v>
      </c>
      <c r="CC82">
        <v>19.625</v>
      </c>
      <c r="CE82" s="28">
        <v>35716</v>
      </c>
      <c r="CF82">
        <v>13.0625</v>
      </c>
      <c r="CH82" s="28">
        <v>35867</v>
      </c>
      <c r="CI82">
        <v>31.625</v>
      </c>
      <c r="CK82" s="28">
        <v>36545</v>
      </c>
      <c r="CL82">
        <v>36</v>
      </c>
      <c r="CO82" s="28">
        <v>35177</v>
      </c>
      <c r="CP82">
        <v>5564.74</v>
      </c>
      <c r="CR82" s="28">
        <v>35177</v>
      </c>
      <c r="CS82">
        <v>1153.5</v>
      </c>
      <c r="CU82" s="28">
        <v>35177</v>
      </c>
      <c r="CV82">
        <v>647.89</v>
      </c>
      <c r="CX82" s="28">
        <v>35177</v>
      </c>
      <c r="CY82">
        <v>340.99</v>
      </c>
      <c r="DA82" s="28">
        <v>35177</v>
      </c>
      <c r="DB82">
        <v>207.87</v>
      </c>
      <c r="DD82" s="28">
        <v>35177</v>
      </c>
      <c r="DE82">
        <v>191.97</v>
      </c>
      <c r="DG82" s="28">
        <v>35177</v>
      </c>
      <c r="DH82">
        <v>220.97</v>
      </c>
      <c r="DJ82" s="28">
        <v>35177</v>
      </c>
      <c r="DK82">
        <v>347.82</v>
      </c>
      <c r="DM82" s="28">
        <v>35177</v>
      </c>
      <c r="DN82">
        <v>339.63</v>
      </c>
      <c r="DP82" s="28">
        <v>35177</v>
      </c>
      <c r="DQ82">
        <v>246.47</v>
      </c>
      <c r="DU82" s="28">
        <v>35173</v>
      </c>
      <c r="DV82">
        <v>18.96</v>
      </c>
      <c r="DX82" s="28">
        <v>35172</v>
      </c>
      <c r="DY82">
        <v>2.2639999999999998</v>
      </c>
      <c r="EA82" s="28">
        <v>35263</v>
      </c>
      <c r="EB82">
        <v>16.728999999999999</v>
      </c>
    </row>
    <row r="83" spans="3:132" x14ac:dyDescent="0.25">
      <c r="C83" t="str">
        <v>4/23/1996</v>
      </c>
      <c r="D83">
        <v>19.8125</v>
      </c>
      <c r="F83" t="str">
        <v>4/23/1996</v>
      </c>
      <c r="G83">
        <v>32.91796875</v>
      </c>
      <c r="I83" t="str">
        <v>4/23/1996</v>
      </c>
      <c r="J83">
        <v>21.55859375</v>
      </c>
      <c r="L83" t="str">
        <v>4/23/1996</v>
      </c>
      <c r="M83">
        <v>18.75</v>
      </c>
      <c r="O83" t="str">
        <v>4/23/1996</v>
      </c>
      <c r="P83">
        <v>30</v>
      </c>
      <c r="R83" t="str">
        <v>4/23/1996</v>
      </c>
      <c r="S83">
        <v>35.375</v>
      </c>
      <c r="U83" t="str">
        <v>4/23/1996</v>
      </c>
      <c r="V83">
        <v>17</v>
      </c>
      <c r="X83" t="str">
        <v>4/23/1996</v>
      </c>
      <c r="Y83">
        <v>11.6328125</v>
      </c>
      <c r="AA83" t="str">
        <v>4/23/1996</v>
      </c>
      <c r="AB83">
        <v>15</v>
      </c>
      <c r="AD83" t="str">
        <v>4/23/1996</v>
      </c>
      <c r="AE83">
        <v>16.75</v>
      </c>
      <c r="AG83" t="str">
        <v>4/23/1996</v>
      </c>
      <c r="AH83">
        <v>28.875</v>
      </c>
      <c r="AJ83" t="str">
        <v>4/23/1996</v>
      </c>
      <c r="AK83">
        <v>46.875</v>
      </c>
      <c r="AM83" t="str">
        <v>9/21/1998</v>
      </c>
      <c r="AN83">
        <v>26.8125</v>
      </c>
      <c r="AP83" t="str">
        <v>4/23/1996</v>
      </c>
      <c r="AQ83">
        <v>10.6875</v>
      </c>
      <c r="AS83" t="str">
        <v>4/23/1996</v>
      </c>
      <c r="AT83">
        <v>22.75</v>
      </c>
      <c r="AV83" t="str">
        <v>4/23/1996</v>
      </c>
      <c r="AW83">
        <v>20.75</v>
      </c>
      <c r="AY83" t="str">
        <v>4/23/1996</v>
      </c>
      <c r="AZ83">
        <v>21.75</v>
      </c>
      <c r="BB83" t="str">
        <v>10/19/1998</v>
      </c>
      <c r="BC83">
        <v>26.5</v>
      </c>
      <c r="BE83" t="str">
        <v>4/23/1996</v>
      </c>
      <c r="BF83">
        <v>18.75</v>
      </c>
      <c r="BH83" t="str">
        <v>2/18/2000</v>
      </c>
      <c r="BI83">
        <v>241.6875</v>
      </c>
      <c r="BK83" t="str">
        <v>3/13/2000</v>
      </c>
      <c r="BL83">
        <v>110.375</v>
      </c>
      <c r="BN83" t="str">
        <v>1/19/2000</v>
      </c>
      <c r="BO83">
        <v>78</v>
      </c>
      <c r="BQ83" t="str">
        <v>10/12/1999</v>
      </c>
      <c r="BR83">
        <v>25.9375</v>
      </c>
      <c r="BT83" t="str">
        <v>3/16/1998</v>
      </c>
      <c r="BU83">
        <v>13.25</v>
      </c>
      <c r="BW83" t="str">
        <v>4/23/1996</v>
      </c>
      <c r="BX83">
        <v>10.078125</v>
      </c>
      <c r="CB83" s="28">
        <v>36132</v>
      </c>
      <c r="CC83">
        <v>19.65625</v>
      </c>
      <c r="CE83" s="28">
        <v>35717</v>
      </c>
      <c r="CF83">
        <v>13.625</v>
      </c>
      <c r="CH83" s="28">
        <v>35870</v>
      </c>
      <c r="CI83">
        <v>32.625</v>
      </c>
      <c r="CK83" s="28">
        <v>36546</v>
      </c>
      <c r="CL83">
        <v>37.375</v>
      </c>
      <c r="CO83" s="28">
        <v>35178</v>
      </c>
      <c r="CP83">
        <v>5588.59</v>
      </c>
      <c r="CR83" s="28">
        <v>35178</v>
      </c>
      <c r="CS83">
        <v>1166.76</v>
      </c>
      <c r="CU83" s="28">
        <v>35178</v>
      </c>
      <c r="CV83">
        <v>651.58000000000004</v>
      </c>
      <c r="CX83" s="28">
        <v>35178</v>
      </c>
      <c r="CY83">
        <v>343.52</v>
      </c>
      <c r="DA83" s="28">
        <v>35178</v>
      </c>
      <c r="DB83">
        <v>208.98</v>
      </c>
      <c r="DD83" s="28">
        <v>35178</v>
      </c>
      <c r="DE83">
        <v>192.15</v>
      </c>
      <c r="DG83" s="28">
        <v>35178</v>
      </c>
      <c r="DH83">
        <v>221.08</v>
      </c>
      <c r="DJ83" s="28">
        <v>35178</v>
      </c>
      <c r="DK83">
        <v>349.6</v>
      </c>
      <c r="DM83" s="28">
        <v>35178</v>
      </c>
      <c r="DN83">
        <v>346.28</v>
      </c>
      <c r="DP83" s="28">
        <v>35178</v>
      </c>
      <c r="DQ83">
        <v>246.9</v>
      </c>
      <c r="DU83" s="28">
        <v>35174</v>
      </c>
      <c r="DV83">
        <v>19.018000000000001</v>
      </c>
      <c r="DX83" s="28">
        <v>35173</v>
      </c>
      <c r="DY83">
        <v>2.2599999999999998</v>
      </c>
      <c r="EA83" s="28">
        <v>35264</v>
      </c>
      <c r="EB83">
        <v>16.844999999999999</v>
      </c>
    </row>
    <row r="84" spans="3:132" x14ac:dyDescent="0.25">
      <c r="C84" t="str">
        <v>4/24/1996</v>
      </c>
      <c r="D84">
        <v>20.4375</v>
      </c>
      <c r="F84" t="str">
        <v>4/24/1996</v>
      </c>
      <c r="G84">
        <v>33</v>
      </c>
      <c r="I84" t="str">
        <v>4/24/1996</v>
      </c>
      <c r="J84">
        <v>21.921875</v>
      </c>
      <c r="L84" t="str">
        <v>4/24/1996</v>
      </c>
      <c r="M84">
        <v>18.6875</v>
      </c>
      <c r="O84" t="str">
        <v>4/24/1996</v>
      </c>
      <c r="P84">
        <v>30.125</v>
      </c>
      <c r="R84" t="str">
        <v>4/24/1996</v>
      </c>
      <c r="S84">
        <v>35.25</v>
      </c>
      <c r="U84" t="str">
        <v>4/24/1996</v>
      </c>
      <c r="V84">
        <v>17</v>
      </c>
      <c r="X84" t="str">
        <v>4/24/1996</v>
      </c>
      <c r="Y84">
        <v>11.734375</v>
      </c>
      <c r="AA84" t="str">
        <v>4/24/1996</v>
      </c>
      <c r="AB84">
        <v>15.125</v>
      </c>
      <c r="AD84" t="str">
        <v>4/24/1996</v>
      </c>
      <c r="AE84">
        <v>17.04296875</v>
      </c>
      <c r="AG84" t="str">
        <v>4/24/1996</v>
      </c>
      <c r="AH84">
        <v>28.875</v>
      </c>
      <c r="AJ84" t="str">
        <v>4/24/1996</v>
      </c>
      <c r="AK84">
        <v>46.921875</v>
      </c>
      <c r="AM84" t="str">
        <v>9/22/1998</v>
      </c>
      <c r="AN84">
        <v>26.8125</v>
      </c>
      <c r="AP84" t="str">
        <v>4/24/1996</v>
      </c>
      <c r="AQ84">
        <v>10.9375</v>
      </c>
      <c r="AS84" t="str">
        <v>4/24/1996</v>
      </c>
      <c r="AT84">
        <v>22.5</v>
      </c>
      <c r="AV84" t="str">
        <v>4/24/1996</v>
      </c>
      <c r="AW84">
        <v>20.875</v>
      </c>
      <c r="AY84" t="str">
        <v>4/24/1996</v>
      </c>
      <c r="AZ84">
        <v>22.25</v>
      </c>
      <c r="BB84" t="str">
        <v>10/20/1998</v>
      </c>
      <c r="BC84">
        <v>25.3125</v>
      </c>
      <c r="BE84" t="str">
        <v>4/24/1996</v>
      </c>
      <c r="BF84">
        <v>18.66796875</v>
      </c>
      <c r="BH84" t="str">
        <v>2/22/2000</v>
      </c>
      <c r="BI84">
        <v>242.125</v>
      </c>
      <c r="BK84" t="str">
        <v>3/14/2000</v>
      </c>
      <c r="BL84">
        <v>100.6875</v>
      </c>
      <c r="BN84" t="str">
        <v>1/20/2000</v>
      </c>
      <c r="BO84">
        <v>83</v>
      </c>
      <c r="BQ84" t="str">
        <v>10/13/1999</v>
      </c>
      <c r="BR84">
        <v>24.8125</v>
      </c>
      <c r="BT84" t="str">
        <v>3/17/1998</v>
      </c>
      <c r="BU84">
        <v>12.875</v>
      </c>
      <c r="BW84" t="str">
        <v>4/24/1996</v>
      </c>
      <c r="BX84">
        <v>10.23046875</v>
      </c>
      <c r="CB84" s="28">
        <v>36133</v>
      </c>
      <c r="CC84">
        <v>19.625</v>
      </c>
      <c r="CE84" s="28">
        <v>35718</v>
      </c>
      <c r="CF84">
        <v>14.34375</v>
      </c>
      <c r="CH84" s="28">
        <v>35871</v>
      </c>
      <c r="CI84">
        <v>32</v>
      </c>
      <c r="CK84" s="28">
        <v>36549</v>
      </c>
      <c r="CL84">
        <v>34.625</v>
      </c>
      <c r="CO84" s="28">
        <v>35179</v>
      </c>
      <c r="CP84">
        <v>5553.9</v>
      </c>
      <c r="CR84" s="28">
        <v>35179</v>
      </c>
      <c r="CS84">
        <v>1176.83</v>
      </c>
      <c r="CU84" s="28">
        <v>35179</v>
      </c>
      <c r="CV84">
        <v>650.16999999999996</v>
      </c>
      <c r="CX84" s="28">
        <v>35179</v>
      </c>
      <c r="CY84">
        <v>344.64</v>
      </c>
      <c r="DA84" s="28">
        <v>35179</v>
      </c>
      <c r="DB84">
        <v>209.12</v>
      </c>
      <c r="DD84" s="28">
        <v>35179</v>
      </c>
      <c r="DE84">
        <v>191.51</v>
      </c>
      <c r="DG84" s="28">
        <v>35179</v>
      </c>
      <c r="DH84">
        <v>222.64</v>
      </c>
      <c r="DJ84" s="28">
        <v>35179</v>
      </c>
      <c r="DK84">
        <v>348.96</v>
      </c>
      <c r="DM84" s="28">
        <v>35179</v>
      </c>
      <c r="DN84">
        <v>346.02</v>
      </c>
      <c r="DP84" s="28">
        <v>35179</v>
      </c>
      <c r="DQ84">
        <v>246.79</v>
      </c>
      <c r="DU84" s="28">
        <v>35177</v>
      </c>
      <c r="DV84">
        <v>19.344999999999999</v>
      </c>
      <c r="DX84" s="28">
        <v>35174</v>
      </c>
      <c r="DY84">
        <v>2.2770000000000001</v>
      </c>
      <c r="EA84" s="28">
        <v>35265</v>
      </c>
      <c r="EB84">
        <v>16.925999999999998</v>
      </c>
    </row>
    <row r="85" spans="3:132" x14ac:dyDescent="0.25">
      <c r="C85" t="str">
        <v>4/25/1996</v>
      </c>
      <c r="D85">
        <v>20.25</v>
      </c>
      <c r="F85" t="str">
        <v>4/25/1996</v>
      </c>
      <c r="G85">
        <v>32.5</v>
      </c>
      <c r="I85" t="str">
        <v>4/25/1996</v>
      </c>
      <c r="J85">
        <v>21.921875</v>
      </c>
      <c r="L85" t="str">
        <v>4/25/1996</v>
      </c>
      <c r="M85">
        <v>18.625</v>
      </c>
      <c r="O85" t="str">
        <v>4/25/1996</v>
      </c>
      <c r="P85">
        <v>30.375</v>
      </c>
      <c r="R85" t="str">
        <v>4/25/1996</v>
      </c>
      <c r="S85">
        <v>35.625</v>
      </c>
      <c r="U85" t="str">
        <v>4/25/1996</v>
      </c>
      <c r="V85">
        <v>17.25</v>
      </c>
      <c r="X85" t="str">
        <v>4/25/1996</v>
      </c>
      <c r="Y85">
        <v>11.734375</v>
      </c>
      <c r="AA85" t="str">
        <v>4/25/1996</v>
      </c>
      <c r="AB85">
        <v>15.5</v>
      </c>
      <c r="AD85" t="str">
        <v>4/25/1996</v>
      </c>
      <c r="AE85">
        <v>17.20703125</v>
      </c>
      <c r="AG85" t="str">
        <v>4/25/1996</v>
      </c>
      <c r="AH85">
        <v>28.875</v>
      </c>
      <c r="AJ85" t="str">
        <v>4/25/1996</v>
      </c>
      <c r="AK85">
        <v>46.5</v>
      </c>
      <c r="AM85" t="str">
        <v>9/23/1998</v>
      </c>
      <c r="AN85">
        <v>26.75</v>
      </c>
      <c r="AP85" t="str">
        <v>4/25/1996</v>
      </c>
      <c r="AQ85">
        <v>10.9375</v>
      </c>
      <c r="AS85" t="str">
        <v>4/25/1996</v>
      </c>
      <c r="AT85">
        <v>22.625</v>
      </c>
      <c r="AV85" t="str">
        <v>4/25/1996</v>
      </c>
      <c r="AW85">
        <v>21</v>
      </c>
      <c r="AY85" t="str">
        <v>4/25/1996</v>
      </c>
      <c r="AZ85">
        <v>22.5</v>
      </c>
      <c r="BB85" t="str">
        <v>10/21/1998</v>
      </c>
      <c r="BC85">
        <v>25.375</v>
      </c>
      <c r="BE85" t="str">
        <v>4/25/1996</v>
      </c>
      <c r="BF85">
        <v>18.66796875</v>
      </c>
      <c r="BH85" t="str">
        <v>2/23/2000</v>
      </c>
      <c r="BI85">
        <v>252.0625</v>
      </c>
      <c r="BK85" t="str">
        <v>3/15/2000</v>
      </c>
      <c r="BL85">
        <v>91.5625</v>
      </c>
      <c r="BN85" t="str">
        <v>1/21/2000</v>
      </c>
      <c r="BO85">
        <v>79.125</v>
      </c>
      <c r="BQ85" t="str">
        <v>10/14/1999</v>
      </c>
      <c r="BR85">
        <v>25</v>
      </c>
      <c r="BT85" t="str">
        <v>3/18/1998</v>
      </c>
      <c r="BU85">
        <v>13.25</v>
      </c>
      <c r="BW85" t="str">
        <v>4/25/1996</v>
      </c>
      <c r="BX85">
        <v>10.23046875</v>
      </c>
      <c r="CB85" s="28">
        <v>36136</v>
      </c>
      <c r="CC85">
        <v>20.96875</v>
      </c>
      <c r="CE85" s="28">
        <v>35719</v>
      </c>
      <c r="CF85">
        <v>14.8125</v>
      </c>
      <c r="CH85" s="28">
        <v>35872</v>
      </c>
      <c r="CI85">
        <v>33</v>
      </c>
      <c r="CK85" s="28">
        <v>36550</v>
      </c>
      <c r="CL85">
        <v>36.3125</v>
      </c>
      <c r="CO85" s="28">
        <v>35180</v>
      </c>
      <c r="CP85">
        <v>5566.91</v>
      </c>
      <c r="CR85" s="28">
        <v>35180</v>
      </c>
      <c r="CS85">
        <v>1184.17</v>
      </c>
      <c r="CU85" s="28">
        <v>35180</v>
      </c>
      <c r="CV85">
        <v>652.87</v>
      </c>
      <c r="CX85" s="28">
        <v>35180</v>
      </c>
      <c r="CY85">
        <v>346.24</v>
      </c>
      <c r="DA85" s="28">
        <v>35180</v>
      </c>
      <c r="DB85">
        <v>209.68</v>
      </c>
      <c r="DD85" s="28">
        <v>35180</v>
      </c>
      <c r="DE85">
        <v>193.08</v>
      </c>
      <c r="DG85" s="28">
        <v>35180</v>
      </c>
      <c r="DH85">
        <v>222.62</v>
      </c>
      <c r="DJ85" s="28">
        <v>35180</v>
      </c>
      <c r="DK85">
        <v>350.29</v>
      </c>
      <c r="DM85" s="28">
        <v>35180</v>
      </c>
      <c r="DN85">
        <v>343.68</v>
      </c>
      <c r="DP85" s="28">
        <v>35180</v>
      </c>
      <c r="DQ85">
        <v>248.54</v>
      </c>
      <c r="DU85" s="28">
        <v>35178</v>
      </c>
      <c r="DV85">
        <v>19.178000000000001</v>
      </c>
      <c r="DX85" s="28">
        <v>35177</v>
      </c>
      <c r="DY85">
        <v>2.2890000000000001</v>
      </c>
      <c r="EA85" s="28">
        <v>35268</v>
      </c>
      <c r="EB85">
        <v>17.045000000000002</v>
      </c>
    </row>
    <row r="86" spans="3:132" x14ac:dyDescent="0.25">
      <c r="C86" t="str">
        <v>4/26/1996</v>
      </c>
      <c r="D86">
        <v>20.1875</v>
      </c>
      <c r="F86" t="str">
        <v>4/26/1996</v>
      </c>
      <c r="G86">
        <v>32.66796875</v>
      </c>
      <c r="I86" t="str">
        <v>4/26/1996</v>
      </c>
      <c r="J86">
        <v>21.921875</v>
      </c>
      <c r="L86" t="str">
        <v>4/26/1996</v>
      </c>
      <c r="M86">
        <v>18.625</v>
      </c>
      <c r="O86" t="str">
        <v>4/26/1996</v>
      </c>
      <c r="P86">
        <v>30.125</v>
      </c>
      <c r="R86" t="str">
        <v>4/26/1996</v>
      </c>
      <c r="S86">
        <v>35.5</v>
      </c>
      <c r="U86" t="str">
        <v>4/26/1996</v>
      </c>
      <c r="V86">
        <v>17.25</v>
      </c>
      <c r="X86" t="str">
        <v>4/26/1996</v>
      </c>
      <c r="Y86">
        <v>11.734375</v>
      </c>
      <c r="AA86" t="str">
        <v>4/26/1996</v>
      </c>
      <c r="AB86">
        <v>15.375</v>
      </c>
      <c r="AD86" t="str">
        <v>4/26/1996</v>
      </c>
      <c r="AE86">
        <v>17.04296875</v>
      </c>
      <c r="AG86" t="str">
        <v>4/26/1996</v>
      </c>
      <c r="AH86">
        <v>29</v>
      </c>
      <c r="AJ86" t="str">
        <v>4/26/1996</v>
      </c>
      <c r="AK86">
        <v>46.625</v>
      </c>
      <c r="AM86" t="str">
        <v>9/24/1998</v>
      </c>
      <c r="AN86">
        <v>27.125</v>
      </c>
      <c r="AP86" t="str">
        <v>4/26/1996</v>
      </c>
      <c r="AQ86">
        <v>10.9375</v>
      </c>
      <c r="AS86" t="str">
        <v>4/26/1996</v>
      </c>
      <c r="AT86">
        <v>22.5</v>
      </c>
      <c r="AV86" t="str">
        <v>4/26/1996</v>
      </c>
      <c r="AW86">
        <v>20.5</v>
      </c>
      <c r="AY86" t="str">
        <v>4/26/1996</v>
      </c>
      <c r="AZ86">
        <v>22.25</v>
      </c>
      <c r="BB86" t="str">
        <v>10/22/1998</v>
      </c>
      <c r="BC86">
        <v>26</v>
      </c>
      <c r="BE86" t="str">
        <v>4/26/1996</v>
      </c>
      <c r="BF86">
        <v>18.66796875</v>
      </c>
      <c r="BH86" t="str">
        <v>2/24/2000</v>
      </c>
      <c r="BI86">
        <v>274.8125</v>
      </c>
      <c r="BK86" t="str">
        <v>3/16/2000</v>
      </c>
      <c r="BL86">
        <v>86.0625</v>
      </c>
      <c r="BN86" t="str">
        <v>1/24/2000</v>
      </c>
      <c r="BO86">
        <v>70.5</v>
      </c>
      <c r="BQ86" t="str">
        <v>10/15/1999</v>
      </c>
      <c r="BR86">
        <v>23.3125</v>
      </c>
      <c r="BT86" t="str">
        <v>3/19/1998</v>
      </c>
      <c r="BU86">
        <v>13.25</v>
      </c>
      <c r="BW86" t="str">
        <v>4/26/1996</v>
      </c>
      <c r="BX86">
        <v>10.15625</v>
      </c>
      <c r="CB86" s="28">
        <v>36137</v>
      </c>
      <c r="CC86">
        <v>21.25</v>
      </c>
      <c r="CE86" s="28">
        <v>35720</v>
      </c>
      <c r="CF86">
        <v>14.1875</v>
      </c>
      <c r="CH86" s="28">
        <v>35873</v>
      </c>
      <c r="CI86">
        <v>34.9375</v>
      </c>
      <c r="CK86" s="28">
        <v>36551</v>
      </c>
      <c r="CL86">
        <v>40.375</v>
      </c>
      <c r="CO86" s="28">
        <v>35181</v>
      </c>
      <c r="CP86">
        <v>5567.99</v>
      </c>
      <c r="CR86" s="28">
        <v>35181</v>
      </c>
      <c r="CS86">
        <v>1186.8900000000001</v>
      </c>
      <c r="CU86" s="28">
        <v>35181</v>
      </c>
      <c r="CV86">
        <v>653.46</v>
      </c>
      <c r="CX86" s="28">
        <v>35181</v>
      </c>
      <c r="CY86">
        <v>347.83</v>
      </c>
      <c r="DA86" s="28">
        <v>35181</v>
      </c>
      <c r="DB86">
        <v>209.4</v>
      </c>
      <c r="DD86" s="28">
        <v>35181</v>
      </c>
      <c r="DE86">
        <v>192.28</v>
      </c>
      <c r="DG86" s="28">
        <v>35181</v>
      </c>
      <c r="DH86">
        <v>221.62</v>
      </c>
      <c r="DJ86" s="28">
        <v>35181</v>
      </c>
      <c r="DK86">
        <v>350.82</v>
      </c>
      <c r="DM86" s="28">
        <v>35181</v>
      </c>
      <c r="DN86">
        <v>342.88</v>
      </c>
      <c r="DP86" s="28">
        <v>35181</v>
      </c>
      <c r="DQ86">
        <v>248.48</v>
      </c>
      <c r="DU86" s="28">
        <v>35179</v>
      </c>
      <c r="DV86">
        <v>19.076000000000001</v>
      </c>
      <c r="DX86" s="28">
        <v>35178</v>
      </c>
      <c r="DY86">
        <v>2.25</v>
      </c>
      <c r="EA86" s="28">
        <v>35269</v>
      </c>
      <c r="EB86">
        <v>17.218</v>
      </c>
    </row>
    <row r="87" spans="3:132" x14ac:dyDescent="0.25">
      <c r="C87" t="str">
        <v>4/29/1996</v>
      </c>
      <c r="D87">
        <v>20.5</v>
      </c>
      <c r="F87" t="str">
        <v>4/29/1996</v>
      </c>
      <c r="G87">
        <v>32.5</v>
      </c>
      <c r="I87" t="str">
        <v>4/29/1996</v>
      </c>
      <c r="J87">
        <v>21.73828125</v>
      </c>
      <c r="L87" t="str">
        <v>4/29/1996</v>
      </c>
      <c r="M87">
        <v>18.375</v>
      </c>
      <c r="O87" t="str">
        <v>4/29/1996</v>
      </c>
      <c r="P87">
        <v>30.25</v>
      </c>
      <c r="R87" t="str">
        <v>4/29/1996</v>
      </c>
      <c r="S87">
        <v>35.125</v>
      </c>
      <c r="U87" t="str">
        <v>4/29/1996</v>
      </c>
      <c r="V87">
        <v>17.375</v>
      </c>
      <c r="X87" t="str">
        <v>4/29/1996</v>
      </c>
      <c r="Y87">
        <v>11.734375</v>
      </c>
      <c r="AA87" t="str">
        <v>4/29/1996</v>
      </c>
      <c r="AB87">
        <v>15.25</v>
      </c>
      <c r="AD87" t="str">
        <v>4/29/1996</v>
      </c>
      <c r="AE87">
        <v>17</v>
      </c>
      <c r="AG87" t="str">
        <v>4/29/1996</v>
      </c>
      <c r="AH87">
        <v>29</v>
      </c>
      <c r="AJ87" t="str">
        <v>4/29/1996</v>
      </c>
      <c r="AK87">
        <v>46.625</v>
      </c>
      <c r="AM87" t="str">
        <v>9/25/1998</v>
      </c>
      <c r="AN87">
        <v>27</v>
      </c>
      <c r="AP87" t="str">
        <v>4/29/1996</v>
      </c>
      <c r="AQ87">
        <v>10.9375</v>
      </c>
      <c r="AS87" t="str">
        <v>4/29/1996</v>
      </c>
      <c r="AT87">
        <v>22.5</v>
      </c>
      <c r="AV87" t="str">
        <v>4/29/1996</v>
      </c>
      <c r="AW87">
        <v>20.5</v>
      </c>
      <c r="AY87" t="str">
        <v>4/29/1996</v>
      </c>
      <c r="AZ87">
        <v>22.125</v>
      </c>
      <c r="BB87" t="str">
        <v>10/23/1998</v>
      </c>
      <c r="BC87">
        <v>25.8125</v>
      </c>
      <c r="BE87" t="str">
        <v>4/29/1996</v>
      </c>
      <c r="BF87">
        <v>18.91796875</v>
      </c>
      <c r="BH87" t="str">
        <v>2/25/2000</v>
      </c>
      <c r="BI87">
        <v>267.0625</v>
      </c>
      <c r="BK87" t="str">
        <v>3/17/2000</v>
      </c>
      <c r="BL87">
        <v>103</v>
      </c>
      <c r="BN87" t="str">
        <v>1/25/2000</v>
      </c>
      <c r="BO87">
        <v>75</v>
      </c>
      <c r="BQ87" t="str">
        <v>10/18/1999</v>
      </c>
      <c r="BR87">
        <v>21.6875</v>
      </c>
      <c r="BT87" t="str">
        <v>3/20/1998</v>
      </c>
      <c r="BU87">
        <v>14.0625</v>
      </c>
      <c r="BW87" t="str">
        <v>4/29/1996</v>
      </c>
      <c r="BX87">
        <v>10.1796875</v>
      </c>
      <c r="CB87" s="28">
        <v>36138</v>
      </c>
      <c r="CC87">
        <v>20.375</v>
      </c>
      <c r="CE87" s="28">
        <v>35723</v>
      </c>
      <c r="CF87">
        <v>14.71875</v>
      </c>
      <c r="CH87" s="28">
        <v>35874</v>
      </c>
      <c r="CI87">
        <v>35</v>
      </c>
      <c r="CK87" s="28">
        <v>36552</v>
      </c>
      <c r="CL87">
        <v>38.75</v>
      </c>
      <c r="CO87" s="28">
        <v>35184</v>
      </c>
      <c r="CP87">
        <v>5573.41</v>
      </c>
      <c r="CR87" s="28">
        <v>35184</v>
      </c>
      <c r="CS87">
        <v>1188.2</v>
      </c>
      <c r="CU87" s="28">
        <v>35184</v>
      </c>
      <c r="CV87">
        <v>654.16</v>
      </c>
      <c r="CX87" s="28">
        <v>35184</v>
      </c>
      <c r="CY87">
        <v>348.22</v>
      </c>
      <c r="DA87" s="28">
        <v>35184</v>
      </c>
      <c r="DB87">
        <v>210.17</v>
      </c>
      <c r="DD87" s="28">
        <v>35184</v>
      </c>
      <c r="DE87">
        <v>192.54</v>
      </c>
      <c r="DG87" s="28">
        <v>35184</v>
      </c>
      <c r="DH87">
        <v>223.48</v>
      </c>
      <c r="DJ87" s="28">
        <v>35184</v>
      </c>
      <c r="DK87">
        <v>351.24</v>
      </c>
      <c r="DM87" s="28">
        <v>35184</v>
      </c>
      <c r="DN87">
        <v>346.02</v>
      </c>
      <c r="DP87" s="28">
        <v>35184</v>
      </c>
      <c r="DQ87">
        <v>248.88</v>
      </c>
      <c r="DU87" s="28">
        <v>35180</v>
      </c>
      <c r="DV87">
        <v>19.198</v>
      </c>
      <c r="DX87" s="28">
        <v>35179</v>
      </c>
      <c r="DY87">
        <v>2.2130000000000001</v>
      </c>
      <c r="EA87" s="28">
        <v>35270</v>
      </c>
      <c r="EB87">
        <v>17.437000000000001</v>
      </c>
    </row>
    <row r="88" spans="3:132" x14ac:dyDescent="0.25">
      <c r="C88" t="str">
        <v>4/30/1996</v>
      </c>
      <c r="D88">
        <v>20.125</v>
      </c>
      <c r="F88" t="str">
        <v>4/30/1996</v>
      </c>
      <c r="G88">
        <v>32.41796875</v>
      </c>
      <c r="I88" t="str">
        <v>4/30/1996</v>
      </c>
      <c r="J88">
        <v>21.73828125</v>
      </c>
      <c r="L88" t="str">
        <v>4/30/1996</v>
      </c>
      <c r="M88">
        <v>18.5</v>
      </c>
      <c r="O88" t="str">
        <v>4/30/1996</v>
      </c>
      <c r="P88">
        <v>30.25</v>
      </c>
      <c r="R88" t="str">
        <v>4/30/1996</v>
      </c>
      <c r="S88">
        <v>35.125</v>
      </c>
      <c r="U88" t="str">
        <v>4/30/1996</v>
      </c>
      <c r="V88">
        <v>17.5</v>
      </c>
      <c r="X88" t="str">
        <v>4/30/1996</v>
      </c>
      <c r="Y88">
        <v>11.734375</v>
      </c>
      <c r="AA88" t="str">
        <v>4/30/1996</v>
      </c>
      <c r="AB88">
        <v>15.5</v>
      </c>
      <c r="AD88" t="str">
        <v>4/30/1996</v>
      </c>
      <c r="AE88">
        <v>17.04296875</v>
      </c>
      <c r="AG88" t="str">
        <v>4/30/1996</v>
      </c>
      <c r="AH88">
        <v>29.125</v>
      </c>
      <c r="AJ88" t="str">
        <v>4/30/1996</v>
      </c>
      <c r="AK88">
        <v>47</v>
      </c>
      <c r="AM88" t="str">
        <v>9/28/1998</v>
      </c>
      <c r="AN88">
        <v>27.8125</v>
      </c>
      <c r="AP88" t="str">
        <v>4/30/1996</v>
      </c>
      <c r="AQ88">
        <v>11.0625</v>
      </c>
      <c r="AS88" t="str">
        <v>4/30/1996</v>
      </c>
      <c r="AT88">
        <v>22.75</v>
      </c>
      <c r="AV88" t="str">
        <v>4/30/1996</v>
      </c>
      <c r="AW88">
        <v>20.25</v>
      </c>
      <c r="AY88" t="str">
        <v>4/30/1996</v>
      </c>
      <c r="AZ88">
        <v>22</v>
      </c>
      <c r="BB88" t="str">
        <v>10/26/1998</v>
      </c>
      <c r="BC88">
        <v>25.5625</v>
      </c>
      <c r="BE88" t="str">
        <v>4/30/1996</v>
      </c>
      <c r="BF88">
        <v>18.75</v>
      </c>
      <c r="BH88" t="str">
        <v>2/28/2000</v>
      </c>
      <c r="BI88">
        <v>256.75</v>
      </c>
      <c r="BK88" t="str">
        <v>3/20/2000</v>
      </c>
      <c r="BL88">
        <v>95.3125</v>
      </c>
      <c r="BN88" t="str">
        <v>1/26/2000</v>
      </c>
      <c r="BO88">
        <v>72.125</v>
      </c>
      <c r="BQ88" t="str">
        <v>10/19/1999</v>
      </c>
      <c r="BR88">
        <v>21.625</v>
      </c>
      <c r="BT88" t="str">
        <v>3/23/1998</v>
      </c>
      <c r="BU88">
        <v>13.625</v>
      </c>
      <c r="BW88" t="str">
        <v>4/30/1996</v>
      </c>
      <c r="BX88">
        <v>10.0546875</v>
      </c>
      <c r="CB88" s="28">
        <v>36139</v>
      </c>
      <c r="CC88">
        <v>19.5</v>
      </c>
      <c r="CE88" s="28">
        <v>35724</v>
      </c>
      <c r="CF88">
        <v>15.75</v>
      </c>
      <c r="CH88" s="28">
        <v>35877</v>
      </c>
      <c r="CI88">
        <v>33.75</v>
      </c>
      <c r="CK88" s="28">
        <v>36553</v>
      </c>
      <c r="CL88">
        <v>37</v>
      </c>
      <c r="CO88" s="28">
        <v>35185</v>
      </c>
      <c r="CP88">
        <v>5569.08</v>
      </c>
      <c r="CR88" s="28">
        <v>35185</v>
      </c>
      <c r="CS88">
        <v>1190.58</v>
      </c>
      <c r="CU88" s="28">
        <v>35185</v>
      </c>
      <c r="CV88">
        <v>654.16999999999996</v>
      </c>
      <c r="CX88" s="28">
        <v>35185</v>
      </c>
      <c r="CY88">
        <v>348.28</v>
      </c>
      <c r="DA88" s="28">
        <v>35185</v>
      </c>
      <c r="DB88">
        <v>210.1</v>
      </c>
      <c r="DD88" s="28">
        <v>35185</v>
      </c>
      <c r="DE88">
        <v>192.17</v>
      </c>
      <c r="DG88" s="28">
        <v>35185</v>
      </c>
      <c r="DH88">
        <v>225.06</v>
      </c>
      <c r="DJ88" s="28">
        <v>35185</v>
      </c>
      <c r="DK88">
        <v>351.24</v>
      </c>
      <c r="DM88" s="28">
        <v>35185</v>
      </c>
      <c r="DN88">
        <v>342.96</v>
      </c>
      <c r="DP88" s="28">
        <v>35185</v>
      </c>
      <c r="DQ88">
        <v>248.3</v>
      </c>
      <c r="DU88" s="28">
        <v>35181</v>
      </c>
      <c r="DV88">
        <v>19.289000000000001</v>
      </c>
      <c r="DX88" s="28">
        <v>35180</v>
      </c>
      <c r="DY88">
        <v>2.173</v>
      </c>
      <c r="EA88" s="28">
        <v>35271</v>
      </c>
      <c r="EB88">
        <v>17.331</v>
      </c>
    </row>
    <row r="89" spans="3:132" x14ac:dyDescent="0.25">
      <c r="C89" t="str">
        <v>5/1/1996</v>
      </c>
      <c r="D89">
        <v>20.125</v>
      </c>
      <c r="F89" t="str">
        <v>5/1/1996</v>
      </c>
      <c r="G89">
        <v>32.33203125</v>
      </c>
      <c r="I89" t="str">
        <v>5/1/1996</v>
      </c>
      <c r="J89">
        <v>21.73828125</v>
      </c>
      <c r="L89" t="str">
        <v>5/1/1996</v>
      </c>
      <c r="M89">
        <v>18.5</v>
      </c>
      <c r="O89" t="str">
        <v>5/1/1996</v>
      </c>
      <c r="P89">
        <v>30.125</v>
      </c>
      <c r="R89" t="str">
        <v>5/1/1996</v>
      </c>
      <c r="S89">
        <v>35.375</v>
      </c>
      <c r="U89" t="str">
        <v>5/1/1996</v>
      </c>
      <c r="V89">
        <v>17.4375</v>
      </c>
      <c r="X89" t="str">
        <v>5/1/1996</v>
      </c>
      <c r="Y89">
        <v>11.734375</v>
      </c>
      <c r="AA89" t="str">
        <v>5/1/1996</v>
      </c>
      <c r="AB89">
        <v>15.375</v>
      </c>
      <c r="AD89" t="str">
        <v>5/1/1996</v>
      </c>
      <c r="AE89">
        <v>17.04296875</v>
      </c>
      <c r="AG89" t="str">
        <v>5/1/1996</v>
      </c>
      <c r="AH89">
        <v>29</v>
      </c>
      <c r="AJ89" t="str">
        <v>5/1/1996</v>
      </c>
      <c r="AK89">
        <v>47.5</v>
      </c>
      <c r="AM89" t="str">
        <v>9/29/1998</v>
      </c>
      <c r="AN89">
        <v>29.0625</v>
      </c>
      <c r="AP89" t="str">
        <v>5/1/1996</v>
      </c>
      <c r="AQ89">
        <v>11.125</v>
      </c>
      <c r="AS89" t="str">
        <v>5/1/1996</v>
      </c>
      <c r="AT89">
        <v>22.5</v>
      </c>
      <c r="AV89" t="str">
        <v>5/1/1996</v>
      </c>
      <c r="AW89">
        <v>20.375</v>
      </c>
      <c r="AY89" t="str">
        <v>5/1/1996</v>
      </c>
      <c r="AZ89">
        <v>22.25</v>
      </c>
      <c r="BB89" t="str">
        <v>10/27/1998</v>
      </c>
      <c r="BC89">
        <v>25.3125</v>
      </c>
      <c r="BE89" t="str">
        <v>5/1/1996</v>
      </c>
      <c r="BF89">
        <v>18.75</v>
      </c>
      <c r="BH89" t="str">
        <v>2/29/2000</v>
      </c>
      <c r="BI89">
        <v>261.25</v>
      </c>
      <c r="BK89" t="str">
        <v>3/21/2000</v>
      </c>
      <c r="BL89">
        <v>88.875</v>
      </c>
      <c r="BN89" t="str">
        <v>1/27/2000</v>
      </c>
      <c r="BO89">
        <v>70.375</v>
      </c>
      <c r="BQ89" t="str">
        <v>10/20/1999</v>
      </c>
      <c r="BR89">
        <v>21.9375</v>
      </c>
      <c r="BT89" t="str">
        <v>3/24/1998</v>
      </c>
      <c r="BU89">
        <v>13.625</v>
      </c>
      <c r="BW89" t="str">
        <v>5/1/1996</v>
      </c>
      <c r="BX89">
        <v>10.1796875</v>
      </c>
      <c r="CB89" s="28">
        <v>36140</v>
      </c>
      <c r="CC89">
        <v>19.28125</v>
      </c>
      <c r="CE89" s="28">
        <v>35725</v>
      </c>
      <c r="CF89">
        <v>16.4375</v>
      </c>
      <c r="CH89" s="28">
        <v>35878</v>
      </c>
      <c r="CI89">
        <v>34.375</v>
      </c>
      <c r="CK89" s="28">
        <v>36556</v>
      </c>
      <c r="CL89">
        <v>37.625</v>
      </c>
      <c r="CO89" s="28">
        <v>35186</v>
      </c>
      <c r="CP89">
        <v>5575.22</v>
      </c>
      <c r="CR89" s="28">
        <v>35186</v>
      </c>
      <c r="CS89">
        <v>1199.6600000000001</v>
      </c>
      <c r="CU89" s="28">
        <v>35186</v>
      </c>
      <c r="CV89">
        <v>654.58000000000004</v>
      </c>
      <c r="CX89" s="28">
        <v>35186</v>
      </c>
      <c r="CY89">
        <v>350.28</v>
      </c>
      <c r="DA89" s="28">
        <v>35186</v>
      </c>
      <c r="DB89">
        <v>209.96</v>
      </c>
      <c r="DD89" s="28">
        <v>35186</v>
      </c>
      <c r="DE89">
        <v>192.09</v>
      </c>
      <c r="DG89" s="28">
        <v>35186</v>
      </c>
      <c r="DH89">
        <v>228.03</v>
      </c>
      <c r="DJ89" s="28">
        <v>35186</v>
      </c>
      <c r="DK89">
        <v>351.53</v>
      </c>
      <c r="DM89" s="28">
        <v>35186</v>
      </c>
      <c r="DN89">
        <v>339.4</v>
      </c>
      <c r="DP89" s="28">
        <v>35186</v>
      </c>
      <c r="DQ89">
        <v>248.36</v>
      </c>
      <c r="DU89" s="28">
        <v>35184</v>
      </c>
      <c r="DV89">
        <v>19.327000000000002</v>
      </c>
      <c r="DX89" s="28">
        <v>35181</v>
      </c>
      <c r="DY89">
        <v>2.15</v>
      </c>
      <c r="EA89" s="28">
        <v>35272</v>
      </c>
      <c r="EB89">
        <v>17.484000000000002</v>
      </c>
    </row>
    <row r="90" spans="3:132" x14ac:dyDescent="0.25">
      <c r="C90" t="str">
        <v>5/2/1996</v>
      </c>
      <c r="D90">
        <v>19.75</v>
      </c>
      <c r="F90" t="str">
        <v>5/2/1996</v>
      </c>
      <c r="G90">
        <v>31.66796875</v>
      </c>
      <c r="I90" t="str">
        <v>5/2/1996</v>
      </c>
      <c r="J90">
        <v>21.375</v>
      </c>
      <c r="L90" t="str">
        <v>5/2/1996</v>
      </c>
      <c r="M90">
        <v>18.1875</v>
      </c>
      <c r="O90" t="str">
        <v>5/2/1996</v>
      </c>
      <c r="P90">
        <v>30.125</v>
      </c>
      <c r="R90" t="str">
        <v>5/2/1996</v>
      </c>
      <c r="S90">
        <v>35</v>
      </c>
      <c r="U90" t="str">
        <v>5/2/1996</v>
      </c>
      <c r="V90">
        <v>16.8125</v>
      </c>
      <c r="X90" t="str">
        <v>5/2/1996</v>
      </c>
      <c r="Y90">
        <v>11.734375</v>
      </c>
      <c r="AA90" t="str">
        <v>5/2/1996</v>
      </c>
      <c r="AB90">
        <v>15.25</v>
      </c>
      <c r="AD90" t="str">
        <v>5/2/1996</v>
      </c>
      <c r="AE90">
        <v>16.91796875</v>
      </c>
      <c r="AG90" t="str">
        <v>5/2/1996</v>
      </c>
      <c r="AH90">
        <v>28.625</v>
      </c>
      <c r="AJ90" t="str">
        <v>5/2/1996</v>
      </c>
      <c r="AK90">
        <v>47</v>
      </c>
      <c r="AM90" t="str">
        <v>9/30/1998</v>
      </c>
      <c r="AN90">
        <v>28.6875</v>
      </c>
      <c r="AP90" t="str">
        <v>5/2/1996</v>
      </c>
      <c r="AQ90">
        <v>11</v>
      </c>
      <c r="AS90" t="str">
        <v>5/2/1996</v>
      </c>
      <c r="AT90">
        <v>22.25</v>
      </c>
      <c r="AV90" t="str">
        <v>5/2/1996</v>
      </c>
      <c r="AW90">
        <v>20.125</v>
      </c>
      <c r="AY90" t="str">
        <v>5/2/1996</v>
      </c>
      <c r="AZ90">
        <v>21.75</v>
      </c>
      <c r="BB90" t="str">
        <v>10/28/1998</v>
      </c>
      <c r="BC90">
        <v>25.8125</v>
      </c>
      <c r="BE90" t="str">
        <v>5/2/1996</v>
      </c>
      <c r="BF90">
        <v>18.66796875</v>
      </c>
      <c r="BH90" t="str">
        <v>3/1/2000</v>
      </c>
      <c r="BI90">
        <v>278.625</v>
      </c>
      <c r="BK90" t="str">
        <v>3/22/2000</v>
      </c>
      <c r="BL90">
        <v>92</v>
      </c>
      <c r="BN90" t="str">
        <v>1/28/2000</v>
      </c>
      <c r="BO90">
        <v>60.75</v>
      </c>
      <c r="BQ90" t="str">
        <v>10/21/1999</v>
      </c>
      <c r="BR90">
        <v>21.125</v>
      </c>
      <c r="BT90" t="str">
        <v>3/25/1998</v>
      </c>
      <c r="BU90">
        <v>13.25</v>
      </c>
      <c r="BW90" t="str">
        <v>5/2/1996</v>
      </c>
      <c r="BX90">
        <v>10.20703125</v>
      </c>
      <c r="CB90" s="28">
        <v>36143</v>
      </c>
      <c r="CC90">
        <v>18.0625</v>
      </c>
      <c r="CE90" s="28">
        <v>35726</v>
      </c>
      <c r="CF90">
        <v>16.125</v>
      </c>
      <c r="CH90" s="28">
        <v>35879</v>
      </c>
      <c r="CI90">
        <v>34.25</v>
      </c>
      <c r="CK90" s="28">
        <v>36557</v>
      </c>
      <c r="CL90">
        <v>38.1875</v>
      </c>
      <c r="CO90" s="28">
        <v>35187</v>
      </c>
      <c r="CP90">
        <v>5498.27</v>
      </c>
      <c r="CR90" s="28">
        <v>35187</v>
      </c>
      <c r="CS90">
        <v>1178.26</v>
      </c>
      <c r="CU90" s="28">
        <v>35187</v>
      </c>
      <c r="CV90">
        <v>643.38</v>
      </c>
      <c r="CX90" s="28">
        <v>35187</v>
      </c>
      <c r="CY90">
        <v>345.94</v>
      </c>
      <c r="DA90" s="28">
        <v>35187</v>
      </c>
      <c r="DB90">
        <v>207.66</v>
      </c>
      <c r="DD90" s="28">
        <v>35187</v>
      </c>
      <c r="DE90">
        <v>188.13</v>
      </c>
      <c r="DG90" s="28">
        <v>35187</v>
      </c>
      <c r="DH90">
        <v>222.65</v>
      </c>
      <c r="DJ90" s="28">
        <v>35187</v>
      </c>
      <c r="DK90">
        <v>346.21</v>
      </c>
      <c r="DM90" s="28">
        <v>35187</v>
      </c>
      <c r="DN90">
        <v>336.57</v>
      </c>
      <c r="DP90" s="28">
        <v>35187</v>
      </c>
      <c r="DQ90">
        <v>243.9</v>
      </c>
      <c r="DU90" s="28">
        <v>35185</v>
      </c>
      <c r="DV90">
        <v>18.888999999999999</v>
      </c>
      <c r="DX90" s="28">
        <v>35184</v>
      </c>
      <c r="DY90">
        <v>2.15</v>
      </c>
      <c r="EA90" s="28">
        <v>35275</v>
      </c>
      <c r="EB90">
        <v>17.376999999999999</v>
      </c>
    </row>
    <row r="91" spans="3:132" x14ac:dyDescent="0.25">
      <c r="C91" t="str">
        <v>5/3/1996</v>
      </c>
      <c r="D91">
        <v>19.3125</v>
      </c>
      <c r="F91" t="str">
        <v>5/3/1996</v>
      </c>
      <c r="G91">
        <v>31.75</v>
      </c>
      <c r="I91" t="str">
        <v>5/3/1996</v>
      </c>
      <c r="J91">
        <v>21.375</v>
      </c>
      <c r="L91" t="str">
        <v>5/3/1996</v>
      </c>
      <c r="M91">
        <v>18.125</v>
      </c>
      <c r="O91" t="str">
        <v>5/3/1996</v>
      </c>
      <c r="P91">
        <v>30.25</v>
      </c>
      <c r="R91" t="str">
        <v>5/3/1996</v>
      </c>
      <c r="S91">
        <v>34.625</v>
      </c>
      <c r="U91" t="str">
        <v>5/3/1996</v>
      </c>
      <c r="V91">
        <v>16.625</v>
      </c>
      <c r="X91" t="str">
        <v>5/3/1996</v>
      </c>
      <c r="Y91">
        <v>11.52734375</v>
      </c>
      <c r="AA91" t="str">
        <v>5/3/1996</v>
      </c>
      <c r="AB91">
        <v>15.125</v>
      </c>
      <c r="AD91" t="str">
        <v>5/3/1996</v>
      </c>
      <c r="AE91">
        <v>16.625</v>
      </c>
      <c r="AG91" t="str">
        <v>5/3/1996</v>
      </c>
      <c r="AH91">
        <v>28.75</v>
      </c>
      <c r="AJ91" t="str">
        <v>5/3/1996</v>
      </c>
      <c r="AK91">
        <v>46.25</v>
      </c>
      <c r="AM91" t="str">
        <v>10/1/1998</v>
      </c>
      <c r="AN91">
        <v>29.375</v>
      </c>
      <c r="AP91" t="str">
        <v>5/3/1996</v>
      </c>
      <c r="AQ91">
        <v>11</v>
      </c>
      <c r="AS91" t="str">
        <v>5/3/1996</v>
      </c>
      <c r="AT91">
        <v>22.125</v>
      </c>
      <c r="AV91" t="str">
        <v>5/3/1996</v>
      </c>
      <c r="AW91">
        <v>20.25</v>
      </c>
      <c r="AY91" t="str">
        <v>5/3/1996</v>
      </c>
      <c r="AZ91">
        <v>21.5</v>
      </c>
      <c r="BB91" t="str">
        <v>10/29/1998</v>
      </c>
      <c r="BC91">
        <v>25.625</v>
      </c>
      <c r="BE91" t="str">
        <v>5/3/1996</v>
      </c>
      <c r="BF91">
        <v>18.58203125</v>
      </c>
      <c r="BH91" t="str">
        <v>3/2/2000</v>
      </c>
      <c r="BI91">
        <v>268</v>
      </c>
      <c r="BK91" t="str">
        <v>3/23/2000</v>
      </c>
      <c r="BL91">
        <v>100.875</v>
      </c>
      <c r="BN91" t="str">
        <v>1/31/2000</v>
      </c>
      <c r="BO91">
        <v>62.625</v>
      </c>
      <c r="BQ91" t="str">
        <v>10/22/1999</v>
      </c>
      <c r="BR91">
        <v>23</v>
      </c>
      <c r="BT91" t="str">
        <v>3/26/1998</v>
      </c>
      <c r="BU91">
        <v>13.125</v>
      </c>
      <c r="BW91" t="str">
        <v>5/3/1996</v>
      </c>
      <c r="BX91">
        <v>10.10546875</v>
      </c>
      <c r="CB91" s="28">
        <v>36144</v>
      </c>
      <c r="CC91">
        <v>19.71875</v>
      </c>
      <c r="CE91" s="28">
        <v>35727</v>
      </c>
      <c r="CF91">
        <v>15.75</v>
      </c>
      <c r="CH91" s="28">
        <v>35880</v>
      </c>
      <c r="CI91">
        <v>34.0625</v>
      </c>
      <c r="CK91" s="28">
        <v>36558</v>
      </c>
      <c r="CL91">
        <v>39.625</v>
      </c>
      <c r="CO91" s="28">
        <v>35188</v>
      </c>
      <c r="CP91">
        <v>5478.03</v>
      </c>
      <c r="CR91" s="28">
        <v>35188</v>
      </c>
      <c r="CS91">
        <v>1184.5999999999999</v>
      </c>
      <c r="CU91" s="28">
        <v>35188</v>
      </c>
      <c r="CV91">
        <v>641.63</v>
      </c>
      <c r="CX91" s="28">
        <v>35188</v>
      </c>
      <c r="CY91">
        <v>346.85</v>
      </c>
      <c r="DA91" s="28">
        <v>35188</v>
      </c>
      <c r="DB91">
        <v>205.56</v>
      </c>
      <c r="DD91" s="28">
        <v>35188</v>
      </c>
      <c r="DE91">
        <v>187.61</v>
      </c>
      <c r="DG91" s="28">
        <v>35188</v>
      </c>
      <c r="DH91">
        <v>224.95</v>
      </c>
      <c r="DJ91" s="28">
        <v>35188</v>
      </c>
      <c r="DK91">
        <v>345.4</v>
      </c>
      <c r="DM91" s="28">
        <v>35188</v>
      </c>
      <c r="DN91">
        <v>334.83</v>
      </c>
      <c r="DP91" s="28">
        <v>35188</v>
      </c>
      <c r="DQ91">
        <v>243.57</v>
      </c>
      <c r="DU91" s="28">
        <v>35186</v>
      </c>
      <c r="DV91">
        <v>18.689</v>
      </c>
      <c r="DX91" s="28">
        <v>35185</v>
      </c>
      <c r="DY91">
        <v>2.153</v>
      </c>
      <c r="EA91" s="28">
        <v>35276</v>
      </c>
      <c r="EB91">
        <v>17.5</v>
      </c>
    </row>
    <row r="92" spans="3:132" x14ac:dyDescent="0.25">
      <c r="C92" t="str">
        <v>5/6/1996</v>
      </c>
      <c r="D92">
        <v>19.5625</v>
      </c>
      <c r="F92" t="str">
        <v>5/6/1996</v>
      </c>
      <c r="G92">
        <v>31.91796875</v>
      </c>
      <c r="I92" t="str">
        <v>5/6/1996</v>
      </c>
      <c r="J92">
        <v>21.015625</v>
      </c>
      <c r="L92" t="str">
        <v>5/6/1996</v>
      </c>
      <c r="M92">
        <v>18</v>
      </c>
      <c r="O92" t="str">
        <v>5/6/1996</v>
      </c>
      <c r="P92">
        <v>30.25</v>
      </c>
      <c r="R92" t="str">
        <v>5/6/1996</v>
      </c>
      <c r="S92">
        <v>34.75</v>
      </c>
      <c r="U92" t="str">
        <v>5/6/1996</v>
      </c>
      <c r="V92">
        <v>16.9375</v>
      </c>
      <c r="X92" t="str">
        <v>5/6/1996</v>
      </c>
      <c r="Y92">
        <v>11.6328125</v>
      </c>
      <c r="AA92" t="str">
        <v>5/6/1996</v>
      </c>
      <c r="AB92">
        <v>15.125</v>
      </c>
      <c r="AD92" t="str">
        <v>5/6/1996</v>
      </c>
      <c r="AE92">
        <v>16.54296875</v>
      </c>
      <c r="AG92" t="str">
        <v>5/6/1996</v>
      </c>
      <c r="AH92">
        <v>28.5</v>
      </c>
      <c r="AJ92" t="str">
        <v>5/6/1996</v>
      </c>
      <c r="AK92">
        <v>46.25</v>
      </c>
      <c r="AM92" t="str">
        <v>10/2/1998</v>
      </c>
      <c r="AN92">
        <v>30.375</v>
      </c>
      <c r="AP92" t="str">
        <v>5/6/1996</v>
      </c>
      <c r="AQ92">
        <v>11</v>
      </c>
      <c r="AS92" t="str">
        <v>5/6/1996</v>
      </c>
      <c r="AT92">
        <v>22.5</v>
      </c>
      <c r="AV92" t="str">
        <v>5/6/1996</v>
      </c>
      <c r="AW92">
        <v>20</v>
      </c>
      <c r="AY92" t="str">
        <v>5/6/1996</v>
      </c>
      <c r="AZ92">
        <v>21.75</v>
      </c>
      <c r="BB92" t="str">
        <v>10/30/1998</v>
      </c>
      <c r="BC92">
        <v>26</v>
      </c>
      <c r="BE92" t="str">
        <v>5/6/1996</v>
      </c>
      <c r="BF92">
        <v>18.33203125</v>
      </c>
      <c r="BH92" t="str">
        <v>3/3/2000</v>
      </c>
      <c r="BI92">
        <v>268.375</v>
      </c>
      <c r="BK92" t="str">
        <v>3/24/2000</v>
      </c>
      <c r="BL92">
        <v>109.25</v>
      </c>
      <c r="BN92" t="str">
        <v>2/1/2000</v>
      </c>
      <c r="BO92">
        <v>61.5</v>
      </c>
      <c r="BQ92" t="str">
        <v>10/25/1999</v>
      </c>
      <c r="BR92">
        <v>38.6875</v>
      </c>
      <c r="BT92" t="str">
        <v>3/27/1998</v>
      </c>
      <c r="BU92">
        <v>13</v>
      </c>
      <c r="BW92" t="str">
        <v>5/6/1996</v>
      </c>
      <c r="BX92">
        <v>10.15625</v>
      </c>
      <c r="CB92" s="28">
        <v>36145</v>
      </c>
      <c r="CC92">
        <v>19.75</v>
      </c>
      <c r="CE92" s="28">
        <v>35730</v>
      </c>
      <c r="CF92">
        <v>13.8125</v>
      </c>
      <c r="CH92" s="28">
        <v>35881</v>
      </c>
      <c r="CI92">
        <v>35</v>
      </c>
      <c r="CK92" s="28">
        <v>36559</v>
      </c>
      <c r="CL92">
        <v>39.375</v>
      </c>
      <c r="CO92" s="28">
        <v>35191</v>
      </c>
      <c r="CP92">
        <v>5464.31</v>
      </c>
      <c r="CR92" s="28">
        <v>35191</v>
      </c>
      <c r="CS92">
        <v>1186.3</v>
      </c>
      <c r="CU92" s="28">
        <v>35191</v>
      </c>
      <c r="CV92">
        <v>640.80999999999995</v>
      </c>
      <c r="CX92" s="28">
        <v>35191</v>
      </c>
      <c r="CY92">
        <v>346.87</v>
      </c>
      <c r="DA92" s="28">
        <v>35191</v>
      </c>
      <c r="DB92">
        <v>205.84</v>
      </c>
      <c r="DD92" s="28">
        <v>35191</v>
      </c>
      <c r="DE92">
        <v>187.99</v>
      </c>
      <c r="DG92" s="28">
        <v>35191</v>
      </c>
      <c r="DH92">
        <v>222.89</v>
      </c>
      <c r="DJ92" s="28">
        <v>35191</v>
      </c>
      <c r="DK92">
        <v>344.74</v>
      </c>
      <c r="DM92" s="28">
        <v>35191</v>
      </c>
      <c r="DN92">
        <v>332.9</v>
      </c>
      <c r="DP92" s="28">
        <v>35191</v>
      </c>
      <c r="DQ92">
        <v>243.73</v>
      </c>
      <c r="DU92" s="28">
        <v>35187</v>
      </c>
      <c r="DV92">
        <v>18.670999999999999</v>
      </c>
      <c r="DX92" s="28">
        <v>35186</v>
      </c>
      <c r="DY92">
        <v>2.1739999999999999</v>
      </c>
      <c r="EA92" s="28">
        <v>35277</v>
      </c>
      <c r="EB92">
        <v>17.288</v>
      </c>
    </row>
    <row r="93" spans="3:132" x14ac:dyDescent="0.25">
      <c r="C93" t="str">
        <v>5/7/1996</v>
      </c>
      <c r="D93">
        <v>19.25</v>
      </c>
      <c r="F93" t="str">
        <v>5/7/1996</v>
      </c>
      <c r="G93">
        <v>31.83203125</v>
      </c>
      <c r="I93" t="str">
        <v>5/7/1996</v>
      </c>
      <c r="J93">
        <v>20.2890625</v>
      </c>
      <c r="L93" t="str">
        <v>5/7/1996</v>
      </c>
      <c r="M93">
        <v>18.0625</v>
      </c>
      <c r="O93" t="str">
        <v>5/7/1996</v>
      </c>
      <c r="P93">
        <v>30</v>
      </c>
      <c r="R93" t="str">
        <v>5/7/1996</v>
      </c>
      <c r="S93">
        <v>34.5</v>
      </c>
      <c r="U93" t="str">
        <v>5/7/1996</v>
      </c>
      <c r="V93">
        <v>16.75</v>
      </c>
      <c r="X93" t="str">
        <v>5/7/1996</v>
      </c>
      <c r="Y93">
        <v>11.6328125</v>
      </c>
      <c r="AA93" t="str">
        <v>5/7/1996</v>
      </c>
      <c r="AB93">
        <v>15.125</v>
      </c>
      <c r="AD93" t="str">
        <v>5/7/1996</v>
      </c>
      <c r="AE93">
        <v>16.875</v>
      </c>
      <c r="AG93" t="str">
        <v>5/7/1996</v>
      </c>
      <c r="AH93">
        <v>28.5</v>
      </c>
      <c r="AJ93" t="str">
        <v>5/7/1996</v>
      </c>
      <c r="AK93">
        <v>46.625</v>
      </c>
      <c r="AM93" t="str">
        <v>10/5/1998</v>
      </c>
      <c r="AN93">
        <v>30.75</v>
      </c>
      <c r="AP93" t="str">
        <v>5/7/1996</v>
      </c>
      <c r="AQ93">
        <v>11.125</v>
      </c>
      <c r="AS93" t="str">
        <v>5/7/1996</v>
      </c>
      <c r="AT93">
        <v>22.375</v>
      </c>
      <c r="AV93" t="str">
        <v>5/7/1996</v>
      </c>
      <c r="AW93">
        <v>19.375</v>
      </c>
      <c r="AY93" t="str">
        <v>5/7/1996</v>
      </c>
      <c r="AZ93">
        <v>21.75</v>
      </c>
      <c r="BB93" t="str">
        <v>11/2/1998</v>
      </c>
      <c r="BC93">
        <v>26.5625</v>
      </c>
      <c r="BE93" t="str">
        <v>5/7/1996</v>
      </c>
      <c r="BF93">
        <v>18.16796875</v>
      </c>
      <c r="BH93" t="str">
        <v>3/6/2000</v>
      </c>
      <c r="BI93">
        <v>254</v>
      </c>
      <c r="BK93" t="str">
        <v>3/27/2000</v>
      </c>
      <c r="BL93">
        <v>122</v>
      </c>
      <c r="BN93" t="str">
        <v>2/2/2000</v>
      </c>
      <c r="BO93">
        <v>61.96875</v>
      </c>
      <c r="BQ93" t="str">
        <v>10/26/1999</v>
      </c>
      <c r="BR93">
        <v>48.9375</v>
      </c>
      <c r="BT93" t="str">
        <v>3/30/1998</v>
      </c>
      <c r="BU93">
        <v>12.875</v>
      </c>
      <c r="BW93" t="str">
        <v>5/7/1996</v>
      </c>
      <c r="BX93">
        <v>10.5625</v>
      </c>
      <c r="CB93" s="28">
        <v>36146</v>
      </c>
      <c r="CC93">
        <v>21.5</v>
      </c>
      <c r="CE93" s="28">
        <v>35731</v>
      </c>
      <c r="CF93">
        <v>14.3125</v>
      </c>
      <c r="CH93" s="28">
        <v>35884</v>
      </c>
      <c r="CI93">
        <v>35.0625</v>
      </c>
      <c r="CK93" s="28">
        <v>36560</v>
      </c>
      <c r="CL93">
        <v>38.1875</v>
      </c>
      <c r="CO93" s="28">
        <v>35192</v>
      </c>
      <c r="CP93">
        <v>5420.95</v>
      </c>
      <c r="CR93" s="28">
        <v>35192</v>
      </c>
      <c r="CS93">
        <v>1182.68</v>
      </c>
      <c r="CU93" s="28">
        <v>35192</v>
      </c>
      <c r="CV93">
        <v>638.26</v>
      </c>
      <c r="CX93" s="28">
        <v>35192</v>
      </c>
      <c r="CY93">
        <v>345.66</v>
      </c>
      <c r="DA93" s="28">
        <v>35192</v>
      </c>
      <c r="DB93">
        <v>205.42</v>
      </c>
      <c r="DD93" s="28">
        <v>35192</v>
      </c>
      <c r="DE93">
        <v>187.7</v>
      </c>
      <c r="DG93" s="28">
        <v>35192</v>
      </c>
      <c r="DH93">
        <v>219.66</v>
      </c>
      <c r="DJ93" s="28">
        <v>35192</v>
      </c>
      <c r="DK93">
        <v>343.33</v>
      </c>
      <c r="DM93" s="28">
        <v>35192</v>
      </c>
      <c r="DN93">
        <v>329.39</v>
      </c>
      <c r="DP93" s="28">
        <v>35192</v>
      </c>
      <c r="DQ93">
        <v>243.56</v>
      </c>
      <c r="DU93" s="28">
        <v>35188</v>
      </c>
      <c r="DV93">
        <v>18.847999999999999</v>
      </c>
      <c r="DX93" s="28">
        <v>35187</v>
      </c>
      <c r="DY93">
        <v>2.1619999999999999</v>
      </c>
      <c r="EA93" s="28">
        <v>35278</v>
      </c>
      <c r="EB93">
        <v>17.209</v>
      </c>
    </row>
    <row r="94" spans="3:132" x14ac:dyDescent="0.25">
      <c r="C94" t="str">
        <v>5/8/1996</v>
      </c>
      <c r="D94">
        <v>19.4375</v>
      </c>
      <c r="F94" t="str">
        <v>5/8/1996</v>
      </c>
      <c r="G94">
        <v>32.16796875</v>
      </c>
      <c r="I94" t="str">
        <v>5/8/1996</v>
      </c>
      <c r="J94">
        <v>19.74609375</v>
      </c>
      <c r="L94" t="str">
        <v>5/8/1996</v>
      </c>
      <c r="M94">
        <v>18.125</v>
      </c>
      <c r="O94" t="str">
        <v>5/8/1996</v>
      </c>
      <c r="P94">
        <v>30</v>
      </c>
      <c r="R94" t="str">
        <v>5/8/1996</v>
      </c>
      <c r="S94">
        <v>34</v>
      </c>
      <c r="U94" t="str">
        <v>5/8/1996</v>
      </c>
      <c r="V94">
        <v>16.5625</v>
      </c>
      <c r="X94" t="str">
        <v>5/8/1996</v>
      </c>
      <c r="Y94">
        <v>11.6328125</v>
      </c>
      <c r="AA94" t="str">
        <v>5/8/1996</v>
      </c>
      <c r="AB94">
        <v>15</v>
      </c>
      <c r="AD94" t="str">
        <v>5/8/1996</v>
      </c>
      <c r="AE94">
        <v>16.75</v>
      </c>
      <c r="AG94" t="str">
        <v>5/8/1996</v>
      </c>
      <c r="AH94">
        <v>28.625</v>
      </c>
      <c r="AJ94" t="str">
        <v>5/8/1996</v>
      </c>
      <c r="AK94">
        <v>47.5</v>
      </c>
      <c r="AM94" t="str">
        <v>10/6/1998</v>
      </c>
      <c r="AN94">
        <v>31.4375</v>
      </c>
      <c r="AP94" t="str">
        <v>5/8/1996</v>
      </c>
      <c r="AQ94">
        <v>11.125</v>
      </c>
      <c r="AS94" t="str">
        <v>5/8/1996</v>
      </c>
      <c r="AT94">
        <v>22.75</v>
      </c>
      <c r="AV94" t="str">
        <v>5/8/1996</v>
      </c>
      <c r="AW94">
        <v>19.5</v>
      </c>
      <c r="AY94" t="str">
        <v>5/8/1996</v>
      </c>
      <c r="AZ94">
        <v>22.375</v>
      </c>
      <c r="BB94" t="str">
        <v>11/3/1998</v>
      </c>
      <c r="BC94">
        <v>27.3125</v>
      </c>
      <c r="BE94" t="str">
        <v>5/8/1996</v>
      </c>
      <c r="BF94">
        <v>18.16796875</v>
      </c>
      <c r="BH94" t="str">
        <v>3/7/2000</v>
      </c>
      <c r="BI94">
        <v>262.4375</v>
      </c>
      <c r="BK94" t="str">
        <v>3/28/2000</v>
      </c>
      <c r="BL94">
        <v>116.625</v>
      </c>
      <c r="BN94" t="str">
        <v>2/3/2000</v>
      </c>
      <c r="BO94">
        <v>60.125</v>
      </c>
      <c r="BQ94" t="str">
        <v>10/27/1999</v>
      </c>
      <c r="BR94">
        <v>42.75</v>
      </c>
      <c r="BT94" t="str">
        <v>3/31/1998</v>
      </c>
      <c r="BU94">
        <v>12.75</v>
      </c>
      <c r="BW94" t="str">
        <v>5/8/1996</v>
      </c>
      <c r="BX94">
        <v>10.51171875</v>
      </c>
      <c r="CB94" s="28">
        <v>36147</v>
      </c>
      <c r="CC94">
        <v>20.71875</v>
      </c>
      <c r="CE94" s="28">
        <v>35732</v>
      </c>
      <c r="CF94">
        <v>15.125</v>
      </c>
      <c r="CH94" s="28">
        <v>35885</v>
      </c>
      <c r="CI94">
        <v>35.8125</v>
      </c>
      <c r="CK94" s="28">
        <v>36563</v>
      </c>
      <c r="CL94">
        <v>38.875</v>
      </c>
      <c r="CO94" s="28">
        <v>35193</v>
      </c>
      <c r="CP94">
        <v>5474.06</v>
      </c>
      <c r="CR94" s="28">
        <v>35193</v>
      </c>
      <c r="CS94">
        <v>1183.27</v>
      </c>
      <c r="CU94" s="28">
        <v>35193</v>
      </c>
      <c r="CV94">
        <v>644.78</v>
      </c>
      <c r="CX94" s="28">
        <v>35193</v>
      </c>
      <c r="CY94">
        <v>345.19</v>
      </c>
      <c r="DA94" s="28">
        <v>35193</v>
      </c>
      <c r="DB94">
        <v>209.47</v>
      </c>
      <c r="DD94" s="28">
        <v>35193</v>
      </c>
      <c r="DE94">
        <v>191.14</v>
      </c>
      <c r="DG94" s="28">
        <v>35193</v>
      </c>
      <c r="DH94">
        <v>220.61</v>
      </c>
      <c r="DJ94" s="28">
        <v>35193</v>
      </c>
      <c r="DK94">
        <v>345.98</v>
      </c>
      <c r="DM94" s="28">
        <v>35193</v>
      </c>
      <c r="DN94">
        <v>332.52</v>
      </c>
      <c r="DP94" s="28">
        <v>35193</v>
      </c>
      <c r="DQ94">
        <v>246.37</v>
      </c>
      <c r="DU94" s="28">
        <v>35191</v>
      </c>
      <c r="DV94">
        <v>18.838999999999999</v>
      </c>
      <c r="DX94" s="28">
        <v>35188</v>
      </c>
      <c r="DY94">
        <v>2.1349999999999998</v>
      </c>
      <c r="EA94" s="28">
        <v>35279</v>
      </c>
      <c r="EB94">
        <v>17.209</v>
      </c>
    </row>
    <row r="95" spans="3:132" x14ac:dyDescent="0.25">
      <c r="C95" t="str">
        <v>5/9/1996</v>
      </c>
      <c r="D95">
        <v>19.75</v>
      </c>
      <c r="F95" t="str">
        <v>5/9/1996</v>
      </c>
      <c r="G95">
        <v>32.41796875</v>
      </c>
      <c r="I95" t="str">
        <v>5/9/1996</v>
      </c>
      <c r="J95">
        <v>20.109375</v>
      </c>
      <c r="L95" t="str">
        <v>5/9/1996</v>
      </c>
      <c r="M95">
        <v>18.125</v>
      </c>
      <c r="O95" t="str">
        <v>5/9/1996</v>
      </c>
      <c r="P95">
        <v>30.375</v>
      </c>
      <c r="R95" t="str">
        <v>5/9/1996</v>
      </c>
      <c r="S95">
        <v>34.625</v>
      </c>
      <c r="U95" t="str">
        <v>5/9/1996</v>
      </c>
      <c r="V95">
        <v>16.6875</v>
      </c>
      <c r="X95" t="str">
        <v>5/9/1996</v>
      </c>
      <c r="Y95">
        <v>11.6328125</v>
      </c>
      <c r="AA95" t="str">
        <v>5/9/1996</v>
      </c>
      <c r="AB95">
        <v>14.875</v>
      </c>
      <c r="AD95" t="str">
        <v>5/9/1996</v>
      </c>
      <c r="AE95">
        <v>16.58203125</v>
      </c>
      <c r="AG95" t="str">
        <v>5/9/1996</v>
      </c>
      <c r="AH95">
        <v>29.125</v>
      </c>
      <c r="AJ95" t="str">
        <v>5/9/1996</v>
      </c>
      <c r="AK95">
        <v>47.75</v>
      </c>
      <c r="AM95" t="str">
        <v>10/7/1998</v>
      </c>
      <c r="AN95">
        <v>32.25</v>
      </c>
      <c r="AP95" t="str">
        <v>5/9/1996</v>
      </c>
      <c r="AQ95">
        <v>11.25</v>
      </c>
      <c r="AS95" t="str">
        <v>5/9/1996</v>
      </c>
      <c r="AT95">
        <v>22.5</v>
      </c>
      <c r="AV95" t="str">
        <v>5/9/1996</v>
      </c>
      <c r="AW95">
        <v>19.5</v>
      </c>
      <c r="AY95" t="str">
        <v>5/9/1996</v>
      </c>
      <c r="AZ95">
        <v>22.25</v>
      </c>
      <c r="BB95" t="str">
        <v>11/4/1998</v>
      </c>
      <c r="BC95">
        <v>26.875</v>
      </c>
      <c r="BE95" t="str">
        <v>5/9/1996</v>
      </c>
      <c r="BF95">
        <v>18.5</v>
      </c>
      <c r="BH95" t="str">
        <v>3/8/2000</v>
      </c>
      <c r="BI95">
        <v>265</v>
      </c>
      <c r="BK95" t="str">
        <v>3/29/2000</v>
      </c>
      <c r="BL95">
        <v>106.4375</v>
      </c>
      <c r="BN95" t="str">
        <v>2/4/2000</v>
      </c>
      <c r="BO95">
        <v>58.625</v>
      </c>
      <c r="BQ95" t="str">
        <v>10/28/1999</v>
      </c>
      <c r="BR95">
        <v>58.1875</v>
      </c>
      <c r="BT95" t="str">
        <v>4/1/1998</v>
      </c>
      <c r="BU95">
        <v>13.75</v>
      </c>
      <c r="BW95" t="str">
        <v>5/9/1996</v>
      </c>
      <c r="BX95">
        <v>10.7421875</v>
      </c>
      <c r="CB95" s="28">
        <v>36150</v>
      </c>
      <c r="CC95">
        <v>21.5</v>
      </c>
      <c r="CE95" s="28">
        <v>35733</v>
      </c>
      <c r="CF95">
        <v>14.78125</v>
      </c>
      <c r="CH95" s="28">
        <v>35886</v>
      </c>
      <c r="CI95">
        <v>37.125</v>
      </c>
      <c r="CK95" s="28">
        <v>36564</v>
      </c>
      <c r="CL95">
        <v>42.4375</v>
      </c>
      <c r="CO95" s="28">
        <v>35194</v>
      </c>
      <c r="CP95">
        <v>5475.14</v>
      </c>
      <c r="CR95" s="28">
        <v>35194</v>
      </c>
      <c r="CS95">
        <v>1187.83</v>
      </c>
      <c r="CU95" s="28">
        <v>35194</v>
      </c>
      <c r="CV95">
        <v>645.44000000000005</v>
      </c>
      <c r="CX95" s="28">
        <v>35194</v>
      </c>
      <c r="CY95">
        <v>347.63</v>
      </c>
      <c r="DA95" s="28">
        <v>35194</v>
      </c>
      <c r="DB95">
        <v>210.03</v>
      </c>
      <c r="DD95" s="28">
        <v>35194</v>
      </c>
      <c r="DE95">
        <v>192.01</v>
      </c>
      <c r="DG95" s="28">
        <v>35194</v>
      </c>
      <c r="DH95">
        <v>221.35</v>
      </c>
      <c r="DJ95" s="28">
        <v>35194</v>
      </c>
      <c r="DK95">
        <v>346.61</v>
      </c>
      <c r="DM95" s="28">
        <v>35194</v>
      </c>
      <c r="DN95">
        <v>335.81</v>
      </c>
      <c r="DP95" s="28">
        <v>35194</v>
      </c>
      <c r="DQ95">
        <v>247.42</v>
      </c>
      <c r="DU95" s="28">
        <v>35192</v>
      </c>
      <c r="DV95">
        <v>18.826000000000001</v>
      </c>
      <c r="DX95" s="28">
        <v>35191</v>
      </c>
      <c r="DY95">
        <v>2.1469999999999998</v>
      </c>
      <c r="EA95" s="28">
        <v>35282</v>
      </c>
      <c r="EB95">
        <v>16.890999999999998</v>
      </c>
    </row>
    <row r="96" spans="3:132" x14ac:dyDescent="0.25">
      <c r="C96" t="str">
        <v>5/10/1996</v>
      </c>
      <c r="D96">
        <v>19.9375</v>
      </c>
      <c r="F96" t="str">
        <v>5/10/1996</v>
      </c>
      <c r="G96">
        <v>32.41796875</v>
      </c>
      <c r="I96" t="str">
        <v>5/10/1996</v>
      </c>
      <c r="J96">
        <v>21.375</v>
      </c>
      <c r="L96" t="str">
        <v>5/10/1996</v>
      </c>
      <c r="M96">
        <v>18.0625</v>
      </c>
      <c r="O96" t="str">
        <v>5/10/1996</v>
      </c>
      <c r="P96">
        <v>30.25</v>
      </c>
      <c r="R96" t="str">
        <v>5/10/1996</v>
      </c>
      <c r="S96">
        <v>34.625</v>
      </c>
      <c r="U96" t="str">
        <v>5/10/1996</v>
      </c>
      <c r="V96">
        <v>16.625</v>
      </c>
      <c r="X96" t="str">
        <v>5/10/1996</v>
      </c>
      <c r="Y96">
        <v>11.6328125</v>
      </c>
      <c r="AA96" t="str">
        <v>5/10/1996</v>
      </c>
      <c r="AB96">
        <v>15</v>
      </c>
      <c r="AD96" t="str">
        <v>5/10/1996</v>
      </c>
      <c r="AE96">
        <v>16.79296875</v>
      </c>
      <c r="AG96" t="str">
        <v>5/10/1996</v>
      </c>
      <c r="AH96">
        <v>29.125</v>
      </c>
      <c r="AJ96" t="str">
        <v>5/10/1996</v>
      </c>
      <c r="AK96">
        <v>48.25</v>
      </c>
      <c r="AM96" t="str">
        <v>10/8/1998</v>
      </c>
      <c r="AN96">
        <v>31.6875</v>
      </c>
      <c r="AP96" t="str">
        <v>5/10/1996</v>
      </c>
      <c r="AQ96">
        <v>11.25</v>
      </c>
      <c r="AS96" t="str">
        <v>5/10/1996</v>
      </c>
      <c r="AT96">
        <v>22.75</v>
      </c>
      <c r="AV96" t="str">
        <v>5/10/1996</v>
      </c>
      <c r="AW96">
        <v>19.375</v>
      </c>
      <c r="AY96" t="str">
        <v>5/10/1996</v>
      </c>
      <c r="AZ96">
        <v>22.625</v>
      </c>
      <c r="BB96" t="str">
        <v>11/5/1998</v>
      </c>
      <c r="BC96">
        <v>26.625</v>
      </c>
      <c r="BE96" t="str">
        <v>5/10/1996</v>
      </c>
      <c r="BF96">
        <v>18.66796875</v>
      </c>
      <c r="BH96" t="str">
        <v>3/9/2000</v>
      </c>
      <c r="BI96">
        <v>286</v>
      </c>
      <c r="BK96" t="str">
        <v>3/30/2000</v>
      </c>
      <c r="BL96">
        <v>105.5</v>
      </c>
      <c r="BN96" t="str">
        <v>2/7/2000</v>
      </c>
      <c r="BO96">
        <v>56</v>
      </c>
      <c r="BQ96" t="str">
        <v>10/29/1999</v>
      </c>
      <c r="BR96">
        <v>67.5</v>
      </c>
      <c r="BT96" t="str">
        <v>4/2/1998</v>
      </c>
      <c r="BU96">
        <v>15.375</v>
      </c>
      <c r="BW96" t="str">
        <v>5/10/1996</v>
      </c>
      <c r="BX96">
        <v>10.8203125</v>
      </c>
      <c r="CB96" s="28">
        <v>36151</v>
      </c>
      <c r="CC96">
        <v>21.5</v>
      </c>
      <c r="CE96" s="28">
        <v>35734</v>
      </c>
      <c r="CF96">
        <v>15.4375</v>
      </c>
      <c r="CH96" s="28">
        <v>35887</v>
      </c>
      <c r="CI96">
        <v>34.9375</v>
      </c>
      <c r="CK96" s="28">
        <v>36565</v>
      </c>
      <c r="CL96">
        <v>41.5625</v>
      </c>
      <c r="CO96" s="28">
        <v>35195</v>
      </c>
      <c r="CP96">
        <v>5518.14</v>
      </c>
      <c r="CR96" s="28">
        <v>35195</v>
      </c>
      <c r="CS96">
        <v>1202.76</v>
      </c>
      <c r="CU96" s="28">
        <v>35195</v>
      </c>
      <c r="CV96">
        <v>652.09</v>
      </c>
      <c r="CX96" s="28">
        <v>35195</v>
      </c>
      <c r="CY96">
        <v>351.15</v>
      </c>
      <c r="DA96" s="28">
        <v>35195</v>
      </c>
      <c r="DB96">
        <v>211.78</v>
      </c>
      <c r="DD96" s="28">
        <v>35195</v>
      </c>
      <c r="DE96">
        <v>194.35</v>
      </c>
      <c r="DG96" s="28">
        <v>35195</v>
      </c>
      <c r="DH96">
        <v>223.64</v>
      </c>
      <c r="DJ96" s="28">
        <v>35195</v>
      </c>
      <c r="DK96">
        <v>350.02</v>
      </c>
      <c r="DM96" s="28">
        <v>35195</v>
      </c>
      <c r="DN96">
        <v>336.61</v>
      </c>
      <c r="DP96" s="28">
        <v>35195</v>
      </c>
      <c r="DQ96">
        <v>249.99</v>
      </c>
      <c r="DU96" s="28">
        <v>35193</v>
      </c>
      <c r="DV96">
        <v>18.846</v>
      </c>
      <c r="DX96" s="28">
        <v>35192</v>
      </c>
      <c r="DY96">
        <v>2.1749999999999998</v>
      </c>
      <c r="EA96" s="28">
        <v>35283</v>
      </c>
      <c r="EB96">
        <v>16.774999999999999</v>
      </c>
    </row>
    <row r="97" spans="3:132" x14ac:dyDescent="0.25">
      <c r="C97" t="str">
        <v>5/13/1996</v>
      </c>
      <c r="D97">
        <v>20.4375</v>
      </c>
      <c r="F97" t="str">
        <v>5/13/1996</v>
      </c>
      <c r="G97">
        <v>32.33203125</v>
      </c>
      <c r="I97" t="str">
        <v>5/13/1996</v>
      </c>
      <c r="J97">
        <v>21.921875</v>
      </c>
      <c r="L97" t="str">
        <v>5/13/1996</v>
      </c>
      <c r="M97">
        <v>18.1875</v>
      </c>
      <c r="O97" t="str">
        <v>5/13/1996</v>
      </c>
      <c r="P97">
        <v>30.25</v>
      </c>
      <c r="R97" t="str">
        <v>5/13/1996</v>
      </c>
      <c r="S97">
        <v>35.5</v>
      </c>
      <c r="U97" t="str">
        <v>5/13/1996</v>
      </c>
      <c r="V97">
        <v>16.875</v>
      </c>
      <c r="X97" t="str">
        <v>5/13/1996</v>
      </c>
      <c r="Y97">
        <v>11.734375</v>
      </c>
      <c r="AA97" t="str">
        <v>5/13/1996</v>
      </c>
      <c r="AB97">
        <v>15</v>
      </c>
      <c r="AD97" t="str">
        <v>5/13/1996</v>
      </c>
      <c r="AE97">
        <v>17.125</v>
      </c>
      <c r="AG97" t="str">
        <v>5/13/1996</v>
      </c>
      <c r="AH97">
        <v>29</v>
      </c>
      <c r="AJ97" t="str">
        <v>5/13/1996</v>
      </c>
      <c r="AK97">
        <v>48.875</v>
      </c>
      <c r="AM97" t="str">
        <v>10/9/1998</v>
      </c>
      <c r="AN97">
        <v>30.9375</v>
      </c>
      <c r="AP97" t="str">
        <v>5/13/1996</v>
      </c>
      <c r="AQ97">
        <v>11.1875</v>
      </c>
      <c r="AS97" t="str">
        <v>5/13/1996</v>
      </c>
      <c r="AT97">
        <v>23</v>
      </c>
      <c r="AV97" t="str">
        <v>5/13/1996</v>
      </c>
      <c r="AW97">
        <v>19.625</v>
      </c>
      <c r="AY97" t="str">
        <v>5/13/1996</v>
      </c>
      <c r="AZ97">
        <v>23.125</v>
      </c>
      <c r="BB97" t="str">
        <v>11/6/1998</v>
      </c>
      <c r="BC97">
        <v>26.5625</v>
      </c>
      <c r="BE97" t="str">
        <v>5/13/1996</v>
      </c>
      <c r="BF97">
        <v>18.75</v>
      </c>
      <c r="BH97" t="str">
        <v>3/10/2000</v>
      </c>
      <c r="BI97">
        <v>296</v>
      </c>
      <c r="BK97" t="str">
        <v>3/31/2000</v>
      </c>
      <c r="BL97">
        <v>115.5</v>
      </c>
      <c r="BN97" t="str">
        <v>2/8/2000</v>
      </c>
      <c r="BO97">
        <v>55</v>
      </c>
      <c r="BQ97" t="str">
        <v>11/1/1999</v>
      </c>
      <c r="BR97">
        <v>67.3125</v>
      </c>
      <c r="BT97" t="str">
        <v>4/3/1998</v>
      </c>
      <c r="BU97">
        <v>16</v>
      </c>
      <c r="BW97" t="str">
        <v>5/13/1996</v>
      </c>
      <c r="BX97">
        <v>10.8203125</v>
      </c>
      <c r="CB97" s="28">
        <v>36152</v>
      </c>
      <c r="CC97">
        <v>22.1875</v>
      </c>
      <c r="CE97" s="28">
        <v>35737</v>
      </c>
      <c r="CF97">
        <v>15.09375</v>
      </c>
      <c r="CH97" s="28">
        <v>35888</v>
      </c>
      <c r="CI97">
        <v>31.25</v>
      </c>
      <c r="CK97" s="28">
        <v>36566</v>
      </c>
      <c r="CL97">
        <v>42.4375</v>
      </c>
      <c r="CO97" s="28">
        <v>35198</v>
      </c>
      <c r="CP97">
        <v>5582.6</v>
      </c>
      <c r="CR97" s="28">
        <v>35198</v>
      </c>
      <c r="CS97">
        <v>1221.8699999999999</v>
      </c>
      <c r="CU97" s="28">
        <v>35198</v>
      </c>
      <c r="CV97">
        <v>661.51</v>
      </c>
      <c r="CX97" s="28">
        <v>35198</v>
      </c>
      <c r="CY97">
        <v>354.5</v>
      </c>
      <c r="DA97" s="28">
        <v>35198</v>
      </c>
      <c r="DB97">
        <v>213.32</v>
      </c>
      <c r="DD97" s="28">
        <v>35198</v>
      </c>
      <c r="DE97">
        <v>195.84</v>
      </c>
      <c r="DG97" s="28">
        <v>35198</v>
      </c>
      <c r="DH97">
        <v>225.98</v>
      </c>
      <c r="DJ97" s="28">
        <v>35198</v>
      </c>
      <c r="DK97">
        <v>354.33</v>
      </c>
      <c r="DM97" s="28">
        <v>35198</v>
      </c>
      <c r="DN97">
        <v>340.61</v>
      </c>
      <c r="DP97" s="28">
        <v>35198</v>
      </c>
      <c r="DQ97">
        <v>251.67</v>
      </c>
      <c r="DU97" s="28">
        <v>35194</v>
      </c>
      <c r="DV97">
        <v>18.73</v>
      </c>
      <c r="DX97" s="28">
        <v>35193</v>
      </c>
      <c r="DY97">
        <v>2.1739999999999999</v>
      </c>
      <c r="EA97" s="28">
        <v>35284</v>
      </c>
      <c r="EB97">
        <v>16.760999999999999</v>
      </c>
    </row>
    <row r="98" spans="3:132" x14ac:dyDescent="0.25">
      <c r="C98" t="str">
        <v>5/14/1996</v>
      </c>
      <c r="D98">
        <v>20.375</v>
      </c>
      <c r="F98" t="str">
        <v>5/14/1996</v>
      </c>
      <c r="G98">
        <v>32.33203125</v>
      </c>
      <c r="I98" t="str">
        <v>5/14/1996</v>
      </c>
      <c r="J98">
        <v>22.1015625</v>
      </c>
      <c r="L98" t="str">
        <v>5/14/1996</v>
      </c>
      <c r="M98">
        <v>18.1875</v>
      </c>
      <c r="O98" t="str">
        <v>5/14/1996</v>
      </c>
      <c r="P98">
        <v>30.125</v>
      </c>
      <c r="R98" t="str">
        <v>5/14/1996</v>
      </c>
      <c r="S98">
        <v>35.75</v>
      </c>
      <c r="U98" t="str">
        <v>5/14/1996</v>
      </c>
      <c r="V98">
        <v>16.4375</v>
      </c>
      <c r="X98" t="str">
        <v>5/14/1996</v>
      </c>
      <c r="Y98">
        <v>11.83984375</v>
      </c>
      <c r="AA98" t="str">
        <v>5/14/1996</v>
      </c>
      <c r="AB98">
        <v>15.125</v>
      </c>
      <c r="AD98" t="str">
        <v>5/14/1996</v>
      </c>
      <c r="AE98">
        <v>17.45703125</v>
      </c>
      <c r="AG98" t="str">
        <v>5/14/1996</v>
      </c>
      <c r="AH98">
        <v>29.375</v>
      </c>
      <c r="AJ98" t="str">
        <v>5/14/1996</v>
      </c>
      <c r="AK98">
        <v>49.625</v>
      </c>
      <c r="AM98" t="str">
        <v>10/12/1998</v>
      </c>
      <c r="AN98">
        <v>30.625</v>
      </c>
      <c r="AP98" t="str">
        <v>5/14/1996</v>
      </c>
      <c r="AQ98">
        <v>11.25</v>
      </c>
      <c r="AS98" t="str">
        <v>5/14/1996</v>
      </c>
      <c r="AT98">
        <v>22.875</v>
      </c>
      <c r="AV98" t="str">
        <v>5/14/1996</v>
      </c>
      <c r="AW98">
        <v>20</v>
      </c>
      <c r="AY98" t="str">
        <v>5/14/1996</v>
      </c>
      <c r="AZ98">
        <v>23.25</v>
      </c>
      <c r="BB98" t="str">
        <v>11/9/1998</v>
      </c>
      <c r="BC98">
        <v>26.5625</v>
      </c>
      <c r="BE98" t="str">
        <v>5/14/1996</v>
      </c>
      <c r="BF98">
        <v>18.75</v>
      </c>
      <c r="BH98" t="str">
        <v>3/13/2000</v>
      </c>
      <c r="BI98">
        <v>284.75</v>
      </c>
      <c r="BK98" t="str">
        <v>4/3/2000</v>
      </c>
      <c r="BL98">
        <v>101.25</v>
      </c>
      <c r="BN98" t="str">
        <v>2/9/2000</v>
      </c>
      <c r="BO98">
        <v>55.0625</v>
      </c>
      <c r="BQ98" t="str">
        <v>11/2/1999</v>
      </c>
      <c r="BR98">
        <v>61.25</v>
      </c>
      <c r="BT98" t="str">
        <v>4/6/1998</v>
      </c>
      <c r="BU98">
        <v>15.625</v>
      </c>
      <c r="BW98" t="str">
        <v>5/14/1996</v>
      </c>
      <c r="BX98">
        <v>10.87109375</v>
      </c>
      <c r="CB98" s="28">
        <v>36153</v>
      </c>
      <c r="CC98">
        <v>22.25</v>
      </c>
      <c r="CE98" s="28">
        <v>35738</v>
      </c>
      <c r="CF98">
        <v>14.75</v>
      </c>
      <c r="CH98" s="28">
        <v>35891</v>
      </c>
      <c r="CI98">
        <v>30.75</v>
      </c>
      <c r="CK98" s="28">
        <v>36567</v>
      </c>
      <c r="CL98">
        <v>41.0625</v>
      </c>
      <c r="CO98" s="28">
        <v>35199</v>
      </c>
      <c r="CP98">
        <v>5624.71</v>
      </c>
      <c r="CR98" s="28">
        <v>35199</v>
      </c>
      <c r="CS98">
        <v>1234.48</v>
      </c>
      <c r="CU98" s="28">
        <v>35199</v>
      </c>
      <c r="CV98">
        <v>665.6</v>
      </c>
      <c r="CX98" s="28">
        <v>35199</v>
      </c>
      <c r="CY98">
        <v>357.46</v>
      </c>
      <c r="DA98" s="28">
        <v>35199</v>
      </c>
      <c r="DB98">
        <v>213.74</v>
      </c>
      <c r="DD98" s="28">
        <v>35199</v>
      </c>
      <c r="DE98">
        <v>195.7</v>
      </c>
      <c r="DG98" s="28">
        <v>35199</v>
      </c>
      <c r="DH98">
        <v>228.27</v>
      </c>
      <c r="DJ98" s="28">
        <v>35199</v>
      </c>
      <c r="DK98">
        <v>356.52</v>
      </c>
      <c r="DM98" s="28">
        <v>35199</v>
      </c>
      <c r="DN98">
        <v>345.15</v>
      </c>
      <c r="DP98" s="28">
        <v>35199</v>
      </c>
      <c r="DQ98">
        <v>252.15</v>
      </c>
      <c r="DU98" s="28">
        <v>35195</v>
      </c>
      <c r="DV98">
        <v>18.895</v>
      </c>
      <c r="DX98" s="28">
        <v>35194</v>
      </c>
      <c r="DY98">
        <v>2.19</v>
      </c>
      <c r="EA98" s="28">
        <v>35285</v>
      </c>
      <c r="EB98">
        <v>16.774000000000001</v>
      </c>
    </row>
    <row r="99" spans="3:132" x14ac:dyDescent="0.25">
      <c r="C99" t="str">
        <v>5/15/1996</v>
      </c>
      <c r="D99">
        <v>20.5625</v>
      </c>
      <c r="F99" t="str">
        <v>5/15/1996</v>
      </c>
      <c r="G99">
        <v>32.16796875</v>
      </c>
      <c r="I99" t="str">
        <v>5/15/1996</v>
      </c>
      <c r="J99">
        <v>22.28125</v>
      </c>
      <c r="L99" t="str">
        <v>5/15/1996</v>
      </c>
      <c r="M99">
        <v>18.25</v>
      </c>
      <c r="O99" t="str">
        <v>5/15/1996</v>
      </c>
      <c r="P99">
        <v>30</v>
      </c>
      <c r="R99" t="str">
        <v>5/15/1996</v>
      </c>
      <c r="S99">
        <v>35</v>
      </c>
      <c r="U99" t="str">
        <v>5/15/1996</v>
      </c>
      <c r="V99">
        <v>16.5625</v>
      </c>
      <c r="X99" t="str">
        <v>5/15/1996</v>
      </c>
      <c r="Y99">
        <v>11.83984375</v>
      </c>
      <c r="AA99" t="str">
        <v>5/15/1996</v>
      </c>
      <c r="AB99">
        <v>15.125</v>
      </c>
      <c r="AD99" t="str">
        <v>5/15/1996</v>
      </c>
      <c r="AE99">
        <v>17.375</v>
      </c>
      <c r="AG99" t="str">
        <v>5/15/1996</v>
      </c>
      <c r="AH99">
        <v>29.125</v>
      </c>
      <c r="AJ99" t="str">
        <v>5/15/1996</v>
      </c>
      <c r="AK99">
        <v>49</v>
      </c>
      <c r="AM99" t="str">
        <v>10/13/1998</v>
      </c>
      <c r="AN99">
        <v>30.125</v>
      </c>
      <c r="AP99" t="str">
        <v>5/15/1996</v>
      </c>
      <c r="AQ99">
        <v>11.1875</v>
      </c>
      <c r="AS99" t="str">
        <v>5/15/1996</v>
      </c>
      <c r="AT99">
        <v>22.875</v>
      </c>
      <c r="AV99" t="str">
        <v>5/15/1996</v>
      </c>
      <c r="AW99">
        <v>20.375</v>
      </c>
      <c r="AY99" t="str">
        <v>5/15/1996</v>
      </c>
      <c r="AZ99">
        <v>23.125</v>
      </c>
      <c r="BB99" t="str">
        <v>11/10/1998</v>
      </c>
      <c r="BC99">
        <v>26.625</v>
      </c>
      <c r="BE99" t="str">
        <v>5/15/1996</v>
      </c>
      <c r="BF99">
        <v>18.75</v>
      </c>
      <c r="BH99" t="str">
        <v>3/14/2000</v>
      </c>
      <c r="BI99">
        <v>269.75</v>
      </c>
      <c r="BK99" t="str">
        <v>4/4/2000</v>
      </c>
      <c r="BL99">
        <v>98</v>
      </c>
      <c r="BN99" t="str">
        <v>2/10/2000</v>
      </c>
      <c r="BO99">
        <v>57.375</v>
      </c>
      <c r="BQ99" t="str">
        <v>11/3/1999</v>
      </c>
      <c r="BR99">
        <v>73</v>
      </c>
      <c r="BT99" t="str">
        <v>4/7/1998</v>
      </c>
      <c r="BU99">
        <v>14</v>
      </c>
      <c r="BW99" t="str">
        <v>5/15/1996</v>
      </c>
      <c r="BX99">
        <v>11.0234375</v>
      </c>
      <c r="CB99" s="28">
        <v>36157</v>
      </c>
      <c r="CC99">
        <v>23.5</v>
      </c>
      <c r="CE99" s="28">
        <v>35739</v>
      </c>
      <c r="CF99">
        <v>14.25</v>
      </c>
      <c r="CH99" s="28">
        <v>35892</v>
      </c>
      <c r="CI99">
        <v>32.375</v>
      </c>
      <c r="CK99" s="28">
        <v>36570</v>
      </c>
      <c r="CL99">
        <v>40</v>
      </c>
      <c r="CO99" s="28">
        <v>35200</v>
      </c>
      <c r="CP99">
        <v>5625.44</v>
      </c>
      <c r="CR99" s="28">
        <v>35200</v>
      </c>
      <c r="CS99">
        <v>1233.56</v>
      </c>
      <c r="CU99" s="28">
        <v>35200</v>
      </c>
      <c r="CV99">
        <v>665.42</v>
      </c>
      <c r="CX99" s="28">
        <v>35200</v>
      </c>
      <c r="CY99">
        <v>358.11</v>
      </c>
      <c r="DA99" s="28">
        <v>35200</v>
      </c>
      <c r="DB99">
        <v>214.22</v>
      </c>
      <c r="DD99" s="28">
        <v>35200</v>
      </c>
      <c r="DE99">
        <v>194.62</v>
      </c>
      <c r="DG99" s="28">
        <v>35200</v>
      </c>
      <c r="DH99">
        <v>229.42</v>
      </c>
      <c r="DJ99" s="28">
        <v>35200</v>
      </c>
      <c r="DK99">
        <v>356.64</v>
      </c>
      <c r="DM99" s="28">
        <v>35200</v>
      </c>
      <c r="DN99">
        <v>346.4</v>
      </c>
      <c r="DP99" s="28">
        <v>35200</v>
      </c>
      <c r="DQ99">
        <v>250.88</v>
      </c>
      <c r="DU99" s="28">
        <v>35198</v>
      </c>
      <c r="DV99">
        <v>18.952999999999999</v>
      </c>
      <c r="DX99" s="28">
        <v>35195</v>
      </c>
      <c r="DY99">
        <v>2.19</v>
      </c>
      <c r="EA99" s="28">
        <v>35286</v>
      </c>
      <c r="EB99">
        <v>16.786000000000001</v>
      </c>
    </row>
    <row r="100" spans="3:132" x14ac:dyDescent="0.25">
      <c r="C100" t="str">
        <v>5/16/1996</v>
      </c>
      <c r="D100">
        <v>20.0625</v>
      </c>
      <c r="F100" t="str">
        <v>5/16/1996</v>
      </c>
      <c r="G100">
        <v>32.33203125</v>
      </c>
      <c r="I100" t="str">
        <v>5/16/1996</v>
      </c>
      <c r="J100">
        <v>22.28125</v>
      </c>
      <c r="L100" t="str">
        <v>5/16/1996</v>
      </c>
      <c r="M100">
        <v>18.25</v>
      </c>
      <c r="O100" t="str">
        <v>5/16/1996</v>
      </c>
      <c r="P100">
        <v>30.125</v>
      </c>
      <c r="R100" t="str">
        <v>5/16/1996</v>
      </c>
      <c r="S100">
        <v>34.375</v>
      </c>
      <c r="U100" t="str">
        <v>5/16/1996</v>
      </c>
      <c r="V100">
        <v>16.6875</v>
      </c>
      <c r="X100" t="str">
        <v>5/16/1996</v>
      </c>
      <c r="Y100">
        <v>11.9453125</v>
      </c>
      <c r="AA100" t="str">
        <v>5/16/1996</v>
      </c>
      <c r="AB100">
        <v>15.5</v>
      </c>
      <c r="AD100" t="str">
        <v>5/16/1996</v>
      </c>
      <c r="AE100">
        <v>17.20703125</v>
      </c>
      <c r="AG100" t="str">
        <v>5/16/1996</v>
      </c>
      <c r="AH100">
        <v>29.125</v>
      </c>
      <c r="AJ100" t="str">
        <v>5/16/1996</v>
      </c>
      <c r="AK100">
        <v>48.375</v>
      </c>
      <c r="AM100" t="str">
        <v>10/14/1998</v>
      </c>
      <c r="AN100">
        <v>30.375</v>
      </c>
      <c r="AP100" t="str">
        <v>5/16/1996</v>
      </c>
      <c r="AQ100">
        <v>11.125</v>
      </c>
      <c r="AS100" t="str">
        <v>5/16/1996</v>
      </c>
      <c r="AT100">
        <v>22.5</v>
      </c>
      <c r="AV100" t="str">
        <v>5/16/1996</v>
      </c>
      <c r="AW100">
        <v>20.375</v>
      </c>
      <c r="AY100" t="str">
        <v>5/16/1996</v>
      </c>
      <c r="AZ100">
        <v>23.125</v>
      </c>
      <c r="BB100" t="str">
        <v>11/11/1998</v>
      </c>
      <c r="BC100">
        <v>26.3125</v>
      </c>
      <c r="BE100" t="str">
        <v>5/16/1996</v>
      </c>
      <c r="BF100">
        <v>18.75</v>
      </c>
      <c r="BH100" t="str">
        <v>3/15/2000</v>
      </c>
      <c r="BI100">
        <v>240.25</v>
      </c>
      <c r="BK100" t="str">
        <v>4/5/2000</v>
      </c>
      <c r="BL100">
        <v>91.625</v>
      </c>
      <c r="BN100" t="str">
        <v>2/11/2000</v>
      </c>
      <c r="BO100">
        <v>57.625</v>
      </c>
      <c r="BQ100" t="str">
        <v>11/4/1999</v>
      </c>
      <c r="BR100">
        <v>66.125</v>
      </c>
      <c r="BT100" t="str">
        <v>4/8/1998</v>
      </c>
      <c r="BU100">
        <v>14.65625</v>
      </c>
      <c r="BW100" t="str">
        <v>5/16/1996</v>
      </c>
      <c r="BX100">
        <v>11.2265625</v>
      </c>
      <c r="CB100" s="28">
        <v>36158</v>
      </c>
      <c r="CC100">
        <v>23</v>
      </c>
      <c r="CE100" s="28">
        <v>35740</v>
      </c>
      <c r="CF100">
        <v>13.578125</v>
      </c>
      <c r="CH100" s="28">
        <v>35893</v>
      </c>
      <c r="CI100">
        <v>32.25</v>
      </c>
      <c r="CK100" s="28">
        <v>36571</v>
      </c>
      <c r="CL100">
        <v>44</v>
      </c>
      <c r="CO100" s="28">
        <v>35201</v>
      </c>
      <c r="CP100">
        <v>5635.05</v>
      </c>
      <c r="CR100" s="28">
        <v>35201</v>
      </c>
      <c r="CS100">
        <v>1239.28</v>
      </c>
      <c r="CU100" s="28">
        <v>35201</v>
      </c>
      <c r="CV100">
        <v>664.85</v>
      </c>
      <c r="CX100" s="28">
        <v>35201</v>
      </c>
      <c r="CY100">
        <v>358.76</v>
      </c>
      <c r="DA100" s="28">
        <v>35201</v>
      </c>
      <c r="DB100">
        <v>212.48</v>
      </c>
      <c r="DD100" s="28">
        <v>35201</v>
      </c>
      <c r="DE100">
        <v>194.59</v>
      </c>
      <c r="DG100" s="28">
        <v>35201</v>
      </c>
      <c r="DH100">
        <v>231.14</v>
      </c>
      <c r="DJ100" s="28">
        <v>35201</v>
      </c>
      <c r="DK100">
        <v>356.41</v>
      </c>
      <c r="DM100" s="28">
        <v>35201</v>
      </c>
      <c r="DN100">
        <v>341.26</v>
      </c>
      <c r="DP100" s="28">
        <v>35201</v>
      </c>
      <c r="DQ100">
        <v>250.95</v>
      </c>
      <c r="DU100" s="28">
        <v>35199</v>
      </c>
      <c r="DV100">
        <v>18.969000000000001</v>
      </c>
      <c r="DX100" s="28">
        <v>35198</v>
      </c>
      <c r="DY100">
        <v>2.2320000000000002</v>
      </c>
      <c r="EA100" s="28">
        <v>35289</v>
      </c>
      <c r="EB100">
        <v>16.783000000000001</v>
      </c>
    </row>
    <row r="101" spans="3:132" x14ac:dyDescent="0.25">
      <c r="C101" t="str">
        <v>5/17/1996</v>
      </c>
      <c r="D101">
        <v>20.25</v>
      </c>
      <c r="F101" t="str">
        <v>5/17/1996</v>
      </c>
      <c r="G101">
        <v>32.66796875</v>
      </c>
      <c r="I101" t="str">
        <v>5/17/1996</v>
      </c>
      <c r="J101">
        <v>22.46484375</v>
      </c>
      <c r="L101" t="str">
        <v>5/17/1996</v>
      </c>
      <c r="M101">
        <v>18.5</v>
      </c>
      <c r="O101" t="str">
        <v>5/17/1996</v>
      </c>
      <c r="P101">
        <v>30.375</v>
      </c>
      <c r="R101" t="str">
        <v>5/17/1996</v>
      </c>
      <c r="S101">
        <v>35</v>
      </c>
      <c r="U101" t="str">
        <v>5/17/1996</v>
      </c>
      <c r="V101">
        <v>16.6875</v>
      </c>
      <c r="X101" t="str">
        <v>5/17/1996</v>
      </c>
      <c r="Y101">
        <v>11.9453125</v>
      </c>
      <c r="AA101" t="str">
        <v>5/17/1996</v>
      </c>
      <c r="AB101">
        <v>15.5</v>
      </c>
      <c r="AD101" t="str">
        <v>5/17/1996</v>
      </c>
      <c r="AE101">
        <v>17.125</v>
      </c>
      <c r="AG101" t="str">
        <v>5/17/1996</v>
      </c>
      <c r="AH101">
        <v>29.375</v>
      </c>
      <c r="AJ101" t="str">
        <v>5/17/1996</v>
      </c>
      <c r="AK101">
        <v>48.5</v>
      </c>
      <c r="AM101" t="str">
        <v>10/15/1998</v>
      </c>
      <c r="AN101">
        <v>29.625</v>
      </c>
      <c r="AP101" t="str">
        <v>5/17/1996</v>
      </c>
      <c r="AQ101">
        <v>11.1875</v>
      </c>
      <c r="AS101" t="str">
        <v>5/17/1996</v>
      </c>
      <c r="AT101">
        <v>22.75</v>
      </c>
      <c r="AV101" t="str">
        <v>5/17/1996</v>
      </c>
      <c r="AW101">
        <v>20.375</v>
      </c>
      <c r="AY101" t="str">
        <v>5/17/1996</v>
      </c>
      <c r="AZ101">
        <v>23.25</v>
      </c>
      <c r="BB101" t="str">
        <v>11/12/1998</v>
      </c>
      <c r="BC101">
        <v>26.5</v>
      </c>
      <c r="BE101" t="str">
        <v>5/17/1996</v>
      </c>
      <c r="BF101">
        <v>18.66796875</v>
      </c>
      <c r="BH101" t="str">
        <v>3/16/2000</v>
      </c>
      <c r="BI101">
        <v>229.125</v>
      </c>
      <c r="BK101" t="str">
        <v>4/6/2000</v>
      </c>
      <c r="BL101">
        <v>89.5</v>
      </c>
      <c r="BN101" t="str">
        <v>2/14/2000</v>
      </c>
      <c r="BO101">
        <v>69.875</v>
      </c>
      <c r="BQ101" t="str">
        <v>11/5/1999</v>
      </c>
      <c r="BR101">
        <v>63.625</v>
      </c>
      <c r="BT101" t="str">
        <v>4/9/1998</v>
      </c>
      <c r="BU101">
        <v>15.25</v>
      </c>
      <c r="BW101" t="str">
        <v>5/17/1996</v>
      </c>
      <c r="BX101">
        <v>11.3046875</v>
      </c>
      <c r="CB101" s="28">
        <v>36159</v>
      </c>
      <c r="CC101">
        <v>22.6875</v>
      </c>
      <c r="CE101" s="28">
        <v>35741</v>
      </c>
      <c r="CF101">
        <v>12.78125</v>
      </c>
      <c r="CH101" s="28">
        <v>35894</v>
      </c>
      <c r="CI101">
        <v>31.75</v>
      </c>
      <c r="CK101" s="28">
        <v>36572</v>
      </c>
      <c r="CL101">
        <v>46</v>
      </c>
      <c r="CO101" s="28">
        <v>35202</v>
      </c>
      <c r="CP101">
        <v>5687.5</v>
      </c>
      <c r="CR101" s="28">
        <v>35202</v>
      </c>
      <c r="CS101">
        <v>1241.8800000000001</v>
      </c>
      <c r="CU101" s="28">
        <v>35202</v>
      </c>
      <c r="CV101">
        <v>668.91</v>
      </c>
      <c r="CX101" s="28">
        <v>35202</v>
      </c>
      <c r="CY101">
        <v>360.63</v>
      </c>
      <c r="DA101" s="28">
        <v>35202</v>
      </c>
      <c r="DB101">
        <v>212.41</v>
      </c>
      <c r="DD101" s="28">
        <v>35202</v>
      </c>
      <c r="DE101">
        <v>194.64</v>
      </c>
      <c r="DG101" s="28">
        <v>35202</v>
      </c>
      <c r="DH101">
        <v>230.5</v>
      </c>
      <c r="DJ101" s="28">
        <v>35202</v>
      </c>
      <c r="DK101">
        <v>358.78</v>
      </c>
      <c r="DM101" s="28">
        <v>35202</v>
      </c>
      <c r="DN101">
        <v>342.88</v>
      </c>
      <c r="DP101" s="28">
        <v>35202</v>
      </c>
      <c r="DQ101">
        <v>251.84</v>
      </c>
      <c r="DU101" s="28">
        <v>35200</v>
      </c>
      <c r="DV101">
        <v>18.881</v>
      </c>
      <c r="DX101" s="28">
        <v>35199</v>
      </c>
      <c r="DY101">
        <v>2.218</v>
      </c>
      <c r="EA101" s="28">
        <v>35290</v>
      </c>
      <c r="EB101">
        <v>16.497</v>
      </c>
    </row>
    <row r="102" spans="3:132" x14ac:dyDescent="0.25">
      <c r="C102" t="str">
        <v>5/20/1996</v>
      </c>
      <c r="D102">
        <v>20.375</v>
      </c>
      <c r="F102" t="str">
        <v>5/20/1996</v>
      </c>
      <c r="G102">
        <v>32.66796875</v>
      </c>
      <c r="I102" t="str">
        <v>5/20/1996</v>
      </c>
      <c r="J102">
        <v>22.46484375</v>
      </c>
      <c r="L102" t="str">
        <v>5/20/1996</v>
      </c>
      <c r="M102">
        <v>18.4375</v>
      </c>
      <c r="O102" t="str">
        <v>5/20/1996</v>
      </c>
      <c r="P102">
        <v>30.125</v>
      </c>
      <c r="R102" t="str">
        <v>5/20/1996</v>
      </c>
      <c r="S102">
        <v>35.375</v>
      </c>
      <c r="U102" t="str">
        <v>5/20/1996</v>
      </c>
      <c r="V102">
        <v>16.5</v>
      </c>
      <c r="X102" t="str">
        <v>5/20/1996</v>
      </c>
      <c r="Y102">
        <v>11.83984375</v>
      </c>
      <c r="AA102" t="str">
        <v>5/20/1996</v>
      </c>
      <c r="AB102">
        <v>15.25</v>
      </c>
      <c r="AD102" t="str">
        <v>5/20/1996</v>
      </c>
      <c r="AE102">
        <v>17.20703125</v>
      </c>
      <c r="AG102" t="str">
        <v>5/20/1996</v>
      </c>
      <c r="AH102">
        <v>29.5</v>
      </c>
      <c r="AJ102" t="str">
        <v>5/20/1996</v>
      </c>
      <c r="AK102">
        <v>48.875</v>
      </c>
      <c r="AM102" t="str">
        <v>10/16/1998</v>
      </c>
      <c r="AN102">
        <v>29.5</v>
      </c>
      <c r="AP102" t="str">
        <v>5/20/1996</v>
      </c>
      <c r="AQ102">
        <v>11.125</v>
      </c>
      <c r="AS102" t="str">
        <v>5/20/1996</v>
      </c>
      <c r="AT102">
        <v>22.5</v>
      </c>
      <c r="AV102" t="str">
        <v>5/20/1996</v>
      </c>
      <c r="AW102">
        <v>20.125</v>
      </c>
      <c r="AY102" t="str">
        <v>5/20/1996</v>
      </c>
      <c r="AZ102">
        <v>23.375</v>
      </c>
      <c r="BB102" t="str">
        <v>11/13/1998</v>
      </c>
      <c r="BC102">
        <v>26.5</v>
      </c>
      <c r="BE102" t="str">
        <v>5/20/1996</v>
      </c>
      <c r="BF102">
        <v>18.16796875</v>
      </c>
      <c r="BH102" t="str">
        <v>3/17/2000</v>
      </c>
      <c r="BI102">
        <v>218.9375</v>
      </c>
      <c r="BK102" t="str">
        <v>4/7/2000</v>
      </c>
      <c r="BL102">
        <v>100.25</v>
      </c>
      <c r="BN102" t="str">
        <v>2/15/2000</v>
      </c>
      <c r="BO102">
        <v>82</v>
      </c>
      <c r="BQ102" t="str">
        <v>11/8/1999</v>
      </c>
      <c r="BR102">
        <v>66.5</v>
      </c>
      <c r="BT102" t="str">
        <v>4/13/1998</v>
      </c>
      <c r="BU102">
        <v>15.125</v>
      </c>
      <c r="BW102" t="str">
        <v>5/20/1996</v>
      </c>
      <c r="BX102">
        <v>11.3046875</v>
      </c>
      <c r="CB102" s="28">
        <v>36160</v>
      </c>
      <c r="CC102">
        <v>22.5625</v>
      </c>
      <c r="CE102" s="28">
        <v>35744</v>
      </c>
      <c r="CF102">
        <v>12.9375</v>
      </c>
      <c r="CH102" s="28">
        <v>35898</v>
      </c>
      <c r="CI102">
        <v>30.375</v>
      </c>
      <c r="CK102" s="28">
        <v>36573</v>
      </c>
      <c r="CL102">
        <v>44.125</v>
      </c>
      <c r="CO102" s="28">
        <v>35205</v>
      </c>
      <c r="CP102">
        <v>5748.82</v>
      </c>
      <c r="CR102" s="28">
        <v>35205</v>
      </c>
      <c r="CS102">
        <v>1248.1199999999999</v>
      </c>
      <c r="CU102" s="28">
        <v>35205</v>
      </c>
      <c r="CV102">
        <v>673.15</v>
      </c>
      <c r="CX102" s="28">
        <v>35205</v>
      </c>
      <c r="CY102">
        <v>363.07</v>
      </c>
      <c r="DA102" s="28">
        <v>35205</v>
      </c>
      <c r="DB102">
        <v>212.27</v>
      </c>
      <c r="DD102" s="28">
        <v>35205</v>
      </c>
      <c r="DE102">
        <v>193.25</v>
      </c>
      <c r="DG102" s="28">
        <v>35205</v>
      </c>
      <c r="DH102">
        <v>230.49</v>
      </c>
      <c r="DJ102" s="28">
        <v>35205</v>
      </c>
      <c r="DK102">
        <v>361.09</v>
      </c>
      <c r="DM102" s="28">
        <v>35205</v>
      </c>
      <c r="DN102">
        <v>350.63</v>
      </c>
      <c r="DP102" s="28">
        <v>35205</v>
      </c>
      <c r="DQ102">
        <v>251.5</v>
      </c>
      <c r="DU102" s="28">
        <v>35201</v>
      </c>
      <c r="DV102">
        <v>18.420999999999999</v>
      </c>
      <c r="DX102" s="28">
        <v>35200</v>
      </c>
      <c r="DY102">
        <v>2.23</v>
      </c>
      <c r="EA102" s="28">
        <v>35291</v>
      </c>
      <c r="EB102">
        <v>16.032</v>
      </c>
    </row>
    <row r="103" spans="3:132" x14ac:dyDescent="0.25">
      <c r="C103" t="str">
        <v>5/21/1996</v>
      </c>
      <c r="D103">
        <v>20.625</v>
      </c>
      <c r="F103" t="str">
        <v>5/21/1996</v>
      </c>
      <c r="G103">
        <v>32.41796875</v>
      </c>
      <c r="I103" t="str">
        <v>5/21/1996</v>
      </c>
      <c r="J103">
        <v>22.46484375</v>
      </c>
      <c r="L103" t="str">
        <v>5/21/1996</v>
      </c>
      <c r="M103">
        <v>18.375</v>
      </c>
      <c r="O103" t="str">
        <v>5/21/1996</v>
      </c>
      <c r="P103">
        <v>30</v>
      </c>
      <c r="R103" t="str">
        <v>5/21/1996</v>
      </c>
      <c r="S103">
        <v>35</v>
      </c>
      <c r="U103" t="str">
        <v>5/21/1996</v>
      </c>
      <c r="V103">
        <v>16.875</v>
      </c>
      <c r="X103" t="str">
        <v>5/21/1996</v>
      </c>
      <c r="Y103">
        <v>11.83984375</v>
      </c>
      <c r="AA103" t="str">
        <v>5/21/1996</v>
      </c>
      <c r="AB103">
        <v>15.5</v>
      </c>
      <c r="AD103" t="str">
        <v>5/21/1996</v>
      </c>
      <c r="AE103">
        <v>17.29296875</v>
      </c>
      <c r="AG103" t="str">
        <v>5/21/1996</v>
      </c>
      <c r="AH103">
        <v>29.375</v>
      </c>
      <c r="AJ103" t="str">
        <v>5/21/1996</v>
      </c>
      <c r="AK103">
        <v>48.75</v>
      </c>
      <c r="AM103" t="str">
        <v>10/19/1998</v>
      </c>
      <c r="AN103">
        <v>29.75</v>
      </c>
      <c r="AP103" t="str">
        <v>5/21/1996</v>
      </c>
      <c r="AQ103">
        <v>11.0625</v>
      </c>
      <c r="AS103" t="str">
        <v>5/21/1996</v>
      </c>
      <c r="AT103">
        <v>22.5</v>
      </c>
      <c r="AV103" t="str">
        <v>5/21/1996</v>
      </c>
      <c r="AW103">
        <v>20</v>
      </c>
      <c r="AY103" t="str">
        <v>5/21/1996</v>
      </c>
      <c r="AZ103">
        <v>23.375</v>
      </c>
      <c r="BB103" t="str">
        <v>11/16/1998</v>
      </c>
      <c r="BC103">
        <v>26.3125</v>
      </c>
      <c r="BE103" t="str">
        <v>5/21/1996</v>
      </c>
      <c r="BF103">
        <v>18.33203125</v>
      </c>
      <c r="BH103" t="str">
        <v>3/20/2000</v>
      </c>
      <c r="BI103">
        <v>213.25</v>
      </c>
      <c r="BK103" t="str">
        <v>4/10/2000</v>
      </c>
      <c r="BL103">
        <v>88.0625</v>
      </c>
      <c r="BN103" t="str">
        <v>2/16/2000</v>
      </c>
      <c r="BO103">
        <v>80</v>
      </c>
      <c r="BQ103" t="str">
        <v>11/9/1999</v>
      </c>
      <c r="BR103">
        <v>61.625</v>
      </c>
      <c r="BT103" t="str">
        <v>4/14/1998</v>
      </c>
      <c r="BU103">
        <v>14.125</v>
      </c>
      <c r="BW103" t="str">
        <v>5/21/1996</v>
      </c>
      <c r="BX103">
        <v>11.66015625</v>
      </c>
      <c r="CB103" s="28">
        <v>36164</v>
      </c>
      <c r="CC103">
        <v>23.3125</v>
      </c>
      <c r="CE103" s="28">
        <v>35745</v>
      </c>
      <c r="CF103">
        <v>13.125</v>
      </c>
      <c r="CH103" s="28">
        <v>35899</v>
      </c>
      <c r="CI103">
        <v>31.75</v>
      </c>
      <c r="CK103" s="28">
        <v>36574</v>
      </c>
      <c r="CL103">
        <v>42</v>
      </c>
      <c r="CO103" s="28">
        <v>35206</v>
      </c>
      <c r="CP103">
        <v>5736.26</v>
      </c>
      <c r="CR103" s="28">
        <v>35206</v>
      </c>
      <c r="CS103">
        <v>1244.42</v>
      </c>
      <c r="CU103" s="28">
        <v>35206</v>
      </c>
      <c r="CV103">
        <v>672.76</v>
      </c>
      <c r="CX103" s="28">
        <v>35206</v>
      </c>
      <c r="CY103">
        <v>363.04</v>
      </c>
      <c r="DA103" s="28">
        <v>35206</v>
      </c>
      <c r="DB103">
        <v>212.48</v>
      </c>
      <c r="DD103" s="28">
        <v>35206</v>
      </c>
      <c r="DE103">
        <v>194.63</v>
      </c>
      <c r="DG103" s="28">
        <v>35206</v>
      </c>
      <c r="DH103">
        <v>229.65</v>
      </c>
      <c r="DJ103" s="28">
        <v>35206</v>
      </c>
      <c r="DK103">
        <v>361.05</v>
      </c>
      <c r="DM103" s="28">
        <v>35206</v>
      </c>
      <c r="DN103">
        <v>346.93</v>
      </c>
      <c r="DP103" s="28">
        <v>35206</v>
      </c>
      <c r="DQ103">
        <v>252.64</v>
      </c>
      <c r="DU103" s="28">
        <v>35202</v>
      </c>
      <c r="DV103">
        <v>18.239000000000001</v>
      </c>
      <c r="DX103" s="28">
        <v>35201</v>
      </c>
      <c r="DY103">
        <v>2.2440000000000002</v>
      </c>
      <c r="EA103" s="28">
        <v>35292</v>
      </c>
      <c r="EB103">
        <v>15.987</v>
      </c>
    </row>
    <row r="104" spans="3:132" x14ac:dyDescent="0.25">
      <c r="C104" t="str">
        <v>5/22/1996</v>
      </c>
      <c r="D104">
        <v>21.125</v>
      </c>
      <c r="F104" t="str">
        <v>5/22/1996</v>
      </c>
      <c r="G104">
        <v>32.83203125</v>
      </c>
      <c r="I104" t="str">
        <v>5/22/1996</v>
      </c>
      <c r="J104">
        <v>22.28125</v>
      </c>
      <c r="L104" t="str">
        <v>5/22/1996</v>
      </c>
      <c r="M104">
        <v>18.25</v>
      </c>
      <c r="O104" t="str">
        <v>5/22/1996</v>
      </c>
      <c r="P104">
        <v>30</v>
      </c>
      <c r="R104" t="str">
        <v>5/22/1996</v>
      </c>
      <c r="S104">
        <v>35</v>
      </c>
      <c r="U104" t="str">
        <v>5/22/1996</v>
      </c>
      <c r="V104">
        <v>16.9375</v>
      </c>
      <c r="X104" t="str">
        <v>5/22/1996</v>
      </c>
      <c r="Y104">
        <v>11.9453125</v>
      </c>
      <c r="AA104" t="str">
        <v>5/22/1996</v>
      </c>
      <c r="AB104">
        <v>15.375</v>
      </c>
      <c r="AD104" t="str">
        <v>5/22/1996</v>
      </c>
      <c r="AE104">
        <v>17.29296875</v>
      </c>
      <c r="AG104" t="str">
        <v>5/22/1996</v>
      </c>
      <c r="AH104">
        <v>29.375</v>
      </c>
      <c r="AJ104" t="str">
        <v>5/22/1996</v>
      </c>
      <c r="AK104">
        <v>49.25</v>
      </c>
      <c r="AM104" t="str">
        <v>10/20/1998</v>
      </c>
      <c r="AN104">
        <v>30.25</v>
      </c>
      <c r="AP104" t="str">
        <v>5/22/1996</v>
      </c>
      <c r="AQ104">
        <v>11</v>
      </c>
      <c r="AS104" t="str">
        <v>5/22/1996</v>
      </c>
      <c r="AT104">
        <v>22.625</v>
      </c>
      <c r="AV104" t="str">
        <v>5/22/1996</v>
      </c>
      <c r="AW104">
        <v>20</v>
      </c>
      <c r="AY104" t="str">
        <v>5/22/1996</v>
      </c>
      <c r="AZ104">
        <v>23.75</v>
      </c>
      <c r="BB104" t="str">
        <v>11/17/1998</v>
      </c>
      <c r="BC104">
        <v>26.4375</v>
      </c>
      <c r="BE104" t="str">
        <v>5/22/1996</v>
      </c>
      <c r="BF104">
        <v>18.5</v>
      </c>
      <c r="BH104" t="str">
        <v>3/21/2000</v>
      </c>
      <c r="BI104">
        <v>197.5</v>
      </c>
      <c r="BK104" t="str">
        <v>4/11/2000</v>
      </c>
      <c r="BL104">
        <v>79.625</v>
      </c>
      <c r="BN104" t="str">
        <v>2/17/2000</v>
      </c>
      <c r="BO104">
        <v>83.25</v>
      </c>
      <c r="BQ104" t="str">
        <v>11/10/1999</v>
      </c>
      <c r="BR104">
        <v>58</v>
      </c>
      <c r="BT104" t="str">
        <v>4/15/1998</v>
      </c>
      <c r="BU104">
        <v>17.625</v>
      </c>
      <c r="BW104" t="str">
        <v>5/22/1996</v>
      </c>
      <c r="BX104">
        <v>11.5078125</v>
      </c>
      <c r="CB104" s="28">
        <v>36165</v>
      </c>
      <c r="CC104">
        <v>22.5</v>
      </c>
      <c r="CE104" s="28">
        <v>35746</v>
      </c>
      <c r="CF104">
        <v>12.09375</v>
      </c>
      <c r="CH104" s="28">
        <v>35900</v>
      </c>
      <c r="CI104">
        <v>32.5</v>
      </c>
      <c r="CK104" s="28">
        <v>36578</v>
      </c>
      <c r="CL104">
        <v>41.625</v>
      </c>
      <c r="CO104" s="28">
        <v>35207</v>
      </c>
      <c r="CP104">
        <v>5778</v>
      </c>
      <c r="CR104" s="28">
        <v>35207</v>
      </c>
      <c r="CS104">
        <v>1247.3800000000001</v>
      </c>
      <c r="CU104" s="28">
        <v>35207</v>
      </c>
      <c r="CV104">
        <v>678.42</v>
      </c>
      <c r="CX104" s="28">
        <v>35207</v>
      </c>
      <c r="CY104">
        <v>364.61</v>
      </c>
      <c r="DA104" s="28">
        <v>35207</v>
      </c>
      <c r="DB104">
        <v>215.41</v>
      </c>
      <c r="DD104" s="28">
        <v>35207</v>
      </c>
      <c r="DE104">
        <v>196.51</v>
      </c>
      <c r="DG104" s="28">
        <v>35207</v>
      </c>
      <c r="DH104">
        <v>230.9</v>
      </c>
      <c r="DJ104" s="28">
        <v>35207</v>
      </c>
      <c r="DK104">
        <v>363.69</v>
      </c>
      <c r="DM104" s="28">
        <v>35207</v>
      </c>
      <c r="DN104">
        <v>350.37</v>
      </c>
      <c r="DP104" s="28">
        <v>35207</v>
      </c>
      <c r="DQ104">
        <v>254.69</v>
      </c>
      <c r="DU104" s="28">
        <v>35205</v>
      </c>
      <c r="DV104">
        <v>19.335000000000001</v>
      </c>
      <c r="DX104" s="28">
        <v>35202</v>
      </c>
      <c r="DY104">
        <v>2.242</v>
      </c>
      <c r="EA104" s="28">
        <v>35293</v>
      </c>
      <c r="EB104">
        <v>15.951000000000001</v>
      </c>
    </row>
    <row r="105" spans="3:132" x14ac:dyDescent="0.25">
      <c r="C105" t="str">
        <v>5/23/1996</v>
      </c>
      <c r="D105">
        <v>20.75</v>
      </c>
      <c r="F105" t="str">
        <v>5/23/1996</v>
      </c>
      <c r="G105">
        <v>32.5</v>
      </c>
      <c r="I105" t="str">
        <v>5/23/1996</v>
      </c>
      <c r="J105">
        <v>23.0078125</v>
      </c>
      <c r="L105" t="str">
        <v>5/23/1996</v>
      </c>
      <c r="M105">
        <v>18.5625</v>
      </c>
      <c r="O105" t="str">
        <v>5/23/1996</v>
      </c>
      <c r="P105">
        <v>30.125</v>
      </c>
      <c r="R105" t="str">
        <v>5/23/1996</v>
      </c>
      <c r="S105">
        <v>35.375</v>
      </c>
      <c r="U105" t="str">
        <v>5/23/1996</v>
      </c>
      <c r="V105">
        <v>16.9375</v>
      </c>
      <c r="X105" t="str">
        <v>5/23/1996</v>
      </c>
      <c r="Y105">
        <v>11.9453125</v>
      </c>
      <c r="AA105" t="str">
        <v>5/23/1996</v>
      </c>
      <c r="AB105">
        <v>15.25</v>
      </c>
      <c r="AD105" t="str">
        <v>5/23/1996</v>
      </c>
      <c r="AE105">
        <v>17.29296875</v>
      </c>
      <c r="AG105" t="str">
        <v>5/23/1996</v>
      </c>
      <c r="AH105">
        <v>29.625</v>
      </c>
      <c r="AJ105" t="str">
        <v>5/23/1996</v>
      </c>
      <c r="AK105">
        <v>49.25</v>
      </c>
      <c r="AM105" t="str">
        <v>10/21/1998</v>
      </c>
      <c r="AN105">
        <v>30.0625</v>
      </c>
      <c r="AP105" t="str">
        <v>5/23/1996</v>
      </c>
      <c r="AQ105">
        <v>11</v>
      </c>
      <c r="AS105" t="str">
        <v>5/23/1996</v>
      </c>
      <c r="AT105">
        <v>22.75</v>
      </c>
      <c r="AV105" t="str">
        <v>5/23/1996</v>
      </c>
      <c r="AW105">
        <v>20</v>
      </c>
      <c r="AY105" t="str">
        <v>5/23/1996</v>
      </c>
      <c r="AZ105">
        <v>23.75</v>
      </c>
      <c r="BB105" t="str">
        <v>11/18/1998</v>
      </c>
      <c r="BC105">
        <v>26</v>
      </c>
      <c r="BE105" t="str">
        <v>5/23/1996</v>
      </c>
      <c r="BF105">
        <v>18.41796875</v>
      </c>
      <c r="BH105" t="str">
        <v>3/22/2000</v>
      </c>
      <c r="BI105">
        <v>208.5</v>
      </c>
      <c r="BK105" t="str">
        <v>4/12/2000</v>
      </c>
      <c r="BL105">
        <v>55.5</v>
      </c>
      <c r="BN105" t="str">
        <v>2/18/2000</v>
      </c>
      <c r="BO105">
        <v>81.125</v>
      </c>
      <c r="BQ105" t="str">
        <v>11/11/1999</v>
      </c>
      <c r="BR105">
        <v>52.5</v>
      </c>
      <c r="BT105" t="str">
        <v>4/16/1998</v>
      </c>
      <c r="BU105">
        <v>18.25</v>
      </c>
      <c r="BW105" t="str">
        <v>5/23/1996</v>
      </c>
      <c r="BX105">
        <v>11.125</v>
      </c>
      <c r="CB105" s="28">
        <v>36166</v>
      </c>
      <c r="CC105">
        <v>22.078125</v>
      </c>
      <c r="CE105" s="28">
        <v>35747</v>
      </c>
      <c r="CF105">
        <v>13</v>
      </c>
      <c r="CH105" s="28">
        <v>35901</v>
      </c>
      <c r="CI105">
        <v>32.53125</v>
      </c>
      <c r="CK105" s="28">
        <v>36579</v>
      </c>
      <c r="CL105">
        <v>41.75</v>
      </c>
      <c r="CO105" s="28">
        <v>35208</v>
      </c>
      <c r="CP105">
        <v>5762.12</v>
      </c>
      <c r="CR105" s="28">
        <v>35208</v>
      </c>
      <c r="CS105">
        <v>1248.6500000000001</v>
      </c>
      <c r="CU105" s="28">
        <v>35208</v>
      </c>
      <c r="CV105">
        <v>676</v>
      </c>
      <c r="CX105" s="28">
        <v>35208</v>
      </c>
      <c r="CY105">
        <v>364.39</v>
      </c>
      <c r="DA105" s="28">
        <v>35208</v>
      </c>
      <c r="DB105">
        <v>213.67</v>
      </c>
      <c r="DD105" s="28">
        <v>35208</v>
      </c>
      <c r="DE105">
        <v>194.51</v>
      </c>
      <c r="DG105" s="28">
        <v>35208</v>
      </c>
      <c r="DH105">
        <v>231.56</v>
      </c>
      <c r="DJ105" s="28">
        <v>35208</v>
      </c>
      <c r="DK105">
        <v>362.43</v>
      </c>
      <c r="DM105" s="28">
        <v>35208</v>
      </c>
      <c r="DN105">
        <v>350.97</v>
      </c>
      <c r="DP105" s="28">
        <v>35208</v>
      </c>
      <c r="DQ105">
        <v>252.54</v>
      </c>
      <c r="DU105" s="28">
        <v>35206</v>
      </c>
      <c r="DV105">
        <v>19.026</v>
      </c>
      <c r="DX105" s="28">
        <v>35205</v>
      </c>
      <c r="DY105">
        <v>2.2869999999999999</v>
      </c>
      <c r="EA105" s="28">
        <v>35296</v>
      </c>
      <c r="EB105">
        <v>15.754</v>
      </c>
    </row>
    <row r="106" spans="3:132" x14ac:dyDescent="0.25">
      <c r="C106" t="str">
        <v>5/24/1996</v>
      </c>
      <c r="D106">
        <v>20.9375</v>
      </c>
      <c r="F106" t="str">
        <v>5/24/1996</v>
      </c>
      <c r="G106">
        <v>32.5</v>
      </c>
      <c r="I106" t="str">
        <v>5/24/1996</v>
      </c>
      <c r="J106">
        <v>23.37109375</v>
      </c>
      <c r="L106" t="str">
        <v>5/24/1996</v>
      </c>
      <c r="M106">
        <v>18.4375</v>
      </c>
      <c r="O106" t="str">
        <v>5/24/1996</v>
      </c>
      <c r="P106">
        <v>30</v>
      </c>
      <c r="R106" t="str">
        <v>5/24/1996</v>
      </c>
      <c r="S106">
        <v>35.375</v>
      </c>
      <c r="U106" t="str">
        <v>5/24/1996</v>
      </c>
      <c r="V106">
        <v>16.875</v>
      </c>
      <c r="X106" t="str">
        <v>5/24/1996</v>
      </c>
      <c r="Y106">
        <v>12.15234375</v>
      </c>
      <c r="AA106" t="str">
        <v>5/24/1996</v>
      </c>
      <c r="AB106">
        <v>15.25</v>
      </c>
      <c r="AD106" t="str">
        <v>5/24/1996</v>
      </c>
      <c r="AE106">
        <v>17.70703125</v>
      </c>
      <c r="AG106" t="str">
        <v>5/24/1996</v>
      </c>
      <c r="AH106">
        <v>29.75</v>
      </c>
      <c r="AJ106" t="str">
        <v>5/24/1996</v>
      </c>
      <c r="AK106">
        <v>49.75</v>
      </c>
      <c r="AM106" t="str">
        <v>10/22/1998</v>
      </c>
      <c r="AN106">
        <v>30.4375</v>
      </c>
      <c r="AP106" t="str">
        <v>5/24/1996</v>
      </c>
      <c r="AQ106">
        <v>11.0625</v>
      </c>
      <c r="AS106" t="str">
        <v>5/24/1996</v>
      </c>
      <c r="AT106">
        <v>23</v>
      </c>
      <c r="AV106" t="str">
        <v>5/24/1996</v>
      </c>
      <c r="AW106">
        <v>20.125</v>
      </c>
      <c r="AY106" t="str">
        <v>5/24/1996</v>
      </c>
      <c r="AZ106">
        <v>24</v>
      </c>
      <c r="BB106" t="str">
        <v>11/19/1998</v>
      </c>
      <c r="BC106">
        <v>25.8125</v>
      </c>
      <c r="BE106" t="str">
        <v>5/24/1996</v>
      </c>
      <c r="BF106">
        <v>18.41796875</v>
      </c>
      <c r="BH106" t="str">
        <v>3/23/2000</v>
      </c>
      <c r="BI106">
        <v>201.875</v>
      </c>
      <c r="BK106" t="str">
        <v>4/13/2000</v>
      </c>
      <c r="BL106">
        <v>47</v>
      </c>
      <c r="BN106" t="str">
        <v>2/22/2000</v>
      </c>
      <c r="BO106">
        <v>76.4375</v>
      </c>
      <c r="BQ106" t="str">
        <v>11/12/1999</v>
      </c>
      <c r="BR106">
        <v>49.875</v>
      </c>
      <c r="BT106" t="str">
        <v>4/17/1998</v>
      </c>
      <c r="BU106">
        <v>18.4375</v>
      </c>
      <c r="BW106" t="str">
        <v>5/24/1996</v>
      </c>
      <c r="BX106">
        <v>11.17578125</v>
      </c>
      <c r="CB106" s="28">
        <v>36167</v>
      </c>
      <c r="CC106">
        <v>21.375</v>
      </c>
      <c r="CE106" s="28">
        <v>35748</v>
      </c>
      <c r="CF106">
        <v>13.1875</v>
      </c>
      <c r="CH106" s="28">
        <v>35902</v>
      </c>
      <c r="CI106">
        <v>33.5</v>
      </c>
      <c r="CK106" s="28">
        <v>36580</v>
      </c>
      <c r="CL106">
        <v>39.8125</v>
      </c>
      <c r="CO106" s="28">
        <v>35209</v>
      </c>
      <c r="CP106">
        <v>5762.86</v>
      </c>
      <c r="CR106" s="28">
        <v>35209</v>
      </c>
      <c r="CS106">
        <v>1247.81</v>
      </c>
      <c r="CU106" s="28">
        <v>35209</v>
      </c>
      <c r="CV106">
        <v>678.51</v>
      </c>
      <c r="CX106" s="28">
        <v>35209</v>
      </c>
      <c r="CY106">
        <v>364.59</v>
      </c>
      <c r="DA106" s="28">
        <v>35209</v>
      </c>
      <c r="DB106">
        <v>214.92</v>
      </c>
      <c r="DD106" s="28">
        <v>35209</v>
      </c>
      <c r="DE106">
        <v>196.48</v>
      </c>
      <c r="DG106" s="28">
        <v>35209</v>
      </c>
      <c r="DH106">
        <v>231.66</v>
      </c>
      <c r="DJ106" s="28">
        <v>35209</v>
      </c>
      <c r="DK106">
        <v>363.74</v>
      </c>
      <c r="DM106" s="28">
        <v>35209</v>
      </c>
      <c r="DN106">
        <v>349.31</v>
      </c>
      <c r="DP106" s="28">
        <v>35209</v>
      </c>
      <c r="DQ106">
        <v>254.6</v>
      </c>
      <c r="DU106" s="28">
        <v>35207</v>
      </c>
      <c r="DV106">
        <v>19.010000000000002</v>
      </c>
      <c r="DX106" s="28">
        <v>35206</v>
      </c>
      <c r="DY106">
        <v>2.2629999999999999</v>
      </c>
      <c r="EA106" s="28">
        <v>35297</v>
      </c>
      <c r="EB106">
        <v>15.635999999999999</v>
      </c>
    </row>
    <row r="107" spans="3:132" x14ac:dyDescent="0.25">
      <c r="C107" t="str">
        <v>5/28/1996</v>
      </c>
      <c r="D107">
        <v>20.5625</v>
      </c>
      <c r="F107" t="str">
        <v>5/28/1996</v>
      </c>
      <c r="G107">
        <v>32.16796875</v>
      </c>
      <c r="I107" t="str">
        <v>5/28/1996</v>
      </c>
      <c r="J107">
        <v>23.1875</v>
      </c>
      <c r="L107" t="str">
        <v>5/28/1996</v>
      </c>
      <c r="M107">
        <v>18.125</v>
      </c>
      <c r="O107" t="str">
        <v>5/28/1996</v>
      </c>
      <c r="P107">
        <v>29.875</v>
      </c>
      <c r="R107" t="str">
        <v>5/28/1996</v>
      </c>
      <c r="S107">
        <v>35.25</v>
      </c>
      <c r="U107" t="str">
        <v>5/28/1996</v>
      </c>
      <c r="V107">
        <v>16.6875</v>
      </c>
      <c r="X107" t="str">
        <v>5/28/1996</v>
      </c>
      <c r="Y107">
        <v>11.9453125</v>
      </c>
      <c r="AA107" t="str">
        <v>5/28/1996</v>
      </c>
      <c r="AB107">
        <v>15</v>
      </c>
      <c r="AD107" t="str">
        <v>5/28/1996</v>
      </c>
      <c r="AE107">
        <v>17.16796875</v>
      </c>
      <c r="AG107" t="str">
        <v>5/28/1996</v>
      </c>
      <c r="AH107">
        <v>29.5</v>
      </c>
      <c r="AJ107" t="str">
        <v>5/28/1996</v>
      </c>
      <c r="AK107">
        <v>49.5</v>
      </c>
      <c r="AM107" t="str">
        <v>10/23/1998</v>
      </c>
      <c r="AN107">
        <v>30.1875</v>
      </c>
      <c r="AP107" t="str">
        <v>5/28/1996</v>
      </c>
      <c r="AQ107">
        <v>10.9375</v>
      </c>
      <c r="AS107" t="str">
        <v>5/28/1996</v>
      </c>
      <c r="AT107">
        <v>23</v>
      </c>
      <c r="AV107" t="str">
        <v>5/28/1996</v>
      </c>
      <c r="AW107">
        <v>19.875</v>
      </c>
      <c r="AY107" t="str">
        <v>5/28/1996</v>
      </c>
      <c r="AZ107">
        <v>24</v>
      </c>
      <c r="BB107" t="str">
        <v>11/20/1998</v>
      </c>
      <c r="BC107">
        <v>25.875</v>
      </c>
      <c r="BE107" t="str">
        <v>5/28/1996</v>
      </c>
      <c r="BF107">
        <v>18.58203125</v>
      </c>
      <c r="BH107" t="str">
        <v>3/24/2000</v>
      </c>
      <c r="BI107">
        <v>211</v>
      </c>
      <c r="BK107" t="str">
        <v>4/14/2000</v>
      </c>
      <c r="BL107">
        <v>34.25</v>
      </c>
      <c r="BN107" t="str">
        <v>2/23/2000</v>
      </c>
      <c r="BO107">
        <v>78.375</v>
      </c>
      <c r="BQ107" t="str">
        <v>11/15/1999</v>
      </c>
      <c r="BR107">
        <v>49.4375</v>
      </c>
      <c r="BT107" t="str">
        <v>4/20/1998</v>
      </c>
      <c r="BU107">
        <v>25.125</v>
      </c>
      <c r="BW107" t="str">
        <v>5/28/1996</v>
      </c>
      <c r="BX107">
        <v>11.07421875</v>
      </c>
      <c r="CB107" s="28">
        <v>36168</v>
      </c>
      <c r="CC107">
        <v>21.1875</v>
      </c>
      <c r="CE107" s="28">
        <v>35751</v>
      </c>
      <c r="CF107">
        <v>14.1875</v>
      </c>
      <c r="CH107" s="28">
        <v>35905</v>
      </c>
      <c r="CI107">
        <v>34.375</v>
      </c>
      <c r="CK107" s="28">
        <v>36581</v>
      </c>
      <c r="CL107">
        <v>39.0625</v>
      </c>
      <c r="CO107" s="28">
        <v>35213</v>
      </c>
      <c r="CP107">
        <v>5709.67</v>
      </c>
      <c r="CR107" s="28">
        <v>35213</v>
      </c>
      <c r="CS107">
        <v>1236.3</v>
      </c>
      <c r="CU107" s="28">
        <v>35213</v>
      </c>
      <c r="CV107">
        <v>672.23</v>
      </c>
      <c r="CX107" s="28">
        <v>35213</v>
      </c>
      <c r="CY107">
        <v>361.57</v>
      </c>
      <c r="DA107" s="28">
        <v>35213</v>
      </c>
      <c r="DB107">
        <v>212.34</v>
      </c>
      <c r="DD107" s="28">
        <v>35213</v>
      </c>
      <c r="DE107">
        <v>195.06</v>
      </c>
      <c r="DG107" s="28">
        <v>35213</v>
      </c>
      <c r="DH107">
        <v>229.16</v>
      </c>
      <c r="DJ107" s="28">
        <v>35213</v>
      </c>
      <c r="DK107">
        <v>360.52</v>
      </c>
      <c r="DM107" s="28">
        <v>35213</v>
      </c>
      <c r="DN107">
        <v>344.92</v>
      </c>
      <c r="DP107" s="28">
        <v>35213</v>
      </c>
      <c r="DQ107">
        <v>253.21</v>
      </c>
      <c r="DU107" s="28">
        <v>35208</v>
      </c>
      <c r="DV107">
        <v>18.791</v>
      </c>
      <c r="DX107" s="28">
        <v>35207</v>
      </c>
      <c r="DY107">
        <v>2.2850000000000001</v>
      </c>
      <c r="EA107" s="28">
        <v>35298</v>
      </c>
      <c r="EB107">
        <v>15.817</v>
      </c>
    </row>
    <row r="108" spans="3:132" x14ac:dyDescent="0.25">
      <c r="C108" t="str">
        <v>5/29/1996</v>
      </c>
      <c r="D108">
        <v>20.25</v>
      </c>
      <c r="F108" t="str">
        <v>5/29/1996</v>
      </c>
      <c r="G108">
        <v>32.41796875</v>
      </c>
      <c r="I108" t="str">
        <v>5/29/1996</v>
      </c>
      <c r="J108">
        <v>23.37109375</v>
      </c>
      <c r="L108" t="str">
        <v>5/29/1996</v>
      </c>
      <c r="M108">
        <v>18.0625</v>
      </c>
      <c r="O108" t="str">
        <v>5/29/1996</v>
      </c>
      <c r="P108">
        <v>29.875</v>
      </c>
      <c r="R108" t="str">
        <v>5/29/1996</v>
      </c>
      <c r="S108">
        <v>35.25</v>
      </c>
      <c r="U108" t="str">
        <v>5/29/1996</v>
      </c>
      <c r="V108">
        <v>16.4375</v>
      </c>
      <c r="X108" t="str">
        <v>5/29/1996</v>
      </c>
      <c r="Y108">
        <v>11.9453125</v>
      </c>
      <c r="AA108" t="str">
        <v>5/29/1996</v>
      </c>
      <c r="AB108">
        <v>15</v>
      </c>
      <c r="AD108" t="str">
        <v>5/29/1996</v>
      </c>
      <c r="AE108">
        <v>16.79296875</v>
      </c>
      <c r="AG108" t="str">
        <v>5/29/1996</v>
      </c>
      <c r="AH108">
        <v>29.25</v>
      </c>
      <c r="AJ108" t="str">
        <v>5/29/1996</v>
      </c>
      <c r="AK108">
        <v>49.25</v>
      </c>
      <c r="AM108" t="str">
        <v>10/26/1998</v>
      </c>
      <c r="AN108">
        <v>30.375</v>
      </c>
      <c r="AP108" t="str">
        <v>5/29/1996</v>
      </c>
      <c r="AQ108">
        <v>10.9375</v>
      </c>
      <c r="AS108" t="str">
        <v>5/29/1996</v>
      </c>
      <c r="AT108">
        <v>23.25</v>
      </c>
      <c r="AV108" t="str">
        <v>5/29/1996</v>
      </c>
      <c r="AW108">
        <v>20</v>
      </c>
      <c r="AY108" t="str">
        <v>5/29/1996</v>
      </c>
      <c r="AZ108">
        <v>23.875</v>
      </c>
      <c r="BB108" t="str">
        <v>11/23/1998</v>
      </c>
      <c r="BC108">
        <v>26.0625</v>
      </c>
      <c r="BE108" t="str">
        <v>5/29/1996</v>
      </c>
      <c r="BF108">
        <v>18.41796875</v>
      </c>
      <c r="BH108" t="str">
        <v>3/27/2000</v>
      </c>
      <c r="BI108">
        <v>208.6875</v>
      </c>
      <c r="BK108" t="str">
        <v>4/17/2000</v>
      </c>
      <c r="BL108">
        <v>30.5</v>
      </c>
      <c r="BN108" t="str">
        <v>2/24/2000</v>
      </c>
      <c r="BO108">
        <v>99.9375</v>
      </c>
      <c r="BQ108" t="str">
        <v>11/16/1999</v>
      </c>
      <c r="BR108">
        <v>56.8125</v>
      </c>
      <c r="BT108" t="str">
        <v>4/21/1998</v>
      </c>
      <c r="BU108">
        <v>23.5</v>
      </c>
      <c r="BW108" t="str">
        <v>5/29/1996</v>
      </c>
      <c r="BX108">
        <v>10.9453125</v>
      </c>
      <c r="CB108" s="28">
        <v>36171</v>
      </c>
      <c r="CC108">
        <v>20.0625</v>
      </c>
      <c r="CE108" s="28">
        <v>35752</v>
      </c>
      <c r="CF108">
        <v>14.046875</v>
      </c>
      <c r="CH108" s="28">
        <v>35906</v>
      </c>
      <c r="CI108">
        <v>34</v>
      </c>
      <c r="CK108" s="28">
        <v>36584</v>
      </c>
      <c r="CL108">
        <v>42.3125</v>
      </c>
      <c r="CO108" s="28">
        <v>35214</v>
      </c>
      <c r="CP108">
        <v>5673.83</v>
      </c>
      <c r="CR108" s="28">
        <v>35214</v>
      </c>
      <c r="CS108">
        <v>1225.6300000000001</v>
      </c>
      <c r="CU108" s="28">
        <v>35214</v>
      </c>
      <c r="CV108">
        <v>667.93</v>
      </c>
      <c r="CX108" s="28">
        <v>35214</v>
      </c>
      <c r="CY108">
        <v>359.11</v>
      </c>
      <c r="DA108" s="28">
        <v>35214</v>
      </c>
      <c r="DB108">
        <v>211.5</v>
      </c>
      <c r="DD108" s="28">
        <v>35214</v>
      </c>
      <c r="DE108">
        <v>193.81</v>
      </c>
      <c r="DG108" s="28">
        <v>35214</v>
      </c>
      <c r="DH108">
        <v>228.14</v>
      </c>
      <c r="DJ108" s="28">
        <v>35214</v>
      </c>
      <c r="DK108">
        <v>358.44</v>
      </c>
      <c r="DM108" s="28">
        <v>35214</v>
      </c>
      <c r="DN108">
        <v>342.2</v>
      </c>
      <c r="DP108" s="28">
        <v>35214</v>
      </c>
      <c r="DQ108">
        <v>251.52</v>
      </c>
      <c r="DU108" s="28">
        <v>35209</v>
      </c>
      <c r="DV108">
        <v>18.882999999999999</v>
      </c>
      <c r="DX108" s="28">
        <v>35208</v>
      </c>
      <c r="DY108">
        <v>2.2789999999999999</v>
      </c>
      <c r="EA108" s="28">
        <v>35299</v>
      </c>
      <c r="EB108">
        <v>16.175999999999998</v>
      </c>
    </row>
    <row r="109" spans="3:132" x14ac:dyDescent="0.25">
      <c r="C109" t="str">
        <v>5/30/1996</v>
      </c>
      <c r="D109">
        <v>20.1875</v>
      </c>
      <c r="F109" t="str">
        <v>5/30/1996</v>
      </c>
      <c r="G109">
        <v>32.91796875</v>
      </c>
      <c r="I109" t="str">
        <v>5/30/1996</v>
      </c>
      <c r="J109">
        <v>22.64453125</v>
      </c>
      <c r="L109" t="str">
        <v>5/30/1996</v>
      </c>
      <c r="M109">
        <v>18.375</v>
      </c>
      <c r="O109" t="str">
        <v>5/30/1996</v>
      </c>
      <c r="P109">
        <v>30</v>
      </c>
      <c r="R109" t="str">
        <v>5/30/1996</v>
      </c>
      <c r="S109">
        <v>35.125</v>
      </c>
      <c r="U109" t="str">
        <v>5/30/1996</v>
      </c>
      <c r="V109">
        <v>16.4375</v>
      </c>
      <c r="X109" t="str">
        <v>5/30/1996</v>
      </c>
      <c r="Y109">
        <v>11.9453125</v>
      </c>
      <c r="AA109" t="str">
        <v>5/30/1996</v>
      </c>
      <c r="AB109">
        <v>15.125</v>
      </c>
      <c r="AD109" t="str">
        <v>5/30/1996</v>
      </c>
      <c r="AE109">
        <v>17.04296875</v>
      </c>
      <c r="AG109" t="str">
        <v>5/30/1996</v>
      </c>
      <c r="AH109">
        <v>29.25</v>
      </c>
      <c r="AJ109" t="str">
        <v>5/30/1996</v>
      </c>
      <c r="AK109">
        <v>49</v>
      </c>
      <c r="AM109" t="str">
        <v>10/27/1998</v>
      </c>
      <c r="AN109">
        <v>30</v>
      </c>
      <c r="AP109" t="str">
        <v>5/30/1996</v>
      </c>
      <c r="AQ109">
        <v>10.9375</v>
      </c>
      <c r="AS109" t="str">
        <v>5/30/1996</v>
      </c>
      <c r="AT109">
        <v>23.25</v>
      </c>
      <c r="AV109" t="str">
        <v>5/30/1996</v>
      </c>
      <c r="AW109">
        <v>20</v>
      </c>
      <c r="AY109" t="str">
        <v>5/30/1996</v>
      </c>
      <c r="AZ109">
        <v>23.625</v>
      </c>
      <c r="BB109" t="str">
        <v>11/24/1998</v>
      </c>
      <c r="BC109">
        <v>26.125</v>
      </c>
      <c r="BE109" t="str">
        <v>5/30/1996</v>
      </c>
      <c r="BF109">
        <v>18.33203125</v>
      </c>
      <c r="BH109" t="str">
        <v>3/28/2000</v>
      </c>
      <c r="BI109">
        <v>199.875</v>
      </c>
      <c r="BK109" t="str">
        <v>4/18/2000</v>
      </c>
      <c r="BL109">
        <v>37.0625</v>
      </c>
      <c r="BN109" t="str">
        <v>2/25/2000</v>
      </c>
      <c r="BO109">
        <v>95</v>
      </c>
      <c r="BQ109" t="str">
        <v>11/17/1999</v>
      </c>
      <c r="BR109">
        <v>53.75</v>
      </c>
      <c r="BT109" t="str">
        <v>4/22/1998</v>
      </c>
      <c r="BU109">
        <v>21.875</v>
      </c>
      <c r="BW109" t="str">
        <v>5/30/1996</v>
      </c>
      <c r="BX109">
        <v>10.921875</v>
      </c>
      <c r="CB109" s="28">
        <v>36172</v>
      </c>
      <c r="CC109">
        <v>21</v>
      </c>
      <c r="CE109" s="28">
        <v>35753</v>
      </c>
      <c r="CF109">
        <v>14.0625</v>
      </c>
      <c r="CH109" s="28">
        <v>35907</v>
      </c>
      <c r="CI109">
        <v>33.3125</v>
      </c>
      <c r="CK109" s="28">
        <v>36585</v>
      </c>
      <c r="CL109">
        <v>44.5625</v>
      </c>
      <c r="CO109" s="28">
        <v>35215</v>
      </c>
      <c r="CP109">
        <v>5693.41</v>
      </c>
      <c r="CR109" s="28">
        <v>35215</v>
      </c>
      <c r="CS109">
        <v>1233.48</v>
      </c>
      <c r="CU109" s="28">
        <v>35215</v>
      </c>
      <c r="CV109">
        <v>671.7</v>
      </c>
      <c r="CX109" s="28">
        <v>35215</v>
      </c>
      <c r="CY109">
        <v>360.34</v>
      </c>
      <c r="DA109" s="28">
        <v>35215</v>
      </c>
      <c r="DB109">
        <v>211.85</v>
      </c>
      <c r="DD109" s="28">
        <v>35215</v>
      </c>
      <c r="DE109">
        <v>192.49</v>
      </c>
      <c r="DG109" s="28">
        <v>35215</v>
      </c>
      <c r="DH109">
        <v>229.23</v>
      </c>
      <c r="DJ109" s="28">
        <v>35215</v>
      </c>
      <c r="DK109">
        <v>360.24</v>
      </c>
      <c r="DM109" s="28">
        <v>35215</v>
      </c>
      <c r="DN109">
        <v>344.21</v>
      </c>
      <c r="DP109" s="28">
        <v>35215</v>
      </c>
      <c r="DQ109">
        <v>250.16</v>
      </c>
      <c r="DU109" s="28">
        <v>35212</v>
      </c>
      <c r="DV109">
        <v>18.882999999999999</v>
      </c>
      <c r="DX109" s="28">
        <v>35209</v>
      </c>
      <c r="DY109">
        <v>2.2930000000000001</v>
      </c>
      <c r="EA109" s="28">
        <v>35300</v>
      </c>
      <c r="EB109">
        <v>16.167999999999999</v>
      </c>
    </row>
    <row r="110" spans="3:132" x14ac:dyDescent="0.25">
      <c r="C110" t="str">
        <v>5/31/1996</v>
      </c>
      <c r="D110">
        <v>20</v>
      </c>
      <c r="F110" t="str">
        <v>5/31/1996</v>
      </c>
      <c r="G110">
        <v>32.58203125</v>
      </c>
      <c r="I110" t="str">
        <v>5/31/1996</v>
      </c>
      <c r="J110">
        <v>22.46484375</v>
      </c>
      <c r="L110" t="str">
        <v>5/31/1996</v>
      </c>
      <c r="M110">
        <v>18.125</v>
      </c>
      <c r="O110" t="str">
        <v>5/31/1996</v>
      </c>
      <c r="P110">
        <v>29.75</v>
      </c>
      <c r="R110" t="str">
        <v>5/31/1996</v>
      </c>
      <c r="S110">
        <v>34.375</v>
      </c>
      <c r="U110" t="str">
        <v>5/31/1996</v>
      </c>
      <c r="V110">
        <v>16.375</v>
      </c>
      <c r="X110" t="str">
        <v>5/31/1996</v>
      </c>
      <c r="Y110">
        <v>11.9453125</v>
      </c>
      <c r="AA110" t="str">
        <v>5/31/1996</v>
      </c>
      <c r="AB110">
        <v>15</v>
      </c>
      <c r="AD110" t="str">
        <v>5/31/1996</v>
      </c>
      <c r="AE110">
        <v>16.75</v>
      </c>
      <c r="AG110" t="str">
        <v>5/31/1996</v>
      </c>
      <c r="AH110">
        <v>28.75</v>
      </c>
      <c r="AJ110" t="str">
        <v>5/31/1996</v>
      </c>
      <c r="AK110">
        <v>48.25</v>
      </c>
      <c r="AM110" t="str">
        <v>10/28/1998</v>
      </c>
      <c r="AN110">
        <v>30.0625</v>
      </c>
      <c r="AP110" t="str">
        <v>5/31/1996</v>
      </c>
      <c r="AQ110">
        <v>10.875</v>
      </c>
      <c r="AS110" t="str">
        <v>5/31/1996</v>
      </c>
      <c r="AT110">
        <v>23.25</v>
      </c>
      <c r="AV110" t="str">
        <v>5/31/1996</v>
      </c>
      <c r="AW110">
        <v>19.75</v>
      </c>
      <c r="AY110" t="str">
        <v>5/31/1996</v>
      </c>
      <c r="AZ110">
        <v>23.125</v>
      </c>
      <c r="BB110" t="str">
        <v>11/25/1998</v>
      </c>
      <c r="BC110">
        <v>26</v>
      </c>
      <c r="BE110" t="str">
        <v>5/31/1996</v>
      </c>
      <c r="BF110">
        <v>18.25</v>
      </c>
      <c r="BH110" t="str">
        <v>3/29/2000</v>
      </c>
      <c r="BI110">
        <v>170</v>
      </c>
      <c r="BK110" t="str">
        <v>4/19/2000</v>
      </c>
      <c r="BL110">
        <v>50</v>
      </c>
      <c r="BN110" t="str">
        <v>2/28/2000</v>
      </c>
      <c r="BO110">
        <v>105.90625</v>
      </c>
      <c r="BQ110" t="str">
        <v>11/18/1999</v>
      </c>
      <c r="BR110">
        <v>55.375</v>
      </c>
      <c r="BT110" t="str">
        <v>4/23/1998</v>
      </c>
      <c r="BU110">
        <v>18.375</v>
      </c>
      <c r="BW110" t="str">
        <v>5/31/1996</v>
      </c>
      <c r="BX110">
        <v>10.84375</v>
      </c>
      <c r="CB110" s="28">
        <v>36173</v>
      </c>
      <c r="CC110">
        <v>21.46875</v>
      </c>
      <c r="CE110" s="28">
        <v>35754</v>
      </c>
      <c r="CF110">
        <v>14.34375</v>
      </c>
      <c r="CH110" s="28">
        <v>35908</v>
      </c>
      <c r="CI110">
        <v>31.875</v>
      </c>
      <c r="CK110" s="28">
        <v>36586</v>
      </c>
      <c r="CL110">
        <v>49.375</v>
      </c>
      <c r="CO110" s="28">
        <v>35216</v>
      </c>
      <c r="CP110">
        <v>5643.18</v>
      </c>
      <c r="CR110" s="28">
        <v>35216</v>
      </c>
      <c r="CS110">
        <v>1243.44</v>
      </c>
      <c r="CU110" s="28">
        <v>35216</v>
      </c>
      <c r="CV110">
        <v>669.12</v>
      </c>
      <c r="CX110" s="28">
        <v>35216</v>
      </c>
      <c r="CY110">
        <v>361.85</v>
      </c>
      <c r="DA110" s="28">
        <v>35216</v>
      </c>
      <c r="DB110">
        <v>209.96</v>
      </c>
      <c r="DD110" s="28">
        <v>35216</v>
      </c>
      <c r="DE110">
        <v>190.92</v>
      </c>
      <c r="DG110" s="28">
        <v>35216</v>
      </c>
      <c r="DH110">
        <v>231.19</v>
      </c>
      <c r="DJ110" s="28">
        <v>35216</v>
      </c>
      <c r="DK110">
        <v>358.83</v>
      </c>
      <c r="DM110" s="28">
        <v>35216</v>
      </c>
      <c r="DN110">
        <v>342.01</v>
      </c>
      <c r="DP110" s="28">
        <v>35216</v>
      </c>
      <c r="DQ110">
        <v>248.75</v>
      </c>
      <c r="DU110" s="28">
        <v>35213</v>
      </c>
      <c r="DV110">
        <v>18.742000000000001</v>
      </c>
      <c r="DX110" s="28">
        <v>35212</v>
      </c>
      <c r="DY110">
        <v>2.2930000000000001</v>
      </c>
      <c r="EA110" s="28">
        <v>35303</v>
      </c>
      <c r="EB110">
        <v>16.167999999999999</v>
      </c>
    </row>
    <row r="111" spans="3:132" x14ac:dyDescent="0.25">
      <c r="C111" t="str">
        <v>6/3/1996</v>
      </c>
      <c r="D111">
        <v>20.125</v>
      </c>
      <c r="F111" t="str">
        <v>6/3/1996</v>
      </c>
      <c r="G111">
        <v>32.25</v>
      </c>
      <c r="I111" t="str">
        <v>6/3/1996</v>
      </c>
      <c r="J111">
        <v>22.46484375</v>
      </c>
      <c r="L111" t="str">
        <v>6/3/1996</v>
      </c>
      <c r="M111">
        <v>18.125</v>
      </c>
      <c r="O111" t="str">
        <v>6/3/1996</v>
      </c>
      <c r="P111">
        <v>29.75</v>
      </c>
      <c r="R111" t="str">
        <v>6/3/1996</v>
      </c>
      <c r="S111">
        <v>34.75</v>
      </c>
      <c r="U111" t="str">
        <v>6/3/1996</v>
      </c>
      <c r="V111">
        <v>16.25</v>
      </c>
      <c r="X111" t="str">
        <v>6/3/1996</v>
      </c>
      <c r="Y111">
        <v>11.9453125</v>
      </c>
      <c r="AA111" t="str">
        <v>6/3/1996</v>
      </c>
      <c r="AB111">
        <v>15</v>
      </c>
      <c r="AD111" t="str">
        <v>6/3/1996</v>
      </c>
      <c r="AE111">
        <v>16.5</v>
      </c>
      <c r="AG111" t="str">
        <v>6/3/1996</v>
      </c>
      <c r="AH111">
        <v>28.625</v>
      </c>
      <c r="AJ111" t="str">
        <v>6/3/1996</v>
      </c>
      <c r="AK111">
        <v>48</v>
      </c>
      <c r="AM111" t="str">
        <v>10/29/1998</v>
      </c>
      <c r="AN111">
        <v>29.9375</v>
      </c>
      <c r="AP111" t="str">
        <v>6/3/1996</v>
      </c>
      <c r="AQ111">
        <v>10.9375</v>
      </c>
      <c r="AS111" t="str">
        <v>6/3/1996</v>
      </c>
      <c r="AT111">
        <v>23.25</v>
      </c>
      <c r="AV111" t="str">
        <v>6/3/1996</v>
      </c>
      <c r="AW111">
        <v>20.25</v>
      </c>
      <c r="AY111" t="str">
        <v>6/3/1996</v>
      </c>
      <c r="AZ111">
        <v>22.75</v>
      </c>
      <c r="BB111" t="str">
        <v>11/27/1998</v>
      </c>
      <c r="BC111">
        <v>25.625</v>
      </c>
      <c r="BE111" t="str">
        <v>6/3/1996</v>
      </c>
      <c r="BF111">
        <v>18.16796875</v>
      </c>
      <c r="BH111" t="str">
        <v>3/30/2000</v>
      </c>
      <c r="BI111">
        <v>160.0625</v>
      </c>
      <c r="BK111" t="str">
        <v>4/20/2000</v>
      </c>
      <c r="BL111">
        <v>52.125</v>
      </c>
      <c r="BN111" t="str">
        <v>2/29/2000</v>
      </c>
      <c r="BO111">
        <v>97</v>
      </c>
      <c r="BQ111" t="str">
        <v>11/19/1999</v>
      </c>
      <c r="BR111">
        <v>52.75</v>
      </c>
      <c r="BT111" t="str">
        <v>4/24/1998</v>
      </c>
      <c r="BU111">
        <v>18.5</v>
      </c>
      <c r="BW111" t="str">
        <v>6/3/1996</v>
      </c>
      <c r="BX111">
        <v>10.71875</v>
      </c>
      <c r="CB111" s="28">
        <v>36174</v>
      </c>
      <c r="CC111">
        <v>21.1875</v>
      </c>
      <c r="CE111" s="28">
        <v>35755</v>
      </c>
      <c r="CF111">
        <v>14.25</v>
      </c>
      <c r="CH111" s="28">
        <v>35909</v>
      </c>
      <c r="CI111">
        <v>31.625</v>
      </c>
      <c r="CK111" s="28">
        <v>36587</v>
      </c>
      <c r="CL111">
        <v>51.625</v>
      </c>
      <c r="CO111" s="28">
        <v>35219</v>
      </c>
      <c r="CP111">
        <v>5624.71</v>
      </c>
      <c r="CR111" s="28">
        <v>35219</v>
      </c>
      <c r="CS111">
        <v>1238.73</v>
      </c>
      <c r="CU111" s="28">
        <v>35219</v>
      </c>
      <c r="CV111">
        <v>667.68</v>
      </c>
      <c r="CX111" s="28">
        <v>35219</v>
      </c>
      <c r="CY111">
        <v>361.44</v>
      </c>
      <c r="DA111" s="28">
        <v>35219</v>
      </c>
      <c r="DB111">
        <v>208.5</v>
      </c>
      <c r="DD111" s="28">
        <v>35219</v>
      </c>
      <c r="DE111">
        <v>188.73</v>
      </c>
      <c r="DG111" s="28">
        <v>35219</v>
      </c>
      <c r="DH111">
        <v>229.42</v>
      </c>
      <c r="DJ111" s="28">
        <v>35219</v>
      </c>
      <c r="DK111">
        <v>358.27</v>
      </c>
      <c r="DM111" s="28">
        <v>35219</v>
      </c>
      <c r="DN111">
        <v>341.37</v>
      </c>
      <c r="DP111" s="28">
        <v>35219</v>
      </c>
      <c r="DQ111">
        <v>246.99</v>
      </c>
      <c r="DU111" s="28">
        <v>35214</v>
      </c>
      <c r="DV111">
        <v>18.623000000000001</v>
      </c>
      <c r="DX111" s="28">
        <v>35213</v>
      </c>
      <c r="DY111">
        <v>2.2869999999999999</v>
      </c>
      <c r="EA111" s="28">
        <v>35304</v>
      </c>
      <c r="EB111">
        <v>16.167999999999999</v>
      </c>
    </row>
    <row r="112" spans="3:132" x14ac:dyDescent="0.25">
      <c r="C112" t="str">
        <v>6/4/1996</v>
      </c>
      <c r="D112">
        <v>20</v>
      </c>
      <c r="F112" t="str">
        <v>6/4/1996</v>
      </c>
      <c r="G112">
        <v>31.91796875</v>
      </c>
      <c r="I112" t="str">
        <v>6/4/1996</v>
      </c>
      <c r="J112">
        <v>22.64453125</v>
      </c>
      <c r="L112" t="str">
        <v>6/4/1996</v>
      </c>
      <c r="M112">
        <v>18.125</v>
      </c>
      <c r="O112" t="str">
        <v>6/4/1996</v>
      </c>
      <c r="P112">
        <v>29.75</v>
      </c>
      <c r="R112" t="str">
        <v>6/4/1996</v>
      </c>
      <c r="S112">
        <v>34.5</v>
      </c>
      <c r="U112" t="str">
        <v>6/4/1996</v>
      </c>
      <c r="V112">
        <v>16.5625</v>
      </c>
      <c r="X112" t="str">
        <v>6/4/1996</v>
      </c>
      <c r="Y112">
        <v>12.046875</v>
      </c>
      <c r="AA112" t="str">
        <v>6/4/1996</v>
      </c>
      <c r="AB112">
        <v>15</v>
      </c>
      <c r="AD112" t="str">
        <v>6/4/1996</v>
      </c>
      <c r="AE112">
        <v>16.45703125</v>
      </c>
      <c r="AG112" t="str">
        <v>6/4/1996</v>
      </c>
      <c r="AH112">
        <v>28.875</v>
      </c>
      <c r="AJ112" t="str">
        <v>6/4/1996</v>
      </c>
      <c r="AK112">
        <v>48.375</v>
      </c>
      <c r="AM112" t="str">
        <v>10/30/1998</v>
      </c>
      <c r="AN112">
        <v>29.875</v>
      </c>
      <c r="AP112" t="str">
        <v>6/4/1996</v>
      </c>
      <c r="AQ112">
        <v>10.8125</v>
      </c>
      <c r="AS112" t="str">
        <v>6/4/1996</v>
      </c>
      <c r="AT112">
        <v>23.125</v>
      </c>
      <c r="AV112" t="str">
        <v>6/4/1996</v>
      </c>
      <c r="AW112">
        <v>20</v>
      </c>
      <c r="AY112" t="str">
        <v>6/4/1996</v>
      </c>
      <c r="AZ112">
        <v>22.75</v>
      </c>
      <c r="BB112" t="str">
        <v>11/30/1998</v>
      </c>
      <c r="BC112">
        <v>24.875</v>
      </c>
      <c r="BE112" t="str">
        <v>6/4/1996</v>
      </c>
      <c r="BF112">
        <v>18.25</v>
      </c>
      <c r="BH112" t="str">
        <v>3/31/2000</v>
      </c>
      <c r="BI112">
        <v>160.8125</v>
      </c>
      <c r="BK112" t="str">
        <v>4/24/2000</v>
      </c>
      <c r="BL112">
        <v>48.75</v>
      </c>
      <c r="BN112" t="str">
        <v>3/1/2000</v>
      </c>
      <c r="BO112">
        <v>98.0625</v>
      </c>
      <c r="BQ112" t="str">
        <v>11/22/1999</v>
      </c>
      <c r="BR112">
        <v>51.75</v>
      </c>
      <c r="BT112" t="str">
        <v>4/27/1998</v>
      </c>
      <c r="BU112">
        <v>18.625</v>
      </c>
      <c r="BW112" t="str">
        <v>6/4/1996</v>
      </c>
      <c r="BX112">
        <v>10.640625</v>
      </c>
      <c r="CB112" s="28">
        <v>36175</v>
      </c>
      <c r="CC112">
        <v>21.0625</v>
      </c>
      <c r="CE112" s="28">
        <v>35758</v>
      </c>
      <c r="CF112">
        <v>13.84375</v>
      </c>
      <c r="CH112" s="28">
        <v>35912</v>
      </c>
      <c r="CI112">
        <v>30.53125</v>
      </c>
      <c r="CK112" s="28">
        <v>36588</v>
      </c>
      <c r="CL112">
        <v>54.3125</v>
      </c>
      <c r="CO112" s="28">
        <v>35220</v>
      </c>
      <c r="CP112">
        <v>5665.71</v>
      </c>
      <c r="CR112" s="28">
        <v>35220</v>
      </c>
      <c r="CS112">
        <v>1243.68</v>
      </c>
      <c r="CU112" s="28">
        <v>35220</v>
      </c>
      <c r="CV112">
        <v>672.56</v>
      </c>
      <c r="CX112" s="28">
        <v>35220</v>
      </c>
      <c r="CY112">
        <v>362.66</v>
      </c>
      <c r="DA112" s="28">
        <v>35220</v>
      </c>
      <c r="DB112">
        <v>209.82</v>
      </c>
      <c r="DD112" s="28">
        <v>35220</v>
      </c>
      <c r="DE112">
        <v>190.06</v>
      </c>
      <c r="DG112" s="28">
        <v>35220</v>
      </c>
      <c r="DH112">
        <v>231.4</v>
      </c>
      <c r="DJ112" s="28">
        <v>35220</v>
      </c>
      <c r="DK112">
        <v>360.8</v>
      </c>
      <c r="DM112" s="28">
        <v>35220</v>
      </c>
      <c r="DN112">
        <v>343.3</v>
      </c>
      <c r="DP112" s="28">
        <v>35220</v>
      </c>
      <c r="DQ112">
        <v>248.04</v>
      </c>
      <c r="DU112" s="28">
        <v>35215</v>
      </c>
      <c r="DV112">
        <v>18.183</v>
      </c>
      <c r="DX112" s="28">
        <v>35214</v>
      </c>
      <c r="DY112">
        <v>2.327</v>
      </c>
      <c r="EA112" s="28">
        <v>35305</v>
      </c>
      <c r="EB112">
        <v>15.797000000000001</v>
      </c>
    </row>
    <row r="113" spans="3:132" x14ac:dyDescent="0.25">
      <c r="C113" t="str">
        <v>6/5/1996</v>
      </c>
      <c r="D113">
        <v>20.1875</v>
      </c>
      <c r="F113" t="str">
        <v>6/5/1996</v>
      </c>
      <c r="G113">
        <v>31.66796875</v>
      </c>
      <c r="I113" t="str">
        <v>6/5/1996</v>
      </c>
      <c r="J113">
        <v>22.46484375</v>
      </c>
      <c r="L113" t="str">
        <v>6/5/1996</v>
      </c>
      <c r="M113">
        <v>17.8125</v>
      </c>
      <c r="O113" t="str">
        <v>6/5/1996</v>
      </c>
      <c r="P113">
        <v>29.5</v>
      </c>
      <c r="R113" t="str">
        <v>6/5/1996</v>
      </c>
      <c r="S113">
        <v>34.375</v>
      </c>
      <c r="U113" t="str">
        <v>6/5/1996</v>
      </c>
      <c r="V113">
        <v>16.5625</v>
      </c>
      <c r="X113" t="str">
        <v>6/5/1996</v>
      </c>
      <c r="Y113">
        <v>12.15234375</v>
      </c>
      <c r="AA113" t="str">
        <v>6/5/1996</v>
      </c>
      <c r="AB113">
        <v>15</v>
      </c>
      <c r="AD113" t="str">
        <v>6/5/1996</v>
      </c>
      <c r="AE113">
        <v>16.54296875</v>
      </c>
      <c r="AG113" t="str">
        <v>6/5/1996</v>
      </c>
      <c r="AH113">
        <v>29.625</v>
      </c>
      <c r="AJ113" t="str">
        <v>6/5/1996</v>
      </c>
      <c r="AK113">
        <v>48.875</v>
      </c>
      <c r="AM113" t="str">
        <v>11/2/1998</v>
      </c>
      <c r="AN113">
        <v>30.3125</v>
      </c>
      <c r="AP113" t="str">
        <v>6/5/1996</v>
      </c>
      <c r="AQ113">
        <v>10.875</v>
      </c>
      <c r="AS113" t="str">
        <v>6/5/1996</v>
      </c>
      <c r="AT113">
        <v>23.5</v>
      </c>
      <c r="AV113" t="str">
        <v>6/5/1996</v>
      </c>
      <c r="AW113">
        <v>20.125</v>
      </c>
      <c r="AY113" t="str">
        <v>6/5/1996</v>
      </c>
      <c r="AZ113">
        <v>23.25</v>
      </c>
      <c r="BB113" t="str">
        <v>12/1/1998</v>
      </c>
      <c r="BC113">
        <v>25.25</v>
      </c>
      <c r="BE113" t="str">
        <v>6/5/1996</v>
      </c>
      <c r="BF113">
        <v>18.08203125</v>
      </c>
      <c r="BH113" t="str">
        <v>4/3/2000</v>
      </c>
      <c r="BI113">
        <v>119</v>
      </c>
      <c r="BK113" t="str">
        <v>4/25/2000</v>
      </c>
      <c r="BL113">
        <v>57.25</v>
      </c>
      <c r="BN113" t="str">
        <v>3/2/2000</v>
      </c>
      <c r="BO113">
        <v>89.875</v>
      </c>
      <c r="BQ113" t="str">
        <v>11/23/1999</v>
      </c>
      <c r="BR113">
        <v>48.5625</v>
      </c>
      <c r="BT113" t="str">
        <v>4/28/1998</v>
      </c>
      <c r="BU113">
        <v>20.5</v>
      </c>
      <c r="BW113" t="str">
        <v>6/5/1996</v>
      </c>
      <c r="BX113">
        <v>10.99609375</v>
      </c>
      <c r="CB113" s="28">
        <v>36179</v>
      </c>
      <c r="CC113">
        <v>22.625</v>
      </c>
      <c r="CE113" s="28">
        <v>35759</v>
      </c>
      <c r="CF113">
        <v>13.546875</v>
      </c>
      <c r="CH113" s="28">
        <v>35913</v>
      </c>
      <c r="CI113">
        <v>30.125</v>
      </c>
      <c r="CK113" s="28">
        <v>36591</v>
      </c>
      <c r="CL113">
        <v>57.25</v>
      </c>
      <c r="CO113" s="28">
        <v>35221</v>
      </c>
      <c r="CP113">
        <v>5697.48</v>
      </c>
      <c r="CR113" s="28">
        <v>35221</v>
      </c>
      <c r="CS113">
        <v>1249.1400000000001</v>
      </c>
      <c r="CU113" s="28">
        <v>35221</v>
      </c>
      <c r="CV113">
        <v>678.44</v>
      </c>
      <c r="CX113" s="28">
        <v>35221</v>
      </c>
      <c r="CY113">
        <v>363.59</v>
      </c>
      <c r="DA113" s="28">
        <v>35221</v>
      </c>
      <c r="DB113">
        <v>210.87</v>
      </c>
      <c r="DD113" s="28">
        <v>35221</v>
      </c>
      <c r="DE113">
        <v>192.78</v>
      </c>
      <c r="DG113" s="28">
        <v>35221</v>
      </c>
      <c r="DH113">
        <v>232.57</v>
      </c>
      <c r="DJ113" s="28">
        <v>35221</v>
      </c>
      <c r="DK113">
        <v>363.38</v>
      </c>
      <c r="DM113" s="28">
        <v>35221</v>
      </c>
      <c r="DN113">
        <v>343.26</v>
      </c>
      <c r="DP113" s="28">
        <v>35221</v>
      </c>
      <c r="DQ113">
        <v>250.77</v>
      </c>
      <c r="DU113" s="28">
        <v>35216</v>
      </c>
      <c r="DV113">
        <v>18.146999999999998</v>
      </c>
      <c r="DX113" s="28">
        <v>35215</v>
      </c>
      <c r="DY113">
        <v>2.31</v>
      </c>
      <c r="EA113" s="28">
        <v>35306</v>
      </c>
      <c r="EB113">
        <v>15.467000000000001</v>
      </c>
    </row>
    <row r="114" spans="3:132" x14ac:dyDescent="0.25">
      <c r="C114" t="str">
        <v>6/6/1996</v>
      </c>
      <c r="D114">
        <v>20</v>
      </c>
      <c r="F114" t="str">
        <v>6/6/1996</v>
      </c>
      <c r="G114">
        <v>31.5</v>
      </c>
      <c r="I114" t="str">
        <v>6/6/1996</v>
      </c>
      <c r="J114">
        <v>22.82421875</v>
      </c>
      <c r="L114" t="str">
        <v>6/6/1996</v>
      </c>
      <c r="M114">
        <v>17.625</v>
      </c>
      <c r="O114" t="str">
        <v>6/6/1996</v>
      </c>
      <c r="P114">
        <v>29.125</v>
      </c>
      <c r="R114" t="str">
        <v>6/6/1996</v>
      </c>
      <c r="S114">
        <v>34.625</v>
      </c>
      <c r="U114" t="str">
        <v>6/6/1996</v>
      </c>
      <c r="V114">
        <v>16.375</v>
      </c>
      <c r="X114" t="str">
        <v>6/6/1996</v>
      </c>
      <c r="Y114">
        <v>12.25390625</v>
      </c>
      <c r="AA114" t="str">
        <v>6/6/1996</v>
      </c>
      <c r="AB114">
        <v>14.875</v>
      </c>
      <c r="AD114" t="str">
        <v>6/6/1996</v>
      </c>
      <c r="AE114">
        <v>16.375</v>
      </c>
      <c r="AG114" t="str">
        <v>6/6/1996</v>
      </c>
      <c r="AH114">
        <v>29.75</v>
      </c>
      <c r="AJ114" t="str">
        <v>6/6/1996</v>
      </c>
      <c r="AK114">
        <v>49</v>
      </c>
      <c r="AM114" t="str">
        <v>11/3/1998</v>
      </c>
      <c r="AN114">
        <v>30</v>
      </c>
      <c r="AP114" t="str">
        <v>6/6/1996</v>
      </c>
      <c r="AQ114">
        <v>11</v>
      </c>
      <c r="AS114" t="str">
        <v>6/6/1996</v>
      </c>
      <c r="AT114">
        <v>23.625</v>
      </c>
      <c r="AV114" t="str">
        <v>6/6/1996</v>
      </c>
      <c r="AW114">
        <v>20.125</v>
      </c>
      <c r="AY114" t="str">
        <v>6/6/1996</v>
      </c>
      <c r="AZ114">
        <v>23.125</v>
      </c>
      <c r="BB114" t="str">
        <v>12/2/1998</v>
      </c>
      <c r="BC114">
        <v>25.375</v>
      </c>
      <c r="BE114" t="str">
        <v>6/6/1996</v>
      </c>
      <c r="BF114">
        <v>18.16796875</v>
      </c>
      <c r="BH114" t="str">
        <v>4/4/2000</v>
      </c>
      <c r="BI114">
        <v>115.46875</v>
      </c>
      <c r="BK114" t="str">
        <v>4/26/2000</v>
      </c>
      <c r="BL114">
        <v>60.625</v>
      </c>
      <c r="BN114" t="str">
        <v>3/3/2000</v>
      </c>
      <c r="BO114">
        <v>92.125</v>
      </c>
      <c r="BQ114" t="str">
        <v>11/24/1999</v>
      </c>
      <c r="BR114">
        <v>49.125</v>
      </c>
      <c r="BT114" t="str">
        <v>4/29/1998</v>
      </c>
      <c r="BU114">
        <v>17.5</v>
      </c>
      <c r="BW114" t="str">
        <v>6/6/1996</v>
      </c>
      <c r="BX114">
        <v>10.76953125</v>
      </c>
      <c r="CB114" s="28">
        <v>36180</v>
      </c>
      <c r="CC114">
        <v>24.25</v>
      </c>
      <c r="CE114" s="28">
        <v>35760</v>
      </c>
      <c r="CF114">
        <v>13.6484375</v>
      </c>
      <c r="CH114" s="28">
        <v>35914</v>
      </c>
      <c r="CI114">
        <v>30.53125</v>
      </c>
      <c r="CK114" s="28">
        <v>36592</v>
      </c>
      <c r="CL114">
        <v>59</v>
      </c>
      <c r="CO114" s="28">
        <v>35222</v>
      </c>
      <c r="CP114">
        <v>5667.19</v>
      </c>
      <c r="CR114" s="28">
        <v>35222</v>
      </c>
      <c r="CS114">
        <v>1232.54</v>
      </c>
      <c r="CU114" s="28">
        <v>35222</v>
      </c>
      <c r="CV114">
        <v>673.03</v>
      </c>
      <c r="CX114" s="28">
        <v>35222</v>
      </c>
      <c r="CY114">
        <v>361.19</v>
      </c>
      <c r="DA114" s="28">
        <v>35222</v>
      </c>
      <c r="DB114">
        <v>210.24</v>
      </c>
      <c r="DD114" s="28">
        <v>35222</v>
      </c>
      <c r="DE114">
        <v>191.23</v>
      </c>
      <c r="DG114" s="28">
        <v>35222</v>
      </c>
      <c r="DH114">
        <v>230.42</v>
      </c>
      <c r="DJ114" s="28">
        <v>35222</v>
      </c>
      <c r="DK114">
        <v>361.1</v>
      </c>
      <c r="DM114" s="28">
        <v>35222</v>
      </c>
      <c r="DN114">
        <v>340.2</v>
      </c>
      <c r="DP114" s="28">
        <v>35222</v>
      </c>
      <c r="DQ114">
        <v>248.91</v>
      </c>
      <c r="DU114" s="28">
        <v>35219</v>
      </c>
      <c r="DV114">
        <v>18.248000000000001</v>
      </c>
      <c r="DX114" s="28">
        <v>35216</v>
      </c>
      <c r="DY114">
        <v>2.3119999999999998</v>
      </c>
      <c r="EA114" s="28">
        <v>35307</v>
      </c>
      <c r="EB114">
        <v>15.382999999999999</v>
      </c>
    </row>
    <row r="115" spans="3:132" x14ac:dyDescent="0.25">
      <c r="C115" t="str">
        <v>6/7/1996</v>
      </c>
      <c r="D115">
        <v>20.1875</v>
      </c>
      <c r="F115" t="str">
        <v>6/7/1996</v>
      </c>
      <c r="G115">
        <v>31.33203125</v>
      </c>
      <c r="I115" t="str">
        <v>6/7/1996</v>
      </c>
      <c r="J115">
        <v>23.0078125</v>
      </c>
      <c r="L115" t="str">
        <v>6/7/1996</v>
      </c>
      <c r="M115">
        <v>17.625</v>
      </c>
      <c r="O115" t="str">
        <v>6/7/1996</v>
      </c>
      <c r="P115">
        <v>29.125</v>
      </c>
      <c r="R115" t="str">
        <v>6/7/1996</v>
      </c>
      <c r="S115">
        <v>34.75</v>
      </c>
      <c r="U115" t="str">
        <v>6/7/1996</v>
      </c>
      <c r="V115">
        <v>16.1875</v>
      </c>
      <c r="X115" t="str">
        <v>6/7/1996</v>
      </c>
      <c r="Y115">
        <v>12.25390625</v>
      </c>
      <c r="AA115" t="str">
        <v>6/7/1996</v>
      </c>
      <c r="AB115">
        <v>14.75</v>
      </c>
      <c r="AD115" t="str">
        <v>6/7/1996</v>
      </c>
      <c r="AE115">
        <v>16.33203125</v>
      </c>
      <c r="AG115" t="str">
        <v>6/7/1996</v>
      </c>
      <c r="AH115">
        <v>29.5</v>
      </c>
      <c r="AJ115" t="str">
        <v>6/7/1996</v>
      </c>
      <c r="AK115">
        <v>48.625</v>
      </c>
      <c r="AM115" t="str">
        <v>11/4/1998</v>
      </c>
      <c r="AN115">
        <v>29.8125</v>
      </c>
      <c r="AP115" t="str">
        <v>6/7/1996</v>
      </c>
      <c r="AQ115">
        <v>10.8125</v>
      </c>
      <c r="AS115" t="str">
        <v>6/7/1996</v>
      </c>
      <c r="AT115">
        <v>23.25</v>
      </c>
      <c r="AV115" t="str">
        <v>6/7/1996</v>
      </c>
      <c r="AW115">
        <v>19.75</v>
      </c>
      <c r="AY115" t="str">
        <v>6/7/1996</v>
      </c>
      <c r="AZ115">
        <v>22.75</v>
      </c>
      <c r="BB115" t="str">
        <v>12/3/1998</v>
      </c>
      <c r="BC115">
        <v>25.25</v>
      </c>
      <c r="BE115" t="str">
        <v>6/7/1996</v>
      </c>
      <c r="BF115">
        <v>17.91796875</v>
      </c>
      <c r="BH115" t="str">
        <v>4/5/2000</v>
      </c>
      <c r="BI115">
        <v>110</v>
      </c>
      <c r="BK115" t="str">
        <v>4/27/2000</v>
      </c>
      <c r="BL115">
        <v>69.9375</v>
      </c>
      <c r="BN115" t="str">
        <v>3/6/2000</v>
      </c>
      <c r="BO115">
        <v>95</v>
      </c>
      <c r="BQ115" t="str">
        <v>11/26/1999</v>
      </c>
      <c r="BR115">
        <v>50.3125</v>
      </c>
      <c r="BT115" t="str">
        <v>4/30/1998</v>
      </c>
      <c r="BU115">
        <v>18</v>
      </c>
      <c r="BW115" t="str">
        <v>6/7/1996</v>
      </c>
      <c r="BX115">
        <v>10.69140625</v>
      </c>
      <c r="CB115" s="28">
        <v>36181</v>
      </c>
      <c r="CC115">
        <v>23.40625</v>
      </c>
      <c r="CE115" s="28">
        <v>35762</v>
      </c>
      <c r="CF115">
        <v>13.65625</v>
      </c>
      <c r="CH115" s="28">
        <v>35915</v>
      </c>
      <c r="CI115">
        <v>31</v>
      </c>
      <c r="CK115" s="28">
        <v>36593</v>
      </c>
      <c r="CL115">
        <v>55.875</v>
      </c>
      <c r="CO115" s="28">
        <v>35223</v>
      </c>
      <c r="CP115">
        <v>5697.11</v>
      </c>
      <c r="CR115" s="28">
        <v>35223</v>
      </c>
      <c r="CS115">
        <v>1229.77</v>
      </c>
      <c r="CU115" s="28">
        <v>35223</v>
      </c>
      <c r="CV115">
        <v>673.31</v>
      </c>
      <c r="CX115" s="28">
        <v>35223</v>
      </c>
      <c r="CY115">
        <v>358.84</v>
      </c>
      <c r="DA115" s="28">
        <v>35223</v>
      </c>
      <c r="DB115">
        <v>209.47</v>
      </c>
      <c r="DD115" s="28">
        <v>35223</v>
      </c>
      <c r="DE115">
        <v>190.95</v>
      </c>
      <c r="DG115" s="28">
        <v>35223</v>
      </c>
      <c r="DH115">
        <v>229.56</v>
      </c>
      <c r="DJ115" s="28">
        <v>35223</v>
      </c>
      <c r="DK115">
        <v>360.61</v>
      </c>
      <c r="DM115" s="28">
        <v>35223</v>
      </c>
      <c r="DN115">
        <v>342.39</v>
      </c>
      <c r="DP115" s="28">
        <v>35223</v>
      </c>
      <c r="DQ115">
        <v>247.83</v>
      </c>
      <c r="DU115" s="28">
        <v>35220</v>
      </c>
      <c r="DV115">
        <v>18.57</v>
      </c>
      <c r="DX115" s="28">
        <v>35219</v>
      </c>
      <c r="DY115">
        <v>2.31</v>
      </c>
      <c r="EA115" s="28">
        <v>35310</v>
      </c>
      <c r="EB115">
        <v>15.382999999999999</v>
      </c>
    </row>
    <row r="116" spans="3:132" x14ac:dyDescent="0.25">
      <c r="C116" t="str">
        <v>6/10/1996</v>
      </c>
      <c r="D116">
        <v>20.25</v>
      </c>
      <c r="F116" t="str">
        <v>6/10/1996</v>
      </c>
      <c r="G116">
        <v>31.75</v>
      </c>
      <c r="I116" t="str">
        <v>6/10/1996</v>
      </c>
      <c r="J116">
        <v>23.0078125</v>
      </c>
      <c r="L116" t="str">
        <v>6/10/1996</v>
      </c>
      <c r="M116">
        <v>17.5625</v>
      </c>
      <c r="O116" t="str">
        <v>6/10/1996</v>
      </c>
      <c r="P116">
        <v>28.75</v>
      </c>
      <c r="R116" t="str">
        <v>6/10/1996</v>
      </c>
      <c r="S116">
        <v>35</v>
      </c>
      <c r="U116" t="str">
        <v>6/10/1996</v>
      </c>
      <c r="V116">
        <v>16.1875</v>
      </c>
      <c r="X116" t="str">
        <v>6/10/1996</v>
      </c>
      <c r="Y116">
        <v>12.359375</v>
      </c>
      <c r="AA116" t="str">
        <v>6/10/1996</v>
      </c>
      <c r="AB116">
        <v>14.875</v>
      </c>
      <c r="AD116" t="str">
        <v>6/10/1996</v>
      </c>
      <c r="AE116">
        <v>16.125</v>
      </c>
      <c r="AG116" t="str">
        <v>6/10/1996</v>
      </c>
      <c r="AH116">
        <v>29.125</v>
      </c>
      <c r="AJ116" t="str">
        <v>6/10/1996</v>
      </c>
      <c r="AK116">
        <v>48.25</v>
      </c>
      <c r="AM116" t="str">
        <v>11/5/1998</v>
      </c>
      <c r="AN116">
        <v>30.125</v>
      </c>
      <c r="AP116" t="str">
        <v>6/10/1996</v>
      </c>
      <c r="AQ116">
        <v>10.8125</v>
      </c>
      <c r="AS116" t="str">
        <v>6/10/1996</v>
      </c>
      <c r="AT116">
        <v>23.375</v>
      </c>
      <c r="AV116" t="str">
        <v>6/10/1996</v>
      </c>
      <c r="AW116">
        <v>19.5</v>
      </c>
      <c r="AY116" t="str">
        <v>6/10/1996</v>
      </c>
      <c r="AZ116">
        <v>22.625</v>
      </c>
      <c r="BB116" t="str">
        <v>12/4/1998</v>
      </c>
      <c r="BC116">
        <v>25.625</v>
      </c>
      <c r="BE116" t="str">
        <v>6/10/1996</v>
      </c>
      <c r="BF116">
        <v>17.91796875</v>
      </c>
      <c r="BH116" t="str">
        <v>4/6/2000</v>
      </c>
      <c r="BI116">
        <v>135.125</v>
      </c>
      <c r="BK116" t="str">
        <v>4/28/2000</v>
      </c>
      <c r="BL116">
        <v>74.25</v>
      </c>
      <c r="BN116" t="str">
        <v>3/7/2000</v>
      </c>
      <c r="BO116">
        <v>98.75</v>
      </c>
      <c r="BQ116" t="str">
        <v>11/29/1999</v>
      </c>
      <c r="BR116">
        <v>49.8125</v>
      </c>
      <c r="BT116" t="str">
        <v>5/1/1998</v>
      </c>
      <c r="BU116">
        <v>17.625</v>
      </c>
      <c r="BW116" t="str">
        <v>6/10/1996</v>
      </c>
      <c r="BX116">
        <v>10.71875</v>
      </c>
      <c r="CB116" s="28">
        <v>36182</v>
      </c>
      <c r="CC116">
        <v>23.46875</v>
      </c>
      <c r="CE116" s="28">
        <v>35765</v>
      </c>
      <c r="CF116">
        <v>13.53125</v>
      </c>
      <c r="CH116" s="28">
        <v>35916</v>
      </c>
      <c r="CI116">
        <v>30.875</v>
      </c>
      <c r="CK116" s="28">
        <v>36594</v>
      </c>
      <c r="CL116">
        <v>55.375</v>
      </c>
      <c r="CO116" s="28">
        <v>35226</v>
      </c>
      <c r="CP116">
        <v>5687.87</v>
      </c>
      <c r="CR116" s="28">
        <v>35226</v>
      </c>
      <c r="CS116">
        <v>1230.04</v>
      </c>
      <c r="CU116" s="28">
        <v>35226</v>
      </c>
      <c r="CV116">
        <v>672.16</v>
      </c>
      <c r="CX116" s="28">
        <v>35226</v>
      </c>
      <c r="CY116">
        <v>359.74</v>
      </c>
      <c r="DA116" s="28">
        <v>35226</v>
      </c>
      <c r="DB116">
        <v>208.5</v>
      </c>
      <c r="DD116" s="28">
        <v>35226</v>
      </c>
      <c r="DE116">
        <v>190.83</v>
      </c>
      <c r="DG116" s="28">
        <v>35226</v>
      </c>
      <c r="DH116">
        <v>230.23</v>
      </c>
      <c r="DJ116" s="28">
        <v>35226</v>
      </c>
      <c r="DK116">
        <v>360.17</v>
      </c>
      <c r="DM116" s="28">
        <v>35226</v>
      </c>
      <c r="DN116">
        <v>340.54</v>
      </c>
      <c r="DP116" s="28">
        <v>35226</v>
      </c>
      <c r="DQ116">
        <v>247.3</v>
      </c>
      <c r="DU116" s="28">
        <v>35221</v>
      </c>
      <c r="DV116">
        <v>18.109000000000002</v>
      </c>
      <c r="DX116" s="28">
        <v>35220</v>
      </c>
      <c r="DY116">
        <v>2.2930000000000001</v>
      </c>
      <c r="EA116" s="28">
        <v>35311</v>
      </c>
      <c r="EB116">
        <v>15.4</v>
      </c>
    </row>
    <row r="117" spans="3:132" x14ac:dyDescent="0.25">
      <c r="C117" t="str">
        <v>6/11/1996</v>
      </c>
      <c r="D117">
        <v>19.9375</v>
      </c>
      <c r="F117" t="str">
        <v>6/11/1996</v>
      </c>
      <c r="G117">
        <v>31.58203125</v>
      </c>
      <c r="I117" t="str">
        <v>6/11/1996</v>
      </c>
      <c r="J117">
        <v>22.82421875</v>
      </c>
      <c r="L117" t="str">
        <v>6/11/1996</v>
      </c>
      <c r="M117">
        <v>17.5625</v>
      </c>
      <c r="O117" t="str">
        <v>6/11/1996</v>
      </c>
      <c r="P117">
        <v>28.875</v>
      </c>
      <c r="R117" t="str">
        <v>6/11/1996</v>
      </c>
      <c r="S117">
        <v>34.875</v>
      </c>
      <c r="U117" t="str">
        <v>6/11/1996</v>
      </c>
      <c r="V117">
        <v>16.25</v>
      </c>
      <c r="X117" t="str">
        <v>6/11/1996</v>
      </c>
      <c r="Y117">
        <v>12.46484375</v>
      </c>
      <c r="AA117" t="str">
        <v>6/11/1996</v>
      </c>
      <c r="AB117">
        <v>14.875</v>
      </c>
      <c r="AD117" t="str">
        <v>6/11/1996</v>
      </c>
      <c r="AE117">
        <v>15.58203125</v>
      </c>
      <c r="AG117" t="str">
        <v>6/11/1996</v>
      </c>
      <c r="AH117">
        <v>29.375</v>
      </c>
      <c r="AJ117" t="str">
        <v>6/11/1996</v>
      </c>
      <c r="AK117">
        <v>48.375</v>
      </c>
      <c r="AM117" t="str">
        <v>11/6/1998</v>
      </c>
      <c r="AN117">
        <v>30.25</v>
      </c>
      <c r="AP117" t="str">
        <v>6/11/1996</v>
      </c>
      <c r="AQ117">
        <v>10.9375</v>
      </c>
      <c r="AS117" t="str">
        <v>6/11/1996</v>
      </c>
      <c r="AT117">
        <v>23.625</v>
      </c>
      <c r="AV117" t="str">
        <v>6/11/1996</v>
      </c>
      <c r="AW117">
        <v>19.625</v>
      </c>
      <c r="AY117" t="str">
        <v>6/11/1996</v>
      </c>
      <c r="AZ117">
        <v>22.5</v>
      </c>
      <c r="BB117" t="str">
        <v>12/7/1998</v>
      </c>
      <c r="BC117">
        <v>25.8125</v>
      </c>
      <c r="BE117" t="str">
        <v>6/11/1996</v>
      </c>
      <c r="BF117">
        <v>17.91796875</v>
      </c>
      <c r="BH117" t="str">
        <v>4/7/2000</v>
      </c>
      <c r="BI117">
        <v>145.6875</v>
      </c>
      <c r="BK117" t="str">
        <v>5/1/2000</v>
      </c>
      <c r="BL117">
        <v>69.1875</v>
      </c>
      <c r="BN117" t="str">
        <v>3/8/2000</v>
      </c>
      <c r="BO117">
        <v>98.625</v>
      </c>
      <c r="BQ117" t="str">
        <v>11/30/1999</v>
      </c>
      <c r="BR117">
        <v>46.75</v>
      </c>
      <c r="BT117" t="str">
        <v>5/4/1998</v>
      </c>
      <c r="BU117">
        <v>16.75</v>
      </c>
      <c r="BW117" t="str">
        <v>6/11/1996</v>
      </c>
      <c r="BX117">
        <v>10.87109375</v>
      </c>
      <c r="CB117" s="28">
        <v>36185</v>
      </c>
      <c r="CC117">
        <v>23.28125</v>
      </c>
      <c r="CE117" s="28">
        <v>35766</v>
      </c>
      <c r="CF117">
        <v>12.5</v>
      </c>
      <c r="CH117" s="28">
        <v>35919</v>
      </c>
      <c r="CI117">
        <v>31.5625</v>
      </c>
      <c r="CK117" s="28">
        <v>36595</v>
      </c>
      <c r="CL117">
        <v>57.875</v>
      </c>
      <c r="CO117" s="28">
        <v>35227</v>
      </c>
      <c r="CP117">
        <v>5668.66</v>
      </c>
      <c r="CR117" s="28">
        <v>35227</v>
      </c>
      <c r="CS117">
        <v>1230.73</v>
      </c>
      <c r="CU117" s="28">
        <v>35227</v>
      </c>
      <c r="CV117">
        <v>670.97</v>
      </c>
      <c r="CX117" s="28">
        <v>35227</v>
      </c>
      <c r="CY117">
        <v>359.41</v>
      </c>
      <c r="DA117" s="28">
        <v>35227</v>
      </c>
      <c r="DB117">
        <v>208.08</v>
      </c>
      <c r="DD117" s="28">
        <v>35227</v>
      </c>
      <c r="DE117">
        <v>190.04</v>
      </c>
      <c r="DG117" s="28">
        <v>35227</v>
      </c>
      <c r="DH117">
        <v>230.86</v>
      </c>
      <c r="DJ117" s="28">
        <v>35227</v>
      </c>
      <c r="DK117">
        <v>359.55</v>
      </c>
      <c r="DM117" s="28">
        <v>35227</v>
      </c>
      <c r="DN117">
        <v>340.8</v>
      </c>
      <c r="DP117" s="28">
        <v>35227</v>
      </c>
      <c r="DQ117">
        <v>246.92</v>
      </c>
      <c r="DU117" s="28">
        <v>35222</v>
      </c>
      <c r="DV117">
        <v>18.352</v>
      </c>
      <c r="DX117" s="28">
        <v>35221</v>
      </c>
      <c r="DY117">
        <v>2.2970000000000002</v>
      </c>
      <c r="EA117" s="28">
        <v>35312</v>
      </c>
      <c r="EB117">
        <v>15.420999999999999</v>
      </c>
    </row>
    <row r="118" spans="3:132" x14ac:dyDescent="0.25">
      <c r="C118" t="str">
        <v>6/12/1996</v>
      </c>
      <c r="D118">
        <v>19.875</v>
      </c>
      <c r="F118" t="str">
        <v>6/12/1996</v>
      </c>
      <c r="G118">
        <v>31.5</v>
      </c>
      <c r="I118" t="str">
        <v>6/12/1996</v>
      </c>
      <c r="J118">
        <v>22.82421875</v>
      </c>
      <c r="L118" t="str">
        <v>6/12/1996</v>
      </c>
      <c r="M118">
        <v>17.6875</v>
      </c>
      <c r="O118" t="str">
        <v>6/12/1996</v>
      </c>
      <c r="P118">
        <v>28.875</v>
      </c>
      <c r="R118" t="str">
        <v>6/12/1996</v>
      </c>
      <c r="S118">
        <v>34.25</v>
      </c>
      <c r="U118" t="str">
        <v>6/12/1996</v>
      </c>
      <c r="V118">
        <v>16.0625</v>
      </c>
      <c r="X118" t="str">
        <v>6/12/1996</v>
      </c>
      <c r="Y118">
        <v>12.359375</v>
      </c>
      <c r="AA118" t="str">
        <v>6/12/1996</v>
      </c>
      <c r="AB118">
        <v>15.125</v>
      </c>
      <c r="AD118" t="str">
        <v>6/12/1996</v>
      </c>
      <c r="AE118">
        <v>16</v>
      </c>
      <c r="AG118" t="str">
        <v>6/12/1996</v>
      </c>
      <c r="AH118">
        <v>29.375</v>
      </c>
      <c r="AJ118" t="str">
        <v>6/12/1996</v>
      </c>
      <c r="AK118">
        <v>48.25</v>
      </c>
      <c r="AM118" t="str">
        <v>11/9/1998</v>
      </c>
      <c r="AN118">
        <v>29.75</v>
      </c>
      <c r="AP118" t="str">
        <v>6/12/1996</v>
      </c>
      <c r="AQ118">
        <v>10.8125</v>
      </c>
      <c r="AS118" t="str">
        <v>6/12/1996</v>
      </c>
      <c r="AT118">
        <v>22.75</v>
      </c>
      <c r="AV118" t="str">
        <v>6/12/1996</v>
      </c>
      <c r="AW118">
        <v>19.625</v>
      </c>
      <c r="AY118" t="str">
        <v>6/12/1996</v>
      </c>
      <c r="AZ118">
        <v>22.25</v>
      </c>
      <c r="BB118" t="str">
        <v>12/8/1998</v>
      </c>
      <c r="BC118">
        <v>25.8125</v>
      </c>
      <c r="BE118" t="str">
        <v>6/12/1996</v>
      </c>
      <c r="BF118">
        <v>17.91796875</v>
      </c>
      <c r="BH118" t="str">
        <v>4/10/2000</v>
      </c>
      <c r="BI118">
        <v>133.3125</v>
      </c>
      <c r="BK118" t="str">
        <v>5/2/2000</v>
      </c>
      <c r="BL118">
        <v>65</v>
      </c>
      <c r="BN118" t="str">
        <v>3/9/2000</v>
      </c>
      <c r="BO118">
        <v>96.375</v>
      </c>
      <c r="BQ118" t="str">
        <v>12/1/1999</v>
      </c>
      <c r="BR118">
        <v>43</v>
      </c>
      <c r="BT118" t="str">
        <v>5/5/1998</v>
      </c>
      <c r="BU118">
        <v>16.75</v>
      </c>
      <c r="BW118" t="str">
        <v>6/12/1996</v>
      </c>
      <c r="BX118">
        <v>10.84375</v>
      </c>
      <c r="CB118" s="28">
        <v>36186</v>
      </c>
      <c r="CC118">
        <v>26.0625</v>
      </c>
      <c r="CE118" s="28">
        <v>35767</v>
      </c>
      <c r="CF118">
        <v>13.078125</v>
      </c>
      <c r="CH118" s="28">
        <v>35920</v>
      </c>
      <c r="CI118">
        <v>31.25</v>
      </c>
      <c r="CK118" s="28">
        <v>36598</v>
      </c>
      <c r="CL118">
        <v>54.625</v>
      </c>
      <c r="CO118" s="28">
        <v>35228</v>
      </c>
      <c r="CP118">
        <v>5668.29</v>
      </c>
      <c r="CR118" s="28">
        <v>35228</v>
      </c>
      <c r="CS118">
        <v>1235.47</v>
      </c>
      <c r="CU118" s="28">
        <v>35228</v>
      </c>
      <c r="CV118">
        <v>669.04</v>
      </c>
      <c r="CX118" s="28">
        <v>35228</v>
      </c>
      <c r="CY118">
        <v>359.65</v>
      </c>
      <c r="DA118" s="28">
        <v>35228</v>
      </c>
      <c r="DB118">
        <v>206.68</v>
      </c>
      <c r="DD118" s="28">
        <v>35228</v>
      </c>
      <c r="DE118">
        <v>188.4</v>
      </c>
      <c r="DG118" s="28">
        <v>35228</v>
      </c>
      <c r="DH118">
        <v>230.3</v>
      </c>
      <c r="DJ118" s="28">
        <v>35228</v>
      </c>
      <c r="DK118">
        <v>358.68</v>
      </c>
      <c r="DM118" s="28">
        <v>35228</v>
      </c>
      <c r="DN118">
        <v>340.69</v>
      </c>
      <c r="DP118" s="28">
        <v>35228</v>
      </c>
      <c r="DQ118">
        <v>245.56</v>
      </c>
      <c r="DU118" s="28">
        <v>35223</v>
      </c>
      <c r="DV118">
        <v>18.507999999999999</v>
      </c>
      <c r="DX118" s="28">
        <v>35222</v>
      </c>
      <c r="DY118">
        <v>2.2919999999999998</v>
      </c>
      <c r="EA118" s="28">
        <v>35313</v>
      </c>
      <c r="EB118">
        <v>15.592000000000001</v>
      </c>
    </row>
    <row r="119" spans="3:132" x14ac:dyDescent="0.25">
      <c r="C119" t="str">
        <v>6/13/1996</v>
      </c>
      <c r="D119">
        <v>19.6875</v>
      </c>
      <c r="F119" t="str">
        <v>6/13/1996</v>
      </c>
      <c r="G119">
        <v>31.16796875</v>
      </c>
      <c r="I119" t="str">
        <v>6/13/1996</v>
      </c>
      <c r="J119">
        <v>22.64453125</v>
      </c>
      <c r="L119" t="str">
        <v>6/13/1996</v>
      </c>
      <c r="M119">
        <v>17.75</v>
      </c>
      <c r="O119" t="str">
        <v>6/13/1996</v>
      </c>
      <c r="P119">
        <v>28.75</v>
      </c>
      <c r="R119" t="str">
        <v>6/13/1996</v>
      </c>
      <c r="S119">
        <v>33.875</v>
      </c>
      <c r="U119" t="str">
        <v>6/13/1996</v>
      </c>
      <c r="V119">
        <v>16.25</v>
      </c>
      <c r="X119" t="str">
        <v>6/13/1996</v>
      </c>
      <c r="Y119">
        <v>12.25390625</v>
      </c>
      <c r="AA119" t="str">
        <v>6/13/1996</v>
      </c>
      <c r="AB119">
        <v>15.125</v>
      </c>
      <c r="AD119" t="str">
        <v>6/13/1996</v>
      </c>
      <c r="AE119">
        <v>15.875</v>
      </c>
      <c r="AG119" t="str">
        <v>6/13/1996</v>
      </c>
      <c r="AH119">
        <v>29.375</v>
      </c>
      <c r="AJ119" t="str">
        <v>6/13/1996</v>
      </c>
      <c r="AK119">
        <v>48.625</v>
      </c>
      <c r="AM119" t="str">
        <v>11/10/1998</v>
      </c>
      <c r="AN119">
        <v>30.25</v>
      </c>
      <c r="AP119" t="str">
        <v>6/13/1996</v>
      </c>
      <c r="AQ119">
        <v>10.8125</v>
      </c>
      <c r="AS119" t="str">
        <v>6/13/1996</v>
      </c>
      <c r="AT119">
        <v>22.875</v>
      </c>
      <c r="AV119" t="str">
        <v>6/13/1996</v>
      </c>
      <c r="AW119">
        <v>19.5</v>
      </c>
      <c r="AY119" t="str">
        <v>6/13/1996</v>
      </c>
      <c r="AZ119">
        <v>22.375</v>
      </c>
      <c r="BB119" t="str">
        <v>12/9/1998</v>
      </c>
      <c r="BC119">
        <v>25.875</v>
      </c>
      <c r="BE119" t="str">
        <v>6/13/1996</v>
      </c>
      <c r="BF119">
        <v>17.91796875</v>
      </c>
      <c r="BH119" t="str">
        <v>4/11/2000</v>
      </c>
      <c r="BI119">
        <v>107.75</v>
      </c>
      <c r="BK119" t="str">
        <v>5/3/2000</v>
      </c>
      <c r="BL119">
        <v>63</v>
      </c>
      <c r="BN119" t="str">
        <v>3/10/2000</v>
      </c>
      <c r="BO119">
        <v>91.0625</v>
      </c>
      <c r="BQ119" t="str">
        <v>12/2/1999</v>
      </c>
      <c r="BR119">
        <v>58.0625</v>
      </c>
      <c r="BT119" t="str">
        <v>5/6/1998</v>
      </c>
      <c r="BU119">
        <v>16.625</v>
      </c>
      <c r="BW119" t="str">
        <v>6/13/1996</v>
      </c>
      <c r="BX119">
        <v>11.07421875</v>
      </c>
      <c r="CB119" s="28">
        <v>36187</v>
      </c>
      <c r="CC119">
        <v>26.375</v>
      </c>
      <c r="CE119" s="28">
        <v>35768</v>
      </c>
      <c r="CF119">
        <v>13.5</v>
      </c>
      <c r="CH119" s="28">
        <v>35921</v>
      </c>
      <c r="CI119">
        <v>30.75</v>
      </c>
      <c r="CK119" s="28">
        <v>36599</v>
      </c>
      <c r="CL119">
        <v>52.625</v>
      </c>
      <c r="CO119" s="28">
        <v>35229</v>
      </c>
      <c r="CP119">
        <v>5657.95</v>
      </c>
      <c r="CR119" s="28">
        <v>35229</v>
      </c>
      <c r="CS119">
        <v>1225.6500000000001</v>
      </c>
      <c r="CU119" s="28">
        <v>35229</v>
      </c>
      <c r="CV119">
        <v>667.92</v>
      </c>
      <c r="CX119" s="28">
        <v>35229</v>
      </c>
      <c r="CY119">
        <v>357.4</v>
      </c>
      <c r="DA119" s="28">
        <v>35229</v>
      </c>
      <c r="DB119">
        <v>206.4</v>
      </c>
      <c r="DD119" s="28">
        <v>35229</v>
      </c>
      <c r="DE119">
        <v>188.5</v>
      </c>
      <c r="DG119" s="28">
        <v>35229</v>
      </c>
      <c r="DH119">
        <v>230.69</v>
      </c>
      <c r="DJ119" s="28">
        <v>35229</v>
      </c>
      <c r="DK119">
        <v>358.08</v>
      </c>
      <c r="DM119" s="28">
        <v>35229</v>
      </c>
      <c r="DN119">
        <v>338.23</v>
      </c>
      <c r="DP119" s="28">
        <v>35229</v>
      </c>
      <c r="DQ119">
        <v>245.24</v>
      </c>
      <c r="DU119" s="28">
        <v>35226</v>
      </c>
      <c r="DV119">
        <v>18.471</v>
      </c>
      <c r="DX119" s="28">
        <v>35223</v>
      </c>
      <c r="DY119">
        <v>2.3239999999999998</v>
      </c>
      <c r="EA119" s="28">
        <v>35314</v>
      </c>
      <c r="EB119">
        <v>15.419</v>
      </c>
    </row>
    <row r="120" spans="3:132" x14ac:dyDescent="0.25">
      <c r="C120" t="str">
        <v>6/14/1996</v>
      </c>
      <c r="D120">
        <v>19.625</v>
      </c>
      <c r="F120" t="str">
        <v>6/14/1996</v>
      </c>
      <c r="G120">
        <v>31.16796875</v>
      </c>
      <c r="I120" t="str">
        <v>6/14/1996</v>
      </c>
      <c r="J120">
        <v>22.82421875</v>
      </c>
      <c r="L120" t="str">
        <v>6/14/1996</v>
      </c>
      <c r="M120">
        <v>17.6875</v>
      </c>
      <c r="O120" t="str">
        <v>6/14/1996</v>
      </c>
      <c r="P120">
        <v>29</v>
      </c>
      <c r="R120" t="str">
        <v>6/14/1996</v>
      </c>
      <c r="S120">
        <v>34.5</v>
      </c>
      <c r="U120" t="str">
        <v>6/14/1996</v>
      </c>
      <c r="V120">
        <v>16.4375</v>
      </c>
      <c r="X120" t="str">
        <v>6/14/1996</v>
      </c>
      <c r="Y120">
        <v>12.15234375</v>
      </c>
      <c r="AA120" t="str">
        <v>6/14/1996</v>
      </c>
      <c r="AB120">
        <v>15</v>
      </c>
      <c r="AD120" t="str">
        <v>6/14/1996</v>
      </c>
      <c r="AE120">
        <v>15.91796875</v>
      </c>
      <c r="AG120" t="str">
        <v>6/14/1996</v>
      </c>
      <c r="AH120">
        <v>29.25</v>
      </c>
      <c r="AJ120" t="str">
        <v>6/14/1996</v>
      </c>
      <c r="AK120">
        <v>49</v>
      </c>
      <c r="AM120" t="str">
        <v>11/11/1998</v>
      </c>
      <c r="AN120">
        <v>30.25</v>
      </c>
      <c r="AP120" t="str">
        <v>6/14/1996</v>
      </c>
      <c r="AQ120">
        <v>10.8125</v>
      </c>
      <c r="AS120" t="str">
        <v>6/14/1996</v>
      </c>
      <c r="AT120">
        <v>22.875</v>
      </c>
      <c r="AV120" t="str">
        <v>6/14/1996</v>
      </c>
      <c r="AW120">
        <v>19.625</v>
      </c>
      <c r="AY120" t="str">
        <v>6/14/1996</v>
      </c>
      <c r="AZ120">
        <v>22.625</v>
      </c>
      <c r="BB120" t="str">
        <v>12/10/1998</v>
      </c>
      <c r="BC120">
        <v>25.5625</v>
      </c>
      <c r="BE120" t="str">
        <v>6/14/1996</v>
      </c>
      <c r="BF120">
        <v>17.83203125</v>
      </c>
      <c r="BH120" t="str">
        <v>4/12/2000</v>
      </c>
      <c r="BI120">
        <v>92.75</v>
      </c>
      <c r="BK120" t="str">
        <v>5/4/2000</v>
      </c>
      <c r="BL120">
        <v>64.625</v>
      </c>
      <c r="BN120" t="str">
        <v>3/13/2000</v>
      </c>
      <c r="BO120">
        <v>89</v>
      </c>
      <c r="BQ120" t="str">
        <v>12/3/1999</v>
      </c>
      <c r="BR120">
        <v>57.0625</v>
      </c>
      <c r="BT120" t="str">
        <v>5/7/1998</v>
      </c>
      <c r="BU120">
        <v>17.375</v>
      </c>
      <c r="BW120" t="str">
        <v>6/14/1996</v>
      </c>
      <c r="BX120">
        <v>11.25390625</v>
      </c>
      <c r="CB120" s="28">
        <v>36188</v>
      </c>
      <c r="CC120">
        <v>26.96875</v>
      </c>
      <c r="CE120" s="28">
        <v>35769</v>
      </c>
      <c r="CF120">
        <v>14.25</v>
      </c>
      <c r="CH120" s="28">
        <v>35922</v>
      </c>
      <c r="CI120">
        <v>29.90625</v>
      </c>
      <c r="CK120" s="28">
        <v>36600</v>
      </c>
      <c r="CL120">
        <v>50.625</v>
      </c>
      <c r="CO120" s="28">
        <v>35230</v>
      </c>
      <c r="CP120">
        <v>5649.45</v>
      </c>
      <c r="CR120" s="28">
        <v>35230</v>
      </c>
      <c r="CS120">
        <v>1213.19</v>
      </c>
      <c r="CU120" s="28">
        <v>35230</v>
      </c>
      <c r="CV120">
        <v>665.85</v>
      </c>
      <c r="CX120" s="28">
        <v>35230</v>
      </c>
      <c r="CY120">
        <v>355.08</v>
      </c>
      <c r="DA120" s="28">
        <v>35230</v>
      </c>
      <c r="DB120">
        <v>207.45</v>
      </c>
      <c r="DD120" s="28">
        <v>35230</v>
      </c>
      <c r="DE120">
        <v>188.07</v>
      </c>
      <c r="DG120" s="28">
        <v>35230</v>
      </c>
      <c r="DH120">
        <v>229.2</v>
      </c>
      <c r="DJ120" s="28">
        <v>35230</v>
      </c>
      <c r="DK120">
        <v>357.2</v>
      </c>
      <c r="DM120" s="28">
        <v>35230</v>
      </c>
      <c r="DN120">
        <v>337.85</v>
      </c>
      <c r="DP120" s="28">
        <v>35230</v>
      </c>
      <c r="DQ120">
        <v>244.38</v>
      </c>
      <c r="DU120" s="28">
        <v>35227</v>
      </c>
      <c r="DV120">
        <v>18.343</v>
      </c>
      <c r="DX120" s="28">
        <v>35226</v>
      </c>
      <c r="DY120">
        <v>2.3290000000000002</v>
      </c>
      <c r="EA120" s="28">
        <v>35317</v>
      </c>
      <c r="EB120">
        <v>15.388999999999999</v>
      </c>
    </row>
    <row r="121" spans="3:132" x14ac:dyDescent="0.25">
      <c r="C121" t="str">
        <v>6/17/1996</v>
      </c>
      <c r="D121">
        <v>19.4375</v>
      </c>
      <c r="F121" t="str">
        <v>6/17/1996</v>
      </c>
      <c r="G121">
        <v>30.83203125</v>
      </c>
      <c r="I121" t="str">
        <v>6/17/1996</v>
      </c>
      <c r="J121">
        <v>22.64453125</v>
      </c>
      <c r="L121" t="str">
        <v>6/17/1996</v>
      </c>
      <c r="M121">
        <v>17.6875</v>
      </c>
      <c r="O121" t="str">
        <v>6/17/1996</v>
      </c>
      <c r="P121">
        <v>28.625</v>
      </c>
      <c r="R121" t="str">
        <v>6/17/1996</v>
      </c>
      <c r="S121">
        <v>34.875</v>
      </c>
      <c r="U121" t="str">
        <v>6/17/1996</v>
      </c>
      <c r="V121">
        <v>16.5</v>
      </c>
      <c r="X121" t="str">
        <v>6/17/1996</v>
      </c>
      <c r="Y121">
        <v>12.15234375</v>
      </c>
      <c r="AA121" t="str">
        <v>6/17/1996</v>
      </c>
      <c r="AB121">
        <v>15</v>
      </c>
      <c r="AD121" t="str">
        <v>6/17/1996</v>
      </c>
      <c r="AE121">
        <v>16</v>
      </c>
      <c r="AG121" t="str">
        <v>6/17/1996</v>
      </c>
      <c r="AH121">
        <v>29.5</v>
      </c>
      <c r="AJ121" t="str">
        <v>6/17/1996</v>
      </c>
      <c r="AK121">
        <v>48.625</v>
      </c>
      <c r="AM121" t="str">
        <v>11/12/1998</v>
      </c>
      <c r="AN121">
        <v>30.1875</v>
      </c>
      <c r="AP121" t="str">
        <v>6/17/1996</v>
      </c>
      <c r="AQ121">
        <v>10.8125</v>
      </c>
      <c r="AS121" t="str">
        <v>6/17/1996</v>
      </c>
      <c r="AT121">
        <v>22.75</v>
      </c>
      <c r="AV121" t="str">
        <v>6/17/1996</v>
      </c>
      <c r="AW121">
        <v>19.25</v>
      </c>
      <c r="AY121" t="str">
        <v>6/17/1996</v>
      </c>
      <c r="AZ121">
        <v>22.25</v>
      </c>
      <c r="BB121" t="str">
        <v>12/11/1998</v>
      </c>
      <c r="BC121">
        <v>25.5</v>
      </c>
      <c r="BE121" t="str">
        <v>6/17/1996</v>
      </c>
      <c r="BF121">
        <v>17.66796875</v>
      </c>
      <c r="BH121" t="str">
        <v>4/13/2000</v>
      </c>
      <c r="BI121">
        <v>88</v>
      </c>
      <c r="BK121" t="str">
        <v>5/5/2000</v>
      </c>
      <c r="BL121">
        <v>67.75</v>
      </c>
      <c r="BN121" t="str">
        <v>3/14/2000</v>
      </c>
      <c r="BO121">
        <v>90.5</v>
      </c>
      <c r="BQ121" t="str">
        <v>12/6/1999</v>
      </c>
      <c r="BR121">
        <v>55.9375</v>
      </c>
      <c r="BT121" t="str">
        <v>5/8/1998</v>
      </c>
      <c r="BU121">
        <v>19</v>
      </c>
      <c r="BW121" t="str">
        <v>6/17/1996</v>
      </c>
      <c r="BX121">
        <v>11.3046875</v>
      </c>
      <c r="CB121" s="28">
        <v>36189</v>
      </c>
      <c r="CC121">
        <v>26.4375</v>
      </c>
      <c r="CE121" s="28">
        <v>35772</v>
      </c>
      <c r="CF121">
        <v>15.078125</v>
      </c>
      <c r="CH121" s="28">
        <v>35923</v>
      </c>
      <c r="CI121">
        <v>30.1875</v>
      </c>
      <c r="CK121" s="28">
        <v>36601</v>
      </c>
      <c r="CL121">
        <v>48.75</v>
      </c>
      <c r="CO121" s="28">
        <v>35233</v>
      </c>
      <c r="CP121">
        <v>5652.78</v>
      </c>
      <c r="CR121" s="28">
        <v>35233</v>
      </c>
      <c r="CS121">
        <v>1207.6400000000001</v>
      </c>
      <c r="CU121" s="28">
        <v>35233</v>
      </c>
      <c r="CV121">
        <v>665.16</v>
      </c>
      <c r="CX121" s="28">
        <v>35233</v>
      </c>
      <c r="CY121">
        <v>353.93</v>
      </c>
      <c r="DA121" s="28">
        <v>35233</v>
      </c>
      <c r="DB121">
        <v>207.38</v>
      </c>
      <c r="DD121" s="28">
        <v>35233</v>
      </c>
      <c r="DE121">
        <v>187.71</v>
      </c>
      <c r="DG121" s="28">
        <v>35233</v>
      </c>
      <c r="DH121">
        <v>228.94</v>
      </c>
      <c r="DJ121" s="28">
        <v>35233</v>
      </c>
      <c r="DK121">
        <v>356.92</v>
      </c>
      <c r="DM121" s="28">
        <v>35233</v>
      </c>
      <c r="DN121">
        <v>339.48</v>
      </c>
      <c r="DP121" s="28">
        <v>35233</v>
      </c>
      <c r="DQ121">
        <v>244.14</v>
      </c>
      <c r="DU121" s="28">
        <v>35228</v>
      </c>
      <c r="DV121">
        <v>18.343</v>
      </c>
      <c r="DX121" s="28">
        <v>35227</v>
      </c>
      <c r="DY121">
        <v>2.3559999999999999</v>
      </c>
      <c r="EA121" s="28">
        <v>35318</v>
      </c>
      <c r="EB121">
        <v>15.342000000000001</v>
      </c>
    </row>
    <row r="122" spans="3:132" x14ac:dyDescent="0.25">
      <c r="C122" t="str">
        <v>6/18/1996</v>
      </c>
      <c r="D122">
        <v>19.5625</v>
      </c>
      <c r="F122" t="str">
        <v>6/18/1996</v>
      </c>
      <c r="G122">
        <v>31.08203125</v>
      </c>
      <c r="I122" t="str">
        <v>6/18/1996</v>
      </c>
      <c r="J122">
        <v>22.82421875</v>
      </c>
      <c r="L122" t="str">
        <v>6/18/1996</v>
      </c>
      <c r="M122">
        <v>17.4375</v>
      </c>
      <c r="O122" t="str">
        <v>6/18/1996</v>
      </c>
      <c r="P122">
        <v>28.5</v>
      </c>
      <c r="R122" t="str">
        <v>6/18/1996</v>
      </c>
      <c r="S122">
        <v>34.75</v>
      </c>
      <c r="U122" t="str">
        <v>6/18/1996</v>
      </c>
      <c r="V122">
        <v>16.8125</v>
      </c>
      <c r="X122" t="str">
        <v>6/18/1996</v>
      </c>
      <c r="Y122">
        <v>12.25390625</v>
      </c>
      <c r="AA122" t="str">
        <v>6/18/1996</v>
      </c>
      <c r="AB122">
        <v>14.875</v>
      </c>
      <c r="AD122" t="str">
        <v>6/18/1996</v>
      </c>
      <c r="AE122">
        <v>16.25</v>
      </c>
      <c r="AG122" t="str">
        <v>6/18/1996</v>
      </c>
      <c r="AH122">
        <v>29.75</v>
      </c>
      <c r="AJ122" t="str">
        <v>6/18/1996</v>
      </c>
      <c r="AK122">
        <v>48.75</v>
      </c>
      <c r="AM122" t="str">
        <v>11/13/1998</v>
      </c>
      <c r="AN122">
        <v>30.375</v>
      </c>
      <c r="AP122" t="str">
        <v>6/18/1996</v>
      </c>
      <c r="AQ122">
        <v>10.9375</v>
      </c>
      <c r="AS122" t="str">
        <v>6/18/1996</v>
      </c>
      <c r="AT122">
        <v>22.5</v>
      </c>
      <c r="AV122" t="str">
        <v>6/18/1996</v>
      </c>
      <c r="AW122">
        <v>19.5</v>
      </c>
      <c r="AY122" t="str">
        <v>6/18/1996</v>
      </c>
      <c r="AZ122">
        <v>22.375</v>
      </c>
      <c r="BB122" t="str">
        <v>12/14/1998</v>
      </c>
      <c r="BC122">
        <v>25.25</v>
      </c>
      <c r="BE122" t="str">
        <v>6/18/1996</v>
      </c>
      <c r="BF122">
        <v>17.58203125</v>
      </c>
      <c r="BH122" t="str">
        <v>4/14/2000</v>
      </c>
      <c r="BI122">
        <v>64.875</v>
      </c>
      <c r="BK122" t="str">
        <v>5/8/2000</v>
      </c>
      <c r="BL122">
        <v>62.625</v>
      </c>
      <c r="BN122" t="str">
        <v>3/15/2000</v>
      </c>
      <c r="BO122">
        <v>87.1875</v>
      </c>
      <c r="BQ122" t="str">
        <v>12/7/1999</v>
      </c>
      <c r="BR122">
        <v>69.625</v>
      </c>
      <c r="BT122" t="str">
        <v>5/11/1998</v>
      </c>
      <c r="BU122">
        <v>17.5</v>
      </c>
      <c r="BW122" t="str">
        <v>6/18/1996</v>
      </c>
      <c r="BX122">
        <v>11.27734375</v>
      </c>
      <c r="CB122" s="28">
        <v>36192</v>
      </c>
      <c r="CC122">
        <v>28.0625</v>
      </c>
      <c r="CE122" s="28">
        <v>35773</v>
      </c>
      <c r="CF122">
        <v>15.34375</v>
      </c>
      <c r="CH122" s="28">
        <v>35926</v>
      </c>
      <c r="CI122">
        <v>29.90625</v>
      </c>
      <c r="CK122" s="28">
        <v>36602</v>
      </c>
      <c r="CL122">
        <v>48.25</v>
      </c>
      <c r="CO122" s="28">
        <v>35234</v>
      </c>
      <c r="CP122">
        <v>5628.03</v>
      </c>
      <c r="CR122" s="28">
        <v>35234</v>
      </c>
      <c r="CS122">
        <v>1183.07</v>
      </c>
      <c r="CU122" s="28">
        <v>35234</v>
      </c>
      <c r="CV122">
        <v>662.06</v>
      </c>
      <c r="CX122" s="28">
        <v>35234</v>
      </c>
      <c r="CY122">
        <v>349.05</v>
      </c>
      <c r="DA122" s="28">
        <v>35234</v>
      </c>
      <c r="DB122">
        <v>207.03</v>
      </c>
      <c r="DD122" s="28">
        <v>35234</v>
      </c>
      <c r="DE122">
        <v>187.34</v>
      </c>
      <c r="DG122" s="28">
        <v>35234</v>
      </c>
      <c r="DH122">
        <v>227.11</v>
      </c>
      <c r="DJ122" s="28">
        <v>35234</v>
      </c>
      <c r="DK122">
        <v>355.58</v>
      </c>
      <c r="DM122" s="28">
        <v>35234</v>
      </c>
      <c r="DN122">
        <v>338.99</v>
      </c>
      <c r="DP122" s="28">
        <v>35234</v>
      </c>
      <c r="DQ122">
        <v>243.36</v>
      </c>
      <c r="DU122" s="28">
        <v>35229</v>
      </c>
      <c r="DV122">
        <v>18.338000000000001</v>
      </c>
      <c r="DX122" s="28">
        <v>35228</v>
      </c>
      <c r="DY122">
        <v>2.3530000000000002</v>
      </c>
      <c r="EA122" s="28">
        <v>35319</v>
      </c>
      <c r="EB122">
        <v>15.337</v>
      </c>
    </row>
    <row r="123" spans="3:132" x14ac:dyDescent="0.25">
      <c r="C123" t="str">
        <v>6/19/1996</v>
      </c>
      <c r="D123">
        <v>19.6875</v>
      </c>
      <c r="F123" t="str">
        <v>6/19/1996</v>
      </c>
      <c r="G123">
        <v>31.08203125</v>
      </c>
      <c r="I123" t="str">
        <v>6/19/1996</v>
      </c>
      <c r="J123">
        <v>22.64453125</v>
      </c>
      <c r="L123" t="str">
        <v>6/19/1996</v>
      </c>
      <c r="M123">
        <v>17.1875</v>
      </c>
      <c r="O123" t="str">
        <v>6/19/1996</v>
      </c>
      <c r="P123">
        <v>28.5</v>
      </c>
      <c r="R123" t="str">
        <v>6/19/1996</v>
      </c>
      <c r="S123">
        <v>35.625</v>
      </c>
      <c r="U123" t="str">
        <v>6/19/1996</v>
      </c>
      <c r="V123">
        <v>16.9375</v>
      </c>
      <c r="X123" t="str">
        <v>6/19/1996</v>
      </c>
      <c r="Y123">
        <v>12.25390625</v>
      </c>
      <c r="AA123" t="str">
        <v>6/19/1996</v>
      </c>
      <c r="AB123">
        <v>14.75</v>
      </c>
      <c r="AD123" t="str">
        <v>6/19/1996</v>
      </c>
      <c r="AE123">
        <v>16.04296875</v>
      </c>
      <c r="AG123" t="str">
        <v>6/19/1996</v>
      </c>
      <c r="AH123">
        <v>29.375</v>
      </c>
      <c r="AJ123" t="str">
        <v>6/19/1996</v>
      </c>
      <c r="AK123">
        <v>48.875</v>
      </c>
      <c r="AM123" t="str">
        <v>11/16/1998</v>
      </c>
      <c r="AN123">
        <v>30.4375</v>
      </c>
      <c r="AP123" t="str">
        <v>6/19/1996</v>
      </c>
      <c r="AQ123">
        <v>10.9375</v>
      </c>
      <c r="AS123" t="str">
        <v>6/19/1996</v>
      </c>
      <c r="AT123">
        <v>22.5</v>
      </c>
      <c r="AV123" t="str">
        <v>6/19/1996</v>
      </c>
      <c r="AW123">
        <v>19.25</v>
      </c>
      <c r="AY123" t="str">
        <v>6/19/1996</v>
      </c>
      <c r="AZ123">
        <v>22.375</v>
      </c>
      <c r="BB123" t="str">
        <v>12/15/1998</v>
      </c>
      <c r="BC123">
        <v>25.1875</v>
      </c>
      <c r="BE123" t="str">
        <v>6/19/1996</v>
      </c>
      <c r="BF123">
        <v>17.33203125</v>
      </c>
      <c r="BH123" t="str">
        <v>4/17/2000</v>
      </c>
      <c r="BI123">
        <v>70</v>
      </c>
      <c r="BK123" t="str">
        <v>5/9/2000</v>
      </c>
      <c r="BL123">
        <v>51.0625</v>
      </c>
      <c r="BN123" t="str">
        <v>3/16/2000</v>
      </c>
      <c r="BO123">
        <v>78.375</v>
      </c>
      <c r="BQ123" t="str">
        <v>12/8/1999</v>
      </c>
      <c r="BR123">
        <v>114.9375</v>
      </c>
      <c r="BT123" t="str">
        <v>5/12/1998</v>
      </c>
      <c r="BU123">
        <v>18</v>
      </c>
      <c r="BW123" t="str">
        <v>6/19/1996</v>
      </c>
      <c r="BX123">
        <v>11.17578125</v>
      </c>
      <c r="CB123" s="28">
        <v>36193</v>
      </c>
      <c r="CC123">
        <v>27.375</v>
      </c>
      <c r="CE123" s="28">
        <v>35774</v>
      </c>
      <c r="CF123">
        <v>14.796875</v>
      </c>
      <c r="CH123" s="28">
        <v>35927</v>
      </c>
      <c r="CI123">
        <v>29.0625</v>
      </c>
      <c r="CK123" s="28">
        <v>36605</v>
      </c>
      <c r="CL123">
        <v>48.4375</v>
      </c>
      <c r="CO123" s="28">
        <v>35235</v>
      </c>
      <c r="CP123">
        <v>5648.35</v>
      </c>
      <c r="CR123" s="28">
        <v>35235</v>
      </c>
      <c r="CS123">
        <v>1179.27</v>
      </c>
      <c r="CU123" s="28">
        <v>35235</v>
      </c>
      <c r="CV123">
        <v>661.96</v>
      </c>
      <c r="CX123" s="28">
        <v>35235</v>
      </c>
      <c r="CY123">
        <v>347.2</v>
      </c>
      <c r="DA123" s="28">
        <v>35235</v>
      </c>
      <c r="DB123">
        <v>207.17</v>
      </c>
      <c r="DD123" s="28">
        <v>35235</v>
      </c>
      <c r="DE123">
        <v>187.65</v>
      </c>
      <c r="DG123" s="28">
        <v>35235</v>
      </c>
      <c r="DH123">
        <v>226.23</v>
      </c>
      <c r="DJ123" s="28">
        <v>35235</v>
      </c>
      <c r="DK123">
        <v>355.32</v>
      </c>
      <c r="DM123" s="28">
        <v>35235</v>
      </c>
      <c r="DN123">
        <v>339.63</v>
      </c>
      <c r="DP123" s="28">
        <v>35235</v>
      </c>
      <c r="DQ123">
        <v>243.54</v>
      </c>
      <c r="DU123" s="28">
        <v>35230</v>
      </c>
      <c r="DV123">
        <v>18.574999999999999</v>
      </c>
      <c r="DX123" s="28">
        <v>35229</v>
      </c>
      <c r="DY123">
        <v>2.411</v>
      </c>
      <c r="EA123" s="28">
        <v>35320</v>
      </c>
      <c r="EB123">
        <v>15.382</v>
      </c>
    </row>
    <row r="124" spans="3:132" x14ac:dyDescent="0.25">
      <c r="C124" t="str">
        <v>6/20/1996</v>
      </c>
      <c r="D124">
        <v>19.875</v>
      </c>
      <c r="F124" t="str">
        <v>6/20/1996</v>
      </c>
      <c r="G124">
        <v>31.25</v>
      </c>
      <c r="I124" t="str">
        <v>6/20/1996</v>
      </c>
      <c r="J124">
        <v>22.46484375</v>
      </c>
      <c r="L124" t="str">
        <v>6/20/1996</v>
      </c>
      <c r="M124">
        <v>18.75</v>
      </c>
      <c r="O124" t="str">
        <v>6/20/1996</v>
      </c>
      <c r="P124">
        <v>28.375</v>
      </c>
      <c r="R124" t="str">
        <v>6/20/1996</v>
      </c>
      <c r="S124">
        <v>35.875</v>
      </c>
      <c r="U124" t="str">
        <v>6/20/1996</v>
      </c>
      <c r="V124">
        <v>16.5</v>
      </c>
      <c r="X124" t="str">
        <v>6/20/1996</v>
      </c>
      <c r="Y124">
        <v>12.25390625</v>
      </c>
      <c r="AA124" t="str">
        <v>6/20/1996</v>
      </c>
      <c r="AB124">
        <v>14.875</v>
      </c>
      <c r="AD124" t="str">
        <v>6/20/1996</v>
      </c>
      <c r="AE124">
        <v>15.91796875</v>
      </c>
      <c r="AG124" t="str">
        <v>6/20/1996</v>
      </c>
      <c r="AH124">
        <v>29.625</v>
      </c>
      <c r="AJ124" t="str">
        <v>6/20/1996</v>
      </c>
      <c r="AK124">
        <v>49</v>
      </c>
      <c r="AM124" t="str">
        <v>11/17/1998</v>
      </c>
      <c r="AN124">
        <v>30.25</v>
      </c>
      <c r="AP124" t="str">
        <v>6/20/1996</v>
      </c>
      <c r="AQ124">
        <v>10.9375</v>
      </c>
      <c r="AS124" t="str">
        <v>6/20/1996</v>
      </c>
      <c r="AT124">
        <v>22.25</v>
      </c>
      <c r="AV124" t="str">
        <v>6/20/1996</v>
      </c>
      <c r="AW124">
        <v>19.375</v>
      </c>
      <c r="AY124" t="str">
        <v>6/20/1996</v>
      </c>
      <c r="AZ124">
        <v>22.5</v>
      </c>
      <c r="BB124" t="str">
        <v>12/16/1998</v>
      </c>
      <c r="BC124">
        <v>25.125</v>
      </c>
      <c r="BE124" t="str">
        <v>6/20/1996</v>
      </c>
      <c r="BF124">
        <v>17.58203125</v>
      </c>
      <c r="BH124" t="str">
        <v>4/18/2000</v>
      </c>
      <c r="BI124">
        <v>91.5</v>
      </c>
      <c r="BK124" t="str">
        <v>5/10/2000</v>
      </c>
      <c r="BL124">
        <v>45.75</v>
      </c>
      <c r="BN124" t="str">
        <v>3/17/2000</v>
      </c>
      <c r="BO124">
        <v>83.75</v>
      </c>
      <c r="BQ124" t="str">
        <v>12/9/1999</v>
      </c>
      <c r="BR124">
        <v>144.625</v>
      </c>
      <c r="BT124" t="str">
        <v>5/13/1998</v>
      </c>
      <c r="BU124">
        <v>18.5625</v>
      </c>
      <c r="BW124" t="str">
        <v>6/20/1996</v>
      </c>
      <c r="BX124">
        <v>11.15234375</v>
      </c>
      <c r="CB124" s="28">
        <v>36194</v>
      </c>
      <c r="CC124">
        <v>26.875</v>
      </c>
      <c r="CE124" s="28">
        <v>35775</v>
      </c>
      <c r="CF124">
        <v>14.765625</v>
      </c>
      <c r="CH124" s="28">
        <v>35928</v>
      </c>
      <c r="CI124">
        <v>28.125</v>
      </c>
      <c r="CK124" s="28">
        <v>36606</v>
      </c>
      <c r="CL124">
        <v>49.9375</v>
      </c>
      <c r="CO124" s="28">
        <v>35236</v>
      </c>
      <c r="CP124">
        <v>5659.43</v>
      </c>
      <c r="CR124" s="28">
        <v>35236</v>
      </c>
      <c r="CS124">
        <v>1167.3399999999999</v>
      </c>
      <c r="CU124" s="28">
        <v>35236</v>
      </c>
      <c r="CV124">
        <v>662.1</v>
      </c>
      <c r="CX124" s="28">
        <v>35236</v>
      </c>
      <c r="CY124">
        <v>344.16</v>
      </c>
      <c r="DA124" s="28">
        <v>35236</v>
      </c>
      <c r="DB124">
        <v>209.12</v>
      </c>
      <c r="DD124" s="28">
        <v>35236</v>
      </c>
      <c r="DE124">
        <v>190.43</v>
      </c>
      <c r="DG124" s="28">
        <v>35236</v>
      </c>
      <c r="DH124">
        <v>224.55</v>
      </c>
      <c r="DJ124" s="28">
        <v>35236</v>
      </c>
      <c r="DK124">
        <v>354.96</v>
      </c>
      <c r="DM124" s="28">
        <v>35236</v>
      </c>
      <c r="DN124">
        <v>340.08</v>
      </c>
      <c r="DP124" s="28">
        <v>35236</v>
      </c>
      <c r="DQ124">
        <v>245.51</v>
      </c>
      <c r="DU124" s="28">
        <v>35233</v>
      </c>
      <c r="DV124">
        <v>19.311</v>
      </c>
      <c r="DX124" s="28">
        <v>35230</v>
      </c>
      <c r="DY124">
        <v>2.4159999999999999</v>
      </c>
      <c r="EA124" s="28">
        <v>35321</v>
      </c>
      <c r="EB124">
        <v>15.382</v>
      </c>
    </row>
    <row r="125" spans="3:132" x14ac:dyDescent="0.25">
      <c r="C125" t="str">
        <v>6/21/1996</v>
      </c>
      <c r="D125">
        <v>19.875</v>
      </c>
      <c r="F125" t="str">
        <v>6/21/1996</v>
      </c>
      <c r="G125">
        <v>31.5</v>
      </c>
      <c r="I125" t="str">
        <v>6/21/1996</v>
      </c>
      <c r="J125">
        <v>21.921875</v>
      </c>
      <c r="L125" t="str">
        <v>6/21/1996</v>
      </c>
      <c r="M125">
        <v>18.75</v>
      </c>
      <c r="O125" t="str">
        <v>6/21/1996</v>
      </c>
      <c r="P125">
        <v>28.25</v>
      </c>
      <c r="R125" t="str">
        <v>6/21/1996</v>
      </c>
      <c r="S125">
        <v>35.75</v>
      </c>
      <c r="U125" t="str">
        <v>6/21/1996</v>
      </c>
      <c r="V125">
        <v>16.375</v>
      </c>
      <c r="X125" t="str">
        <v>6/21/1996</v>
      </c>
      <c r="Y125">
        <v>12.15234375</v>
      </c>
      <c r="AA125" t="str">
        <v>6/21/1996</v>
      </c>
      <c r="AB125">
        <v>14.875</v>
      </c>
      <c r="AD125" t="str">
        <v>6/21/1996</v>
      </c>
      <c r="AE125">
        <v>16.41796875</v>
      </c>
      <c r="AG125" t="str">
        <v>6/21/1996</v>
      </c>
      <c r="AH125">
        <v>30</v>
      </c>
      <c r="AJ125" t="str">
        <v>6/21/1996</v>
      </c>
      <c r="AK125">
        <v>49.875</v>
      </c>
      <c r="AM125" t="str">
        <v>11/18/1998</v>
      </c>
      <c r="AN125">
        <v>29.9375</v>
      </c>
      <c r="AP125" t="str">
        <v>6/21/1996</v>
      </c>
      <c r="AQ125">
        <v>10.9375</v>
      </c>
      <c r="AS125" t="str">
        <v>6/21/1996</v>
      </c>
      <c r="AT125">
        <v>22.625</v>
      </c>
      <c r="AV125" t="str">
        <v>6/21/1996</v>
      </c>
      <c r="AW125">
        <v>19.25</v>
      </c>
      <c r="AY125" t="str">
        <v>6/21/1996</v>
      </c>
      <c r="AZ125">
        <v>23.25</v>
      </c>
      <c r="BB125" t="str">
        <v>12/17/1998</v>
      </c>
      <c r="BC125">
        <v>24.625</v>
      </c>
      <c r="BE125" t="str">
        <v>6/21/1996</v>
      </c>
      <c r="BF125">
        <v>17.75</v>
      </c>
      <c r="BH125" t="str">
        <v>4/19/2000</v>
      </c>
      <c r="BI125">
        <v>88.9375</v>
      </c>
      <c r="BK125" t="str">
        <v>5/11/2000</v>
      </c>
      <c r="BL125">
        <v>46.6875</v>
      </c>
      <c r="BN125" t="str">
        <v>3/20/2000</v>
      </c>
      <c r="BO125">
        <v>68.625</v>
      </c>
      <c r="BQ125" t="str">
        <v>12/10/1999</v>
      </c>
      <c r="BR125">
        <v>139</v>
      </c>
      <c r="BT125" t="str">
        <v>5/14/1998</v>
      </c>
      <c r="BU125">
        <v>20.8125</v>
      </c>
      <c r="BW125" t="str">
        <v>6/21/1996</v>
      </c>
      <c r="BX125">
        <v>11.1015625</v>
      </c>
      <c r="CB125" s="28">
        <v>36195</v>
      </c>
      <c r="CC125">
        <v>30.5</v>
      </c>
      <c r="CE125" s="28">
        <v>35776</v>
      </c>
      <c r="CF125">
        <v>14.765625</v>
      </c>
      <c r="CH125" s="28">
        <v>35929</v>
      </c>
      <c r="CI125">
        <v>26.3125</v>
      </c>
      <c r="CK125" s="28">
        <v>36607</v>
      </c>
      <c r="CL125">
        <v>49.8125</v>
      </c>
      <c r="CO125" s="28">
        <v>35237</v>
      </c>
      <c r="CP125">
        <v>5705.23</v>
      </c>
      <c r="CR125" s="28">
        <v>35237</v>
      </c>
      <c r="CS125">
        <v>1175.3399999999999</v>
      </c>
      <c r="CU125" s="28">
        <v>35237</v>
      </c>
      <c r="CV125">
        <v>666.84</v>
      </c>
      <c r="CX125" s="28">
        <v>35237</v>
      </c>
      <c r="CY125">
        <v>345.21</v>
      </c>
      <c r="DA125" s="28">
        <v>35237</v>
      </c>
      <c r="DB125">
        <v>210.52</v>
      </c>
      <c r="DD125" s="28">
        <v>35237</v>
      </c>
      <c r="DE125">
        <v>192.37</v>
      </c>
      <c r="DG125" s="28">
        <v>35237</v>
      </c>
      <c r="DH125">
        <v>223.84</v>
      </c>
      <c r="DJ125" s="28">
        <v>35237</v>
      </c>
      <c r="DK125">
        <v>357.02</v>
      </c>
      <c r="DM125" s="28">
        <v>35237</v>
      </c>
      <c r="DN125">
        <v>341.22</v>
      </c>
      <c r="DP125" s="28">
        <v>35237</v>
      </c>
      <c r="DQ125">
        <v>247.62</v>
      </c>
      <c r="DU125" s="28">
        <v>35234</v>
      </c>
      <c r="DV125">
        <v>18.837</v>
      </c>
      <c r="DX125" s="28">
        <v>35233</v>
      </c>
      <c r="DY125">
        <v>2.4460000000000002</v>
      </c>
      <c r="EA125" s="28">
        <v>35324</v>
      </c>
      <c r="EB125">
        <v>15.272</v>
      </c>
    </row>
    <row r="126" spans="3:132" x14ac:dyDescent="0.25">
      <c r="C126" t="str">
        <v>6/24/1996</v>
      </c>
      <c r="D126">
        <v>20</v>
      </c>
      <c r="F126" t="str">
        <v>6/24/1996</v>
      </c>
      <c r="G126">
        <v>31.58203125</v>
      </c>
      <c r="I126" t="str">
        <v>6/24/1996</v>
      </c>
      <c r="J126">
        <v>21.73828125</v>
      </c>
      <c r="L126" t="str">
        <v>6/24/1996</v>
      </c>
      <c r="M126">
        <v>19</v>
      </c>
      <c r="O126" t="str">
        <v>6/24/1996</v>
      </c>
      <c r="P126">
        <v>28.25</v>
      </c>
      <c r="R126" t="str">
        <v>6/24/1996</v>
      </c>
      <c r="S126">
        <v>35.875</v>
      </c>
      <c r="U126" t="str">
        <v>6/24/1996</v>
      </c>
      <c r="V126">
        <v>16.4375</v>
      </c>
      <c r="X126" t="str">
        <v>6/24/1996</v>
      </c>
      <c r="Y126">
        <v>12.25390625</v>
      </c>
      <c r="AA126" t="str">
        <v>6/24/1996</v>
      </c>
      <c r="AB126">
        <v>15</v>
      </c>
      <c r="AD126" t="str">
        <v>6/24/1996</v>
      </c>
      <c r="AE126">
        <v>16.45703125</v>
      </c>
      <c r="AG126" t="str">
        <v>6/24/1996</v>
      </c>
      <c r="AH126">
        <v>30</v>
      </c>
      <c r="AJ126" t="str">
        <v>6/24/1996</v>
      </c>
      <c r="AK126">
        <v>49.875</v>
      </c>
      <c r="AM126" t="str">
        <v>11/19/1998</v>
      </c>
      <c r="AN126">
        <v>30.0625</v>
      </c>
      <c r="AP126" t="str">
        <v>6/24/1996</v>
      </c>
      <c r="AQ126">
        <v>10.875</v>
      </c>
      <c r="AS126" t="str">
        <v>6/24/1996</v>
      </c>
      <c r="AT126">
        <v>22.25</v>
      </c>
      <c r="AV126" t="str">
        <v>6/24/1996</v>
      </c>
      <c r="AW126">
        <v>19.125</v>
      </c>
      <c r="AY126" t="str">
        <v>6/24/1996</v>
      </c>
      <c r="AZ126">
        <v>23.25</v>
      </c>
      <c r="BB126" t="str">
        <v>12/18/1998</v>
      </c>
      <c r="BC126">
        <v>25</v>
      </c>
      <c r="BE126" t="str">
        <v>6/24/1996</v>
      </c>
      <c r="BF126">
        <v>18.08203125</v>
      </c>
      <c r="BH126" t="str">
        <v>4/20/2000</v>
      </c>
      <c r="BI126">
        <v>86.9375</v>
      </c>
      <c r="BN126" t="str">
        <v>3/21/2000</v>
      </c>
      <c r="BO126">
        <v>64.8125</v>
      </c>
      <c r="BQ126" t="str">
        <v>12/13/1999</v>
      </c>
      <c r="BR126">
        <v>130.125</v>
      </c>
      <c r="BT126" t="str">
        <v>5/15/1998</v>
      </c>
      <c r="BU126">
        <v>19.9375</v>
      </c>
      <c r="BW126" t="str">
        <v>6/24/1996</v>
      </c>
      <c r="BX126">
        <v>10.9453125</v>
      </c>
      <c r="CB126" s="28">
        <v>36196</v>
      </c>
      <c r="CC126">
        <v>31.75</v>
      </c>
      <c r="CE126" s="28">
        <v>35779</v>
      </c>
      <c r="CF126">
        <v>14.875</v>
      </c>
      <c r="CH126" s="28">
        <v>35930</v>
      </c>
      <c r="CI126">
        <v>25.625</v>
      </c>
      <c r="CK126" s="28">
        <v>36608</v>
      </c>
      <c r="CL126">
        <v>49.125</v>
      </c>
      <c r="CO126" s="28">
        <v>35240</v>
      </c>
      <c r="CP126">
        <v>5717.79</v>
      </c>
      <c r="CR126" s="28">
        <v>35240</v>
      </c>
      <c r="CS126">
        <v>1182.9100000000001</v>
      </c>
      <c r="CU126" s="28">
        <v>35240</v>
      </c>
      <c r="CV126">
        <v>668.85</v>
      </c>
      <c r="CX126" s="28">
        <v>35240</v>
      </c>
      <c r="CY126">
        <v>346.82</v>
      </c>
      <c r="DA126" s="28">
        <v>35240</v>
      </c>
      <c r="DB126">
        <v>211.71</v>
      </c>
      <c r="DD126" s="28">
        <v>35240</v>
      </c>
      <c r="DE126">
        <v>192.63</v>
      </c>
      <c r="DG126" s="28">
        <v>35240</v>
      </c>
      <c r="DH126">
        <v>224.05</v>
      </c>
      <c r="DJ126" s="28">
        <v>35240</v>
      </c>
      <c r="DK126">
        <v>358.01</v>
      </c>
      <c r="DM126" s="28">
        <v>35240</v>
      </c>
      <c r="DN126">
        <v>342.09</v>
      </c>
      <c r="DP126" s="28">
        <v>35240</v>
      </c>
      <c r="DQ126">
        <v>248.36</v>
      </c>
      <c r="DU126" s="28">
        <v>35235</v>
      </c>
      <c r="DV126">
        <v>18.577000000000002</v>
      </c>
      <c r="DX126" s="28">
        <v>35234</v>
      </c>
      <c r="DY126">
        <v>2.4830000000000001</v>
      </c>
      <c r="EA126" s="28">
        <v>35325</v>
      </c>
      <c r="EB126">
        <v>15.318</v>
      </c>
    </row>
    <row r="127" spans="3:132" x14ac:dyDescent="0.25">
      <c r="C127" t="str">
        <v>6/25/1996</v>
      </c>
      <c r="D127">
        <v>20.125</v>
      </c>
      <c r="F127" t="str">
        <v>6/25/1996</v>
      </c>
      <c r="G127">
        <v>31.75</v>
      </c>
      <c r="I127" t="str">
        <v>6/25/1996</v>
      </c>
      <c r="J127">
        <v>21.1953125</v>
      </c>
      <c r="L127" t="str">
        <v>6/25/1996</v>
      </c>
      <c r="M127">
        <v>19.375</v>
      </c>
      <c r="O127" t="str">
        <v>6/25/1996</v>
      </c>
      <c r="P127">
        <v>28.375</v>
      </c>
      <c r="R127" t="str">
        <v>6/25/1996</v>
      </c>
      <c r="S127">
        <v>35.75</v>
      </c>
      <c r="U127" t="str">
        <v>6/25/1996</v>
      </c>
      <c r="V127">
        <v>16.4375</v>
      </c>
      <c r="X127" t="str">
        <v>6/25/1996</v>
      </c>
      <c r="Y127">
        <v>12.25390625</v>
      </c>
      <c r="AA127" t="str">
        <v>6/25/1996</v>
      </c>
      <c r="AB127">
        <v>15</v>
      </c>
      <c r="AD127" t="str">
        <v>6/25/1996</v>
      </c>
      <c r="AE127">
        <v>16.45703125</v>
      </c>
      <c r="AG127" t="str">
        <v>6/25/1996</v>
      </c>
      <c r="AH127">
        <v>30.25</v>
      </c>
      <c r="AJ127" t="str">
        <v>6/25/1996</v>
      </c>
      <c r="AK127">
        <v>50.375</v>
      </c>
      <c r="AM127" t="str">
        <v>11/20/1998</v>
      </c>
      <c r="AN127">
        <v>29.875</v>
      </c>
      <c r="AP127" t="str">
        <v>6/25/1996</v>
      </c>
      <c r="AQ127">
        <v>10.875</v>
      </c>
      <c r="AS127" t="str">
        <v>6/25/1996</v>
      </c>
      <c r="AT127">
        <v>22</v>
      </c>
      <c r="AV127" t="str">
        <v>6/25/1996</v>
      </c>
      <c r="AW127">
        <v>19.25</v>
      </c>
      <c r="AY127" t="str">
        <v>6/25/1996</v>
      </c>
      <c r="AZ127">
        <v>23.5</v>
      </c>
      <c r="BB127" t="str">
        <v>12/21/1998</v>
      </c>
      <c r="BC127">
        <v>25.4375</v>
      </c>
      <c r="BE127" t="str">
        <v>6/25/1996</v>
      </c>
      <c r="BF127">
        <v>18</v>
      </c>
      <c r="BH127" t="str">
        <v>4/24/2000</v>
      </c>
      <c r="BI127">
        <v>75.875</v>
      </c>
      <c r="BN127" t="str">
        <v>3/22/2000</v>
      </c>
      <c r="BO127">
        <v>65.125</v>
      </c>
      <c r="BQ127" t="str">
        <v>12/14/1999</v>
      </c>
      <c r="BR127">
        <v>148</v>
      </c>
      <c r="BT127" t="str">
        <v>5/18/1998</v>
      </c>
      <c r="BU127">
        <v>19.25</v>
      </c>
      <c r="BW127" t="str">
        <v>6/25/1996</v>
      </c>
      <c r="BX127">
        <v>10.76953125</v>
      </c>
      <c r="CB127" s="28">
        <v>36199</v>
      </c>
      <c r="CC127">
        <v>31.6875</v>
      </c>
      <c r="CE127" s="28">
        <v>35780</v>
      </c>
      <c r="CF127">
        <v>15</v>
      </c>
      <c r="CH127" s="28">
        <v>35933</v>
      </c>
      <c r="CI127">
        <v>24</v>
      </c>
      <c r="CK127" s="28">
        <v>36609</v>
      </c>
      <c r="CL127">
        <v>47.0625</v>
      </c>
      <c r="CO127" s="28">
        <v>35241</v>
      </c>
      <c r="CP127">
        <v>5719.27</v>
      </c>
      <c r="CR127" s="28">
        <v>35241</v>
      </c>
      <c r="CS127">
        <v>1172.5899999999999</v>
      </c>
      <c r="CU127" s="28">
        <v>35241</v>
      </c>
      <c r="CV127">
        <v>668.48</v>
      </c>
      <c r="CX127" s="28">
        <v>35241</v>
      </c>
      <c r="CY127">
        <v>344.44</v>
      </c>
      <c r="DA127" s="28">
        <v>35241</v>
      </c>
      <c r="DB127">
        <v>212.34</v>
      </c>
      <c r="DD127" s="28">
        <v>35241</v>
      </c>
      <c r="DE127">
        <v>192.27</v>
      </c>
      <c r="DG127" s="28">
        <v>35241</v>
      </c>
      <c r="DH127">
        <v>221.79</v>
      </c>
      <c r="DJ127" s="28">
        <v>35241</v>
      </c>
      <c r="DK127">
        <v>358.03</v>
      </c>
      <c r="DM127" s="28">
        <v>35241</v>
      </c>
      <c r="DN127">
        <v>342.2</v>
      </c>
      <c r="DP127" s="28">
        <v>35241</v>
      </c>
      <c r="DQ127">
        <v>247.97</v>
      </c>
      <c r="DU127" s="28">
        <v>35236</v>
      </c>
      <c r="DV127">
        <v>18.739999999999998</v>
      </c>
      <c r="DX127" s="28">
        <v>35235</v>
      </c>
      <c r="DY127">
        <v>2.4990000000000001</v>
      </c>
      <c r="EA127" s="28">
        <v>35326</v>
      </c>
      <c r="EB127">
        <v>15.287000000000001</v>
      </c>
    </row>
    <row r="128" spans="3:132" x14ac:dyDescent="0.25">
      <c r="C128" t="str">
        <v>6/26/1996</v>
      </c>
      <c r="D128">
        <v>19.8125</v>
      </c>
      <c r="F128" t="str">
        <v>6/26/1996</v>
      </c>
      <c r="G128">
        <v>32.41796875</v>
      </c>
      <c r="I128" t="str">
        <v>6/26/1996</v>
      </c>
      <c r="J128">
        <v>20.83203125</v>
      </c>
      <c r="L128" t="str">
        <v>6/26/1996</v>
      </c>
      <c r="M128">
        <v>19.1875</v>
      </c>
      <c r="O128" t="str">
        <v>6/26/1996</v>
      </c>
      <c r="P128">
        <v>27.75</v>
      </c>
      <c r="R128" t="str">
        <v>6/26/1996</v>
      </c>
      <c r="S128">
        <v>35.125</v>
      </c>
      <c r="U128" t="str">
        <v>6/26/1996</v>
      </c>
      <c r="V128">
        <v>16.6875</v>
      </c>
      <c r="X128" t="str">
        <v>6/26/1996</v>
      </c>
      <c r="Y128">
        <v>12.046875</v>
      </c>
      <c r="AA128" t="str">
        <v>6/26/1996</v>
      </c>
      <c r="AB128">
        <v>15</v>
      </c>
      <c r="AD128" t="str">
        <v>6/26/1996</v>
      </c>
      <c r="AE128">
        <v>16.625</v>
      </c>
      <c r="AG128" t="str">
        <v>6/26/1996</v>
      </c>
      <c r="AH128">
        <v>30.125</v>
      </c>
      <c r="AJ128" t="str">
        <v>6/26/1996</v>
      </c>
      <c r="AK128">
        <v>50.125</v>
      </c>
      <c r="AM128" t="str">
        <v>11/23/1998</v>
      </c>
      <c r="AN128">
        <v>30.0625</v>
      </c>
      <c r="AP128" t="str">
        <v>6/26/1996</v>
      </c>
      <c r="AQ128">
        <v>10.75</v>
      </c>
      <c r="AS128" t="str">
        <v>6/26/1996</v>
      </c>
      <c r="AT128">
        <v>22.5</v>
      </c>
      <c r="AV128" t="str">
        <v>6/26/1996</v>
      </c>
      <c r="AW128">
        <v>19.125</v>
      </c>
      <c r="AY128" t="str">
        <v>6/26/1996</v>
      </c>
      <c r="AZ128">
        <v>23.5</v>
      </c>
      <c r="BB128" t="str">
        <v>12/22/1998</v>
      </c>
      <c r="BC128">
        <v>25.25</v>
      </c>
      <c r="BE128" t="str">
        <v>6/26/1996</v>
      </c>
      <c r="BF128">
        <v>18</v>
      </c>
      <c r="BH128" t="str">
        <v>4/25/2000</v>
      </c>
      <c r="BI128">
        <v>73.0625</v>
      </c>
      <c r="BN128" t="str">
        <v>3/23/2000</v>
      </c>
      <c r="BO128">
        <v>65</v>
      </c>
      <c r="BQ128" t="str">
        <v>12/15/1999</v>
      </c>
      <c r="BR128">
        <v>137.6875</v>
      </c>
      <c r="BT128" t="str">
        <v>5/19/1998</v>
      </c>
      <c r="BU128">
        <v>19.25</v>
      </c>
      <c r="BW128" t="str">
        <v>6/26/1996</v>
      </c>
      <c r="BX128">
        <v>10.5390625</v>
      </c>
      <c r="CB128" s="28">
        <v>36200</v>
      </c>
      <c r="CC128">
        <v>28.9375</v>
      </c>
      <c r="CE128" s="28">
        <v>35781</v>
      </c>
      <c r="CF128">
        <v>15.21875</v>
      </c>
      <c r="CH128" s="28">
        <v>35934</v>
      </c>
      <c r="CI128">
        <v>25</v>
      </c>
      <c r="CK128" s="28">
        <v>36612</v>
      </c>
      <c r="CL128">
        <v>49.4375</v>
      </c>
      <c r="CO128" s="28">
        <v>35242</v>
      </c>
      <c r="CP128">
        <v>5682.7</v>
      </c>
      <c r="CR128" s="28">
        <v>35242</v>
      </c>
      <c r="CS128">
        <v>1153.28</v>
      </c>
      <c r="CU128" s="28">
        <v>35242</v>
      </c>
      <c r="CV128">
        <v>664.39</v>
      </c>
      <c r="CX128" s="28">
        <v>35242</v>
      </c>
      <c r="CY128">
        <v>339.81</v>
      </c>
      <c r="DA128" s="28">
        <v>35242</v>
      </c>
      <c r="DB128">
        <v>213.04</v>
      </c>
      <c r="DD128" s="28">
        <v>35242</v>
      </c>
      <c r="DE128">
        <v>191.73</v>
      </c>
      <c r="DG128" s="28">
        <v>35242</v>
      </c>
      <c r="DH128">
        <v>220.32</v>
      </c>
      <c r="DJ128" s="28">
        <v>35242</v>
      </c>
      <c r="DK128">
        <v>355.87</v>
      </c>
      <c r="DM128" s="28">
        <v>35242</v>
      </c>
      <c r="DN128">
        <v>341.97</v>
      </c>
      <c r="DP128" s="28">
        <v>35242</v>
      </c>
      <c r="DQ128">
        <v>246.96</v>
      </c>
      <c r="DU128" s="28">
        <v>35237</v>
      </c>
      <c r="DV128">
        <v>18.459</v>
      </c>
      <c r="DX128" s="28">
        <v>35236</v>
      </c>
      <c r="DY128">
        <v>2.52</v>
      </c>
      <c r="EA128" s="28">
        <v>35327</v>
      </c>
      <c r="EB128">
        <v>15.337</v>
      </c>
    </row>
    <row r="129" spans="3:132" x14ac:dyDescent="0.25">
      <c r="C129" t="str">
        <v>6/27/1996</v>
      </c>
      <c r="D129">
        <v>19.9375</v>
      </c>
      <c r="F129" t="str">
        <v>6/27/1996</v>
      </c>
      <c r="G129">
        <v>33.16796875</v>
      </c>
      <c r="I129" t="str">
        <v>6/27/1996</v>
      </c>
      <c r="J129">
        <v>20.2890625</v>
      </c>
      <c r="L129" t="str">
        <v>6/27/1996</v>
      </c>
      <c r="M129">
        <v>19.0625</v>
      </c>
      <c r="O129" t="str">
        <v>6/27/1996</v>
      </c>
      <c r="P129">
        <v>28</v>
      </c>
      <c r="R129" t="str">
        <v>6/27/1996</v>
      </c>
      <c r="S129">
        <v>36.125</v>
      </c>
      <c r="U129" t="str">
        <v>6/27/1996</v>
      </c>
      <c r="V129">
        <v>16.75</v>
      </c>
      <c r="X129" t="str">
        <v>6/27/1996</v>
      </c>
      <c r="Y129">
        <v>12.25390625</v>
      </c>
      <c r="AA129" t="str">
        <v>6/27/1996</v>
      </c>
      <c r="AB129">
        <v>14.875</v>
      </c>
      <c r="AD129" t="str">
        <v>6/27/1996</v>
      </c>
      <c r="AE129">
        <v>16.375</v>
      </c>
      <c r="AG129" t="str">
        <v>6/27/1996</v>
      </c>
      <c r="AH129">
        <v>30.5</v>
      </c>
      <c r="AJ129" t="str">
        <v>6/27/1996</v>
      </c>
      <c r="AK129">
        <v>50.375</v>
      </c>
      <c r="AM129" t="str">
        <v>11/24/1998</v>
      </c>
      <c r="AN129">
        <v>30.4375</v>
      </c>
      <c r="AP129" t="str">
        <v>6/27/1996</v>
      </c>
      <c r="AQ129">
        <v>10.875</v>
      </c>
      <c r="AS129" t="str">
        <v>6/27/1996</v>
      </c>
      <c r="AT129">
        <v>22.75</v>
      </c>
      <c r="AV129" t="str">
        <v>6/27/1996</v>
      </c>
      <c r="AW129">
        <v>19.25</v>
      </c>
      <c r="AY129" t="str">
        <v>6/27/1996</v>
      </c>
      <c r="AZ129">
        <v>23.875</v>
      </c>
      <c r="BB129" t="str">
        <v>12/23/1998</v>
      </c>
      <c r="BC129">
        <v>25.4375</v>
      </c>
      <c r="BE129" t="str">
        <v>6/27/1996</v>
      </c>
      <c r="BF129">
        <v>18</v>
      </c>
      <c r="BH129" t="str">
        <v>4/26/2000</v>
      </c>
      <c r="BI129">
        <v>73.5</v>
      </c>
      <c r="BN129" t="str">
        <v>3/24/2000</v>
      </c>
      <c r="BO129">
        <v>70.75</v>
      </c>
      <c r="BQ129" t="str">
        <v>12/16/1999</v>
      </c>
      <c r="BR129">
        <v>133.25</v>
      </c>
      <c r="BT129" t="str">
        <v>5/20/1998</v>
      </c>
      <c r="BU129">
        <v>18.375</v>
      </c>
      <c r="BW129" t="str">
        <v>6/27/1996</v>
      </c>
      <c r="BX129">
        <v>10.51171875</v>
      </c>
      <c r="CB129" s="28">
        <v>36201</v>
      </c>
      <c r="CC129">
        <v>28.34375</v>
      </c>
      <c r="CE129" s="28">
        <v>35782</v>
      </c>
      <c r="CF129">
        <v>14.75</v>
      </c>
      <c r="CH129" s="28">
        <v>35935</v>
      </c>
      <c r="CI129">
        <v>24.78125</v>
      </c>
      <c r="CK129" s="28">
        <v>36613</v>
      </c>
      <c r="CL129">
        <v>46.375</v>
      </c>
      <c r="CO129" s="28">
        <v>35243</v>
      </c>
      <c r="CP129">
        <v>5677.53</v>
      </c>
      <c r="CR129" s="28">
        <v>35243</v>
      </c>
      <c r="CS129">
        <v>1166.01</v>
      </c>
      <c r="CU129" s="28">
        <v>35243</v>
      </c>
      <c r="CV129">
        <v>668.55</v>
      </c>
      <c r="CX129" s="28">
        <v>35243</v>
      </c>
      <c r="CY129">
        <v>341.95</v>
      </c>
      <c r="DA129" s="28">
        <v>35243</v>
      </c>
      <c r="DB129">
        <v>215.9</v>
      </c>
      <c r="DD129" s="28">
        <v>35243</v>
      </c>
      <c r="DE129">
        <v>194.63</v>
      </c>
      <c r="DG129" s="28">
        <v>35243</v>
      </c>
      <c r="DH129">
        <v>221.58</v>
      </c>
      <c r="DJ129" s="28">
        <v>35243</v>
      </c>
      <c r="DK129">
        <v>357.58</v>
      </c>
      <c r="DM129" s="28">
        <v>35243</v>
      </c>
      <c r="DN129">
        <v>342.54</v>
      </c>
      <c r="DP129" s="28">
        <v>35243</v>
      </c>
      <c r="DQ129">
        <v>249.97</v>
      </c>
      <c r="DU129" s="28">
        <v>35240</v>
      </c>
      <c r="DV129">
        <v>18.428000000000001</v>
      </c>
      <c r="DX129" s="28">
        <v>35237</v>
      </c>
      <c r="DY129">
        <v>2.556</v>
      </c>
      <c r="EA129" s="28">
        <v>35328</v>
      </c>
      <c r="EB129">
        <v>15.406000000000001</v>
      </c>
    </row>
    <row r="130" spans="3:132" x14ac:dyDescent="0.25">
      <c r="C130" t="str">
        <v>6/28/1996</v>
      </c>
      <c r="D130">
        <v>20.4375</v>
      </c>
      <c r="F130" t="str">
        <v>6/28/1996</v>
      </c>
      <c r="G130">
        <v>34.58203125</v>
      </c>
      <c r="I130" t="str">
        <v>6/28/1996</v>
      </c>
      <c r="J130">
        <v>21.73828125</v>
      </c>
      <c r="L130" t="str">
        <v>6/28/1996</v>
      </c>
      <c r="M130">
        <v>19.25</v>
      </c>
      <c r="O130" t="str">
        <v>6/28/1996</v>
      </c>
      <c r="P130">
        <v>28.25</v>
      </c>
      <c r="R130" t="str">
        <v>6/28/1996</v>
      </c>
      <c r="S130">
        <v>36</v>
      </c>
      <c r="U130" t="str">
        <v>6/28/1996</v>
      </c>
      <c r="V130">
        <v>17</v>
      </c>
      <c r="X130" t="str">
        <v>6/28/1996</v>
      </c>
      <c r="Y130">
        <v>12.25390625</v>
      </c>
      <c r="AA130" t="str">
        <v>6/28/1996</v>
      </c>
      <c r="AB130">
        <v>15</v>
      </c>
      <c r="AD130" t="str">
        <v>6/28/1996</v>
      </c>
      <c r="AE130">
        <v>16.5</v>
      </c>
      <c r="AG130" t="str">
        <v>6/28/1996</v>
      </c>
      <c r="AH130">
        <v>30.875</v>
      </c>
      <c r="AJ130" t="str">
        <v>6/28/1996</v>
      </c>
      <c r="AK130">
        <v>51.25</v>
      </c>
      <c r="AM130" t="str">
        <v>11/25/1998</v>
      </c>
      <c r="AN130">
        <v>30.25</v>
      </c>
      <c r="AP130" t="str">
        <v>6/28/1996</v>
      </c>
      <c r="AQ130">
        <v>11.125</v>
      </c>
      <c r="AS130" t="str">
        <v>6/28/1996</v>
      </c>
      <c r="AT130">
        <v>23.25</v>
      </c>
      <c r="AV130" t="str">
        <v>6/28/1996</v>
      </c>
      <c r="AW130">
        <v>19.375</v>
      </c>
      <c r="AY130" t="str">
        <v>6/28/1996</v>
      </c>
      <c r="AZ130">
        <v>24.625</v>
      </c>
      <c r="BB130" t="str">
        <v>12/24/1998</v>
      </c>
      <c r="BC130">
        <v>25.5</v>
      </c>
      <c r="BE130" t="str">
        <v>6/28/1996</v>
      </c>
      <c r="BF130">
        <v>18.33203125</v>
      </c>
      <c r="BH130" t="str">
        <v>4/27/2000</v>
      </c>
      <c r="BI130">
        <v>83.125</v>
      </c>
      <c r="BN130" t="str">
        <v>3/27/2000</v>
      </c>
      <c r="BO130">
        <v>67.25</v>
      </c>
      <c r="BQ130" t="str">
        <v>12/17/1999</v>
      </c>
      <c r="BR130">
        <v>140.625</v>
      </c>
      <c r="BT130" t="str">
        <v>5/21/1998</v>
      </c>
      <c r="BU130">
        <v>17.8125</v>
      </c>
      <c r="BW130" t="str">
        <v>6/28/1996</v>
      </c>
      <c r="BX130">
        <v>10.640625</v>
      </c>
      <c r="CB130" s="28">
        <v>36202</v>
      </c>
      <c r="CC130">
        <v>30</v>
      </c>
      <c r="CE130" s="28">
        <v>35783</v>
      </c>
      <c r="CF130">
        <v>15</v>
      </c>
      <c r="CH130" s="28">
        <v>35936</v>
      </c>
      <c r="CI130">
        <v>25.09375</v>
      </c>
      <c r="CK130" s="28">
        <v>36614</v>
      </c>
      <c r="CL130">
        <v>49.5</v>
      </c>
      <c r="CO130" s="28">
        <v>35244</v>
      </c>
      <c r="CP130">
        <v>5654.63</v>
      </c>
      <c r="CR130" s="28">
        <v>35244</v>
      </c>
      <c r="CS130">
        <v>1185.02</v>
      </c>
      <c r="CU130" s="28">
        <v>35244</v>
      </c>
      <c r="CV130">
        <v>670.63</v>
      </c>
      <c r="CX130" s="28">
        <v>35244</v>
      </c>
      <c r="CY130">
        <v>346.61</v>
      </c>
      <c r="DA130" s="28">
        <v>35244</v>
      </c>
      <c r="DB130">
        <v>220.3</v>
      </c>
      <c r="DD130" s="28">
        <v>35244</v>
      </c>
      <c r="DE130">
        <v>198.08</v>
      </c>
      <c r="DG130" s="28">
        <v>35244</v>
      </c>
      <c r="DH130">
        <v>224.93</v>
      </c>
      <c r="DJ130" s="28">
        <v>35244</v>
      </c>
      <c r="DK130">
        <v>359.2</v>
      </c>
      <c r="DM130" s="28">
        <v>35244</v>
      </c>
      <c r="DN130">
        <v>342.96</v>
      </c>
      <c r="DP130" s="28">
        <v>35244</v>
      </c>
      <c r="DQ130">
        <v>254.55</v>
      </c>
      <c r="DU130" s="28">
        <v>35241</v>
      </c>
      <c r="DV130">
        <v>18.350999999999999</v>
      </c>
      <c r="DX130" s="28">
        <v>35240</v>
      </c>
      <c r="DY130">
        <v>2.5369999999999999</v>
      </c>
      <c r="EA130" s="28">
        <v>35331</v>
      </c>
      <c r="EB130">
        <v>15.541</v>
      </c>
    </row>
    <row r="131" spans="3:132" x14ac:dyDescent="0.25">
      <c r="C131" t="str">
        <v>7/1/1996</v>
      </c>
      <c r="D131">
        <v>20.4375</v>
      </c>
      <c r="F131" t="str">
        <v>7/1/1996</v>
      </c>
      <c r="G131">
        <v>34.41796875</v>
      </c>
      <c r="I131" t="str">
        <v>7/1/1996</v>
      </c>
      <c r="J131">
        <v>22.46484375</v>
      </c>
      <c r="L131" t="str">
        <v>7/1/1996</v>
      </c>
      <c r="M131">
        <v>19.3125</v>
      </c>
      <c r="O131" t="str">
        <v>7/1/1996</v>
      </c>
      <c r="P131">
        <v>28.625</v>
      </c>
      <c r="R131" t="str">
        <v>7/1/1996</v>
      </c>
      <c r="S131">
        <v>35.875</v>
      </c>
      <c r="U131" t="str">
        <v>7/1/1996</v>
      </c>
      <c r="V131">
        <v>16.875</v>
      </c>
      <c r="X131" t="str">
        <v>7/1/1996</v>
      </c>
      <c r="Y131">
        <v>12.15234375</v>
      </c>
      <c r="AA131" t="str">
        <v>7/1/1996</v>
      </c>
      <c r="AB131">
        <v>15</v>
      </c>
      <c r="AD131" t="str">
        <v>7/1/1996</v>
      </c>
      <c r="AE131">
        <v>16.41796875</v>
      </c>
      <c r="AG131" t="str">
        <v>7/1/1996</v>
      </c>
      <c r="AH131">
        <v>31</v>
      </c>
      <c r="AJ131" t="str">
        <v>7/1/1996</v>
      </c>
      <c r="AK131">
        <v>51.125</v>
      </c>
      <c r="AM131" t="str">
        <v>11/27/1998</v>
      </c>
      <c r="AN131">
        <v>30.1875</v>
      </c>
      <c r="AP131" t="str">
        <v>7/1/1996</v>
      </c>
      <c r="AQ131">
        <v>11.0625</v>
      </c>
      <c r="AS131" t="str">
        <v>7/1/1996</v>
      </c>
      <c r="AT131">
        <v>23</v>
      </c>
      <c r="AV131" t="str">
        <v>7/1/1996</v>
      </c>
      <c r="AW131">
        <v>19.25</v>
      </c>
      <c r="AY131" t="str">
        <v>7/1/1996</v>
      </c>
      <c r="AZ131">
        <v>24.375</v>
      </c>
      <c r="BB131" t="str">
        <v>12/28/1998</v>
      </c>
      <c r="BC131">
        <v>25.1875</v>
      </c>
      <c r="BE131" t="str">
        <v>7/1/1996</v>
      </c>
      <c r="BF131">
        <v>18.5</v>
      </c>
      <c r="BH131" t="str">
        <v>4/28/2000</v>
      </c>
      <c r="BI131">
        <v>98.875</v>
      </c>
      <c r="BN131" t="str">
        <v>3/28/2000</v>
      </c>
      <c r="BO131">
        <v>67</v>
      </c>
      <c r="BQ131" t="str">
        <v>12/20/1999</v>
      </c>
      <c r="BR131">
        <v>135.25</v>
      </c>
      <c r="BT131" t="str">
        <v>5/22/1998</v>
      </c>
      <c r="BU131">
        <v>17.5</v>
      </c>
      <c r="BW131" t="str">
        <v>7/1/1996</v>
      </c>
      <c r="BX131">
        <v>10.640625</v>
      </c>
      <c r="CB131" s="28">
        <v>36203</v>
      </c>
      <c r="CC131">
        <v>28.4375</v>
      </c>
      <c r="CE131" s="28">
        <v>35786</v>
      </c>
      <c r="CF131">
        <v>15.09375</v>
      </c>
      <c r="CH131" s="28">
        <v>35937</v>
      </c>
      <c r="CI131">
        <v>25.0625</v>
      </c>
      <c r="CK131" s="28">
        <v>36615</v>
      </c>
      <c r="CL131">
        <v>48.6875</v>
      </c>
      <c r="CO131" s="28">
        <v>35247</v>
      </c>
      <c r="CP131">
        <v>5729.98</v>
      </c>
      <c r="CR131" s="28">
        <v>35247</v>
      </c>
      <c r="CS131">
        <v>1197.45</v>
      </c>
      <c r="CU131" s="28">
        <v>35247</v>
      </c>
      <c r="CV131">
        <v>675.88</v>
      </c>
      <c r="CX131" s="28">
        <v>35247</v>
      </c>
      <c r="CY131">
        <v>347.72</v>
      </c>
      <c r="DA131" s="28">
        <v>35247</v>
      </c>
      <c r="DB131">
        <v>220.65</v>
      </c>
      <c r="DD131" s="28">
        <v>35247</v>
      </c>
      <c r="DE131">
        <v>197.91</v>
      </c>
      <c r="DG131" s="28">
        <v>35247</v>
      </c>
      <c r="DH131">
        <v>225.51</v>
      </c>
      <c r="DJ131" s="28">
        <v>35247</v>
      </c>
      <c r="DK131">
        <v>361.7</v>
      </c>
      <c r="DM131" s="28">
        <v>35247</v>
      </c>
      <c r="DN131">
        <v>345</v>
      </c>
      <c r="DP131" s="28">
        <v>35247</v>
      </c>
      <c r="DQ131">
        <v>254.77</v>
      </c>
      <c r="DU131" s="28">
        <v>35242</v>
      </c>
      <c r="DV131">
        <v>18.832999999999998</v>
      </c>
      <c r="DX131" s="28">
        <v>35241</v>
      </c>
      <c r="DY131">
        <v>2.48</v>
      </c>
      <c r="EA131" s="28">
        <v>35332</v>
      </c>
      <c r="EB131">
        <v>15.581</v>
      </c>
    </row>
    <row r="132" spans="3:132" x14ac:dyDescent="0.25">
      <c r="C132" t="str">
        <v>7/2/1996</v>
      </c>
      <c r="D132">
        <v>20.6875</v>
      </c>
      <c r="F132" t="str">
        <v>7/2/1996</v>
      </c>
      <c r="G132">
        <v>34.41796875</v>
      </c>
      <c r="I132" t="str">
        <v>7/2/1996</v>
      </c>
      <c r="J132">
        <v>23.0078125</v>
      </c>
      <c r="L132" t="str">
        <v>7/2/1996</v>
      </c>
      <c r="M132">
        <v>20.0625</v>
      </c>
      <c r="O132" t="str">
        <v>7/2/1996</v>
      </c>
      <c r="P132">
        <v>28.5</v>
      </c>
      <c r="R132" t="str">
        <v>7/2/1996</v>
      </c>
      <c r="S132">
        <v>35.875</v>
      </c>
      <c r="U132" t="str">
        <v>7/2/1996</v>
      </c>
      <c r="V132">
        <v>17</v>
      </c>
      <c r="X132" t="str">
        <v>7/2/1996</v>
      </c>
      <c r="Y132">
        <v>12.359375</v>
      </c>
      <c r="AA132" t="str">
        <v>7/2/1996</v>
      </c>
      <c r="AB132">
        <v>15</v>
      </c>
      <c r="AD132" t="str">
        <v>7/2/1996</v>
      </c>
      <c r="AE132">
        <v>16.45703125</v>
      </c>
      <c r="AG132" t="str">
        <v>7/2/1996</v>
      </c>
      <c r="AH132">
        <v>31.375</v>
      </c>
      <c r="AJ132" t="str">
        <v>7/2/1996</v>
      </c>
      <c r="AK132">
        <v>50.5</v>
      </c>
      <c r="AM132" t="str">
        <v>11/30/1998</v>
      </c>
      <c r="AN132">
        <v>29.6875</v>
      </c>
      <c r="AP132" t="str">
        <v>7/2/1996</v>
      </c>
      <c r="AQ132">
        <v>11</v>
      </c>
      <c r="AS132" t="str">
        <v>7/2/1996</v>
      </c>
      <c r="AT132">
        <v>23</v>
      </c>
      <c r="AV132" t="str">
        <v>7/2/1996</v>
      </c>
      <c r="AW132">
        <v>19.5</v>
      </c>
      <c r="AY132" t="str">
        <v>7/2/1996</v>
      </c>
      <c r="AZ132">
        <v>23.875</v>
      </c>
      <c r="BB132" t="str">
        <v>12/29/1998</v>
      </c>
      <c r="BC132">
        <v>25.4375</v>
      </c>
      <c r="BE132" t="str">
        <v>7/2/1996</v>
      </c>
      <c r="BF132">
        <v>18.66796875</v>
      </c>
      <c r="BH132" t="str">
        <v>5/1/2000</v>
      </c>
      <c r="BI132">
        <v>103.3125</v>
      </c>
      <c r="BN132" t="str">
        <v>3/29/2000</v>
      </c>
      <c r="BO132">
        <v>63</v>
      </c>
      <c r="BQ132" t="str">
        <v>12/21/1999</v>
      </c>
      <c r="BR132">
        <v>132.875</v>
      </c>
      <c r="BT132" t="str">
        <v>5/26/1998</v>
      </c>
      <c r="BU132">
        <v>16.5</v>
      </c>
      <c r="BW132" t="str">
        <v>7/2/1996</v>
      </c>
      <c r="BX132">
        <v>10.41015625</v>
      </c>
      <c r="CB132" s="28">
        <v>36207</v>
      </c>
      <c r="CC132">
        <v>27.5</v>
      </c>
      <c r="CE132" s="28">
        <v>35787</v>
      </c>
      <c r="CF132">
        <v>15</v>
      </c>
      <c r="CH132" s="28">
        <v>35941</v>
      </c>
      <c r="CI132">
        <v>24.9375</v>
      </c>
      <c r="CK132" s="28">
        <v>36616</v>
      </c>
      <c r="CL132">
        <v>51.875</v>
      </c>
      <c r="CO132" s="28">
        <v>35248</v>
      </c>
      <c r="CP132">
        <v>5720.38</v>
      </c>
      <c r="CR132" s="28">
        <v>35248</v>
      </c>
      <c r="CS132">
        <v>1191.1500000000001</v>
      </c>
      <c r="CU132" s="28">
        <v>35248</v>
      </c>
      <c r="CV132">
        <v>673.61</v>
      </c>
      <c r="CX132" s="28">
        <v>35248</v>
      </c>
      <c r="CY132">
        <v>346.94</v>
      </c>
      <c r="DA132" s="28">
        <v>35248</v>
      </c>
      <c r="DB132">
        <v>220.72</v>
      </c>
      <c r="DD132" s="28">
        <v>35248</v>
      </c>
      <c r="DE132">
        <v>201.26</v>
      </c>
      <c r="DG132" s="28">
        <v>35248</v>
      </c>
      <c r="DH132">
        <v>222.58</v>
      </c>
      <c r="DJ132" s="28">
        <v>35248</v>
      </c>
      <c r="DK132">
        <v>361.01</v>
      </c>
      <c r="DM132" s="28">
        <v>35248</v>
      </c>
      <c r="DN132">
        <v>347.61</v>
      </c>
      <c r="DP132" s="28">
        <v>35248</v>
      </c>
      <c r="DQ132">
        <v>254.27</v>
      </c>
      <c r="DU132" s="28">
        <v>35243</v>
      </c>
      <c r="DV132">
        <v>18.844000000000001</v>
      </c>
      <c r="DX132" s="28">
        <v>35242</v>
      </c>
      <c r="DY132">
        <v>2.4860000000000002</v>
      </c>
      <c r="EA132" s="28">
        <v>35333</v>
      </c>
      <c r="EB132">
        <v>15.634</v>
      </c>
    </row>
    <row r="133" spans="3:132" x14ac:dyDescent="0.25">
      <c r="C133" t="str">
        <v>7/3/1996</v>
      </c>
      <c r="D133">
        <v>20.9375</v>
      </c>
      <c r="F133" t="str">
        <v>7/3/1996</v>
      </c>
      <c r="G133">
        <v>34.41796875</v>
      </c>
      <c r="I133" t="str">
        <v>7/3/1996</v>
      </c>
      <c r="J133">
        <v>22.64453125</v>
      </c>
      <c r="L133" t="str">
        <v>7/3/1996</v>
      </c>
      <c r="M133">
        <v>19.875</v>
      </c>
      <c r="O133" t="str">
        <v>7/3/1996</v>
      </c>
      <c r="P133">
        <v>28.875</v>
      </c>
      <c r="R133" t="str">
        <v>7/3/1996</v>
      </c>
      <c r="S133">
        <v>35.625</v>
      </c>
      <c r="U133" t="str">
        <v>7/3/1996</v>
      </c>
      <c r="V133">
        <v>17.1875</v>
      </c>
      <c r="X133" t="str">
        <v>7/3/1996</v>
      </c>
      <c r="Y133">
        <v>12.46484375</v>
      </c>
      <c r="AA133" t="str">
        <v>7/3/1996</v>
      </c>
      <c r="AB133">
        <v>15.25</v>
      </c>
      <c r="AD133" t="str">
        <v>7/3/1996</v>
      </c>
      <c r="AE133">
        <v>16.33203125</v>
      </c>
      <c r="AG133" t="str">
        <v>7/3/1996</v>
      </c>
      <c r="AH133">
        <v>30.875</v>
      </c>
      <c r="AJ133" t="str">
        <v>7/3/1996</v>
      </c>
      <c r="AK133">
        <v>50.75</v>
      </c>
      <c r="AM133" t="str">
        <v>12/1/1998</v>
      </c>
      <c r="AN133">
        <v>29.5625</v>
      </c>
      <c r="AP133" t="str">
        <v>7/3/1996</v>
      </c>
      <c r="AQ133">
        <v>11</v>
      </c>
      <c r="AS133" t="str">
        <v>7/3/1996</v>
      </c>
      <c r="AT133">
        <v>22.75</v>
      </c>
      <c r="AV133" t="str">
        <v>7/3/1996</v>
      </c>
      <c r="AW133">
        <v>19.125</v>
      </c>
      <c r="AY133" t="str">
        <v>7/3/1996</v>
      </c>
      <c r="AZ133">
        <v>24.125</v>
      </c>
      <c r="BB133" t="str">
        <v>12/30/1998</v>
      </c>
      <c r="BC133">
        <v>25.3125</v>
      </c>
      <c r="BE133" t="str">
        <v>7/3/1996</v>
      </c>
      <c r="BF133">
        <v>18.58203125</v>
      </c>
      <c r="BH133" t="str">
        <v>5/2/2000</v>
      </c>
      <c r="BI133">
        <v>105.375</v>
      </c>
      <c r="BN133" t="str">
        <v>3/30/2000</v>
      </c>
      <c r="BO133">
        <v>54</v>
      </c>
      <c r="BQ133" t="str">
        <v>12/22/1999</v>
      </c>
      <c r="BR133">
        <v>125.1875</v>
      </c>
      <c r="BT133" t="str">
        <v>5/27/1998</v>
      </c>
      <c r="BU133">
        <v>15.6875</v>
      </c>
      <c r="BW133" t="str">
        <v>7/3/1996</v>
      </c>
      <c r="BX133">
        <v>10.12890625</v>
      </c>
      <c r="CB133" s="28">
        <v>36208</v>
      </c>
      <c r="CC133">
        <v>26</v>
      </c>
      <c r="CE133" s="28">
        <v>35788</v>
      </c>
      <c r="CF133">
        <v>14.75</v>
      </c>
      <c r="CH133" s="28">
        <v>35942</v>
      </c>
      <c r="CI133">
        <v>24.6875</v>
      </c>
      <c r="CK133" s="28">
        <v>36619</v>
      </c>
      <c r="CL133">
        <v>48.5625</v>
      </c>
      <c r="CO133" s="28">
        <v>35249</v>
      </c>
      <c r="CP133">
        <v>5703.02</v>
      </c>
      <c r="CR133" s="28">
        <v>35249</v>
      </c>
      <c r="CS133">
        <v>1181.5999999999999</v>
      </c>
      <c r="CU133" s="28">
        <v>35249</v>
      </c>
      <c r="CV133">
        <v>672.4</v>
      </c>
      <c r="CX133" s="28">
        <v>35249</v>
      </c>
      <c r="CY133">
        <v>344.8</v>
      </c>
      <c r="DA133" s="28">
        <v>35249</v>
      </c>
      <c r="DB133">
        <v>219.88</v>
      </c>
      <c r="DD133" s="28">
        <v>35249</v>
      </c>
      <c r="DE133">
        <v>197.01</v>
      </c>
      <c r="DG133" s="28">
        <v>35249</v>
      </c>
      <c r="DH133">
        <v>223.11</v>
      </c>
      <c r="DJ133" s="28">
        <v>35249</v>
      </c>
      <c r="DK133">
        <v>360.37</v>
      </c>
      <c r="DM133" s="28">
        <v>35249</v>
      </c>
      <c r="DN133">
        <v>348.63</v>
      </c>
      <c r="DP133" s="28">
        <v>35249</v>
      </c>
      <c r="DQ133">
        <v>254.92</v>
      </c>
      <c r="DU133" s="28">
        <v>35244</v>
      </c>
      <c r="DV133">
        <v>18.779</v>
      </c>
      <c r="DX133" s="28">
        <v>35243</v>
      </c>
      <c r="DY133">
        <v>2.5459999999999998</v>
      </c>
      <c r="EA133" s="28">
        <v>35334</v>
      </c>
      <c r="EB133">
        <v>15.711</v>
      </c>
    </row>
    <row r="134" spans="3:132" x14ac:dyDescent="0.25">
      <c r="C134" t="str">
        <v>7/5/1996</v>
      </c>
      <c r="D134">
        <v>20</v>
      </c>
      <c r="F134" t="str">
        <v>7/5/1996</v>
      </c>
      <c r="G134">
        <v>34.33203125</v>
      </c>
      <c r="I134" t="str">
        <v>7/5/1996</v>
      </c>
      <c r="J134">
        <v>22.28125</v>
      </c>
      <c r="L134" t="str">
        <v>7/5/1996</v>
      </c>
      <c r="M134">
        <v>19.5625</v>
      </c>
      <c r="O134" t="str">
        <v>7/5/1996</v>
      </c>
      <c r="P134">
        <v>28.625</v>
      </c>
      <c r="R134" t="str">
        <v>7/5/1996</v>
      </c>
      <c r="S134">
        <v>35.375</v>
      </c>
      <c r="U134" t="str">
        <v>7/5/1996</v>
      </c>
      <c r="V134">
        <v>16.9375</v>
      </c>
      <c r="X134" t="str">
        <v>7/5/1996</v>
      </c>
      <c r="Y134">
        <v>12.46484375</v>
      </c>
      <c r="AA134" t="str">
        <v>7/5/1996</v>
      </c>
      <c r="AB134">
        <v>15.125</v>
      </c>
      <c r="AD134" t="str">
        <v>7/5/1996</v>
      </c>
      <c r="AE134">
        <v>15.83203125</v>
      </c>
      <c r="AG134" t="str">
        <v>7/5/1996</v>
      </c>
      <c r="AH134">
        <v>30.375</v>
      </c>
      <c r="AJ134" t="str">
        <v>7/5/1996</v>
      </c>
      <c r="AK134">
        <v>48.875</v>
      </c>
      <c r="AM134" t="str">
        <v>12/2/1998</v>
      </c>
      <c r="AN134">
        <v>30</v>
      </c>
      <c r="AP134" t="str">
        <v>7/5/1996</v>
      </c>
      <c r="AQ134">
        <v>10.8125</v>
      </c>
      <c r="AS134" t="str">
        <v>7/5/1996</v>
      </c>
      <c r="AT134">
        <v>22.25</v>
      </c>
      <c r="AV134" t="str">
        <v>7/5/1996</v>
      </c>
      <c r="AW134">
        <v>19.25</v>
      </c>
      <c r="AY134" t="str">
        <v>7/5/1996</v>
      </c>
      <c r="AZ134">
        <v>23.125</v>
      </c>
      <c r="BB134" t="str">
        <v>12/31/1998</v>
      </c>
      <c r="BC134">
        <v>25.375</v>
      </c>
      <c r="BE134" t="str">
        <v>7/5/1996</v>
      </c>
      <c r="BF134">
        <v>18.25</v>
      </c>
      <c r="BH134" t="str">
        <v>5/3/2000</v>
      </c>
      <c r="BI134">
        <v>91.875</v>
      </c>
      <c r="BN134" t="str">
        <v>3/31/2000</v>
      </c>
      <c r="BO134">
        <v>46</v>
      </c>
      <c r="BQ134" t="str">
        <v>12/23/1999</v>
      </c>
      <c r="BR134">
        <v>124</v>
      </c>
      <c r="BT134" t="str">
        <v>5/28/1998</v>
      </c>
      <c r="BU134">
        <v>17.125</v>
      </c>
      <c r="BW134" t="str">
        <v>7/5/1996</v>
      </c>
      <c r="BX134">
        <v>10.02734375</v>
      </c>
      <c r="CB134" s="28">
        <v>36209</v>
      </c>
      <c r="CC134">
        <v>24.8125</v>
      </c>
      <c r="CE134" s="28">
        <v>35790</v>
      </c>
      <c r="CF134">
        <v>15</v>
      </c>
      <c r="CH134" s="28">
        <v>35943</v>
      </c>
      <c r="CI134">
        <v>25.0625</v>
      </c>
      <c r="CK134" s="28">
        <v>36620</v>
      </c>
      <c r="CL134">
        <v>43.125</v>
      </c>
      <c r="CO134" s="28">
        <v>35251</v>
      </c>
      <c r="CP134">
        <v>5588.14</v>
      </c>
      <c r="CR134" s="28">
        <v>35251</v>
      </c>
      <c r="CS134">
        <v>1158.3499999999999</v>
      </c>
      <c r="CU134" s="28">
        <v>35251</v>
      </c>
      <c r="CV134">
        <v>657.44</v>
      </c>
      <c r="CX134" s="28">
        <v>35251</v>
      </c>
      <c r="CY134">
        <v>339.78</v>
      </c>
      <c r="DA134" s="28">
        <v>35251</v>
      </c>
      <c r="DB134">
        <v>214.71</v>
      </c>
      <c r="DD134" s="28">
        <v>35251</v>
      </c>
      <c r="DE134">
        <v>191.39</v>
      </c>
      <c r="DG134" s="28">
        <v>35251</v>
      </c>
      <c r="DH134">
        <v>219.17</v>
      </c>
      <c r="DJ134" s="28">
        <v>35251</v>
      </c>
      <c r="DK134">
        <v>353.24</v>
      </c>
      <c r="DM134" s="28">
        <v>35251</v>
      </c>
      <c r="DN134">
        <v>344.51</v>
      </c>
      <c r="DP134" s="28">
        <v>35251</v>
      </c>
      <c r="DQ134">
        <v>249</v>
      </c>
      <c r="DU134" s="28">
        <v>35247</v>
      </c>
      <c r="DV134">
        <v>19.033999999999999</v>
      </c>
      <c r="DX134" s="28">
        <v>35244</v>
      </c>
      <c r="DY134">
        <v>2.58</v>
      </c>
      <c r="EA134" s="28">
        <v>35335</v>
      </c>
      <c r="EB134">
        <v>15.813000000000001</v>
      </c>
    </row>
    <row r="135" spans="3:132" x14ac:dyDescent="0.25">
      <c r="C135" t="str">
        <v>7/8/1996</v>
      </c>
      <c r="D135">
        <v>20.5625</v>
      </c>
      <c r="F135" t="str">
        <v>7/8/1996</v>
      </c>
      <c r="G135">
        <v>34.58203125</v>
      </c>
      <c r="I135" t="str">
        <v>7/8/1996</v>
      </c>
      <c r="J135">
        <v>22.1015625</v>
      </c>
      <c r="L135" t="str">
        <v>7/8/1996</v>
      </c>
      <c r="M135">
        <v>19.9375</v>
      </c>
      <c r="O135" t="str">
        <v>7/8/1996</v>
      </c>
      <c r="P135">
        <v>27.875</v>
      </c>
      <c r="R135" t="str">
        <v>7/8/1996</v>
      </c>
      <c r="S135">
        <v>35.125</v>
      </c>
      <c r="U135" t="str">
        <v>7/8/1996</v>
      </c>
      <c r="V135">
        <v>16.875</v>
      </c>
      <c r="X135" t="str">
        <v>7/8/1996</v>
      </c>
      <c r="Y135">
        <v>12.56640625</v>
      </c>
      <c r="AA135" t="str">
        <v>7/8/1996</v>
      </c>
      <c r="AB135">
        <v>15.25</v>
      </c>
      <c r="AD135" t="str">
        <v>7/8/1996</v>
      </c>
      <c r="AE135">
        <v>16.04296875</v>
      </c>
      <c r="AG135" t="str">
        <v>7/8/1996</v>
      </c>
      <c r="AH135">
        <v>30.5</v>
      </c>
      <c r="AJ135" t="str">
        <v>7/8/1996</v>
      </c>
      <c r="AK135">
        <v>49.375</v>
      </c>
      <c r="AM135" t="str">
        <v>12/3/1998</v>
      </c>
      <c r="AN135">
        <v>30.125</v>
      </c>
      <c r="AP135" t="str">
        <v>7/8/1996</v>
      </c>
      <c r="AQ135">
        <v>10.9375</v>
      </c>
      <c r="AS135" t="str">
        <v>7/8/1996</v>
      </c>
      <c r="AT135">
        <v>22.25</v>
      </c>
      <c r="AV135" t="str">
        <v>7/8/1996</v>
      </c>
      <c r="AW135">
        <v>19.125</v>
      </c>
      <c r="AY135" t="str">
        <v>7/8/1996</v>
      </c>
      <c r="AZ135">
        <v>23.375</v>
      </c>
      <c r="BB135" t="str">
        <v>1/4/1999</v>
      </c>
      <c r="BC135">
        <v>25.5625</v>
      </c>
      <c r="BE135" t="str">
        <v>7/8/1996</v>
      </c>
      <c r="BF135">
        <v>18</v>
      </c>
      <c r="BH135" t="str">
        <v>5/4/2000</v>
      </c>
      <c r="BI135">
        <v>97</v>
      </c>
      <c r="BN135" t="str">
        <v>4/3/2000</v>
      </c>
      <c r="BO135">
        <v>40.0625</v>
      </c>
      <c r="BQ135" t="str">
        <v>12/27/1999</v>
      </c>
      <c r="BR135">
        <v>102.125</v>
      </c>
      <c r="BT135" t="str">
        <v>5/29/1998</v>
      </c>
      <c r="BU135">
        <v>16.375</v>
      </c>
      <c r="BW135" t="str">
        <v>7/8/1996</v>
      </c>
      <c r="BX135">
        <v>9.953125</v>
      </c>
      <c r="CB135" s="28">
        <v>36210</v>
      </c>
      <c r="CC135">
        <v>27.1875</v>
      </c>
      <c r="CE135" s="28">
        <v>35793</v>
      </c>
      <c r="CF135">
        <v>15.03125</v>
      </c>
      <c r="CH135" s="28">
        <v>35944</v>
      </c>
      <c r="CI135">
        <v>25.03125</v>
      </c>
      <c r="CK135" s="28">
        <v>36621</v>
      </c>
      <c r="CL135">
        <v>44.1875</v>
      </c>
      <c r="CO135" s="28">
        <v>35254</v>
      </c>
      <c r="CP135">
        <v>5550.83</v>
      </c>
      <c r="CR135" s="28">
        <v>35254</v>
      </c>
      <c r="CS135">
        <v>1148.83</v>
      </c>
      <c r="CU135" s="28">
        <v>35254</v>
      </c>
      <c r="CV135">
        <v>652.54</v>
      </c>
      <c r="CX135" s="28">
        <v>35254</v>
      </c>
      <c r="CY135">
        <v>336.68</v>
      </c>
      <c r="DA135" s="28">
        <v>35254</v>
      </c>
      <c r="DB135">
        <v>215.2</v>
      </c>
      <c r="DD135" s="28">
        <v>35254</v>
      </c>
      <c r="DE135">
        <v>191.99</v>
      </c>
      <c r="DG135" s="28">
        <v>35254</v>
      </c>
      <c r="DH135">
        <v>214.78</v>
      </c>
      <c r="DJ135" s="28">
        <v>35254</v>
      </c>
      <c r="DK135">
        <v>350.33</v>
      </c>
      <c r="DM135" s="28">
        <v>35254</v>
      </c>
      <c r="DN135">
        <v>344.43</v>
      </c>
      <c r="DP135" s="28">
        <v>35254</v>
      </c>
      <c r="DQ135">
        <v>246.88</v>
      </c>
      <c r="DU135" s="28">
        <v>35248</v>
      </c>
      <c r="DV135">
        <v>18.802</v>
      </c>
      <c r="DX135" s="28">
        <v>35247</v>
      </c>
      <c r="DY135">
        <v>2.5099999999999998</v>
      </c>
      <c r="EA135" s="28">
        <v>35338</v>
      </c>
      <c r="EB135">
        <v>15.917</v>
      </c>
    </row>
    <row r="136" spans="3:132" x14ac:dyDescent="0.25">
      <c r="C136" t="str">
        <v>7/9/1996</v>
      </c>
      <c r="D136">
        <v>20.875</v>
      </c>
      <c r="F136" t="str">
        <v>7/9/1996</v>
      </c>
      <c r="G136">
        <v>34.41796875</v>
      </c>
      <c r="I136" t="str">
        <v>7/9/1996</v>
      </c>
      <c r="J136">
        <v>22.28125</v>
      </c>
      <c r="L136" t="str">
        <v>7/9/1996</v>
      </c>
      <c r="M136">
        <v>20.125</v>
      </c>
      <c r="O136" t="str">
        <v>7/9/1996</v>
      </c>
      <c r="P136">
        <v>27.75</v>
      </c>
      <c r="R136" t="str">
        <v>7/9/1996</v>
      </c>
      <c r="S136">
        <v>35.125</v>
      </c>
      <c r="U136" t="str">
        <v>7/9/1996</v>
      </c>
      <c r="V136">
        <v>17.1875</v>
      </c>
      <c r="X136" t="str">
        <v>7/9/1996</v>
      </c>
      <c r="Y136">
        <v>12.87890625</v>
      </c>
      <c r="AA136" t="str">
        <v>7/9/1996</v>
      </c>
      <c r="AB136">
        <v>15.5</v>
      </c>
      <c r="AD136" t="str">
        <v>7/9/1996</v>
      </c>
      <c r="AE136">
        <v>16.16796875</v>
      </c>
      <c r="AG136" t="str">
        <v>7/9/1996</v>
      </c>
      <c r="AH136">
        <v>30.75</v>
      </c>
      <c r="AJ136" t="str">
        <v>7/9/1996</v>
      </c>
      <c r="AK136">
        <v>49.75</v>
      </c>
      <c r="AM136" t="str">
        <v>12/4/1998</v>
      </c>
      <c r="AN136">
        <v>30.4375</v>
      </c>
      <c r="AP136" t="str">
        <v>7/9/1996</v>
      </c>
      <c r="AQ136">
        <v>10.75</v>
      </c>
      <c r="AS136" t="str">
        <v>7/9/1996</v>
      </c>
      <c r="AT136">
        <v>22.25</v>
      </c>
      <c r="AV136" t="str">
        <v>7/9/1996</v>
      </c>
      <c r="AW136">
        <v>19.25</v>
      </c>
      <c r="AY136" t="str">
        <v>7/9/1996</v>
      </c>
      <c r="AZ136">
        <v>23.375</v>
      </c>
      <c r="BB136" t="str">
        <v>1/5/1999</v>
      </c>
      <c r="BC136">
        <v>26</v>
      </c>
      <c r="BE136" t="str">
        <v>7/9/1996</v>
      </c>
      <c r="BF136">
        <v>18.33203125</v>
      </c>
      <c r="BH136" t="str">
        <v>5/5/2000</v>
      </c>
      <c r="BI136">
        <v>97.0625</v>
      </c>
      <c r="BN136" t="str">
        <v>4/4/2000</v>
      </c>
      <c r="BO136">
        <v>39.5625</v>
      </c>
      <c r="BQ136" t="str">
        <v>12/28/1999</v>
      </c>
      <c r="BR136">
        <v>99</v>
      </c>
      <c r="BT136" t="str">
        <v>6/1/1998</v>
      </c>
      <c r="BU136">
        <v>15.75</v>
      </c>
      <c r="BW136" t="str">
        <v>7/9/1996</v>
      </c>
      <c r="BX136">
        <v>10.3359375</v>
      </c>
      <c r="CB136" s="28">
        <v>36213</v>
      </c>
      <c r="CC136">
        <v>28.3125</v>
      </c>
      <c r="CE136" s="28">
        <v>35794</v>
      </c>
      <c r="CF136">
        <v>15.09375</v>
      </c>
      <c r="CH136" s="28">
        <v>35947</v>
      </c>
      <c r="CI136">
        <v>24.375</v>
      </c>
      <c r="CK136" s="28">
        <v>36622</v>
      </c>
      <c r="CL136">
        <v>44.375</v>
      </c>
      <c r="CO136" s="28">
        <v>35255</v>
      </c>
      <c r="CP136">
        <v>5581.86</v>
      </c>
      <c r="CR136" s="28">
        <v>35255</v>
      </c>
      <c r="CS136">
        <v>1153.5899999999999</v>
      </c>
      <c r="CU136" s="28">
        <v>35255</v>
      </c>
      <c r="CV136">
        <v>654.75</v>
      </c>
      <c r="CX136" s="28">
        <v>35255</v>
      </c>
      <c r="CY136">
        <v>336.44</v>
      </c>
      <c r="DA136" s="28">
        <v>35255</v>
      </c>
      <c r="DB136">
        <v>216.39</v>
      </c>
      <c r="DD136" s="28">
        <v>35255</v>
      </c>
      <c r="DE136">
        <v>193.12</v>
      </c>
      <c r="DG136" s="28">
        <v>35255</v>
      </c>
      <c r="DH136">
        <v>218.53</v>
      </c>
      <c r="DJ136" s="28">
        <v>35255</v>
      </c>
      <c r="DK136">
        <v>351.57</v>
      </c>
      <c r="DM136" s="28">
        <v>35255</v>
      </c>
      <c r="DN136">
        <v>347.42</v>
      </c>
      <c r="DP136" s="28">
        <v>35255</v>
      </c>
      <c r="DQ136">
        <v>248.52</v>
      </c>
      <c r="DU136" s="28">
        <v>35249</v>
      </c>
      <c r="DV136">
        <v>18.885000000000002</v>
      </c>
      <c r="DX136" s="28">
        <v>35248</v>
      </c>
      <c r="DY136">
        <v>2.5299999999999998</v>
      </c>
      <c r="EA136" s="28">
        <v>35339</v>
      </c>
      <c r="EB136">
        <v>15.917</v>
      </c>
    </row>
    <row r="137" spans="3:132" x14ac:dyDescent="0.25">
      <c r="C137" t="str">
        <v>7/10/1996</v>
      </c>
      <c r="D137">
        <v>20.6875</v>
      </c>
      <c r="F137" t="str">
        <v>7/10/1996</v>
      </c>
      <c r="G137">
        <v>35.16796875</v>
      </c>
      <c r="I137" t="str">
        <v>7/10/1996</v>
      </c>
      <c r="J137">
        <v>22.28125</v>
      </c>
      <c r="L137" t="str">
        <v>7/10/1996</v>
      </c>
      <c r="M137">
        <v>20.5</v>
      </c>
      <c r="O137" t="str">
        <v>7/10/1996</v>
      </c>
      <c r="P137">
        <v>27.125</v>
      </c>
      <c r="R137" t="str">
        <v>7/10/1996</v>
      </c>
      <c r="S137">
        <v>35.125</v>
      </c>
      <c r="U137" t="str">
        <v>7/10/1996</v>
      </c>
      <c r="V137">
        <v>17.1875</v>
      </c>
      <c r="X137" t="str">
        <v>7/10/1996</v>
      </c>
      <c r="Y137">
        <v>12.87890625</v>
      </c>
      <c r="AA137" t="str">
        <v>7/10/1996</v>
      </c>
      <c r="AB137">
        <v>15.5</v>
      </c>
      <c r="AD137" t="str">
        <v>7/10/1996</v>
      </c>
      <c r="AE137">
        <v>16.5</v>
      </c>
      <c r="AG137" t="str">
        <v>7/10/1996</v>
      </c>
      <c r="AH137">
        <v>30.875</v>
      </c>
      <c r="AJ137" t="str">
        <v>7/10/1996</v>
      </c>
      <c r="AK137">
        <v>50.25</v>
      </c>
      <c r="AM137" t="str">
        <v>12/7/1998</v>
      </c>
      <c r="AN137">
        <v>30.75</v>
      </c>
      <c r="AP137" t="str">
        <v>7/10/1996</v>
      </c>
      <c r="AQ137">
        <v>10.8125</v>
      </c>
      <c r="AS137" t="str">
        <v>7/10/1996</v>
      </c>
      <c r="AT137">
        <v>22</v>
      </c>
      <c r="AV137" t="str">
        <v>7/10/1996</v>
      </c>
      <c r="AW137">
        <v>19.125</v>
      </c>
      <c r="AY137" t="str">
        <v>7/10/1996</v>
      </c>
      <c r="AZ137">
        <v>23.25</v>
      </c>
      <c r="BB137" t="str">
        <v>1/6/1999</v>
      </c>
      <c r="BC137">
        <v>25.6875</v>
      </c>
      <c r="BE137" t="str">
        <v>7/10/1996</v>
      </c>
      <c r="BF137">
        <v>18.25</v>
      </c>
      <c r="BH137" t="str">
        <v>5/8/2000</v>
      </c>
      <c r="BI137">
        <v>86.625</v>
      </c>
      <c r="BN137" t="str">
        <v>4/5/2000</v>
      </c>
      <c r="BO137">
        <v>46</v>
      </c>
      <c r="BQ137" t="str">
        <v>12/29/1999</v>
      </c>
      <c r="BR137">
        <v>97.4375</v>
      </c>
      <c r="BT137" t="str">
        <v>6/2/1998</v>
      </c>
      <c r="BU137">
        <v>15.5625</v>
      </c>
      <c r="BW137" t="str">
        <v>7/10/1996</v>
      </c>
      <c r="BX137">
        <v>10.30859375</v>
      </c>
      <c r="CB137" s="28">
        <v>36214</v>
      </c>
      <c r="CC137">
        <v>26.8125</v>
      </c>
      <c r="CE137" s="28">
        <v>35795</v>
      </c>
      <c r="CF137">
        <v>14.875</v>
      </c>
      <c r="CH137" s="28">
        <v>35948</v>
      </c>
      <c r="CI137">
        <v>24.9375</v>
      </c>
      <c r="CK137" s="28">
        <v>36623</v>
      </c>
      <c r="CL137">
        <v>44.625</v>
      </c>
      <c r="CO137" s="28">
        <v>35256</v>
      </c>
      <c r="CP137">
        <v>5603.65</v>
      </c>
      <c r="CR137" s="28">
        <v>35256</v>
      </c>
      <c r="CS137">
        <v>1141.19</v>
      </c>
      <c r="CU137" s="28">
        <v>35256</v>
      </c>
      <c r="CV137">
        <v>656.06</v>
      </c>
      <c r="CX137" s="28">
        <v>35256</v>
      </c>
      <c r="CY137">
        <v>332.71</v>
      </c>
      <c r="DA137" s="28">
        <v>35256</v>
      </c>
      <c r="DB137">
        <v>216.46</v>
      </c>
      <c r="DD137" s="28">
        <v>35256</v>
      </c>
      <c r="DE137">
        <v>193.52</v>
      </c>
      <c r="DG137" s="28">
        <v>35256</v>
      </c>
      <c r="DH137">
        <v>217.11</v>
      </c>
      <c r="DJ137" s="28">
        <v>35256</v>
      </c>
      <c r="DK137">
        <v>351.75</v>
      </c>
      <c r="DM137" s="28">
        <v>35256</v>
      </c>
      <c r="DN137">
        <v>349.04</v>
      </c>
      <c r="DP137" s="28">
        <v>35256</v>
      </c>
      <c r="DQ137">
        <v>248.66</v>
      </c>
      <c r="DU137" s="28">
        <v>35250</v>
      </c>
      <c r="DV137">
        <v>18.885000000000002</v>
      </c>
      <c r="DX137" s="28">
        <v>35249</v>
      </c>
      <c r="DY137">
        <v>2.5459999999999998</v>
      </c>
      <c r="EA137" s="28">
        <v>35340</v>
      </c>
      <c r="EB137">
        <v>15.942</v>
      </c>
    </row>
    <row r="138" spans="3:132" x14ac:dyDescent="0.25">
      <c r="C138" t="str">
        <v>7/11/1996</v>
      </c>
      <c r="D138">
        <v>20.875</v>
      </c>
      <c r="F138" t="str">
        <v>7/11/1996</v>
      </c>
      <c r="G138">
        <v>35.58203125</v>
      </c>
      <c r="I138" t="str">
        <v>7/11/1996</v>
      </c>
      <c r="J138">
        <v>22.46484375</v>
      </c>
      <c r="L138" t="str">
        <v>7/11/1996</v>
      </c>
      <c r="M138">
        <v>20.5</v>
      </c>
      <c r="O138" t="str">
        <v>7/11/1996</v>
      </c>
      <c r="P138">
        <v>27.25</v>
      </c>
      <c r="R138" t="str">
        <v>7/11/1996</v>
      </c>
      <c r="S138">
        <v>34.75</v>
      </c>
      <c r="U138" t="str">
        <v>7/11/1996</v>
      </c>
      <c r="V138">
        <v>17.125</v>
      </c>
      <c r="X138" t="str">
        <v>7/11/1996</v>
      </c>
      <c r="Y138">
        <v>12.7734375</v>
      </c>
      <c r="AA138" t="str">
        <v>7/11/1996</v>
      </c>
      <c r="AB138">
        <v>15.5</v>
      </c>
      <c r="AD138" t="str">
        <v>7/11/1996</v>
      </c>
      <c r="AE138">
        <v>16.375</v>
      </c>
      <c r="AG138" t="str">
        <v>7/11/1996</v>
      </c>
      <c r="AH138">
        <v>30.625</v>
      </c>
      <c r="AJ138" t="str">
        <v>7/11/1996</v>
      </c>
      <c r="AK138">
        <v>50.125</v>
      </c>
      <c r="AM138" t="str">
        <v>12/8/1998</v>
      </c>
      <c r="AN138">
        <v>30</v>
      </c>
      <c r="AP138" t="str">
        <v>7/11/1996</v>
      </c>
      <c r="AQ138">
        <v>10.8125</v>
      </c>
      <c r="AS138" t="str">
        <v>7/11/1996</v>
      </c>
      <c r="AT138">
        <v>21.75</v>
      </c>
      <c r="AV138" t="str">
        <v>7/11/1996</v>
      </c>
      <c r="AW138">
        <v>19</v>
      </c>
      <c r="AY138" t="str">
        <v>7/11/1996</v>
      </c>
      <c r="AZ138">
        <v>23.5</v>
      </c>
      <c r="BB138" t="str">
        <v>1/7/1999</v>
      </c>
      <c r="BC138">
        <v>25.6875</v>
      </c>
      <c r="BE138" t="str">
        <v>7/11/1996</v>
      </c>
      <c r="BF138">
        <v>18.16796875</v>
      </c>
      <c r="BH138" t="str">
        <v>5/9/2000</v>
      </c>
      <c r="BI138">
        <v>83.25</v>
      </c>
      <c r="BN138" t="str">
        <v>4/6/2000</v>
      </c>
      <c r="BO138">
        <v>44.625</v>
      </c>
      <c r="BQ138" t="str">
        <v>12/30/1999</v>
      </c>
      <c r="BR138">
        <v>97</v>
      </c>
      <c r="BT138" t="str">
        <v>6/3/1998</v>
      </c>
      <c r="BU138">
        <v>15.25</v>
      </c>
      <c r="BW138" t="str">
        <v>7/11/1996</v>
      </c>
      <c r="BX138">
        <v>10.20703125</v>
      </c>
      <c r="CB138" s="28">
        <v>36215</v>
      </c>
      <c r="CC138">
        <v>28.9375</v>
      </c>
      <c r="CE138" s="28">
        <v>35797</v>
      </c>
      <c r="CF138">
        <v>15.09375</v>
      </c>
      <c r="CH138" s="28">
        <v>35949</v>
      </c>
      <c r="CI138">
        <v>25.5</v>
      </c>
      <c r="CK138" s="28">
        <v>36626</v>
      </c>
      <c r="CL138">
        <v>43</v>
      </c>
      <c r="CO138" s="28">
        <v>35257</v>
      </c>
      <c r="CP138">
        <v>5520.54</v>
      </c>
      <c r="CR138" s="28">
        <v>35257</v>
      </c>
      <c r="CS138">
        <v>1106.3499999999999</v>
      </c>
      <c r="CU138" s="28">
        <v>35257</v>
      </c>
      <c r="CV138">
        <v>645.66999999999996</v>
      </c>
      <c r="CX138" s="28">
        <v>35257</v>
      </c>
      <c r="CY138">
        <v>324.58</v>
      </c>
      <c r="DA138" s="28">
        <v>35257</v>
      </c>
      <c r="DB138">
        <v>215.06</v>
      </c>
      <c r="DD138" s="28">
        <v>35257</v>
      </c>
      <c r="DE138">
        <v>193.13</v>
      </c>
      <c r="DG138" s="28">
        <v>35257</v>
      </c>
      <c r="DH138">
        <v>211.3</v>
      </c>
      <c r="DJ138" s="28">
        <v>35257</v>
      </c>
      <c r="DK138">
        <v>346.64</v>
      </c>
      <c r="DM138" s="28">
        <v>35257</v>
      </c>
      <c r="DN138">
        <v>348.55</v>
      </c>
      <c r="DP138" s="28">
        <v>35257</v>
      </c>
      <c r="DQ138">
        <v>247.23</v>
      </c>
      <c r="DU138" s="28">
        <v>35251</v>
      </c>
      <c r="DV138">
        <v>18.885000000000002</v>
      </c>
      <c r="DX138" s="28">
        <v>35250</v>
      </c>
      <c r="DY138">
        <v>2.5459999999999998</v>
      </c>
      <c r="EA138" s="28">
        <v>35341</v>
      </c>
      <c r="EB138">
        <v>16.119</v>
      </c>
    </row>
    <row r="139" spans="3:132" x14ac:dyDescent="0.25">
      <c r="C139" t="str">
        <v>7/12/1996</v>
      </c>
      <c r="D139">
        <v>21.3125</v>
      </c>
      <c r="F139" t="str">
        <v>7/12/1996</v>
      </c>
      <c r="G139">
        <v>35.66796875</v>
      </c>
      <c r="I139" t="str">
        <v>7/12/1996</v>
      </c>
      <c r="J139">
        <v>22.28125</v>
      </c>
      <c r="L139" t="str">
        <v>7/12/1996</v>
      </c>
      <c r="M139">
        <v>20.75</v>
      </c>
      <c r="O139" t="str">
        <v>7/12/1996</v>
      </c>
      <c r="P139">
        <v>27.625</v>
      </c>
      <c r="R139" t="str">
        <v>7/12/1996</v>
      </c>
      <c r="S139">
        <v>34.875</v>
      </c>
      <c r="U139" t="str">
        <v>7/12/1996</v>
      </c>
      <c r="V139">
        <v>17.125</v>
      </c>
      <c r="X139" t="str">
        <v>7/12/1996</v>
      </c>
      <c r="Y139">
        <v>12.98046875</v>
      </c>
      <c r="AA139" t="str">
        <v>7/12/1996</v>
      </c>
      <c r="AB139">
        <v>15.625</v>
      </c>
      <c r="AD139" t="str">
        <v>7/12/1996</v>
      </c>
      <c r="AE139">
        <v>16.625</v>
      </c>
      <c r="AG139" t="str">
        <v>7/12/1996</v>
      </c>
      <c r="AH139">
        <v>30.875</v>
      </c>
      <c r="AJ139" t="str">
        <v>7/12/1996</v>
      </c>
      <c r="AK139">
        <v>50.125</v>
      </c>
      <c r="AM139" t="str">
        <v>12/9/1998</v>
      </c>
      <c r="AN139">
        <v>30.25</v>
      </c>
      <c r="AP139" t="str">
        <v>7/12/1996</v>
      </c>
      <c r="AQ139">
        <v>10.625</v>
      </c>
      <c r="AS139" t="str">
        <v>7/12/1996</v>
      </c>
      <c r="AT139">
        <v>22.125</v>
      </c>
      <c r="AV139" t="str">
        <v>7/12/1996</v>
      </c>
      <c r="AW139">
        <v>18.875</v>
      </c>
      <c r="AY139" t="str">
        <v>7/12/1996</v>
      </c>
      <c r="AZ139">
        <v>23.75</v>
      </c>
      <c r="BB139" t="str">
        <v>1/8/1999</v>
      </c>
      <c r="BC139">
        <v>25.3125</v>
      </c>
      <c r="BE139" t="str">
        <v>7/12/1996</v>
      </c>
      <c r="BF139">
        <v>18.33203125</v>
      </c>
      <c r="BH139" t="str">
        <v>5/10/2000</v>
      </c>
      <c r="BI139">
        <v>77.375</v>
      </c>
      <c r="BN139" t="str">
        <v>4/7/2000</v>
      </c>
      <c r="BO139">
        <v>48</v>
      </c>
      <c r="BQ139" t="str">
        <v>12/31/1999</v>
      </c>
      <c r="BR139">
        <v>95.125</v>
      </c>
      <c r="BT139" t="str">
        <v>6/4/1998</v>
      </c>
      <c r="BU139">
        <v>13.75</v>
      </c>
      <c r="BW139" t="str">
        <v>7/12/1996</v>
      </c>
      <c r="BX139">
        <v>10.1796875</v>
      </c>
      <c r="CB139" s="28">
        <v>36216</v>
      </c>
      <c r="CC139">
        <v>29.9375</v>
      </c>
      <c r="CE139" s="28">
        <v>35800</v>
      </c>
      <c r="CF139">
        <v>16.375</v>
      </c>
      <c r="CH139" s="28">
        <v>35950</v>
      </c>
      <c r="CI139">
        <v>26.4375</v>
      </c>
      <c r="CK139" s="28">
        <v>36627</v>
      </c>
      <c r="CL139">
        <v>39.8125</v>
      </c>
      <c r="CO139" s="28">
        <v>35258</v>
      </c>
      <c r="CP139">
        <v>5510.56</v>
      </c>
      <c r="CR139" s="28">
        <v>35258</v>
      </c>
      <c r="CS139">
        <v>1103.49</v>
      </c>
      <c r="CU139" s="28">
        <v>35258</v>
      </c>
      <c r="CV139">
        <v>646.19000000000005</v>
      </c>
      <c r="CX139" s="28">
        <v>35258</v>
      </c>
      <c r="CY139">
        <v>323.69</v>
      </c>
      <c r="DA139" s="28">
        <v>35258</v>
      </c>
      <c r="DB139">
        <v>217.86</v>
      </c>
      <c r="DD139" s="28">
        <v>35258</v>
      </c>
      <c r="DE139">
        <v>195.24</v>
      </c>
      <c r="DG139" s="28">
        <v>35258</v>
      </c>
      <c r="DH139">
        <v>211.87</v>
      </c>
      <c r="DJ139" s="28">
        <v>35258</v>
      </c>
      <c r="DK139">
        <v>346.84</v>
      </c>
      <c r="DM139" s="28">
        <v>35258</v>
      </c>
      <c r="DN139">
        <v>349.65</v>
      </c>
      <c r="DP139" s="28">
        <v>35258</v>
      </c>
      <c r="DQ139">
        <v>249.24</v>
      </c>
      <c r="DU139" s="28">
        <v>35254</v>
      </c>
      <c r="DV139">
        <v>18.933</v>
      </c>
      <c r="DX139" s="28">
        <v>35251</v>
      </c>
      <c r="DY139">
        <v>2.5459999999999998</v>
      </c>
      <c r="EA139" s="28">
        <v>35342</v>
      </c>
      <c r="EB139">
        <v>16.111999999999998</v>
      </c>
    </row>
    <row r="140" spans="3:132" x14ac:dyDescent="0.25">
      <c r="C140" t="str">
        <v>7/15/1996</v>
      </c>
      <c r="D140">
        <v>20.9375</v>
      </c>
      <c r="F140" t="str">
        <v>7/15/1996</v>
      </c>
      <c r="G140">
        <v>35.75</v>
      </c>
      <c r="I140" t="str">
        <v>7/15/1996</v>
      </c>
      <c r="J140">
        <v>22.28125</v>
      </c>
      <c r="L140" t="str">
        <v>7/15/1996</v>
      </c>
      <c r="M140">
        <v>20.375</v>
      </c>
      <c r="O140" t="str">
        <v>7/15/1996</v>
      </c>
      <c r="P140">
        <v>27.5</v>
      </c>
      <c r="R140" t="str">
        <v>7/15/1996</v>
      </c>
      <c r="S140">
        <v>34.75</v>
      </c>
      <c r="U140" t="str">
        <v>7/15/1996</v>
      </c>
      <c r="V140">
        <v>17.0625</v>
      </c>
      <c r="X140" t="str">
        <v>7/15/1996</v>
      </c>
      <c r="Y140">
        <v>12.7734375</v>
      </c>
      <c r="AA140" t="str">
        <v>7/15/1996</v>
      </c>
      <c r="AB140">
        <v>15.5</v>
      </c>
      <c r="AD140" t="str">
        <v>7/15/1996</v>
      </c>
      <c r="AE140">
        <v>16.54296875</v>
      </c>
      <c r="AG140" t="str">
        <v>7/15/1996</v>
      </c>
      <c r="AH140">
        <v>30.875</v>
      </c>
      <c r="AJ140" t="str">
        <v>7/15/1996</v>
      </c>
      <c r="AK140">
        <v>50.125</v>
      </c>
      <c r="AM140" t="str">
        <v>12/10/1998</v>
      </c>
      <c r="AN140">
        <v>29.8125</v>
      </c>
      <c r="AP140" t="str">
        <v>7/15/1996</v>
      </c>
      <c r="AQ140">
        <v>10.5625</v>
      </c>
      <c r="AS140" t="str">
        <v>7/15/1996</v>
      </c>
      <c r="AT140">
        <v>21.875</v>
      </c>
      <c r="AV140" t="str">
        <v>7/15/1996</v>
      </c>
      <c r="AW140">
        <v>19.125</v>
      </c>
      <c r="AY140" t="str">
        <v>7/15/1996</v>
      </c>
      <c r="AZ140">
        <v>23.625</v>
      </c>
      <c r="BB140" t="str">
        <v>1/11/1999</v>
      </c>
      <c r="BC140">
        <v>24.75</v>
      </c>
      <c r="BE140" t="str">
        <v>7/15/1996</v>
      </c>
      <c r="BF140">
        <v>18.41796875</v>
      </c>
      <c r="BH140" t="str">
        <v>5/11/2000</v>
      </c>
      <c r="BI140">
        <v>80.6875</v>
      </c>
      <c r="BN140" t="str">
        <v>4/10/2000</v>
      </c>
      <c r="BO140">
        <v>41.5625</v>
      </c>
      <c r="BQ140" t="str">
        <v>1/3/2000</v>
      </c>
      <c r="BR140">
        <v>113.875</v>
      </c>
      <c r="BT140" t="str">
        <v>6/5/1998</v>
      </c>
      <c r="BU140">
        <v>13.1875</v>
      </c>
      <c r="BW140" t="str">
        <v>7/15/1996</v>
      </c>
      <c r="BX140">
        <v>10.00390625</v>
      </c>
      <c r="CB140" s="28">
        <v>36217</v>
      </c>
      <c r="CC140">
        <v>29.5</v>
      </c>
      <c r="CE140" s="28">
        <v>35801</v>
      </c>
      <c r="CF140">
        <v>16.484375</v>
      </c>
      <c r="CH140" s="28">
        <v>35951</v>
      </c>
      <c r="CI140">
        <v>26.8125</v>
      </c>
      <c r="CK140" s="28">
        <v>36628</v>
      </c>
      <c r="CL140">
        <v>37.9375</v>
      </c>
      <c r="CO140" s="28">
        <v>35261</v>
      </c>
      <c r="CP140">
        <v>5349.51</v>
      </c>
      <c r="CR140" s="28">
        <v>35261</v>
      </c>
      <c r="CS140">
        <v>1060.3800000000001</v>
      </c>
      <c r="CU140" s="28">
        <v>35261</v>
      </c>
      <c r="CV140">
        <v>629.79999999999995</v>
      </c>
      <c r="CX140" s="28">
        <v>35261</v>
      </c>
      <c r="CY140">
        <v>314.72000000000003</v>
      </c>
      <c r="DA140" s="28">
        <v>35261</v>
      </c>
      <c r="DB140">
        <v>215.55</v>
      </c>
      <c r="DD140" s="28">
        <v>35261</v>
      </c>
      <c r="DE140">
        <v>193.51</v>
      </c>
      <c r="DG140" s="28">
        <v>35261</v>
      </c>
      <c r="DH140">
        <v>200.53</v>
      </c>
      <c r="DJ140" s="28">
        <v>35261</v>
      </c>
      <c r="DK140">
        <v>338.67</v>
      </c>
      <c r="DM140" s="28">
        <v>35261</v>
      </c>
      <c r="DN140">
        <v>343.52</v>
      </c>
      <c r="DP140" s="28">
        <v>35261</v>
      </c>
      <c r="DQ140">
        <v>245.17</v>
      </c>
      <c r="DU140" s="28">
        <v>35255</v>
      </c>
      <c r="DV140">
        <v>19.228000000000002</v>
      </c>
      <c r="DX140" s="28">
        <v>35254</v>
      </c>
      <c r="DY140">
        <v>2.5609999999999999</v>
      </c>
      <c r="EA140" s="28">
        <v>35345</v>
      </c>
      <c r="EB140">
        <v>16.077000000000002</v>
      </c>
    </row>
    <row r="141" spans="3:132" x14ac:dyDescent="0.25">
      <c r="C141" t="str">
        <v>7/16/1996</v>
      </c>
      <c r="D141">
        <v>20.1875</v>
      </c>
      <c r="F141" t="str">
        <v>7/16/1996</v>
      </c>
      <c r="G141">
        <v>34.75</v>
      </c>
      <c r="I141" t="str">
        <v>7/16/1996</v>
      </c>
      <c r="J141">
        <v>22.46484375</v>
      </c>
      <c r="L141" t="str">
        <v>7/16/1996</v>
      </c>
      <c r="M141">
        <v>19.6875</v>
      </c>
      <c r="O141" t="str">
        <v>7/16/1996</v>
      </c>
      <c r="P141">
        <v>27.125</v>
      </c>
      <c r="R141" t="str">
        <v>7/16/1996</v>
      </c>
      <c r="S141">
        <v>34.125</v>
      </c>
      <c r="U141" t="str">
        <v>7/16/1996</v>
      </c>
      <c r="V141">
        <v>16.5</v>
      </c>
      <c r="X141" t="str">
        <v>7/16/1996</v>
      </c>
      <c r="Y141">
        <v>12.87890625</v>
      </c>
      <c r="AA141" t="str">
        <v>7/16/1996</v>
      </c>
      <c r="AB141">
        <v>15.375</v>
      </c>
      <c r="AD141" t="str">
        <v>7/16/1996</v>
      </c>
      <c r="AE141">
        <v>16.29296875</v>
      </c>
      <c r="AG141" t="str">
        <v>7/16/1996</v>
      </c>
      <c r="AH141">
        <v>30.75</v>
      </c>
      <c r="AJ141" t="str">
        <v>7/16/1996</v>
      </c>
      <c r="AK141">
        <v>49.875</v>
      </c>
      <c r="AM141" t="str">
        <v>12/11/1998</v>
      </c>
      <c r="AN141">
        <v>29.875</v>
      </c>
      <c r="AP141" t="str">
        <v>7/16/1996</v>
      </c>
      <c r="AQ141">
        <v>10.5625</v>
      </c>
      <c r="AS141" t="str">
        <v>7/16/1996</v>
      </c>
      <c r="AT141">
        <v>21.875</v>
      </c>
      <c r="AV141" t="str">
        <v>7/16/1996</v>
      </c>
      <c r="AW141">
        <v>19.125</v>
      </c>
      <c r="AY141" t="str">
        <v>7/16/1996</v>
      </c>
      <c r="AZ141">
        <v>23.375</v>
      </c>
      <c r="BB141" t="str">
        <v>1/12/1999</v>
      </c>
      <c r="BC141">
        <v>25.125</v>
      </c>
      <c r="BE141" t="str">
        <v>7/16/1996</v>
      </c>
      <c r="BF141">
        <v>18.16796875</v>
      </c>
      <c r="BN141" t="str">
        <v>4/11/2000</v>
      </c>
      <c r="BO141">
        <v>42.265625</v>
      </c>
      <c r="BQ141" t="str">
        <v>1/4/2000</v>
      </c>
      <c r="BR141">
        <v>110</v>
      </c>
      <c r="BT141" t="str">
        <v>6/8/1998</v>
      </c>
      <c r="BU141">
        <v>13.8125</v>
      </c>
      <c r="BW141" t="str">
        <v>7/16/1996</v>
      </c>
      <c r="BX141">
        <v>9.82421875</v>
      </c>
      <c r="CB141" s="28">
        <v>36220</v>
      </c>
      <c r="CC141">
        <v>29.6875</v>
      </c>
      <c r="CE141" s="28">
        <v>35802</v>
      </c>
      <c r="CF141">
        <v>16.21875</v>
      </c>
      <c r="CH141" s="28">
        <v>35954</v>
      </c>
      <c r="CI141">
        <v>28.4375</v>
      </c>
      <c r="CK141" s="28">
        <v>36629</v>
      </c>
      <c r="CL141">
        <v>38.6875</v>
      </c>
      <c r="CO141" s="28">
        <v>35262</v>
      </c>
      <c r="CP141">
        <v>5358.76</v>
      </c>
      <c r="CR141" s="28">
        <v>35262</v>
      </c>
      <c r="CS141">
        <v>1053.49</v>
      </c>
      <c r="CU141" s="28">
        <v>35262</v>
      </c>
      <c r="CV141">
        <v>628.37</v>
      </c>
      <c r="CX141" s="28">
        <v>35262</v>
      </c>
      <c r="CY141">
        <v>310.12</v>
      </c>
      <c r="DA141" s="28">
        <v>35262</v>
      </c>
      <c r="DB141">
        <v>213.53</v>
      </c>
      <c r="DD141" s="28">
        <v>35262</v>
      </c>
      <c r="DE141">
        <v>191.5</v>
      </c>
      <c r="DG141" s="28">
        <v>35262</v>
      </c>
      <c r="DH141">
        <v>198.11</v>
      </c>
      <c r="DJ141" s="28">
        <v>35262</v>
      </c>
      <c r="DK141">
        <v>336.79</v>
      </c>
      <c r="DM141" s="28">
        <v>35262</v>
      </c>
      <c r="DN141">
        <v>338.84</v>
      </c>
      <c r="DP141" s="28">
        <v>35262</v>
      </c>
      <c r="DQ141">
        <v>244.73</v>
      </c>
      <c r="DU141" s="28">
        <v>35256</v>
      </c>
      <c r="DV141">
        <v>19.382000000000001</v>
      </c>
      <c r="DX141" s="28">
        <v>35255</v>
      </c>
      <c r="DY141">
        <v>2.516</v>
      </c>
      <c r="EA141" s="28">
        <v>35346</v>
      </c>
      <c r="EB141">
        <v>16.164000000000001</v>
      </c>
    </row>
    <row r="142" spans="3:132" x14ac:dyDescent="0.25">
      <c r="C142" t="str">
        <v>7/17/1996</v>
      </c>
      <c r="D142">
        <v>20.8125</v>
      </c>
      <c r="F142" t="str">
        <v>7/17/1996</v>
      </c>
      <c r="G142">
        <v>35.41796875</v>
      </c>
      <c r="I142" t="str">
        <v>7/17/1996</v>
      </c>
      <c r="J142">
        <v>22.46484375</v>
      </c>
      <c r="L142" t="str">
        <v>7/17/1996</v>
      </c>
      <c r="M142">
        <v>20.25</v>
      </c>
      <c r="O142" t="str">
        <v>7/17/1996</v>
      </c>
      <c r="P142">
        <v>27.375</v>
      </c>
      <c r="R142" t="str">
        <v>7/17/1996</v>
      </c>
      <c r="S142">
        <v>34.375</v>
      </c>
      <c r="U142" t="str">
        <v>7/17/1996</v>
      </c>
      <c r="V142">
        <v>16.625</v>
      </c>
      <c r="X142" t="str">
        <v>7/17/1996</v>
      </c>
      <c r="Y142">
        <v>12.87890625</v>
      </c>
      <c r="AA142" t="str">
        <v>7/17/1996</v>
      </c>
      <c r="AB142">
        <v>15.375</v>
      </c>
      <c r="AD142" t="str">
        <v>7/17/1996</v>
      </c>
      <c r="AE142">
        <v>16.16796875</v>
      </c>
      <c r="AG142" t="str">
        <v>7/17/1996</v>
      </c>
      <c r="AH142">
        <v>30.625</v>
      </c>
      <c r="AJ142" t="str">
        <v>7/17/1996</v>
      </c>
      <c r="AK142">
        <v>49.25</v>
      </c>
      <c r="AM142" t="str">
        <v>12/14/1998</v>
      </c>
      <c r="AN142">
        <v>29.6875</v>
      </c>
      <c r="AP142" t="str">
        <v>7/17/1996</v>
      </c>
      <c r="AQ142">
        <v>10.5</v>
      </c>
      <c r="AS142" t="str">
        <v>7/17/1996</v>
      </c>
      <c r="AT142">
        <v>21.875</v>
      </c>
      <c r="AV142" t="str">
        <v>7/17/1996</v>
      </c>
      <c r="AW142">
        <v>19.25</v>
      </c>
      <c r="AY142" t="str">
        <v>7/17/1996</v>
      </c>
      <c r="AZ142">
        <v>22.75</v>
      </c>
      <c r="BB142" t="str">
        <v>1/13/1999</v>
      </c>
      <c r="BC142">
        <v>25.125</v>
      </c>
      <c r="BE142" t="str">
        <v>7/17/1996</v>
      </c>
      <c r="BF142">
        <v>18.08203125</v>
      </c>
      <c r="BN142" t="str">
        <v>4/12/2000</v>
      </c>
      <c r="BO142">
        <v>37</v>
      </c>
      <c r="BQ142" t="str">
        <v>1/5/2000</v>
      </c>
      <c r="BR142">
        <v>99</v>
      </c>
      <c r="BT142" t="str">
        <v>6/9/1998</v>
      </c>
      <c r="BU142">
        <v>15.125</v>
      </c>
      <c r="BW142" t="str">
        <v>7/17/1996</v>
      </c>
      <c r="BX142">
        <v>10.48828125</v>
      </c>
      <c r="CB142" s="28">
        <v>36221</v>
      </c>
      <c r="CC142">
        <v>30.0625</v>
      </c>
      <c r="CE142" s="28">
        <v>35803</v>
      </c>
      <c r="CF142">
        <v>15.75</v>
      </c>
      <c r="CH142" s="28">
        <v>35955</v>
      </c>
      <c r="CI142">
        <v>28.3125</v>
      </c>
      <c r="CK142" s="28">
        <v>36630</v>
      </c>
      <c r="CL142">
        <v>36.125</v>
      </c>
      <c r="CO142" s="28">
        <v>35263</v>
      </c>
      <c r="CP142">
        <v>5376.88</v>
      </c>
      <c r="CR142" s="28">
        <v>35263</v>
      </c>
      <c r="CS142">
        <v>1086.6500000000001</v>
      </c>
      <c r="CU142" s="28">
        <v>35263</v>
      </c>
      <c r="CV142">
        <v>634.07000000000005</v>
      </c>
      <c r="CX142" s="28">
        <v>35263</v>
      </c>
      <c r="CY142">
        <v>318.19</v>
      </c>
      <c r="DA142" s="28">
        <v>35263</v>
      </c>
      <c r="DB142">
        <v>213.11</v>
      </c>
      <c r="DD142" s="28">
        <v>35263</v>
      </c>
      <c r="DE142">
        <v>190.56</v>
      </c>
      <c r="DG142" s="28">
        <v>35263</v>
      </c>
      <c r="DH142">
        <v>202.62</v>
      </c>
      <c r="DJ142" s="28">
        <v>35263</v>
      </c>
      <c r="DK142">
        <v>340.1</v>
      </c>
      <c r="DM142" s="28">
        <v>35263</v>
      </c>
      <c r="DN142">
        <v>336.83</v>
      </c>
      <c r="DP142" s="28">
        <v>35263</v>
      </c>
      <c r="DQ142">
        <v>243.98</v>
      </c>
      <c r="DU142" s="28">
        <v>35257</v>
      </c>
      <c r="DV142">
        <v>19.568000000000001</v>
      </c>
      <c r="DX142" s="28">
        <v>35256</v>
      </c>
      <c r="DY142">
        <v>2.5139999999999998</v>
      </c>
      <c r="EA142" s="28">
        <v>35347</v>
      </c>
      <c r="EB142">
        <v>16.073</v>
      </c>
    </row>
    <row r="143" spans="3:132" x14ac:dyDescent="0.25">
      <c r="C143" t="str">
        <v>7/18/1996</v>
      </c>
      <c r="D143">
        <v>20.8125</v>
      </c>
      <c r="F143" t="str">
        <v>7/18/1996</v>
      </c>
      <c r="G143">
        <v>35.16796875</v>
      </c>
      <c r="I143" t="str">
        <v>7/18/1996</v>
      </c>
      <c r="J143">
        <v>23.37109375</v>
      </c>
      <c r="L143" t="str">
        <v>7/18/1996</v>
      </c>
      <c r="M143">
        <v>20.25</v>
      </c>
      <c r="O143" t="str">
        <v>7/18/1996</v>
      </c>
      <c r="P143">
        <v>27.5</v>
      </c>
      <c r="R143" t="str">
        <v>7/18/1996</v>
      </c>
      <c r="S143">
        <v>34.625</v>
      </c>
      <c r="U143" t="str">
        <v>7/18/1996</v>
      </c>
      <c r="V143">
        <v>16.75</v>
      </c>
      <c r="X143" t="str">
        <v>7/18/1996</v>
      </c>
      <c r="Y143">
        <v>12.87890625</v>
      </c>
      <c r="AA143" t="str">
        <v>7/18/1996</v>
      </c>
      <c r="AB143">
        <v>15.625</v>
      </c>
      <c r="AD143" t="str">
        <v>7/18/1996</v>
      </c>
      <c r="AE143">
        <v>16.20703125</v>
      </c>
      <c r="AG143" t="str">
        <v>7/18/1996</v>
      </c>
      <c r="AH143">
        <v>30.625</v>
      </c>
      <c r="AJ143" t="str">
        <v>7/18/1996</v>
      </c>
      <c r="AK143">
        <v>49.5</v>
      </c>
      <c r="AM143" t="str">
        <v>12/15/1998</v>
      </c>
      <c r="AN143">
        <v>29.375</v>
      </c>
      <c r="AP143" t="str">
        <v>7/18/1996</v>
      </c>
      <c r="AQ143">
        <v>10.5625</v>
      </c>
      <c r="AS143" t="str">
        <v>7/18/1996</v>
      </c>
      <c r="AT143">
        <v>21.75</v>
      </c>
      <c r="AV143" t="str">
        <v>7/18/1996</v>
      </c>
      <c r="AW143">
        <v>19.5</v>
      </c>
      <c r="AY143" t="str">
        <v>7/18/1996</v>
      </c>
      <c r="AZ143">
        <v>22.625</v>
      </c>
      <c r="BB143" t="str">
        <v>1/14/1999</v>
      </c>
      <c r="BC143">
        <v>24.875</v>
      </c>
      <c r="BE143" t="str">
        <v>7/18/1996</v>
      </c>
      <c r="BF143">
        <v>18</v>
      </c>
      <c r="BN143" t="str">
        <v>4/13/2000</v>
      </c>
      <c r="BO143">
        <v>34.75</v>
      </c>
      <c r="BQ143" t="str">
        <v>1/6/2000</v>
      </c>
      <c r="BR143">
        <v>93</v>
      </c>
      <c r="BT143" t="str">
        <v>6/10/1998</v>
      </c>
      <c r="BU143">
        <v>16.25</v>
      </c>
      <c r="BW143" t="str">
        <v>7/18/1996</v>
      </c>
      <c r="BX143">
        <v>10.61328125</v>
      </c>
      <c r="CB143" s="28">
        <v>36222</v>
      </c>
      <c r="CC143">
        <v>31.5625</v>
      </c>
      <c r="CE143" s="28">
        <v>35804</v>
      </c>
      <c r="CF143">
        <v>15.765625</v>
      </c>
      <c r="CH143" s="28">
        <v>35956</v>
      </c>
      <c r="CI143">
        <v>27.9375</v>
      </c>
      <c r="CK143" s="28">
        <v>36633</v>
      </c>
      <c r="CL143">
        <v>35.5</v>
      </c>
      <c r="CO143" s="28">
        <v>35264</v>
      </c>
      <c r="CP143">
        <v>5464.18</v>
      </c>
      <c r="CR143" s="28">
        <v>35264</v>
      </c>
      <c r="CS143">
        <v>1109.82</v>
      </c>
      <c r="CU143" s="28">
        <v>35264</v>
      </c>
      <c r="CV143">
        <v>643.55999999999995</v>
      </c>
      <c r="CX143" s="28">
        <v>35264</v>
      </c>
      <c r="CY143">
        <v>322.92</v>
      </c>
      <c r="DA143" s="28">
        <v>35264</v>
      </c>
      <c r="DB143">
        <v>213.32</v>
      </c>
      <c r="DD143" s="28">
        <v>35264</v>
      </c>
      <c r="DE143">
        <v>190.53</v>
      </c>
      <c r="DG143" s="28">
        <v>35264</v>
      </c>
      <c r="DH143">
        <v>206.82</v>
      </c>
      <c r="DJ143" s="28">
        <v>35264</v>
      </c>
      <c r="DK143">
        <v>345.1</v>
      </c>
      <c r="DM143" s="28">
        <v>35264</v>
      </c>
      <c r="DN143">
        <v>339.97</v>
      </c>
      <c r="DP143" s="28">
        <v>35264</v>
      </c>
      <c r="DQ143">
        <v>245.41</v>
      </c>
      <c r="DU143" s="28">
        <v>35258</v>
      </c>
      <c r="DV143">
        <v>19.550999999999998</v>
      </c>
      <c r="DX143" s="28">
        <v>35257</v>
      </c>
      <c r="DY143">
        <v>2.4529999999999998</v>
      </c>
      <c r="EA143" s="28">
        <v>35348</v>
      </c>
      <c r="EB143">
        <v>15.978</v>
      </c>
    </row>
    <row r="144" spans="3:132" x14ac:dyDescent="0.25">
      <c r="C144" t="str">
        <v>7/19/1996</v>
      </c>
      <c r="D144">
        <v>20.875</v>
      </c>
      <c r="F144" t="str">
        <v>7/19/1996</v>
      </c>
      <c r="G144">
        <v>35.25</v>
      </c>
      <c r="I144" t="str">
        <v>7/19/1996</v>
      </c>
      <c r="J144">
        <v>23.55078125</v>
      </c>
      <c r="L144" t="str">
        <v>7/19/1996</v>
      </c>
      <c r="M144">
        <v>19.9375</v>
      </c>
      <c r="O144" t="str">
        <v>7/19/1996</v>
      </c>
      <c r="P144">
        <v>27.125</v>
      </c>
      <c r="R144" t="str">
        <v>7/19/1996</v>
      </c>
      <c r="S144">
        <v>34.375</v>
      </c>
      <c r="U144" t="str">
        <v>7/19/1996</v>
      </c>
      <c r="V144">
        <v>16.8125</v>
      </c>
      <c r="X144" t="str">
        <v>7/19/1996</v>
      </c>
      <c r="Y144">
        <v>12.98046875</v>
      </c>
      <c r="AA144" t="str">
        <v>7/19/1996</v>
      </c>
      <c r="AB144">
        <v>15.5</v>
      </c>
      <c r="AD144" t="str">
        <v>7/19/1996</v>
      </c>
      <c r="AE144">
        <v>16.16796875</v>
      </c>
      <c r="AG144" t="str">
        <v>7/19/1996</v>
      </c>
      <c r="AH144">
        <v>30.625</v>
      </c>
      <c r="AJ144" t="str">
        <v>7/19/1996</v>
      </c>
      <c r="AK144">
        <v>48.75</v>
      </c>
      <c r="AM144" t="str">
        <v>12/16/1998</v>
      </c>
      <c r="AN144">
        <v>29.375</v>
      </c>
      <c r="AP144" t="str">
        <v>7/19/1996</v>
      </c>
      <c r="AQ144">
        <v>10.4375</v>
      </c>
      <c r="AS144" t="str">
        <v>7/19/1996</v>
      </c>
      <c r="AT144">
        <v>21.125</v>
      </c>
      <c r="AV144" t="str">
        <v>7/19/1996</v>
      </c>
      <c r="AW144">
        <v>19.625</v>
      </c>
      <c r="AY144" t="str">
        <v>7/19/1996</v>
      </c>
      <c r="AZ144">
        <v>22.5</v>
      </c>
      <c r="BB144" t="str">
        <v>1/15/1999</v>
      </c>
      <c r="BC144">
        <v>24.75</v>
      </c>
      <c r="BE144" t="str">
        <v>7/19/1996</v>
      </c>
      <c r="BF144">
        <v>18</v>
      </c>
      <c r="BN144" t="str">
        <v>4/14/2000</v>
      </c>
      <c r="BO144">
        <v>32.125</v>
      </c>
      <c r="BQ144" t="str">
        <v>1/7/2000</v>
      </c>
      <c r="BR144">
        <v>93.625</v>
      </c>
      <c r="BT144" t="str">
        <v>6/11/1998</v>
      </c>
      <c r="BU144">
        <v>15.375</v>
      </c>
      <c r="BW144" t="str">
        <v>7/19/1996</v>
      </c>
      <c r="BX144">
        <v>10.48828125</v>
      </c>
      <c r="CB144" s="28">
        <v>36223</v>
      </c>
      <c r="CC144">
        <v>35.125</v>
      </c>
      <c r="CE144" s="28">
        <v>35807</v>
      </c>
      <c r="CF144">
        <v>15.59375</v>
      </c>
      <c r="CH144" s="28">
        <v>35957</v>
      </c>
      <c r="CI144">
        <v>27.0625</v>
      </c>
      <c r="CK144" s="28">
        <v>36634</v>
      </c>
      <c r="CL144">
        <v>36.875</v>
      </c>
      <c r="CO144" s="28">
        <v>35265</v>
      </c>
      <c r="CP144">
        <v>5426.82</v>
      </c>
      <c r="CR144" s="28">
        <v>35265</v>
      </c>
      <c r="CS144">
        <v>1097.68</v>
      </c>
      <c r="CU144" s="28">
        <v>35265</v>
      </c>
      <c r="CV144">
        <v>638.73</v>
      </c>
      <c r="CX144" s="28">
        <v>35265</v>
      </c>
      <c r="CY144">
        <v>321.54000000000002</v>
      </c>
      <c r="DA144" s="28">
        <v>35265</v>
      </c>
      <c r="DB144">
        <v>211.43</v>
      </c>
      <c r="DD144" s="28">
        <v>35265</v>
      </c>
      <c r="DE144">
        <v>188.92</v>
      </c>
      <c r="DG144" s="28">
        <v>35265</v>
      </c>
      <c r="DH144">
        <v>202.9</v>
      </c>
      <c r="DJ144" s="28">
        <v>35265</v>
      </c>
      <c r="DK144">
        <v>342.91</v>
      </c>
      <c r="DM144" s="28">
        <v>35265</v>
      </c>
      <c r="DN144">
        <v>339.37</v>
      </c>
      <c r="DP144" s="28">
        <v>35265</v>
      </c>
      <c r="DQ144">
        <v>244.05</v>
      </c>
      <c r="DU144" s="28">
        <v>35261</v>
      </c>
      <c r="DV144">
        <v>20.045000000000002</v>
      </c>
      <c r="DX144" s="28">
        <v>35258</v>
      </c>
      <c r="DY144">
        <v>2.48</v>
      </c>
      <c r="EA144" s="28">
        <v>35349</v>
      </c>
      <c r="EB144">
        <v>15.904</v>
      </c>
    </row>
    <row r="145" spans="3:132" x14ac:dyDescent="0.25">
      <c r="C145" t="str">
        <v>7/22/1996</v>
      </c>
      <c r="D145">
        <v>19.875</v>
      </c>
      <c r="F145" t="str">
        <v>7/22/1996</v>
      </c>
      <c r="G145">
        <v>35.25</v>
      </c>
      <c r="I145" t="str">
        <v>7/22/1996</v>
      </c>
      <c r="J145">
        <v>24.63671875</v>
      </c>
      <c r="L145" t="str">
        <v>7/22/1996</v>
      </c>
      <c r="M145">
        <v>19.875</v>
      </c>
      <c r="O145" t="str">
        <v>7/22/1996</v>
      </c>
      <c r="P145">
        <v>26.625</v>
      </c>
      <c r="R145" t="str">
        <v>7/22/1996</v>
      </c>
      <c r="S145">
        <v>34.125</v>
      </c>
      <c r="U145" t="str">
        <v>7/22/1996</v>
      </c>
      <c r="V145">
        <v>16.25</v>
      </c>
      <c r="X145" t="str">
        <v>7/22/1996</v>
      </c>
      <c r="Y145">
        <v>12.87890625</v>
      </c>
      <c r="AA145" t="str">
        <v>7/22/1996</v>
      </c>
      <c r="AB145">
        <v>15.375</v>
      </c>
      <c r="AD145" t="str">
        <v>7/22/1996</v>
      </c>
      <c r="AE145">
        <v>15.875</v>
      </c>
      <c r="AG145" t="str">
        <v>7/22/1996</v>
      </c>
      <c r="AH145">
        <v>30.75</v>
      </c>
      <c r="AJ145" t="str">
        <v>7/22/1996</v>
      </c>
      <c r="AK145">
        <v>48.625</v>
      </c>
      <c r="AM145" t="str">
        <v>12/17/1998</v>
      </c>
      <c r="AN145">
        <v>29.5</v>
      </c>
      <c r="AP145" t="str">
        <v>7/22/1996</v>
      </c>
      <c r="AQ145">
        <v>10.4375</v>
      </c>
      <c r="AS145" t="str">
        <v>7/22/1996</v>
      </c>
      <c r="AT145">
        <v>21</v>
      </c>
      <c r="AV145" t="str">
        <v>7/22/1996</v>
      </c>
      <c r="AW145">
        <v>19.75</v>
      </c>
      <c r="AY145" t="str">
        <v>7/22/1996</v>
      </c>
      <c r="AZ145">
        <v>22.375</v>
      </c>
      <c r="BB145" t="str">
        <v>1/19/1999</v>
      </c>
      <c r="BC145">
        <v>24.625</v>
      </c>
      <c r="BE145" t="str">
        <v>7/22/1996</v>
      </c>
      <c r="BF145">
        <v>18</v>
      </c>
      <c r="BN145" t="str">
        <v>4/17/2000</v>
      </c>
      <c r="BO145">
        <v>30</v>
      </c>
      <c r="BQ145" t="str">
        <v>1/10/2000</v>
      </c>
      <c r="BR145">
        <v>92.75</v>
      </c>
      <c r="BT145" t="str">
        <v>6/12/1998</v>
      </c>
      <c r="BU145">
        <v>15.25</v>
      </c>
      <c r="BW145" t="str">
        <v>7/22/1996</v>
      </c>
      <c r="BX145">
        <v>10.2578125</v>
      </c>
      <c r="CB145" s="28">
        <v>36224</v>
      </c>
      <c r="CC145">
        <v>36.6875</v>
      </c>
      <c r="CE145" s="28">
        <v>35808</v>
      </c>
      <c r="CF145">
        <v>16.34375</v>
      </c>
      <c r="CH145" s="28">
        <v>35958</v>
      </c>
      <c r="CI145">
        <v>27.125</v>
      </c>
      <c r="CK145" s="28">
        <v>36635</v>
      </c>
      <c r="CL145">
        <v>39.25</v>
      </c>
      <c r="CO145" s="28">
        <v>35268</v>
      </c>
      <c r="CP145">
        <v>5390.94</v>
      </c>
      <c r="CR145" s="28">
        <v>35268</v>
      </c>
      <c r="CS145">
        <v>1081.3900000000001</v>
      </c>
      <c r="CU145" s="28">
        <v>35268</v>
      </c>
      <c r="CV145">
        <v>633.77</v>
      </c>
      <c r="CX145" s="28">
        <v>35268</v>
      </c>
      <c r="CY145">
        <v>317.64999999999998</v>
      </c>
      <c r="DA145" s="28">
        <v>35268</v>
      </c>
      <c r="DB145">
        <v>209.61</v>
      </c>
      <c r="DD145" s="28">
        <v>35268</v>
      </c>
      <c r="DE145">
        <v>187.46</v>
      </c>
      <c r="DG145" s="28">
        <v>35268</v>
      </c>
      <c r="DH145">
        <v>198.08</v>
      </c>
      <c r="DJ145" s="28">
        <v>35268</v>
      </c>
      <c r="DK145">
        <v>340.22</v>
      </c>
      <c r="DM145" s="28">
        <v>35268</v>
      </c>
      <c r="DN145">
        <v>337.55</v>
      </c>
      <c r="DP145" s="28">
        <v>35268</v>
      </c>
      <c r="DQ145">
        <v>241.24</v>
      </c>
      <c r="DU145" s="28">
        <v>35262</v>
      </c>
      <c r="DV145">
        <v>19.928000000000001</v>
      </c>
      <c r="DX145" s="28">
        <v>35261</v>
      </c>
      <c r="DY145">
        <v>2.4740000000000002</v>
      </c>
      <c r="EA145" s="28">
        <v>35352</v>
      </c>
      <c r="EB145">
        <v>15.904999999999999</v>
      </c>
    </row>
    <row r="146" spans="3:132" x14ac:dyDescent="0.25">
      <c r="C146" t="str">
        <v>7/23/1996</v>
      </c>
      <c r="D146">
        <v>20</v>
      </c>
      <c r="F146" t="str">
        <v>7/23/1996</v>
      </c>
      <c r="G146">
        <v>34.83203125</v>
      </c>
      <c r="I146" t="str">
        <v>7/23/1996</v>
      </c>
      <c r="J146">
        <v>24.45703125</v>
      </c>
      <c r="L146" t="str">
        <v>7/23/1996</v>
      </c>
      <c r="M146">
        <v>19.5</v>
      </c>
      <c r="O146" t="str">
        <v>7/23/1996</v>
      </c>
      <c r="P146">
        <v>26.25</v>
      </c>
      <c r="R146" t="str">
        <v>7/23/1996</v>
      </c>
      <c r="S146">
        <v>34</v>
      </c>
      <c r="U146" t="str">
        <v>7/23/1996</v>
      </c>
      <c r="V146">
        <v>16.125</v>
      </c>
      <c r="X146" t="str">
        <v>7/23/1996</v>
      </c>
      <c r="Y146">
        <v>12.87890625</v>
      </c>
      <c r="AA146" t="str">
        <v>7/23/1996</v>
      </c>
      <c r="AB146">
        <v>15.375</v>
      </c>
      <c r="AD146" t="str">
        <v>7/23/1996</v>
      </c>
      <c r="AE146">
        <v>15.75</v>
      </c>
      <c r="AG146" t="str">
        <v>7/23/1996</v>
      </c>
      <c r="AH146">
        <v>30.875</v>
      </c>
      <c r="AJ146" t="str">
        <v>7/23/1996</v>
      </c>
      <c r="AK146">
        <v>48.5</v>
      </c>
      <c r="AM146" t="str">
        <v>12/18/1998</v>
      </c>
      <c r="AN146">
        <v>29.25</v>
      </c>
      <c r="AP146" t="str">
        <v>7/23/1996</v>
      </c>
      <c r="AQ146">
        <v>10.4375</v>
      </c>
      <c r="AS146" t="str">
        <v>7/23/1996</v>
      </c>
      <c r="AT146">
        <v>20.625</v>
      </c>
      <c r="AV146" t="str">
        <v>7/23/1996</v>
      </c>
      <c r="AW146">
        <v>19.375</v>
      </c>
      <c r="AY146" t="str">
        <v>7/23/1996</v>
      </c>
      <c r="AZ146">
        <v>22.375</v>
      </c>
      <c r="BB146" t="str">
        <v>1/20/1999</v>
      </c>
      <c r="BC146">
        <v>24.125</v>
      </c>
      <c r="BE146" t="str">
        <v>7/23/1996</v>
      </c>
      <c r="BF146">
        <v>17.91796875</v>
      </c>
      <c r="BN146" t="str">
        <v>4/18/2000</v>
      </c>
      <c r="BO146">
        <v>36.25</v>
      </c>
      <c r="BQ146" t="str">
        <v>1/11/2000</v>
      </c>
      <c r="BR146">
        <v>95.25</v>
      </c>
      <c r="BT146" t="str">
        <v>6/15/1998</v>
      </c>
      <c r="BU146">
        <v>14</v>
      </c>
      <c r="BW146" t="str">
        <v>7/23/1996</v>
      </c>
      <c r="BX146">
        <v>10.30859375</v>
      </c>
      <c r="CB146" s="28">
        <v>36227</v>
      </c>
      <c r="CC146">
        <v>37.5</v>
      </c>
      <c r="CE146" s="28">
        <v>35809</v>
      </c>
      <c r="CF146">
        <v>16.53125</v>
      </c>
      <c r="CH146" s="28">
        <v>35961</v>
      </c>
      <c r="CI146">
        <v>26.9375</v>
      </c>
      <c r="CK146" s="28">
        <v>36636</v>
      </c>
      <c r="CL146">
        <v>38.75</v>
      </c>
      <c r="CO146" s="28">
        <v>35269</v>
      </c>
      <c r="CP146">
        <v>5346.55</v>
      </c>
      <c r="CR146" s="28">
        <v>35269</v>
      </c>
      <c r="CS146">
        <v>1049.05</v>
      </c>
      <c r="CU146" s="28">
        <v>35269</v>
      </c>
      <c r="CV146">
        <v>626.87</v>
      </c>
      <c r="CX146" s="28">
        <v>35269</v>
      </c>
      <c r="CY146">
        <v>311.72000000000003</v>
      </c>
      <c r="DA146" s="28">
        <v>35269</v>
      </c>
      <c r="DB146">
        <v>208.77</v>
      </c>
      <c r="DD146" s="28">
        <v>35269</v>
      </c>
      <c r="DE146">
        <v>187.32</v>
      </c>
      <c r="DG146" s="28">
        <v>35269</v>
      </c>
      <c r="DH146">
        <v>193.16</v>
      </c>
      <c r="DJ146" s="28">
        <v>35269</v>
      </c>
      <c r="DK146">
        <v>337.14</v>
      </c>
      <c r="DM146" s="28">
        <v>35269</v>
      </c>
      <c r="DN146">
        <v>335.4</v>
      </c>
      <c r="DP146" s="28">
        <v>35269</v>
      </c>
      <c r="DQ146">
        <v>239.75</v>
      </c>
      <c r="DU146" s="28">
        <v>35263</v>
      </c>
      <c r="DV146">
        <v>19.571999999999999</v>
      </c>
      <c r="DX146" s="28">
        <v>35262</v>
      </c>
      <c r="DY146">
        <v>2.4590000000000001</v>
      </c>
      <c r="EA146" s="28">
        <v>35353</v>
      </c>
      <c r="EB146">
        <v>15.904999999999999</v>
      </c>
    </row>
    <row r="147" spans="3:132" x14ac:dyDescent="0.25">
      <c r="C147" t="str">
        <v>7/24/1996</v>
      </c>
      <c r="D147">
        <v>20.125</v>
      </c>
      <c r="F147" t="str">
        <v>7/24/1996</v>
      </c>
      <c r="G147">
        <v>35.16796875</v>
      </c>
      <c r="I147" t="str">
        <v>7/24/1996</v>
      </c>
      <c r="J147">
        <v>23.73046875</v>
      </c>
      <c r="L147" t="str">
        <v>7/24/1996</v>
      </c>
      <c r="M147">
        <v>19.125</v>
      </c>
      <c r="O147" t="str">
        <v>7/24/1996</v>
      </c>
      <c r="P147">
        <v>26</v>
      </c>
      <c r="R147" t="str">
        <v>7/24/1996</v>
      </c>
      <c r="S147">
        <v>33.375</v>
      </c>
      <c r="U147" t="str">
        <v>7/24/1996</v>
      </c>
      <c r="V147">
        <v>15.9375</v>
      </c>
      <c r="X147" t="str">
        <v>7/24/1996</v>
      </c>
      <c r="Y147">
        <v>12.7734375</v>
      </c>
      <c r="AA147" t="str">
        <v>7/24/1996</v>
      </c>
      <c r="AB147">
        <v>15.375</v>
      </c>
      <c r="AD147" t="str">
        <v>7/24/1996</v>
      </c>
      <c r="AE147">
        <v>15.75</v>
      </c>
      <c r="AG147" t="str">
        <v>7/24/1996</v>
      </c>
      <c r="AH147">
        <v>30.5</v>
      </c>
      <c r="AJ147" t="str">
        <v>7/24/1996</v>
      </c>
      <c r="AK147">
        <v>48.25</v>
      </c>
      <c r="AM147" t="str">
        <v>12/21/1998</v>
      </c>
      <c r="AN147">
        <v>29.6875</v>
      </c>
      <c r="AP147" t="str">
        <v>7/24/1996</v>
      </c>
      <c r="AQ147">
        <v>10.375</v>
      </c>
      <c r="AS147" t="str">
        <v>7/24/1996</v>
      </c>
      <c r="AT147">
        <v>20.5</v>
      </c>
      <c r="AV147" t="str">
        <v>7/24/1996</v>
      </c>
      <c r="AW147">
        <v>19.625</v>
      </c>
      <c r="AY147" t="str">
        <v>7/24/1996</v>
      </c>
      <c r="AZ147">
        <v>22.5</v>
      </c>
      <c r="BB147" t="str">
        <v>1/21/1999</v>
      </c>
      <c r="BC147">
        <v>24.625</v>
      </c>
      <c r="BE147" t="str">
        <v>7/24/1996</v>
      </c>
      <c r="BF147">
        <v>17.91796875</v>
      </c>
      <c r="BN147" t="str">
        <v>4/19/2000</v>
      </c>
      <c r="BO147">
        <v>38.1875</v>
      </c>
      <c r="BQ147" t="str">
        <v>1/12/2000</v>
      </c>
      <c r="BR147">
        <v>82.625</v>
      </c>
      <c r="BT147" t="str">
        <v>6/16/1998</v>
      </c>
      <c r="BU147">
        <v>14</v>
      </c>
      <c r="BW147" t="str">
        <v>7/24/1996</v>
      </c>
      <c r="BX147">
        <v>10.1796875</v>
      </c>
      <c r="CB147" s="28">
        <v>36228</v>
      </c>
      <c r="CC147">
        <v>38.5</v>
      </c>
      <c r="CE147" s="28">
        <v>35810</v>
      </c>
      <c r="CF147">
        <v>16.125</v>
      </c>
      <c r="CH147" s="28">
        <v>35962</v>
      </c>
      <c r="CI147">
        <v>26.625</v>
      </c>
      <c r="CK147" s="28">
        <v>36640</v>
      </c>
      <c r="CL147">
        <v>35.5</v>
      </c>
      <c r="CO147" s="28">
        <v>35270</v>
      </c>
      <c r="CP147">
        <v>5354.69</v>
      </c>
      <c r="CR147" s="28">
        <v>35270</v>
      </c>
      <c r="CS147">
        <v>1042.3599999999999</v>
      </c>
      <c r="CU147" s="28">
        <v>35270</v>
      </c>
      <c r="CV147">
        <v>626.65</v>
      </c>
      <c r="CX147" s="28">
        <v>35270</v>
      </c>
      <c r="CY147">
        <v>307.77</v>
      </c>
      <c r="DA147" s="28">
        <v>35270</v>
      </c>
      <c r="DB147">
        <v>208.36</v>
      </c>
      <c r="DD147" s="28">
        <v>35270</v>
      </c>
      <c r="DE147">
        <v>187.32</v>
      </c>
      <c r="DG147" s="28">
        <v>35270</v>
      </c>
      <c r="DH147">
        <v>189.64</v>
      </c>
      <c r="DJ147" s="28">
        <v>35270</v>
      </c>
      <c r="DK147">
        <v>336.07</v>
      </c>
      <c r="DM147" s="28">
        <v>35270</v>
      </c>
      <c r="DN147">
        <v>334.41</v>
      </c>
      <c r="DP147" s="28">
        <v>35270</v>
      </c>
      <c r="DQ147">
        <v>239.64</v>
      </c>
      <c r="DU147" s="28">
        <v>35264</v>
      </c>
      <c r="DV147">
        <v>19.542999999999999</v>
      </c>
      <c r="DX147" s="28">
        <v>35263</v>
      </c>
      <c r="DY147">
        <v>2.3889999999999998</v>
      </c>
      <c r="EA147" s="28">
        <v>35354</v>
      </c>
      <c r="EB147">
        <v>16.146000000000001</v>
      </c>
    </row>
    <row r="148" spans="3:132" x14ac:dyDescent="0.25">
      <c r="C148" t="str">
        <v>7/25/1996</v>
      </c>
      <c r="D148">
        <v>19.625</v>
      </c>
      <c r="F148" t="str">
        <v>7/25/1996</v>
      </c>
      <c r="G148">
        <v>35.33203125</v>
      </c>
      <c r="I148" t="str">
        <v>7/25/1996</v>
      </c>
      <c r="J148">
        <v>23.73046875</v>
      </c>
      <c r="L148" t="str">
        <v>7/25/1996</v>
      </c>
      <c r="M148">
        <v>19.25</v>
      </c>
      <c r="O148" t="str">
        <v>7/25/1996</v>
      </c>
      <c r="P148">
        <v>25.875</v>
      </c>
      <c r="R148" t="str">
        <v>7/25/1996</v>
      </c>
      <c r="S148">
        <v>34.125</v>
      </c>
      <c r="U148" t="str">
        <v>7/25/1996</v>
      </c>
      <c r="V148">
        <v>16</v>
      </c>
      <c r="X148" t="str">
        <v>7/25/1996</v>
      </c>
      <c r="Y148">
        <v>12.87890625</v>
      </c>
      <c r="AA148" t="str">
        <v>7/25/1996</v>
      </c>
      <c r="AB148">
        <v>15.25</v>
      </c>
      <c r="AD148" t="str">
        <v>7/25/1996</v>
      </c>
      <c r="AE148">
        <v>15.91796875</v>
      </c>
      <c r="AG148" t="str">
        <v>7/25/1996</v>
      </c>
      <c r="AH148">
        <v>30.625</v>
      </c>
      <c r="AJ148" t="str">
        <v>7/25/1996</v>
      </c>
      <c r="AK148">
        <v>48</v>
      </c>
      <c r="AM148" t="str">
        <v>12/22/1998</v>
      </c>
      <c r="AN148">
        <v>29.4375</v>
      </c>
      <c r="AP148" t="str">
        <v>7/25/1996</v>
      </c>
      <c r="AQ148">
        <v>10.5</v>
      </c>
      <c r="AS148" t="str">
        <v>7/25/1996</v>
      </c>
      <c r="AT148">
        <v>20.3125</v>
      </c>
      <c r="AV148" t="str">
        <v>7/25/1996</v>
      </c>
      <c r="AW148">
        <v>19.5</v>
      </c>
      <c r="AY148" t="str">
        <v>7/25/1996</v>
      </c>
      <c r="AZ148">
        <v>22.625</v>
      </c>
      <c r="BB148" t="str">
        <v>1/22/1999</v>
      </c>
      <c r="BC148">
        <v>24.4375</v>
      </c>
      <c r="BE148" t="str">
        <v>7/25/1996</v>
      </c>
      <c r="BF148">
        <v>17.91796875</v>
      </c>
      <c r="BN148" t="str">
        <v>4/20/2000</v>
      </c>
      <c r="BO148">
        <v>34.9375</v>
      </c>
      <c r="BQ148" t="str">
        <v>1/13/2000</v>
      </c>
      <c r="BR148">
        <v>77.25</v>
      </c>
      <c r="BT148" t="str">
        <v>6/17/1998</v>
      </c>
      <c r="BU148">
        <v>13.75</v>
      </c>
      <c r="BW148" t="str">
        <v>7/25/1996</v>
      </c>
      <c r="BX148">
        <v>10.1796875</v>
      </c>
      <c r="CB148" s="28">
        <v>36229</v>
      </c>
      <c r="CC148">
        <v>38.625</v>
      </c>
      <c r="CE148" s="28">
        <v>35811</v>
      </c>
      <c r="CF148">
        <v>16.234375</v>
      </c>
      <c r="CH148" s="28">
        <v>35963</v>
      </c>
      <c r="CI148">
        <v>26.90625</v>
      </c>
      <c r="CK148" s="28">
        <v>36641</v>
      </c>
      <c r="CL148">
        <v>37.5</v>
      </c>
      <c r="CO148" s="28">
        <v>35271</v>
      </c>
      <c r="CP148">
        <v>5422.01</v>
      </c>
      <c r="CR148" s="28">
        <v>35271</v>
      </c>
      <c r="CS148">
        <v>1062.3900000000001</v>
      </c>
      <c r="CU148" s="28">
        <v>35271</v>
      </c>
      <c r="CV148">
        <v>631.16999999999996</v>
      </c>
      <c r="CX148" s="28">
        <v>35271</v>
      </c>
      <c r="CY148">
        <v>311.58</v>
      </c>
      <c r="DA148" s="28">
        <v>35271</v>
      </c>
      <c r="DB148">
        <v>207.24</v>
      </c>
      <c r="DD148" s="28">
        <v>35271</v>
      </c>
      <c r="DE148">
        <v>186.51</v>
      </c>
      <c r="DG148" s="28">
        <v>35271</v>
      </c>
      <c r="DH148">
        <v>193.25</v>
      </c>
      <c r="DJ148" s="28">
        <v>35271</v>
      </c>
      <c r="DK148">
        <v>338.37</v>
      </c>
      <c r="DM148" s="28">
        <v>35271</v>
      </c>
      <c r="DN148">
        <v>335.25</v>
      </c>
      <c r="DP148" s="28">
        <v>35271</v>
      </c>
      <c r="DQ148">
        <v>240.07</v>
      </c>
      <c r="DU148" s="28">
        <v>35265</v>
      </c>
      <c r="DV148">
        <v>19.295999999999999</v>
      </c>
      <c r="DX148" s="28">
        <v>35264</v>
      </c>
      <c r="DY148">
        <v>2.2530000000000001</v>
      </c>
      <c r="EA148" s="28">
        <v>35355</v>
      </c>
      <c r="EB148">
        <v>16.192</v>
      </c>
    </row>
    <row r="149" spans="3:132" x14ac:dyDescent="0.25">
      <c r="C149" t="str">
        <v>7/26/1996</v>
      </c>
      <c r="D149">
        <v>20.0625</v>
      </c>
      <c r="F149" t="str">
        <v>7/26/1996</v>
      </c>
      <c r="G149">
        <v>36.58203125</v>
      </c>
      <c r="I149" t="str">
        <v>7/26/1996</v>
      </c>
      <c r="J149">
        <v>24.09375</v>
      </c>
      <c r="L149" t="str">
        <v>7/26/1996</v>
      </c>
      <c r="M149">
        <v>19.25</v>
      </c>
      <c r="O149" t="str">
        <v>7/26/1996</v>
      </c>
      <c r="P149">
        <v>25.875</v>
      </c>
      <c r="R149" t="str">
        <v>7/26/1996</v>
      </c>
      <c r="S149">
        <v>34</v>
      </c>
      <c r="U149" t="str">
        <v>7/26/1996</v>
      </c>
      <c r="V149">
        <v>16.0625</v>
      </c>
      <c r="X149" t="str">
        <v>7/26/1996</v>
      </c>
      <c r="Y149">
        <v>12.87890625</v>
      </c>
      <c r="AA149" t="str">
        <v>7/26/1996</v>
      </c>
      <c r="AB149">
        <v>15.375</v>
      </c>
      <c r="AD149" t="str">
        <v>7/26/1996</v>
      </c>
      <c r="AE149">
        <v>15.83203125</v>
      </c>
      <c r="AG149" t="str">
        <v>7/26/1996</v>
      </c>
      <c r="AH149">
        <v>30.5</v>
      </c>
      <c r="AJ149" t="str">
        <v>7/26/1996</v>
      </c>
      <c r="AK149">
        <v>48</v>
      </c>
      <c r="AM149" t="str">
        <v>12/23/1998</v>
      </c>
      <c r="AN149">
        <v>29.8125</v>
      </c>
      <c r="AP149" t="str">
        <v>7/26/1996</v>
      </c>
      <c r="AQ149">
        <v>10.5</v>
      </c>
      <c r="AS149" t="str">
        <v>7/26/1996</v>
      </c>
      <c r="AT149">
        <v>20.125</v>
      </c>
      <c r="AV149" t="str">
        <v>7/26/1996</v>
      </c>
      <c r="AW149">
        <v>19.875</v>
      </c>
      <c r="AY149" t="str">
        <v>7/26/1996</v>
      </c>
      <c r="AZ149">
        <v>22.5</v>
      </c>
      <c r="BB149" t="str">
        <v>1/25/1999</v>
      </c>
      <c r="BC149">
        <v>24.5625</v>
      </c>
      <c r="BE149" t="str">
        <v>7/26/1996</v>
      </c>
      <c r="BF149">
        <v>17.66796875</v>
      </c>
      <c r="BN149" t="str">
        <v>4/24/2000</v>
      </c>
      <c r="BO149">
        <v>32.375</v>
      </c>
      <c r="BQ149" t="str">
        <v>1/14/2000</v>
      </c>
      <c r="BR149">
        <v>77.125</v>
      </c>
      <c r="BT149" t="str">
        <v>6/18/1998</v>
      </c>
      <c r="BU149">
        <v>13.5</v>
      </c>
      <c r="BW149" t="str">
        <v>7/26/1996</v>
      </c>
      <c r="BX149">
        <v>10.15625</v>
      </c>
      <c r="CB149" s="28">
        <v>36230</v>
      </c>
      <c r="CC149">
        <v>44.375</v>
      </c>
      <c r="CE149" s="28">
        <v>35815</v>
      </c>
      <c r="CF149">
        <v>17.125</v>
      </c>
      <c r="CH149" s="28">
        <v>35964</v>
      </c>
      <c r="CI149">
        <v>27.8125</v>
      </c>
      <c r="CK149" s="28">
        <v>36642</v>
      </c>
      <c r="CL149">
        <v>36.5</v>
      </c>
      <c r="CO149" s="28">
        <v>35272</v>
      </c>
      <c r="CP149">
        <v>5473.06</v>
      </c>
      <c r="CR149" s="28">
        <v>35272</v>
      </c>
      <c r="CS149">
        <v>1079.43</v>
      </c>
      <c r="CU149" s="28">
        <v>35272</v>
      </c>
      <c r="CV149">
        <v>635.9</v>
      </c>
      <c r="CX149" s="28">
        <v>35272</v>
      </c>
      <c r="CY149">
        <v>314.57</v>
      </c>
      <c r="DA149" s="28">
        <v>35272</v>
      </c>
      <c r="DB149">
        <v>207.31</v>
      </c>
      <c r="DD149" s="28">
        <v>35272</v>
      </c>
      <c r="DE149">
        <v>186.75</v>
      </c>
      <c r="DG149" s="28">
        <v>35272</v>
      </c>
      <c r="DH149">
        <v>194.95</v>
      </c>
      <c r="DJ149" s="28">
        <v>35272</v>
      </c>
      <c r="DK149">
        <v>340.87</v>
      </c>
      <c r="DM149" s="28">
        <v>35272</v>
      </c>
      <c r="DN149">
        <v>332.33</v>
      </c>
      <c r="DP149" s="28">
        <v>35272</v>
      </c>
      <c r="DQ149">
        <v>240.44</v>
      </c>
      <c r="DU149" s="28">
        <v>35268</v>
      </c>
      <c r="DV149">
        <v>19.373000000000001</v>
      </c>
      <c r="DX149" s="28">
        <v>35265</v>
      </c>
      <c r="DY149">
        <v>2.2200000000000002</v>
      </c>
      <c r="EA149" s="28">
        <v>35356</v>
      </c>
      <c r="EB149">
        <v>16.262</v>
      </c>
    </row>
    <row r="150" spans="3:132" x14ac:dyDescent="0.25">
      <c r="C150" t="str">
        <v>7/29/1996</v>
      </c>
      <c r="D150">
        <v>20</v>
      </c>
      <c r="F150" t="str">
        <v>7/29/1996</v>
      </c>
      <c r="G150">
        <v>36.33203125</v>
      </c>
      <c r="I150" t="str">
        <v>7/29/1996</v>
      </c>
      <c r="J150">
        <v>24.09375</v>
      </c>
      <c r="L150" t="str">
        <v>7/29/1996</v>
      </c>
      <c r="M150">
        <v>19.3125</v>
      </c>
      <c r="O150" t="str">
        <v>7/29/1996</v>
      </c>
      <c r="P150">
        <v>25.875</v>
      </c>
      <c r="R150" t="str">
        <v>7/29/1996</v>
      </c>
      <c r="S150">
        <v>33.875</v>
      </c>
      <c r="U150" t="str">
        <v>7/29/1996</v>
      </c>
      <c r="V150">
        <v>15.9375</v>
      </c>
      <c r="X150" t="str">
        <v>7/29/1996</v>
      </c>
      <c r="Y150">
        <v>12.671875</v>
      </c>
      <c r="AA150" t="str">
        <v>7/29/1996</v>
      </c>
      <c r="AB150">
        <v>15.375</v>
      </c>
      <c r="AD150" t="str">
        <v>7/29/1996</v>
      </c>
      <c r="AE150">
        <v>15.625</v>
      </c>
      <c r="AG150" t="str">
        <v>7/29/1996</v>
      </c>
      <c r="AH150">
        <v>30.25</v>
      </c>
      <c r="AJ150" t="str">
        <v>7/29/1996</v>
      </c>
      <c r="AK150">
        <v>47.75</v>
      </c>
      <c r="AM150" t="str">
        <v>12/24/1998</v>
      </c>
      <c r="AN150">
        <v>29.875</v>
      </c>
      <c r="AP150" t="str">
        <v>7/29/1996</v>
      </c>
      <c r="AQ150">
        <v>10.625</v>
      </c>
      <c r="AS150" t="str">
        <v>7/29/1996</v>
      </c>
      <c r="AT150">
        <v>19.75</v>
      </c>
      <c r="AV150" t="str">
        <v>7/29/1996</v>
      </c>
      <c r="AW150">
        <v>19.375</v>
      </c>
      <c r="AY150" t="str">
        <v>7/29/1996</v>
      </c>
      <c r="AZ150">
        <v>22.25</v>
      </c>
      <c r="BB150" t="str">
        <v>1/26/1999</v>
      </c>
      <c r="BC150">
        <v>24.375</v>
      </c>
      <c r="BE150" t="str">
        <v>7/29/1996</v>
      </c>
      <c r="BF150">
        <v>17.91796875</v>
      </c>
      <c r="BN150" t="str">
        <v>4/25/2000</v>
      </c>
      <c r="BO150">
        <v>34.125</v>
      </c>
      <c r="BQ150" t="str">
        <v>1/18/2000</v>
      </c>
      <c r="BR150">
        <v>82</v>
      </c>
      <c r="BT150" t="str">
        <v>6/19/1998</v>
      </c>
      <c r="BU150">
        <v>14.375</v>
      </c>
      <c r="BW150" t="str">
        <v>7/29/1996</v>
      </c>
      <c r="BX150">
        <v>10.00390625</v>
      </c>
      <c r="CB150" s="28">
        <v>36231</v>
      </c>
      <c r="CC150">
        <v>49.375</v>
      </c>
      <c r="CE150" s="28">
        <v>35816</v>
      </c>
      <c r="CF150">
        <v>17.65625</v>
      </c>
      <c r="CH150" s="28">
        <v>35965</v>
      </c>
      <c r="CI150">
        <v>28.4375</v>
      </c>
      <c r="CK150" s="28">
        <v>36643</v>
      </c>
      <c r="CL150">
        <v>35.625</v>
      </c>
      <c r="CO150" s="28">
        <v>35275</v>
      </c>
      <c r="CP150">
        <v>5434.59</v>
      </c>
      <c r="CR150" s="28">
        <v>35275</v>
      </c>
      <c r="CS150">
        <v>1066.43</v>
      </c>
      <c r="CU150" s="28">
        <v>35275</v>
      </c>
      <c r="CV150">
        <v>630.91</v>
      </c>
      <c r="CX150" s="28">
        <v>35275</v>
      </c>
      <c r="CY150">
        <v>313.12</v>
      </c>
      <c r="DA150" s="28">
        <v>35275</v>
      </c>
      <c r="DB150">
        <v>205.42</v>
      </c>
      <c r="DD150" s="28">
        <v>35275</v>
      </c>
      <c r="DE150">
        <v>185.09</v>
      </c>
      <c r="DG150" s="28">
        <v>35275</v>
      </c>
      <c r="DH150">
        <v>192.89</v>
      </c>
      <c r="DJ150" s="28">
        <v>35275</v>
      </c>
      <c r="DK150">
        <v>338.64</v>
      </c>
      <c r="DM150" s="28">
        <v>35275</v>
      </c>
      <c r="DN150">
        <v>332.15</v>
      </c>
      <c r="DP150" s="28">
        <v>35275</v>
      </c>
      <c r="DQ150">
        <v>239.05</v>
      </c>
      <c r="DU150" s="28">
        <v>35269</v>
      </c>
      <c r="DV150">
        <v>19.143000000000001</v>
      </c>
      <c r="DX150" s="28">
        <v>35268</v>
      </c>
      <c r="DY150">
        <v>2.1179999999999999</v>
      </c>
      <c r="EA150" s="28">
        <v>35359</v>
      </c>
      <c r="EB150">
        <v>16.375</v>
      </c>
    </row>
    <row r="151" spans="3:132" x14ac:dyDescent="0.25">
      <c r="C151" t="str">
        <v>7/30/1996</v>
      </c>
      <c r="D151">
        <v>19.8125</v>
      </c>
      <c r="F151" t="str">
        <v>7/30/1996</v>
      </c>
      <c r="G151">
        <v>36.08203125</v>
      </c>
      <c r="I151" t="str">
        <v>7/30/1996</v>
      </c>
      <c r="J151">
        <v>23.37109375</v>
      </c>
      <c r="L151" t="str">
        <v>7/30/1996</v>
      </c>
      <c r="M151">
        <v>19.5</v>
      </c>
      <c r="O151" t="str">
        <v>7/30/1996</v>
      </c>
      <c r="P151">
        <v>25.625</v>
      </c>
      <c r="R151" t="str">
        <v>7/30/1996</v>
      </c>
      <c r="S151">
        <v>33.625</v>
      </c>
      <c r="U151" t="str">
        <v>7/30/1996</v>
      </c>
      <c r="V151">
        <v>15.8125</v>
      </c>
      <c r="X151" t="str">
        <v>7/30/1996</v>
      </c>
      <c r="Y151">
        <v>12.87890625</v>
      </c>
      <c r="AA151" t="str">
        <v>7/30/1996</v>
      </c>
      <c r="AB151">
        <v>15.125</v>
      </c>
      <c r="AD151" t="str">
        <v>7/30/1996</v>
      </c>
      <c r="AE151">
        <v>15.375</v>
      </c>
      <c r="AG151" t="str">
        <v>7/30/1996</v>
      </c>
      <c r="AH151">
        <v>30.25</v>
      </c>
      <c r="AJ151" t="str">
        <v>7/30/1996</v>
      </c>
      <c r="AK151">
        <v>47.875</v>
      </c>
      <c r="AM151" t="str">
        <v>12/28/1998</v>
      </c>
      <c r="AN151">
        <v>30.125</v>
      </c>
      <c r="AP151" t="str">
        <v>7/30/1996</v>
      </c>
      <c r="AQ151">
        <v>10.5625</v>
      </c>
      <c r="AS151" t="str">
        <v>7/30/1996</v>
      </c>
      <c r="AT151">
        <v>19.625</v>
      </c>
      <c r="AV151" t="str">
        <v>7/30/1996</v>
      </c>
      <c r="AW151">
        <v>19.5</v>
      </c>
      <c r="AY151" t="str">
        <v>7/30/1996</v>
      </c>
      <c r="AZ151">
        <v>22.375</v>
      </c>
      <c r="BB151" t="str">
        <v>1/27/1999</v>
      </c>
      <c r="BC151">
        <v>24.3125</v>
      </c>
      <c r="BE151" t="str">
        <v>7/30/1996</v>
      </c>
      <c r="BF151">
        <v>18</v>
      </c>
      <c r="BN151" t="str">
        <v>4/26/2000</v>
      </c>
      <c r="BO151">
        <v>34.5</v>
      </c>
      <c r="BQ151" t="str">
        <v>1/19/2000</v>
      </c>
      <c r="BR151">
        <v>81</v>
      </c>
      <c r="BT151" t="str">
        <v>6/22/1998</v>
      </c>
      <c r="BU151">
        <v>15.3125</v>
      </c>
      <c r="BW151" t="str">
        <v>7/30/1996</v>
      </c>
      <c r="BX151">
        <v>9.90234375</v>
      </c>
      <c r="CB151" s="28">
        <v>36234</v>
      </c>
      <c r="CC151">
        <v>56.5625</v>
      </c>
      <c r="CE151" s="28">
        <v>35817</v>
      </c>
      <c r="CF151">
        <v>17.78125</v>
      </c>
      <c r="CH151" s="28">
        <v>35968</v>
      </c>
      <c r="CI151">
        <v>29.375</v>
      </c>
      <c r="CK151" s="28">
        <v>36644</v>
      </c>
      <c r="CL151">
        <v>37</v>
      </c>
      <c r="CO151" s="28">
        <v>35276</v>
      </c>
      <c r="CP151">
        <v>5481.93</v>
      </c>
      <c r="CR151" s="28">
        <v>35276</v>
      </c>
      <c r="CS151">
        <v>1071.96</v>
      </c>
      <c r="CU151" s="28">
        <v>35276</v>
      </c>
      <c r="CV151">
        <v>635.26</v>
      </c>
      <c r="CX151" s="28">
        <v>35276</v>
      </c>
      <c r="CY151">
        <v>313.54000000000002</v>
      </c>
      <c r="DA151" s="28">
        <v>35276</v>
      </c>
      <c r="DB151">
        <v>204.86</v>
      </c>
      <c r="DD151" s="28">
        <v>35276</v>
      </c>
      <c r="DE151">
        <v>184.85</v>
      </c>
      <c r="DG151" s="28">
        <v>35276</v>
      </c>
      <c r="DH151">
        <v>196.13</v>
      </c>
      <c r="DJ151" s="28">
        <v>35276</v>
      </c>
      <c r="DK151">
        <v>340.36</v>
      </c>
      <c r="DM151" s="28">
        <v>35276</v>
      </c>
      <c r="DN151">
        <v>330.48</v>
      </c>
      <c r="DP151" s="28">
        <v>35276</v>
      </c>
      <c r="DQ151">
        <v>239.15</v>
      </c>
      <c r="DU151" s="28">
        <v>35270</v>
      </c>
      <c r="DV151">
        <v>18.972999999999999</v>
      </c>
      <c r="DX151" s="28">
        <v>35269</v>
      </c>
      <c r="DY151">
        <v>2.2410000000000001</v>
      </c>
      <c r="EA151" s="28">
        <v>35360</v>
      </c>
      <c r="EB151">
        <v>16.675000000000001</v>
      </c>
    </row>
    <row r="152" spans="3:132" x14ac:dyDescent="0.25">
      <c r="C152" t="str">
        <v>7/31/1996</v>
      </c>
      <c r="D152">
        <v>19.6875</v>
      </c>
      <c r="F152" t="str">
        <v>7/31/1996</v>
      </c>
      <c r="G152">
        <v>35.75</v>
      </c>
      <c r="I152" t="str">
        <v>7/31/1996</v>
      </c>
      <c r="J152">
        <v>23.55078125</v>
      </c>
      <c r="L152" t="str">
        <v>7/31/1996</v>
      </c>
      <c r="M152">
        <v>19.5</v>
      </c>
      <c r="O152" t="str">
        <v>7/31/1996</v>
      </c>
      <c r="P152">
        <v>25.375</v>
      </c>
      <c r="R152" t="str">
        <v>7/31/1996</v>
      </c>
      <c r="S152">
        <v>33.75</v>
      </c>
      <c r="U152" t="str">
        <v>7/31/1996</v>
      </c>
      <c r="V152">
        <v>15.75</v>
      </c>
      <c r="X152" t="str">
        <v>7/31/1996</v>
      </c>
      <c r="Y152">
        <v>12.87890625</v>
      </c>
      <c r="AA152" t="str">
        <v>7/31/1996</v>
      </c>
      <c r="AB152">
        <v>15.5</v>
      </c>
      <c r="AD152" t="str">
        <v>7/31/1996</v>
      </c>
      <c r="AE152">
        <v>15.25</v>
      </c>
      <c r="AG152" t="str">
        <v>7/31/1996</v>
      </c>
      <c r="AH152">
        <v>30.375</v>
      </c>
      <c r="AJ152" t="str">
        <v>7/31/1996</v>
      </c>
      <c r="AK152">
        <v>47.875</v>
      </c>
      <c r="AM152" t="str">
        <v>12/29/1998</v>
      </c>
      <c r="AN152">
        <v>30.0625</v>
      </c>
      <c r="AP152" t="str">
        <v>7/31/1996</v>
      </c>
      <c r="AQ152">
        <v>10.5625</v>
      </c>
      <c r="AS152" t="str">
        <v>7/31/1996</v>
      </c>
      <c r="AT152">
        <v>19.75</v>
      </c>
      <c r="AV152" t="str">
        <v>7/31/1996</v>
      </c>
      <c r="AW152">
        <v>19.75</v>
      </c>
      <c r="AY152" t="str">
        <v>7/31/1996</v>
      </c>
      <c r="AZ152">
        <v>22.625</v>
      </c>
      <c r="BB152" t="str">
        <v>1/28/1999</v>
      </c>
      <c r="BC152">
        <v>23.5</v>
      </c>
      <c r="BE152" t="str">
        <v>7/31/1996</v>
      </c>
      <c r="BF152">
        <v>17.91796875</v>
      </c>
      <c r="BN152" t="str">
        <v>4/27/2000</v>
      </c>
      <c r="BO152">
        <v>34.5</v>
      </c>
      <c r="BQ152" t="str">
        <v>1/20/2000</v>
      </c>
      <c r="BR152">
        <v>80</v>
      </c>
      <c r="BT152" t="str">
        <v>6/23/1998</v>
      </c>
      <c r="BU152">
        <v>15.4375</v>
      </c>
      <c r="BW152" t="str">
        <v>7/31/1996</v>
      </c>
      <c r="BX152">
        <v>9.92578125</v>
      </c>
      <c r="CB152" s="28">
        <v>36235</v>
      </c>
      <c r="CC152">
        <v>51.5</v>
      </c>
      <c r="CE152" s="28">
        <v>35818</v>
      </c>
      <c r="CF152">
        <v>17.34375</v>
      </c>
      <c r="CH152" s="28">
        <v>35969</v>
      </c>
      <c r="CI152">
        <v>30.875</v>
      </c>
      <c r="CK152" s="28">
        <v>36647</v>
      </c>
      <c r="CL152">
        <v>37.5</v>
      </c>
      <c r="CO152" s="28">
        <v>35277</v>
      </c>
      <c r="CP152">
        <v>5528.91</v>
      </c>
      <c r="CR152" s="28">
        <v>35277</v>
      </c>
      <c r="CS152">
        <v>1080.5999999999999</v>
      </c>
      <c r="CU152" s="28">
        <v>35277</v>
      </c>
      <c r="CV152">
        <v>639.95000000000005</v>
      </c>
      <c r="CX152" s="28">
        <v>35277</v>
      </c>
      <c r="CY152">
        <v>316</v>
      </c>
      <c r="DA152" s="28">
        <v>35277</v>
      </c>
      <c r="DB152">
        <v>205.14</v>
      </c>
      <c r="DD152" s="28">
        <v>35277</v>
      </c>
      <c r="DE152">
        <v>184.78</v>
      </c>
      <c r="DG152" s="28">
        <v>35277</v>
      </c>
      <c r="DH152">
        <v>199.59</v>
      </c>
      <c r="DJ152" s="28">
        <v>35277</v>
      </c>
      <c r="DK152">
        <v>342.7</v>
      </c>
      <c r="DM152" s="28">
        <v>35277</v>
      </c>
      <c r="DN152">
        <v>333.17</v>
      </c>
      <c r="DP152" s="28">
        <v>35277</v>
      </c>
      <c r="DQ152">
        <v>240.72</v>
      </c>
      <c r="DU152" s="28">
        <v>35271</v>
      </c>
      <c r="DV152">
        <v>19.023</v>
      </c>
      <c r="DX152" s="28">
        <v>35270</v>
      </c>
      <c r="DY152">
        <v>2.2109999999999999</v>
      </c>
      <c r="EA152" s="28">
        <v>35361</v>
      </c>
      <c r="EB152">
        <v>16.721</v>
      </c>
    </row>
    <row r="153" spans="3:132" x14ac:dyDescent="0.25">
      <c r="C153" t="str">
        <v>8/1/1996</v>
      </c>
      <c r="D153">
        <v>19.75</v>
      </c>
      <c r="F153" t="str">
        <v>8/1/1996</v>
      </c>
      <c r="G153">
        <v>36.25</v>
      </c>
      <c r="I153" t="str">
        <v>8/1/1996</v>
      </c>
      <c r="J153">
        <v>23.37109375</v>
      </c>
      <c r="L153" t="str">
        <v>8/1/1996</v>
      </c>
      <c r="M153">
        <v>19.625</v>
      </c>
      <c r="O153" t="str">
        <v>8/1/1996</v>
      </c>
      <c r="P153">
        <v>25.75</v>
      </c>
      <c r="R153" t="str">
        <v>8/1/1996</v>
      </c>
      <c r="S153">
        <v>34.125</v>
      </c>
      <c r="U153" t="str">
        <v>8/1/1996</v>
      </c>
      <c r="V153">
        <v>15.9375</v>
      </c>
      <c r="X153" t="str">
        <v>8/1/1996</v>
      </c>
      <c r="Y153">
        <v>12.98046875</v>
      </c>
      <c r="AA153" t="str">
        <v>8/1/1996</v>
      </c>
      <c r="AB153">
        <v>15.5</v>
      </c>
      <c r="AD153" t="str">
        <v>8/1/1996</v>
      </c>
      <c r="AE153">
        <v>15.75</v>
      </c>
      <c r="AG153" t="str">
        <v>8/1/1996</v>
      </c>
      <c r="AH153">
        <v>30.625</v>
      </c>
      <c r="AJ153" t="str">
        <v>8/1/1996</v>
      </c>
      <c r="AK153">
        <v>48.875</v>
      </c>
      <c r="AM153" t="str">
        <v>12/30/1998</v>
      </c>
      <c r="AN153">
        <v>30.375</v>
      </c>
      <c r="AP153" t="str">
        <v>8/1/1996</v>
      </c>
      <c r="AQ153">
        <v>10.625</v>
      </c>
      <c r="AS153" t="str">
        <v>8/1/1996</v>
      </c>
      <c r="AT153">
        <v>20.125</v>
      </c>
      <c r="AV153" t="str">
        <v>8/1/1996</v>
      </c>
      <c r="AW153">
        <v>20</v>
      </c>
      <c r="AY153" t="str">
        <v>8/1/1996</v>
      </c>
      <c r="AZ153">
        <v>22.75</v>
      </c>
      <c r="BB153" t="str">
        <v>1/29/1999</v>
      </c>
      <c r="BC153">
        <v>23</v>
      </c>
      <c r="BE153" t="str">
        <v>8/1/1996</v>
      </c>
      <c r="BF153">
        <v>18.25</v>
      </c>
      <c r="BN153" t="str">
        <v>4/28/2000</v>
      </c>
      <c r="BO153">
        <v>38.5</v>
      </c>
      <c r="BQ153" t="str">
        <v>1/21/2000</v>
      </c>
      <c r="BR153">
        <v>91.625</v>
      </c>
      <c r="BT153" t="str">
        <v>6/24/1998</v>
      </c>
      <c r="BU153">
        <v>15.75</v>
      </c>
      <c r="BW153" t="str">
        <v>8/1/1996</v>
      </c>
      <c r="BX153">
        <v>10.15625</v>
      </c>
      <c r="CB153" s="28">
        <v>36236</v>
      </c>
      <c r="CC153">
        <v>47.125</v>
      </c>
      <c r="CE153" s="28">
        <v>35821</v>
      </c>
      <c r="CF153">
        <v>17.03125</v>
      </c>
      <c r="CH153" s="28">
        <v>35970</v>
      </c>
      <c r="CI153">
        <v>31.8125</v>
      </c>
      <c r="CK153" s="28">
        <v>36648</v>
      </c>
      <c r="CL153">
        <v>38.125</v>
      </c>
      <c r="CO153" s="28">
        <v>35278</v>
      </c>
      <c r="CP153">
        <v>5594.75</v>
      </c>
      <c r="CR153" s="28">
        <v>35278</v>
      </c>
      <c r="CS153">
        <v>1098.81</v>
      </c>
      <c r="CU153" s="28">
        <v>35278</v>
      </c>
      <c r="CV153">
        <v>650.02</v>
      </c>
      <c r="CX153" s="28">
        <v>35278</v>
      </c>
      <c r="CY153">
        <v>319.42</v>
      </c>
      <c r="DA153" s="28">
        <v>35278</v>
      </c>
      <c r="DB153">
        <v>208.08</v>
      </c>
      <c r="DD153" s="28">
        <v>35278</v>
      </c>
      <c r="DE153">
        <v>187.27</v>
      </c>
      <c r="DG153" s="28">
        <v>35278</v>
      </c>
      <c r="DH153">
        <v>204.32</v>
      </c>
      <c r="DJ153" s="28">
        <v>35278</v>
      </c>
      <c r="DK153">
        <v>347.78</v>
      </c>
      <c r="DM153" s="28">
        <v>35278</v>
      </c>
      <c r="DN153">
        <v>333.96</v>
      </c>
      <c r="DP153" s="28">
        <v>35278</v>
      </c>
      <c r="DQ153">
        <v>244.44</v>
      </c>
      <c r="DU153" s="28">
        <v>35272</v>
      </c>
      <c r="DV153">
        <v>18.63</v>
      </c>
      <c r="DX153" s="28">
        <v>35271</v>
      </c>
      <c r="DY153">
        <v>2.19</v>
      </c>
      <c r="EA153" s="28">
        <v>35362</v>
      </c>
      <c r="EB153">
        <v>16.917000000000002</v>
      </c>
    </row>
    <row r="154" spans="3:132" x14ac:dyDescent="0.25">
      <c r="C154" t="str">
        <v>8/2/1996</v>
      </c>
      <c r="D154">
        <v>20</v>
      </c>
      <c r="F154" t="str">
        <v>8/2/1996</v>
      </c>
      <c r="G154">
        <v>36.58203125</v>
      </c>
      <c r="I154" t="str">
        <v>8/2/1996</v>
      </c>
      <c r="J154">
        <v>23.37109375</v>
      </c>
      <c r="L154" t="str">
        <v>8/2/1996</v>
      </c>
      <c r="M154">
        <v>20.0625</v>
      </c>
      <c r="O154" t="str">
        <v>8/2/1996</v>
      </c>
      <c r="P154">
        <v>25.5</v>
      </c>
      <c r="R154" t="str">
        <v>8/2/1996</v>
      </c>
      <c r="S154">
        <v>34.625</v>
      </c>
      <c r="U154" t="str">
        <v>8/2/1996</v>
      </c>
      <c r="V154">
        <v>16</v>
      </c>
      <c r="X154" t="str">
        <v>8/2/1996</v>
      </c>
      <c r="Y154">
        <v>12.87890625</v>
      </c>
      <c r="AA154" t="str">
        <v>8/2/1996</v>
      </c>
      <c r="AB154">
        <v>15.5</v>
      </c>
      <c r="AD154" t="str">
        <v>8/2/1996</v>
      </c>
      <c r="AE154">
        <v>16</v>
      </c>
      <c r="AG154" t="str">
        <v>8/2/1996</v>
      </c>
      <c r="AH154">
        <v>30.75</v>
      </c>
      <c r="AJ154" t="str">
        <v>8/2/1996</v>
      </c>
      <c r="AK154">
        <v>49.875</v>
      </c>
      <c r="AM154" t="str">
        <v>12/31/1998</v>
      </c>
      <c r="AN154">
        <v>31</v>
      </c>
      <c r="AP154" t="str">
        <v>8/2/1996</v>
      </c>
      <c r="AQ154">
        <v>10.75</v>
      </c>
      <c r="AS154" t="str">
        <v>8/2/1996</v>
      </c>
      <c r="AT154">
        <v>20.25</v>
      </c>
      <c r="AV154" t="str">
        <v>8/2/1996</v>
      </c>
      <c r="AW154">
        <v>20.375</v>
      </c>
      <c r="AY154" t="str">
        <v>8/2/1996</v>
      </c>
      <c r="AZ154">
        <v>23.125</v>
      </c>
      <c r="BB154" t="str">
        <v>2/1/1999</v>
      </c>
      <c r="BC154">
        <v>22.625</v>
      </c>
      <c r="BE154" t="str">
        <v>8/2/1996</v>
      </c>
      <c r="BF154">
        <v>18.66796875</v>
      </c>
      <c r="BN154" t="str">
        <v>5/1/2000</v>
      </c>
      <c r="BO154">
        <v>41.9375</v>
      </c>
      <c r="BQ154" t="str">
        <v>1/24/2000</v>
      </c>
      <c r="BR154">
        <v>93.4375</v>
      </c>
      <c r="BT154" t="str">
        <v>6/25/1998</v>
      </c>
      <c r="BU154">
        <v>15.5</v>
      </c>
      <c r="BW154" t="str">
        <v>8/2/1996</v>
      </c>
      <c r="BX154">
        <v>10.30859375</v>
      </c>
      <c r="CB154" s="28">
        <v>36237</v>
      </c>
      <c r="CC154">
        <v>48</v>
      </c>
      <c r="CE154" s="28">
        <v>35822</v>
      </c>
      <c r="CF154">
        <v>16.6875</v>
      </c>
      <c r="CH154" s="28">
        <v>35971</v>
      </c>
      <c r="CI154">
        <v>32.5</v>
      </c>
      <c r="CK154" s="28">
        <v>36649</v>
      </c>
      <c r="CL154">
        <v>35.625</v>
      </c>
      <c r="CO154" s="28">
        <v>35279</v>
      </c>
      <c r="CP154">
        <v>5679.83</v>
      </c>
      <c r="CR154" s="28">
        <v>35279</v>
      </c>
      <c r="CS154">
        <v>1124.92</v>
      </c>
      <c r="CU154" s="28">
        <v>35279</v>
      </c>
      <c r="CV154">
        <v>662.49</v>
      </c>
      <c r="CX154" s="28">
        <v>35279</v>
      </c>
      <c r="CY154">
        <v>324.41000000000003</v>
      </c>
      <c r="DA154" s="28">
        <v>35279</v>
      </c>
      <c r="DB154">
        <v>211.92</v>
      </c>
      <c r="DD154" s="28">
        <v>35279</v>
      </c>
      <c r="DE154">
        <v>189.99</v>
      </c>
      <c r="DG154" s="28">
        <v>35279</v>
      </c>
      <c r="DH154">
        <v>209.88</v>
      </c>
      <c r="DJ154" s="28">
        <v>35279</v>
      </c>
      <c r="DK154">
        <v>353.87</v>
      </c>
      <c r="DM154" s="28">
        <v>35279</v>
      </c>
      <c r="DN154">
        <v>336.83</v>
      </c>
      <c r="DP154" s="28">
        <v>35279</v>
      </c>
      <c r="DQ154">
        <v>247.58</v>
      </c>
      <c r="DU154" s="28">
        <v>35275</v>
      </c>
      <c r="DV154">
        <v>18.687999999999999</v>
      </c>
      <c r="DX154" s="28">
        <v>35272</v>
      </c>
      <c r="DY154">
        <v>2.133</v>
      </c>
      <c r="EA154" s="28">
        <v>35363</v>
      </c>
      <c r="EB154">
        <v>17.175999999999998</v>
      </c>
    </row>
    <row r="155" spans="3:132" x14ac:dyDescent="0.25">
      <c r="C155" t="str">
        <v>8/5/1996</v>
      </c>
      <c r="D155">
        <v>19.875</v>
      </c>
      <c r="F155" t="str">
        <v>8/5/1996</v>
      </c>
      <c r="G155">
        <v>36.75</v>
      </c>
      <c r="I155" t="str">
        <v>8/5/1996</v>
      </c>
      <c r="J155">
        <v>23.55078125</v>
      </c>
      <c r="L155" t="str">
        <v>8/5/1996</v>
      </c>
      <c r="M155">
        <v>19.875</v>
      </c>
      <c r="O155" t="str">
        <v>8/5/1996</v>
      </c>
      <c r="P155">
        <v>25.5</v>
      </c>
      <c r="R155" t="str">
        <v>8/5/1996</v>
      </c>
      <c r="S155">
        <v>34.75</v>
      </c>
      <c r="U155" t="str">
        <v>8/5/1996</v>
      </c>
      <c r="V155">
        <v>16.0625</v>
      </c>
      <c r="X155" t="str">
        <v>8/5/1996</v>
      </c>
      <c r="Y155">
        <v>12.87890625</v>
      </c>
      <c r="AA155" t="str">
        <v>8/5/1996</v>
      </c>
      <c r="AB155">
        <v>15.5</v>
      </c>
      <c r="AD155" t="str">
        <v>8/5/1996</v>
      </c>
      <c r="AE155">
        <v>16.16796875</v>
      </c>
      <c r="AG155" t="str">
        <v>8/5/1996</v>
      </c>
      <c r="AH155">
        <v>30.875</v>
      </c>
      <c r="AJ155" t="str">
        <v>8/5/1996</v>
      </c>
      <c r="AK155">
        <v>48.875</v>
      </c>
      <c r="AM155" t="str">
        <v>1/4/1999</v>
      </c>
      <c r="AN155">
        <v>31</v>
      </c>
      <c r="AP155" t="str">
        <v>8/5/1996</v>
      </c>
      <c r="AQ155">
        <v>10.6875</v>
      </c>
      <c r="AS155" t="str">
        <v>8/5/1996</v>
      </c>
      <c r="AT155">
        <v>20.125</v>
      </c>
      <c r="AV155" t="str">
        <v>8/5/1996</v>
      </c>
      <c r="AW155">
        <v>20</v>
      </c>
      <c r="AY155" t="str">
        <v>8/5/1996</v>
      </c>
      <c r="AZ155">
        <v>22.875</v>
      </c>
      <c r="BB155" t="str">
        <v>2/2/1999</v>
      </c>
      <c r="BC155">
        <v>22.25</v>
      </c>
      <c r="BE155" t="str">
        <v>8/5/1996</v>
      </c>
      <c r="BF155">
        <v>18.41796875</v>
      </c>
      <c r="BN155" t="str">
        <v>5/2/2000</v>
      </c>
      <c r="BO155">
        <v>40.75</v>
      </c>
      <c r="BQ155" t="str">
        <v>1/25/2000</v>
      </c>
      <c r="BR155">
        <v>90.375</v>
      </c>
      <c r="BT155" t="str">
        <v>6/26/1998</v>
      </c>
      <c r="BU155">
        <v>15.875</v>
      </c>
      <c r="BW155" t="str">
        <v>8/5/1996</v>
      </c>
      <c r="BX155">
        <v>10.2578125</v>
      </c>
      <c r="CB155" s="28">
        <v>36238</v>
      </c>
      <c r="CC155">
        <v>48.6875</v>
      </c>
      <c r="CE155" s="28">
        <v>35823</v>
      </c>
      <c r="CF155">
        <v>17.1953125</v>
      </c>
      <c r="CH155" s="28">
        <v>35972</v>
      </c>
      <c r="CI155">
        <v>33.0625</v>
      </c>
      <c r="CK155" s="28">
        <v>36650</v>
      </c>
      <c r="CL155">
        <v>36.4375</v>
      </c>
      <c r="CO155" s="28">
        <v>35282</v>
      </c>
      <c r="CP155">
        <v>5674.28</v>
      </c>
      <c r="CR155" s="28">
        <v>35282</v>
      </c>
      <c r="CS155">
        <v>1120.53</v>
      </c>
      <c r="CU155" s="28">
        <v>35282</v>
      </c>
      <c r="CV155">
        <v>660.23</v>
      </c>
      <c r="CX155" s="28">
        <v>35282</v>
      </c>
      <c r="CY155">
        <v>324.74</v>
      </c>
      <c r="DA155" s="28">
        <v>35282</v>
      </c>
      <c r="DB155">
        <v>212.62</v>
      </c>
      <c r="DD155" s="28">
        <v>35282</v>
      </c>
      <c r="DE155">
        <v>189.69</v>
      </c>
      <c r="DG155" s="28">
        <v>35282</v>
      </c>
      <c r="DH155">
        <v>209.66</v>
      </c>
      <c r="DJ155" s="28">
        <v>35282</v>
      </c>
      <c r="DK155">
        <v>352.81</v>
      </c>
      <c r="DM155" s="28">
        <v>35282</v>
      </c>
      <c r="DN155">
        <v>338.38</v>
      </c>
      <c r="DP155" s="28">
        <v>35282</v>
      </c>
      <c r="DQ155">
        <v>246.84</v>
      </c>
      <c r="DU155" s="28">
        <v>35276</v>
      </c>
      <c r="DV155">
        <v>18.803000000000001</v>
      </c>
      <c r="DX155" s="28">
        <v>35275</v>
      </c>
      <c r="DY155">
        <v>2.0630000000000002</v>
      </c>
      <c r="EA155" s="28">
        <v>35366</v>
      </c>
      <c r="EB155">
        <v>17.852</v>
      </c>
    </row>
    <row r="156" spans="3:132" x14ac:dyDescent="0.25">
      <c r="C156" t="str">
        <v>8/6/1996</v>
      </c>
      <c r="D156">
        <v>19.9375</v>
      </c>
      <c r="F156" t="str">
        <v>8/6/1996</v>
      </c>
      <c r="G156">
        <v>36.91796875</v>
      </c>
      <c r="I156" t="str">
        <v>8/6/1996</v>
      </c>
      <c r="J156">
        <v>23.55078125</v>
      </c>
      <c r="L156" t="str">
        <v>8/6/1996</v>
      </c>
      <c r="M156">
        <v>19.8125</v>
      </c>
      <c r="O156" t="str">
        <v>8/6/1996</v>
      </c>
      <c r="P156">
        <v>25.75</v>
      </c>
      <c r="R156" t="str">
        <v>8/6/1996</v>
      </c>
      <c r="S156">
        <v>34.875</v>
      </c>
      <c r="U156" t="str">
        <v>8/6/1996</v>
      </c>
      <c r="V156">
        <v>16.0625</v>
      </c>
      <c r="X156" t="str">
        <v>8/6/1996</v>
      </c>
      <c r="Y156">
        <v>12.87890625</v>
      </c>
      <c r="AA156" t="str">
        <v>8/6/1996</v>
      </c>
      <c r="AB156">
        <v>15.375</v>
      </c>
      <c r="AD156" t="str">
        <v>8/6/1996</v>
      </c>
      <c r="AE156">
        <v>16.29296875</v>
      </c>
      <c r="AG156" t="str">
        <v>8/6/1996</v>
      </c>
      <c r="AH156">
        <v>30.875</v>
      </c>
      <c r="AJ156" t="str">
        <v>8/6/1996</v>
      </c>
      <c r="AK156">
        <v>49.125</v>
      </c>
      <c r="AM156" t="str">
        <v>1/5/1999</v>
      </c>
      <c r="AN156">
        <v>30.875</v>
      </c>
      <c r="AP156" t="str">
        <v>8/6/1996</v>
      </c>
      <c r="AQ156">
        <v>10.625</v>
      </c>
      <c r="AS156" t="str">
        <v>8/6/1996</v>
      </c>
      <c r="AT156">
        <v>20</v>
      </c>
      <c r="AV156" t="str">
        <v>8/6/1996</v>
      </c>
      <c r="AW156">
        <v>19.625</v>
      </c>
      <c r="AY156" t="str">
        <v>8/6/1996</v>
      </c>
      <c r="AZ156">
        <v>22.75</v>
      </c>
      <c r="BB156" t="str">
        <v>2/3/1999</v>
      </c>
      <c r="BC156">
        <v>22.8125</v>
      </c>
      <c r="BE156" t="str">
        <v>8/6/1996</v>
      </c>
      <c r="BF156">
        <v>18.25</v>
      </c>
      <c r="BN156" t="str">
        <v>5/3/2000</v>
      </c>
      <c r="BO156">
        <v>40</v>
      </c>
      <c r="BQ156" t="str">
        <v>1/26/2000</v>
      </c>
      <c r="BR156">
        <v>88.4375</v>
      </c>
      <c r="BT156" t="str">
        <v>6/29/1998</v>
      </c>
      <c r="BU156">
        <v>15.5</v>
      </c>
      <c r="BW156" t="str">
        <v>8/6/1996</v>
      </c>
      <c r="BX156">
        <v>10.28125</v>
      </c>
      <c r="CB156" s="28">
        <v>36241</v>
      </c>
      <c r="CC156">
        <v>48.875</v>
      </c>
      <c r="CE156" s="28">
        <v>35824</v>
      </c>
      <c r="CF156">
        <v>17.25</v>
      </c>
      <c r="CH156" s="28">
        <v>35975</v>
      </c>
      <c r="CI156">
        <v>34.4375</v>
      </c>
      <c r="CK156" s="28">
        <v>36651</v>
      </c>
      <c r="CL156">
        <v>36.125</v>
      </c>
      <c r="CO156" s="28">
        <v>35283</v>
      </c>
      <c r="CP156">
        <v>5696.11</v>
      </c>
      <c r="CR156" s="28">
        <v>35283</v>
      </c>
      <c r="CS156">
        <v>1128.8599999999999</v>
      </c>
      <c r="CU156" s="28">
        <v>35283</v>
      </c>
      <c r="CV156">
        <v>662.38</v>
      </c>
      <c r="CX156" s="28">
        <v>35283</v>
      </c>
      <c r="CY156">
        <v>325.3</v>
      </c>
      <c r="DA156" s="28">
        <v>35283</v>
      </c>
      <c r="DB156">
        <v>211.71</v>
      </c>
      <c r="DD156" s="28">
        <v>35283</v>
      </c>
      <c r="DE156">
        <v>188.76</v>
      </c>
      <c r="DG156" s="28">
        <v>35283</v>
      </c>
      <c r="DH156">
        <v>210.81</v>
      </c>
      <c r="DJ156" s="28">
        <v>35283</v>
      </c>
      <c r="DK156">
        <v>353.65</v>
      </c>
      <c r="DM156" s="28">
        <v>35283</v>
      </c>
      <c r="DN156">
        <v>339.37</v>
      </c>
      <c r="DP156" s="28">
        <v>35283</v>
      </c>
      <c r="DQ156">
        <v>246.27</v>
      </c>
      <c r="DU156" s="28">
        <v>35277</v>
      </c>
      <c r="DV156">
        <v>18.882000000000001</v>
      </c>
      <c r="DX156" s="28">
        <v>35276</v>
      </c>
      <c r="DY156">
        <v>2.109</v>
      </c>
      <c r="EA156" s="28">
        <v>35367</v>
      </c>
      <c r="EB156">
        <v>18</v>
      </c>
    </row>
    <row r="157" spans="3:132" x14ac:dyDescent="0.25">
      <c r="C157" t="str">
        <v>8/7/1996</v>
      </c>
      <c r="D157">
        <v>20</v>
      </c>
      <c r="F157" t="str">
        <v>8/7/1996</v>
      </c>
      <c r="G157">
        <v>37.58203125</v>
      </c>
      <c r="I157" t="str">
        <v>8/7/1996</v>
      </c>
      <c r="J157">
        <v>23.1875</v>
      </c>
      <c r="L157" t="str">
        <v>8/7/1996</v>
      </c>
      <c r="M157">
        <v>19.625</v>
      </c>
      <c r="O157" t="str">
        <v>8/7/1996</v>
      </c>
      <c r="P157">
        <v>25.625</v>
      </c>
      <c r="R157" t="str">
        <v>8/7/1996</v>
      </c>
      <c r="S157">
        <v>35</v>
      </c>
      <c r="U157" t="str">
        <v>8/7/1996</v>
      </c>
      <c r="V157">
        <v>16.25</v>
      </c>
      <c r="X157" t="str">
        <v>8/7/1996</v>
      </c>
      <c r="Y157">
        <v>12.87890625</v>
      </c>
      <c r="AA157" t="str">
        <v>8/7/1996</v>
      </c>
      <c r="AB157">
        <v>15.5</v>
      </c>
      <c r="AD157" t="str">
        <v>8/7/1996</v>
      </c>
      <c r="AE157">
        <v>16.125</v>
      </c>
      <c r="AG157" t="str">
        <v>8/7/1996</v>
      </c>
      <c r="AH157">
        <v>31</v>
      </c>
      <c r="AJ157" t="str">
        <v>8/7/1996</v>
      </c>
      <c r="AK157">
        <v>48.875</v>
      </c>
      <c r="AM157" t="str">
        <v>1/6/1999</v>
      </c>
      <c r="AN157">
        <v>30.8125</v>
      </c>
      <c r="AP157" t="str">
        <v>8/7/1996</v>
      </c>
      <c r="AQ157">
        <v>10.625</v>
      </c>
      <c r="AS157" t="str">
        <v>8/7/1996</v>
      </c>
      <c r="AT157">
        <v>20.125</v>
      </c>
      <c r="AV157" t="str">
        <v>8/7/1996</v>
      </c>
      <c r="AW157">
        <v>19.875</v>
      </c>
      <c r="AY157" t="str">
        <v>8/7/1996</v>
      </c>
      <c r="AZ157">
        <v>22.625</v>
      </c>
      <c r="BB157" t="str">
        <v>2/4/1999</v>
      </c>
      <c r="BC157">
        <v>22.5625</v>
      </c>
      <c r="BE157" t="str">
        <v>8/7/1996</v>
      </c>
      <c r="BF157">
        <v>18.41796875</v>
      </c>
      <c r="BN157" t="str">
        <v>5/4/2000</v>
      </c>
      <c r="BO157">
        <v>42.875</v>
      </c>
      <c r="BQ157" t="str">
        <v>1/27/2000</v>
      </c>
      <c r="BR157">
        <v>87</v>
      </c>
      <c r="BT157" t="str">
        <v>6/30/1998</v>
      </c>
      <c r="BU157">
        <v>15</v>
      </c>
      <c r="BW157" t="str">
        <v>8/7/1996</v>
      </c>
      <c r="BX157">
        <v>10.30859375</v>
      </c>
      <c r="CB157" s="28">
        <v>36242</v>
      </c>
      <c r="CC157">
        <v>44.75</v>
      </c>
      <c r="CE157" s="28">
        <v>35825</v>
      </c>
      <c r="CF157">
        <v>17.71875</v>
      </c>
      <c r="CH157" s="28">
        <v>35976</v>
      </c>
      <c r="CI157">
        <v>37</v>
      </c>
      <c r="CK157" s="28">
        <v>36654</v>
      </c>
      <c r="CL157">
        <v>36.3125</v>
      </c>
      <c r="CO157" s="28">
        <v>35284</v>
      </c>
      <c r="CP157">
        <v>5718.67</v>
      </c>
      <c r="CR157" s="28">
        <v>35284</v>
      </c>
      <c r="CS157">
        <v>1141.1099999999999</v>
      </c>
      <c r="CU157" s="28">
        <v>35284</v>
      </c>
      <c r="CV157">
        <v>664.16</v>
      </c>
      <c r="CX157" s="28">
        <v>35284</v>
      </c>
      <c r="CY157">
        <v>327.55</v>
      </c>
      <c r="DA157" s="28">
        <v>35284</v>
      </c>
      <c r="DB157">
        <v>211.71</v>
      </c>
      <c r="DD157" s="28">
        <v>35284</v>
      </c>
      <c r="DE157">
        <v>188.76</v>
      </c>
      <c r="DG157" s="28">
        <v>35284</v>
      </c>
      <c r="DH157">
        <v>210.01</v>
      </c>
      <c r="DJ157" s="28">
        <v>35284</v>
      </c>
      <c r="DK157">
        <v>354.43</v>
      </c>
      <c r="DM157" s="28">
        <v>35284</v>
      </c>
      <c r="DN157">
        <v>337.17</v>
      </c>
      <c r="DP157" s="28">
        <v>35284</v>
      </c>
      <c r="DQ157">
        <v>245.57</v>
      </c>
      <c r="DU157" s="28">
        <v>35278</v>
      </c>
      <c r="DV157">
        <v>19.297999999999998</v>
      </c>
      <c r="DX157" s="28">
        <v>35277</v>
      </c>
      <c r="DY157">
        <v>2.1309999999999998</v>
      </c>
      <c r="EA157" s="28">
        <v>35368</v>
      </c>
      <c r="EB157">
        <v>18.925999999999998</v>
      </c>
    </row>
    <row r="158" spans="3:132" x14ac:dyDescent="0.25">
      <c r="C158" t="str">
        <v>8/8/1996</v>
      </c>
      <c r="D158">
        <v>19.9375</v>
      </c>
      <c r="F158" t="str">
        <v>8/8/1996</v>
      </c>
      <c r="G158">
        <v>37</v>
      </c>
      <c r="I158" t="str">
        <v>8/8/1996</v>
      </c>
      <c r="J158">
        <v>23.37109375</v>
      </c>
      <c r="L158" t="str">
        <v>8/8/1996</v>
      </c>
      <c r="M158">
        <v>19.6875</v>
      </c>
      <c r="O158" t="str">
        <v>8/8/1996</v>
      </c>
      <c r="P158">
        <v>25.75</v>
      </c>
      <c r="R158" t="str">
        <v>8/8/1996</v>
      </c>
      <c r="S158">
        <v>35.25</v>
      </c>
      <c r="U158" t="str">
        <v>8/8/1996</v>
      </c>
      <c r="V158">
        <v>16.4375</v>
      </c>
      <c r="X158" t="str">
        <v>8/8/1996</v>
      </c>
      <c r="Y158">
        <v>12.98046875</v>
      </c>
      <c r="AA158" t="str">
        <v>8/8/1996</v>
      </c>
      <c r="AB158">
        <v>15.375</v>
      </c>
      <c r="AD158" t="str">
        <v>8/8/1996</v>
      </c>
      <c r="AE158">
        <v>16.04296875</v>
      </c>
      <c r="AG158" t="str">
        <v>8/8/1996</v>
      </c>
      <c r="AH158">
        <v>31</v>
      </c>
      <c r="AJ158" t="str">
        <v>8/8/1996</v>
      </c>
      <c r="AK158">
        <v>48.625</v>
      </c>
      <c r="AM158" t="str">
        <v>1/7/1999</v>
      </c>
      <c r="AN158">
        <v>30.1875</v>
      </c>
      <c r="AP158" t="str">
        <v>8/8/1996</v>
      </c>
      <c r="AQ158">
        <v>10.75</v>
      </c>
      <c r="AS158" t="str">
        <v>8/8/1996</v>
      </c>
      <c r="AT158">
        <v>20.125</v>
      </c>
      <c r="AV158" t="str">
        <v>8/8/1996</v>
      </c>
      <c r="AW158">
        <v>19.75</v>
      </c>
      <c r="AY158" t="str">
        <v>8/8/1996</v>
      </c>
      <c r="AZ158">
        <v>22.75</v>
      </c>
      <c r="BB158" t="str">
        <v>2/5/1999</v>
      </c>
      <c r="BC158">
        <v>22.125</v>
      </c>
      <c r="BE158" t="str">
        <v>8/8/1996</v>
      </c>
      <c r="BF158">
        <v>18.75</v>
      </c>
      <c r="BN158" t="str">
        <v>5/5/2000</v>
      </c>
      <c r="BO158">
        <v>41.75</v>
      </c>
      <c r="BQ158" t="str">
        <v>1/28/2000</v>
      </c>
      <c r="BR158">
        <v>81.5625</v>
      </c>
      <c r="BT158" t="str">
        <v>7/1/1998</v>
      </c>
      <c r="BU158">
        <v>15.4375</v>
      </c>
      <c r="BW158" t="str">
        <v>8/8/1996</v>
      </c>
      <c r="BX158">
        <v>10.3359375</v>
      </c>
      <c r="CB158" s="28">
        <v>36243</v>
      </c>
      <c r="CC158">
        <v>45</v>
      </c>
      <c r="CE158" s="28">
        <v>35828</v>
      </c>
      <c r="CF158">
        <v>18.40625</v>
      </c>
      <c r="CH158" s="28">
        <v>35977</v>
      </c>
      <c r="CI158">
        <v>35.734375</v>
      </c>
      <c r="CK158" s="28">
        <v>36655</v>
      </c>
      <c r="CL158">
        <v>35.6875</v>
      </c>
      <c r="CO158" s="28">
        <v>35285</v>
      </c>
      <c r="CP158">
        <v>5713.49</v>
      </c>
      <c r="CR158" s="28">
        <v>35285</v>
      </c>
      <c r="CS158">
        <v>1137.51</v>
      </c>
      <c r="CU158" s="28">
        <v>35285</v>
      </c>
      <c r="CV158">
        <v>662.59</v>
      </c>
      <c r="CX158" s="28">
        <v>35285</v>
      </c>
      <c r="CY158">
        <v>327.35000000000002</v>
      </c>
      <c r="DA158" s="28">
        <v>35285</v>
      </c>
      <c r="DB158">
        <v>211.92</v>
      </c>
      <c r="DD158" s="28">
        <v>35285</v>
      </c>
      <c r="DE158">
        <v>188.47</v>
      </c>
      <c r="DG158" s="28">
        <v>35285</v>
      </c>
      <c r="DH158">
        <v>208.31</v>
      </c>
      <c r="DJ158" s="28">
        <v>35285</v>
      </c>
      <c r="DK158">
        <v>353.91</v>
      </c>
      <c r="DM158" s="28">
        <v>35285</v>
      </c>
      <c r="DN158">
        <v>338.38</v>
      </c>
      <c r="DP158" s="28">
        <v>35285</v>
      </c>
      <c r="DQ158">
        <v>244.2</v>
      </c>
      <c r="DU158" s="28">
        <v>35279</v>
      </c>
      <c r="DV158">
        <v>19.439</v>
      </c>
      <c r="DX158" s="28">
        <v>35278</v>
      </c>
      <c r="DY158">
        <v>2.2160000000000002</v>
      </c>
      <c r="EA158" s="28">
        <v>35369</v>
      </c>
      <c r="EB158">
        <v>19.094000000000001</v>
      </c>
    </row>
    <row r="159" spans="3:132" x14ac:dyDescent="0.25">
      <c r="C159" t="str">
        <v>8/9/1996</v>
      </c>
      <c r="D159">
        <v>19.9375</v>
      </c>
      <c r="F159" t="str">
        <v>8/9/1996</v>
      </c>
      <c r="G159">
        <v>36.41796875</v>
      </c>
      <c r="I159" t="str">
        <v>8/9/1996</v>
      </c>
      <c r="J159">
        <v>23.1875</v>
      </c>
      <c r="L159" t="str">
        <v>8/9/1996</v>
      </c>
      <c r="M159">
        <v>19.875</v>
      </c>
      <c r="O159" t="str">
        <v>8/9/1996</v>
      </c>
      <c r="P159">
        <v>25.5</v>
      </c>
      <c r="R159" t="str">
        <v>8/9/1996</v>
      </c>
      <c r="S159">
        <v>35</v>
      </c>
      <c r="U159" t="str">
        <v>8/9/1996</v>
      </c>
      <c r="V159">
        <v>16.4375</v>
      </c>
      <c r="X159" t="str">
        <v>8/9/1996</v>
      </c>
      <c r="Y159">
        <v>12.98046875</v>
      </c>
      <c r="AA159" t="str">
        <v>8/9/1996</v>
      </c>
      <c r="AB159">
        <v>15.5</v>
      </c>
      <c r="AD159" t="str">
        <v>8/9/1996</v>
      </c>
      <c r="AE159">
        <v>16.04296875</v>
      </c>
      <c r="AG159" t="str">
        <v>8/9/1996</v>
      </c>
      <c r="AH159">
        <v>30.625</v>
      </c>
      <c r="AJ159" t="str">
        <v>8/9/1996</v>
      </c>
      <c r="AK159">
        <v>48.75</v>
      </c>
      <c r="AM159" t="str">
        <v>1/8/1999</v>
      </c>
      <c r="AN159">
        <v>30</v>
      </c>
      <c r="AP159" t="str">
        <v>8/9/1996</v>
      </c>
      <c r="AQ159">
        <v>10.75</v>
      </c>
      <c r="AS159" t="str">
        <v>8/9/1996</v>
      </c>
      <c r="AT159">
        <v>20.125</v>
      </c>
      <c r="AV159" t="str">
        <v>8/9/1996</v>
      </c>
      <c r="AW159">
        <v>19.875</v>
      </c>
      <c r="AY159" t="str">
        <v>8/9/1996</v>
      </c>
      <c r="AZ159">
        <v>22.75</v>
      </c>
      <c r="BB159" t="str">
        <v>2/8/1999</v>
      </c>
      <c r="BC159">
        <v>22.625</v>
      </c>
      <c r="BE159" t="str">
        <v>8/9/1996</v>
      </c>
      <c r="BF159">
        <v>18.75</v>
      </c>
      <c r="BN159" t="str">
        <v>5/8/2000</v>
      </c>
      <c r="BO159">
        <v>39.375</v>
      </c>
      <c r="BQ159" t="str">
        <v>1/31/2000</v>
      </c>
      <c r="BR159">
        <v>84.5</v>
      </c>
      <c r="BT159" t="str">
        <v>7/2/1998</v>
      </c>
      <c r="BU159">
        <v>15.25</v>
      </c>
      <c r="BW159" t="str">
        <v>8/9/1996</v>
      </c>
      <c r="BX159">
        <v>10.41015625</v>
      </c>
      <c r="CB159" s="28">
        <v>36244</v>
      </c>
      <c r="CC159">
        <v>46.9375</v>
      </c>
      <c r="CE159" s="28">
        <v>35829</v>
      </c>
      <c r="CF159">
        <v>18.28125</v>
      </c>
      <c r="CH159" s="28">
        <v>35978</v>
      </c>
      <c r="CI159">
        <v>34.03125</v>
      </c>
      <c r="CK159" s="28">
        <v>36656</v>
      </c>
      <c r="CL159">
        <v>33.75</v>
      </c>
      <c r="CO159" s="28">
        <v>35286</v>
      </c>
      <c r="CP159">
        <v>5681.31</v>
      </c>
      <c r="CR159" s="28">
        <v>35286</v>
      </c>
      <c r="CS159">
        <v>1137.27</v>
      </c>
      <c r="CU159" s="28">
        <v>35286</v>
      </c>
      <c r="CV159">
        <v>662.1</v>
      </c>
      <c r="CX159" s="28">
        <v>35286</v>
      </c>
      <c r="CY159">
        <v>327.44</v>
      </c>
      <c r="DA159" s="28">
        <v>35286</v>
      </c>
      <c r="DB159">
        <v>211.92</v>
      </c>
      <c r="DD159" s="28">
        <v>35286</v>
      </c>
      <c r="DE159">
        <v>188.85</v>
      </c>
      <c r="DG159" s="28">
        <v>35286</v>
      </c>
      <c r="DH159">
        <v>209.87</v>
      </c>
      <c r="DJ159" s="28">
        <v>35286</v>
      </c>
      <c r="DK159">
        <v>353.44</v>
      </c>
      <c r="DM159" s="28">
        <v>35286</v>
      </c>
      <c r="DN159">
        <v>336.68</v>
      </c>
      <c r="DP159" s="28">
        <v>35286</v>
      </c>
      <c r="DQ159">
        <v>244.28</v>
      </c>
      <c r="DU159" s="28">
        <v>35282</v>
      </c>
      <c r="DV159">
        <v>19.366</v>
      </c>
      <c r="DX159" s="28">
        <v>35279</v>
      </c>
      <c r="DY159">
        <v>2.2349999999999999</v>
      </c>
      <c r="EA159" s="28">
        <v>35370</v>
      </c>
      <c r="EB159">
        <v>19.094000000000001</v>
      </c>
    </row>
    <row r="160" spans="3:132" x14ac:dyDescent="0.25">
      <c r="C160" t="str">
        <v>8/12/1996</v>
      </c>
      <c r="D160">
        <v>19.875</v>
      </c>
      <c r="F160" t="str">
        <v>8/12/1996</v>
      </c>
      <c r="G160">
        <v>37.83203125</v>
      </c>
      <c r="I160" t="str">
        <v>8/12/1996</v>
      </c>
      <c r="J160">
        <v>23.37109375</v>
      </c>
      <c r="L160" t="str">
        <v>8/12/1996</v>
      </c>
      <c r="M160">
        <v>20</v>
      </c>
      <c r="O160" t="str">
        <v>8/12/1996</v>
      </c>
      <c r="P160">
        <v>26.5</v>
      </c>
      <c r="R160" t="str">
        <v>8/12/1996</v>
      </c>
      <c r="S160">
        <v>35.75</v>
      </c>
      <c r="U160" t="str">
        <v>8/12/1996</v>
      </c>
      <c r="V160">
        <v>17</v>
      </c>
      <c r="X160" t="str">
        <v>8/12/1996</v>
      </c>
      <c r="Y160">
        <v>13.0859375</v>
      </c>
      <c r="AA160" t="str">
        <v>8/12/1996</v>
      </c>
      <c r="AB160">
        <v>15.5</v>
      </c>
      <c r="AD160" t="str">
        <v>8/12/1996</v>
      </c>
      <c r="AE160">
        <v>16.58203125</v>
      </c>
      <c r="AG160" t="str">
        <v>8/12/1996</v>
      </c>
      <c r="AH160">
        <v>30.75</v>
      </c>
      <c r="AJ160" t="str">
        <v>8/12/1996</v>
      </c>
      <c r="AK160">
        <v>48.75</v>
      </c>
      <c r="AM160" t="str">
        <v>1/11/1999</v>
      </c>
      <c r="AN160">
        <v>29.0625</v>
      </c>
      <c r="AP160" t="str">
        <v>8/12/1996</v>
      </c>
      <c r="AQ160">
        <v>10.75</v>
      </c>
      <c r="AS160" t="str">
        <v>8/12/1996</v>
      </c>
      <c r="AT160">
        <v>20</v>
      </c>
      <c r="AV160" t="str">
        <v>8/12/1996</v>
      </c>
      <c r="AW160">
        <v>19.75</v>
      </c>
      <c r="AY160" t="str">
        <v>8/12/1996</v>
      </c>
      <c r="AZ160">
        <v>23</v>
      </c>
      <c r="BB160" t="str">
        <v>2/9/1999</v>
      </c>
      <c r="BC160">
        <v>22.3125</v>
      </c>
      <c r="BE160" t="str">
        <v>8/12/1996</v>
      </c>
      <c r="BF160">
        <v>18.91796875</v>
      </c>
      <c r="BN160" t="str">
        <v>5/9/2000</v>
      </c>
      <c r="BO160">
        <v>38.125</v>
      </c>
      <c r="BQ160" t="str">
        <v>2/1/2000</v>
      </c>
      <c r="BR160">
        <v>81.390625</v>
      </c>
      <c r="BT160" t="str">
        <v>7/6/1998</v>
      </c>
      <c r="BU160">
        <v>14.875</v>
      </c>
      <c r="BW160" t="str">
        <v>8/12/1996</v>
      </c>
      <c r="BX160">
        <v>10.71875</v>
      </c>
      <c r="CB160" s="28">
        <v>36245</v>
      </c>
      <c r="CC160">
        <v>46.75</v>
      </c>
      <c r="CE160" s="28">
        <v>35830</v>
      </c>
      <c r="CF160">
        <v>18.28125</v>
      </c>
      <c r="CH160" s="28">
        <v>35982</v>
      </c>
      <c r="CI160">
        <v>34.671875</v>
      </c>
      <c r="CK160" s="28">
        <v>36657</v>
      </c>
      <c r="CL160">
        <v>35.8125</v>
      </c>
      <c r="CO160" s="28">
        <v>35289</v>
      </c>
      <c r="CP160">
        <v>5704.98</v>
      </c>
      <c r="CR160" s="28">
        <v>35289</v>
      </c>
      <c r="CS160">
        <v>1138.27</v>
      </c>
      <c r="CU160" s="28">
        <v>35289</v>
      </c>
      <c r="CV160">
        <v>665.77</v>
      </c>
      <c r="CX160" s="28">
        <v>35289</v>
      </c>
      <c r="CY160">
        <v>327.37</v>
      </c>
      <c r="DA160" s="28">
        <v>35289</v>
      </c>
      <c r="DB160">
        <v>214.57</v>
      </c>
      <c r="DD160" s="28">
        <v>35289</v>
      </c>
      <c r="DE160">
        <v>190.28</v>
      </c>
      <c r="DG160" s="28">
        <v>35289</v>
      </c>
      <c r="DH160">
        <v>211.76</v>
      </c>
      <c r="DJ160" s="28">
        <v>35289</v>
      </c>
      <c r="DK160">
        <v>355.13</v>
      </c>
      <c r="DM160" s="28">
        <v>35289</v>
      </c>
      <c r="DN160">
        <v>338.57</v>
      </c>
      <c r="DP160" s="28">
        <v>35289</v>
      </c>
      <c r="DQ160">
        <v>245.58</v>
      </c>
      <c r="DU160" s="28">
        <v>35283</v>
      </c>
      <c r="DV160">
        <v>19.382000000000001</v>
      </c>
      <c r="DX160" s="28">
        <v>35282</v>
      </c>
      <c r="DY160">
        <v>2.1720000000000002</v>
      </c>
      <c r="EA160" s="28">
        <v>35373</v>
      </c>
      <c r="EB160">
        <v>19.094000000000001</v>
      </c>
    </row>
    <row r="161" spans="3:132" x14ac:dyDescent="0.25">
      <c r="C161" t="str">
        <v>8/13/1996</v>
      </c>
      <c r="D161">
        <v>19.6875</v>
      </c>
      <c r="F161" t="str">
        <v>8/13/1996</v>
      </c>
      <c r="G161">
        <v>38.33203125</v>
      </c>
      <c r="I161" t="str">
        <v>8/13/1996</v>
      </c>
      <c r="J161">
        <v>23.37109375</v>
      </c>
      <c r="L161" t="str">
        <v>8/13/1996</v>
      </c>
      <c r="M161">
        <v>20.375</v>
      </c>
      <c r="O161" t="str">
        <v>8/13/1996</v>
      </c>
      <c r="P161">
        <v>27.5</v>
      </c>
      <c r="R161" t="str">
        <v>8/13/1996</v>
      </c>
      <c r="S161">
        <v>35.5</v>
      </c>
      <c r="U161" t="str">
        <v>8/13/1996</v>
      </c>
      <c r="V161">
        <v>17.25</v>
      </c>
      <c r="X161" t="str">
        <v>8/13/1996</v>
      </c>
      <c r="Y161">
        <v>12.98046875</v>
      </c>
      <c r="AA161" t="str">
        <v>8/13/1996</v>
      </c>
      <c r="AB161">
        <v>15.5</v>
      </c>
      <c r="AD161" t="str">
        <v>8/13/1996</v>
      </c>
      <c r="AE161">
        <v>16.375</v>
      </c>
      <c r="AG161" t="str">
        <v>8/13/1996</v>
      </c>
      <c r="AH161">
        <v>30.75</v>
      </c>
      <c r="AJ161" t="str">
        <v>8/13/1996</v>
      </c>
      <c r="AK161">
        <v>48.5</v>
      </c>
      <c r="AM161" t="str">
        <v>1/12/1999</v>
      </c>
      <c r="AN161">
        <v>29.125</v>
      </c>
      <c r="AP161" t="str">
        <v>8/13/1996</v>
      </c>
      <c r="AQ161">
        <v>10.6875</v>
      </c>
      <c r="AS161" t="str">
        <v>8/13/1996</v>
      </c>
      <c r="AT161">
        <v>20</v>
      </c>
      <c r="AV161" t="str">
        <v>8/13/1996</v>
      </c>
      <c r="AW161">
        <v>19.75</v>
      </c>
      <c r="AY161" t="str">
        <v>8/13/1996</v>
      </c>
      <c r="AZ161">
        <v>22.875</v>
      </c>
      <c r="BB161" t="str">
        <v>2/10/1999</v>
      </c>
      <c r="BC161">
        <v>21.9375</v>
      </c>
      <c r="BE161" t="str">
        <v>8/13/1996</v>
      </c>
      <c r="BF161">
        <v>18.91796875</v>
      </c>
      <c r="BN161" t="str">
        <v>5/10/2000</v>
      </c>
      <c r="BO161">
        <v>33.75</v>
      </c>
      <c r="BQ161" t="str">
        <v>2/2/2000</v>
      </c>
      <c r="BR161">
        <v>85.625</v>
      </c>
      <c r="BT161" t="str">
        <v>7/7/1998</v>
      </c>
      <c r="BU161">
        <v>16.375</v>
      </c>
      <c r="BW161" t="str">
        <v>8/13/1996</v>
      </c>
      <c r="BX161">
        <v>10.51171875</v>
      </c>
      <c r="CB161" s="28">
        <v>36248</v>
      </c>
      <c r="CC161">
        <v>47.125</v>
      </c>
      <c r="CE161" s="28">
        <v>35831</v>
      </c>
      <c r="CF161">
        <v>17.9375</v>
      </c>
      <c r="CH161" s="28">
        <v>35983</v>
      </c>
      <c r="CI161">
        <v>34.25</v>
      </c>
      <c r="CO161" s="28">
        <v>35290</v>
      </c>
      <c r="CP161">
        <v>5647.28</v>
      </c>
      <c r="CR161" s="28">
        <v>35290</v>
      </c>
      <c r="CS161">
        <v>1126.07</v>
      </c>
      <c r="CU161" s="28">
        <v>35290</v>
      </c>
      <c r="CV161">
        <v>660.2</v>
      </c>
      <c r="CX161" s="28">
        <v>35290</v>
      </c>
      <c r="CY161">
        <v>325.63</v>
      </c>
      <c r="DA161" s="28">
        <v>35290</v>
      </c>
      <c r="DB161">
        <v>213.81</v>
      </c>
      <c r="DD161" s="28">
        <v>35290</v>
      </c>
      <c r="DE161">
        <v>189.11</v>
      </c>
      <c r="DG161" s="28">
        <v>35290</v>
      </c>
      <c r="DH161">
        <v>209.61</v>
      </c>
      <c r="DJ161" s="28">
        <v>35290</v>
      </c>
      <c r="DK161">
        <v>352.62</v>
      </c>
      <c r="DM161" s="28">
        <v>35290</v>
      </c>
      <c r="DN161">
        <v>338.16</v>
      </c>
      <c r="DP161" s="28">
        <v>35290</v>
      </c>
      <c r="DQ161">
        <v>243.76</v>
      </c>
      <c r="DU161" s="28">
        <v>35284</v>
      </c>
      <c r="DV161">
        <v>19.568000000000001</v>
      </c>
      <c r="DX161" s="28">
        <v>35283</v>
      </c>
      <c r="DY161">
        <v>2.1259999999999999</v>
      </c>
      <c r="EA161" s="28">
        <v>35374</v>
      </c>
      <c r="EB161">
        <v>17.91</v>
      </c>
    </row>
    <row r="162" spans="3:132" x14ac:dyDescent="0.25">
      <c r="C162" t="str">
        <v>8/14/1996</v>
      </c>
      <c r="D162">
        <v>20.375</v>
      </c>
      <c r="F162" t="str">
        <v>8/14/1996</v>
      </c>
      <c r="G162">
        <v>38.33203125</v>
      </c>
      <c r="I162" t="str">
        <v>8/14/1996</v>
      </c>
      <c r="J162">
        <v>22.46484375</v>
      </c>
      <c r="L162" t="str">
        <v>8/14/1996</v>
      </c>
      <c r="M162">
        <v>20.25</v>
      </c>
      <c r="O162" t="str">
        <v>8/14/1996</v>
      </c>
      <c r="P162">
        <v>27.25</v>
      </c>
      <c r="R162" t="str">
        <v>8/14/1996</v>
      </c>
      <c r="S162">
        <v>36</v>
      </c>
      <c r="U162" t="str">
        <v>8/14/1996</v>
      </c>
      <c r="V162">
        <v>17.1875</v>
      </c>
      <c r="X162" t="str">
        <v>8/14/1996</v>
      </c>
      <c r="Y162">
        <v>12.87890625</v>
      </c>
      <c r="AA162" t="str">
        <v>8/14/1996</v>
      </c>
      <c r="AB162">
        <v>15.5</v>
      </c>
      <c r="AD162" t="str">
        <v>8/14/1996</v>
      </c>
      <c r="AE162">
        <v>17</v>
      </c>
      <c r="AG162" t="str">
        <v>8/14/1996</v>
      </c>
      <c r="AH162">
        <v>30.875</v>
      </c>
      <c r="AJ162" t="str">
        <v>8/14/1996</v>
      </c>
      <c r="AK162">
        <v>47.875</v>
      </c>
      <c r="AM162" t="str">
        <v>1/13/1999</v>
      </c>
      <c r="AN162">
        <v>29.3125</v>
      </c>
      <c r="AP162" t="str">
        <v>8/14/1996</v>
      </c>
      <c r="AQ162">
        <v>10.875</v>
      </c>
      <c r="AS162" t="str">
        <v>8/14/1996</v>
      </c>
      <c r="AT162">
        <v>20</v>
      </c>
      <c r="AV162" t="str">
        <v>8/14/1996</v>
      </c>
      <c r="AW162">
        <v>19.875</v>
      </c>
      <c r="AY162" t="str">
        <v>8/14/1996</v>
      </c>
      <c r="AZ162">
        <v>22.875</v>
      </c>
      <c r="BB162" t="str">
        <v>2/11/1999</v>
      </c>
      <c r="BC162">
        <v>21.75</v>
      </c>
      <c r="BE162" t="str">
        <v>8/14/1996</v>
      </c>
      <c r="BF162">
        <v>19.08203125</v>
      </c>
      <c r="BN162" t="str">
        <v>5/11/2000</v>
      </c>
      <c r="BO162">
        <v>33.75</v>
      </c>
      <c r="BQ162" t="str">
        <v>2/3/2000</v>
      </c>
      <c r="BR162">
        <v>91.6875</v>
      </c>
      <c r="BT162" t="str">
        <v>7/8/1998</v>
      </c>
      <c r="BU162">
        <v>16.0625</v>
      </c>
      <c r="BW162" t="str">
        <v>8/14/1996</v>
      </c>
      <c r="BX162">
        <v>10.41015625</v>
      </c>
      <c r="CB162" s="28">
        <v>36249</v>
      </c>
      <c r="CC162">
        <v>46.125</v>
      </c>
      <c r="CE162" s="28">
        <v>35832</v>
      </c>
      <c r="CF162">
        <v>18.0625</v>
      </c>
      <c r="CH162" s="28">
        <v>35984</v>
      </c>
      <c r="CI162">
        <v>34.78125</v>
      </c>
      <c r="CO162" s="28">
        <v>35291</v>
      </c>
      <c r="CP162">
        <v>5666.88</v>
      </c>
      <c r="CR162" s="28">
        <v>35291</v>
      </c>
      <c r="CS162">
        <v>1133.51</v>
      </c>
      <c r="CU162" s="28">
        <v>35291</v>
      </c>
      <c r="CV162">
        <v>662.05</v>
      </c>
      <c r="CX162" s="28">
        <v>35291</v>
      </c>
      <c r="CY162">
        <v>326.72000000000003</v>
      </c>
      <c r="DA162" s="28">
        <v>35291</v>
      </c>
      <c r="DB162">
        <v>214.5</v>
      </c>
      <c r="DD162" s="28">
        <v>35291</v>
      </c>
      <c r="DE162">
        <v>189.74</v>
      </c>
      <c r="DG162" s="28">
        <v>35291</v>
      </c>
      <c r="DH162">
        <v>210.94</v>
      </c>
      <c r="DJ162" s="28">
        <v>35291</v>
      </c>
      <c r="DK162">
        <v>353.64</v>
      </c>
      <c r="DM162" s="28">
        <v>35291</v>
      </c>
      <c r="DN162">
        <v>338.46</v>
      </c>
      <c r="DP162" s="28">
        <v>35291</v>
      </c>
      <c r="DQ162">
        <v>243.9</v>
      </c>
      <c r="DU162" s="28">
        <v>35285</v>
      </c>
      <c r="DV162">
        <v>19.573</v>
      </c>
      <c r="DX162" s="28">
        <v>35284</v>
      </c>
      <c r="DY162">
        <v>2.1110000000000002</v>
      </c>
      <c r="EA162" s="28">
        <v>35375</v>
      </c>
      <c r="EB162">
        <v>17.827000000000002</v>
      </c>
    </row>
    <row r="163" spans="3:132" x14ac:dyDescent="0.25">
      <c r="C163" t="str">
        <v>8/15/1996</v>
      </c>
      <c r="D163">
        <v>20.375</v>
      </c>
      <c r="F163" t="str">
        <v>8/15/1996</v>
      </c>
      <c r="G163">
        <v>38.75</v>
      </c>
      <c r="I163" t="str">
        <v>8/15/1996</v>
      </c>
      <c r="J163">
        <v>21.55859375</v>
      </c>
      <c r="L163" t="str">
        <v>8/15/1996</v>
      </c>
      <c r="M163">
        <v>20.375</v>
      </c>
      <c r="O163" t="str">
        <v>8/15/1996</v>
      </c>
      <c r="P163">
        <v>27.5</v>
      </c>
      <c r="R163" t="str">
        <v>8/15/1996</v>
      </c>
      <c r="S163">
        <v>36</v>
      </c>
      <c r="U163" t="str">
        <v>8/15/1996</v>
      </c>
      <c r="V163">
        <v>17.25</v>
      </c>
      <c r="X163" t="str">
        <v>8/15/1996</v>
      </c>
      <c r="Y163">
        <v>12.98046875</v>
      </c>
      <c r="AA163" t="str">
        <v>8/15/1996</v>
      </c>
      <c r="AB163">
        <v>15.625</v>
      </c>
      <c r="AD163" t="str">
        <v>8/15/1996</v>
      </c>
      <c r="AE163">
        <v>17.08203125</v>
      </c>
      <c r="AG163" t="str">
        <v>8/15/1996</v>
      </c>
      <c r="AH163">
        <v>30.875</v>
      </c>
      <c r="AJ163" t="str">
        <v>8/15/1996</v>
      </c>
      <c r="AK163">
        <v>47.375</v>
      </c>
      <c r="AM163" t="str">
        <v>1/14/1999</v>
      </c>
      <c r="AN163">
        <v>29.0625</v>
      </c>
      <c r="AP163" t="str">
        <v>8/15/1996</v>
      </c>
      <c r="AQ163">
        <v>10.9375</v>
      </c>
      <c r="AS163" t="str">
        <v>8/15/1996</v>
      </c>
      <c r="AT163">
        <v>20</v>
      </c>
      <c r="AV163" t="str">
        <v>8/15/1996</v>
      </c>
      <c r="AW163">
        <v>19.75</v>
      </c>
      <c r="AY163" t="str">
        <v>8/15/1996</v>
      </c>
      <c r="AZ163">
        <v>22.375</v>
      </c>
      <c r="BB163" t="str">
        <v>2/12/1999</v>
      </c>
      <c r="BC163">
        <v>21.625</v>
      </c>
      <c r="BE163" t="str">
        <v>8/15/1996</v>
      </c>
      <c r="BF163">
        <v>19.16796875</v>
      </c>
      <c r="BQ163" t="str">
        <v>2/4/2000</v>
      </c>
      <c r="BR163">
        <v>88.0625</v>
      </c>
      <c r="BT163" t="str">
        <v>7/9/1998</v>
      </c>
      <c r="BU163">
        <v>15.5</v>
      </c>
      <c r="BW163" t="str">
        <v>8/15/1996</v>
      </c>
      <c r="BX163">
        <v>10.4375</v>
      </c>
      <c r="CB163" s="28">
        <v>36250</v>
      </c>
      <c r="CC163">
        <v>46.25</v>
      </c>
      <c r="CE163" s="28">
        <v>35835</v>
      </c>
      <c r="CF163">
        <v>17.9375</v>
      </c>
      <c r="CH163" s="28">
        <v>35985</v>
      </c>
      <c r="CI163">
        <v>34.875</v>
      </c>
      <c r="CO163" s="28">
        <v>35292</v>
      </c>
      <c r="CP163">
        <v>5665.78</v>
      </c>
      <c r="CR163" s="28">
        <v>35292</v>
      </c>
      <c r="CS163">
        <v>1134.69</v>
      </c>
      <c r="CU163" s="28">
        <v>35292</v>
      </c>
      <c r="CV163">
        <v>662.28</v>
      </c>
      <c r="CX163" s="28">
        <v>35292</v>
      </c>
      <c r="CY163">
        <v>327.68</v>
      </c>
      <c r="DA163" s="28">
        <v>35292</v>
      </c>
      <c r="DB163">
        <v>214.29</v>
      </c>
      <c r="DD163" s="28">
        <v>35292</v>
      </c>
      <c r="DE163">
        <v>188.96</v>
      </c>
      <c r="DG163" s="28">
        <v>35292</v>
      </c>
      <c r="DH163">
        <v>211.89</v>
      </c>
      <c r="DJ163" s="28">
        <v>35292</v>
      </c>
      <c r="DK163">
        <v>354.22</v>
      </c>
      <c r="DM163" s="28">
        <v>35292</v>
      </c>
      <c r="DN163">
        <v>338.46</v>
      </c>
      <c r="DP163" s="28">
        <v>35292</v>
      </c>
      <c r="DQ163">
        <v>243.72</v>
      </c>
      <c r="DU163" s="28">
        <v>35286</v>
      </c>
      <c r="DV163">
        <v>19.637</v>
      </c>
      <c r="DX163" s="28">
        <v>35285</v>
      </c>
      <c r="DY163">
        <v>2.109</v>
      </c>
      <c r="EA163" s="28">
        <v>35376</v>
      </c>
      <c r="EB163">
        <v>17.597000000000001</v>
      </c>
    </row>
    <row r="164" spans="3:132" x14ac:dyDescent="0.25">
      <c r="C164" t="str">
        <v>8/16/1996</v>
      </c>
      <c r="D164">
        <v>20.8125</v>
      </c>
      <c r="F164" t="str">
        <v>8/16/1996</v>
      </c>
      <c r="G164">
        <v>39.08203125</v>
      </c>
      <c r="I164" t="str">
        <v>8/16/1996</v>
      </c>
      <c r="J164">
        <v>21.73828125</v>
      </c>
      <c r="L164" t="str">
        <v>8/16/1996</v>
      </c>
      <c r="M164">
        <v>20.5625</v>
      </c>
      <c r="O164" t="str">
        <v>8/16/1996</v>
      </c>
      <c r="P164">
        <v>27.625</v>
      </c>
      <c r="R164" t="str">
        <v>8/16/1996</v>
      </c>
      <c r="S164">
        <v>36</v>
      </c>
      <c r="U164" t="str">
        <v>8/16/1996</v>
      </c>
      <c r="V164">
        <v>17.3125</v>
      </c>
      <c r="X164" t="str">
        <v>8/16/1996</v>
      </c>
      <c r="Y164">
        <v>13.0859375</v>
      </c>
      <c r="AA164" t="str">
        <v>8/16/1996</v>
      </c>
      <c r="AB164">
        <v>15.75</v>
      </c>
      <c r="AD164" t="str">
        <v>8/16/1996</v>
      </c>
      <c r="AE164">
        <v>17.08203125</v>
      </c>
      <c r="AG164" t="str">
        <v>8/16/1996</v>
      </c>
      <c r="AH164">
        <v>31</v>
      </c>
      <c r="AJ164" t="str">
        <v>8/16/1996</v>
      </c>
      <c r="AK164">
        <v>48</v>
      </c>
      <c r="AM164" t="str">
        <v>1/15/1999</v>
      </c>
      <c r="AN164">
        <v>29.25</v>
      </c>
      <c r="AP164" t="str">
        <v>8/16/1996</v>
      </c>
      <c r="AQ164">
        <v>10.9375</v>
      </c>
      <c r="AS164" t="str">
        <v>8/16/1996</v>
      </c>
      <c r="AT164">
        <v>20</v>
      </c>
      <c r="AV164" t="str">
        <v>8/16/1996</v>
      </c>
      <c r="AW164">
        <v>19.875</v>
      </c>
      <c r="AY164" t="str">
        <v>8/16/1996</v>
      </c>
      <c r="AZ164">
        <v>22.625</v>
      </c>
      <c r="BB164" t="str">
        <v>2/16/1999</v>
      </c>
      <c r="BC164">
        <v>22.0625</v>
      </c>
      <c r="BE164" t="str">
        <v>8/16/1996</v>
      </c>
      <c r="BF164">
        <v>19.41796875</v>
      </c>
      <c r="BQ164" t="str">
        <v>2/7/2000</v>
      </c>
      <c r="BR164">
        <v>90.5</v>
      </c>
      <c r="BT164" t="str">
        <v>7/10/1998</v>
      </c>
      <c r="BU164">
        <v>15.25</v>
      </c>
      <c r="BW164" t="str">
        <v>8/16/1996</v>
      </c>
      <c r="BX164">
        <v>10.38671875</v>
      </c>
      <c r="CB164" s="28">
        <v>36251</v>
      </c>
      <c r="CC164">
        <v>45.75</v>
      </c>
      <c r="CE164" s="28">
        <v>35836</v>
      </c>
      <c r="CF164">
        <v>18</v>
      </c>
      <c r="CH164" s="28">
        <v>35986</v>
      </c>
      <c r="CI164">
        <v>34.8125</v>
      </c>
      <c r="CO164" s="28">
        <v>35293</v>
      </c>
      <c r="CP164">
        <v>5689.45</v>
      </c>
      <c r="CR164" s="28">
        <v>35293</v>
      </c>
      <c r="CS164">
        <v>1133.6500000000001</v>
      </c>
      <c r="CU164" s="28">
        <v>35293</v>
      </c>
      <c r="CV164">
        <v>665.21</v>
      </c>
      <c r="CX164" s="28">
        <v>35293</v>
      </c>
      <c r="CY164">
        <v>328.91</v>
      </c>
      <c r="DA164" s="28">
        <v>35293</v>
      </c>
      <c r="DB164">
        <v>216.18</v>
      </c>
      <c r="DD164" s="28">
        <v>35293</v>
      </c>
      <c r="DE164">
        <v>190.4</v>
      </c>
      <c r="DG164" s="28">
        <v>35293</v>
      </c>
      <c r="DH164">
        <v>212</v>
      </c>
      <c r="DJ164" s="28">
        <v>35293</v>
      </c>
      <c r="DK164">
        <v>355.96</v>
      </c>
      <c r="DM164" s="28">
        <v>35293</v>
      </c>
      <c r="DN164">
        <v>342.62</v>
      </c>
      <c r="DP164" s="28">
        <v>35293</v>
      </c>
      <c r="DQ164">
        <v>245.14</v>
      </c>
      <c r="DU164" s="28">
        <v>35289</v>
      </c>
      <c r="DV164">
        <v>20.010999999999999</v>
      </c>
      <c r="DX164" s="28">
        <v>35286</v>
      </c>
      <c r="DY164">
        <v>2.1339999999999999</v>
      </c>
      <c r="EA164" s="28">
        <v>35377</v>
      </c>
      <c r="EB164">
        <v>17.606000000000002</v>
      </c>
    </row>
    <row r="165" spans="3:132" x14ac:dyDescent="0.25">
      <c r="C165" t="str">
        <v>8/19/1996</v>
      </c>
      <c r="D165">
        <v>21.125</v>
      </c>
      <c r="F165" t="str">
        <v>8/19/1996</v>
      </c>
      <c r="G165">
        <v>39.33203125</v>
      </c>
      <c r="I165" t="str">
        <v>8/19/1996</v>
      </c>
      <c r="J165">
        <v>21.921875</v>
      </c>
      <c r="L165" t="str">
        <v>8/19/1996</v>
      </c>
      <c r="M165">
        <v>20.5625</v>
      </c>
      <c r="O165" t="str">
        <v>8/19/1996</v>
      </c>
      <c r="P165">
        <v>28</v>
      </c>
      <c r="R165" t="str">
        <v>8/19/1996</v>
      </c>
      <c r="S165">
        <v>36.5</v>
      </c>
      <c r="U165" t="str">
        <v>8/19/1996</v>
      </c>
      <c r="V165">
        <v>17.4375</v>
      </c>
      <c r="X165" t="str">
        <v>8/19/1996</v>
      </c>
      <c r="Y165">
        <v>13.0859375</v>
      </c>
      <c r="AA165" t="str">
        <v>8/19/1996</v>
      </c>
      <c r="AB165">
        <v>16</v>
      </c>
      <c r="AD165" t="str">
        <v>8/19/1996</v>
      </c>
      <c r="AE165">
        <v>17.08203125</v>
      </c>
      <c r="AG165" t="str">
        <v>8/19/1996</v>
      </c>
      <c r="AH165">
        <v>30.75</v>
      </c>
      <c r="AJ165" t="str">
        <v>8/19/1996</v>
      </c>
      <c r="AK165">
        <v>47.75</v>
      </c>
      <c r="AM165" t="str">
        <v>1/19/1999</v>
      </c>
      <c r="AN165">
        <v>28.6875</v>
      </c>
      <c r="AP165" t="str">
        <v>8/19/1996</v>
      </c>
      <c r="AQ165">
        <v>10.875</v>
      </c>
      <c r="AS165" t="str">
        <v>8/19/1996</v>
      </c>
      <c r="AT165">
        <v>19.875</v>
      </c>
      <c r="AV165" t="str">
        <v>8/19/1996</v>
      </c>
      <c r="AW165">
        <v>20.25</v>
      </c>
      <c r="AY165" t="str">
        <v>8/19/1996</v>
      </c>
      <c r="AZ165">
        <v>22.75</v>
      </c>
      <c r="BB165" t="str">
        <v>2/17/1999</v>
      </c>
      <c r="BC165">
        <v>21.75</v>
      </c>
      <c r="BE165" t="str">
        <v>8/19/1996</v>
      </c>
      <c r="BF165">
        <v>19.33203125</v>
      </c>
      <c r="BQ165" t="str">
        <v>2/8/2000</v>
      </c>
      <c r="BR165">
        <v>106.75</v>
      </c>
      <c r="BT165" t="str">
        <v>7/13/1998</v>
      </c>
      <c r="BU165">
        <v>15.0625</v>
      </c>
      <c r="BW165" t="str">
        <v>8/19/1996</v>
      </c>
      <c r="BX165">
        <v>10.10546875</v>
      </c>
      <c r="CB165" s="28">
        <v>36255</v>
      </c>
      <c r="CC165">
        <v>45</v>
      </c>
      <c r="CE165" s="28">
        <v>35837</v>
      </c>
      <c r="CF165">
        <v>17.875</v>
      </c>
      <c r="CH165" s="28">
        <v>35989</v>
      </c>
      <c r="CI165">
        <v>35.0625</v>
      </c>
      <c r="CO165" s="28">
        <v>35296</v>
      </c>
      <c r="CP165">
        <v>5699.44</v>
      </c>
      <c r="CR165" s="28">
        <v>35296</v>
      </c>
      <c r="CS165">
        <v>1130.9100000000001</v>
      </c>
      <c r="CU165" s="28">
        <v>35296</v>
      </c>
      <c r="CV165">
        <v>666.58</v>
      </c>
      <c r="CX165" s="28">
        <v>35296</v>
      </c>
      <c r="CY165">
        <v>329.34</v>
      </c>
      <c r="DA165" s="28">
        <v>35296</v>
      </c>
      <c r="DB165">
        <v>216.88</v>
      </c>
      <c r="DD165" s="28">
        <v>35296</v>
      </c>
      <c r="DE165">
        <v>191.07</v>
      </c>
      <c r="DG165" s="28">
        <v>35296</v>
      </c>
      <c r="DH165">
        <v>212.57</v>
      </c>
      <c r="DJ165" s="28">
        <v>35296</v>
      </c>
      <c r="DK165">
        <v>356.64</v>
      </c>
      <c r="DM165" s="28">
        <v>35296</v>
      </c>
      <c r="DN165">
        <v>345.38</v>
      </c>
      <c r="DP165" s="28">
        <v>35296</v>
      </c>
      <c r="DQ165">
        <v>245.69</v>
      </c>
      <c r="DU165" s="28">
        <v>35290</v>
      </c>
      <c r="DV165">
        <v>20.093</v>
      </c>
      <c r="DX165" s="28">
        <v>35289</v>
      </c>
      <c r="DY165">
        <v>2.12</v>
      </c>
      <c r="EA165" s="28">
        <v>35380</v>
      </c>
      <c r="EB165">
        <v>17.577999999999999</v>
      </c>
    </row>
    <row r="166" spans="3:132" x14ac:dyDescent="0.25">
      <c r="C166" t="str">
        <v>8/20/1996</v>
      </c>
      <c r="D166">
        <v>21.0625</v>
      </c>
      <c r="F166" t="str">
        <v>8/20/1996</v>
      </c>
      <c r="G166">
        <v>39.16796875</v>
      </c>
      <c r="I166" t="str">
        <v>8/20/1996</v>
      </c>
      <c r="J166">
        <v>21.73828125</v>
      </c>
      <c r="L166" t="str">
        <v>8/20/1996</v>
      </c>
      <c r="M166">
        <v>20.5625</v>
      </c>
      <c r="O166" t="str">
        <v>8/20/1996</v>
      </c>
      <c r="P166">
        <v>28.25</v>
      </c>
      <c r="R166" t="str">
        <v>8/20/1996</v>
      </c>
      <c r="S166">
        <v>36.5</v>
      </c>
      <c r="U166" t="str">
        <v>8/20/1996</v>
      </c>
      <c r="V166">
        <v>18.3125</v>
      </c>
      <c r="X166" t="str">
        <v>8/20/1996</v>
      </c>
      <c r="Y166">
        <v>13.19140625</v>
      </c>
      <c r="AA166" t="str">
        <v>8/20/1996</v>
      </c>
      <c r="AB166">
        <v>16</v>
      </c>
      <c r="AD166" t="str">
        <v>8/20/1996</v>
      </c>
      <c r="AE166">
        <v>17</v>
      </c>
      <c r="AG166" t="str">
        <v>8/20/1996</v>
      </c>
      <c r="AH166">
        <v>30.875</v>
      </c>
      <c r="AJ166" t="str">
        <v>8/20/1996</v>
      </c>
      <c r="AK166">
        <v>47.75</v>
      </c>
      <c r="AM166" t="str">
        <v>1/20/1999</v>
      </c>
      <c r="AN166">
        <v>28.8125</v>
      </c>
      <c r="AP166" t="str">
        <v>8/20/1996</v>
      </c>
      <c r="AQ166">
        <v>10.875</v>
      </c>
      <c r="AS166" t="str">
        <v>8/20/1996</v>
      </c>
      <c r="AT166">
        <v>20</v>
      </c>
      <c r="AV166" t="str">
        <v>8/20/1996</v>
      </c>
      <c r="AW166">
        <v>20.75</v>
      </c>
      <c r="AY166" t="str">
        <v>8/20/1996</v>
      </c>
      <c r="AZ166">
        <v>22.875</v>
      </c>
      <c r="BB166" t="str">
        <v>2/18/1999</v>
      </c>
      <c r="BC166">
        <v>22.125</v>
      </c>
      <c r="BE166" t="str">
        <v>8/20/1996</v>
      </c>
      <c r="BF166">
        <v>19</v>
      </c>
      <c r="BQ166" t="str">
        <v>2/9/2000</v>
      </c>
      <c r="BR166">
        <v>101.5625</v>
      </c>
      <c r="BT166" t="str">
        <v>7/14/1998</v>
      </c>
      <c r="BU166">
        <v>14.875</v>
      </c>
      <c r="BW166" t="str">
        <v>8/20/1996</v>
      </c>
      <c r="BX166">
        <v>10.10546875</v>
      </c>
      <c r="CB166" s="28">
        <v>36256</v>
      </c>
      <c r="CC166">
        <v>43.375</v>
      </c>
      <c r="CE166" s="28">
        <v>35838</v>
      </c>
      <c r="CF166">
        <v>18.1953125</v>
      </c>
      <c r="CH166" s="28">
        <v>35990</v>
      </c>
      <c r="CI166">
        <v>34.96875</v>
      </c>
      <c r="CO166" s="28">
        <v>35297</v>
      </c>
      <c r="CP166">
        <v>5721.26</v>
      </c>
      <c r="CR166" s="28">
        <v>35297</v>
      </c>
      <c r="CS166">
        <v>1124.67</v>
      </c>
      <c r="CU166" s="28">
        <v>35297</v>
      </c>
      <c r="CV166">
        <v>665.69</v>
      </c>
      <c r="CX166" s="28">
        <v>35297</v>
      </c>
      <c r="CY166">
        <v>329.2</v>
      </c>
      <c r="DA166" s="28">
        <v>35297</v>
      </c>
      <c r="DB166">
        <v>216.39</v>
      </c>
      <c r="DD166" s="28">
        <v>35297</v>
      </c>
      <c r="DE166">
        <v>190.85</v>
      </c>
      <c r="DG166" s="28">
        <v>35297</v>
      </c>
      <c r="DH166">
        <v>212.34</v>
      </c>
      <c r="DJ166" s="28">
        <v>35297</v>
      </c>
      <c r="DK166">
        <v>356.61</v>
      </c>
      <c r="DM166" s="28">
        <v>35297</v>
      </c>
      <c r="DN166">
        <v>346.02</v>
      </c>
      <c r="DP166" s="28">
        <v>35297</v>
      </c>
      <c r="DQ166">
        <v>244.89</v>
      </c>
      <c r="DU166" s="28">
        <v>35291</v>
      </c>
      <c r="DV166">
        <v>19.917999999999999</v>
      </c>
      <c r="DX166" s="28">
        <v>35290</v>
      </c>
      <c r="DY166">
        <v>2.1120000000000001</v>
      </c>
      <c r="EA166" s="28">
        <v>35381</v>
      </c>
      <c r="EB166">
        <v>17.39</v>
      </c>
    </row>
    <row r="167" spans="3:132" x14ac:dyDescent="0.25">
      <c r="C167" t="str">
        <v>8/21/1996</v>
      </c>
      <c r="D167">
        <v>20.8125</v>
      </c>
      <c r="F167" t="str">
        <v>8/21/1996</v>
      </c>
      <c r="G167">
        <v>39.25</v>
      </c>
      <c r="I167" t="str">
        <v>8/21/1996</v>
      </c>
      <c r="J167">
        <v>21.921875</v>
      </c>
      <c r="L167" t="str">
        <v>8/21/1996</v>
      </c>
      <c r="M167">
        <v>20.5625</v>
      </c>
      <c r="O167" t="str">
        <v>8/21/1996</v>
      </c>
      <c r="P167">
        <v>28.75</v>
      </c>
      <c r="R167" t="str">
        <v>8/21/1996</v>
      </c>
      <c r="S167">
        <v>36.75</v>
      </c>
      <c r="U167" t="str">
        <v>8/21/1996</v>
      </c>
      <c r="V167">
        <v>17.875</v>
      </c>
      <c r="X167" t="str">
        <v>8/21/1996</v>
      </c>
      <c r="Y167">
        <v>13.19140625</v>
      </c>
      <c r="AA167" t="str">
        <v>8/21/1996</v>
      </c>
      <c r="AB167">
        <v>15.875</v>
      </c>
      <c r="AD167" t="str">
        <v>8/21/1996</v>
      </c>
      <c r="AE167">
        <v>16.75</v>
      </c>
      <c r="AG167" t="str">
        <v>8/21/1996</v>
      </c>
      <c r="AH167">
        <v>30.875</v>
      </c>
      <c r="AJ167" t="str">
        <v>8/21/1996</v>
      </c>
      <c r="AK167">
        <v>48.125</v>
      </c>
      <c r="AM167" t="str">
        <v>1/21/1999</v>
      </c>
      <c r="AN167">
        <v>29</v>
      </c>
      <c r="AP167" t="str">
        <v>8/21/1996</v>
      </c>
      <c r="AQ167">
        <v>10.8125</v>
      </c>
      <c r="AS167" t="str">
        <v>8/21/1996</v>
      </c>
      <c r="AT167">
        <v>20</v>
      </c>
      <c r="AV167" t="str">
        <v>8/21/1996</v>
      </c>
      <c r="AW167">
        <v>20.5</v>
      </c>
      <c r="AY167" t="str">
        <v>8/21/1996</v>
      </c>
      <c r="AZ167">
        <v>23.25</v>
      </c>
      <c r="BB167" t="str">
        <v>2/19/1999</v>
      </c>
      <c r="BC167">
        <v>22.3125</v>
      </c>
      <c r="BE167" t="str">
        <v>8/21/1996</v>
      </c>
      <c r="BF167">
        <v>18.91796875</v>
      </c>
      <c r="BQ167" t="str">
        <v>2/10/2000</v>
      </c>
      <c r="BR167">
        <v>109</v>
      </c>
      <c r="BT167" t="str">
        <v>7/15/1998</v>
      </c>
      <c r="BU167">
        <v>14.875</v>
      </c>
      <c r="BW167" t="str">
        <v>8/21/1996</v>
      </c>
      <c r="BX167">
        <v>9.90234375</v>
      </c>
      <c r="CB167" s="28">
        <v>36257</v>
      </c>
      <c r="CC167">
        <v>41.75</v>
      </c>
      <c r="CE167" s="28">
        <v>35839</v>
      </c>
      <c r="CF167">
        <v>16.75</v>
      </c>
      <c r="CH167" s="28">
        <v>35991</v>
      </c>
      <c r="CI167">
        <v>35.125</v>
      </c>
      <c r="CO167" s="28">
        <v>35298</v>
      </c>
      <c r="CP167">
        <v>5689.82</v>
      </c>
      <c r="CR167" s="28">
        <v>35298</v>
      </c>
      <c r="CS167">
        <v>1126.8599999999999</v>
      </c>
      <c r="CU167" s="28">
        <v>35298</v>
      </c>
      <c r="CV167">
        <v>665.07</v>
      </c>
      <c r="CX167" s="28">
        <v>35298</v>
      </c>
      <c r="CY167">
        <v>328.94</v>
      </c>
      <c r="DA167" s="28">
        <v>35298</v>
      </c>
      <c r="DB167">
        <v>216.6</v>
      </c>
      <c r="DD167" s="28">
        <v>35298</v>
      </c>
      <c r="DE167">
        <v>191.24</v>
      </c>
      <c r="DG167" s="28">
        <v>35298</v>
      </c>
      <c r="DH167">
        <v>212.52</v>
      </c>
      <c r="DJ167" s="28">
        <v>35298</v>
      </c>
      <c r="DK167">
        <v>356.11</v>
      </c>
      <c r="DM167" s="28">
        <v>35298</v>
      </c>
      <c r="DN167">
        <v>344.32</v>
      </c>
      <c r="DP167" s="28">
        <v>35298</v>
      </c>
      <c r="DQ167">
        <v>245.2</v>
      </c>
      <c r="DU167" s="28">
        <v>35292</v>
      </c>
      <c r="DV167">
        <v>19.837</v>
      </c>
      <c r="DX167" s="28">
        <v>35291</v>
      </c>
      <c r="DY167">
        <v>2.1280000000000001</v>
      </c>
      <c r="EA167" s="28">
        <v>35382</v>
      </c>
      <c r="EB167">
        <v>17.684999999999999</v>
      </c>
    </row>
    <row r="168" spans="3:132" x14ac:dyDescent="0.25">
      <c r="C168" t="str">
        <v>8/22/1996</v>
      </c>
      <c r="D168">
        <v>20.875</v>
      </c>
      <c r="F168" t="str">
        <v>8/22/1996</v>
      </c>
      <c r="G168">
        <v>39.41796875</v>
      </c>
      <c r="I168" t="str">
        <v>8/22/1996</v>
      </c>
      <c r="J168">
        <v>21.921875</v>
      </c>
      <c r="L168" t="str">
        <v>8/22/1996</v>
      </c>
      <c r="M168">
        <v>20.625</v>
      </c>
      <c r="O168" t="str">
        <v>8/22/1996</v>
      </c>
      <c r="P168">
        <v>29.5</v>
      </c>
      <c r="R168" t="str">
        <v>8/22/1996</v>
      </c>
      <c r="S168">
        <v>37</v>
      </c>
      <c r="U168" t="str">
        <v>8/22/1996</v>
      </c>
      <c r="V168">
        <v>18</v>
      </c>
      <c r="X168" t="str">
        <v>8/22/1996</v>
      </c>
      <c r="Y168">
        <v>13.0859375</v>
      </c>
      <c r="AA168" t="str">
        <v>8/22/1996</v>
      </c>
      <c r="AB168">
        <v>15.75</v>
      </c>
      <c r="AD168" t="str">
        <v>8/22/1996</v>
      </c>
      <c r="AE168">
        <v>17.16796875</v>
      </c>
      <c r="AG168" t="str">
        <v>8/22/1996</v>
      </c>
      <c r="AH168">
        <v>30.625</v>
      </c>
      <c r="AJ168" t="str">
        <v>8/22/1996</v>
      </c>
      <c r="AK168">
        <v>48</v>
      </c>
      <c r="AM168" t="str">
        <v>1/22/1999</v>
      </c>
      <c r="AN168">
        <v>29.1875</v>
      </c>
      <c r="AP168" t="str">
        <v>8/22/1996</v>
      </c>
      <c r="AQ168">
        <v>10.875</v>
      </c>
      <c r="AS168" t="str">
        <v>8/22/1996</v>
      </c>
      <c r="AT168">
        <v>20.25</v>
      </c>
      <c r="AV168" t="str">
        <v>8/22/1996</v>
      </c>
      <c r="AW168">
        <v>20.375</v>
      </c>
      <c r="AY168" t="str">
        <v>8/22/1996</v>
      </c>
      <c r="AZ168">
        <v>23.25</v>
      </c>
      <c r="BB168" t="str">
        <v>2/22/1999</v>
      </c>
      <c r="BC168">
        <v>21.5625</v>
      </c>
      <c r="BE168" t="str">
        <v>8/22/1996</v>
      </c>
      <c r="BF168">
        <v>19.08203125</v>
      </c>
      <c r="BQ168" t="str">
        <v>2/11/2000</v>
      </c>
      <c r="BR168">
        <v>114.25</v>
      </c>
      <c r="BT168" t="str">
        <v>7/16/1998</v>
      </c>
      <c r="BU168">
        <v>15.375</v>
      </c>
      <c r="BW168" t="str">
        <v>8/22/1996</v>
      </c>
      <c r="BX168">
        <v>10.078125</v>
      </c>
      <c r="CB168" s="28">
        <v>36258</v>
      </c>
      <c r="CC168">
        <v>45.5</v>
      </c>
      <c r="CE168" s="28">
        <v>35843</v>
      </c>
      <c r="CF168">
        <v>16.75</v>
      </c>
      <c r="CH168" s="28">
        <v>35992</v>
      </c>
      <c r="CI168">
        <v>35.0625</v>
      </c>
      <c r="CO168" s="28">
        <v>35299</v>
      </c>
      <c r="CP168">
        <v>5733.47</v>
      </c>
      <c r="CR168" s="28">
        <v>35299</v>
      </c>
      <c r="CS168">
        <v>1143.9100000000001</v>
      </c>
      <c r="CU168" s="28">
        <v>35299</v>
      </c>
      <c r="CV168">
        <v>670.68</v>
      </c>
      <c r="CX168" s="28">
        <v>35299</v>
      </c>
      <c r="CY168">
        <v>331.41</v>
      </c>
      <c r="DA168" s="28">
        <v>35299</v>
      </c>
      <c r="DB168">
        <v>217.58</v>
      </c>
      <c r="DD168" s="28">
        <v>35299</v>
      </c>
      <c r="DE168">
        <v>191.9</v>
      </c>
      <c r="DG168" s="28">
        <v>35299</v>
      </c>
      <c r="DH168">
        <v>213.82</v>
      </c>
      <c r="DJ168" s="28">
        <v>35299</v>
      </c>
      <c r="DK168">
        <v>358.72</v>
      </c>
      <c r="DM168" s="28">
        <v>35299</v>
      </c>
      <c r="DN168">
        <v>346.96</v>
      </c>
      <c r="DP168" s="28">
        <v>35299</v>
      </c>
      <c r="DQ168">
        <v>246.34</v>
      </c>
      <c r="DU168" s="28">
        <v>35293</v>
      </c>
      <c r="DV168">
        <v>20.202999999999999</v>
      </c>
      <c r="DX168" s="28">
        <v>35292</v>
      </c>
      <c r="DY168">
        <v>2.1120000000000001</v>
      </c>
      <c r="EA168" s="28">
        <v>35383</v>
      </c>
      <c r="EB168">
        <v>18.277999999999999</v>
      </c>
    </row>
    <row r="169" spans="3:132" x14ac:dyDescent="0.25">
      <c r="C169" t="str">
        <v>8/23/1996</v>
      </c>
      <c r="D169">
        <v>20.875</v>
      </c>
      <c r="F169" t="str">
        <v>8/23/1996</v>
      </c>
      <c r="G169">
        <v>39.75</v>
      </c>
      <c r="I169" t="str">
        <v>8/23/1996</v>
      </c>
      <c r="J169">
        <v>21.921875</v>
      </c>
      <c r="L169" t="str">
        <v>8/23/1996</v>
      </c>
      <c r="M169">
        <v>20.5625</v>
      </c>
      <c r="O169" t="str">
        <v>8/23/1996</v>
      </c>
      <c r="P169">
        <v>29</v>
      </c>
      <c r="R169" t="str">
        <v>8/23/1996</v>
      </c>
      <c r="S169">
        <v>37.125</v>
      </c>
      <c r="U169" t="str">
        <v>8/23/1996</v>
      </c>
      <c r="V169">
        <v>18.125</v>
      </c>
      <c r="X169" t="str">
        <v>8/23/1996</v>
      </c>
      <c r="Y169">
        <v>13.19140625</v>
      </c>
      <c r="AA169" t="str">
        <v>8/23/1996</v>
      </c>
      <c r="AB169">
        <v>15.75</v>
      </c>
      <c r="AD169" t="str">
        <v>8/23/1996</v>
      </c>
      <c r="AE169">
        <v>17.29296875</v>
      </c>
      <c r="AG169" t="str">
        <v>8/23/1996</v>
      </c>
      <c r="AH169">
        <v>30.625</v>
      </c>
      <c r="AJ169" t="str">
        <v>8/23/1996</v>
      </c>
      <c r="AK169">
        <v>47.75</v>
      </c>
      <c r="AM169" t="str">
        <v>1/25/1999</v>
      </c>
      <c r="AN169">
        <v>28.875</v>
      </c>
      <c r="AP169" t="str">
        <v>8/23/1996</v>
      </c>
      <c r="AQ169">
        <v>10.8125</v>
      </c>
      <c r="AS169" t="str">
        <v>8/23/1996</v>
      </c>
      <c r="AT169">
        <v>20.75</v>
      </c>
      <c r="AV169" t="str">
        <v>8/23/1996</v>
      </c>
      <c r="AW169">
        <v>20.625</v>
      </c>
      <c r="AY169" t="str">
        <v>8/23/1996</v>
      </c>
      <c r="AZ169">
        <v>23</v>
      </c>
      <c r="BB169" t="str">
        <v>2/23/1999</v>
      </c>
      <c r="BC169">
        <v>21.5625</v>
      </c>
      <c r="BE169" t="str">
        <v>8/23/1996</v>
      </c>
      <c r="BF169">
        <v>18.91796875</v>
      </c>
      <c r="BQ169" t="str">
        <v>2/14/2000</v>
      </c>
      <c r="BR169">
        <v>105.0625</v>
      </c>
      <c r="BT169" t="str">
        <v>7/17/1998</v>
      </c>
      <c r="BU169">
        <v>17.5</v>
      </c>
      <c r="BW169" t="str">
        <v>8/23/1996</v>
      </c>
      <c r="BX169">
        <v>9.953125</v>
      </c>
      <c r="CB169" s="28">
        <v>36259</v>
      </c>
      <c r="CC169">
        <v>48.6875</v>
      </c>
      <c r="CE169" s="28">
        <v>35844</v>
      </c>
      <c r="CF169">
        <v>17.21875</v>
      </c>
      <c r="CH169" s="28">
        <v>35993</v>
      </c>
      <c r="CI169">
        <v>35.875</v>
      </c>
      <c r="CO169" s="28">
        <v>35300</v>
      </c>
      <c r="CP169">
        <v>5722.74</v>
      </c>
      <c r="CR169" s="28">
        <v>35300</v>
      </c>
      <c r="CS169">
        <v>1143.06</v>
      </c>
      <c r="CU169" s="28">
        <v>35300</v>
      </c>
      <c r="CV169">
        <v>667.03</v>
      </c>
      <c r="CX169" s="28">
        <v>35300</v>
      </c>
      <c r="CY169">
        <v>331.77</v>
      </c>
      <c r="DA169" s="28">
        <v>35300</v>
      </c>
      <c r="DB169">
        <v>217.16</v>
      </c>
      <c r="DD169" s="28">
        <v>35300</v>
      </c>
      <c r="DE169">
        <v>191.33</v>
      </c>
      <c r="DG169" s="28">
        <v>35300</v>
      </c>
      <c r="DH169">
        <v>212.41</v>
      </c>
      <c r="DJ169" s="28">
        <v>35300</v>
      </c>
      <c r="DK169">
        <v>357.23</v>
      </c>
      <c r="DM169" s="28">
        <v>35300</v>
      </c>
      <c r="DN169">
        <v>344.77</v>
      </c>
      <c r="DP169" s="28">
        <v>35300</v>
      </c>
      <c r="DQ169">
        <v>245.52</v>
      </c>
      <c r="DU169" s="28">
        <v>35296</v>
      </c>
      <c r="DV169">
        <v>20.513000000000002</v>
      </c>
      <c r="DX169" s="28">
        <v>35293</v>
      </c>
      <c r="DY169">
        <v>2.161</v>
      </c>
      <c r="EA169" s="28">
        <v>35384</v>
      </c>
      <c r="EB169">
        <v>18.277999999999999</v>
      </c>
    </row>
    <row r="170" spans="3:132" x14ac:dyDescent="0.25">
      <c r="C170" t="str">
        <v>8/26/1996</v>
      </c>
      <c r="D170">
        <v>20.75</v>
      </c>
      <c r="F170" t="str">
        <v>8/26/1996</v>
      </c>
      <c r="G170">
        <v>39</v>
      </c>
      <c r="I170" t="str">
        <v>8/26/1996</v>
      </c>
      <c r="J170">
        <v>21.921875</v>
      </c>
      <c r="L170" t="str">
        <v>8/26/1996</v>
      </c>
      <c r="M170">
        <v>20.5</v>
      </c>
      <c r="O170" t="str">
        <v>8/26/1996</v>
      </c>
      <c r="P170">
        <v>29</v>
      </c>
      <c r="R170" t="str">
        <v>8/26/1996</v>
      </c>
      <c r="S170">
        <v>37.25</v>
      </c>
      <c r="U170" t="str">
        <v>8/26/1996</v>
      </c>
      <c r="V170">
        <v>18.0625</v>
      </c>
      <c r="X170" t="str">
        <v>8/26/1996</v>
      </c>
      <c r="Y170">
        <v>13.19140625</v>
      </c>
      <c r="AA170" t="str">
        <v>8/26/1996</v>
      </c>
      <c r="AB170">
        <v>16</v>
      </c>
      <c r="AD170" t="str">
        <v>8/26/1996</v>
      </c>
      <c r="AE170">
        <v>17.04296875</v>
      </c>
      <c r="AG170" t="str">
        <v>8/26/1996</v>
      </c>
      <c r="AH170">
        <v>30.125</v>
      </c>
      <c r="AJ170" t="str">
        <v>8/26/1996</v>
      </c>
      <c r="AK170">
        <v>47.75</v>
      </c>
      <c r="AM170" t="str">
        <v>1/26/1999</v>
      </c>
      <c r="AN170">
        <v>28.625</v>
      </c>
      <c r="AP170" t="str">
        <v>8/26/1996</v>
      </c>
      <c r="AQ170">
        <v>10.75</v>
      </c>
      <c r="AS170" t="str">
        <v>8/26/1996</v>
      </c>
      <c r="AT170">
        <v>21.625</v>
      </c>
      <c r="AV170" t="str">
        <v>8/26/1996</v>
      </c>
      <c r="AW170">
        <v>20.75</v>
      </c>
      <c r="AY170" t="str">
        <v>8/26/1996</v>
      </c>
      <c r="AZ170">
        <v>22.75</v>
      </c>
      <c r="BB170" t="str">
        <v>2/24/1999</v>
      </c>
      <c r="BC170">
        <v>21.3125</v>
      </c>
      <c r="BE170" t="str">
        <v>8/26/1996</v>
      </c>
      <c r="BF170">
        <v>19.08203125</v>
      </c>
      <c r="BQ170" t="str">
        <v>2/15/2000</v>
      </c>
      <c r="BR170">
        <v>110.1875</v>
      </c>
      <c r="BT170" t="str">
        <v>7/20/1998</v>
      </c>
      <c r="BU170">
        <v>19.25</v>
      </c>
      <c r="BW170" t="str">
        <v>8/26/1996</v>
      </c>
      <c r="BX170">
        <v>9.953125</v>
      </c>
      <c r="CB170" s="28">
        <v>36262</v>
      </c>
      <c r="CC170">
        <v>55</v>
      </c>
      <c r="CE170" s="28">
        <v>35845</v>
      </c>
      <c r="CF170">
        <v>16.8125</v>
      </c>
      <c r="CH170" s="28">
        <v>35996</v>
      </c>
      <c r="CI170">
        <v>38.375</v>
      </c>
      <c r="CO170" s="28">
        <v>35303</v>
      </c>
      <c r="CP170">
        <v>5693.89</v>
      </c>
      <c r="CR170" s="28">
        <v>35303</v>
      </c>
      <c r="CS170">
        <v>1139.22</v>
      </c>
      <c r="CU170" s="28">
        <v>35303</v>
      </c>
      <c r="CV170">
        <v>663.88</v>
      </c>
      <c r="CX170" s="28">
        <v>35303</v>
      </c>
      <c r="CY170">
        <v>331.52</v>
      </c>
      <c r="DA170" s="28">
        <v>35303</v>
      </c>
      <c r="DB170">
        <v>217.93</v>
      </c>
      <c r="DD170" s="28">
        <v>35303</v>
      </c>
      <c r="DE170">
        <v>191.36</v>
      </c>
      <c r="DG170" s="28">
        <v>35303</v>
      </c>
      <c r="DH170">
        <v>214.05</v>
      </c>
      <c r="DJ170" s="28">
        <v>35303</v>
      </c>
      <c r="DK170">
        <v>355.89</v>
      </c>
      <c r="DM170" s="28">
        <v>35303</v>
      </c>
      <c r="DN170">
        <v>342.24</v>
      </c>
      <c r="DP170" s="28">
        <v>35303</v>
      </c>
      <c r="DQ170">
        <v>244.46</v>
      </c>
      <c r="DU170" s="28">
        <v>35297</v>
      </c>
      <c r="DV170">
        <v>20.227</v>
      </c>
      <c r="DX170" s="28">
        <v>35296</v>
      </c>
      <c r="DY170">
        <v>2.2010000000000001</v>
      </c>
      <c r="EA170" s="28">
        <v>35387</v>
      </c>
      <c r="EB170">
        <v>18.533999999999999</v>
      </c>
    </row>
    <row r="171" spans="3:132" x14ac:dyDescent="0.25">
      <c r="C171" t="str">
        <v>8/27/1996</v>
      </c>
      <c r="D171">
        <v>20.6875</v>
      </c>
      <c r="F171" t="str">
        <v>8/27/1996</v>
      </c>
      <c r="G171">
        <v>39.66796875</v>
      </c>
      <c r="I171" t="str">
        <v>8/27/1996</v>
      </c>
      <c r="J171">
        <v>22.1015625</v>
      </c>
      <c r="L171" t="str">
        <v>8/27/1996</v>
      </c>
      <c r="M171">
        <v>20.5</v>
      </c>
      <c r="O171" t="str">
        <v>8/27/1996</v>
      </c>
      <c r="P171">
        <v>28.625</v>
      </c>
      <c r="R171" t="str">
        <v>8/27/1996</v>
      </c>
      <c r="S171">
        <v>36.875</v>
      </c>
      <c r="U171" t="str">
        <v>8/27/1996</v>
      </c>
      <c r="V171">
        <v>18.125</v>
      </c>
      <c r="X171" t="str">
        <v>8/27/1996</v>
      </c>
      <c r="Y171">
        <v>13.19140625</v>
      </c>
      <c r="AA171" t="str">
        <v>8/27/1996</v>
      </c>
      <c r="AB171">
        <v>15.875</v>
      </c>
      <c r="AD171" t="str">
        <v>8/27/1996</v>
      </c>
      <c r="AE171">
        <v>17</v>
      </c>
      <c r="AG171" t="str">
        <v>8/27/1996</v>
      </c>
      <c r="AH171">
        <v>30.125</v>
      </c>
      <c r="AJ171" t="str">
        <v>8/27/1996</v>
      </c>
      <c r="AK171">
        <v>47.75</v>
      </c>
      <c r="AM171" t="str">
        <v>1/27/1999</v>
      </c>
      <c r="AN171">
        <v>28</v>
      </c>
      <c r="AP171" t="str">
        <v>8/27/1996</v>
      </c>
      <c r="AQ171">
        <v>10.8125</v>
      </c>
      <c r="AS171" t="str">
        <v>8/27/1996</v>
      </c>
      <c r="AT171">
        <v>21.875</v>
      </c>
      <c r="AV171" t="str">
        <v>8/27/1996</v>
      </c>
      <c r="AW171">
        <v>20.75</v>
      </c>
      <c r="AY171" t="str">
        <v>8/27/1996</v>
      </c>
      <c r="AZ171">
        <v>22.75</v>
      </c>
      <c r="BB171" t="str">
        <v>2/25/1999</v>
      </c>
      <c r="BC171">
        <v>20.9375</v>
      </c>
      <c r="BE171" t="str">
        <v>8/27/1996</v>
      </c>
      <c r="BF171">
        <v>19</v>
      </c>
      <c r="BQ171" t="str">
        <v>2/16/2000</v>
      </c>
      <c r="BR171">
        <v>105.25</v>
      </c>
      <c r="BT171" t="str">
        <v>7/21/1998</v>
      </c>
      <c r="BU171">
        <v>20</v>
      </c>
      <c r="BW171" t="str">
        <v>8/27/1996</v>
      </c>
      <c r="BX171">
        <v>9.875</v>
      </c>
      <c r="CB171" s="28">
        <v>36263</v>
      </c>
      <c r="CC171">
        <v>57</v>
      </c>
      <c r="CE171" s="28">
        <v>35846</v>
      </c>
      <c r="CF171">
        <v>16.546875</v>
      </c>
      <c r="CH171" s="28">
        <v>35997</v>
      </c>
      <c r="CI171">
        <v>41.625</v>
      </c>
      <c r="CO171" s="28">
        <v>35304</v>
      </c>
      <c r="CP171">
        <v>5711.27</v>
      </c>
      <c r="CR171" s="28">
        <v>35304</v>
      </c>
      <c r="CS171">
        <v>1149.02</v>
      </c>
      <c r="CU171" s="28">
        <v>35304</v>
      </c>
      <c r="CV171">
        <v>666.4</v>
      </c>
      <c r="CX171" s="28">
        <v>35304</v>
      </c>
      <c r="CY171">
        <v>333.75</v>
      </c>
      <c r="DA171" s="28">
        <v>35304</v>
      </c>
      <c r="DB171">
        <v>218.84</v>
      </c>
      <c r="DD171" s="28">
        <v>35304</v>
      </c>
      <c r="DE171">
        <v>192.11</v>
      </c>
      <c r="DG171" s="28">
        <v>35304</v>
      </c>
      <c r="DH171">
        <v>213.28</v>
      </c>
      <c r="DJ171" s="28">
        <v>35304</v>
      </c>
      <c r="DK171">
        <v>357.15</v>
      </c>
      <c r="DM171" s="28">
        <v>35304</v>
      </c>
      <c r="DN171">
        <v>344.32</v>
      </c>
      <c r="DP171" s="28">
        <v>35304</v>
      </c>
      <c r="DQ171">
        <v>244.47</v>
      </c>
      <c r="DU171" s="28">
        <v>35298</v>
      </c>
      <c r="DV171">
        <v>19.702999999999999</v>
      </c>
      <c r="DX171" s="28">
        <v>35297</v>
      </c>
      <c r="DY171">
        <v>2.133</v>
      </c>
      <c r="EA171" s="28">
        <v>35388</v>
      </c>
      <c r="EB171">
        <v>18.981000000000002</v>
      </c>
    </row>
    <row r="172" spans="3:132" x14ac:dyDescent="0.25">
      <c r="C172" t="str">
        <v>8/28/1996</v>
      </c>
      <c r="D172">
        <v>20.4375</v>
      </c>
      <c r="F172" t="str">
        <v>8/28/1996</v>
      </c>
      <c r="G172">
        <v>39.25</v>
      </c>
      <c r="I172" t="str">
        <v>8/28/1996</v>
      </c>
      <c r="J172">
        <v>22.1015625</v>
      </c>
      <c r="L172" t="str">
        <v>8/28/1996</v>
      </c>
      <c r="M172">
        <v>20.625</v>
      </c>
      <c r="O172" t="str">
        <v>8/28/1996</v>
      </c>
      <c r="P172">
        <v>28.75</v>
      </c>
      <c r="R172" t="str">
        <v>8/28/1996</v>
      </c>
      <c r="S172">
        <v>36.5</v>
      </c>
      <c r="U172" t="str">
        <v>8/28/1996</v>
      </c>
      <c r="V172">
        <v>18.1875</v>
      </c>
      <c r="X172" t="str">
        <v>8/28/1996</v>
      </c>
      <c r="Y172">
        <v>13.29296875</v>
      </c>
      <c r="AA172" t="str">
        <v>8/28/1996</v>
      </c>
      <c r="AB172">
        <v>15.875</v>
      </c>
      <c r="AD172" t="str">
        <v>8/28/1996</v>
      </c>
      <c r="AE172">
        <v>16.75</v>
      </c>
      <c r="AG172" t="str">
        <v>8/28/1996</v>
      </c>
      <c r="AH172">
        <v>30</v>
      </c>
      <c r="AJ172" t="str">
        <v>8/28/1996</v>
      </c>
      <c r="AK172">
        <v>47.625</v>
      </c>
      <c r="AM172" t="str">
        <v>1/28/1999</v>
      </c>
      <c r="AN172">
        <v>28</v>
      </c>
      <c r="AP172" t="str">
        <v>8/28/1996</v>
      </c>
      <c r="AQ172">
        <v>10.75</v>
      </c>
      <c r="AS172" t="str">
        <v>8/28/1996</v>
      </c>
      <c r="AT172">
        <v>22.625</v>
      </c>
      <c r="AV172" t="str">
        <v>8/28/1996</v>
      </c>
      <c r="AW172">
        <v>20.75</v>
      </c>
      <c r="AY172" t="str">
        <v>8/28/1996</v>
      </c>
      <c r="AZ172">
        <v>22.75</v>
      </c>
      <c r="BB172" t="str">
        <v>2/26/1999</v>
      </c>
      <c r="BC172">
        <v>21</v>
      </c>
      <c r="BE172" t="str">
        <v>8/28/1996</v>
      </c>
      <c r="BF172">
        <v>19</v>
      </c>
      <c r="BQ172" t="str">
        <v>2/17/2000</v>
      </c>
      <c r="BR172">
        <v>115</v>
      </c>
      <c r="BT172" t="str">
        <v>7/22/1998</v>
      </c>
      <c r="BU172">
        <v>18.5</v>
      </c>
      <c r="BW172" t="str">
        <v>8/28/1996</v>
      </c>
      <c r="BX172">
        <v>9.90234375</v>
      </c>
      <c r="CB172" s="28">
        <v>36264</v>
      </c>
      <c r="CC172">
        <v>52.9375</v>
      </c>
      <c r="CE172" s="28">
        <v>35849</v>
      </c>
      <c r="CF172">
        <v>16.90625</v>
      </c>
      <c r="CH172" s="28">
        <v>35998</v>
      </c>
      <c r="CI172">
        <v>40.5625</v>
      </c>
      <c r="CO172" s="28">
        <v>35305</v>
      </c>
      <c r="CP172">
        <v>5712.38</v>
      </c>
      <c r="CR172" s="28">
        <v>35305</v>
      </c>
      <c r="CS172">
        <v>1153.8800000000001</v>
      </c>
      <c r="CU172" s="28">
        <v>35305</v>
      </c>
      <c r="CV172">
        <v>664.81</v>
      </c>
      <c r="CX172" s="28">
        <v>35305</v>
      </c>
      <c r="CY172">
        <v>335.61</v>
      </c>
      <c r="DA172" s="28">
        <v>35305</v>
      </c>
      <c r="DB172">
        <v>218.91</v>
      </c>
      <c r="DD172" s="28">
        <v>35305</v>
      </c>
      <c r="DE172">
        <v>191.45</v>
      </c>
      <c r="DG172" s="28">
        <v>35305</v>
      </c>
      <c r="DH172">
        <v>211.46</v>
      </c>
      <c r="DJ172" s="28">
        <v>35305</v>
      </c>
      <c r="DK172">
        <v>356.79</v>
      </c>
      <c r="DM172" s="28">
        <v>35305</v>
      </c>
      <c r="DN172">
        <v>343.49</v>
      </c>
      <c r="DP172" s="28">
        <v>35305</v>
      </c>
      <c r="DQ172">
        <v>243.84</v>
      </c>
      <c r="DU172" s="28">
        <v>35299</v>
      </c>
      <c r="DV172">
        <v>20.071000000000002</v>
      </c>
      <c r="DX172" s="28">
        <v>35298</v>
      </c>
      <c r="DY172">
        <v>2.1190000000000002</v>
      </c>
      <c r="EA172" s="28">
        <v>35389</v>
      </c>
      <c r="EB172">
        <v>19.995999999999999</v>
      </c>
    </row>
    <row r="173" spans="3:132" x14ac:dyDescent="0.25">
      <c r="C173" t="str">
        <v>8/29/1996</v>
      </c>
      <c r="D173">
        <v>20.125</v>
      </c>
      <c r="F173" t="str">
        <v>8/29/1996</v>
      </c>
      <c r="G173">
        <v>38.16796875</v>
      </c>
      <c r="I173" t="str">
        <v>8/29/1996</v>
      </c>
      <c r="J173">
        <v>22.1015625</v>
      </c>
      <c r="L173" t="str">
        <v>8/29/1996</v>
      </c>
      <c r="M173">
        <v>20.75</v>
      </c>
      <c r="O173" t="str">
        <v>8/29/1996</v>
      </c>
      <c r="P173">
        <v>28.75</v>
      </c>
      <c r="R173" t="str">
        <v>8/29/1996</v>
      </c>
      <c r="S173">
        <v>36.625</v>
      </c>
      <c r="U173" t="str">
        <v>8/29/1996</v>
      </c>
      <c r="V173">
        <v>18.125</v>
      </c>
      <c r="X173" t="str">
        <v>8/29/1996</v>
      </c>
      <c r="Y173">
        <v>13.29296875</v>
      </c>
      <c r="AA173" t="str">
        <v>8/29/1996</v>
      </c>
      <c r="AB173">
        <v>15.875</v>
      </c>
      <c r="AD173" t="str">
        <v>8/29/1996</v>
      </c>
      <c r="AE173">
        <v>16.70703125</v>
      </c>
      <c r="AG173" t="str">
        <v>8/29/1996</v>
      </c>
      <c r="AH173">
        <v>30</v>
      </c>
      <c r="AJ173" t="str">
        <v>8/29/1996</v>
      </c>
      <c r="AK173">
        <v>47</v>
      </c>
      <c r="AM173" t="str">
        <v>1/29/1999</v>
      </c>
      <c r="AN173">
        <v>27.0625</v>
      </c>
      <c r="AP173" t="str">
        <v>8/29/1996</v>
      </c>
      <c r="AQ173">
        <v>10.9375</v>
      </c>
      <c r="AS173" t="str">
        <v>8/29/1996</v>
      </c>
      <c r="AT173">
        <v>23.125</v>
      </c>
      <c r="AV173" t="str">
        <v>8/29/1996</v>
      </c>
      <c r="AW173">
        <v>20.75</v>
      </c>
      <c r="AY173" t="str">
        <v>8/29/1996</v>
      </c>
      <c r="AZ173">
        <v>22.75</v>
      </c>
      <c r="BB173" t="str">
        <v>3/1/1999</v>
      </c>
      <c r="BC173">
        <v>21.125</v>
      </c>
      <c r="BE173" t="str">
        <v>8/29/1996</v>
      </c>
      <c r="BF173">
        <v>19</v>
      </c>
      <c r="BQ173" t="str">
        <v>2/18/2000</v>
      </c>
      <c r="BR173">
        <v>115.375</v>
      </c>
      <c r="BT173" t="str">
        <v>7/23/1998</v>
      </c>
      <c r="BU173">
        <v>17.75</v>
      </c>
      <c r="BW173" t="str">
        <v>8/29/1996</v>
      </c>
      <c r="BX173">
        <v>9.84765625</v>
      </c>
      <c r="CB173" s="28">
        <v>36265</v>
      </c>
      <c r="CC173">
        <v>53.6875</v>
      </c>
      <c r="CE173" s="28">
        <v>35850</v>
      </c>
      <c r="CF173">
        <v>17.875</v>
      </c>
      <c r="CH173" s="28">
        <v>35999</v>
      </c>
      <c r="CI173">
        <v>40.625</v>
      </c>
      <c r="CO173" s="28">
        <v>35306</v>
      </c>
      <c r="CP173">
        <v>5647.65</v>
      </c>
      <c r="CR173" s="28">
        <v>35306</v>
      </c>
      <c r="CS173">
        <v>1145.03</v>
      </c>
      <c r="CU173" s="28">
        <v>35306</v>
      </c>
      <c r="CV173">
        <v>657.4</v>
      </c>
      <c r="CX173" s="28">
        <v>35306</v>
      </c>
      <c r="CY173">
        <v>334.51</v>
      </c>
      <c r="DA173" s="28">
        <v>35306</v>
      </c>
      <c r="DB173">
        <v>216.32</v>
      </c>
      <c r="DD173" s="28">
        <v>35306</v>
      </c>
      <c r="DE173">
        <v>189.81</v>
      </c>
      <c r="DG173" s="28">
        <v>35306</v>
      </c>
      <c r="DH173">
        <v>209.75</v>
      </c>
      <c r="DJ173" s="28">
        <v>35306</v>
      </c>
      <c r="DK173">
        <v>353.36</v>
      </c>
      <c r="DM173" s="28">
        <v>35306</v>
      </c>
      <c r="DN173">
        <v>340.08</v>
      </c>
      <c r="DP173" s="28">
        <v>35306</v>
      </c>
      <c r="DQ173">
        <v>242.16</v>
      </c>
      <c r="DU173" s="28">
        <v>35300</v>
      </c>
      <c r="DV173">
        <v>19.884</v>
      </c>
      <c r="DX173" s="28">
        <v>35299</v>
      </c>
      <c r="DY173">
        <v>2.0750000000000002</v>
      </c>
      <c r="EA173" s="28">
        <v>35390</v>
      </c>
      <c r="EB173">
        <v>19.373000000000001</v>
      </c>
    </row>
    <row r="174" spans="3:132" x14ac:dyDescent="0.25">
      <c r="C174" t="str">
        <v>8/30/1996</v>
      </c>
      <c r="D174">
        <v>20.0625</v>
      </c>
      <c r="F174" t="str">
        <v>8/30/1996</v>
      </c>
      <c r="G174">
        <v>37.5</v>
      </c>
      <c r="I174" t="str">
        <v>8/30/1996</v>
      </c>
      <c r="J174">
        <v>21.921875</v>
      </c>
      <c r="L174" t="str">
        <v>8/30/1996</v>
      </c>
      <c r="M174">
        <v>20.8125</v>
      </c>
      <c r="O174" t="str">
        <v>8/30/1996</v>
      </c>
      <c r="P174">
        <v>28.625</v>
      </c>
      <c r="R174" t="str">
        <v>8/30/1996</v>
      </c>
      <c r="S174">
        <v>37</v>
      </c>
      <c r="U174" t="str">
        <v>8/30/1996</v>
      </c>
      <c r="V174">
        <v>18.125</v>
      </c>
      <c r="X174" t="str">
        <v>8/30/1996</v>
      </c>
      <c r="Y174">
        <v>13.29296875</v>
      </c>
      <c r="AA174" t="str">
        <v>8/30/1996</v>
      </c>
      <c r="AB174">
        <v>15.875</v>
      </c>
      <c r="AD174" t="str">
        <v>8/30/1996</v>
      </c>
      <c r="AE174">
        <v>16.625</v>
      </c>
      <c r="AG174" t="str">
        <v>8/30/1996</v>
      </c>
      <c r="AH174">
        <v>29.875</v>
      </c>
      <c r="AJ174" t="str">
        <v>8/30/1996</v>
      </c>
      <c r="AK174">
        <v>46.75</v>
      </c>
      <c r="AM174" t="str">
        <v>2/1/1999</v>
      </c>
      <c r="AN174">
        <v>27.1875</v>
      </c>
      <c r="AP174" t="str">
        <v>8/30/1996</v>
      </c>
      <c r="AQ174">
        <v>10.8125</v>
      </c>
      <c r="AS174" t="str">
        <v>8/30/1996</v>
      </c>
      <c r="AT174">
        <v>22.625</v>
      </c>
      <c r="AV174" t="str">
        <v>8/30/1996</v>
      </c>
      <c r="AW174">
        <v>20.625</v>
      </c>
      <c r="AY174" t="str">
        <v>8/30/1996</v>
      </c>
      <c r="AZ174">
        <v>22.5</v>
      </c>
      <c r="BB174" t="str">
        <v>3/2/1999</v>
      </c>
      <c r="BC174">
        <v>21.0625</v>
      </c>
      <c r="BE174" t="str">
        <v>8/30/1996</v>
      </c>
      <c r="BF174">
        <v>19.25</v>
      </c>
      <c r="BQ174" t="str">
        <v>2/22/2000</v>
      </c>
      <c r="BR174">
        <v>107.75</v>
      </c>
      <c r="BT174" t="str">
        <v>7/24/1998</v>
      </c>
      <c r="BU174">
        <v>16.625</v>
      </c>
      <c r="BW174" t="str">
        <v>8/30/1996</v>
      </c>
      <c r="BX174">
        <v>9.74609375</v>
      </c>
      <c r="CB174" s="28">
        <v>36266</v>
      </c>
      <c r="CC174">
        <v>52.6875</v>
      </c>
      <c r="CE174" s="28">
        <v>35851</v>
      </c>
      <c r="CF174">
        <v>18.125</v>
      </c>
      <c r="CH174" s="28">
        <v>36000</v>
      </c>
      <c r="CI174">
        <v>41.5</v>
      </c>
      <c r="CO174" s="28">
        <v>35307</v>
      </c>
      <c r="CP174">
        <v>5616.21</v>
      </c>
      <c r="CR174" s="28">
        <v>35307</v>
      </c>
      <c r="CS174">
        <v>1141.5</v>
      </c>
      <c r="CU174" s="28">
        <v>35307</v>
      </c>
      <c r="CV174">
        <v>651.99</v>
      </c>
      <c r="CX174" s="28">
        <v>35307</v>
      </c>
      <c r="CY174">
        <v>333.88</v>
      </c>
      <c r="DA174" s="28">
        <v>35307</v>
      </c>
      <c r="DB174">
        <v>214.36</v>
      </c>
      <c r="DD174" s="28">
        <v>35307</v>
      </c>
      <c r="DE174">
        <v>187.86</v>
      </c>
      <c r="DG174" s="28">
        <v>35307</v>
      </c>
      <c r="DH174">
        <v>208.74</v>
      </c>
      <c r="DJ174" s="28">
        <v>35307</v>
      </c>
      <c r="DK174">
        <v>350.99</v>
      </c>
      <c r="DM174" s="28">
        <v>35307</v>
      </c>
      <c r="DN174">
        <v>339.97</v>
      </c>
      <c r="DP174" s="28">
        <v>35307</v>
      </c>
      <c r="DQ174">
        <v>240.4</v>
      </c>
      <c r="DU174" s="28">
        <v>35303</v>
      </c>
      <c r="DV174">
        <v>19.884</v>
      </c>
      <c r="DX174" s="28">
        <v>35300</v>
      </c>
      <c r="DY174">
        <v>2.1080000000000001</v>
      </c>
      <c r="EA174" s="28">
        <v>35391</v>
      </c>
      <c r="EB174">
        <v>19.190999999999999</v>
      </c>
    </row>
    <row r="175" spans="3:132" x14ac:dyDescent="0.25">
      <c r="C175" t="str">
        <v>9/3/1996</v>
      </c>
      <c r="D175">
        <v>20.3125</v>
      </c>
      <c r="F175" t="str">
        <v>9/3/1996</v>
      </c>
      <c r="G175">
        <v>37.33203125</v>
      </c>
      <c r="I175" t="str">
        <v>9/3/1996</v>
      </c>
      <c r="J175">
        <v>21.1953125</v>
      </c>
      <c r="L175" t="str">
        <v>9/3/1996</v>
      </c>
      <c r="M175">
        <v>21.0625</v>
      </c>
      <c r="O175" t="str">
        <v>9/3/1996</v>
      </c>
      <c r="P175">
        <v>29.25</v>
      </c>
      <c r="R175" t="str">
        <v>9/3/1996</v>
      </c>
      <c r="S175">
        <v>37.625</v>
      </c>
      <c r="U175" t="str">
        <v>9/3/1996</v>
      </c>
      <c r="V175">
        <v>18.25</v>
      </c>
      <c r="X175" t="str">
        <v>9/3/1996</v>
      </c>
      <c r="Y175">
        <v>13.3984375</v>
      </c>
      <c r="AA175" t="str">
        <v>9/3/1996</v>
      </c>
      <c r="AB175">
        <v>16</v>
      </c>
      <c r="AD175" t="str">
        <v>9/3/1996</v>
      </c>
      <c r="AE175">
        <v>16.95703125</v>
      </c>
      <c r="AG175" t="str">
        <v>9/3/1996</v>
      </c>
      <c r="AH175">
        <v>29.875</v>
      </c>
      <c r="AJ175" t="str">
        <v>9/3/1996</v>
      </c>
      <c r="AK175">
        <v>46.5</v>
      </c>
      <c r="AM175" t="str">
        <v>2/2/1999</v>
      </c>
      <c r="AN175">
        <v>28.375</v>
      </c>
      <c r="AP175" t="str">
        <v>9/3/1996</v>
      </c>
      <c r="AQ175">
        <v>10.6875</v>
      </c>
      <c r="AS175" t="str">
        <v>9/3/1996</v>
      </c>
      <c r="AT175">
        <v>23</v>
      </c>
      <c r="AV175" t="str">
        <v>9/3/1996</v>
      </c>
      <c r="AW175">
        <v>20.75</v>
      </c>
      <c r="AY175" t="str">
        <v>9/3/1996</v>
      </c>
      <c r="AZ175">
        <v>22.375</v>
      </c>
      <c r="BB175" t="str">
        <v>3/3/1999</v>
      </c>
      <c r="BC175">
        <v>20.625</v>
      </c>
      <c r="BE175" t="str">
        <v>9/3/1996</v>
      </c>
      <c r="BF175">
        <v>18.91796875</v>
      </c>
      <c r="BQ175" t="str">
        <v>2/23/2000</v>
      </c>
      <c r="BR175">
        <v>107.5</v>
      </c>
      <c r="BT175" t="str">
        <v>7/27/1998</v>
      </c>
      <c r="BU175">
        <v>17</v>
      </c>
      <c r="BW175" t="str">
        <v>9/3/1996</v>
      </c>
      <c r="BX175">
        <v>9.59375</v>
      </c>
      <c r="CB175" s="28">
        <v>36269</v>
      </c>
      <c r="CC175">
        <v>50</v>
      </c>
      <c r="CE175" s="28">
        <v>35852</v>
      </c>
      <c r="CF175">
        <v>17.75</v>
      </c>
      <c r="CH175" s="28">
        <v>36003</v>
      </c>
      <c r="CI175">
        <v>42.125</v>
      </c>
      <c r="CO175" s="28">
        <v>35311</v>
      </c>
      <c r="CP175">
        <v>5648.39</v>
      </c>
      <c r="CR175" s="28">
        <v>35311</v>
      </c>
      <c r="CS175">
        <v>1142.29</v>
      </c>
      <c r="CU175" s="28">
        <v>35311</v>
      </c>
      <c r="CV175">
        <v>654.72</v>
      </c>
      <c r="CX175" s="28">
        <v>35311</v>
      </c>
      <c r="CY175">
        <v>333.38</v>
      </c>
      <c r="DA175" s="28">
        <v>35311</v>
      </c>
      <c r="DB175">
        <v>215.2</v>
      </c>
      <c r="DD175" s="28">
        <v>35311</v>
      </c>
      <c r="DE175">
        <v>187.72</v>
      </c>
      <c r="DG175" s="28">
        <v>35311</v>
      </c>
      <c r="DH175">
        <v>208.09</v>
      </c>
      <c r="DJ175" s="28">
        <v>35311</v>
      </c>
      <c r="DK175">
        <v>351.76</v>
      </c>
      <c r="DM175" s="28">
        <v>35311</v>
      </c>
      <c r="DN175">
        <v>348.06</v>
      </c>
      <c r="DP175" s="28">
        <v>35311</v>
      </c>
      <c r="DQ175">
        <v>239.06</v>
      </c>
      <c r="DU175" s="28">
        <v>35304</v>
      </c>
      <c r="DV175">
        <v>19.884</v>
      </c>
      <c r="DX175" s="28">
        <v>35303</v>
      </c>
      <c r="DY175">
        <v>2.1080000000000001</v>
      </c>
      <c r="EA175" s="28">
        <v>35394</v>
      </c>
      <c r="EB175">
        <v>18.317</v>
      </c>
    </row>
    <row r="176" spans="3:132" x14ac:dyDescent="0.25">
      <c r="C176" t="str">
        <v>9/4/1996</v>
      </c>
      <c r="D176">
        <v>20.1875</v>
      </c>
      <c r="F176" t="str">
        <v>9/4/1996</v>
      </c>
      <c r="G176">
        <v>37.08203125</v>
      </c>
      <c r="I176" t="str">
        <v>9/4/1996</v>
      </c>
      <c r="J176">
        <v>21.375</v>
      </c>
      <c r="L176" t="str">
        <v>9/4/1996</v>
      </c>
      <c r="M176">
        <v>21.125</v>
      </c>
      <c r="O176" t="str">
        <v>9/4/1996</v>
      </c>
      <c r="P176">
        <v>29.625</v>
      </c>
      <c r="R176" t="str">
        <v>9/4/1996</v>
      </c>
      <c r="S176">
        <v>37</v>
      </c>
      <c r="U176" t="str">
        <v>9/4/1996</v>
      </c>
      <c r="V176">
        <v>18.4375</v>
      </c>
      <c r="X176" t="str">
        <v>9/4/1996</v>
      </c>
      <c r="Y176">
        <v>13.29296875</v>
      </c>
      <c r="AA176" t="str">
        <v>9/4/1996</v>
      </c>
      <c r="AB176">
        <v>15.875</v>
      </c>
      <c r="AD176" t="str">
        <v>9/4/1996</v>
      </c>
      <c r="AE176">
        <v>16.79296875</v>
      </c>
      <c r="AG176" t="str">
        <v>9/4/1996</v>
      </c>
      <c r="AH176">
        <v>29.625</v>
      </c>
      <c r="AJ176" t="str">
        <v>9/4/1996</v>
      </c>
      <c r="AK176">
        <v>46.25</v>
      </c>
      <c r="AM176" t="str">
        <v>2/3/1999</v>
      </c>
      <c r="AN176">
        <v>28.75</v>
      </c>
      <c r="AP176" t="str">
        <v>9/4/1996</v>
      </c>
      <c r="AQ176">
        <v>10.6875</v>
      </c>
      <c r="AS176" t="str">
        <v>9/4/1996</v>
      </c>
      <c r="AT176">
        <v>22.75</v>
      </c>
      <c r="AV176" t="str">
        <v>9/4/1996</v>
      </c>
      <c r="AW176">
        <v>21</v>
      </c>
      <c r="AY176" t="str">
        <v>9/4/1996</v>
      </c>
      <c r="AZ176">
        <v>22.25</v>
      </c>
      <c r="BB176" t="str">
        <v>3/4/1999</v>
      </c>
      <c r="BC176">
        <v>21.1875</v>
      </c>
      <c r="BE176" t="str">
        <v>9/4/1996</v>
      </c>
      <c r="BF176">
        <v>18.91796875</v>
      </c>
      <c r="BQ176" t="str">
        <v>2/24/2000</v>
      </c>
      <c r="BR176">
        <v>108.3125</v>
      </c>
      <c r="BT176" t="str">
        <v>7/28/1998</v>
      </c>
      <c r="BU176">
        <v>16.375</v>
      </c>
      <c r="BW176" t="str">
        <v>9/4/1996</v>
      </c>
      <c r="BX176">
        <v>9.3125</v>
      </c>
      <c r="CB176" s="28">
        <v>36270</v>
      </c>
      <c r="CC176">
        <v>50</v>
      </c>
      <c r="CE176" s="28">
        <v>35853</v>
      </c>
      <c r="CF176">
        <v>17.5625</v>
      </c>
      <c r="CH176" s="28">
        <v>36004</v>
      </c>
      <c r="CI176">
        <v>41</v>
      </c>
      <c r="CO176" s="28">
        <v>35312</v>
      </c>
      <c r="CP176">
        <v>5656.9</v>
      </c>
      <c r="CR176" s="28">
        <v>35312</v>
      </c>
      <c r="CS176">
        <v>1143.82</v>
      </c>
      <c r="CU176" s="28">
        <v>35312</v>
      </c>
      <c r="CV176">
        <v>655.61</v>
      </c>
      <c r="CX176" s="28">
        <v>35312</v>
      </c>
      <c r="CY176">
        <v>334.56</v>
      </c>
      <c r="DA176" s="28">
        <v>35312</v>
      </c>
      <c r="DB176">
        <v>214.64</v>
      </c>
      <c r="DD176" s="28">
        <v>35312</v>
      </c>
      <c r="DE176">
        <v>186.89</v>
      </c>
      <c r="DG176" s="28">
        <v>35312</v>
      </c>
      <c r="DH176">
        <v>206.88</v>
      </c>
      <c r="DJ176" s="28">
        <v>35312</v>
      </c>
      <c r="DK176">
        <v>352.37</v>
      </c>
      <c r="DM176" s="28">
        <v>35312</v>
      </c>
      <c r="DN176">
        <v>346.89</v>
      </c>
      <c r="DP176" s="28">
        <v>35312</v>
      </c>
      <c r="DQ176">
        <v>239.23</v>
      </c>
      <c r="DU176" s="28">
        <v>35305</v>
      </c>
      <c r="DV176">
        <v>19.728000000000002</v>
      </c>
      <c r="DX176" s="28">
        <v>35304</v>
      </c>
      <c r="DY176">
        <v>2.1080000000000001</v>
      </c>
      <c r="EA176" s="28">
        <v>35395</v>
      </c>
      <c r="EB176">
        <v>19.143999999999998</v>
      </c>
    </row>
    <row r="177" spans="3:132" x14ac:dyDescent="0.25">
      <c r="C177" t="str">
        <v>9/5/1996</v>
      </c>
      <c r="D177">
        <v>20.0625</v>
      </c>
      <c r="F177" t="str">
        <v>9/5/1996</v>
      </c>
      <c r="G177">
        <v>36.75</v>
      </c>
      <c r="I177" t="str">
        <v>9/5/1996</v>
      </c>
      <c r="J177">
        <v>21.015625</v>
      </c>
      <c r="L177" t="str">
        <v>9/5/1996</v>
      </c>
      <c r="M177">
        <v>20.875</v>
      </c>
      <c r="O177" t="str">
        <v>9/5/1996</v>
      </c>
      <c r="P177">
        <v>29.125</v>
      </c>
      <c r="R177" t="str">
        <v>9/5/1996</v>
      </c>
      <c r="S177">
        <v>36.875</v>
      </c>
      <c r="U177" t="str">
        <v>9/5/1996</v>
      </c>
      <c r="V177">
        <v>18.5</v>
      </c>
      <c r="X177" t="str">
        <v>9/5/1996</v>
      </c>
      <c r="Y177">
        <v>13.29296875</v>
      </c>
      <c r="AA177" t="str">
        <v>9/5/1996</v>
      </c>
      <c r="AB177">
        <v>15.625</v>
      </c>
      <c r="AD177" t="str">
        <v>9/5/1996</v>
      </c>
      <c r="AE177">
        <v>16.66796875</v>
      </c>
      <c r="AG177" t="str">
        <v>9/5/1996</v>
      </c>
      <c r="AH177">
        <v>29.25</v>
      </c>
      <c r="AJ177" t="str">
        <v>9/5/1996</v>
      </c>
      <c r="AK177">
        <v>46.125</v>
      </c>
      <c r="AM177" t="str">
        <v>2/4/1999</v>
      </c>
      <c r="AN177">
        <v>28.6875</v>
      </c>
      <c r="AP177" t="str">
        <v>9/5/1996</v>
      </c>
      <c r="AQ177">
        <v>10.6875</v>
      </c>
      <c r="AS177" t="str">
        <v>9/5/1996</v>
      </c>
      <c r="AT177">
        <v>22.375</v>
      </c>
      <c r="AV177" t="str">
        <v>9/5/1996</v>
      </c>
      <c r="AW177">
        <v>20.5</v>
      </c>
      <c r="AY177" t="str">
        <v>9/5/1996</v>
      </c>
      <c r="AZ177">
        <v>21.875</v>
      </c>
      <c r="BB177" t="str">
        <v>3/5/1999</v>
      </c>
      <c r="BC177">
        <v>21.5</v>
      </c>
      <c r="BE177" t="str">
        <v>9/5/1996</v>
      </c>
      <c r="BF177">
        <v>19</v>
      </c>
      <c r="BQ177" t="str">
        <v>2/25/2000</v>
      </c>
      <c r="BR177">
        <v>109</v>
      </c>
      <c r="BT177" t="str">
        <v>7/29/1998</v>
      </c>
      <c r="BU177">
        <v>15.875</v>
      </c>
      <c r="BW177" t="str">
        <v>9/5/1996</v>
      </c>
      <c r="BX177">
        <v>9.36328125</v>
      </c>
      <c r="CB177" s="28">
        <v>36271</v>
      </c>
      <c r="CC177">
        <v>52.25</v>
      </c>
      <c r="CE177" s="28">
        <v>35856</v>
      </c>
      <c r="CF177">
        <v>18</v>
      </c>
      <c r="CH177" s="28">
        <v>36005</v>
      </c>
      <c r="CI177">
        <v>41.375</v>
      </c>
      <c r="CO177" s="28">
        <v>35313</v>
      </c>
      <c r="CP177">
        <v>5606.96</v>
      </c>
      <c r="CR177" s="28">
        <v>35313</v>
      </c>
      <c r="CS177">
        <v>1125.6600000000001</v>
      </c>
      <c r="CU177" s="28">
        <v>35313</v>
      </c>
      <c r="CV177">
        <v>649.44000000000005</v>
      </c>
      <c r="CX177" s="28">
        <v>35313</v>
      </c>
      <c r="CY177">
        <v>331.59</v>
      </c>
      <c r="DA177" s="28">
        <v>35313</v>
      </c>
      <c r="DB177">
        <v>212.83</v>
      </c>
      <c r="DD177" s="28">
        <v>35313</v>
      </c>
      <c r="DE177">
        <v>185.24</v>
      </c>
      <c r="DG177" s="28">
        <v>35313</v>
      </c>
      <c r="DH177">
        <v>204.12</v>
      </c>
      <c r="DJ177" s="28">
        <v>35313</v>
      </c>
      <c r="DK177">
        <v>349.64</v>
      </c>
      <c r="DM177" s="28">
        <v>35313</v>
      </c>
      <c r="DN177">
        <v>346.06</v>
      </c>
      <c r="DP177" s="28">
        <v>35313</v>
      </c>
      <c r="DQ177">
        <v>236.63</v>
      </c>
      <c r="DU177" s="28">
        <v>35306</v>
      </c>
      <c r="DV177">
        <v>19.998000000000001</v>
      </c>
      <c r="DX177" s="28">
        <v>35305</v>
      </c>
      <c r="DY177">
        <v>2.0219999999999998</v>
      </c>
      <c r="EA177" s="28">
        <v>35396</v>
      </c>
      <c r="EB177">
        <v>19.068000000000001</v>
      </c>
    </row>
    <row r="178" spans="3:132" x14ac:dyDescent="0.25">
      <c r="C178" t="str">
        <v>9/6/1996</v>
      </c>
      <c r="D178">
        <v>19.8125</v>
      </c>
      <c r="F178" t="str">
        <v>9/6/1996</v>
      </c>
      <c r="G178">
        <v>36.66796875</v>
      </c>
      <c r="I178" t="str">
        <v>9/6/1996</v>
      </c>
      <c r="J178">
        <v>21.1953125</v>
      </c>
      <c r="L178" t="str">
        <v>9/6/1996</v>
      </c>
      <c r="M178">
        <v>20.75</v>
      </c>
      <c r="O178" t="str">
        <v>9/6/1996</v>
      </c>
      <c r="P178">
        <v>28.875</v>
      </c>
      <c r="R178" t="str">
        <v>9/6/1996</v>
      </c>
      <c r="S178">
        <v>37</v>
      </c>
      <c r="U178" t="str">
        <v>9/6/1996</v>
      </c>
      <c r="V178">
        <v>18.25</v>
      </c>
      <c r="X178" t="str">
        <v>9/6/1996</v>
      </c>
      <c r="Y178">
        <v>13.19140625</v>
      </c>
      <c r="AA178" t="str">
        <v>9/6/1996</v>
      </c>
      <c r="AB178">
        <v>15.5</v>
      </c>
      <c r="AD178" t="str">
        <v>9/6/1996</v>
      </c>
      <c r="AE178">
        <v>16.66796875</v>
      </c>
      <c r="AG178" t="str">
        <v>9/6/1996</v>
      </c>
      <c r="AH178">
        <v>29.125</v>
      </c>
      <c r="AJ178" t="str">
        <v>9/6/1996</v>
      </c>
      <c r="AK178">
        <v>46.25</v>
      </c>
      <c r="AM178" t="str">
        <v>2/5/1999</v>
      </c>
      <c r="AN178">
        <v>28.3125</v>
      </c>
      <c r="AP178" t="str">
        <v>9/6/1996</v>
      </c>
      <c r="AQ178">
        <v>10.8125</v>
      </c>
      <c r="AS178" t="str">
        <v>9/6/1996</v>
      </c>
      <c r="AT178">
        <v>22.125</v>
      </c>
      <c r="AV178" t="str">
        <v>9/6/1996</v>
      </c>
      <c r="AW178">
        <v>20.625</v>
      </c>
      <c r="AY178" t="str">
        <v>9/6/1996</v>
      </c>
      <c r="AZ178">
        <v>21.875</v>
      </c>
      <c r="BB178" t="str">
        <v>3/8/1999</v>
      </c>
      <c r="BC178">
        <v>21.25</v>
      </c>
      <c r="BE178" t="str">
        <v>9/6/1996</v>
      </c>
      <c r="BF178">
        <v>18.75</v>
      </c>
      <c r="BQ178" t="str">
        <v>2/28/2000</v>
      </c>
      <c r="BR178">
        <v>111</v>
      </c>
      <c r="BT178" t="str">
        <v>7/30/1998</v>
      </c>
      <c r="BU178">
        <v>15.6875</v>
      </c>
      <c r="BW178" t="str">
        <v>9/6/1996</v>
      </c>
      <c r="BX178">
        <v>9.74609375</v>
      </c>
      <c r="CB178" s="28">
        <v>36272</v>
      </c>
      <c r="CC178">
        <v>54.125</v>
      </c>
      <c r="CE178" s="28">
        <v>35857</v>
      </c>
      <c r="CF178">
        <v>18</v>
      </c>
      <c r="CH178" s="28">
        <v>36006</v>
      </c>
      <c r="CI178">
        <v>41.96875</v>
      </c>
      <c r="CO178" s="28">
        <v>35314</v>
      </c>
      <c r="CP178">
        <v>5659.86</v>
      </c>
      <c r="CR178" s="28">
        <v>35314</v>
      </c>
      <c r="CS178">
        <v>1139.3900000000001</v>
      </c>
      <c r="CU178" s="28">
        <v>35314</v>
      </c>
      <c r="CV178">
        <v>655.68</v>
      </c>
      <c r="CX178" s="28">
        <v>35314</v>
      </c>
      <c r="CY178">
        <v>334.1</v>
      </c>
      <c r="DA178" s="28">
        <v>35314</v>
      </c>
      <c r="DB178">
        <v>213.81</v>
      </c>
      <c r="DD178" s="28">
        <v>35314</v>
      </c>
      <c r="DE178">
        <v>185.5</v>
      </c>
      <c r="DG178" s="28">
        <v>35314</v>
      </c>
      <c r="DH178">
        <v>206.85</v>
      </c>
      <c r="DJ178" s="28">
        <v>35314</v>
      </c>
      <c r="DK178">
        <v>352.67</v>
      </c>
      <c r="DM178" s="28">
        <v>35314</v>
      </c>
      <c r="DN178">
        <v>348.17</v>
      </c>
      <c r="DP178" s="28">
        <v>35314</v>
      </c>
      <c r="DQ178">
        <v>237.18</v>
      </c>
      <c r="DU178" s="28">
        <v>35307</v>
      </c>
      <c r="DV178">
        <v>20.111000000000001</v>
      </c>
      <c r="DX178" s="28">
        <v>35306</v>
      </c>
      <c r="DY178">
        <v>2.0470000000000002</v>
      </c>
      <c r="EA178" s="28">
        <v>35397</v>
      </c>
      <c r="EB178">
        <v>19.068000000000001</v>
      </c>
    </row>
    <row r="179" spans="3:132" x14ac:dyDescent="0.25">
      <c r="C179" t="str">
        <v>9/9/1996</v>
      </c>
      <c r="D179">
        <v>20</v>
      </c>
      <c r="F179" t="str">
        <v>9/9/1996</v>
      </c>
      <c r="G179">
        <v>37.08203125</v>
      </c>
      <c r="I179" t="str">
        <v>9/9/1996</v>
      </c>
      <c r="J179">
        <v>21.73828125</v>
      </c>
      <c r="L179" t="str">
        <v>9/9/1996</v>
      </c>
      <c r="M179">
        <v>20.8125</v>
      </c>
      <c r="O179" t="str">
        <v>9/9/1996</v>
      </c>
      <c r="P179">
        <v>28.875</v>
      </c>
      <c r="R179" t="str">
        <v>9/9/1996</v>
      </c>
      <c r="S179">
        <v>36.875</v>
      </c>
      <c r="U179" t="str">
        <v>9/9/1996</v>
      </c>
      <c r="V179">
        <v>18.5</v>
      </c>
      <c r="X179" t="str">
        <v>9/9/1996</v>
      </c>
      <c r="Y179">
        <v>13.19140625</v>
      </c>
      <c r="AA179" t="str">
        <v>9/9/1996</v>
      </c>
      <c r="AB179">
        <v>15.75</v>
      </c>
      <c r="AD179" t="str">
        <v>9/9/1996</v>
      </c>
      <c r="AE179">
        <v>16.75</v>
      </c>
      <c r="AG179" t="str">
        <v>9/9/1996</v>
      </c>
      <c r="AH179">
        <v>29.125</v>
      </c>
      <c r="AJ179" t="str">
        <v>9/9/1996</v>
      </c>
      <c r="AK179">
        <v>46.5</v>
      </c>
      <c r="AM179" t="str">
        <v>2/8/1999</v>
      </c>
      <c r="AN179">
        <v>28.1875</v>
      </c>
      <c r="AP179" t="str">
        <v>9/9/1996</v>
      </c>
      <c r="AQ179">
        <v>10.75</v>
      </c>
      <c r="AS179" t="str">
        <v>9/9/1996</v>
      </c>
      <c r="AT179">
        <v>22.25</v>
      </c>
      <c r="AV179" t="str">
        <v>9/9/1996</v>
      </c>
      <c r="AW179">
        <v>20.625</v>
      </c>
      <c r="AY179" t="str">
        <v>9/9/1996</v>
      </c>
      <c r="AZ179">
        <v>22.25</v>
      </c>
      <c r="BB179" t="str">
        <v>3/9/1999</v>
      </c>
      <c r="BC179">
        <v>20.75</v>
      </c>
      <c r="BE179" t="str">
        <v>9/9/1996</v>
      </c>
      <c r="BF179">
        <v>18.75</v>
      </c>
      <c r="BQ179" t="str">
        <v>2/29/2000</v>
      </c>
      <c r="BR179">
        <v>116.125</v>
      </c>
      <c r="BT179" t="str">
        <v>7/31/1998</v>
      </c>
      <c r="BU179">
        <v>15.125</v>
      </c>
      <c r="BW179" t="str">
        <v>9/9/1996</v>
      </c>
      <c r="BX179">
        <v>9.84765625</v>
      </c>
      <c r="CB179" s="28">
        <v>36273</v>
      </c>
      <c r="CC179">
        <v>52.875</v>
      </c>
      <c r="CE179" s="28">
        <v>35858</v>
      </c>
      <c r="CF179">
        <v>18.125</v>
      </c>
      <c r="CH179" s="28">
        <v>36007</v>
      </c>
      <c r="CI179">
        <v>41.25</v>
      </c>
      <c r="CO179" s="28">
        <v>35317</v>
      </c>
      <c r="CP179">
        <v>5733.84</v>
      </c>
      <c r="CR179" s="28">
        <v>35317</v>
      </c>
      <c r="CS179">
        <v>1148.71</v>
      </c>
      <c r="CU179" s="28">
        <v>35317</v>
      </c>
      <c r="CV179">
        <v>663.76</v>
      </c>
      <c r="CX179" s="28">
        <v>35317</v>
      </c>
      <c r="CY179">
        <v>335.63</v>
      </c>
      <c r="DA179" s="28">
        <v>35317</v>
      </c>
      <c r="DB179">
        <v>215.27</v>
      </c>
      <c r="DD179" s="28">
        <v>35317</v>
      </c>
      <c r="DE179">
        <v>187.12</v>
      </c>
      <c r="DG179" s="28">
        <v>35317</v>
      </c>
      <c r="DH179">
        <v>207.77</v>
      </c>
      <c r="DJ179" s="28">
        <v>35317</v>
      </c>
      <c r="DK179">
        <v>356.28</v>
      </c>
      <c r="DM179" s="28">
        <v>35317</v>
      </c>
      <c r="DN179">
        <v>350.71</v>
      </c>
      <c r="DP179" s="28">
        <v>35317</v>
      </c>
      <c r="DQ179">
        <v>239.8</v>
      </c>
      <c r="DU179" s="28">
        <v>35310</v>
      </c>
      <c r="DV179">
        <v>20.111000000000001</v>
      </c>
      <c r="DX179" s="28">
        <v>35307</v>
      </c>
      <c r="DY179">
        <v>2.0209999999999999</v>
      </c>
      <c r="EA179" s="28">
        <v>35398</v>
      </c>
      <c r="EB179">
        <v>19.068000000000001</v>
      </c>
    </row>
    <row r="180" spans="3:132" x14ac:dyDescent="0.25">
      <c r="C180" t="str">
        <v>9/10/1996</v>
      </c>
      <c r="D180">
        <v>20.375</v>
      </c>
      <c r="F180" t="str">
        <v>9/10/1996</v>
      </c>
      <c r="G180">
        <v>37.58203125</v>
      </c>
      <c r="I180" t="str">
        <v>9/10/1996</v>
      </c>
      <c r="J180">
        <v>22.28125</v>
      </c>
      <c r="L180" t="str">
        <v>9/10/1996</v>
      </c>
      <c r="M180">
        <v>21.625</v>
      </c>
      <c r="O180" t="str">
        <v>9/10/1996</v>
      </c>
      <c r="P180">
        <v>28.875</v>
      </c>
      <c r="R180" t="str">
        <v>9/10/1996</v>
      </c>
      <c r="S180">
        <v>36.875</v>
      </c>
      <c r="U180" t="str">
        <v>9/10/1996</v>
      </c>
      <c r="V180">
        <v>18.375</v>
      </c>
      <c r="X180" t="str">
        <v>9/10/1996</v>
      </c>
      <c r="Y180">
        <v>13.19140625</v>
      </c>
      <c r="AA180" t="str">
        <v>9/10/1996</v>
      </c>
      <c r="AB180">
        <v>15.75</v>
      </c>
      <c r="AD180" t="str">
        <v>9/10/1996</v>
      </c>
      <c r="AE180">
        <v>16.875</v>
      </c>
      <c r="AG180" t="str">
        <v>9/10/1996</v>
      </c>
      <c r="AH180">
        <v>29.25</v>
      </c>
      <c r="AJ180" t="str">
        <v>9/10/1996</v>
      </c>
      <c r="AK180">
        <v>46.75</v>
      </c>
      <c r="AM180" t="str">
        <v>2/9/1999</v>
      </c>
      <c r="AN180">
        <v>28</v>
      </c>
      <c r="AP180" t="str">
        <v>9/10/1996</v>
      </c>
      <c r="AQ180">
        <v>10.875</v>
      </c>
      <c r="AS180" t="str">
        <v>9/10/1996</v>
      </c>
      <c r="AT180">
        <v>22.25</v>
      </c>
      <c r="AV180" t="str">
        <v>9/10/1996</v>
      </c>
      <c r="AW180">
        <v>20.75</v>
      </c>
      <c r="AY180" t="str">
        <v>9/10/1996</v>
      </c>
      <c r="AZ180">
        <v>22</v>
      </c>
      <c r="BB180" t="str">
        <v>3/10/1999</v>
      </c>
      <c r="BC180">
        <v>20.5</v>
      </c>
      <c r="BE180" t="str">
        <v>9/10/1996</v>
      </c>
      <c r="BF180">
        <v>18.83203125</v>
      </c>
      <c r="BQ180" t="str">
        <v>3/1/2000</v>
      </c>
      <c r="BR180">
        <v>122</v>
      </c>
      <c r="BT180" t="str">
        <v>8/3/1998</v>
      </c>
      <c r="BU180">
        <v>14</v>
      </c>
      <c r="BW180" t="str">
        <v>9/10/1996</v>
      </c>
      <c r="BX180">
        <v>9.82421875</v>
      </c>
      <c r="CB180" s="28">
        <v>36276</v>
      </c>
      <c r="CC180">
        <v>56.3125</v>
      </c>
      <c r="CE180" s="28">
        <v>35859</v>
      </c>
      <c r="CF180">
        <v>17.96875</v>
      </c>
      <c r="CH180" s="28">
        <v>36010</v>
      </c>
      <c r="CI180">
        <v>39.3125</v>
      </c>
      <c r="CO180" s="28">
        <v>35318</v>
      </c>
      <c r="CP180">
        <v>5727.18</v>
      </c>
      <c r="CR180" s="28">
        <v>35318</v>
      </c>
      <c r="CS180">
        <v>1149.43</v>
      </c>
      <c r="CU180" s="28">
        <v>35318</v>
      </c>
      <c r="CV180">
        <v>663.81</v>
      </c>
      <c r="CX180" s="28">
        <v>35318</v>
      </c>
      <c r="CY180">
        <v>336.28</v>
      </c>
      <c r="DA180" s="28">
        <v>35318</v>
      </c>
      <c r="DB180">
        <v>214.64</v>
      </c>
      <c r="DD180" s="28">
        <v>35318</v>
      </c>
      <c r="DE180">
        <v>187.16</v>
      </c>
      <c r="DG180" s="28">
        <v>35318</v>
      </c>
      <c r="DH180">
        <v>207.19</v>
      </c>
      <c r="DJ180" s="28">
        <v>35318</v>
      </c>
      <c r="DK180">
        <v>356.49</v>
      </c>
      <c r="DM180" s="28">
        <v>35318</v>
      </c>
      <c r="DN180">
        <v>349.46</v>
      </c>
      <c r="DP180" s="28">
        <v>35318</v>
      </c>
      <c r="DQ180">
        <v>239.47</v>
      </c>
      <c r="DU180" s="28">
        <v>35311</v>
      </c>
      <c r="DV180">
        <v>20.684999999999999</v>
      </c>
      <c r="DX180" s="28">
        <v>35310</v>
      </c>
      <c r="DY180">
        <v>2.0209999999999999</v>
      </c>
      <c r="EA180" s="28">
        <v>35401</v>
      </c>
      <c r="EB180">
        <v>18.579000000000001</v>
      </c>
    </row>
    <row r="181" spans="3:132" x14ac:dyDescent="0.25">
      <c r="C181" t="str">
        <v>9/11/1996</v>
      </c>
      <c r="D181">
        <v>20.3125</v>
      </c>
      <c r="F181" t="str">
        <v>9/11/1996</v>
      </c>
      <c r="G181">
        <v>38.58203125</v>
      </c>
      <c r="I181" t="str">
        <v>9/11/1996</v>
      </c>
      <c r="J181">
        <v>22.82421875</v>
      </c>
      <c r="L181" t="str">
        <v>9/11/1996</v>
      </c>
      <c r="M181">
        <v>21.9375</v>
      </c>
      <c r="O181" t="str">
        <v>9/11/1996</v>
      </c>
      <c r="P181">
        <v>29</v>
      </c>
      <c r="R181" t="str">
        <v>9/11/1996</v>
      </c>
      <c r="S181">
        <v>36.75</v>
      </c>
      <c r="U181" t="str">
        <v>9/11/1996</v>
      </c>
      <c r="V181">
        <v>18.5</v>
      </c>
      <c r="X181" t="str">
        <v>9/11/1996</v>
      </c>
      <c r="Y181">
        <v>13.19140625</v>
      </c>
      <c r="AA181" t="str">
        <v>9/11/1996</v>
      </c>
      <c r="AB181">
        <v>15.625</v>
      </c>
      <c r="AD181" t="str">
        <v>9/11/1996</v>
      </c>
      <c r="AE181">
        <v>17.04296875</v>
      </c>
      <c r="AG181" t="str">
        <v>9/11/1996</v>
      </c>
      <c r="AH181">
        <v>29</v>
      </c>
      <c r="AJ181" t="str">
        <v>9/11/1996</v>
      </c>
      <c r="AK181">
        <v>46.625</v>
      </c>
      <c r="AM181" t="str">
        <v>2/10/1999</v>
      </c>
      <c r="AN181">
        <v>26.8125</v>
      </c>
      <c r="AP181" t="str">
        <v>9/11/1996</v>
      </c>
      <c r="AQ181">
        <v>10.8125</v>
      </c>
      <c r="AS181" t="str">
        <v>9/11/1996</v>
      </c>
      <c r="AT181">
        <v>21.875</v>
      </c>
      <c r="AV181" t="str">
        <v>9/11/1996</v>
      </c>
      <c r="AW181">
        <v>20.875</v>
      </c>
      <c r="AY181" t="str">
        <v>9/11/1996</v>
      </c>
      <c r="AZ181">
        <v>21.875</v>
      </c>
      <c r="BB181" t="str">
        <v>3/11/1999</v>
      </c>
      <c r="BC181">
        <v>20.5</v>
      </c>
      <c r="BE181" t="str">
        <v>9/11/1996</v>
      </c>
      <c r="BF181">
        <v>18.58203125</v>
      </c>
      <c r="BQ181" t="str">
        <v>3/2/2000</v>
      </c>
      <c r="BR181">
        <v>111.25</v>
      </c>
      <c r="BT181" t="str">
        <v>8/4/1998</v>
      </c>
      <c r="BU181">
        <v>13.5</v>
      </c>
      <c r="BW181" t="str">
        <v>9/11/1996</v>
      </c>
      <c r="BX181">
        <v>9.84765625</v>
      </c>
      <c r="CB181" s="28">
        <v>36277</v>
      </c>
      <c r="CC181">
        <v>59.25</v>
      </c>
      <c r="CE181" s="28">
        <v>35860</v>
      </c>
      <c r="CF181">
        <v>18.25</v>
      </c>
      <c r="CH181" s="28">
        <v>36011</v>
      </c>
      <c r="CI181">
        <v>36.125</v>
      </c>
      <c r="CO181" s="28">
        <v>35319</v>
      </c>
      <c r="CP181">
        <v>5754.92</v>
      </c>
      <c r="CR181" s="28">
        <v>35319</v>
      </c>
      <c r="CS181">
        <v>1153.95</v>
      </c>
      <c r="CU181" s="28">
        <v>35319</v>
      </c>
      <c r="CV181">
        <v>667.28</v>
      </c>
      <c r="CX181" s="28">
        <v>35319</v>
      </c>
      <c r="CY181">
        <v>336.7</v>
      </c>
      <c r="DA181" s="28">
        <v>35319</v>
      </c>
      <c r="DB181">
        <v>215.69</v>
      </c>
      <c r="DD181" s="28">
        <v>35319</v>
      </c>
      <c r="DE181">
        <v>187.79</v>
      </c>
      <c r="DG181" s="28">
        <v>35319</v>
      </c>
      <c r="DH181">
        <v>209.16</v>
      </c>
      <c r="DJ181" s="28">
        <v>35319</v>
      </c>
      <c r="DK181">
        <v>358</v>
      </c>
      <c r="DM181" s="28">
        <v>35319</v>
      </c>
      <c r="DN181">
        <v>355.36</v>
      </c>
      <c r="DP181" s="28">
        <v>35319</v>
      </c>
      <c r="DQ181">
        <v>240.26</v>
      </c>
      <c r="DU181" s="28">
        <v>35312</v>
      </c>
      <c r="DV181">
        <v>20.582999999999998</v>
      </c>
      <c r="DX181" s="28">
        <v>35311</v>
      </c>
      <c r="DY181">
        <v>1.9990000000000001</v>
      </c>
      <c r="EA181" s="28">
        <v>35402</v>
      </c>
      <c r="EB181">
        <v>18.925000000000001</v>
      </c>
    </row>
    <row r="182" spans="3:132" x14ac:dyDescent="0.25">
      <c r="C182" t="str">
        <v>9/12/1996</v>
      </c>
      <c r="D182">
        <v>20.1875</v>
      </c>
      <c r="F182" t="str">
        <v>9/12/1996</v>
      </c>
      <c r="G182">
        <v>38.5</v>
      </c>
      <c r="I182" t="str">
        <v>9/12/1996</v>
      </c>
      <c r="J182">
        <v>22.82421875</v>
      </c>
      <c r="L182" t="str">
        <v>9/12/1996</v>
      </c>
      <c r="M182">
        <v>22.25</v>
      </c>
      <c r="O182" t="str">
        <v>9/12/1996</v>
      </c>
      <c r="P182">
        <v>29.25</v>
      </c>
      <c r="R182" t="str">
        <v>9/12/1996</v>
      </c>
      <c r="S182">
        <v>36.75</v>
      </c>
      <c r="U182" t="str">
        <v>9/12/1996</v>
      </c>
      <c r="V182">
        <v>18.3125</v>
      </c>
      <c r="X182" t="str">
        <v>9/12/1996</v>
      </c>
      <c r="Y182">
        <v>13.0859375</v>
      </c>
      <c r="AA182" t="str">
        <v>9/12/1996</v>
      </c>
      <c r="AB182">
        <v>15.625</v>
      </c>
      <c r="AD182" t="str">
        <v>9/12/1996</v>
      </c>
      <c r="AE182">
        <v>17.16796875</v>
      </c>
      <c r="AG182" t="str">
        <v>9/12/1996</v>
      </c>
      <c r="AH182">
        <v>29</v>
      </c>
      <c r="AJ182" t="str">
        <v>9/12/1996</v>
      </c>
      <c r="AK182">
        <v>47.125</v>
      </c>
      <c r="AM182" t="str">
        <v>2/11/1999</v>
      </c>
      <c r="AN182">
        <v>27</v>
      </c>
      <c r="AP182" t="str">
        <v>9/12/1996</v>
      </c>
      <c r="AQ182">
        <v>11</v>
      </c>
      <c r="AS182" t="str">
        <v>9/12/1996</v>
      </c>
      <c r="AT182">
        <v>21.375</v>
      </c>
      <c r="AV182" t="str">
        <v>9/12/1996</v>
      </c>
      <c r="AW182">
        <v>20.75</v>
      </c>
      <c r="AY182" t="str">
        <v>9/12/1996</v>
      </c>
      <c r="AZ182">
        <v>22</v>
      </c>
      <c r="BB182" t="str">
        <v>3/12/1999</v>
      </c>
      <c r="BC182">
        <v>20.9375</v>
      </c>
      <c r="BE182" t="str">
        <v>9/12/1996</v>
      </c>
      <c r="BF182">
        <v>18.66796875</v>
      </c>
      <c r="BQ182" t="str">
        <v>3/3/2000</v>
      </c>
      <c r="BR182">
        <v>108.25</v>
      </c>
      <c r="BT182" t="str">
        <v>8/5/1998</v>
      </c>
      <c r="BU182">
        <v>12.625</v>
      </c>
      <c r="BW182" t="str">
        <v>9/12/1996</v>
      </c>
      <c r="BX182">
        <v>10.0546875</v>
      </c>
      <c r="CB182" s="28">
        <v>36278</v>
      </c>
      <c r="CC182">
        <v>56.125</v>
      </c>
      <c r="CE182" s="28">
        <v>35863</v>
      </c>
      <c r="CF182">
        <v>18</v>
      </c>
      <c r="CH182" s="28">
        <v>36012</v>
      </c>
      <c r="CI182">
        <v>36.3125</v>
      </c>
      <c r="CO182" s="28">
        <v>35320</v>
      </c>
      <c r="CP182">
        <v>5771.94</v>
      </c>
      <c r="CR182" s="28">
        <v>35320</v>
      </c>
      <c r="CS182">
        <v>1165.81</v>
      </c>
      <c r="CU182" s="28">
        <v>35320</v>
      </c>
      <c r="CV182">
        <v>671.15</v>
      </c>
      <c r="CX182" s="28">
        <v>35320</v>
      </c>
      <c r="CY182">
        <v>338.14</v>
      </c>
      <c r="DA182" s="28">
        <v>35320</v>
      </c>
      <c r="DB182">
        <v>216.39</v>
      </c>
      <c r="DD182" s="28">
        <v>35320</v>
      </c>
      <c r="DE182">
        <v>188.48</v>
      </c>
      <c r="DG182" s="28">
        <v>35320</v>
      </c>
      <c r="DH182">
        <v>211.64</v>
      </c>
      <c r="DJ182" s="28">
        <v>35320</v>
      </c>
      <c r="DK182">
        <v>359.73</v>
      </c>
      <c r="DM182" s="28">
        <v>35320</v>
      </c>
      <c r="DN182">
        <v>353.92</v>
      </c>
      <c r="DP182" s="28">
        <v>35320</v>
      </c>
      <c r="DQ182">
        <v>241.99</v>
      </c>
      <c r="DU182" s="28">
        <v>35313</v>
      </c>
      <c r="DV182">
        <v>20.824999999999999</v>
      </c>
      <c r="DX182" s="28">
        <v>35312</v>
      </c>
      <c r="DY182">
        <v>1.962</v>
      </c>
      <c r="EA182" s="28">
        <v>35403</v>
      </c>
      <c r="EB182">
        <v>19.55</v>
      </c>
    </row>
    <row r="183" spans="3:132" x14ac:dyDescent="0.25">
      <c r="C183" t="str">
        <v>9/13/1996</v>
      </c>
      <c r="D183">
        <v>20.0625</v>
      </c>
      <c r="F183" t="str">
        <v>9/13/1996</v>
      </c>
      <c r="G183">
        <v>38.75</v>
      </c>
      <c r="I183" t="str">
        <v>9/13/1996</v>
      </c>
      <c r="J183">
        <v>22.64453125</v>
      </c>
      <c r="L183" t="str">
        <v>9/13/1996</v>
      </c>
      <c r="M183">
        <v>22.625</v>
      </c>
      <c r="O183" t="str">
        <v>9/13/1996</v>
      </c>
      <c r="P183">
        <v>28.875</v>
      </c>
      <c r="R183" t="str">
        <v>9/13/1996</v>
      </c>
      <c r="S183">
        <v>37.25</v>
      </c>
      <c r="U183" t="str">
        <v>9/13/1996</v>
      </c>
      <c r="V183">
        <v>18.125</v>
      </c>
      <c r="X183" t="str">
        <v>9/13/1996</v>
      </c>
      <c r="Y183">
        <v>13.29296875</v>
      </c>
      <c r="AA183" t="str">
        <v>9/13/1996</v>
      </c>
      <c r="AB183">
        <v>15.75</v>
      </c>
      <c r="AD183" t="str">
        <v>9/13/1996</v>
      </c>
      <c r="AE183">
        <v>17.20703125</v>
      </c>
      <c r="AG183" t="str">
        <v>9/13/1996</v>
      </c>
      <c r="AH183">
        <v>29</v>
      </c>
      <c r="AJ183" t="str">
        <v>9/13/1996</v>
      </c>
      <c r="AK183">
        <v>47.875</v>
      </c>
      <c r="AM183" t="str">
        <v>2/12/1999</v>
      </c>
      <c r="AN183">
        <v>26.75</v>
      </c>
      <c r="AP183" t="str">
        <v>9/13/1996</v>
      </c>
      <c r="AQ183">
        <v>10.9375</v>
      </c>
      <c r="AS183" t="str">
        <v>9/13/1996</v>
      </c>
      <c r="AT183">
        <v>21.75</v>
      </c>
      <c r="AV183" t="str">
        <v>9/13/1996</v>
      </c>
      <c r="AW183">
        <v>20.625</v>
      </c>
      <c r="AY183" t="str">
        <v>9/13/1996</v>
      </c>
      <c r="AZ183">
        <v>22.375</v>
      </c>
      <c r="BB183" t="str">
        <v>3/15/1999</v>
      </c>
      <c r="BC183">
        <v>21.125</v>
      </c>
      <c r="BE183" t="str">
        <v>9/13/1996</v>
      </c>
      <c r="BF183">
        <v>18.83203125</v>
      </c>
      <c r="BQ183" t="str">
        <v>3/6/2000</v>
      </c>
      <c r="BR183">
        <v>105.9375</v>
      </c>
      <c r="BT183" t="str">
        <v>8/6/1998</v>
      </c>
      <c r="BU183">
        <v>12.375</v>
      </c>
      <c r="BW183" t="str">
        <v>9/13/1996</v>
      </c>
      <c r="BX183">
        <v>10.20703125</v>
      </c>
      <c r="CB183" s="28">
        <v>36279</v>
      </c>
      <c r="CC183">
        <v>55</v>
      </c>
      <c r="CE183" s="28">
        <v>35864</v>
      </c>
      <c r="CF183">
        <v>18.5</v>
      </c>
      <c r="CH183" s="28">
        <v>36013</v>
      </c>
      <c r="CI183">
        <v>38.25</v>
      </c>
      <c r="CO183" s="28">
        <v>35321</v>
      </c>
      <c r="CP183">
        <v>5838.52</v>
      </c>
      <c r="CR183" s="28">
        <v>35321</v>
      </c>
      <c r="CS183">
        <v>1188.67</v>
      </c>
      <c r="CU183" s="28">
        <v>35321</v>
      </c>
      <c r="CV183">
        <v>680.54</v>
      </c>
      <c r="CX183" s="28">
        <v>35321</v>
      </c>
      <c r="CY183">
        <v>340.79</v>
      </c>
      <c r="DA183" s="28">
        <v>35321</v>
      </c>
      <c r="DB183">
        <v>218.56</v>
      </c>
      <c r="DD183" s="28">
        <v>35321</v>
      </c>
      <c r="DE183">
        <v>190.55</v>
      </c>
      <c r="DG183" s="28">
        <v>35321</v>
      </c>
      <c r="DH183">
        <v>214.92</v>
      </c>
      <c r="DJ183" s="28">
        <v>35321</v>
      </c>
      <c r="DK183">
        <v>363.7</v>
      </c>
      <c r="DM183" s="28">
        <v>35321</v>
      </c>
      <c r="DN183">
        <v>354.64</v>
      </c>
      <c r="DP183" s="28">
        <v>35321</v>
      </c>
      <c r="DQ183">
        <v>244.85</v>
      </c>
      <c r="DU183" s="28">
        <v>35314</v>
      </c>
      <c r="DV183">
        <v>21.154</v>
      </c>
      <c r="DX183" s="28">
        <v>35313</v>
      </c>
      <c r="DY183">
        <v>1.984</v>
      </c>
      <c r="EA183" s="28">
        <v>35404</v>
      </c>
      <c r="EB183">
        <v>20.141999999999999</v>
      </c>
    </row>
    <row r="184" spans="3:132" x14ac:dyDescent="0.25">
      <c r="C184" t="str">
        <v>9/16/1996</v>
      </c>
      <c r="D184">
        <v>20</v>
      </c>
      <c r="F184" t="str">
        <v>9/16/1996</v>
      </c>
      <c r="G184">
        <v>38.5</v>
      </c>
      <c r="I184" t="str">
        <v>9/16/1996</v>
      </c>
      <c r="J184">
        <v>22.46484375</v>
      </c>
      <c r="L184" t="str">
        <v>9/16/1996</v>
      </c>
      <c r="M184">
        <v>22.25</v>
      </c>
      <c r="O184" t="str">
        <v>9/16/1996</v>
      </c>
      <c r="P184">
        <v>28.75</v>
      </c>
      <c r="R184" t="str">
        <v>9/16/1996</v>
      </c>
      <c r="S184">
        <v>37</v>
      </c>
      <c r="U184" t="str">
        <v>9/16/1996</v>
      </c>
      <c r="V184">
        <v>17.9375</v>
      </c>
      <c r="X184" t="str">
        <v>9/16/1996</v>
      </c>
      <c r="Y184">
        <v>13.29296875</v>
      </c>
      <c r="AA184" t="str">
        <v>9/16/1996</v>
      </c>
      <c r="AB184">
        <v>15.625</v>
      </c>
      <c r="AD184" t="str">
        <v>9/16/1996</v>
      </c>
      <c r="AE184">
        <v>17.125</v>
      </c>
      <c r="AG184" t="str">
        <v>9/16/1996</v>
      </c>
      <c r="AH184">
        <v>29.375</v>
      </c>
      <c r="AJ184" t="str">
        <v>9/16/1996</v>
      </c>
      <c r="AK184">
        <v>48.125</v>
      </c>
      <c r="AM184" t="str">
        <v>2/16/1999</v>
      </c>
      <c r="AN184">
        <v>27.4375</v>
      </c>
      <c r="AP184" t="str">
        <v>9/16/1996</v>
      </c>
      <c r="AQ184">
        <v>11</v>
      </c>
      <c r="AS184" t="str">
        <v>9/16/1996</v>
      </c>
      <c r="AT184">
        <v>22</v>
      </c>
      <c r="AV184" t="str">
        <v>9/16/1996</v>
      </c>
      <c r="AW184">
        <v>20.375</v>
      </c>
      <c r="AY184" t="str">
        <v>9/16/1996</v>
      </c>
      <c r="AZ184">
        <v>22.625</v>
      </c>
      <c r="BB184" t="str">
        <v>3/16/1999</v>
      </c>
      <c r="BC184">
        <v>21.4375</v>
      </c>
      <c r="BE184" t="str">
        <v>9/16/1996</v>
      </c>
      <c r="BF184">
        <v>18.75</v>
      </c>
      <c r="BQ184" t="str">
        <v>3/7/2000</v>
      </c>
      <c r="BR184">
        <v>102.75</v>
      </c>
      <c r="BT184" t="str">
        <v>8/7/1998</v>
      </c>
      <c r="BU184">
        <v>13</v>
      </c>
      <c r="BW184" t="str">
        <v>9/16/1996</v>
      </c>
      <c r="BX184">
        <v>10.359375</v>
      </c>
      <c r="CB184" s="28">
        <v>36280</v>
      </c>
      <c r="CC184">
        <v>54</v>
      </c>
      <c r="CE184" s="28">
        <v>35865</v>
      </c>
      <c r="CF184">
        <v>19.78125</v>
      </c>
      <c r="CH184" s="28">
        <v>36014</v>
      </c>
      <c r="CI184">
        <v>39.75</v>
      </c>
      <c r="CO184" s="28">
        <v>35324</v>
      </c>
      <c r="CP184">
        <v>5889.2</v>
      </c>
      <c r="CR184" s="28">
        <v>35324</v>
      </c>
      <c r="CS184">
        <v>1193.96</v>
      </c>
      <c r="CU184" s="28">
        <v>35324</v>
      </c>
      <c r="CV184">
        <v>683.98</v>
      </c>
      <c r="CX184" s="28">
        <v>35324</v>
      </c>
      <c r="CY184">
        <v>342.29</v>
      </c>
      <c r="DA184" s="28">
        <v>35324</v>
      </c>
      <c r="DB184">
        <v>220.09</v>
      </c>
      <c r="DD184" s="28">
        <v>35324</v>
      </c>
      <c r="DE184">
        <v>190.71</v>
      </c>
      <c r="DG184" s="28">
        <v>35324</v>
      </c>
      <c r="DH184">
        <v>214.23</v>
      </c>
      <c r="DJ184" s="28">
        <v>35324</v>
      </c>
      <c r="DK184">
        <v>365.42</v>
      </c>
      <c r="DM184" s="28">
        <v>35324</v>
      </c>
      <c r="DN184">
        <v>356.64</v>
      </c>
      <c r="DP184" s="28">
        <v>35324</v>
      </c>
      <c r="DQ184">
        <v>245.92</v>
      </c>
      <c r="DU184" s="28">
        <v>35317</v>
      </c>
      <c r="DV184">
        <v>21.062000000000001</v>
      </c>
      <c r="DX184" s="28">
        <v>35314</v>
      </c>
      <c r="DY184">
        <v>2.0179999999999998</v>
      </c>
      <c r="EA184" s="28">
        <v>35405</v>
      </c>
      <c r="EB184">
        <v>19.065999999999999</v>
      </c>
    </row>
    <row r="185" spans="3:132" x14ac:dyDescent="0.25">
      <c r="C185" t="str">
        <v>9/17/1996</v>
      </c>
      <c r="D185">
        <v>20.0625</v>
      </c>
      <c r="F185" t="str">
        <v>9/17/1996</v>
      </c>
      <c r="G185">
        <v>37.83203125</v>
      </c>
      <c r="I185" t="str">
        <v>9/17/1996</v>
      </c>
      <c r="J185">
        <v>22.64453125</v>
      </c>
      <c r="L185" t="str">
        <v>9/17/1996</v>
      </c>
      <c r="M185">
        <v>22</v>
      </c>
      <c r="O185" t="str">
        <v>9/17/1996</v>
      </c>
      <c r="P185">
        <v>28.625</v>
      </c>
      <c r="R185" t="str">
        <v>9/17/1996</v>
      </c>
      <c r="S185">
        <v>37</v>
      </c>
      <c r="U185" t="str">
        <v>9/17/1996</v>
      </c>
      <c r="V185">
        <v>17.75</v>
      </c>
      <c r="X185" t="str">
        <v>9/17/1996</v>
      </c>
      <c r="Y185">
        <v>13.19140625</v>
      </c>
      <c r="AA185" t="str">
        <v>9/17/1996</v>
      </c>
      <c r="AB185">
        <v>15.5</v>
      </c>
      <c r="AD185" t="str">
        <v>9/17/1996</v>
      </c>
      <c r="AE185">
        <v>17.20703125</v>
      </c>
      <c r="AG185" t="str">
        <v>9/17/1996</v>
      </c>
      <c r="AH185">
        <v>29.5</v>
      </c>
      <c r="AJ185" t="str">
        <v>9/17/1996</v>
      </c>
      <c r="AK185">
        <v>48.125</v>
      </c>
      <c r="AM185" t="str">
        <v>2/17/1999</v>
      </c>
      <c r="AN185">
        <v>27.125</v>
      </c>
      <c r="AP185" t="str">
        <v>9/17/1996</v>
      </c>
      <c r="AQ185">
        <v>10.875</v>
      </c>
      <c r="AS185" t="str">
        <v>9/17/1996</v>
      </c>
      <c r="AT185">
        <v>21.875</v>
      </c>
      <c r="AV185" t="str">
        <v>9/17/1996</v>
      </c>
      <c r="AW185">
        <v>20.5</v>
      </c>
      <c r="AY185" t="str">
        <v>9/17/1996</v>
      </c>
      <c r="AZ185">
        <v>22.5</v>
      </c>
      <c r="BB185" t="str">
        <v>3/17/1999</v>
      </c>
      <c r="BC185">
        <v>20.875</v>
      </c>
      <c r="BE185" t="str">
        <v>9/17/1996</v>
      </c>
      <c r="BF185">
        <v>18.75</v>
      </c>
      <c r="BQ185" t="str">
        <v>3/8/2000</v>
      </c>
      <c r="BR185">
        <v>98.75</v>
      </c>
      <c r="BT185" t="str">
        <v>8/10/1998</v>
      </c>
      <c r="BU185">
        <v>13.0625</v>
      </c>
      <c r="BW185" t="str">
        <v>9/17/1996</v>
      </c>
      <c r="BX185">
        <v>10.3359375</v>
      </c>
      <c r="CB185" s="28">
        <v>36283</v>
      </c>
      <c r="CC185">
        <v>56.75</v>
      </c>
      <c r="CE185" s="28">
        <v>35866</v>
      </c>
      <c r="CF185">
        <v>19.46875</v>
      </c>
      <c r="CH185" s="28">
        <v>36017</v>
      </c>
      <c r="CI185">
        <v>39.3125</v>
      </c>
      <c r="CO185" s="28">
        <v>35325</v>
      </c>
      <c r="CP185">
        <v>5888.83</v>
      </c>
      <c r="CR185" s="28">
        <v>35325</v>
      </c>
      <c r="CS185">
        <v>1203.31</v>
      </c>
      <c r="CU185" s="28">
        <v>35325</v>
      </c>
      <c r="CV185">
        <v>682.94</v>
      </c>
      <c r="CX185" s="28">
        <v>35325</v>
      </c>
      <c r="CY185">
        <v>342.25</v>
      </c>
      <c r="DA185" s="28">
        <v>35325</v>
      </c>
      <c r="DB185">
        <v>219.67</v>
      </c>
      <c r="DD185" s="28">
        <v>35325</v>
      </c>
      <c r="DE185">
        <v>190.33</v>
      </c>
      <c r="DG185" s="28">
        <v>35325</v>
      </c>
      <c r="DH185">
        <v>212.57</v>
      </c>
      <c r="DJ185" s="28">
        <v>35325</v>
      </c>
      <c r="DK185">
        <v>364.43</v>
      </c>
      <c r="DM185" s="28">
        <v>35325</v>
      </c>
      <c r="DN185">
        <v>354.15</v>
      </c>
      <c r="DP185" s="28">
        <v>35325</v>
      </c>
      <c r="DQ185">
        <v>244.38</v>
      </c>
      <c r="DU185" s="28">
        <v>35318</v>
      </c>
      <c r="DV185">
        <v>21.335000000000001</v>
      </c>
      <c r="DX185" s="28">
        <v>35317</v>
      </c>
      <c r="DY185">
        <v>2.0659999999999998</v>
      </c>
      <c r="EA185" s="28">
        <v>35408</v>
      </c>
      <c r="EB185">
        <v>18.329999999999998</v>
      </c>
    </row>
    <row r="186" spans="3:132" x14ac:dyDescent="0.25">
      <c r="C186" t="str">
        <v>9/18/1996</v>
      </c>
      <c r="D186">
        <v>19.9375</v>
      </c>
      <c r="F186" t="str">
        <v>9/18/1996</v>
      </c>
      <c r="G186">
        <v>37.41796875</v>
      </c>
      <c r="I186" t="str">
        <v>9/18/1996</v>
      </c>
      <c r="J186">
        <v>22.28125</v>
      </c>
      <c r="L186" t="str">
        <v>9/18/1996</v>
      </c>
      <c r="M186">
        <v>21.875</v>
      </c>
      <c r="O186" t="str">
        <v>9/18/1996</v>
      </c>
      <c r="P186">
        <v>28.75</v>
      </c>
      <c r="R186" t="str">
        <v>9/18/1996</v>
      </c>
      <c r="S186">
        <v>37.25</v>
      </c>
      <c r="U186" t="str">
        <v>9/18/1996</v>
      </c>
      <c r="V186">
        <v>17.625</v>
      </c>
      <c r="X186" t="str">
        <v>9/18/1996</v>
      </c>
      <c r="Y186">
        <v>13.5</v>
      </c>
      <c r="AA186" t="str">
        <v>9/18/1996</v>
      </c>
      <c r="AB186">
        <v>15.5</v>
      </c>
      <c r="AD186" t="str">
        <v>9/18/1996</v>
      </c>
      <c r="AE186">
        <v>17.16796875</v>
      </c>
      <c r="AG186" t="str">
        <v>9/18/1996</v>
      </c>
      <c r="AH186">
        <v>29.375</v>
      </c>
      <c r="AJ186" t="str">
        <v>9/18/1996</v>
      </c>
      <c r="AK186">
        <v>47.5</v>
      </c>
      <c r="AM186" t="str">
        <v>2/18/1999</v>
      </c>
      <c r="AN186">
        <v>27.5</v>
      </c>
      <c r="AP186" t="str">
        <v>9/18/1996</v>
      </c>
      <c r="AQ186">
        <v>10.875</v>
      </c>
      <c r="AS186" t="str">
        <v>9/18/1996</v>
      </c>
      <c r="AT186">
        <v>21.625</v>
      </c>
      <c r="AV186" t="str">
        <v>9/18/1996</v>
      </c>
      <c r="AW186">
        <v>21</v>
      </c>
      <c r="AY186" t="str">
        <v>9/18/1996</v>
      </c>
      <c r="AZ186">
        <v>22.125</v>
      </c>
      <c r="BB186" t="str">
        <v>3/18/1999</v>
      </c>
      <c r="BC186">
        <v>20.625</v>
      </c>
      <c r="BE186" t="str">
        <v>9/18/1996</v>
      </c>
      <c r="BF186">
        <v>18.58203125</v>
      </c>
      <c r="BQ186" t="str">
        <v>3/9/2000</v>
      </c>
      <c r="BR186">
        <v>107.375</v>
      </c>
      <c r="BT186" t="str">
        <v>8/11/1998</v>
      </c>
      <c r="BU186">
        <v>13</v>
      </c>
      <c r="BW186" t="str">
        <v>9/18/1996</v>
      </c>
      <c r="BX186">
        <v>10.1796875</v>
      </c>
      <c r="CB186" s="28">
        <v>36284</v>
      </c>
      <c r="CC186">
        <v>54.625</v>
      </c>
      <c r="CE186" s="28">
        <v>35867</v>
      </c>
      <c r="CF186">
        <v>19.6875</v>
      </c>
      <c r="CH186" s="28">
        <v>36018</v>
      </c>
      <c r="CI186">
        <v>39.8125</v>
      </c>
      <c r="CO186" s="28">
        <v>35326</v>
      </c>
      <c r="CP186">
        <v>5877.36</v>
      </c>
      <c r="CR186" s="28">
        <v>35326</v>
      </c>
      <c r="CS186">
        <v>1205.71</v>
      </c>
      <c r="CU186" s="28">
        <v>35326</v>
      </c>
      <c r="CV186">
        <v>681.47</v>
      </c>
      <c r="CX186" s="28">
        <v>35326</v>
      </c>
      <c r="CY186">
        <v>341.58</v>
      </c>
      <c r="DA186" s="28">
        <v>35326</v>
      </c>
      <c r="DB186">
        <v>218</v>
      </c>
      <c r="DD186" s="28">
        <v>35326</v>
      </c>
      <c r="DE186">
        <v>189.2</v>
      </c>
      <c r="DG186" s="28">
        <v>35326</v>
      </c>
      <c r="DH186">
        <v>213.61</v>
      </c>
      <c r="DJ186" s="28">
        <v>35326</v>
      </c>
      <c r="DK186">
        <v>363.44</v>
      </c>
      <c r="DM186" s="28">
        <v>35326</v>
      </c>
      <c r="DN186">
        <v>354.98</v>
      </c>
      <c r="DP186" s="28">
        <v>35326</v>
      </c>
      <c r="DQ186">
        <v>243.34</v>
      </c>
      <c r="DU186" s="28">
        <v>35319</v>
      </c>
      <c r="DV186">
        <v>21.718</v>
      </c>
      <c r="DX186" s="28">
        <v>35318</v>
      </c>
      <c r="DY186">
        <v>2.0219999999999998</v>
      </c>
      <c r="EA186" s="28">
        <v>35409</v>
      </c>
      <c r="EB186">
        <v>18.367000000000001</v>
      </c>
    </row>
    <row r="187" spans="3:132" x14ac:dyDescent="0.25">
      <c r="C187" t="str">
        <v>9/19/1996</v>
      </c>
      <c r="D187">
        <v>20.0625</v>
      </c>
      <c r="F187" t="str">
        <v>9/19/1996</v>
      </c>
      <c r="G187">
        <v>37</v>
      </c>
      <c r="I187" t="str">
        <v>9/19/1996</v>
      </c>
      <c r="J187">
        <v>22.1015625</v>
      </c>
      <c r="L187" t="str">
        <v>9/19/1996</v>
      </c>
      <c r="M187">
        <v>21.9375</v>
      </c>
      <c r="O187" t="str">
        <v>9/19/1996</v>
      </c>
      <c r="P187">
        <v>28.75</v>
      </c>
      <c r="R187" t="str">
        <v>9/19/1996</v>
      </c>
      <c r="S187">
        <v>37.125</v>
      </c>
      <c r="U187" t="str">
        <v>9/19/1996</v>
      </c>
      <c r="V187">
        <v>17.625</v>
      </c>
      <c r="X187" t="str">
        <v>9/19/1996</v>
      </c>
      <c r="Y187">
        <v>13.60546875</v>
      </c>
      <c r="AA187" t="str">
        <v>9/19/1996</v>
      </c>
      <c r="AB187">
        <v>15.625</v>
      </c>
      <c r="AD187" t="str">
        <v>9/19/1996</v>
      </c>
      <c r="AE187">
        <v>17.16796875</v>
      </c>
      <c r="AG187" t="str">
        <v>9/19/1996</v>
      </c>
      <c r="AH187">
        <v>29.875</v>
      </c>
      <c r="AJ187" t="str">
        <v>9/19/1996</v>
      </c>
      <c r="AK187">
        <v>47.125</v>
      </c>
      <c r="AM187" t="str">
        <v>2/19/1999</v>
      </c>
      <c r="AN187">
        <v>27.3125</v>
      </c>
      <c r="AP187" t="str">
        <v>9/19/1996</v>
      </c>
      <c r="AQ187">
        <v>10.875</v>
      </c>
      <c r="AS187" t="str">
        <v>9/19/1996</v>
      </c>
      <c r="AT187">
        <v>21.625</v>
      </c>
      <c r="AV187" t="str">
        <v>9/19/1996</v>
      </c>
      <c r="AW187">
        <v>21.25</v>
      </c>
      <c r="AY187" t="str">
        <v>9/19/1996</v>
      </c>
      <c r="AZ187">
        <v>21.875</v>
      </c>
      <c r="BB187" t="str">
        <v>3/19/1999</v>
      </c>
      <c r="BC187">
        <v>20.375</v>
      </c>
      <c r="BE187" t="str">
        <v>9/19/1996</v>
      </c>
      <c r="BF187">
        <v>18.66796875</v>
      </c>
      <c r="BQ187" t="str">
        <v>3/10/2000</v>
      </c>
      <c r="BR187">
        <v>108.5</v>
      </c>
      <c r="BT187" t="str">
        <v>8/12/1998</v>
      </c>
      <c r="BU187">
        <v>13.1875</v>
      </c>
      <c r="BW187" t="str">
        <v>9/19/1996</v>
      </c>
      <c r="BX187">
        <v>10.15625</v>
      </c>
      <c r="CB187" s="28">
        <v>36285</v>
      </c>
      <c r="CC187">
        <v>52.75</v>
      </c>
      <c r="CE187" s="28">
        <v>35870</v>
      </c>
      <c r="CF187">
        <v>19.84375</v>
      </c>
      <c r="CH187" s="28">
        <v>36019</v>
      </c>
      <c r="CI187">
        <v>40.5</v>
      </c>
      <c r="CO187" s="28">
        <v>35327</v>
      </c>
      <c r="CP187">
        <v>5867.74</v>
      </c>
      <c r="CR187" s="28">
        <v>35327</v>
      </c>
      <c r="CS187">
        <v>1212.0899999999999</v>
      </c>
      <c r="CU187" s="28">
        <v>35327</v>
      </c>
      <c r="CV187">
        <v>683</v>
      </c>
      <c r="CX187" s="28">
        <v>35327</v>
      </c>
      <c r="CY187">
        <v>341.33</v>
      </c>
      <c r="DA187" s="28">
        <v>35327</v>
      </c>
      <c r="DB187">
        <v>218.14</v>
      </c>
      <c r="DD187" s="28">
        <v>35327</v>
      </c>
      <c r="DE187">
        <v>188.96</v>
      </c>
      <c r="DG187" s="28">
        <v>35327</v>
      </c>
      <c r="DH187">
        <v>214.77</v>
      </c>
      <c r="DJ187" s="28">
        <v>35327</v>
      </c>
      <c r="DK187">
        <v>363.94</v>
      </c>
      <c r="DM187" s="28">
        <v>35327</v>
      </c>
      <c r="DN187">
        <v>354.75</v>
      </c>
      <c r="DP187" s="28">
        <v>35327</v>
      </c>
      <c r="DQ187">
        <v>243.46</v>
      </c>
      <c r="DU187" s="28">
        <v>35320</v>
      </c>
      <c r="DV187">
        <v>21.844000000000001</v>
      </c>
      <c r="DX187" s="28">
        <v>35319</v>
      </c>
      <c r="DY187">
        <v>2.0179999999999998</v>
      </c>
      <c r="EA187" s="28">
        <v>35410</v>
      </c>
      <c r="EB187">
        <v>18.391999999999999</v>
      </c>
    </row>
    <row r="188" spans="3:132" x14ac:dyDescent="0.25">
      <c r="C188" t="str">
        <v>9/20/1996</v>
      </c>
      <c r="D188">
        <v>20.25</v>
      </c>
      <c r="F188" t="str">
        <v>9/20/1996</v>
      </c>
      <c r="G188">
        <v>37.91796875</v>
      </c>
      <c r="I188" t="str">
        <v>9/20/1996</v>
      </c>
      <c r="J188">
        <v>21.921875</v>
      </c>
      <c r="L188" t="str">
        <v>9/20/1996</v>
      </c>
      <c r="M188">
        <v>22</v>
      </c>
      <c r="O188" t="str">
        <v>9/20/1996</v>
      </c>
      <c r="P188">
        <v>28.625</v>
      </c>
      <c r="R188" t="str">
        <v>9/20/1996</v>
      </c>
      <c r="S188">
        <v>37.625</v>
      </c>
      <c r="U188" t="str">
        <v>9/20/1996</v>
      </c>
      <c r="V188">
        <v>17.625</v>
      </c>
      <c r="X188" t="str">
        <v>9/20/1996</v>
      </c>
      <c r="Y188">
        <v>13.7109375</v>
      </c>
      <c r="AA188" t="str">
        <v>9/20/1996</v>
      </c>
      <c r="AB188">
        <v>15.75</v>
      </c>
      <c r="AD188" t="str">
        <v>9/20/1996</v>
      </c>
      <c r="AE188">
        <v>16.95703125</v>
      </c>
      <c r="AG188" t="str">
        <v>9/20/1996</v>
      </c>
      <c r="AH188">
        <v>29.75</v>
      </c>
      <c r="AJ188" t="str">
        <v>9/20/1996</v>
      </c>
      <c r="AK188">
        <v>46.875</v>
      </c>
      <c r="AM188" t="str">
        <v>2/22/1999</v>
      </c>
      <c r="AN188">
        <v>27.8125</v>
      </c>
      <c r="AP188" t="str">
        <v>9/20/1996</v>
      </c>
      <c r="AQ188">
        <v>10.8125</v>
      </c>
      <c r="AS188" t="str">
        <v>9/20/1996</v>
      </c>
      <c r="AT188">
        <v>21.5</v>
      </c>
      <c r="AV188" t="str">
        <v>9/20/1996</v>
      </c>
      <c r="AW188">
        <v>21.625</v>
      </c>
      <c r="AY188" t="str">
        <v>9/20/1996</v>
      </c>
      <c r="AZ188">
        <v>22.25</v>
      </c>
      <c r="BB188" t="str">
        <v>3/22/1999</v>
      </c>
      <c r="BC188">
        <v>20.4375</v>
      </c>
      <c r="BE188" t="str">
        <v>9/20/1996</v>
      </c>
      <c r="BF188">
        <v>18.66796875</v>
      </c>
      <c r="BQ188" t="str">
        <v>3/13/2000</v>
      </c>
      <c r="BR188">
        <v>101.9375</v>
      </c>
      <c r="BT188" t="str">
        <v>8/13/1998</v>
      </c>
      <c r="BU188">
        <v>12.625</v>
      </c>
      <c r="BW188" t="str">
        <v>9/20/1996</v>
      </c>
      <c r="BX188">
        <v>10.5390625</v>
      </c>
      <c r="CB188" s="28">
        <v>36286</v>
      </c>
      <c r="CC188">
        <v>55.1875</v>
      </c>
      <c r="CE188" s="28">
        <v>35871</v>
      </c>
      <c r="CF188">
        <v>19.8125</v>
      </c>
      <c r="CH188" s="28">
        <v>36020</v>
      </c>
      <c r="CI188">
        <v>40.5</v>
      </c>
      <c r="CO188" s="28">
        <v>35328</v>
      </c>
      <c r="CP188">
        <v>5888.46</v>
      </c>
      <c r="CR188" s="28">
        <v>35328</v>
      </c>
      <c r="CS188">
        <v>1219.69</v>
      </c>
      <c r="CU188" s="28">
        <v>35328</v>
      </c>
      <c r="CV188">
        <v>687.02</v>
      </c>
      <c r="CX188" s="28">
        <v>35328</v>
      </c>
      <c r="CY188">
        <v>342.82</v>
      </c>
      <c r="DA188" s="28">
        <v>35328</v>
      </c>
      <c r="DB188">
        <v>219.46</v>
      </c>
      <c r="DD188" s="28">
        <v>35328</v>
      </c>
      <c r="DE188">
        <v>189.9</v>
      </c>
      <c r="DG188" s="28">
        <v>35328</v>
      </c>
      <c r="DH188">
        <v>217.14</v>
      </c>
      <c r="DJ188" s="28">
        <v>35328</v>
      </c>
      <c r="DK188">
        <v>365.77</v>
      </c>
      <c r="DM188" s="28">
        <v>35328</v>
      </c>
      <c r="DN188">
        <v>356.87</v>
      </c>
      <c r="DP188" s="28">
        <v>35328</v>
      </c>
      <c r="DQ188">
        <v>245.33</v>
      </c>
      <c r="DU188" s="28">
        <v>35321</v>
      </c>
      <c r="DV188">
        <v>21.844000000000001</v>
      </c>
      <c r="DX188" s="28">
        <v>35320</v>
      </c>
      <c r="DY188">
        <v>2.0049999999999999</v>
      </c>
      <c r="EA188" s="28">
        <v>35411</v>
      </c>
      <c r="EB188">
        <v>18.417000000000002</v>
      </c>
    </row>
    <row r="189" spans="3:132" x14ac:dyDescent="0.25">
      <c r="C189" t="str">
        <v>9/23/1996</v>
      </c>
      <c r="D189">
        <v>20.1875</v>
      </c>
      <c r="F189" t="str">
        <v>9/23/1996</v>
      </c>
      <c r="G189">
        <v>37.58203125</v>
      </c>
      <c r="I189" t="str">
        <v>9/23/1996</v>
      </c>
      <c r="J189">
        <v>21.921875</v>
      </c>
      <c r="L189" t="str">
        <v>9/23/1996</v>
      </c>
      <c r="M189">
        <v>21.8125</v>
      </c>
      <c r="O189" t="str">
        <v>9/23/1996</v>
      </c>
      <c r="P189">
        <v>28.625</v>
      </c>
      <c r="R189" t="str">
        <v>9/23/1996</v>
      </c>
      <c r="S189">
        <v>37.375</v>
      </c>
      <c r="U189" t="str">
        <v>9/23/1996</v>
      </c>
      <c r="V189">
        <v>17.6875</v>
      </c>
      <c r="X189" t="str">
        <v>9/23/1996</v>
      </c>
      <c r="Y189">
        <v>13.60546875</v>
      </c>
      <c r="AA189" t="str">
        <v>9/23/1996</v>
      </c>
      <c r="AB189">
        <v>15.625</v>
      </c>
      <c r="AD189" t="str">
        <v>9/23/1996</v>
      </c>
      <c r="AE189">
        <v>17.125</v>
      </c>
      <c r="AG189" t="str">
        <v>9/23/1996</v>
      </c>
      <c r="AH189">
        <v>29.625</v>
      </c>
      <c r="AJ189" t="str">
        <v>9/23/1996</v>
      </c>
      <c r="AK189">
        <v>47</v>
      </c>
      <c r="AM189" t="str">
        <v>2/23/1999</v>
      </c>
      <c r="AN189">
        <v>27.5625</v>
      </c>
      <c r="AP189" t="str">
        <v>9/23/1996</v>
      </c>
      <c r="AQ189">
        <v>10.8125</v>
      </c>
      <c r="AS189" t="str">
        <v>9/23/1996</v>
      </c>
      <c r="AT189">
        <v>21.625</v>
      </c>
      <c r="AV189" t="str">
        <v>9/23/1996</v>
      </c>
      <c r="AW189">
        <v>21.375</v>
      </c>
      <c r="AY189" t="str">
        <v>9/23/1996</v>
      </c>
      <c r="AZ189">
        <v>22.375</v>
      </c>
      <c r="BB189" t="str">
        <v>3/23/1999</v>
      </c>
      <c r="BC189">
        <v>20</v>
      </c>
      <c r="BE189" t="str">
        <v>9/23/1996</v>
      </c>
      <c r="BF189">
        <v>18.66796875</v>
      </c>
      <c r="BQ189" t="str">
        <v>3/14/2000</v>
      </c>
      <c r="BR189">
        <v>101.9375</v>
      </c>
      <c r="BT189" t="str">
        <v>8/14/1998</v>
      </c>
      <c r="BU189">
        <v>11.625</v>
      </c>
      <c r="BW189" t="str">
        <v>9/23/1996</v>
      </c>
      <c r="BX189">
        <v>10.6640625</v>
      </c>
      <c r="CB189" s="28">
        <v>36287</v>
      </c>
      <c r="CC189">
        <v>54</v>
      </c>
      <c r="CE189" s="28">
        <v>35872</v>
      </c>
      <c r="CF189">
        <v>19.875</v>
      </c>
      <c r="CH189" s="28">
        <v>36021</v>
      </c>
      <c r="CI189">
        <v>40.375</v>
      </c>
      <c r="CO189" s="28">
        <v>35331</v>
      </c>
      <c r="CP189">
        <v>5894.74</v>
      </c>
      <c r="CR189" s="28">
        <v>35331</v>
      </c>
      <c r="CS189">
        <v>1211.47</v>
      </c>
      <c r="CU189" s="28">
        <v>35331</v>
      </c>
      <c r="CV189">
        <v>686.48</v>
      </c>
      <c r="CX189" s="28">
        <v>35331</v>
      </c>
      <c r="CY189">
        <v>341.59</v>
      </c>
      <c r="DA189" s="28">
        <v>35331</v>
      </c>
      <c r="DB189">
        <v>219.26</v>
      </c>
      <c r="DD189" s="28">
        <v>35331</v>
      </c>
      <c r="DE189">
        <v>189.96</v>
      </c>
      <c r="DG189" s="28">
        <v>35331</v>
      </c>
      <c r="DH189">
        <v>214.82</v>
      </c>
      <c r="DJ189" s="28">
        <v>35331</v>
      </c>
      <c r="DK189">
        <v>365.51</v>
      </c>
      <c r="DM189" s="28">
        <v>35331</v>
      </c>
      <c r="DN189">
        <v>355.21</v>
      </c>
      <c r="DP189" s="28">
        <v>35331</v>
      </c>
      <c r="DQ189">
        <v>245.22</v>
      </c>
      <c r="DU189" s="28">
        <v>35324</v>
      </c>
      <c r="DV189">
        <v>20.738</v>
      </c>
      <c r="DX189" s="28">
        <v>35321</v>
      </c>
      <c r="DY189">
        <v>2.0049999999999999</v>
      </c>
      <c r="EA189" s="28">
        <v>35412</v>
      </c>
      <c r="EB189">
        <v>18.838000000000001</v>
      </c>
    </row>
    <row r="190" spans="3:132" x14ac:dyDescent="0.25">
      <c r="C190" t="str">
        <v>9/24/1996</v>
      </c>
      <c r="D190">
        <v>20.1875</v>
      </c>
      <c r="F190" t="str">
        <v>9/24/1996</v>
      </c>
      <c r="G190">
        <v>38</v>
      </c>
      <c r="I190" t="str">
        <v>9/24/1996</v>
      </c>
      <c r="J190">
        <v>22.1015625</v>
      </c>
      <c r="L190" t="str">
        <v>9/24/1996</v>
      </c>
      <c r="M190">
        <v>22</v>
      </c>
      <c r="O190" t="str">
        <v>9/24/1996</v>
      </c>
      <c r="P190">
        <v>28.875</v>
      </c>
      <c r="R190" t="str">
        <v>9/24/1996</v>
      </c>
      <c r="S190">
        <v>37.375</v>
      </c>
      <c r="U190" t="str">
        <v>9/24/1996</v>
      </c>
      <c r="V190">
        <v>17.5625</v>
      </c>
      <c r="X190" t="str">
        <v>9/24/1996</v>
      </c>
      <c r="Y190">
        <v>13.3984375</v>
      </c>
      <c r="AA190" t="str">
        <v>9/24/1996</v>
      </c>
      <c r="AB190">
        <v>15.5</v>
      </c>
      <c r="AD190" t="str">
        <v>9/24/1996</v>
      </c>
      <c r="AE190">
        <v>17.20703125</v>
      </c>
      <c r="AG190" t="str">
        <v>9/24/1996</v>
      </c>
      <c r="AH190">
        <v>29.5</v>
      </c>
      <c r="AJ190" t="str">
        <v>9/24/1996</v>
      </c>
      <c r="AK190">
        <v>47</v>
      </c>
      <c r="AM190" t="str">
        <v>2/24/1999</v>
      </c>
      <c r="AN190">
        <v>26.875</v>
      </c>
      <c r="AP190" t="str">
        <v>9/24/1996</v>
      </c>
      <c r="AQ190">
        <v>10.8125</v>
      </c>
      <c r="AS190" t="str">
        <v>9/24/1996</v>
      </c>
      <c r="AT190">
        <v>21.75</v>
      </c>
      <c r="AV190" t="str">
        <v>9/24/1996</v>
      </c>
      <c r="AW190">
        <v>21.375</v>
      </c>
      <c r="AY190" t="str">
        <v>9/24/1996</v>
      </c>
      <c r="AZ190">
        <v>22.375</v>
      </c>
      <c r="BB190" t="str">
        <v>3/24/1999</v>
      </c>
      <c r="BC190">
        <v>20.4375</v>
      </c>
      <c r="BE190" t="str">
        <v>9/24/1996</v>
      </c>
      <c r="BF190">
        <v>18.58203125</v>
      </c>
      <c r="BQ190" t="str">
        <v>3/15/2000</v>
      </c>
      <c r="BR190">
        <v>95.75</v>
      </c>
      <c r="BT190" t="str">
        <v>8/17/1998</v>
      </c>
      <c r="BU190">
        <v>11.6875</v>
      </c>
      <c r="BW190" t="str">
        <v>9/24/1996</v>
      </c>
      <c r="BX190">
        <v>10.7421875</v>
      </c>
      <c r="CB190" s="28">
        <v>36290</v>
      </c>
      <c r="CC190">
        <v>55.875</v>
      </c>
      <c r="CE190" s="28">
        <v>35873</v>
      </c>
      <c r="CF190">
        <v>20.21875</v>
      </c>
      <c r="CH190" s="28">
        <v>36024</v>
      </c>
      <c r="CI190">
        <v>39.125</v>
      </c>
      <c r="CO190" s="28">
        <v>35332</v>
      </c>
      <c r="CP190">
        <v>5874.03</v>
      </c>
      <c r="CR190" s="28">
        <v>35332</v>
      </c>
      <c r="CS190">
        <v>1215.27</v>
      </c>
      <c r="CU190" s="28">
        <v>35332</v>
      </c>
      <c r="CV190">
        <v>685.61</v>
      </c>
      <c r="CX190" s="28">
        <v>35332</v>
      </c>
      <c r="CY190">
        <v>342.66</v>
      </c>
      <c r="DA190" s="28">
        <v>35332</v>
      </c>
      <c r="DB190">
        <v>219.4</v>
      </c>
      <c r="DD190" s="28">
        <v>35332</v>
      </c>
      <c r="DE190">
        <v>190.07</v>
      </c>
      <c r="DG190" s="28">
        <v>35332</v>
      </c>
      <c r="DH190">
        <v>213.05</v>
      </c>
      <c r="DJ190" s="28">
        <v>35332</v>
      </c>
      <c r="DK190">
        <v>365.23</v>
      </c>
      <c r="DM190" s="28">
        <v>35332</v>
      </c>
      <c r="DN190">
        <v>355.89</v>
      </c>
      <c r="DP190" s="28">
        <v>35332</v>
      </c>
      <c r="DQ190">
        <v>243.95</v>
      </c>
      <c r="DU190" s="28">
        <v>35325</v>
      </c>
      <c r="DV190">
        <v>20.902999999999999</v>
      </c>
      <c r="DX190" s="28">
        <v>35324</v>
      </c>
      <c r="DY190">
        <v>2.0819999999999999</v>
      </c>
      <c r="EA190" s="28">
        <v>35415</v>
      </c>
      <c r="EB190">
        <v>19.64</v>
      </c>
    </row>
    <row r="191" spans="3:132" x14ac:dyDescent="0.25">
      <c r="C191" t="str">
        <v>9/25/1996</v>
      </c>
      <c r="D191">
        <v>20.375</v>
      </c>
      <c r="F191" t="str">
        <v>9/25/1996</v>
      </c>
      <c r="G191">
        <v>38.08203125</v>
      </c>
      <c r="I191" t="str">
        <v>9/25/1996</v>
      </c>
      <c r="J191">
        <v>22.46484375</v>
      </c>
      <c r="L191" t="str">
        <v>9/25/1996</v>
      </c>
      <c r="M191">
        <v>22.125</v>
      </c>
      <c r="O191" t="str">
        <v>9/25/1996</v>
      </c>
      <c r="P191">
        <v>28.625</v>
      </c>
      <c r="R191" t="str">
        <v>9/25/1996</v>
      </c>
      <c r="S191">
        <v>37.375</v>
      </c>
      <c r="U191" t="str">
        <v>9/25/1996</v>
      </c>
      <c r="V191">
        <v>17.5</v>
      </c>
      <c r="X191" t="str">
        <v>9/25/1996</v>
      </c>
      <c r="Y191">
        <v>13.29296875</v>
      </c>
      <c r="AA191" t="str">
        <v>9/25/1996</v>
      </c>
      <c r="AB191">
        <v>15.75</v>
      </c>
      <c r="AD191" t="str">
        <v>9/25/1996</v>
      </c>
      <c r="AE191">
        <v>17</v>
      </c>
      <c r="AG191" t="str">
        <v>9/25/1996</v>
      </c>
      <c r="AH191">
        <v>29.875</v>
      </c>
      <c r="AJ191" t="str">
        <v>9/25/1996</v>
      </c>
      <c r="AK191">
        <v>47.25</v>
      </c>
      <c r="AM191" t="str">
        <v>2/25/1999</v>
      </c>
      <c r="AN191">
        <v>26.8125</v>
      </c>
      <c r="AP191" t="str">
        <v>9/25/1996</v>
      </c>
      <c r="AQ191">
        <v>10.9375</v>
      </c>
      <c r="AS191" t="str">
        <v>9/25/1996</v>
      </c>
      <c r="AT191">
        <v>21.5</v>
      </c>
      <c r="AV191" t="str">
        <v>9/25/1996</v>
      </c>
      <c r="AW191">
        <v>21.375</v>
      </c>
      <c r="AY191" t="str">
        <v>9/25/1996</v>
      </c>
      <c r="AZ191">
        <v>22.25</v>
      </c>
      <c r="BB191" t="str">
        <v>3/25/1999</v>
      </c>
      <c r="BC191">
        <v>19.9375</v>
      </c>
      <c r="BE191" t="str">
        <v>9/25/1996</v>
      </c>
      <c r="BF191">
        <v>18.41796875</v>
      </c>
      <c r="BQ191" t="str">
        <v>3/16/2000</v>
      </c>
      <c r="BR191">
        <v>89.0625</v>
      </c>
      <c r="BT191" t="str">
        <v>8/18/1998</v>
      </c>
      <c r="BU191">
        <v>11.5625</v>
      </c>
      <c r="BW191" t="str">
        <v>9/25/1996</v>
      </c>
      <c r="BX191">
        <v>10.9453125</v>
      </c>
      <c r="CB191" s="28">
        <v>36291</v>
      </c>
      <c r="CC191">
        <v>59.4375</v>
      </c>
      <c r="CE191" s="28">
        <v>35874</v>
      </c>
      <c r="CF191">
        <v>20.15625</v>
      </c>
      <c r="CH191" s="28">
        <v>36025</v>
      </c>
      <c r="CI191">
        <v>39.5</v>
      </c>
      <c r="CO191" s="28">
        <v>35333</v>
      </c>
      <c r="CP191">
        <v>5877.36</v>
      </c>
      <c r="CR191" s="28">
        <v>35333</v>
      </c>
      <c r="CS191">
        <v>1224.6600000000001</v>
      </c>
      <c r="CU191" s="28">
        <v>35333</v>
      </c>
      <c r="CV191">
        <v>685.83</v>
      </c>
      <c r="CX191" s="28">
        <v>35333</v>
      </c>
      <c r="CY191">
        <v>343.72</v>
      </c>
      <c r="DA191" s="28">
        <v>35333</v>
      </c>
      <c r="DB191">
        <v>218.98</v>
      </c>
      <c r="DD191" s="28">
        <v>35333</v>
      </c>
      <c r="DE191">
        <v>189.84</v>
      </c>
      <c r="DG191" s="28">
        <v>35333</v>
      </c>
      <c r="DH191">
        <v>213.07</v>
      </c>
      <c r="DJ191" s="28">
        <v>35333</v>
      </c>
      <c r="DK191">
        <v>365.3</v>
      </c>
      <c r="DM191" s="28">
        <v>35333</v>
      </c>
      <c r="DN191">
        <v>354.45</v>
      </c>
      <c r="DP191" s="28">
        <v>35333</v>
      </c>
      <c r="DQ191">
        <v>243.69</v>
      </c>
      <c r="DU191" s="28">
        <v>35326</v>
      </c>
      <c r="DV191">
        <v>21.352</v>
      </c>
      <c r="DX191" s="28">
        <v>35325</v>
      </c>
      <c r="DY191">
        <v>2.0779999999999998</v>
      </c>
      <c r="EA191" s="28">
        <v>35416</v>
      </c>
      <c r="EB191">
        <v>19.420999999999999</v>
      </c>
    </row>
    <row r="192" spans="3:132" x14ac:dyDescent="0.25">
      <c r="C192" t="str">
        <v>9/26/1996</v>
      </c>
      <c r="D192">
        <v>20.625</v>
      </c>
      <c r="F192" t="str">
        <v>9/26/1996</v>
      </c>
      <c r="G192">
        <v>37.75</v>
      </c>
      <c r="I192" t="str">
        <v>9/26/1996</v>
      </c>
      <c r="J192">
        <v>22.64453125</v>
      </c>
      <c r="L192" t="str">
        <v>9/26/1996</v>
      </c>
      <c r="M192">
        <v>22.625</v>
      </c>
      <c r="O192" t="str">
        <v>9/26/1996</v>
      </c>
      <c r="P192">
        <v>28.75</v>
      </c>
      <c r="R192" t="str">
        <v>9/26/1996</v>
      </c>
      <c r="S192">
        <v>36.75</v>
      </c>
      <c r="U192" t="str">
        <v>9/26/1996</v>
      </c>
      <c r="V192">
        <v>17.6875</v>
      </c>
      <c r="X192" t="str">
        <v>9/26/1996</v>
      </c>
      <c r="Y192">
        <v>13.0859375</v>
      </c>
      <c r="AA192" t="str">
        <v>9/26/1996</v>
      </c>
      <c r="AB192">
        <v>15.625</v>
      </c>
      <c r="AD192" t="str">
        <v>9/26/1996</v>
      </c>
      <c r="AE192">
        <v>16.75</v>
      </c>
      <c r="AG192" t="str">
        <v>9/26/1996</v>
      </c>
      <c r="AH192">
        <v>30</v>
      </c>
      <c r="AJ192" t="str">
        <v>9/26/1996</v>
      </c>
      <c r="AK192">
        <v>47</v>
      </c>
      <c r="AM192" t="str">
        <v>2/26/1999</v>
      </c>
      <c r="AN192">
        <v>26.5</v>
      </c>
      <c r="AP192" t="str">
        <v>9/26/1996</v>
      </c>
      <c r="AQ192">
        <v>10.75</v>
      </c>
      <c r="AS192" t="str">
        <v>9/26/1996</v>
      </c>
      <c r="AT192">
        <v>21.375</v>
      </c>
      <c r="AV192" t="str">
        <v>9/26/1996</v>
      </c>
      <c r="AW192">
        <v>21.375</v>
      </c>
      <c r="AY192" t="str">
        <v>9/26/1996</v>
      </c>
      <c r="AZ192">
        <v>22.5</v>
      </c>
      <c r="BB192" t="str">
        <v>3/26/1999</v>
      </c>
      <c r="BC192">
        <v>20</v>
      </c>
      <c r="BE192" t="str">
        <v>9/26/1996</v>
      </c>
      <c r="BF192">
        <v>18.5</v>
      </c>
      <c r="BQ192" t="str">
        <v>3/17/2000</v>
      </c>
      <c r="BR192">
        <v>82.625</v>
      </c>
      <c r="BT192" t="str">
        <v>8/19/1998</v>
      </c>
      <c r="BU192">
        <v>11.1875</v>
      </c>
      <c r="BW192" t="str">
        <v>9/26/1996</v>
      </c>
      <c r="BX192">
        <v>10.8203125</v>
      </c>
      <c r="CB192" s="28">
        <v>36292</v>
      </c>
      <c r="CC192">
        <v>60.5625</v>
      </c>
      <c r="CE192" s="28">
        <v>35877</v>
      </c>
      <c r="CF192">
        <v>20.125</v>
      </c>
      <c r="CH192" s="28">
        <v>36026</v>
      </c>
      <c r="CI192">
        <v>39.875</v>
      </c>
      <c r="CO192" s="28">
        <v>35334</v>
      </c>
      <c r="CP192">
        <v>5868.85</v>
      </c>
      <c r="CR192" s="28">
        <v>35334</v>
      </c>
      <c r="CS192">
        <v>1227.98</v>
      </c>
      <c r="CU192" s="28">
        <v>35334</v>
      </c>
      <c r="CV192">
        <v>685.86</v>
      </c>
      <c r="CX192" s="28">
        <v>35334</v>
      </c>
      <c r="CY192">
        <v>345</v>
      </c>
      <c r="DA192" s="28">
        <v>35334</v>
      </c>
      <c r="DB192">
        <v>218.63</v>
      </c>
      <c r="DD192" s="28">
        <v>35334</v>
      </c>
      <c r="DE192">
        <v>189.81</v>
      </c>
      <c r="DG192" s="28">
        <v>35334</v>
      </c>
      <c r="DH192">
        <v>214.16</v>
      </c>
      <c r="DJ192" s="28">
        <v>35334</v>
      </c>
      <c r="DK192">
        <v>365.99</v>
      </c>
      <c r="DM192" s="28">
        <v>35334</v>
      </c>
      <c r="DN192">
        <v>354.26</v>
      </c>
      <c r="DP192" s="28">
        <v>35334</v>
      </c>
      <c r="DQ192">
        <v>243.54</v>
      </c>
      <c r="DU192" s="28">
        <v>35327</v>
      </c>
      <c r="DV192">
        <v>21.125</v>
      </c>
      <c r="DX192" s="28">
        <v>35326</v>
      </c>
      <c r="DY192">
        <v>2.1230000000000002</v>
      </c>
      <c r="EA192" s="28">
        <v>35417</v>
      </c>
      <c r="EB192">
        <v>19.172000000000001</v>
      </c>
    </row>
    <row r="193" spans="3:132" x14ac:dyDescent="0.25">
      <c r="C193" t="str">
        <v>9/27/1996</v>
      </c>
      <c r="D193">
        <v>20.25</v>
      </c>
      <c r="F193" t="str">
        <v>9/27/1996</v>
      </c>
      <c r="G193">
        <v>37.33203125</v>
      </c>
      <c r="I193" t="str">
        <v>9/27/1996</v>
      </c>
      <c r="J193">
        <v>22.64453125</v>
      </c>
      <c r="L193" t="str">
        <v>9/27/1996</v>
      </c>
      <c r="M193">
        <v>22.25</v>
      </c>
      <c r="O193" t="str">
        <v>9/27/1996</v>
      </c>
      <c r="P193">
        <v>28.625</v>
      </c>
      <c r="R193" t="str">
        <v>9/27/1996</v>
      </c>
      <c r="S193">
        <v>36.75</v>
      </c>
      <c r="U193" t="str">
        <v>9/27/1996</v>
      </c>
      <c r="V193">
        <v>17.625</v>
      </c>
      <c r="X193" t="str">
        <v>9/27/1996</v>
      </c>
      <c r="Y193">
        <v>13.3984375</v>
      </c>
      <c r="AA193" t="str">
        <v>9/27/1996</v>
      </c>
      <c r="AB193">
        <v>15.875</v>
      </c>
      <c r="AD193" t="str">
        <v>9/27/1996</v>
      </c>
      <c r="AE193">
        <v>17</v>
      </c>
      <c r="AG193" t="str">
        <v>9/27/1996</v>
      </c>
      <c r="AH193">
        <v>29.875</v>
      </c>
      <c r="AJ193" t="str">
        <v>9/27/1996</v>
      </c>
      <c r="AK193">
        <v>46.875</v>
      </c>
      <c r="AM193" t="str">
        <v>3/1/1999</v>
      </c>
      <c r="AN193">
        <v>26.6875</v>
      </c>
      <c r="AP193" t="str">
        <v>9/27/1996</v>
      </c>
      <c r="AQ193">
        <v>10.6875</v>
      </c>
      <c r="AS193" t="str">
        <v>9/27/1996</v>
      </c>
      <c r="AT193">
        <v>21.625</v>
      </c>
      <c r="AV193" t="str">
        <v>9/27/1996</v>
      </c>
      <c r="AW193">
        <v>21.375</v>
      </c>
      <c r="AY193" t="str">
        <v>9/27/1996</v>
      </c>
      <c r="AZ193">
        <v>22.5</v>
      </c>
      <c r="BB193" t="str">
        <v>3/29/1999</v>
      </c>
      <c r="BC193">
        <v>19.875</v>
      </c>
      <c r="BE193" t="str">
        <v>9/27/1996</v>
      </c>
      <c r="BF193">
        <v>18.41796875</v>
      </c>
      <c r="BQ193" t="str">
        <v>3/20/2000</v>
      </c>
      <c r="BR193">
        <v>70.0625</v>
      </c>
      <c r="BT193" t="str">
        <v>8/20/1998</v>
      </c>
      <c r="BU193">
        <v>10.1875</v>
      </c>
      <c r="BW193" t="str">
        <v>9/27/1996</v>
      </c>
      <c r="BX193">
        <v>10.84375</v>
      </c>
      <c r="CB193" s="28">
        <v>36293</v>
      </c>
      <c r="CC193">
        <v>60</v>
      </c>
      <c r="CE193" s="28">
        <v>35878</v>
      </c>
      <c r="CF193">
        <v>19.875</v>
      </c>
      <c r="CH193" s="28">
        <v>36027</v>
      </c>
      <c r="CI193">
        <v>40</v>
      </c>
      <c r="CO193" s="28">
        <v>35335</v>
      </c>
      <c r="CP193">
        <v>5872.92</v>
      </c>
      <c r="CR193" s="28">
        <v>35335</v>
      </c>
      <c r="CS193">
        <v>1230.05</v>
      </c>
      <c r="CU193" s="28">
        <v>35335</v>
      </c>
      <c r="CV193">
        <v>686.19</v>
      </c>
      <c r="CX193" s="28">
        <v>35335</v>
      </c>
      <c r="CY193">
        <v>345.52</v>
      </c>
      <c r="DA193" s="28">
        <v>35335</v>
      </c>
      <c r="DB193">
        <v>218.14</v>
      </c>
      <c r="DD193" s="28">
        <v>35335</v>
      </c>
      <c r="DE193">
        <v>189.38</v>
      </c>
      <c r="DG193" s="28">
        <v>35335</v>
      </c>
      <c r="DH193">
        <v>215.4</v>
      </c>
      <c r="DJ193" s="28">
        <v>35335</v>
      </c>
      <c r="DK193">
        <v>366.27</v>
      </c>
      <c r="DM193" s="28">
        <v>35335</v>
      </c>
      <c r="DN193">
        <v>355.36</v>
      </c>
      <c r="DP193" s="28">
        <v>35335</v>
      </c>
      <c r="DQ193">
        <v>243.38</v>
      </c>
      <c r="DU193" s="28">
        <v>35328</v>
      </c>
      <c r="DV193">
        <v>21.317</v>
      </c>
      <c r="DX193" s="28">
        <v>35327</v>
      </c>
      <c r="DY193">
        <v>2.1520000000000001</v>
      </c>
      <c r="EA193" s="28">
        <v>35418</v>
      </c>
      <c r="EB193">
        <v>18.963000000000001</v>
      </c>
    </row>
    <row r="194" spans="3:132" x14ac:dyDescent="0.25">
      <c r="C194" t="str">
        <v>9/30/1996</v>
      </c>
      <c r="D194">
        <v>20.375</v>
      </c>
      <c r="F194" t="str">
        <v>9/30/1996</v>
      </c>
      <c r="G194">
        <v>37.33203125</v>
      </c>
      <c r="I194" t="str">
        <v>9/30/1996</v>
      </c>
      <c r="J194">
        <v>22.64453125</v>
      </c>
      <c r="L194" t="str">
        <v>9/30/1996</v>
      </c>
      <c r="M194">
        <v>22</v>
      </c>
      <c r="O194" t="str">
        <v>9/30/1996</v>
      </c>
      <c r="P194">
        <v>28.5</v>
      </c>
      <c r="R194" t="str">
        <v>9/30/1996</v>
      </c>
      <c r="S194">
        <v>36.75</v>
      </c>
      <c r="U194" t="str">
        <v>9/30/1996</v>
      </c>
      <c r="V194">
        <v>17.6875</v>
      </c>
      <c r="X194" t="str">
        <v>9/30/1996</v>
      </c>
      <c r="Y194">
        <v>13.3984375</v>
      </c>
      <c r="AA194" t="str">
        <v>9/30/1996</v>
      </c>
      <c r="AB194">
        <v>16</v>
      </c>
      <c r="AD194" t="str">
        <v>9/30/1996</v>
      </c>
      <c r="AE194">
        <v>17</v>
      </c>
      <c r="AG194" t="str">
        <v>9/30/1996</v>
      </c>
      <c r="AH194">
        <v>30.125</v>
      </c>
      <c r="AJ194" t="str">
        <v>9/30/1996</v>
      </c>
      <c r="AK194">
        <v>46.625</v>
      </c>
      <c r="AM194" t="str">
        <v>3/2/1999</v>
      </c>
      <c r="AN194">
        <v>27</v>
      </c>
      <c r="AP194" t="str">
        <v>9/30/1996</v>
      </c>
      <c r="AQ194">
        <v>10.6875</v>
      </c>
      <c r="AS194" t="str">
        <v>9/30/1996</v>
      </c>
      <c r="AT194">
        <v>21.75</v>
      </c>
      <c r="AV194" t="str">
        <v>9/30/1996</v>
      </c>
      <c r="AW194">
        <v>21.25</v>
      </c>
      <c r="AY194" t="str">
        <v>9/30/1996</v>
      </c>
      <c r="AZ194">
        <v>22.5</v>
      </c>
      <c r="BB194" t="str">
        <v>3/30/1999</v>
      </c>
      <c r="BC194">
        <v>19.25</v>
      </c>
      <c r="BE194" t="str">
        <v>9/30/1996</v>
      </c>
      <c r="BF194">
        <v>18.41796875</v>
      </c>
      <c r="BQ194" t="str">
        <v>3/21/2000</v>
      </c>
      <c r="BR194">
        <v>70.25</v>
      </c>
      <c r="BT194" t="str">
        <v>8/21/1998</v>
      </c>
      <c r="BU194">
        <v>9</v>
      </c>
      <c r="BW194" t="str">
        <v>9/30/1996</v>
      </c>
      <c r="BX194">
        <v>10.8203125</v>
      </c>
      <c r="CB194" s="28">
        <v>36294</v>
      </c>
      <c r="CC194">
        <v>61.375</v>
      </c>
      <c r="CE194" s="28">
        <v>35879</v>
      </c>
      <c r="CF194">
        <v>19.5625</v>
      </c>
      <c r="CH194" s="28">
        <v>36028</v>
      </c>
      <c r="CI194">
        <v>39.125</v>
      </c>
      <c r="CO194" s="28">
        <v>35338</v>
      </c>
      <c r="CP194">
        <v>5882.17</v>
      </c>
      <c r="CR194" s="28">
        <v>35338</v>
      </c>
      <c r="CS194">
        <v>1226.9100000000001</v>
      </c>
      <c r="CU194" s="28">
        <v>35338</v>
      </c>
      <c r="CV194">
        <v>687.31</v>
      </c>
      <c r="CX194" s="28">
        <v>35338</v>
      </c>
      <c r="CY194">
        <v>346.39</v>
      </c>
      <c r="DA194" s="28">
        <v>35338</v>
      </c>
      <c r="DB194">
        <v>216.88</v>
      </c>
      <c r="DD194" s="28">
        <v>35338</v>
      </c>
      <c r="DE194">
        <v>188.8</v>
      </c>
      <c r="DG194" s="28">
        <v>35338</v>
      </c>
      <c r="DH194">
        <v>216.3</v>
      </c>
      <c r="DJ194" s="28">
        <v>35338</v>
      </c>
      <c r="DK194">
        <v>367.33</v>
      </c>
      <c r="DM194" s="28">
        <v>35338</v>
      </c>
      <c r="DN194">
        <v>356.15</v>
      </c>
      <c r="DP194" s="28">
        <v>35338</v>
      </c>
      <c r="DQ194">
        <v>244.28</v>
      </c>
      <c r="DU194" s="28">
        <v>35331</v>
      </c>
      <c r="DV194">
        <v>21.068999999999999</v>
      </c>
      <c r="DX194" s="28">
        <v>35328</v>
      </c>
      <c r="DY194">
        <v>2.1080000000000001</v>
      </c>
      <c r="EA194" s="28">
        <v>35419</v>
      </c>
      <c r="EB194">
        <v>18.829000000000001</v>
      </c>
    </row>
    <row r="195" spans="3:132" x14ac:dyDescent="0.25">
      <c r="C195" t="str">
        <v>10/1/1996</v>
      </c>
      <c r="D195">
        <v>20.25</v>
      </c>
      <c r="F195" t="str">
        <v>10/1/1996</v>
      </c>
      <c r="G195">
        <v>37.91796875</v>
      </c>
      <c r="I195" t="str">
        <v>10/1/1996</v>
      </c>
      <c r="J195">
        <v>22.64453125</v>
      </c>
      <c r="L195" t="str">
        <v>10/1/1996</v>
      </c>
      <c r="M195">
        <v>22.125</v>
      </c>
      <c r="O195" t="str">
        <v>10/1/1996</v>
      </c>
      <c r="P195">
        <v>28.375</v>
      </c>
      <c r="R195" t="str">
        <v>10/1/1996</v>
      </c>
      <c r="S195">
        <v>36.75</v>
      </c>
      <c r="U195" t="str">
        <v>10/1/1996</v>
      </c>
      <c r="V195">
        <v>17.875</v>
      </c>
      <c r="X195" t="str">
        <v>10/1/1996</v>
      </c>
      <c r="Y195">
        <v>13.3984375</v>
      </c>
      <c r="AA195" t="str">
        <v>10/1/1996</v>
      </c>
      <c r="AB195">
        <v>16.125</v>
      </c>
      <c r="AD195" t="str">
        <v>10/1/1996</v>
      </c>
      <c r="AE195">
        <v>16.83203125</v>
      </c>
      <c r="AG195" t="str">
        <v>10/1/1996</v>
      </c>
      <c r="AH195">
        <v>30.5</v>
      </c>
      <c r="AJ195" t="str">
        <v>10/1/1996</v>
      </c>
      <c r="AK195">
        <v>46.75</v>
      </c>
      <c r="AM195" t="str">
        <v>3/3/1999</v>
      </c>
      <c r="AN195">
        <v>27.125</v>
      </c>
      <c r="AP195" t="str">
        <v>10/1/1996</v>
      </c>
      <c r="AQ195">
        <v>10.8125</v>
      </c>
      <c r="AS195" t="str">
        <v>10/1/1996</v>
      </c>
      <c r="AT195">
        <v>22</v>
      </c>
      <c r="AV195" t="str">
        <v>10/1/1996</v>
      </c>
      <c r="AW195">
        <v>21.25</v>
      </c>
      <c r="AY195" t="str">
        <v>10/1/1996</v>
      </c>
      <c r="AZ195">
        <v>22.25</v>
      </c>
      <c r="BB195" t="str">
        <v>3/31/1999</v>
      </c>
      <c r="BC195">
        <v>19.1875</v>
      </c>
      <c r="BE195" t="str">
        <v>10/1/1996</v>
      </c>
      <c r="BF195">
        <v>18.41796875</v>
      </c>
      <c r="BQ195" t="str">
        <v>3/22/2000</v>
      </c>
      <c r="BR195">
        <v>81.25</v>
      </c>
      <c r="BT195" t="str">
        <v>8/24/1998</v>
      </c>
      <c r="BU195">
        <v>9</v>
      </c>
      <c r="BW195" t="str">
        <v>10/1/1996</v>
      </c>
      <c r="BX195">
        <v>10.76953125</v>
      </c>
      <c r="CB195" s="28">
        <v>36297</v>
      </c>
      <c r="CC195">
        <v>60.25</v>
      </c>
      <c r="CE195" s="28">
        <v>35880</v>
      </c>
      <c r="CF195">
        <v>20</v>
      </c>
      <c r="CH195" s="28">
        <v>36031</v>
      </c>
      <c r="CI195">
        <v>38.75</v>
      </c>
      <c r="CO195" s="28">
        <v>35339</v>
      </c>
      <c r="CP195">
        <v>5904.9</v>
      </c>
      <c r="CR195" s="28">
        <v>35339</v>
      </c>
      <c r="CS195">
        <v>1221.51</v>
      </c>
      <c r="CU195" s="28">
        <v>35339</v>
      </c>
      <c r="CV195">
        <v>689.08</v>
      </c>
      <c r="CX195" s="28">
        <v>35339</v>
      </c>
      <c r="CY195">
        <v>345.33</v>
      </c>
      <c r="DA195" s="28">
        <v>35339</v>
      </c>
      <c r="DB195">
        <v>218.35</v>
      </c>
      <c r="DD195" s="28">
        <v>35339</v>
      </c>
      <c r="DE195">
        <v>189.42</v>
      </c>
      <c r="DG195" s="28">
        <v>35339</v>
      </c>
      <c r="DH195">
        <v>215.88</v>
      </c>
      <c r="DJ195" s="28">
        <v>35339</v>
      </c>
      <c r="DK195">
        <v>368.18</v>
      </c>
      <c r="DM195" s="28">
        <v>35339</v>
      </c>
      <c r="DN195">
        <v>359.78</v>
      </c>
      <c r="DP195" s="28">
        <v>35339</v>
      </c>
      <c r="DQ195">
        <v>244.73</v>
      </c>
      <c r="DU195" s="28">
        <v>35332</v>
      </c>
      <c r="DV195">
        <v>21.568999999999999</v>
      </c>
      <c r="DX195" s="28">
        <v>35331</v>
      </c>
      <c r="DY195">
        <v>2.0529999999999999</v>
      </c>
      <c r="EA195" s="28">
        <v>35422</v>
      </c>
      <c r="EB195">
        <v>17.899999999999999</v>
      </c>
    </row>
    <row r="196" spans="3:132" x14ac:dyDescent="0.25">
      <c r="C196" t="str">
        <v>10/2/1996</v>
      </c>
      <c r="D196">
        <v>20.5</v>
      </c>
      <c r="F196" t="str">
        <v>10/2/1996</v>
      </c>
      <c r="G196">
        <v>38.25</v>
      </c>
      <c r="I196" t="str">
        <v>10/2/1996</v>
      </c>
      <c r="J196">
        <v>22.82421875</v>
      </c>
      <c r="L196" t="str">
        <v>10/2/1996</v>
      </c>
      <c r="M196">
        <v>22.75</v>
      </c>
      <c r="O196" t="str">
        <v>10/2/1996</v>
      </c>
      <c r="P196">
        <v>28.375</v>
      </c>
      <c r="R196" t="str">
        <v>10/2/1996</v>
      </c>
      <c r="S196">
        <v>37.375</v>
      </c>
      <c r="U196" t="str">
        <v>10/2/1996</v>
      </c>
      <c r="V196">
        <v>17.875</v>
      </c>
      <c r="X196" t="str">
        <v>10/2/1996</v>
      </c>
      <c r="Y196">
        <v>13.5</v>
      </c>
      <c r="AA196" t="str">
        <v>10/2/1996</v>
      </c>
      <c r="AB196">
        <v>16.125</v>
      </c>
      <c r="AD196" t="str">
        <v>10/2/1996</v>
      </c>
      <c r="AE196">
        <v>16.66796875</v>
      </c>
      <c r="AG196" t="str">
        <v>10/2/1996</v>
      </c>
      <c r="AH196">
        <v>30.75</v>
      </c>
      <c r="AJ196" t="str">
        <v>10/2/1996</v>
      </c>
      <c r="AK196">
        <v>46.875</v>
      </c>
      <c r="AM196" t="str">
        <v>3/4/1999</v>
      </c>
      <c r="AN196">
        <v>27.25</v>
      </c>
      <c r="AP196" t="str">
        <v>10/2/1996</v>
      </c>
      <c r="AQ196">
        <v>10.9375</v>
      </c>
      <c r="AS196" t="str">
        <v>10/2/1996</v>
      </c>
      <c r="AT196">
        <v>22.375</v>
      </c>
      <c r="AV196" t="str">
        <v>10/2/1996</v>
      </c>
      <c r="AW196">
        <v>21.5</v>
      </c>
      <c r="AY196" t="str">
        <v>10/2/1996</v>
      </c>
      <c r="AZ196">
        <v>22.375</v>
      </c>
      <c r="BB196" t="str">
        <v>4/1/1999</v>
      </c>
      <c r="BC196">
        <v>19.25</v>
      </c>
      <c r="BE196" t="str">
        <v>10/2/1996</v>
      </c>
      <c r="BF196">
        <v>18.58203125</v>
      </c>
      <c r="BQ196" t="str">
        <v>3/23/2000</v>
      </c>
      <c r="BR196">
        <v>75.0625</v>
      </c>
      <c r="BT196" t="str">
        <v>8/25/1998</v>
      </c>
      <c r="BU196">
        <v>8.375</v>
      </c>
      <c r="BW196" t="str">
        <v>10/2/1996</v>
      </c>
      <c r="BX196">
        <v>10.69140625</v>
      </c>
      <c r="CB196" s="28">
        <v>36298</v>
      </c>
      <c r="CC196">
        <v>58.6875</v>
      </c>
      <c r="CE196" s="28">
        <v>35881</v>
      </c>
      <c r="CF196">
        <v>20.03125</v>
      </c>
      <c r="CH196" s="28">
        <v>36032</v>
      </c>
      <c r="CI196">
        <v>38.8125</v>
      </c>
      <c r="CO196" s="28">
        <v>35340</v>
      </c>
      <c r="CP196">
        <v>5933.97</v>
      </c>
      <c r="CR196" s="28">
        <v>35340</v>
      </c>
      <c r="CS196">
        <v>1236.1099999999999</v>
      </c>
      <c r="CU196" s="28">
        <v>35340</v>
      </c>
      <c r="CV196">
        <v>694.01</v>
      </c>
      <c r="CX196" s="28">
        <v>35340</v>
      </c>
      <c r="CY196">
        <v>348.19</v>
      </c>
      <c r="DA196" s="28">
        <v>35340</v>
      </c>
      <c r="DB196">
        <v>218.91</v>
      </c>
      <c r="DD196" s="28">
        <v>35340</v>
      </c>
      <c r="DE196">
        <v>190.09</v>
      </c>
      <c r="DG196" s="28">
        <v>35340</v>
      </c>
      <c r="DH196">
        <v>217</v>
      </c>
      <c r="DJ196" s="28">
        <v>35340</v>
      </c>
      <c r="DK196">
        <v>370.54</v>
      </c>
      <c r="DM196" s="28">
        <v>35340</v>
      </c>
      <c r="DN196">
        <v>362.58</v>
      </c>
      <c r="DP196" s="28">
        <v>35340</v>
      </c>
      <c r="DQ196">
        <v>248.01</v>
      </c>
      <c r="DU196" s="28">
        <v>35333</v>
      </c>
      <c r="DV196">
        <v>21.748999999999999</v>
      </c>
      <c r="DX196" s="28">
        <v>35332</v>
      </c>
      <c r="DY196">
        <v>2.0459999999999998</v>
      </c>
      <c r="EA196" s="28">
        <v>35423</v>
      </c>
      <c r="EB196">
        <v>17.245000000000001</v>
      </c>
    </row>
    <row r="197" spans="3:132" x14ac:dyDescent="0.25">
      <c r="C197" t="str">
        <v>10/3/1996</v>
      </c>
      <c r="D197">
        <v>20.1875</v>
      </c>
      <c r="F197" t="str">
        <v>10/3/1996</v>
      </c>
      <c r="G197">
        <v>38.25</v>
      </c>
      <c r="I197" t="str">
        <v>10/3/1996</v>
      </c>
      <c r="J197">
        <v>23.0078125</v>
      </c>
      <c r="L197" t="str">
        <v>10/3/1996</v>
      </c>
      <c r="M197">
        <v>22.625</v>
      </c>
      <c r="O197" t="str">
        <v>10/3/1996</v>
      </c>
      <c r="P197">
        <v>28.375</v>
      </c>
      <c r="R197" t="str">
        <v>10/3/1996</v>
      </c>
      <c r="S197">
        <v>37.25</v>
      </c>
      <c r="U197" t="str">
        <v>10/3/1996</v>
      </c>
      <c r="V197">
        <v>17.5</v>
      </c>
      <c r="X197" t="str">
        <v>10/3/1996</v>
      </c>
      <c r="Y197">
        <v>13.5</v>
      </c>
      <c r="AA197" t="str">
        <v>10/3/1996</v>
      </c>
      <c r="AB197">
        <v>16.25</v>
      </c>
      <c r="AD197" t="str">
        <v>10/3/1996</v>
      </c>
      <c r="AE197">
        <v>16.83203125</v>
      </c>
      <c r="AG197" t="str">
        <v>10/3/1996</v>
      </c>
      <c r="AH197">
        <v>30.5</v>
      </c>
      <c r="AJ197" t="str">
        <v>10/3/1996</v>
      </c>
      <c r="AK197">
        <v>46.75</v>
      </c>
      <c r="AM197" t="str">
        <v>3/5/1999</v>
      </c>
      <c r="AN197">
        <v>27.9375</v>
      </c>
      <c r="AP197" t="str">
        <v>10/3/1996</v>
      </c>
      <c r="AQ197">
        <v>10.875</v>
      </c>
      <c r="AS197" t="str">
        <v>10/3/1996</v>
      </c>
      <c r="AT197">
        <v>22.25</v>
      </c>
      <c r="AV197" t="str">
        <v>10/3/1996</v>
      </c>
      <c r="AW197">
        <v>21.625</v>
      </c>
      <c r="AY197" t="str">
        <v>10/3/1996</v>
      </c>
      <c r="AZ197">
        <v>22.25</v>
      </c>
      <c r="BB197" t="str">
        <v>4/5/1999</v>
      </c>
      <c r="BC197">
        <v>19.25</v>
      </c>
      <c r="BE197" t="str">
        <v>10/3/1996</v>
      </c>
      <c r="BF197">
        <v>18.5</v>
      </c>
      <c r="BQ197" t="str">
        <v>3/24/2000</v>
      </c>
      <c r="BR197">
        <v>76</v>
      </c>
      <c r="BT197" t="str">
        <v>8/26/1998</v>
      </c>
      <c r="BU197">
        <v>7.5</v>
      </c>
      <c r="BW197" t="str">
        <v>10/3/1996</v>
      </c>
      <c r="BX197">
        <v>10.58984375</v>
      </c>
      <c r="CB197" s="28">
        <v>36299</v>
      </c>
      <c r="CC197">
        <v>53.375</v>
      </c>
      <c r="CE197" s="28">
        <v>35884</v>
      </c>
      <c r="CF197">
        <v>19.84375</v>
      </c>
      <c r="CH197" s="28">
        <v>36033</v>
      </c>
      <c r="CI197">
        <v>39</v>
      </c>
      <c r="CO197" s="28">
        <v>35341</v>
      </c>
      <c r="CP197">
        <v>5932.85</v>
      </c>
      <c r="CR197" s="28">
        <v>35341</v>
      </c>
      <c r="CS197">
        <v>1233.0899999999999</v>
      </c>
      <c r="CU197" s="28">
        <v>35341</v>
      </c>
      <c r="CV197">
        <v>692.78</v>
      </c>
      <c r="CX197" s="28">
        <v>35341</v>
      </c>
      <c r="CY197">
        <v>347.24</v>
      </c>
      <c r="DA197" s="28">
        <v>35341</v>
      </c>
      <c r="DB197">
        <v>218.84</v>
      </c>
      <c r="DD197" s="28">
        <v>35341</v>
      </c>
      <c r="DE197">
        <v>189.95</v>
      </c>
      <c r="DG197" s="28">
        <v>35341</v>
      </c>
      <c r="DH197">
        <v>215</v>
      </c>
      <c r="DJ197" s="28">
        <v>35341</v>
      </c>
      <c r="DK197">
        <v>370.14</v>
      </c>
      <c r="DM197" s="28">
        <v>35341</v>
      </c>
      <c r="DN197">
        <v>361.37</v>
      </c>
      <c r="DP197" s="28">
        <v>35341</v>
      </c>
      <c r="DQ197">
        <v>247.26</v>
      </c>
      <c r="DU197" s="28">
        <v>35334</v>
      </c>
      <c r="DV197">
        <v>21.521999999999998</v>
      </c>
      <c r="DX197" s="28">
        <v>35333</v>
      </c>
      <c r="DY197">
        <v>2.073</v>
      </c>
      <c r="EA197" s="28">
        <v>35424</v>
      </c>
      <c r="EB197">
        <v>17.245000000000001</v>
      </c>
    </row>
    <row r="198" spans="3:132" x14ac:dyDescent="0.25">
      <c r="C198" t="str">
        <v>10/4/1996</v>
      </c>
      <c r="D198">
        <v>20.4375</v>
      </c>
      <c r="F198" t="str">
        <v>10/4/1996</v>
      </c>
      <c r="G198">
        <v>38.66796875</v>
      </c>
      <c r="I198" t="str">
        <v>10/4/1996</v>
      </c>
      <c r="J198">
        <v>23.1875</v>
      </c>
      <c r="L198" t="str">
        <v>10/4/1996</v>
      </c>
      <c r="M198">
        <v>23</v>
      </c>
      <c r="O198" t="str">
        <v>10/4/1996</v>
      </c>
      <c r="P198">
        <v>28.5</v>
      </c>
      <c r="R198" t="str">
        <v>10/4/1996</v>
      </c>
      <c r="S198">
        <v>37.375</v>
      </c>
      <c r="U198" t="str">
        <v>10/4/1996</v>
      </c>
      <c r="V198">
        <v>17.6875</v>
      </c>
      <c r="X198" t="str">
        <v>10/4/1996</v>
      </c>
      <c r="Y198">
        <v>13.8125</v>
      </c>
      <c r="AA198" t="str">
        <v>10/4/1996</v>
      </c>
      <c r="AB198">
        <v>16.375</v>
      </c>
      <c r="AD198" t="str">
        <v>10/4/1996</v>
      </c>
      <c r="AE198">
        <v>16.83203125</v>
      </c>
      <c r="AG198" t="str">
        <v>10/4/1996</v>
      </c>
      <c r="AH198">
        <v>30.875</v>
      </c>
      <c r="AJ198" t="str">
        <v>10/4/1996</v>
      </c>
      <c r="AK198">
        <v>47.875</v>
      </c>
      <c r="AM198" t="str">
        <v>3/8/1999</v>
      </c>
      <c r="AN198">
        <v>27.375</v>
      </c>
      <c r="AP198" t="str">
        <v>10/4/1996</v>
      </c>
      <c r="AQ198">
        <v>10.9375</v>
      </c>
      <c r="AS198" t="str">
        <v>10/4/1996</v>
      </c>
      <c r="AT198">
        <v>22.25</v>
      </c>
      <c r="AV198" t="str">
        <v>10/4/1996</v>
      </c>
      <c r="AW198">
        <v>21.625</v>
      </c>
      <c r="AY198" t="str">
        <v>10/4/1996</v>
      </c>
      <c r="AZ198">
        <v>22.625</v>
      </c>
      <c r="BB198" t="str">
        <v>4/6/1999</v>
      </c>
      <c r="BC198">
        <v>19.125</v>
      </c>
      <c r="BE198" t="str">
        <v>10/4/1996</v>
      </c>
      <c r="BF198">
        <v>18.5</v>
      </c>
      <c r="BQ198" t="str">
        <v>3/27/2000</v>
      </c>
      <c r="BR198">
        <v>76.0625</v>
      </c>
      <c r="BT198" t="str">
        <v>8/27/1998</v>
      </c>
      <c r="BU198">
        <v>7</v>
      </c>
      <c r="BW198" t="str">
        <v>10/4/1996</v>
      </c>
      <c r="BX198">
        <v>10.640625</v>
      </c>
      <c r="CB198" s="28">
        <v>36300</v>
      </c>
      <c r="CC198">
        <v>50.9375</v>
      </c>
      <c r="CE198" s="28">
        <v>35885</v>
      </c>
      <c r="CF198">
        <v>19.4375</v>
      </c>
      <c r="CH198" s="28">
        <v>36034</v>
      </c>
      <c r="CI198">
        <v>36.5</v>
      </c>
      <c r="CO198" s="28">
        <v>35342</v>
      </c>
      <c r="CP198">
        <v>5992.86</v>
      </c>
      <c r="CR198" s="28">
        <v>35342</v>
      </c>
      <c r="CS198">
        <v>1247.56</v>
      </c>
      <c r="CU198" s="28">
        <v>35342</v>
      </c>
      <c r="CV198">
        <v>701.46</v>
      </c>
      <c r="CX198" s="28">
        <v>35342</v>
      </c>
      <c r="CY198">
        <v>349.3</v>
      </c>
      <c r="DA198" s="28">
        <v>35342</v>
      </c>
      <c r="DB198">
        <v>221.91</v>
      </c>
      <c r="DD198" s="28">
        <v>35342</v>
      </c>
      <c r="DE198">
        <v>192.48</v>
      </c>
      <c r="DG198" s="28">
        <v>35342</v>
      </c>
      <c r="DH198">
        <v>217.73</v>
      </c>
      <c r="DJ198" s="28">
        <v>35342</v>
      </c>
      <c r="DK198">
        <v>374.16</v>
      </c>
      <c r="DM198" s="28">
        <v>35342</v>
      </c>
      <c r="DN198">
        <v>367.08</v>
      </c>
      <c r="DP198" s="28">
        <v>35342</v>
      </c>
      <c r="DQ198">
        <v>249.86</v>
      </c>
      <c r="DU198" s="28">
        <v>35335</v>
      </c>
      <c r="DV198">
        <v>21.844999999999999</v>
      </c>
      <c r="DX198" s="28">
        <v>35334</v>
      </c>
      <c r="DY198">
        <v>2.085</v>
      </c>
      <c r="EA198" s="28">
        <v>35425</v>
      </c>
      <c r="EB198">
        <v>16.602</v>
      </c>
    </row>
    <row r="199" spans="3:132" x14ac:dyDescent="0.25">
      <c r="C199" t="str">
        <v>10/7/1996</v>
      </c>
      <c r="D199">
        <v>20.6875</v>
      </c>
      <c r="F199" t="str">
        <v>10/7/1996</v>
      </c>
      <c r="G199">
        <v>39.16796875</v>
      </c>
      <c r="I199" t="str">
        <v>10/7/1996</v>
      </c>
      <c r="J199">
        <v>23.37109375</v>
      </c>
      <c r="L199" t="str">
        <v>10/7/1996</v>
      </c>
      <c r="M199">
        <v>23</v>
      </c>
      <c r="O199" t="str">
        <v>10/7/1996</v>
      </c>
      <c r="P199">
        <v>28.75</v>
      </c>
      <c r="R199" t="str">
        <v>10/7/1996</v>
      </c>
      <c r="S199">
        <v>37.75</v>
      </c>
      <c r="U199" t="str">
        <v>10/7/1996</v>
      </c>
      <c r="V199">
        <v>17.9375</v>
      </c>
      <c r="X199" t="str">
        <v>10/7/1996</v>
      </c>
      <c r="Y199">
        <v>13.7109375</v>
      </c>
      <c r="AA199" t="str">
        <v>10/7/1996</v>
      </c>
      <c r="AB199">
        <v>16.375</v>
      </c>
      <c r="AD199" t="str">
        <v>10/7/1996</v>
      </c>
      <c r="AE199">
        <v>16.91796875</v>
      </c>
      <c r="AG199" t="str">
        <v>10/7/1996</v>
      </c>
      <c r="AH199">
        <v>30.625</v>
      </c>
      <c r="AJ199" t="str">
        <v>10/7/1996</v>
      </c>
      <c r="AK199">
        <v>48</v>
      </c>
      <c r="AM199" t="str">
        <v>3/9/1999</v>
      </c>
      <c r="AN199">
        <v>26.8125</v>
      </c>
      <c r="AP199" t="str">
        <v>10/7/1996</v>
      </c>
      <c r="AQ199">
        <v>10.9375</v>
      </c>
      <c r="AS199" t="str">
        <v>10/7/1996</v>
      </c>
      <c r="AT199">
        <v>22.125</v>
      </c>
      <c r="AV199" t="str">
        <v>10/7/1996</v>
      </c>
      <c r="AW199">
        <v>22.5</v>
      </c>
      <c r="AY199" t="str">
        <v>10/7/1996</v>
      </c>
      <c r="AZ199">
        <v>22.5</v>
      </c>
      <c r="BB199" t="str">
        <v>4/7/1999</v>
      </c>
      <c r="BC199">
        <v>18.5</v>
      </c>
      <c r="BE199" t="str">
        <v>10/7/1996</v>
      </c>
      <c r="BF199">
        <v>18.5</v>
      </c>
      <c r="BQ199" t="str">
        <v>3/28/2000</v>
      </c>
      <c r="BR199">
        <v>71.625</v>
      </c>
      <c r="BT199" t="str">
        <v>8/28/1998</v>
      </c>
      <c r="BU199">
        <v>6</v>
      </c>
      <c r="BW199" t="str">
        <v>10/7/1996</v>
      </c>
      <c r="BX199">
        <v>10.640625</v>
      </c>
      <c r="CB199" s="28">
        <v>36301</v>
      </c>
      <c r="CC199">
        <v>51.1875</v>
      </c>
      <c r="CE199" s="28">
        <v>35886</v>
      </c>
      <c r="CF199">
        <v>19.734375</v>
      </c>
      <c r="CH199" s="28">
        <v>36035</v>
      </c>
      <c r="CI199">
        <v>33.1875</v>
      </c>
      <c r="CO199" s="28">
        <v>35345</v>
      </c>
      <c r="CP199">
        <v>5979.81</v>
      </c>
      <c r="CR199" s="28">
        <v>35345</v>
      </c>
      <c r="CS199">
        <v>1250.8699999999999</v>
      </c>
      <c r="CU199" s="28">
        <v>35345</v>
      </c>
      <c r="CV199">
        <v>703.38</v>
      </c>
      <c r="CX199" s="28">
        <v>35345</v>
      </c>
      <c r="CY199">
        <v>348.83</v>
      </c>
      <c r="DA199" s="28">
        <v>35345</v>
      </c>
      <c r="DB199">
        <v>222.19</v>
      </c>
      <c r="DD199" s="28">
        <v>35345</v>
      </c>
      <c r="DE199">
        <v>192.92</v>
      </c>
      <c r="DG199" s="28">
        <v>35345</v>
      </c>
      <c r="DH199">
        <v>217.24</v>
      </c>
      <c r="DJ199" s="28">
        <v>35345</v>
      </c>
      <c r="DK199">
        <v>374.74</v>
      </c>
      <c r="DM199" s="28">
        <v>35345</v>
      </c>
      <c r="DN199">
        <v>370.89</v>
      </c>
      <c r="DP199" s="28">
        <v>35345</v>
      </c>
      <c r="DQ199">
        <v>250.83</v>
      </c>
      <c r="DU199" s="28">
        <v>35338</v>
      </c>
      <c r="DV199">
        <v>21.748999999999999</v>
      </c>
      <c r="DX199" s="28">
        <v>35335</v>
      </c>
      <c r="DY199">
        <v>2.11</v>
      </c>
      <c r="EA199" s="28">
        <v>35426</v>
      </c>
      <c r="EB199">
        <v>15.92</v>
      </c>
    </row>
    <row r="200" spans="3:132" x14ac:dyDescent="0.25">
      <c r="C200" t="str">
        <v>10/8/1996</v>
      </c>
      <c r="D200">
        <v>20.8125</v>
      </c>
      <c r="F200" t="str">
        <v>10/8/1996</v>
      </c>
      <c r="G200">
        <v>39.58203125</v>
      </c>
      <c r="I200" t="str">
        <v>10/8/1996</v>
      </c>
      <c r="J200">
        <v>23.37109375</v>
      </c>
      <c r="L200" t="str">
        <v>10/8/1996</v>
      </c>
      <c r="M200">
        <v>22.8125</v>
      </c>
      <c r="O200" t="str">
        <v>10/8/1996</v>
      </c>
      <c r="P200">
        <v>28.625</v>
      </c>
      <c r="R200" t="str">
        <v>10/8/1996</v>
      </c>
      <c r="S200">
        <v>37.375</v>
      </c>
      <c r="U200" t="str">
        <v>10/8/1996</v>
      </c>
      <c r="V200">
        <v>17.75</v>
      </c>
      <c r="X200" t="str">
        <v>10/8/1996</v>
      </c>
      <c r="Y200">
        <v>13.8125</v>
      </c>
      <c r="AA200" t="str">
        <v>10/8/1996</v>
      </c>
      <c r="AB200">
        <v>16.375</v>
      </c>
      <c r="AD200" t="str">
        <v>10/8/1996</v>
      </c>
      <c r="AE200">
        <v>17.16796875</v>
      </c>
      <c r="AG200" t="str">
        <v>10/8/1996</v>
      </c>
      <c r="AH200">
        <v>30.625</v>
      </c>
      <c r="AJ200" t="str">
        <v>10/8/1996</v>
      </c>
      <c r="AK200">
        <v>48</v>
      </c>
      <c r="AM200" t="str">
        <v>3/10/1999</v>
      </c>
      <c r="AN200">
        <v>26.375</v>
      </c>
      <c r="AP200" t="str">
        <v>10/8/1996</v>
      </c>
      <c r="AQ200">
        <v>11</v>
      </c>
      <c r="AS200" t="str">
        <v>10/8/1996</v>
      </c>
      <c r="AT200">
        <v>22.25</v>
      </c>
      <c r="AV200" t="str">
        <v>10/8/1996</v>
      </c>
      <c r="AW200">
        <v>23</v>
      </c>
      <c r="AY200" t="str">
        <v>10/8/1996</v>
      </c>
      <c r="AZ200">
        <v>22.5</v>
      </c>
      <c r="BB200" t="str">
        <v>4/8/1999</v>
      </c>
      <c r="BC200">
        <v>18.9375</v>
      </c>
      <c r="BE200" t="str">
        <v>10/8/1996</v>
      </c>
      <c r="BF200">
        <v>18.41796875</v>
      </c>
      <c r="BQ200" t="str">
        <v>3/29/2000</v>
      </c>
      <c r="BR200">
        <v>65</v>
      </c>
      <c r="BT200" t="str">
        <v>8/31/1998</v>
      </c>
      <c r="BU200">
        <v>5.25</v>
      </c>
      <c r="BW200" t="str">
        <v>10/8/1996</v>
      </c>
      <c r="BX200">
        <v>10.58984375</v>
      </c>
      <c r="CB200" s="28">
        <v>36304</v>
      </c>
      <c r="CC200">
        <v>49.5</v>
      </c>
      <c r="CE200" s="28">
        <v>35887</v>
      </c>
      <c r="CF200">
        <v>19.4375</v>
      </c>
      <c r="CH200" s="28">
        <v>36038</v>
      </c>
      <c r="CI200">
        <v>29.78125</v>
      </c>
      <c r="CO200" s="28">
        <v>35346</v>
      </c>
      <c r="CP200">
        <v>5966.77</v>
      </c>
      <c r="CR200" s="28">
        <v>35346</v>
      </c>
      <c r="CS200">
        <v>1240.1500000000001</v>
      </c>
      <c r="CU200" s="28">
        <v>35346</v>
      </c>
      <c r="CV200">
        <v>700.64</v>
      </c>
      <c r="CX200" s="28">
        <v>35346</v>
      </c>
      <c r="CY200">
        <v>347.36</v>
      </c>
      <c r="DA200" s="28">
        <v>35346</v>
      </c>
      <c r="DB200">
        <v>222.68</v>
      </c>
      <c r="DD200" s="28">
        <v>35346</v>
      </c>
      <c r="DE200">
        <v>193.33</v>
      </c>
      <c r="DG200" s="28">
        <v>35346</v>
      </c>
      <c r="DH200">
        <v>215.97</v>
      </c>
      <c r="DJ200" s="28">
        <v>35346</v>
      </c>
      <c r="DK200">
        <v>373.51</v>
      </c>
      <c r="DM200" s="28">
        <v>35346</v>
      </c>
      <c r="DN200">
        <v>371.5</v>
      </c>
      <c r="DP200" s="28">
        <v>35346</v>
      </c>
      <c r="DQ200">
        <v>250.01</v>
      </c>
      <c r="DU200" s="28">
        <v>35339</v>
      </c>
      <c r="DV200">
        <v>21.748999999999999</v>
      </c>
      <c r="DX200" s="28">
        <v>35338</v>
      </c>
      <c r="DY200">
        <v>2.121</v>
      </c>
      <c r="EA200" s="28">
        <v>35429</v>
      </c>
      <c r="EB200">
        <v>15.746</v>
      </c>
    </row>
    <row r="201" spans="3:132" x14ac:dyDescent="0.25">
      <c r="C201" t="str">
        <v>10/9/1996</v>
      </c>
      <c r="D201">
        <v>20.6875</v>
      </c>
      <c r="F201" t="str">
        <v>10/9/1996</v>
      </c>
      <c r="G201">
        <v>39.25</v>
      </c>
      <c r="I201" t="str">
        <v>10/9/1996</v>
      </c>
      <c r="J201">
        <v>23.37109375</v>
      </c>
      <c r="L201" t="str">
        <v>10/9/1996</v>
      </c>
      <c r="M201">
        <v>22.625</v>
      </c>
      <c r="O201" t="str">
        <v>10/9/1996</v>
      </c>
      <c r="P201">
        <v>28.25</v>
      </c>
      <c r="R201" t="str">
        <v>10/9/1996</v>
      </c>
      <c r="S201">
        <v>37</v>
      </c>
      <c r="U201" t="str">
        <v>10/9/1996</v>
      </c>
      <c r="V201">
        <v>17.625</v>
      </c>
      <c r="X201" t="str">
        <v>10/9/1996</v>
      </c>
      <c r="Y201">
        <v>13.7109375</v>
      </c>
      <c r="AA201" t="str">
        <v>10/9/1996</v>
      </c>
      <c r="AB201">
        <v>16.375</v>
      </c>
      <c r="AD201" t="str">
        <v>10/9/1996</v>
      </c>
      <c r="AE201">
        <v>17</v>
      </c>
      <c r="AG201" t="str">
        <v>10/9/1996</v>
      </c>
      <c r="AH201">
        <v>30.5</v>
      </c>
      <c r="AJ201" t="str">
        <v>10/9/1996</v>
      </c>
      <c r="AK201">
        <v>47.625</v>
      </c>
      <c r="AM201" t="str">
        <v>3/11/1999</v>
      </c>
      <c r="AN201">
        <v>26.9375</v>
      </c>
      <c r="AP201" t="str">
        <v>10/9/1996</v>
      </c>
      <c r="AQ201">
        <v>10.6875</v>
      </c>
      <c r="AS201" t="str">
        <v>10/9/1996</v>
      </c>
      <c r="AT201">
        <v>22.125</v>
      </c>
      <c r="AV201" t="str">
        <v>10/9/1996</v>
      </c>
      <c r="AW201">
        <v>23</v>
      </c>
      <c r="AY201" t="str">
        <v>10/9/1996</v>
      </c>
      <c r="AZ201">
        <v>22</v>
      </c>
      <c r="BB201" t="str">
        <v>4/9/1999</v>
      </c>
      <c r="BC201">
        <v>18.875</v>
      </c>
      <c r="BE201" t="str">
        <v>10/9/1996</v>
      </c>
      <c r="BF201">
        <v>18.33203125</v>
      </c>
      <c r="BQ201" t="str">
        <v>3/30/2000</v>
      </c>
      <c r="BR201">
        <v>60.0625</v>
      </c>
      <c r="BT201" t="str">
        <v>9/1/1998</v>
      </c>
      <c r="BU201">
        <v>7</v>
      </c>
      <c r="BW201" t="str">
        <v>10/9/1996</v>
      </c>
      <c r="BX201">
        <v>10.359375</v>
      </c>
      <c r="CB201" s="28">
        <v>36305</v>
      </c>
      <c r="CC201">
        <v>46.25</v>
      </c>
      <c r="CE201" s="28">
        <v>35888</v>
      </c>
      <c r="CF201">
        <v>19.0625</v>
      </c>
      <c r="CH201" s="28">
        <v>36039</v>
      </c>
      <c r="CI201">
        <v>32.375</v>
      </c>
      <c r="CO201" s="28">
        <v>35347</v>
      </c>
      <c r="CP201">
        <v>5930.62</v>
      </c>
      <c r="CR201" s="28">
        <v>35347</v>
      </c>
      <c r="CS201">
        <v>1237.98</v>
      </c>
      <c r="CU201" s="28">
        <v>35347</v>
      </c>
      <c r="CV201">
        <v>696.74</v>
      </c>
      <c r="CX201" s="28">
        <v>35347</v>
      </c>
      <c r="CY201">
        <v>346.1</v>
      </c>
      <c r="DA201" s="28">
        <v>35347</v>
      </c>
      <c r="DB201">
        <v>221.49</v>
      </c>
      <c r="DD201" s="28">
        <v>35347</v>
      </c>
      <c r="DE201">
        <v>192.01</v>
      </c>
      <c r="DG201" s="28">
        <v>35347</v>
      </c>
      <c r="DH201">
        <v>214.32</v>
      </c>
      <c r="DJ201" s="28">
        <v>35347</v>
      </c>
      <c r="DK201">
        <v>371.35</v>
      </c>
      <c r="DM201" s="28">
        <v>35347</v>
      </c>
      <c r="DN201">
        <v>368.21</v>
      </c>
      <c r="DP201" s="28">
        <v>35347</v>
      </c>
      <c r="DQ201">
        <v>248.58</v>
      </c>
      <c r="DU201" s="28">
        <v>35340</v>
      </c>
      <c r="DV201">
        <v>21.524000000000001</v>
      </c>
      <c r="DX201" s="28">
        <v>35339</v>
      </c>
      <c r="DY201">
        <v>2.121</v>
      </c>
      <c r="EA201" s="28">
        <v>35430</v>
      </c>
      <c r="EB201">
        <v>15.83</v>
      </c>
    </row>
    <row r="202" spans="3:132" x14ac:dyDescent="0.25">
      <c r="C202" t="str">
        <v>10/10/1996</v>
      </c>
      <c r="D202">
        <v>20.375</v>
      </c>
      <c r="F202" t="str">
        <v>10/10/1996</v>
      </c>
      <c r="G202">
        <v>39.16796875</v>
      </c>
      <c r="I202" t="str">
        <v>10/10/1996</v>
      </c>
      <c r="J202">
        <v>24.63671875</v>
      </c>
      <c r="L202" t="str">
        <v>10/10/1996</v>
      </c>
      <c r="M202">
        <v>22.75</v>
      </c>
      <c r="O202" t="str">
        <v>10/10/1996</v>
      </c>
      <c r="P202">
        <v>27.875</v>
      </c>
      <c r="R202" t="str">
        <v>10/10/1996</v>
      </c>
      <c r="S202">
        <v>36.875</v>
      </c>
      <c r="U202" t="str">
        <v>10/10/1996</v>
      </c>
      <c r="V202">
        <v>17.4375</v>
      </c>
      <c r="X202" t="str">
        <v>10/10/1996</v>
      </c>
      <c r="Y202">
        <v>13.7109375</v>
      </c>
      <c r="AA202" t="str">
        <v>10/10/1996</v>
      </c>
      <c r="AB202">
        <v>16</v>
      </c>
      <c r="AD202" t="str">
        <v>10/10/1996</v>
      </c>
      <c r="AE202">
        <v>16.75</v>
      </c>
      <c r="AG202" t="str">
        <v>10/10/1996</v>
      </c>
      <c r="AH202">
        <v>30.625</v>
      </c>
      <c r="AJ202" t="str">
        <v>10/10/1996</v>
      </c>
      <c r="AK202">
        <v>47.25</v>
      </c>
      <c r="AM202" t="str">
        <v>3/12/1999</v>
      </c>
      <c r="AN202">
        <v>26.875</v>
      </c>
      <c r="AP202" t="str">
        <v>10/10/1996</v>
      </c>
      <c r="AQ202">
        <v>10.75</v>
      </c>
      <c r="AS202" t="str">
        <v>10/10/1996</v>
      </c>
      <c r="AT202">
        <v>22.375</v>
      </c>
      <c r="AV202" t="str">
        <v>10/10/1996</v>
      </c>
      <c r="AW202">
        <v>22.625</v>
      </c>
      <c r="AY202" t="str">
        <v>10/10/1996</v>
      </c>
      <c r="AZ202">
        <v>21.875</v>
      </c>
      <c r="BB202" t="str">
        <v>4/12/1999</v>
      </c>
      <c r="BC202">
        <v>19.0625</v>
      </c>
      <c r="BE202" t="str">
        <v>10/10/1996</v>
      </c>
      <c r="BF202">
        <v>18.25</v>
      </c>
      <c r="BQ202" t="str">
        <v>3/31/2000</v>
      </c>
      <c r="BR202">
        <v>60.9375</v>
      </c>
      <c r="BT202" t="str">
        <v>9/2/1998</v>
      </c>
      <c r="BU202">
        <v>6.5</v>
      </c>
      <c r="BW202" t="str">
        <v>10/10/1996</v>
      </c>
      <c r="BX202">
        <v>10.38671875</v>
      </c>
      <c r="CB202" s="28">
        <v>36306</v>
      </c>
      <c r="CC202">
        <v>47.5</v>
      </c>
      <c r="CE202" s="28">
        <v>35891</v>
      </c>
      <c r="CF202">
        <v>18.78125</v>
      </c>
      <c r="CH202" s="28">
        <v>36040</v>
      </c>
      <c r="CI202">
        <v>33</v>
      </c>
      <c r="CO202" s="28">
        <v>35348</v>
      </c>
      <c r="CP202">
        <v>5921.67</v>
      </c>
      <c r="CR202" s="28">
        <v>35348</v>
      </c>
      <c r="CS202">
        <v>1236.97</v>
      </c>
      <c r="CU202" s="28">
        <v>35348</v>
      </c>
      <c r="CV202">
        <v>694.61</v>
      </c>
      <c r="CX202" s="28">
        <v>35348</v>
      </c>
      <c r="CY202">
        <v>346.64</v>
      </c>
      <c r="DA202" s="28">
        <v>35348</v>
      </c>
      <c r="DB202">
        <v>220.16</v>
      </c>
      <c r="DD202" s="28">
        <v>35348</v>
      </c>
      <c r="DE202">
        <v>190.99</v>
      </c>
      <c r="DG202" s="28">
        <v>35348</v>
      </c>
      <c r="DH202">
        <v>213.22</v>
      </c>
      <c r="DJ202" s="28">
        <v>35348</v>
      </c>
      <c r="DK202">
        <v>370.35</v>
      </c>
      <c r="DM202" s="28">
        <v>35348</v>
      </c>
      <c r="DN202">
        <v>367.53</v>
      </c>
      <c r="DP202" s="28">
        <v>35348</v>
      </c>
      <c r="DQ202">
        <v>247.4</v>
      </c>
      <c r="DU202" s="28">
        <v>35341</v>
      </c>
      <c r="DV202">
        <v>22.091000000000001</v>
      </c>
      <c r="DX202" s="28">
        <v>35340</v>
      </c>
      <c r="DY202">
        <v>2.1120000000000001</v>
      </c>
      <c r="EA202" s="28">
        <v>35431</v>
      </c>
      <c r="EB202">
        <v>15.83</v>
      </c>
    </row>
    <row r="203" spans="3:132" x14ac:dyDescent="0.25">
      <c r="C203" t="str">
        <v>10/11/1996</v>
      </c>
      <c r="D203">
        <v>20.75</v>
      </c>
      <c r="F203" t="str">
        <v>10/11/1996</v>
      </c>
      <c r="G203">
        <v>39.91796875</v>
      </c>
      <c r="I203" t="str">
        <v>10/11/1996</v>
      </c>
      <c r="J203">
        <v>24.8203125</v>
      </c>
      <c r="L203" t="str">
        <v>10/11/1996</v>
      </c>
      <c r="M203">
        <v>22.9375</v>
      </c>
      <c r="O203" t="str">
        <v>10/11/1996</v>
      </c>
      <c r="P203">
        <v>28</v>
      </c>
      <c r="R203" t="str">
        <v>10/11/1996</v>
      </c>
      <c r="S203">
        <v>36.875</v>
      </c>
      <c r="U203" t="str">
        <v>10/11/1996</v>
      </c>
      <c r="V203">
        <v>17.4375</v>
      </c>
      <c r="X203" t="str">
        <v>10/11/1996</v>
      </c>
      <c r="Y203">
        <v>13.8125</v>
      </c>
      <c r="AA203" t="str">
        <v>10/11/1996</v>
      </c>
      <c r="AB203">
        <v>15.875</v>
      </c>
      <c r="AD203" t="str">
        <v>10/11/1996</v>
      </c>
      <c r="AE203">
        <v>17</v>
      </c>
      <c r="AG203" t="str">
        <v>10/11/1996</v>
      </c>
      <c r="AH203">
        <v>31</v>
      </c>
      <c r="AJ203" t="str">
        <v>10/11/1996</v>
      </c>
      <c r="AK203">
        <v>47.75</v>
      </c>
      <c r="AM203" t="str">
        <v>3/15/1999</v>
      </c>
      <c r="AN203">
        <v>26.625</v>
      </c>
      <c r="AP203" t="str">
        <v>10/11/1996</v>
      </c>
      <c r="AQ203">
        <v>10.8125</v>
      </c>
      <c r="AS203" t="str">
        <v>10/11/1996</v>
      </c>
      <c r="AT203">
        <v>22.625</v>
      </c>
      <c r="AV203" t="str">
        <v>10/11/1996</v>
      </c>
      <c r="AW203">
        <v>22.875</v>
      </c>
      <c r="AY203" t="str">
        <v>10/11/1996</v>
      </c>
      <c r="AZ203">
        <v>21.875</v>
      </c>
      <c r="BB203" t="str">
        <v>4/13/1999</v>
      </c>
      <c r="BC203">
        <v>19</v>
      </c>
      <c r="BE203" t="str">
        <v>10/11/1996</v>
      </c>
      <c r="BF203">
        <v>18.16796875</v>
      </c>
      <c r="BQ203" t="str">
        <v>4/3/2000</v>
      </c>
      <c r="BR203">
        <v>49</v>
      </c>
      <c r="BT203" t="str">
        <v>9/3/1998</v>
      </c>
      <c r="BU203">
        <v>6.3125</v>
      </c>
      <c r="BW203" t="str">
        <v>10/11/1996</v>
      </c>
      <c r="BX203">
        <v>10.30859375</v>
      </c>
      <c r="CB203" s="28">
        <v>36307</v>
      </c>
      <c r="CC203">
        <v>48</v>
      </c>
      <c r="CE203" s="28">
        <v>35892</v>
      </c>
      <c r="CF203">
        <v>18.15625</v>
      </c>
      <c r="CH203" s="28">
        <v>36041</v>
      </c>
      <c r="CI203">
        <v>30.625</v>
      </c>
      <c r="CO203" s="28">
        <v>35349</v>
      </c>
      <c r="CP203">
        <v>5969.38</v>
      </c>
      <c r="CR203" s="28">
        <v>35349</v>
      </c>
      <c r="CS203">
        <v>1248.27</v>
      </c>
      <c r="CU203" s="28">
        <v>35349</v>
      </c>
      <c r="CV203">
        <v>700.66</v>
      </c>
      <c r="CX203" s="28">
        <v>35349</v>
      </c>
      <c r="CY203">
        <v>347.89</v>
      </c>
      <c r="DA203" s="28">
        <v>35349</v>
      </c>
      <c r="DB203">
        <v>221.49</v>
      </c>
      <c r="DD203" s="28">
        <v>35349</v>
      </c>
      <c r="DE203">
        <v>192.03</v>
      </c>
      <c r="DG203" s="28">
        <v>35349</v>
      </c>
      <c r="DH203">
        <v>215.61</v>
      </c>
      <c r="DJ203" s="28">
        <v>35349</v>
      </c>
      <c r="DK203">
        <v>372.89</v>
      </c>
      <c r="DM203" s="28">
        <v>35349</v>
      </c>
      <c r="DN203">
        <v>370.71</v>
      </c>
      <c r="DP203" s="28">
        <v>35349</v>
      </c>
      <c r="DQ203">
        <v>248.18</v>
      </c>
      <c r="DU203" s="28">
        <v>35342</v>
      </c>
      <c r="DV203">
        <v>22.093</v>
      </c>
      <c r="DX203" s="28">
        <v>35341</v>
      </c>
      <c r="DY203">
        <v>2.1970000000000001</v>
      </c>
      <c r="EA203" s="28">
        <v>35432</v>
      </c>
      <c r="EB203">
        <v>16.292999999999999</v>
      </c>
    </row>
    <row r="204" spans="3:132" x14ac:dyDescent="0.25">
      <c r="C204" t="str">
        <v>10/14/1996</v>
      </c>
      <c r="D204">
        <v>21</v>
      </c>
      <c r="F204" t="str">
        <v>10/14/1996</v>
      </c>
      <c r="G204">
        <v>39.5</v>
      </c>
      <c r="I204" t="str">
        <v>10/14/1996</v>
      </c>
      <c r="J204">
        <v>25</v>
      </c>
      <c r="L204" t="str">
        <v>10/14/1996</v>
      </c>
      <c r="M204">
        <v>23.6875</v>
      </c>
      <c r="O204" t="str">
        <v>10/14/1996</v>
      </c>
      <c r="P204">
        <v>28.375</v>
      </c>
      <c r="R204" t="str">
        <v>10/14/1996</v>
      </c>
      <c r="S204">
        <v>37.125</v>
      </c>
      <c r="U204" t="str">
        <v>10/14/1996</v>
      </c>
      <c r="V204">
        <v>17.5</v>
      </c>
      <c r="X204" t="str">
        <v>10/14/1996</v>
      </c>
      <c r="Y204">
        <v>13.60546875</v>
      </c>
      <c r="AA204" t="str">
        <v>10/14/1996</v>
      </c>
      <c r="AB204">
        <v>15.875</v>
      </c>
      <c r="AD204" t="str">
        <v>10/14/1996</v>
      </c>
      <c r="AE204">
        <v>17.08203125</v>
      </c>
      <c r="AG204" t="str">
        <v>10/14/1996</v>
      </c>
      <c r="AH204">
        <v>30.75</v>
      </c>
      <c r="AJ204" t="str">
        <v>10/14/1996</v>
      </c>
      <c r="AK204">
        <v>47.5</v>
      </c>
      <c r="AM204" t="str">
        <v>3/16/1999</v>
      </c>
      <c r="AN204">
        <v>26.4375</v>
      </c>
      <c r="AP204" t="str">
        <v>10/14/1996</v>
      </c>
      <c r="AQ204">
        <v>10.75</v>
      </c>
      <c r="AS204" t="str">
        <v>10/14/1996</v>
      </c>
      <c r="AT204">
        <v>23.25</v>
      </c>
      <c r="AV204" t="str">
        <v>10/14/1996</v>
      </c>
      <c r="AW204">
        <v>22.625</v>
      </c>
      <c r="AY204" t="str">
        <v>10/14/1996</v>
      </c>
      <c r="AZ204">
        <v>22</v>
      </c>
      <c r="BB204" t="str">
        <v>4/14/1999</v>
      </c>
      <c r="BC204">
        <v>18.75</v>
      </c>
      <c r="BE204" t="str">
        <v>10/14/1996</v>
      </c>
      <c r="BF204">
        <v>18.16796875</v>
      </c>
      <c r="BQ204" t="str">
        <v>4/4/2000</v>
      </c>
      <c r="BR204">
        <v>40.625</v>
      </c>
      <c r="BT204" t="str">
        <v>9/4/1998</v>
      </c>
      <c r="BU204">
        <v>6.5</v>
      </c>
      <c r="BW204" t="str">
        <v>10/14/1996</v>
      </c>
      <c r="BX204">
        <v>10.1796875</v>
      </c>
      <c r="CB204" s="28">
        <v>36308</v>
      </c>
      <c r="CC204">
        <v>47.4375</v>
      </c>
      <c r="CE204" s="28">
        <v>35893</v>
      </c>
      <c r="CF204">
        <v>17.90625</v>
      </c>
      <c r="CH204" s="28">
        <v>36042</v>
      </c>
      <c r="CI204">
        <v>30.375</v>
      </c>
      <c r="CO204" s="28">
        <v>35352</v>
      </c>
      <c r="CP204">
        <v>6010</v>
      </c>
      <c r="CR204" s="28">
        <v>35352</v>
      </c>
      <c r="CS204">
        <v>1256.3599999999999</v>
      </c>
      <c r="CU204" s="28">
        <v>35352</v>
      </c>
      <c r="CV204">
        <v>703.54</v>
      </c>
      <c r="CX204" s="28">
        <v>35352</v>
      </c>
      <c r="CY204">
        <v>349</v>
      </c>
      <c r="DA204" s="28">
        <v>35352</v>
      </c>
      <c r="DB204">
        <v>221.56</v>
      </c>
      <c r="DD204" s="28">
        <v>35352</v>
      </c>
      <c r="DE204">
        <v>192.35</v>
      </c>
      <c r="DG204" s="28">
        <v>35352</v>
      </c>
      <c r="DH204">
        <v>215.58</v>
      </c>
      <c r="DJ204" s="28">
        <v>35352</v>
      </c>
      <c r="DK204">
        <v>374.23</v>
      </c>
      <c r="DM204" s="28">
        <v>35352</v>
      </c>
      <c r="DN204">
        <v>374.71</v>
      </c>
      <c r="DP204" s="28">
        <v>35352</v>
      </c>
      <c r="DQ204">
        <v>247.92</v>
      </c>
      <c r="DU204" s="28">
        <v>35345</v>
      </c>
      <c r="DV204">
        <v>22.414000000000001</v>
      </c>
      <c r="DX204" s="28">
        <v>35342</v>
      </c>
      <c r="DY204">
        <v>2.2200000000000002</v>
      </c>
      <c r="EA204" s="28">
        <v>35433</v>
      </c>
      <c r="EB204">
        <v>16.661999999999999</v>
      </c>
    </row>
    <row r="205" spans="3:132" x14ac:dyDescent="0.25">
      <c r="C205" t="str">
        <v>10/15/1996</v>
      </c>
      <c r="D205">
        <v>21.25</v>
      </c>
      <c r="F205" t="str">
        <v>10/15/1996</v>
      </c>
      <c r="G205">
        <v>39.58203125</v>
      </c>
      <c r="I205" t="str">
        <v>10/15/1996</v>
      </c>
      <c r="J205">
        <v>26.0859375</v>
      </c>
      <c r="L205" t="str">
        <v>10/15/1996</v>
      </c>
      <c r="M205">
        <v>23.25</v>
      </c>
      <c r="O205" t="str">
        <v>10/15/1996</v>
      </c>
      <c r="P205">
        <v>28.25</v>
      </c>
      <c r="R205" t="str">
        <v>10/15/1996</v>
      </c>
      <c r="S205">
        <v>37.25</v>
      </c>
      <c r="U205" t="str">
        <v>10/15/1996</v>
      </c>
      <c r="V205">
        <v>17.375</v>
      </c>
      <c r="X205" t="str">
        <v>10/15/1996</v>
      </c>
      <c r="Y205">
        <v>13.91796875</v>
      </c>
      <c r="AA205" t="str">
        <v>10/15/1996</v>
      </c>
      <c r="AB205">
        <v>15.875</v>
      </c>
      <c r="AD205" t="str">
        <v>10/15/1996</v>
      </c>
      <c r="AE205">
        <v>17.58203125</v>
      </c>
      <c r="AG205" t="str">
        <v>10/15/1996</v>
      </c>
      <c r="AH205">
        <v>30.625</v>
      </c>
      <c r="AJ205" t="str">
        <v>10/15/1996</v>
      </c>
      <c r="AK205">
        <v>47</v>
      </c>
      <c r="AM205" t="str">
        <v>3/17/1999</v>
      </c>
      <c r="AN205">
        <v>26.375</v>
      </c>
      <c r="AP205" t="str">
        <v>10/15/1996</v>
      </c>
      <c r="AQ205">
        <v>10.625</v>
      </c>
      <c r="AS205" t="str">
        <v>10/15/1996</v>
      </c>
      <c r="AT205">
        <v>23.875</v>
      </c>
      <c r="AV205" t="str">
        <v>10/15/1996</v>
      </c>
      <c r="AW205">
        <v>22.125</v>
      </c>
      <c r="AY205" t="str">
        <v>10/15/1996</v>
      </c>
      <c r="AZ205">
        <v>22</v>
      </c>
      <c r="BB205" t="str">
        <v>4/15/1999</v>
      </c>
      <c r="BC205">
        <v>19</v>
      </c>
      <c r="BE205" t="str">
        <v>10/15/1996</v>
      </c>
      <c r="BF205">
        <v>18.16796875</v>
      </c>
      <c r="BQ205" t="str">
        <v>4/5/2000</v>
      </c>
      <c r="BR205">
        <v>39</v>
      </c>
      <c r="BT205" t="str">
        <v>9/8/1998</v>
      </c>
      <c r="BU205">
        <v>7.390625</v>
      </c>
      <c r="BW205" t="str">
        <v>10/15/1996</v>
      </c>
      <c r="BX205">
        <v>10.23046875</v>
      </c>
      <c r="CB205" s="28">
        <v>36312</v>
      </c>
      <c r="CC205">
        <v>47</v>
      </c>
      <c r="CE205" s="28">
        <v>35894</v>
      </c>
      <c r="CF205">
        <v>17.65625</v>
      </c>
      <c r="CH205" s="28">
        <v>36046</v>
      </c>
      <c r="CI205">
        <v>34.75</v>
      </c>
      <c r="CO205" s="28">
        <v>35353</v>
      </c>
      <c r="CP205">
        <v>6004.78</v>
      </c>
      <c r="CR205" s="28">
        <v>35353</v>
      </c>
      <c r="CS205">
        <v>1258.0999999999999</v>
      </c>
      <c r="CU205" s="28">
        <v>35353</v>
      </c>
      <c r="CV205">
        <v>702.57</v>
      </c>
      <c r="CX205" s="28">
        <v>35353</v>
      </c>
      <c r="CY205">
        <v>349.01</v>
      </c>
      <c r="DA205" s="28">
        <v>35353</v>
      </c>
      <c r="DB205">
        <v>221.7</v>
      </c>
      <c r="DD205" s="28">
        <v>35353</v>
      </c>
      <c r="DE205">
        <v>192.86</v>
      </c>
      <c r="DG205" s="28">
        <v>35353</v>
      </c>
      <c r="DH205">
        <v>213.6</v>
      </c>
      <c r="DJ205" s="28">
        <v>35353</v>
      </c>
      <c r="DK205">
        <v>373.6</v>
      </c>
      <c r="DM205" s="28">
        <v>35353</v>
      </c>
      <c r="DN205">
        <v>373.58</v>
      </c>
      <c r="DP205" s="28">
        <v>35353</v>
      </c>
      <c r="DQ205">
        <v>246.53</v>
      </c>
      <c r="DU205" s="28">
        <v>35346</v>
      </c>
      <c r="DV205">
        <v>22.681999999999999</v>
      </c>
      <c r="DX205" s="28">
        <v>35345</v>
      </c>
      <c r="DY205">
        <v>2.2149999999999999</v>
      </c>
      <c r="EA205" s="28">
        <v>35436</v>
      </c>
      <c r="EB205">
        <v>16.501999999999999</v>
      </c>
    </row>
    <row r="206" spans="3:132" x14ac:dyDescent="0.25">
      <c r="C206" t="str">
        <v>10/16/1996</v>
      </c>
      <c r="D206">
        <v>21.25</v>
      </c>
      <c r="F206" t="str">
        <v>10/16/1996</v>
      </c>
      <c r="G206">
        <v>39.33203125</v>
      </c>
      <c r="I206" t="str">
        <v>10/16/1996</v>
      </c>
      <c r="J206">
        <v>25.54296875</v>
      </c>
      <c r="L206" t="str">
        <v>10/16/1996</v>
      </c>
      <c r="M206">
        <v>23.4375</v>
      </c>
      <c r="O206" t="str">
        <v>10/16/1996</v>
      </c>
      <c r="P206">
        <v>28</v>
      </c>
      <c r="R206" t="str">
        <v>10/16/1996</v>
      </c>
      <c r="S206">
        <v>37.375</v>
      </c>
      <c r="U206" t="str">
        <v>10/16/1996</v>
      </c>
      <c r="V206">
        <v>17.3125</v>
      </c>
      <c r="X206" t="str">
        <v>10/16/1996</v>
      </c>
      <c r="Y206">
        <v>13.91796875</v>
      </c>
      <c r="AA206" t="str">
        <v>10/16/1996</v>
      </c>
      <c r="AB206">
        <v>15.875</v>
      </c>
      <c r="AD206" t="str">
        <v>10/16/1996</v>
      </c>
      <c r="AE206">
        <v>17.70703125</v>
      </c>
      <c r="AG206" t="str">
        <v>10/16/1996</v>
      </c>
      <c r="AH206">
        <v>30.5</v>
      </c>
      <c r="AJ206" t="str">
        <v>10/16/1996</v>
      </c>
      <c r="AK206">
        <v>47.125</v>
      </c>
      <c r="AM206" t="str">
        <v>3/18/1999</v>
      </c>
      <c r="AN206">
        <v>26.4375</v>
      </c>
      <c r="AP206" t="str">
        <v>10/16/1996</v>
      </c>
      <c r="AQ206">
        <v>10.625</v>
      </c>
      <c r="AS206" t="str">
        <v>10/16/1996</v>
      </c>
      <c r="AT206">
        <v>23.625</v>
      </c>
      <c r="AV206" t="str">
        <v>10/16/1996</v>
      </c>
      <c r="AW206">
        <v>22</v>
      </c>
      <c r="AY206" t="str">
        <v>10/16/1996</v>
      </c>
      <c r="AZ206">
        <v>22.125</v>
      </c>
      <c r="BB206" t="str">
        <v>4/16/1999</v>
      </c>
      <c r="BC206">
        <v>19.5</v>
      </c>
      <c r="BE206" t="str">
        <v>10/16/1996</v>
      </c>
      <c r="BF206">
        <v>18.25</v>
      </c>
      <c r="BQ206" t="str">
        <v>4/6/2000</v>
      </c>
      <c r="BR206">
        <v>41.3125</v>
      </c>
      <c r="BT206" t="str">
        <v>9/9/1998</v>
      </c>
      <c r="BU206">
        <v>7.25</v>
      </c>
      <c r="BW206" t="str">
        <v>10/16/1996</v>
      </c>
      <c r="BX206">
        <v>10.3359375</v>
      </c>
      <c r="CB206" s="28">
        <v>36313</v>
      </c>
      <c r="CC206">
        <v>45.75</v>
      </c>
      <c r="CE206" s="28">
        <v>35898</v>
      </c>
      <c r="CF206">
        <v>17.6875</v>
      </c>
      <c r="CH206" s="28">
        <v>36047</v>
      </c>
      <c r="CI206">
        <v>32.875</v>
      </c>
      <c r="CO206" s="28">
        <v>35354</v>
      </c>
      <c r="CP206">
        <v>6020.81</v>
      </c>
      <c r="CR206" s="28">
        <v>35354</v>
      </c>
      <c r="CS206">
        <v>1250.99</v>
      </c>
      <c r="CU206" s="28">
        <v>35354</v>
      </c>
      <c r="CV206">
        <v>704.41</v>
      </c>
      <c r="CX206" s="28">
        <v>35354</v>
      </c>
      <c r="CY206">
        <v>348.36</v>
      </c>
      <c r="DA206" s="28">
        <v>35354</v>
      </c>
      <c r="DB206">
        <v>221.35</v>
      </c>
      <c r="DD206" s="28">
        <v>35354</v>
      </c>
      <c r="DE206">
        <v>193.06</v>
      </c>
      <c r="DG206" s="28">
        <v>35354</v>
      </c>
      <c r="DH206">
        <v>210.99</v>
      </c>
      <c r="DJ206" s="28">
        <v>35354</v>
      </c>
      <c r="DK206">
        <v>374.53</v>
      </c>
      <c r="DM206" s="28">
        <v>35354</v>
      </c>
      <c r="DN206">
        <v>372.82</v>
      </c>
      <c r="DP206" s="28">
        <v>35354</v>
      </c>
      <c r="DQ206">
        <v>250.43</v>
      </c>
      <c r="DU206" s="28">
        <v>35347</v>
      </c>
      <c r="DV206">
        <v>22.402000000000001</v>
      </c>
      <c r="DX206" s="28">
        <v>35346</v>
      </c>
      <c r="DY206">
        <v>2.2370000000000001</v>
      </c>
      <c r="EA206" s="28">
        <v>35437</v>
      </c>
      <c r="EB206">
        <v>16.510000000000002</v>
      </c>
    </row>
    <row r="207" spans="3:132" x14ac:dyDescent="0.25">
      <c r="C207" t="str">
        <v>10/17/1996</v>
      </c>
      <c r="D207">
        <v>21.5625</v>
      </c>
      <c r="F207" t="str">
        <v>10/17/1996</v>
      </c>
      <c r="G207">
        <v>40</v>
      </c>
      <c r="I207" t="str">
        <v>10/17/1996</v>
      </c>
      <c r="J207">
        <v>25.90625</v>
      </c>
      <c r="L207" t="str">
        <v>10/17/1996</v>
      </c>
      <c r="M207">
        <v>23.8125</v>
      </c>
      <c r="O207" t="str">
        <v>10/17/1996</v>
      </c>
      <c r="P207">
        <v>28.25</v>
      </c>
      <c r="R207" t="str">
        <v>10/17/1996</v>
      </c>
      <c r="S207">
        <v>37.75</v>
      </c>
      <c r="U207" t="str">
        <v>10/17/1996</v>
      </c>
      <c r="V207">
        <v>17.5625</v>
      </c>
      <c r="X207" t="str">
        <v>10/17/1996</v>
      </c>
      <c r="Y207">
        <v>14.01953125</v>
      </c>
      <c r="AA207" t="str">
        <v>10/17/1996</v>
      </c>
      <c r="AB207">
        <v>15.75</v>
      </c>
      <c r="AD207" t="str">
        <v>10/17/1996</v>
      </c>
      <c r="AE207">
        <v>18.5</v>
      </c>
      <c r="AG207" t="str">
        <v>10/17/1996</v>
      </c>
      <c r="AH207">
        <v>31</v>
      </c>
      <c r="AJ207" t="str">
        <v>10/17/1996</v>
      </c>
      <c r="AK207">
        <v>46.875</v>
      </c>
      <c r="AM207" t="str">
        <v>3/19/1999</v>
      </c>
      <c r="AN207">
        <v>25.5625</v>
      </c>
      <c r="AP207" t="str">
        <v>10/17/1996</v>
      </c>
      <c r="AQ207">
        <v>10.75</v>
      </c>
      <c r="AS207" t="str">
        <v>10/17/1996</v>
      </c>
      <c r="AT207">
        <v>23.25</v>
      </c>
      <c r="AV207" t="str">
        <v>10/17/1996</v>
      </c>
      <c r="AW207">
        <v>22</v>
      </c>
      <c r="AY207" t="str">
        <v>10/17/1996</v>
      </c>
      <c r="AZ207">
        <v>22.125</v>
      </c>
      <c r="BB207" t="str">
        <v>4/19/1999</v>
      </c>
      <c r="BC207">
        <v>19.6875</v>
      </c>
      <c r="BE207" t="str">
        <v>10/17/1996</v>
      </c>
      <c r="BF207">
        <v>18.25</v>
      </c>
      <c r="BQ207" t="str">
        <v>4/7/2000</v>
      </c>
      <c r="BR207">
        <v>40.1875</v>
      </c>
      <c r="BT207" t="str">
        <v>9/10/1998</v>
      </c>
      <c r="BU207">
        <v>6.875</v>
      </c>
      <c r="BW207" t="str">
        <v>10/17/1996</v>
      </c>
      <c r="BX207">
        <v>10.30859375</v>
      </c>
      <c r="CB207" s="28">
        <v>36314</v>
      </c>
      <c r="CC207">
        <v>45.1875</v>
      </c>
      <c r="CE207" s="28">
        <v>35899</v>
      </c>
      <c r="CF207">
        <v>18.0625</v>
      </c>
      <c r="CH207" s="28">
        <v>36048</v>
      </c>
      <c r="CI207">
        <v>31</v>
      </c>
      <c r="CO207" s="28">
        <v>35355</v>
      </c>
      <c r="CP207">
        <v>6059.2</v>
      </c>
      <c r="CR207" s="28">
        <v>35355</v>
      </c>
      <c r="CS207">
        <v>1241.96</v>
      </c>
      <c r="CU207" s="28">
        <v>35355</v>
      </c>
      <c r="CV207">
        <v>706.99</v>
      </c>
      <c r="CX207" s="28">
        <v>35355</v>
      </c>
      <c r="CY207">
        <v>348.2</v>
      </c>
      <c r="DA207" s="28">
        <v>35355</v>
      </c>
      <c r="DB207">
        <v>222.89</v>
      </c>
      <c r="DD207" s="28">
        <v>35355</v>
      </c>
      <c r="DE207">
        <v>194.15</v>
      </c>
      <c r="DG207" s="28">
        <v>35355</v>
      </c>
      <c r="DH207">
        <v>209.74</v>
      </c>
      <c r="DJ207" s="28">
        <v>35355</v>
      </c>
      <c r="DK207">
        <v>376.41</v>
      </c>
      <c r="DM207" s="28">
        <v>35355</v>
      </c>
      <c r="DN207">
        <v>375.24</v>
      </c>
      <c r="DP207" s="28">
        <v>35355</v>
      </c>
      <c r="DQ207">
        <v>250.25</v>
      </c>
      <c r="DU207" s="28">
        <v>35348</v>
      </c>
      <c r="DV207">
        <v>21.975999999999999</v>
      </c>
      <c r="DX207" s="28">
        <v>35347</v>
      </c>
      <c r="DY207">
        <v>2.2320000000000002</v>
      </c>
      <c r="EA207" s="28">
        <v>35438</v>
      </c>
      <c r="EB207">
        <v>16.417000000000002</v>
      </c>
    </row>
    <row r="208" spans="3:132" x14ac:dyDescent="0.25">
      <c r="C208" t="str">
        <v>10/18/1996</v>
      </c>
      <c r="D208">
        <v>21.9375</v>
      </c>
      <c r="F208" t="str">
        <v>10/18/1996</v>
      </c>
      <c r="G208">
        <v>40.25</v>
      </c>
      <c r="I208" t="str">
        <v>10/18/1996</v>
      </c>
      <c r="J208">
        <v>26.26953125</v>
      </c>
      <c r="L208" t="str">
        <v>10/18/1996</v>
      </c>
      <c r="M208">
        <v>24.0625</v>
      </c>
      <c r="O208" t="str">
        <v>10/18/1996</v>
      </c>
      <c r="P208">
        <v>28.875</v>
      </c>
      <c r="R208" t="str">
        <v>10/18/1996</v>
      </c>
      <c r="S208">
        <v>37.75</v>
      </c>
      <c r="U208" t="str">
        <v>10/18/1996</v>
      </c>
      <c r="V208">
        <v>17.5</v>
      </c>
      <c r="X208" t="str">
        <v>10/18/1996</v>
      </c>
      <c r="Y208">
        <v>14.125</v>
      </c>
      <c r="AA208" t="str">
        <v>10/18/1996</v>
      </c>
      <c r="AB208">
        <v>15.875</v>
      </c>
      <c r="AD208" t="str">
        <v>10/18/1996</v>
      </c>
      <c r="AE208">
        <v>18.33203125</v>
      </c>
      <c r="AG208" t="str">
        <v>10/18/1996</v>
      </c>
      <c r="AH208">
        <v>30.875</v>
      </c>
      <c r="AJ208" t="str">
        <v>10/18/1996</v>
      </c>
      <c r="AK208">
        <v>46.75</v>
      </c>
      <c r="AM208" t="str">
        <v>3/22/1999</v>
      </c>
      <c r="AN208">
        <v>25.875</v>
      </c>
      <c r="AP208" t="str">
        <v>10/18/1996</v>
      </c>
      <c r="AQ208">
        <v>10.75</v>
      </c>
      <c r="AS208" t="str">
        <v>10/18/1996</v>
      </c>
      <c r="AT208">
        <v>22.875</v>
      </c>
      <c r="AV208" t="str">
        <v>10/18/1996</v>
      </c>
      <c r="AW208">
        <v>21.75</v>
      </c>
      <c r="AY208" t="str">
        <v>10/18/1996</v>
      </c>
      <c r="AZ208">
        <v>22.25</v>
      </c>
      <c r="BB208" t="str">
        <v>4/20/1999</v>
      </c>
      <c r="BC208">
        <v>20.25</v>
      </c>
      <c r="BE208" t="str">
        <v>10/18/1996</v>
      </c>
      <c r="BF208">
        <v>18.5</v>
      </c>
      <c r="BQ208" t="str">
        <v>4/10/2000</v>
      </c>
      <c r="BR208">
        <v>36.1875</v>
      </c>
      <c r="BT208" t="str">
        <v>9/11/1998</v>
      </c>
      <c r="BU208">
        <v>6.9375</v>
      </c>
      <c r="BW208" t="str">
        <v>10/18/1996</v>
      </c>
      <c r="BX208">
        <v>10.2578125</v>
      </c>
      <c r="CB208" s="28">
        <v>36315</v>
      </c>
      <c r="CC208">
        <v>47.125</v>
      </c>
      <c r="CE208" s="28">
        <v>35900</v>
      </c>
      <c r="CF208">
        <v>19.03125</v>
      </c>
      <c r="CH208" s="28">
        <v>36049</v>
      </c>
      <c r="CI208">
        <v>33.5625</v>
      </c>
      <c r="CO208" s="28">
        <v>35356</v>
      </c>
      <c r="CP208">
        <v>6094.23</v>
      </c>
      <c r="CR208" s="28">
        <v>35356</v>
      </c>
      <c r="CS208">
        <v>1242.48</v>
      </c>
      <c r="CU208" s="28">
        <v>35356</v>
      </c>
      <c r="CV208">
        <v>710.82</v>
      </c>
      <c r="CX208" s="28">
        <v>35356</v>
      </c>
      <c r="CY208">
        <v>347.85</v>
      </c>
      <c r="DA208" s="28">
        <v>35356</v>
      </c>
      <c r="DB208">
        <v>224.57</v>
      </c>
      <c r="DD208" s="28">
        <v>35356</v>
      </c>
      <c r="DE208">
        <v>194.49</v>
      </c>
      <c r="DG208" s="28">
        <v>35356</v>
      </c>
      <c r="DH208">
        <v>210.92</v>
      </c>
      <c r="DJ208" s="28">
        <v>35356</v>
      </c>
      <c r="DK208">
        <v>378.32</v>
      </c>
      <c r="DM208" s="28">
        <v>35356</v>
      </c>
      <c r="DN208">
        <v>380.46</v>
      </c>
      <c r="DP208" s="28">
        <v>35356</v>
      </c>
      <c r="DQ208">
        <v>251.18</v>
      </c>
      <c r="DU208" s="28">
        <v>35349</v>
      </c>
      <c r="DV208">
        <v>22.355</v>
      </c>
      <c r="DX208" s="28">
        <v>35348</v>
      </c>
      <c r="DY208">
        <v>2.1720000000000002</v>
      </c>
      <c r="EA208" s="28">
        <v>35439</v>
      </c>
      <c r="EB208">
        <v>16.053000000000001</v>
      </c>
    </row>
    <row r="209" spans="3:132" x14ac:dyDescent="0.25">
      <c r="C209" t="str">
        <v>10/21/1996</v>
      </c>
      <c r="D209">
        <v>22.3125</v>
      </c>
      <c r="F209" t="str">
        <v>10/21/1996</v>
      </c>
      <c r="G209">
        <v>40.33203125</v>
      </c>
      <c r="I209" t="str">
        <v>10/21/1996</v>
      </c>
      <c r="J209">
        <v>26.62890625</v>
      </c>
      <c r="L209" t="str">
        <v>10/21/1996</v>
      </c>
      <c r="M209">
        <v>24.25</v>
      </c>
      <c r="O209" t="str">
        <v>10/21/1996</v>
      </c>
      <c r="P209">
        <v>28.5</v>
      </c>
      <c r="R209" t="str">
        <v>10/21/1996</v>
      </c>
      <c r="S209">
        <v>38.125</v>
      </c>
      <c r="U209" t="str">
        <v>10/21/1996</v>
      </c>
      <c r="V209">
        <v>17.4375</v>
      </c>
      <c r="X209" t="str">
        <v>10/21/1996</v>
      </c>
      <c r="Y209">
        <v>14.2265625</v>
      </c>
      <c r="AA209" t="str">
        <v>10/21/1996</v>
      </c>
      <c r="AB209">
        <v>15.75</v>
      </c>
      <c r="AD209" t="str">
        <v>10/21/1996</v>
      </c>
      <c r="AE209">
        <v>17.91796875</v>
      </c>
      <c r="AG209" t="str">
        <v>10/21/1996</v>
      </c>
      <c r="AH209">
        <v>30.875</v>
      </c>
      <c r="AJ209" t="str">
        <v>10/21/1996</v>
      </c>
      <c r="AK209">
        <v>47.125</v>
      </c>
      <c r="AM209" t="str">
        <v>3/23/1999</v>
      </c>
      <c r="AN209">
        <v>25.9375</v>
      </c>
      <c r="AP209" t="str">
        <v>10/21/1996</v>
      </c>
      <c r="AQ209">
        <v>10.625</v>
      </c>
      <c r="AS209" t="str">
        <v>10/21/1996</v>
      </c>
      <c r="AT209">
        <v>22.875</v>
      </c>
      <c r="AV209" t="str">
        <v>10/21/1996</v>
      </c>
      <c r="AW209">
        <v>21.75</v>
      </c>
      <c r="AY209" t="str">
        <v>10/21/1996</v>
      </c>
      <c r="AZ209">
        <v>22.25</v>
      </c>
      <c r="BB209" t="str">
        <v>4/21/1999</v>
      </c>
      <c r="BC209">
        <v>20.1875</v>
      </c>
      <c r="BE209" t="str">
        <v>10/21/1996</v>
      </c>
      <c r="BF209">
        <v>18.41796875</v>
      </c>
      <c r="BQ209" t="str">
        <v>4/11/2000</v>
      </c>
      <c r="BR209">
        <v>29.9375</v>
      </c>
      <c r="BT209" t="str">
        <v>9/14/1998</v>
      </c>
      <c r="BU209">
        <v>7</v>
      </c>
      <c r="BW209" t="str">
        <v>10/21/1996</v>
      </c>
      <c r="BX209">
        <v>10.12890625</v>
      </c>
      <c r="CB209" s="28">
        <v>36318</v>
      </c>
      <c r="CC209">
        <v>48</v>
      </c>
      <c r="CE209" s="28">
        <v>35901</v>
      </c>
      <c r="CF209">
        <v>19</v>
      </c>
      <c r="CH209" s="28">
        <v>36052</v>
      </c>
      <c r="CI209">
        <v>32.4375</v>
      </c>
      <c r="CO209" s="28">
        <v>35359</v>
      </c>
      <c r="CP209">
        <v>6090.87</v>
      </c>
      <c r="CR209" s="28">
        <v>35359</v>
      </c>
      <c r="CS209">
        <v>1236.4100000000001</v>
      </c>
      <c r="CU209" s="28">
        <v>35359</v>
      </c>
      <c r="CV209">
        <v>709.85</v>
      </c>
      <c r="CX209" s="28">
        <v>35359</v>
      </c>
      <c r="CY209">
        <v>346.1</v>
      </c>
      <c r="DA209" s="28">
        <v>35359</v>
      </c>
      <c r="DB209">
        <v>223.52</v>
      </c>
      <c r="DD209" s="28">
        <v>35359</v>
      </c>
      <c r="DE209">
        <v>194.42</v>
      </c>
      <c r="DG209" s="28">
        <v>35359</v>
      </c>
      <c r="DH209">
        <v>209.52</v>
      </c>
      <c r="DJ209" s="28">
        <v>35359</v>
      </c>
      <c r="DK209">
        <v>377.92</v>
      </c>
      <c r="DM209" s="28">
        <v>35359</v>
      </c>
      <c r="DN209">
        <v>380.69</v>
      </c>
      <c r="DP209" s="28">
        <v>35359</v>
      </c>
      <c r="DQ209">
        <v>251.15</v>
      </c>
      <c r="DU209" s="28">
        <v>35352</v>
      </c>
      <c r="DV209">
        <v>22.893999999999998</v>
      </c>
      <c r="DX209" s="28">
        <v>35349</v>
      </c>
      <c r="DY209">
        <v>2.1760000000000002</v>
      </c>
      <c r="EA209" s="28">
        <v>35440</v>
      </c>
      <c r="EB209">
        <v>15.853999999999999</v>
      </c>
    </row>
    <row r="210" spans="3:132" x14ac:dyDescent="0.25">
      <c r="C210" t="str">
        <v>10/22/1996</v>
      </c>
      <c r="D210">
        <v>22.4375</v>
      </c>
      <c r="F210" t="str">
        <v>10/22/1996</v>
      </c>
      <c r="G210">
        <v>40.58203125</v>
      </c>
      <c r="I210" t="str">
        <v>10/22/1996</v>
      </c>
      <c r="J210">
        <v>26.44921875</v>
      </c>
      <c r="L210" t="str">
        <v>10/22/1996</v>
      </c>
      <c r="M210">
        <v>23.9375</v>
      </c>
      <c r="O210" t="str">
        <v>10/22/1996</v>
      </c>
      <c r="P210">
        <v>28.625</v>
      </c>
      <c r="R210" t="str">
        <v>10/22/1996</v>
      </c>
      <c r="S210">
        <v>38.125</v>
      </c>
      <c r="U210" t="str">
        <v>10/22/1996</v>
      </c>
      <c r="V210">
        <v>17.25</v>
      </c>
      <c r="X210" t="str">
        <v>10/22/1996</v>
      </c>
      <c r="Y210">
        <v>14.2265625</v>
      </c>
      <c r="AA210" t="str">
        <v>10/22/1996</v>
      </c>
      <c r="AB210">
        <v>16.125</v>
      </c>
      <c r="AD210" t="str">
        <v>10/22/1996</v>
      </c>
      <c r="AE210">
        <v>17.54296875</v>
      </c>
      <c r="AG210" t="str">
        <v>10/22/1996</v>
      </c>
      <c r="AH210">
        <v>31</v>
      </c>
      <c r="AJ210" t="str">
        <v>10/22/1996</v>
      </c>
      <c r="AK210">
        <v>47.25</v>
      </c>
      <c r="AM210" t="str">
        <v>3/24/1999</v>
      </c>
      <c r="AN210">
        <v>27.125</v>
      </c>
      <c r="AP210" t="str">
        <v>10/22/1996</v>
      </c>
      <c r="AQ210">
        <v>10.6875</v>
      </c>
      <c r="AS210" t="str">
        <v>10/22/1996</v>
      </c>
      <c r="AT210">
        <v>23.25</v>
      </c>
      <c r="AV210" t="str">
        <v>10/22/1996</v>
      </c>
      <c r="AW210">
        <v>21.75</v>
      </c>
      <c r="AY210" t="str">
        <v>10/22/1996</v>
      </c>
      <c r="AZ210">
        <v>22.25</v>
      </c>
      <c r="BB210" t="str">
        <v>4/22/1999</v>
      </c>
      <c r="BC210">
        <v>20.375</v>
      </c>
      <c r="BE210" t="str">
        <v>10/22/1996</v>
      </c>
      <c r="BF210">
        <v>18.5</v>
      </c>
      <c r="BQ210" t="str">
        <v>4/12/2000</v>
      </c>
      <c r="BR210">
        <v>26.875</v>
      </c>
      <c r="BT210" t="str">
        <v>9/15/1998</v>
      </c>
      <c r="BU210">
        <v>7.75</v>
      </c>
      <c r="BW210" t="str">
        <v>10/22/1996</v>
      </c>
      <c r="BX210">
        <v>10.00390625</v>
      </c>
      <c r="CB210" s="28">
        <v>36319</v>
      </c>
      <c r="CC210">
        <v>50.75</v>
      </c>
      <c r="CE210" s="28">
        <v>35902</v>
      </c>
      <c r="CF210">
        <v>18.8125</v>
      </c>
      <c r="CH210" s="28">
        <v>36053</v>
      </c>
      <c r="CI210">
        <v>32.875</v>
      </c>
      <c r="CO210" s="28">
        <v>35360</v>
      </c>
      <c r="CP210">
        <v>6061.8</v>
      </c>
      <c r="CR210" s="28">
        <v>35360</v>
      </c>
      <c r="CS210">
        <v>1220</v>
      </c>
      <c r="CU210" s="28">
        <v>35360</v>
      </c>
      <c r="CV210">
        <v>706.57</v>
      </c>
      <c r="CX210" s="28">
        <v>35360</v>
      </c>
      <c r="CY210">
        <v>342.82</v>
      </c>
      <c r="DA210" s="28">
        <v>35360</v>
      </c>
      <c r="DB210">
        <v>223.66</v>
      </c>
      <c r="DD210" s="28">
        <v>35360</v>
      </c>
      <c r="DE210">
        <v>194.36</v>
      </c>
      <c r="DG210" s="28">
        <v>35360</v>
      </c>
      <c r="DH210">
        <v>207.95</v>
      </c>
      <c r="DJ210" s="28">
        <v>35360</v>
      </c>
      <c r="DK210">
        <v>376.22</v>
      </c>
      <c r="DM210" s="28">
        <v>35360</v>
      </c>
      <c r="DN210">
        <v>380.84</v>
      </c>
      <c r="DP210" s="28">
        <v>35360</v>
      </c>
      <c r="DQ210">
        <v>250.25</v>
      </c>
      <c r="DU210" s="28">
        <v>35353</v>
      </c>
      <c r="DV210">
        <v>22.893999999999998</v>
      </c>
      <c r="DX210" s="28">
        <v>35352</v>
      </c>
      <c r="DY210">
        <v>2.157</v>
      </c>
      <c r="EA210" s="28">
        <v>35443</v>
      </c>
      <c r="EB210">
        <v>15.938000000000001</v>
      </c>
    </row>
    <row r="211" spans="3:132" x14ac:dyDescent="0.25">
      <c r="C211" t="str">
        <v>10/23/1996</v>
      </c>
      <c r="D211">
        <v>22.3125</v>
      </c>
      <c r="F211" t="str">
        <v>10/23/1996</v>
      </c>
      <c r="G211">
        <v>40.25</v>
      </c>
      <c r="I211" t="str">
        <v>10/23/1996</v>
      </c>
      <c r="J211">
        <v>25.90625</v>
      </c>
      <c r="L211" t="str">
        <v>10/23/1996</v>
      </c>
      <c r="M211">
        <v>23.875</v>
      </c>
      <c r="O211" t="str">
        <v>10/23/1996</v>
      </c>
      <c r="P211">
        <v>28.875</v>
      </c>
      <c r="R211" t="str">
        <v>10/23/1996</v>
      </c>
      <c r="S211">
        <v>37.375</v>
      </c>
      <c r="U211" t="str">
        <v>10/23/1996</v>
      </c>
      <c r="V211">
        <v>17.1875</v>
      </c>
      <c r="X211" t="str">
        <v>10/23/1996</v>
      </c>
      <c r="Y211">
        <v>14.01953125</v>
      </c>
      <c r="AA211" t="str">
        <v>10/23/1996</v>
      </c>
      <c r="AB211">
        <v>16</v>
      </c>
      <c r="AD211" t="str">
        <v>10/23/1996</v>
      </c>
      <c r="AE211">
        <v>17.41796875</v>
      </c>
      <c r="AG211" t="str">
        <v>10/23/1996</v>
      </c>
      <c r="AH211">
        <v>31.25</v>
      </c>
      <c r="AJ211" t="str">
        <v>10/23/1996</v>
      </c>
      <c r="AK211">
        <v>47.25</v>
      </c>
      <c r="AM211" t="str">
        <v>3/25/1999</v>
      </c>
      <c r="AN211">
        <v>26.6875</v>
      </c>
      <c r="AP211" t="str">
        <v>10/23/1996</v>
      </c>
      <c r="AQ211">
        <v>10.4375</v>
      </c>
      <c r="AS211" t="str">
        <v>10/23/1996</v>
      </c>
      <c r="AT211">
        <v>23.125</v>
      </c>
      <c r="AV211" t="str">
        <v>10/23/1996</v>
      </c>
      <c r="AW211">
        <v>22</v>
      </c>
      <c r="AY211" t="str">
        <v>10/23/1996</v>
      </c>
      <c r="AZ211">
        <v>22</v>
      </c>
      <c r="BB211" t="str">
        <v>4/23/1999</v>
      </c>
      <c r="BC211">
        <v>20.375</v>
      </c>
      <c r="BE211" t="str">
        <v>10/23/1996</v>
      </c>
      <c r="BF211">
        <v>18.33203125</v>
      </c>
      <c r="BQ211" t="str">
        <v>4/13/2000</v>
      </c>
      <c r="BR211">
        <v>27.125</v>
      </c>
      <c r="BT211" t="str">
        <v>9/16/1998</v>
      </c>
      <c r="BU211">
        <v>8.625</v>
      </c>
      <c r="BW211" t="str">
        <v>10/23/1996</v>
      </c>
      <c r="BX211">
        <v>10.00390625</v>
      </c>
      <c r="CB211" s="28">
        <v>36320</v>
      </c>
      <c r="CC211">
        <v>52.25</v>
      </c>
      <c r="CE211" s="28">
        <v>35905</v>
      </c>
      <c r="CF211">
        <v>18.78125</v>
      </c>
      <c r="CH211" s="28">
        <v>36054</v>
      </c>
      <c r="CI211">
        <v>33.25</v>
      </c>
      <c r="CO211" s="28">
        <v>35361</v>
      </c>
      <c r="CP211">
        <v>6036.46</v>
      </c>
      <c r="CR211" s="28">
        <v>35361</v>
      </c>
      <c r="CS211">
        <v>1227.8800000000001</v>
      </c>
      <c r="CU211" s="28">
        <v>35361</v>
      </c>
      <c r="CV211">
        <v>707.27</v>
      </c>
      <c r="CX211" s="28">
        <v>35361</v>
      </c>
      <c r="CY211">
        <v>342.93</v>
      </c>
      <c r="DA211" s="28">
        <v>35361</v>
      </c>
      <c r="DB211">
        <v>223.1</v>
      </c>
      <c r="DD211" s="28">
        <v>35361</v>
      </c>
      <c r="DE211">
        <v>194.07</v>
      </c>
      <c r="DG211" s="28">
        <v>35361</v>
      </c>
      <c r="DH211">
        <v>208.55</v>
      </c>
      <c r="DJ211" s="28">
        <v>35361</v>
      </c>
      <c r="DK211">
        <v>375.91</v>
      </c>
      <c r="DM211" s="28">
        <v>35361</v>
      </c>
      <c r="DN211">
        <v>378.38</v>
      </c>
      <c r="DP211" s="28">
        <v>35361</v>
      </c>
      <c r="DQ211">
        <v>250.7</v>
      </c>
      <c r="DU211" s="28">
        <v>35354</v>
      </c>
      <c r="DV211">
        <v>22.623999999999999</v>
      </c>
      <c r="DX211" s="28">
        <v>35353</v>
      </c>
      <c r="DY211">
        <v>2.157</v>
      </c>
      <c r="EA211" s="28">
        <v>35444</v>
      </c>
      <c r="EB211">
        <v>16.053000000000001</v>
      </c>
    </row>
    <row r="212" spans="3:132" x14ac:dyDescent="0.25">
      <c r="C212" t="str">
        <v>10/24/1996</v>
      </c>
      <c r="D212">
        <v>22.4375</v>
      </c>
      <c r="F212" t="str">
        <v>10/24/1996</v>
      </c>
      <c r="G212">
        <v>40.33203125</v>
      </c>
      <c r="I212" t="str">
        <v>10/24/1996</v>
      </c>
      <c r="J212">
        <v>25.90625</v>
      </c>
      <c r="L212" t="str">
        <v>10/24/1996</v>
      </c>
      <c r="M212">
        <v>23.625</v>
      </c>
      <c r="O212" t="str">
        <v>10/24/1996</v>
      </c>
      <c r="P212">
        <v>28.875</v>
      </c>
      <c r="R212" t="str">
        <v>10/24/1996</v>
      </c>
      <c r="S212">
        <v>37.5</v>
      </c>
      <c r="U212" t="str">
        <v>10/24/1996</v>
      </c>
      <c r="V212">
        <v>17.4375</v>
      </c>
      <c r="X212" t="str">
        <v>10/24/1996</v>
      </c>
      <c r="Y212">
        <v>13.96875</v>
      </c>
      <c r="AA212" t="str">
        <v>10/24/1996</v>
      </c>
      <c r="AB212">
        <v>16.25</v>
      </c>
      <c r="AD212" t="str">
        <v>10/24/1996</v>
      </c>
      <c r="AE212">
        <v>17.54296875</v>
      </c>
      <c r="AG212" t="str">
        <v>10/24/1996</v>
      </c>
      <c r="AH212">
        <v>31.125</v>
      </c>
      <c r="AJ212" t="str">
        <v>10/24/1996</v>
      </c>
      <c r="AK212">
        <v>47.25</v>
      </c>
      <c r="AM212" t="str">
        <v>3/26/1999</v>
      </c>
      <c r="AN212">
        <v>26.0625</v>
      </c>
      <c r="AP212" t="str">
        <v>10/24/1996</v>
      </c>
      <c r="AQ212">
        <v>10.5625</v>
      </c>
      <c r="AS212" t="str">
        <v>10/24/1996</v>
      </c>
      <c r="AT212">
        <v>23.25</v>
      </c>
      <c r="AV212" t="str">
        <v>10/24/1996</v>
      </c>
      <c r="AW212">
        <v>22.75</v>
      </c>
      <c r="AY212" t="str">
        <v>10/24/1996</v>
      </c>
      <c r="AZ212">
        <v>22.125</v>
      </c>
      <c r="BB212" t="str">
        <v>4/26/1999</v>
      </c>
      <c r="BC212">
        <v>21</v>
      </c>
      <c r="BE212" t="str">
        <v>10/24/1996</v>
      </c>
      <c r="BF212">
        <v>18.66796875</v>
      </c>
      <c r="BQ212" t="str">
        <v>4/14/2000</v>
      </c>
      <c r="BR212">
        <v>25.875</v>
      </c>
      <c r="BT212" t="str">
        <v>9/17/1998</v>
      </c>
      <c r="BU212">
        <v>7.875</v>
      </c>
      <c r="BW212" t="str">
        <v>10/24/1996</v>
      </c>
      <c r="BX212">
        <v>10.02734375</v>
      </c>
      <c r="CB212" s="28">
        <v>36321</v>
      </c>
      <c r="CC212">
        <v>50.5</v>
      </c>
      <c r="CE212" s="28">
        <v>35906</v>
      </c>
      <c r="CF212">
        <v>18.671875</v>
      </c>
      <c r="CH212" s="28">
        <v>36055</v>
      </c>
      <c r="CI212">
        <v>32.375</v>
      </c>
      <c r="CO212" s="28">
        <v>35362</v>
      </c>
      <c r="CP212">
        <v>5992.48</v>
      </c>
      <c r="CR212" s="28">
        <v>35362</v>
      </c>
      <c r="CS212">
        <v>1227</v>
      </c>
      <c r="CU212" s="28">
        <v>35362</v>
      </c>
      <c r="CV212">
        <v>702.29</v>
      </c>
      <c r="CX212" s="28">
        <v>35362</v>
      </c>
      <c r="CY212">
        <v>343.08</v>
      </c>
      <c r="DA212" s="28">
        <v>35362</v>
      </c>
      <c r="DB212">
        <v>222.89</v>
      </c>
      <c r="DD212" s="28">
        <v>35362</v>
      </c>
      <c r="DE212">
        <v>193.92</v>
      </c>
      <c r="DG212" s="28">
        <v>35362</v>
      </c>
      <c r="DH212">
        <v>209.57</v>
      </c>
      <c r="DJ212" s="28">
        <v>35362</v>
      </c>
      <c r="DK212">
        <v>373.78</v>
      </c>
      <c r="DM212" s="28">
        <v>35362</v>
      </c>
      <c r="DN212">
        <v>372.94</v>
      </c>
      <c r="DP212" s="28">
        <v>35362</v>
      </c>
      <c r="DQ212">
        <v>250.16</v>
      </c>
      <c r="DU212" s="28">
        <v>35355</v>
      </c>
      <c r="DV212">
        <v>22.827999999999999</v>
      </c>
      <c r="DX212" s="28">
        <v>35354</v>
      </c>
      <c r="DY212">
        <v>2.2200000000000002</v>
      </c>
      <c r="EA212" s="28">
        <v>35445</v>
      </c>
      <c r="EB212">
        <v>16.059000000000001</v>
      </c>
    </row>
    <row r="213" spans="3:132" x14ac:dyDescent="0.25">
      <c r="C213" t="str">
        <v>10/25/1996</v>
      </c>
      <c r="D213">
        <v>22.6875</v>
      </c>
      <c r="F213" t="str">
        <v>10/25/1996</v>
      </c>
      <c r="G213">
        <v>40.41796875</v>
      </c>
      <c r="I213" t="str">
        <v>10/25/1996</v>
      </c>
      <c r="J213">
        <v>25.90625</v>
      </c>
      <c r="L213" t="str">
        <v>10/25/1996</v>
      </c>
      <c r="M213">
        <v>23.75</v>
      </c>
      <c r="O213" t="str">
        <v>10/25/1996</v>
      </c>
      <c r="P213">
        <v>28.125</v>
      </c>
      <c r="R213" t="str">
        <v>10/25/1996</v>
      </c>
      <c r="S213">
        <v>37.25</v>
      </c>
      <c r="U213" t="str">
        <v>10/25/1996</v>
      </c>
      <c r="V213">
        <v>17.375</v>
      </c>
      <c r="X213" t="str">
        <v>10/25/1996</v>
      </c>
      <c r="Y213">
        <v>14.01953125</v>
      </c>
      <c r="AA213" t="str">
        <v>10/25/1996</v>
      </c>
      <c r="AB213">
        <v>16.25</v>
      </c>
      <c r="AD213" t="str">
        <v>10/25/1996</v>
      </c>
      <c r="AE213">
        <v>17.41796875</v>
      </c>
      <c r="AG213" t="str">
        <v>10/25/1996</v>
      </c>
      <c r="AH213">
        <v>31</v>
      </c>
      <c r="AJ213" t="str">
        <v>10/25/1996</v>
      </c>
      <c r="AK213">
        <v>47.25</v>
      </c>
      <c r="AM213" t="str">
        <v>3/29/1999</v>
      </c>
      <c r="AN213">
        <v>26.0625</v>
      </c>
      <c r="AP213" t="str">
        <v>10/25/1996</v>
      </c>
      <c r="AQ213">
        <v>10.75</v>
      </c>
      <c r="AS213" t="str">
        <v>10/25/1996</v>
      </c>
      <c r="AT213">
        <v>23.25</v>
      </c>
      <c r="AV213" t="str">
        <v>10/25/1996</v>
      </c>
      <c r="AW213">
        <v>22.875</v>
      </c>
      <c r="AY213" t="str">
        <v>10/25/1996</v>
      </c>
      <c r="AZ213">
        <v>22.125</v>
      </c>
      <c r="BB213" t="str">
        <v>4/27/1999</v>
      </c>
      <c r="BC213">
        <v>21.25</v>
      </c>
      <c r="BE213" t="str">
        <v>10/25/1996</v>
      </c>
      <c r="BF213">
        <v>18.5</v>
      </c>
      <c r="BQ213" t="str">
        <v>4/17/2000</v>
      </c>
      <c r="BR213">
        <v>28.0625</v>
      </c>
      <c r="BT213" t="str">
        <v>9/18/1998</v>
      </c>
      <c r="BU213">
        <v>9.5</v>
      </c>
      <c r="BW213" t="str">
        <v>10/25/1996</v>
      </c>
      <c r="BX213">
        <v>10.00390625</v>
      </c>
      <c r="CB213" s="28">
        <v>36322</v>
      </c>
      <c r="CC213">
        <v>50.75</v>
      </c>
      <c r="CE213" s="28">
        <v>35907</v>
      </c>
      <c r="CF213">
        <v>18.625</v>
      </c>
      <c r="CH213" s="28">
        <v>36056</v>
      </c>
      <c r="CI213">
        <v>32.5625</v>
      </c>
      <c r="CO213" s="28">
        <v>35363</v>
      </c>
      <c r="CP213">
        <v>6007.02</v>
      </c>
      <c r="CR213" s="28">
        <v>35363</v>
      </c>
      <c r="CS213">
        <v>1222.5999999999999</v>
      </c>
      <c r="CU213" s="28">
        <v>35363</v>
      </c>
      <c r="CV213">
        <v>700.92</v>
      </c>
      <c r="CX213" s="28">
        <v>35363</v>
      </c>
      <c r="CY213">
        <v>342.97</v>
      </c>
      <c r="DA213" s="28">
        <v>35363</v>
      </c>
      <c r="DB213">
        <v>223.31</v>
      </c>
      <c r="DD213" s="28">
        <v>35363</v>
      </c>
      <c r="DE213">
        <v>194.47</v>
      </c>
      <c r="DG213" s="28">
        <v>35363</v>
      </c>
      <c r="DH213">
        <v>211.31</v>
      </c>
      <c r="DJ213" s="28">
        <v>35363</v>
      </c>
      <c r="DK213">
        <v>373.26</v>
      </c>
      <c r="DM213" s="28">
        <v>35363</v>
      </c>
      <c r="DN213">
        <v>374.56</v>
      </c>
      <c r="DP213" s="28">
        <v>35363</v>
      </c>
      <c r="DQ213">
        <v>250.64</v>
      </c>
      <c r="DU213" s="28">
        <v>35356</v>
      </c>
      <c r="DV213">
        <v>22.988</v>
      </c>
      <c r="DX213" s="28">
        <v>35355</v>
      </c>
      <c r="DY213">
        <v>2.2050000000000001</v>
      </c>
      <c r="EA213" s="28">
        <v>35446</v>
      </c>
      <c r="EB213">
        <v>15.904</v>
      </c>
    </row>
    <row r="214" spans="3:132" x14ac:dyDescent="0.25">
      <c r="C214" t="str">
        <v>10/28/1996</v>
      </c>
      <c r="D214">
        <v>22.6875</v>
      </c>
      <c r="F214" t="str">
        <v>10/28/1996</v>
      </c>
      <c r="G214">
        <v>39.33203125</v>
      </c>
      <c r="I214" t="str">
        <v>10/28/1996</v>
      </c>
      <c r="J214">
        <v>26.0859375</v>
      </c>
      <c r="L214" t="str">
        <v>10/28/1996</v>
      </c>
      <c r="M214">
        <v>23.6875</v>
      </c>
      <c r="O214" t="str">
        <v>10/28/1996</v>
      </c>
      <c r="P214">
        <v>28.125</v>
      </c>
      <c r="R214" t="str">
        <v>10/28/1996</v>
      </c>
      <c r="S214">
        <v>37</v>
      </c>
      <c r="U214" t="str">
        <v>10/28/1996</v>
      </c>
      <c r="V214">
        <v>17.4375</v>
      </c>
      <c r="X214" t="str">
        <v>10/28/1996</v>
      </c>
      <c r="Y214">
        <v>14.125</v>
      </c>
      <c r="AA214" t="str">
        <v>10/28/1996</v>
      </c>
      <c r="AB214">
        <v>16.5</v>
      </c>
      <c r="AD214" t="str">
        <v>10/28/1996</v>
      </c>
      <c r="AE214">
        <v>17.33203125</v>
      </c>
      <c r="AG214" t="str">
        <v>10/28/1996</v>
      </c>
      <c r="AH214">
        <v>31.125</v>
      </c>
      <c r="AJ214" t="str">
        <v>10/28/1996</v>
      </c>
      <c r="AK214">
        <v>47.375</v>
      </c>
      <c r="AM214" t="str">
        <v>3/30/1999</v>
      </c>
      <c r="AN214">
        <v>25.5</v>
      </c>
      <c r="AP214" t="str">
        <v>10/28/1996</v>
      </c>
      <c r="AQ214">
        <v>10.6875</v>
      </c>
      <c r="AS214" t="str">
        <v>10/28/1996</v>
      </c>
      <c r="AT214">
        <v>23.25</v>
      </c>
      <c r="AV214" t="str">
        <v>10/28/1996</v>
      </c>
      <c r="AW214">
        <v>22.875</v>
      </c>
      <c r="AY214" t="str">
        <v>10/28/1996</v>
      </c>
      <c r="AZ214">
        <v>22</v>
      </c>
      <c r="BB214" t="str">
        <v>4/28/1999</v>
      </c>
      <c r="BC214">
        <v>21.25</v>
      </c>
      <c r="BE214" t="str">
        <v>10/28/1996</v>
      </c>
      <c r="BF214">
        <v>18.16796875</v>
      </c>
      <c r="BQ214" t="str">
        <v>4/18/2000</v>
      </c>
      <c r="BR214">
        <v>31.4375</v>
      </c>
      <c r="BT214" t="str">
        <v>9/21/1998</v>
      </c>
      <c r="BU214">
        <v>9.0625</v>
      </c>
      <c r="BW214" t="str">
        <v>10/28/1996</v>
      </c>
      <c r="BX214">
        <v>9.74609375</v>
      </c>
      <c r="CB214" s="28">
        <v>36325</v>
      </c>
      <c r="CC214">
        <v>50.375</v>
      </c>
      <c r="CE214" s="28">
        <v>35908</v>
      </c>
      <c r="CF214">
        <v>18.28125</v>
      </c>
      <c r="CH214" s="28">
        <v>36059</v>
      </c>
      <c r="CI214">
        <v>32.25</v>
      </c>
      <c r="CO214" s="28">
        <v>35366</v>
      </c>
      <c r="CP214">
        <v>5972.73</v>
      </c>
      <c r="CR214" s="28">
        <v>35366</v>
      </c>
      <c r="CS214">
        <v>1215.8900000000001</v>
      </c>
      <c r="CU214" s="28">
        <v>35366</v>
      </c>
      <c r="CV214">
        <v>697.26</v>
      </c>
      <c r="CX214" s="28">
        <v>35366</v>
      </c>
      <c r="CY214">
        <v>340.1</v>
      </c>
      <c r="DA214" s="28">
        <v>35366</v>
      </c>
      <c r="DB214">
        <v>222.75</v>
      </c>
      <c r="DD214" s="28">
        <v>35366</v>
      </c>
      <c r="DE214">
        <v>194.15</v>
      </c>
      <c r="DG214" s="28">
        <v>35366</v>
      </c>
      <c r="DH214">
        <v>210.6</v>
      </c>
      <c r="DJ214" s="28">
        <v>35366</v>
      </c>
      <c r="DK214">
        <v>370.98</v>
      </c>
      <c r="DM214" s="28">
        <v>35366</v>
      </c>
      <c r="DN214">
        <v>373.28</v>
      </c>
      <c r="DP214" s="28">
        <v>35366</v>
      </c>
      <c r="DQ214">
        <v>250.83</v>
      </c>
      <c r="DU214" s="28">
        <v>35359</v>
      </c>
      <c r="DV214">
        <v>23.152999999999999</v>
      </c>
      <c r="DX214" s="28">
        <v>35356</v>
      </c>
      <c r="DY214">
        <v>2.206</v>
      </c>
      <c r="EA214" s="28">
        <v>35447</v>
      </c>
      <c r="EB214">
        <v>15.513</v>
      </c>
    </row>
    <row r="215" spans="3:132" x14ac:dyDescent="0.25">
      <c r="C215" t="str">
        <v>10/29/1996</v>
      </c>
      <c r="D215">
        <v>22.6875</v>
      </c>
      <c r="F215" t="str">
        <v>10/29/1996</v>
      </c>
      <c r="G215">
        <v>40.08203125</v>
      </c>
      <c r="I215" t="str">
        <v>10/29/1996</v>
      </c>
      <c r="J215">
        <v>26.44921875</v>
      </c>
      <c r="L215" t="str">
        <v>10/29/1996</v>
      </c>
      <c r="M215">
        <v>23.5</v>
      </c>
      <c r="O215" t="str">
        <v>10/29/1996</v>
      </c>
      <c r="P215">
        <v>28.25</v>
      </c>
      <c r="R215" t="str">
        <v>10/29/1996</v>
      </c>
      <c r="S215">
        <v>37</v>
      </c>
      <c r="U215" t="str">
        <v>10/29/1996</v>
      </c>
      <c r="V215">
        <v>17.3125</v>
      </c>
      <c r="X215" t="str">
        <v>10/29/1996</v>
      </c>
      <c r="Y215">
        <v>14.125</v>
      </c>
      <c r="AA215" t="str">
        <v>10/29/1996</v>
      </c>
      <c r="AB215">
        <v>16.75</v>
      </c>
      <c r="AD215" t="str">
        <v>10/29/1996</v>
      </c>
      <c r="AE215">
        <v>17.45703125</v>
      </c>
      <c r="AG215" t="str">
        <v>10/29/1996</v>
      </c>
      <c r="AH215">
        <v>31.625</v>
      </c>
      <c r="AJ215" t="str">
        <v>10/29/1996</v>
      </c>
      <c r="AK215">
        <v>48.5</v>
      </c>
      <c r="AM215" t="str">
        <v>3/31/1999</v>
      </c>
      <c r="AN215">
        <v>25.125</v>
      </c>
      <c r="AP215" t="str">
        <v>10/29/1996</v>
      </c>
      <c r="AQ215">
        <v>10.75</v>
      </c>
      <c r="AS215" t="str">
        <v>10/29/1996</v>
      </c>
      <c r="AT215">
        <v>23.25</v>
      </c>
      <c r="AV215" t="str">
        <v>10/29/1996</v>
      </c>
      <c r="AW215">
        <v>22.625</v>
      </c>
      <c r="AY215" t="str">
        <v>10/29/1996</v>
      </c>
      <c r="AZ215">
        <v>22.375</v>
      </c>
      <c r="BB215" t="str">
        <v>4/29/1999</v>
      </c>
      <c r="BC215">
        <v>21.125</v>
      </c>
      <c r="BE215" t="str">
        <v>10/29/1996</v>
      </c>
      <c r="BF215">
        <v>18.16796875</v>
      </c>
      <c r="BQ215" t="str">
        <v>4/19/2000</v>
      </c>
      <c r="BR215">
        <v>33.5625</v>
      </c>
      <c r="BT215" t="str">
        <v>9/22/1998</v>
      </c>
      <c r="BU215">
        <v>9.125</v>
      </c>
      <c r="BW215" t="str">
        <v>10/29/1996</v>
      </c>
      <c r="BX215">
        <v>9.54296875</v>
      </c>
      <c r="CB215" s="28">
        <v>36326</v>
      </c>
      <c r="CC215">
        <v>48.3125</v>
      </c>
      <c r="CE215" s="28">
        <v>35909</v>
      </c>
      <c r="CF215">
        <v>18.75</v>
      </c>
      <c r="CH215" s="28">
        <v>36060</v>
      </c>
      <c r="CI215">
        <v>31.875</v>
      </c>
      <c r="CO215" s="28">
        <v>35367</v>
      </c>
      <c r="CP215">
        <v>6007.02</v>
      </c>
      <c r="CR215" s="28">
        <v>35367</v>
      </c>
      <c r="CS215">
        <v>1203.05</v>
      </c>
      <c r="CU215" s="28">
        <v>35367</v>
      </c>
      <c r="CV215">
        <v>701.5</v>
      </c>
      <c r="CX215" s="28">
        <v>35367</v>
      </c>
      <c r="CY215">
        <v>338.05</v>
      </c>
      <c r="DA215" s="28">
        <v>35367</v>
      </c>
      <c r="DB215">
        <v>224.5</v>
      </c>
      <c r="DD215" s="28">
        <v>35367</v>
      </c>
      <c r="DE215">
        <v>196.43</v>
      </c>
      <c r="DG215" s="28">
        <v>35367</v>
      </c>
      <c r="DH215">
        <v>208.58</v>
      </c>
      <c r="DJ215" s="28">
        <v>35367</v>
      </c>
      <c r="DK215">
        <v>373.13</v>
      </c>
      <c r="DM215" s="28">
        <v>35367</v>
      </c>
      <c r="DN215">
        <v>376.68</v>
      </c>
      <c r="DP215" s="28">
        <v>35367</v>
      </c>
      <c r="DQ215">
        <v>252.39</v>
      </c>
      <c r="DU215" s="28">
        <v>35360</v>
      </c>
      <c r="DV215">
        <v>23.266999999999999</v>
      </c>
      <c r="DX215" s="28">
        <v>35359</v>
      </c>
      <c r="DY215">
        <v>2.2480000000000002</v>
      </c>
      <c r="EA215" s="28">
        <v>35450</v>
      </c>
      <c r="EB215">
        <v>15.343</v>
      </c>
    </row>
    <row r="216" spans="3:132" x14ac:dyDescent="0.25">
      <c r="C216" t="str">
        <v>10/30/1996</v>
      </c>
      <c r="D216">
        <v>23.1875</v>
      </c>
      <c r="F216" t="str">
        <v>10/30/1996</v>
      </c>
      <c r="G216">
        <v>40</v>
      </c>
      <c r="I216" t="str">
        <v>10/30/1996</v>
      </c>
      <c r="J216">
        <v>26.0859375</v>
      </c>
      <c r="L216" t="str">
        <v>10/30/1996</v>
      </c>
      <c r="M216">
        <v>23.75</v>
      </c>
      <c r="O216" t="str">
        <v>10/30/1996</v>
      </c>
      <c r="P216">
        <v>28.625</v>
      </c>
      <c r="R216" t="str">
        <v>10/30/1996</v>
      </c>
      <c r="S216">
        <v>37.125</v>
      </c>
      <c r="U216" t="str">
        <v>10/30/1996</v>
      </c>
      <c r="V216">
        <v>17.875</v>
      </c>
      <c r="X216" t="str">
        <v>10/30/1996</v>
      </c>
      <c r="Y216">
        <v>14.01953125</v>
      </c>
      <c r="AA216" t="str">
        <v>10/30/1996</v>
      </c>
      <c r="AB216">
        <v>16.875</v>
      </c>
      <c r="AD216" t="str">
        <v>10/30/1996</v>
      </c>
      <c r="AE216">
        <v>17.54296875</v>
      </c>
      <c r="AG216" t="str">
        <v>10/30/1996</v>
      </c>
      <c r="AH216">
        <v>32</v>
      </c>
      <c r="AJ216" t="str">
        <v>10/30/1996</v>
      </c>
      <c r="AK216">
        <v>48.5</v>
      </c>
      <c r="AM216" t="str">
        <v>4/1/1999</v>
      </c>
      <c r="AN216">
        <v>26</v>
      </c>
      <c r="AP216" t="str">
        <v>10/30/1996</v>
      </c>
      <c r="AQ216">
        <v>10.6875</v>
      </c>
      <c r="AS216" t="str">
        <v>10/30/1996</v>
      </c>
      <c r="AT216">
        <v>23.25</v>
      </c>
      <c r="AV216" t="str">
        <v>10/30/1996</v>
      </c>
      <c r="AW216">
        <v>22.625</v>
      </c>
      <c r="AY216" t="str">
        <v>10/30/1996</v>
      </c>
      <c r="AZ216">
        <v>22.375</v>
      </c>
      <c r="BB216" t="str">
        <v>4/30/1999</v>
      </c>
      <c r="BC216">
        <v>20.75</v>
      </c>
      <c r="BE216" t="str">
        <v>10/30/1996</v>
      </c>
      <c r="BF216">
        <v>18.25</v>
      </c>
      <c r="BQ216" t="str">
        <v>4/20/2000</v>
      </c>
      <c r="BR216">
        <v>32.375</v>
      </c>
      <c r="BT216" t="str">
        <v>9/23/1998</v>
      </c>
      <c r="BU216">
        <v>9.25</v>
      </c>
      <c r="BW216" t="str">
        <v>10/30/1996</v>
      </c>
      <c r="BX216">
        <v>9.59375</v>
      </c>
      <c r="CB216" s="28">
        <v>36327</v>
      </c>
      <c r="CC216">
        <v>48.25</v>
      </c>
      <c r="CE216" s="28">
        <v>35912</v>
      </c>
      <c r="CF216">
        <v>18.15625</v>
      </c>
      <c r="CH216" s="28">
        <v>36061</v>
      </c>
      <c r="CI216">
        <v>34.5625</v>
      </c>
      <c r="CO216" s="28">
        <v>35368</v>
      </c>
      <c r="CP216">
        <v>5993.23</v>
      </c>
      <c r="CR216" s="28">
        <v>35368</v>
      </c>
      <c r="CS216">
        <v>1206.23</v>
      </c>
      <c r="CU216" s="28">
        <v>35368</v>
      </c>
      <c r="CV216">
        <v>700.9</v>
      </c>
      <c r="CX216" s="28">
        <v>35368</v>
      </c>
      <c r="CY216">
        <v>338.18</v>
      </c>
      <c r="DA216" s="28">
        <v>35368</v>
      </c>
      <c r="DB216">
        <v>225.19</v>
      </c>
      <c r="DD216" s="28">
        <v>35368</v>
      </c>
      <c r="DE216">
        <v>196.96</v>
      </c>
      <c r="DG216" s="28">
        <v>35368</v>
      </c>
      <c r="DH216">
        <v>206.2</v>
      </c>
      <c r="DJ216" s="28">
        <v>35368</v>
      </c>
      <c r="DK216">
        <v>372.72</v>
      </c>
      <c r="DM216" s="28">
        <v>35368</v>
      </c>
      <c r="DN216">
        <v>375.66</v>
      </c>
      <c r="DP216" s="28">
        <v>35368</v>
      </c>
      <c r="DQ216">
        <v>251.7</v>
      </c>
      <c r="DU216" s="28">
        <v>35361</v>
      </c>
      <c r="DV216">
        <v>22.437999999999999</v>
      </c>
      <c r="DX216" s="28">
        <v>35360</v>
      </c>
      <c r="DY216">
        <v>2.3109999999999999</v>
      </c>
      <c r="EA216" s="28">
        <v>35451</v>
      </c>
      <c r="EB216">
        <v>15.385</v>
      </c>
    </row>
    <row r="217" spans="3:132" x14ac:dyDescent="0.25">
      <c r="C217" t="str">
        <v>10/31/1996</v>
      </c>
      <c r="D217">
        <v>23.25</v>
      </c>
      <c r="F217" t="str">
        <v>10/31/1996</v>
      </c>
      <c r="G217">
        <v>40.5</v>
      </c>
      <c r="I217" t="str">
        <v>10/31/1996</v>
      </c>
      <c r="J217">
        <v>26.0859375</v>
      </c>
      <c r="L217" t="str">
        <v>10/31/1996</v>
      </c>
      <c r="M217">
        <v>24.25</v>
      </c>
      <c r="O217" t="str">
        <v>10/31/1996</v>
      </c>
      <c r="P217">
        <v>28.75</v>
      </c>
      <c r="R217" t="str">
        <v>10/31/1996</v>
      </c>
      <c r="S217">
        <v>37.25</v>
      </c>
      <c r="U217" t="str">
        <v>10/31/1996</v>
      </c>
      <c r="V217">
        <v>18</v>
      </c>
      <c r="X217" t="str">
        <v>10/31/1996</v>
      </c>
      <c r="Y217">
        <v>14.01953125</v>
      </c>
      <c r="AA217" t="str">
        <v>10/31/1996</v>
      </c>
      <c r="AB217">
        <v>16.625</v>
      </c>
      <c r="AD217" t="str">
        <v>10/31/1996</v>
      </c>
      <c r="AE217">
        <v>17.41796875</v>
      </c>
      <c r="AG217" t="str">
        <v>10/31/1996</v>
      </c>
      <c r="AH217">
        <v>31.625</v>
      </c>
      <c r="AJ217" t="str">
        <v>10/31/1996</v>
      </c>
      <c r="AK217">
        <v>48.875</v>
      </c>
      <c r="AM217" t="str">
        <v>4/5/1999</v>
      </c>
      <c r="AN217">
        <v>25.75</v>
      </c>
      <c r="AP217" t="str">
        <v>10/31/1996</v>
      </c>
      <c r="AQ217">
        <v>10.625</v>
      </c>
      <c r="AS217" t="str">
        <v>10/31/1996</v>
      </c>
      <c r="AT217">
        <v>23.375</v>
      </c>
      <c r="AV217" t="str">
        <v>10/31/1996</v>
      </c>
      <c r="AW217">
        <v>22.375</v>
      </c>
      <c r="AY217" t="str">
        <v>10/31/1996</v>
      </c>
      <c r="AZ217">
        <v>22.125</v>
      </c>
      <c r="BB217" t="str">
        <v>5/3/1999</v>
      </c>
      <c r="BC217">
        <v>20.875</v>
      </c>
      <c r="BE217" t="str">
        <v>10/31/1996</v>
      </c>
      <c r="BF217">
        <v>18.08203125</v>
      </c>
      <c r="BQ217" t="str">
        <v>4/24/2000</v>
      </c>
      <c r="BR217">
        <v>28.5</v>
      </c>
      <c r="BT217" t="str">
        <v>9/24/1998</v>
      </c>
      <c r="BU217">
        <v>8.5625</v>
      </c>
      <c r="BW217" t="str">
        <v>10/31/1996</v>
      </c>
      <c r="BX217">
        <v>10.078125</v>
      </c>
      <c r="CB217" s="28">
        <v>36328</v>
      </c>
      <c r="CC217">
        <v>48.8125</v>
      </c>
      <c r="CE217" s="28">
        <v>35913</v>
      </c>
      <c r="CF217">
        <v>18.53125</v>
      </c>
      <c r="CH217" s="28">
        <v>36062</v>
      </c>
      <c r="CI217">
        <v>31.875</v>
      </c>
      <c r="CO217" s="28">
        <v>35369</v>
      </c>
      <c r="CP217">
        <v>6029.38</v>
      </c>
      <c r="CR217" s="28">
        <v>35369</v>
      </c>
      <c r="CS217">
        <v>1221.51</v>
      </c>
      <c r="CU217" s="28">
        <v>35369</v>
      </c>
      <c r="CV217">
        <v>705.27</v>
      </c>
      <c r="CX217" s="28">
        <v>35369</v>
      </c>
      <c r="CY217">
        <v>340.57</v>
      </c>
      <c r="DA217" s="28">
        <v>35369</v>
      </c>
      <c r="DB217">
        <v>226.73</v>
      </c>
      <c r="DD217" s="28">
        <v>35369</v>
      </c>
      <c r="DE217">
        <v>197.55</v>
      </c>
      <c r="DG217" s="28">
        <v>35369</v>
      </c>
      <c r="DH217">
        <v>208.29</v>
      </c>
      <c r="DJ217" s="28">
        <v>35369</v>
      </c>
      <c r="DK217">
        <v>374.5</v>
      </c>
      <c r="DM217" s="28">
        <v>35369</v>
      </c>
      <c r="DN217">
        <v>371.88</v>
      </c>
      <c r="DP217" s="28">
        <v>35369</v>
      </c>
      <c r="DQ217">
        <v>252.04</v>
      </c>
      <c r="DU217" s="28">
        <v>35362</v>
      </c>
      <c r="DV217">
        <v>22.218</v>
      </c>
      <c r="DX217" s="28">
        <v>35361</v>
      </c>
      <c r="DY217">
        <v>2.2850000000000001</v>
      </c>
      <c r="EA217" s="28">
        <v>35452</v>
      </c>
      <c r="EB217">
        <v>15.428000000000001</v>
      </c>
    </row>
    <row r="218" spans="3:132" x14ac:dyDescent="0.25">
      <c r="C218" t="str">
        <v>11/1/1996</v>
      </c>
      <c r="D218">
        <v>23.0625</v>
      </c>
      <c r="F218" t="str">
        <v>11/1/1996</v>
      </c>
      <c r="G218">
        <v>40.16796875</v>
      </c>
      <c r="I218" t="str">
        <v>11/1/1996</v>
      </c>
      <c r="J218">
        <v>25.90625</v>
      </c>
      <c r="L218" t="str">
        <v>11/1/1996</v>
      </c>
      <c r="M218">
        <v>24.03125</v>
      </c>
      <c r="O218" t="str">
        <v>11/1/1996</v>
      </c>
      <c r="P218">
        <v>28.625</v>
      </c>
      <c r="R218" t="str">
        <v>11/1/1996</v>
      </c>
      <c r="S218">
        <v>37.375</v>
      </c>
      <c r="U218" t="str">
        <v>11/1/1996</v>
      </c>
      <c r="V218">
        <v>18.0625</v>
      </c>
      <c r="X218" t="str">
        <v>11/1/1996</v>
      </c>
      <c r="Y218">
        <v>14.01953125</v>
      </c>
      <c r="AA218" t="str">
        <v>11/1/1996</v>
      </c>
      <c r="AB218">
        <v>16.75</v>
      </c>
      <c r="AD218" t="str">
        <v>11/1/1996</v>
      </c>
      <c r="AE218">
        <v>17.16796875</v>
      </c>
      <c r="AG218" t="str">
        <v>11/1/1996</v>
      </c>
      <c r="AH218">
        <v>31.5</v>
      </c>
      <c r="AJ218" t="str">
        <v>11/1/1996</v>
      </c>
      <c r="AK218">
        <v>48.5</v>
      </c>
      <c r="AM218" t="str">
        <v>4/6/1999</v>
      </c>
      <c r="AN218">
        <v>25.75</v>
      </c>
      <c r="AP218" t="str">
        <v>11/1/1996</v>
      </c>
      <c r="AQ218">
        <v>10.75</v>
      </c>
      <c r="AS218" t="str">
        <v>11/1/1996</v>
      </c>
      <c r="AT218">
        <v>23.375</v>
      </c>
      <c r="AV218" t="str">
        <v>11/1/1996</v>
      </c>
      <c r="AW218">
        <v>22.5</v>
      </c>
      <c r="AY218" t="str">
        <v>11/1/1996</v>
      </c>
      <c r="AZ218">
        <v>22.25</v>
      </c>
      <c r="BB218" t="str">
        <v>5/4/1999</v>
      </c>
      <c r="BC218">
        <v>21</v>
      </c>
      <c r="BE218" t="str">
        <v>11/1/1996</v>
      </c>
      <c r="BF218">
        <v>18.16796875</v>
      </c>
      <c r="BQ218" t="str">
        <v>4/25/2000</v>
      </c>
      <c r="BR218">
        <v>30.1875</v>
      </c>
      <c r="BT218" t="str">
        <v>9/25/1998</v>
      </c>
      <c r="BU218">
        <v>9</v>
      </c>
      <c r="BW218" t="str">
        <v>11/1/1996</v>
      </c>
      <c r="BX218">
        <v>10.12890625</v>
      </c>
      <c r="CB218" s="28">
        <v>36329</v>
      </c>
      <c r="CC218">
        <v>49.75</v>
      </c>
      <c r="CE218" s="28">
        <v>35914</v>
      </c>
      <c r="CF218">
        <v>19.375</v>
      </c>
      <c r="CH218" s="28">
        <v>36063</v>
      </c>
      <c r="CI218">
        <v>34.125</v>
      </c>
      <c r="CO218" s="28">
        <v>35370</v>
      </c>
      <c r="CP218">
        <v>6021.93</v>
      </c>
      <c r="CR218" s="28">
        <v>35370</v>
      </c>
      <c r="CS218">
        <v>1221.78</v>
      </c>
      <c r="CU218" s="28">
        <v>35370</v>
      </c>
      <c r="CV218">
        <v>703.77</v>
      </c>
      <c r="CX218" s="28">
        <v>35370</v>
      </c>
      <c r="CY218">
        <v>339.76</v>
      </c>
      <c r="DA218" s="28">
        <v>35370</v>
      </c>
      <c r="DB218">
        <v>226.45</v>
      </c>
      <c r="DD218" s="28">
        <v>35370</v>
      </c>
      <c r="DE218">
        <v>197.55</v>
      </c>
      <c r="DG218" s="28">
        <v>35370</v>
      </c>
      <c r="DH218">
        <v>215.48</v>
      </c>
      <c r="DJ218" s="28">
        <v>35370</v>
      </c>
      <c r="DK218">
        <v>373.68</v>
      </c>
      <c r="DM218" s="28">
        <v>35370</v>
      </c>
      <c r="DN218">
        <v>366.85</v>
      </c>
      <c r="DP218" s="28">
        <v>35370</v>
      </c>
      <c r="DQ218">
        <v>252.64</v>
      </c>
      <c r="DU218" s="28">
        <v>35363</v>
      </c>
      <c r="DV218">
        <v>22.509</v>
      </c>
      <c r="DX218" s="28">
        <v>35362</v>
      </c>
      <c r="DY218">
        <v>2.2069999999999999</v>
      </c>
      <c r="EA218" s="28">
        <v>35453</v>
      </c>
      <c r="EB218">
        <v>15.395</v>
      </c>
    </row>
    <row r="219" spans="3:132" x14ac:dyDescent="0.25">
      <c r="C219" t="str">
        <v>11/4/1996</v>
      </c>
      <c r="D219">
        <v>23.0625</v>
      </c>
      <c r="F219" t="str">
        <v>11/4/1996</v>
      </c>
      <c r="G219">
        <v>40.25</v>
      </c>
      <c r="I219" t="str">
        <v>11/4/1996</v>
      </c>
      <c r="J219">
        <v>25.54296875</v>
      </c>
      <c r="L219" t="str">
        <v>11/4/1996</v>
      </c>
      <c r="M219">
        <v>23.75</v>
      </c>
      <c r="O219" t="str">
        <v>11/4/1996</v>
      </c>
      <c r="P219">
        <v>28.75</v>
      </c>
      <c r="R219" t="str">
        <v>11/4/1996</v>
      </c>
      <c r="S219">
        <v>37.625</v>
      </c>
      <c r="U219" t="str">
        <v>11/4/1996</v>
      </c>
      <c r="V219">
        <v>18.125</v>
      </c>
      <c r="X219" t="str">
        <v>11/4/1996</v>
      </c>
      <c r="Y219">
        <v>14.2265625</v>
      </c>
      <c r="AA219" t="str">
        <v>11/4/1996</v>
      </c>
      <c r="AB219">
        <v>17.25</v>
      </c>
      <c r="AD219" t="str">
        <v>11/4/1996</v>
      </c>
      <c r="AE219">
        <v>17.125</v>
      </c>
      <c r="AG219" t="str">
        <v>11/4/1996</v>
      </c>
      <c r="AH219">
        <v>31.5</v>
      </c>
      <c r="AJ219" t="str">
        <v>11/4/1996</v>
      </c>
      <c r="AK219">
        <v>48.5</v>
      </c>
      <c r="AM219" t="str">
        <v>4/7/1999</v>
      </c>
      <c r="AN219">
        <v>25.125</v>
      </c>
      <c r="AP219" t="str">
        <v>11/4/1996</v>
      </c>
      <c r="AQ219">
        <v>10.875</v>
      </c>
      <c r="AS219" t="str">
        <v>11/4/1996</v>
      </c>
      <c r="AT219">
        <v>23.375</v>
      </c>
      <c r="AV219" t="str">
        <v>11/4/1996</v>
      </c>
      <c r="AW219">
        <v>22.375</v>
      </c>
      <c r="AY219" t="str">
        <v>11/4/1996</v>
      </c>
      <c r="AZ219">
        <v>22.375</v>
      </c>
      <c r="BB219" t="str">
        <v>5/5/1999</v>
      </c>
      <c r="BC219">
        <v>20.8125</v>
      </c>
      <c r="BE219" t="str">
        <v>11/4/1996</v>
      </c>
      <c r="BF219">
        <v>18.16796875</v>
      </c>
      <c r="BQ219" t="str">
        <v>4/26/2000</v>
      </c>
      <c r="BR219">
        <v>29</v>
      </c>
      <c r="BT219" t="str">
        <v>9/28/1998</v>
      </c>
      <c r="BU219">
        <v>8.75</v>
      </c>
      <c r="BW219" t="str">
        <v>11/4/1996</v>
      </c>
      <c r="BX219">
        <v>10.12890625</v>
      </c>
      <c r="CB219" s="28">
        <v>36332</v>
      </c>
      <c r="CC219">
        <v>47.3125</v>
      </c>
      <c r="CE219" s="28">
        <v>35915</v>
      </c>
      <c r="CF219">
        <v>19.28125</v>
      </c>
      <c r="CH219" s="28">
        <v>36066</v>
      </c>
      <c r="CI219">
        <v>32.625</v>
      </c>
      <c r="CO219" s="28">
        <v>35373</v>
      </c>
      <c r="CP219">
        <v>6041.68</v>
      </c>
      <c r="CR219" s="28">
        <v>35373</v>
      </c>
      <c r="CS219">
        <v>1220.48</v>
      </c>
      <c r="CU219" s="28">
        <v>35373</v>
      </c>
      <c r="CV219">
        <v>706.73</v>
      </c>
      <c r="CX219" s="28">
        <v>35373</v>
      </c>
      <c r="CY219">
        <v>339.91</v>
      </c>
      <c r="DA219" s="28">
        <v>35373</v>
      </c>
      <c r="DB219">
        <v>228.48</v>
      </c>
      <c r="DD219" s="28">
        <v>35373</v>
      </c>
      <c r="DE219">
        <v>198.71</v>
      </c>
      <c r="DG219" s="28">
        <v>35373</v>
      </c>
      <c r="DH219">
        <v>216.63</v>
      </c>
      <c r="DJ219" s="28">
        <v>35373</v>
      </c>
      <c r="DK219">
        <v>375.07</v>
      </c>
      <c r="DM219" s="28">
        <v>35373</v>
      </c>
      <c r="DN219">
        <v>365.87</v>
      </c>
      <c r="DP219" s="28">
        <v>35373</v>
      </c>
      <c r="DQ219">
        <v>253.74</v>
      </c>
      <c r="DU219" s="28">
        <v>35366</v>
      </c>
      <c r="DV219">
        <v>22.457000000000001</v>
      </c>
      <c r="DX219" s="28">
        <v>35363</v>
      </c>
      <c r="DY219">
        <v>2.2690000000000001</v>
      </c>
      <c r="EA219" s="28">
        <v>35454</v>
      </c>
      <c r="EB219">
        <v>15.242000000000001</v>
      </c>
    </row>
    <row r="220" spans="3:132" x14ac:dyDescent="0.25">
      <c r="C220" t="str">
        <v>11/5/1996</v>
      </c>
      <c r="D220">
        <v>23.0625</v>
      </c>
      <c r="F220" t="str">
        <v>11/5/1996</v>
      </c>
      <c r="G220">
        <v>40</v>
      </c>
      <c r="I220" t="str">
        <v>11/5/1996</v>
      </c>
      <c r="J220">
        <v>25.54296875</v>
      </c>
      <c r="L220" t="str">
        <v>11/5/1996</v>
      </c>
      <c r="M220">
        <v>23.4375</v>
      </c>
      <c r="O220" t="str">
        <v>11/5/1996</v>
      </c>
      <c r="P220">
        <v>29.125</v>
      </c>
      <c r="R220" t="str">
        <v>11/5/1996</v>
      </c>
      <c r="S220">
        <v>37.75</v>
      </c>
      <c r="U220" t="str">
        <v>11/5/1996</v>
      </c>
      <c r="V220">
        <v>18.3125</v>
      </c>
      <c r="X220" t="str">
        <v>11/5/1996</v>
      </c>
      <c r="Y220">
        <v>14.64453125</v>
      </c>
      <c r="AA220" t="str">
        <v>11/5/1996</v>
      </c>
      <c r="AB220">
        <v>17.625</v>
      </c>
      <c r="AD220" t="str">
        <v>11/5/1996</v>
      </c>
      <c r="AE220">
        <v>16.91796875</v>
      </c>
      <c r="AG220" t="str">
        <v>11/5/1996</v>
      </c>
      <c r="AH220">
        <v>31.875</v>
      </c>
      <c r="AJ220" t="str">
        <v>11/5/1996</v>
      </c>
      <c r="AK220">
        <v>48.5</v>
      </c>
      <c r="AM220" t="str">
        <v>4/8/1999</v>
      </c>
      <c r="AN220">
        <v>25.6875</v>
      </c>
      <c r="AP220" t="str">
        <v>11/5/1996</v>
      </c>
      <c r="AQ220">
        <v>10.875</v>
      </c>
      <c r="AS220" t="str">
        <v>11/5/1996</v>
      </c>
      <c r="AT220">
        <v>23.625</v>
      </c>
      <c r="AV220" t="str">
        <v>11/5/1996</v>
      </c>
      <c r="AW220">
        <v>22.125</v>
      </c>
      <c r="AY220" t="str">
        <v>11/5/1996</v>
      </c>
      <c r="AZ220">
        <v>22.5</v>
      </c>
      <c r="BB220" t="str">
        <v>5/6/1999</v>
      </c>
      <c r="BC220">
        <v>20.625</v>
      </c>
      <c r="BE220" t="str">
        <v>11/5/1996</v>
      </c>
      <c r="BF220">
        <v>18.08203125</v>
      </c>
      <c r="BQ220" t="str">
        <v>4/27/2000</v>
      </c>
      <c r="BR220">
        <v>29.3125</v>
      </c>
      <c r="BT220" t="str">
        <v>9/29/1998</v>
      </c>
      <c r="BU220">
        <v>8.5</v>
      </c>
      <c r="BW220" t="str">
        <v>11/5/1996</v>
      </c>
      <c r="BX220">
        <v>10.38671875</v>
      </c>
      <c r="CB220" s="28">
        <v>36333</v>
      </c>
      <c r="CC220">
        <v>47.4375</v>
      </c>
      <c r="CE220" s="28">
        <v>35916</v>
      </c>
      <c r="CF220">
        <v>19.09375</v>
      </c>
      <c r="CH220" s="28">
        <v>36067</v>
      </c>
      <c r="CI220">
        <v>32</v>
      </c>
      <c r="CO220" s="28">
        <v>35374</v>
      </c>
      <c r="CP220">
        <v>6081.18</v>
      </c>
      <c r="CR220" s="28">
        <v>35374</v>
      </c>
      <c r="CS220">
        <v>1229.07</v>
      </c>
      <c r="CU220" s="28">
        <v>35374</v>
      </c>
      <c r="CV220">
        <v>714.14</v>
      </c>
      <c r="CX220" s="28">
        <v>35374</v>
      </c>
      <c r="CY220">
        <v>339.86</v>
      </c>
      <c r="DA220" s="28">
        <v>35374</v>
      </c>
      <c r="DB220">
        <v>231.41</v>
      </c>
      <c r="DD220" s="28">
        <v>35374</v>
      </c>
      <c r="DE220">
        <v>200.2</v>
      </c>
      <c r="DG220" s="28">
        <v>35374</v>
      </c>
      <c r="DH220">
        <v>216.3</v>
      </c>
      <c r="DJ220" s="28">
        <v>35374</v>
      </c>
      <c r="DK220">
        <v>378.43</v>
      </c>
      <c r="DM220" s="28">
        <v>35374</v>
      </c>
      <c r="DN220">
        <v>363.41</v>
      </c>
      <c r="DP220" s="28">
        <v>35374</v>
      </c>
      <c r="DQ220">
        <v>256.60000000000002</v>
      </c>
      <c r="DU220" s="28">
        <v>35367</v>
      </c>
      <c r="DV220">
        <v>22.114999999999998</v>
      </c>
      <c r="DX220" s="28">
        <v>35366</v>
      </c>
      <c r="DY220">
        <v>2.2440000000000002</v>
      </c>
      <c r="EA220" s="28">
        <v>35457</v>
      </c>
      <c r="EB220">
        <v>15.076000000000001</v>
      </c>
    </row>
    <row r="221" spans="3:132" x14ac:dyDescent="0.25">
      <c r="C221" t="str">
        <v>11/6/1996</v>
      </c>
      <c r="D221">
        <v>22.875</v>
      </c>
      <c r="F221" t="str">
        <v>11/6/1996</v>
      </c>
      <c r="G221">
        <v>40.5</v>
      </c>
      <c r="I221" t="str">
        <v>11/6/1996</v>
      </c>
      <c r="J221">
        <v>25</v>
      </c>
      <c r="L221" t="str">
        <v>11/6/1996</v>
      </c>
      <c r="M221">
        <v>23.5</v>
      </c>
      <c r="O221" t="str">
        <v>11/6/1996</v>
      </c>
      <c r="P221">
        <v>29.375</v>
      </c>
      <c r="R221" t="str">
        <v>11/6/1996</v>
      </c>
      <c r="S221">
        <v>38.25</v>
      </c>
      <c r="U221" t="str">
        <v>11/6/1996</v>
      </c>
      <c r="V221">
        <v>18.375</v>
      </c>
      <c r="X221" t="str">
        <v>11/6/1996</v>
      </c>
      <c r="Y221">
        <v>14.95703125</v>
      </c>
      <c r="AA221" t="str">
        <v>11/6/1996</v>
      </c>
      <c r="AB221">
        <v>18</v>
      </c>
      <c r="AD221" t="str">
        <v>11/6/1996</v>
      </c>
      <c r="AE221">
        <v>16.625</v>
      </c>
      <c r="AG221" t="str">
        <v>11/6/1996</v>
      </c>
      <c r="AH221">
        <v>31.5</v>
      </c>
      <c r="AJ221" t="str">
        <v>11/6/1996</v>
      </c>
      <c r="AK221">
        <v>48.875</v>
      </c>
      <c r="AM221" t="str">
        <v>4/9/1999</v>
      </c>
      <c r="AN221">
        <v>25.5625</v>
      </c>
      <c r="AP221" t="str">
        <v>11/6/1996</v>
      </c>
      <c r="AQ221">
        <v>10.8125</v>
      </c>
      <c r="AS221" t="str">
        <v>11/6/1996</v>
      </c>
      <c r="AT221">
        <v>24</v>
      </c>
      <c r="AV221" t="str">
        <v>11/6/1996</v>
      </c>
      <c r="AW221">
        <v>22.125</v>
      </c>
      <c r="AY221" t="str">
        <v>11/6/1996</v>
      </c>
      <c r="AZ221">
        <v>22.875</v>
      </c>
      <c r="BB221" t="str">
        <v>5/7/1999</v>
      </c>
      <c r="BC221">
        <v>20.6875</v>
      </c>
      <c r="BE221" t="str">
        <v>11/6/1996</v>
      </c>
      <c r="BF221">
        <v>18.33203125</v>
      </c>
      <c r="BQ221" t="str">
        <v>4/28/2000</v>
      </c>
      <c r="BR221">
        <v>34.875</v>
      </c>
      <c r="BT221" t="str">
        <v>9/30/1998</v>
      </c>
      <c r="BU221">
        <v>9</v>
      </c>
      <c r="BW221" t="str">
        <v>11/6/1996</v>
      </c>
      <c r="BX221">
        <v>10.69140625</v>
      </c>
      <c r="CB221" s="28">
        <v>36334</v>
      </c>
      <c r="CC221">
        <v>45.875</v>
      </c>
      <c r="CE221" s="28">
        <v>35919</v>
      </c>
      <c r="CF221">
        <v>19.25</v>
      </c>
      <c r="CH221" s="28">
        <v>36068</v>
      </c>
      <c r="CI221">
        <v>31.9375</v>
      </c>
      <c r="CO221" s="28">
        <v>35375</v>
      </c>
      <c r="CP221">
        <v>6177.71</v>
      </c>
      <c r="CR221" s="28">
        <v>35375</v>
      </c>
      <c r="CS221">
        <v>1245.49</v>
      </c>
      <c r="CU221" s="28">
        <v>35375</v>
      </c>
      <c r="CV221">
        <v>724.59</v>
      </c>
      <c r="CX221" s="28">
        <v>35375</v>
      </c>
      <c r="CY221">
        <v>342.44</v>
      </c>
      <c r="DA221" s="28">
        <v>35375</v>
      </c>
      <c r="DB221">
        <v>234.07</v>
      </c>
      <c r="DD221" s="28">
        <v>35375</v>
      </c>
      <c r="DE221">
        <v>202.39</v>
      </c>
      <c r="DG221" s="28">
        <v>35375</v>
      </c>
      <c r="DH221">
        <v>217.07</v>
      </c>
      <c r="DJ221" s="28">
        <v>35375</v>
      </c>
      <c r="DK221">
        <v>383.55</v>
      </c>
      <c r="DM221" s="28">
        <v>35375</v>
      </c>
      <c r="DN221">
        <v>367.34</v>
      </c>
      <c r="DP221" s="28">
        <v>35375</v>
      </c>
      <c r="DQ221">
        <v>258.19</v>
      </c>
      <c r="DU221" s="28">
        <v>35368</v>
      </c>
      <c r="DV221">
        <v>22.177</v>
      </c>
      <c r="DX221" s="28">
        <v>35367</v>
      </c>
      <c r="DY221">
        <v>2.2669999999999999</v>
      </c>
      <c r="EA221" s="28">
        <v>35458</v>
      </c>
      <c r="EB221">
        <v>15.004</v>
      </c>
    </row>
    <row r="222" spans="3:132" x14ac:dyDescent="0.25">
      <c r="C222" t="str">
        <v>11/7/1996</v>
      </c>
      <c r="D222">
        <v>22.625</v>
      </c>
      <c r="F222" t="str">
        <v>11/7/1996</v>
      </c>
      <c r="G222">
        <v>40.66796875</v>
      </c>
      <c r="I222" t="str">
        <v>11/7/1996</v>
      </c>
      <c r="J222">
        <v>25.7265625</v>
      </c>
      <c r="L222" t="str">
        <v>11/7/1996</v>
      </c>
      <c r="M222">
        <v>23.5625</v>
      </c>
      <c r="O222" t="str">
        <v>11/7/1996</v>
      </c>
      <c r="P222">
        <v>29.25</v>
      </c>
      <c r="R222" t="str">
        <v>11/7/1996</v>
      </c>
      <c r="S222">
        <v>39</v>
      </c>
      <c r="U222" t="str">
        <v>11/7/1996</v>
      </c>
      <c r="V222">
        <v>18.5</v>
      </c>
      <c r="X222" t="str">
        <v>11/7/1996</v>
      </c>
      <c r="Y222">
        <v>14.74609375</v>
      </c>
      <c r="AA222" t="str">
        <v>11/7/1996</v>
      </c>
      <c r="AB222">
        <v>18</v>
      </c>
      <c r="AD222" t="str">
        <v>11/7/1996</v>
      </c>
      <c r="AE222">
        <v>16.25</v>
      </c>
      <c r="AG222" t="str">
        <v>11/7/1996</v>
      </c>
      <c r="AH222">
        <v>31.75</v>
      </c>
      <c r="AJ222" t="str">
        <v>11/7/1996</v>
      </c>
      <c r="AK222">
        <v>48.875</v>
      </c>
      <c r="AM222" t="str">
        <v>4/12/1999</v>
      </c>
      <c r="AN222">
        <v>25.5</v>
      </c>
      <c r="AP222" t="str">
        <v>11/7/1996</v>
      </c>
      <c r="AQ222">
        <v>10.875</v>
      </c>
      <c r="AS222" t="str">
        <v>11/7/1996</v>
      </c>
      <c r="AT222">
        <v>23.75</v>
      </c>
      <c r="AV222" t="str">
        <v>11/7/1996</v>
      </c>
      <c r="AW222">
        <v>22.875</v>
      </c>
      <c r="AY222" t="str">
        <v>11/7/1996</v>
      </c>
      <c r="AZ222">
        <v>22.75</v>
      </c>
      <c r="BB222" t="str">
        <v>5/10/1999</v>
      </c>
      <c r="BC222">
        <v>21.125</v>
      </c>
      <c r="BE222" t="str">
        <v>11/7/1996</v>
      </c>
      <c r="BF222">
        <v>18.16796875</v>
      </c>
      <c r="BQ222" t="str">
        <v>5/1/2000</v>
      </c>
      <c r="BR222">
        <v>35.6875</v>
      </c>
      <c r="BT222" t="str">
        <v>10/1/1998</v>
      </c>
      <c r="BU222">
        <v>8.125</v>
      </c>
      <c r="BW222" t="str">
        <v>11/7/1996</v>
      </c>
      <c r="BX222">
        <v>11.5078125</v>
      </c>
      <c r="CB222" s="28">
        <v>36335</v>
      </c>
      <c r="CC222">
        <v>45.9375</v>
      </c>
      <c r="CE222" s="28">
        <v>35920</v>
      </c>
      <c r="CF222">
        <v>19</v>
      </c>
      <c r="CH222" s="28">
        <v>36069</v>
      </c>
      <c r="CI222">
        <v>30.0625</v>
      </c>
      <c r="CO222" s="28">
        <v>35376</v>
      </c>
      <c r="CP222">
        <v>6206.04</v>
      </c>
      <c r="CR222" s="28">
        <v>35376</v>
      </c>
      <c r="CS222">
        <v>1254.1400000000001</v>
      </c>
      <c r="CU222" s="28">
        <v>35376</v>
      </c>
      <c r="CV222">
        <v>727.65</v>
      </c>
      <c r="CX222" s="28">
        <v>35376</v>
      </c>
      <c r="CY222">
        <v>344.29</v>
      </c>
      <c r="DA222" s="28">
        <v>35376</v>
      </c>
      <c r="DB222">
        <v>235.68</v>
      </c>
      <c r="DD222" s="28">
        <v>35376</v>
      </c>
      <c r="DE222">
        <v>202.88</v>
      </c>
      <c r="DG222" s="28">
        <v>35376</v>
      </c>
      <c r="DH222">
        <v>215.5</v>
      </c>
      <c r="DJ222" s="28">
        <v>35376</v>
      </c>
      <c r="DK222">
        <v>384.91</v>
      </c>
      <c r="DM222" s="28">
        <v>35376</v>
      </c>
      <c r="DN222">
        <v>368.93</v>
      </c>
      <c r="DP222" s="28">
        <v>35376</v>
      </c>
      <c r="DQ222">
        <v>258.99</v>
      </c>
      <c r="DU222" s="28">
        <v>35369</v>
      </c>
      <c r="DV222">
        <v>21.574000000000002</v>
      </c>
      <c r="DX222" s="28">
        <v>35368</v>
      </c>
      <c r="DY222">
        <v>2.2789999999999999</v>
      </c>
      <c r="EA222" s="28">
        <v>35459</v>
      </c>
      <c r="EB222">
        <v>14.95</v>
      </c>
    </row>
    <row r="223" spans="3:132" x14ac:dyDescent="0.25">
      <c r="C223" t="str">
        <v>11/8/1996</v>
      </c>
      <c r="D223">
        <v>22.3125</v>
      </c>
      <c r="F223" t="str">
        <v>11/8/1996</v>
      </c>
      <c r="G223">
        <v>40.58203125</v>
      </c>
      <c r="I223" t="str">
        <v>11/8/1996</v>
      </c>
      <c r="J223">
        <v>25.90625</v>
      </c>
      <c r="L223" t="str">
        <v>11/8/1996</v>
      </c>
      <c r="M223">
        <v>23.75</v>
      </c>
      <c r="O223" t="str">
        <v>11/8/1996</v>
      </c>
      <c r="P223">
        <v>29.5</v>
      </c>
      <c r="R223" t="str">
        <v>11/8/1996</v>
      </c>
      <c r="S223">
        <v>39.5</v>
      </c>
      <c r="U223" t="str">
        <v>11/8/1996</v>
      </c>
      <c r="V223">
        <v>18.5</v>
      </c>
      <c r="X223" t="str">
        <v>11/8/1996</v>
      </c>
      <c r="Y223">
        <v>14.74609375</v>
      </c>
      <c r="AA223" t="str">
        <v>11/8/1996</v>
      </c>
      <c r="AB223">
        <v>18</v>
      </c>
      <c r="AD223" t="str">
        <v>11/8/1996</v>
      </c>
      <c r="AE223">
        <v>16.41796875</v>
      </c>
      <c r="AG223" t="str">
        <v>11/8/1996</v>
      </c>
      <c r="AH223">
        <v>31.75</v>
      </c>
      <c r="AJ223" t="str">
        <v>11/8/1996</v>
      </c>
      <c r="AK223">
        <v>48.875</v>
      </c>
      <c r="AM223" t="str">
        <v>4/13/1999</v>
      </c>
      <c r="AN223">
        <v>25</v>
      </c>
      <c r="AP223" t="str">
        <v>11/8/1996</v>
      </c>
      <c r="AQ223">
        <v>10.8125</v>
      </c>
      <c r="AS223" t="str">
        <v>11/8/1996</v>
      </c>
      <c r="AT223">
        <v>23.75</v>
      </c>
      <c r="AV223" t="str">
        <v>11/8/1996</v>
      </c>
      <c r="AW223">
        <v>22.75</v>
      </c>
      <c r="AY223" t="str">
        <v>11/8/1996</v>
      </c>
      <c r="AZ223">
        <v>22.625</v>
      </c>
      <c r="BB223" t="str">
        <v>5/11/1999</v>
      </c>
      <c r="BC223">
        <v>21.4375</v>
      </c>
      <c r="BE223" t="str">
        <v>11/8/1996</v>
      </c>
      <c r="BF223">
        <v>18.08203125</v>
      </c>
      <c r="BQ223" t="str">
        <v>5/2/2000</v>
      </c>
      <c r="BR223">
        <v>32</v>
      </c>
      <c r="BT223" t="str">
        <v>10/2/1998</v>
      </c>
      <c r="BU223">
        <v>8.0625</v>
      </c>
      <c r="BW223" t="str">
        <v>11/8/1996</v>
      </c>
      <c r="BX223">
        <v>11.25390625</v>
      </c>
      <c r="CB223" s="28">
        <v>36336</v>
      </c>
      <c r="CC223">
        <v>45.8125</v>
      </c>
      <c r="CE223" s="28">
        <v>35921</v>
      </c>
      <c r="CF223">
        <v>18.90625</v>
      </c>
      <c r="CH223" s="28">
        <v>36070</v>
      </c>
      <c r="CI223">
        <v>30</v>
      </c>
      <c r="CO223" s="28">
        <v>35377</v>
      </c>
      <c r="CP223">
        <v>6219.82</v>
      </c>
      <c r="CR223" s="28">
        <v>35377</v>
      </c>
      <c r="CS223">
        <v>1257.51</v>
      </c>
      <c r="CU223" s="28">
        <v>35377</v>
      </c>
      <c r="CV223">
        <v>730.82</v>
      </c>
      <c r="CX223" s="28">
        <v>35377</v>
      </c>
      <c r="CY223">
        <v>344.56</v>
      </c>
      <c r="DA223" s="28">
        <v>35377</v>
      </c>
      <c r="DB223">
        <v>234.77</v>
      </c>
      <c r="DD223" s="28">
        <v>35377</v>
      </c>
      <c r="DE223">
        <v>202.17</v>
      </c>
      <c r="DG223" s="28">
        <v>35377</v>
      </c>
      <c r="DH223">
        <v>214.78</v>
      </c>
      <c r="DJ223" s="28">
        <v>35377</v>
      </c>
      <c r="DK223">
        <v>386.32</v>
      </c>
      <c r="DM223" s="28">
        <v>35377</v>
      </c>
      <c r="DN223">
        <v>372.26</v>
      </c>
      <c r="DP223" s="28">
        <v>35377</v>
      </c>
      <c r="DQ223">
        <v>258.47000000000003</v>
      </c>
      <c r="DU223" s="28">
        <v>35370</v>
      </c>
      <c r="DV223">
        <v>21.574000000000002</v>
      </c>
      <c r="DX223" s="28">
        <v>35369</v>
      </c>
      <c r="DY223">
        <v>2.2210000000000001</v>
      </c>
      <c r="EA223" s="28">
        <v>35460</v>
      </c>
      <c r="EB223">
        <v>14.907999999999999</v>
      </c>
    </row>
    <row r="224" spans="3:132" x14ac:dyDescent="0.25">
      <c r="C224" t="str">
        <v>11/11/1996</v>
      </c>
      <c r="D224">
        <v>22.4375</v>
      </c>
      <c r="F224" t="str">
        <v>11/11/1996</v>
      </c>
      <c r="G224">
        <v>40.58203125</v>
      </c>
      <c r="I224" t="str">
        <v>11/11/1996</v>
      </c>
      <c r="J224">
        <v>26.0859375</v>
      </c>
      <c r="L224" t="str">
        <v>11/11/1996</v>
      </c>
      <c r="M224">
        <v>23.875</v>
      </c>
      <c r="O224" t="str">
        <v>11/11/1996</v>
      </c>
      <c r="P224">
        <v>29.75</v>
      </c>
      <c r="R224" t="str">
        <v>11/11/1996</v>
      </c>
      <c r="S224">
        <v>39.875</v>
      </c>
      <c r="U224" t="str">
        <v>11/11/1996</v>
      </c>
      <c r="V224">
        <v>18.625</v>
      </c>
      <c r="X224" t="str">
        <v>11/11/1996</v>
      </c>
      <c r="Y224">
        <v>15.05859375</v>
      </c>
      <c r="AA224" t="str">
        <v>11/11/1996</v>
      </c>
      <c r="AB224">
        <v>18.125</v>
      </c>
      <c r="AD224" t="str">
        <v>11/11/1996</v>
      </c>
      <c r="AE224">
        <v>16.58203125</v>
      </c>
      <c r="AG224" t="str">
        <v>11/11/1996</v>
      </c>
      <c r="AH224">
        <v>31.875</v>
      </c>
      <c r="AJ224" t="str">
        <v>11/11/1996</v>
      </c>
      <c r="AK224">
        <v>49</v>
      </c>
      <c r="AM224" t="str">
        <v>4/14/1999</v>
      </c>
      <c r="AN224">
        <v>24.75</v>
      </c>
      <c r="AP224" t="str">
        <v>11/11/1996</v>
      </c>
      <c r="AQ224">
        <v>10.875</v>
      </c>
      <c r="AS224" t="str">
        <v>11/11/1996</v>
      </c>
      <c r="AT224">
        <v>23.75</v>
      </c>
      <c r="AV224" t="str">
        <v>11/11/1996</v>
      </c>
      <c r="AW224">
        <v>23</v>
      </c>
      <c r="AY224" t="str">
        <v>11/11/1996</v>
      </c>
      <c r="AZ224">
        <v>22.5</v>
      </c>
      <c r="BB224" t="str">
        <v>5/12/1999</v>
      </c>
      <c r="BC224">
        <v>21.5</v>
      </c>
      <c r="BE224" t="str">
        <v>11/11/1996</v>
      </c>
      <c r="BF224">
        <v>18.08203125</v>
      </c>
      <c r="BQ224" t="str">
        <v>5/3/2000</v>
      </c>
      <c r="BR224">
        <v>31.375</v>
      </c>
      <c r="BT224" t="str">
        <v>10/5/1998</v>
      </c>
      <c r="BU224">
        <v>8</v>
      </c>
      <c r="BW224" t="str">
        <v>11/11/1996</v>
      </c>
      <c r="BX224">
        <v>11.3046875</v>
      </c>
      <c r="CB224" s="28">
        <v>36339</v>
      </c>
      <c r="CC224">
        <v>44.5625</v>
      </c>
      <c r="CE224" s="28">
        <v>35922</v>
      </c>
      <c r="CF224">
        <v>18.90625</v>
      </c>
      <c r="CH224" s="28">
        <v>36073</v>
      </c>
      <c r="CI224">
        <v>28.5625</v>
      </c>
      <c r="CO224" s="28">
        <v>35380</v>
      </c>
      <c r="CP224">
        <v>6255.6</v>
      </c>
      <c r="CR224" s="28">
        <v>35380</v>
      </c>
      <c r="CS224">
        <v>1262.67</v>
      </c>
      <c r="CU224" s="28">
        <v>35380</v>
      </c>
      <c r="CV224">
        <v>731.87</v>
      </c>
      <c r="CX224" s="28">
        <v>35380</v>
      </c>
      <c r="CY224">
        <v>345.7</v>
      </c>
      <c r="DA224" s="28">
        <v>35380</v>
      </c>
      <c r="DB224">
        <v>234.77</v>
      </c>
      <c r="DD224" s="28">
        <v>35380</v>
      </c>
      <c r="DE224">
        <v>201.96</v>
      </c>
      <c r="DG224" s="28">
        <v>35380</v>
      </c>
      <c r="DH224">
        <v>213.62</v>
      </c>
      <c r="DJ224" s="28">
        <v>35380</v>
      </c>
      <c r="DK224">
        <v>386.83</v>
      </c>
      <c r="DM224" s="28">
        <v>35380</v>
      </c>
      <c r="DN224">
        <v>373.99</v>
      </c>
      <c r="DP224" s="28">
        <v>35380</v>
      </c>
      <c r="DQ224">
        <v>258.08</v>
      </c>
      <c r="DU224" s="28">
        <v>35373</v>
      </c>
      <c r="DV224">
        <v>21.574000000000002</v>
      </c>
      <c r="DX224" s="28">
        <v>35370</v>
      </c>
      <c r="DY224">
        <v>2.2210000000000001</v>
      </c>
      <c r="EA224" s="28">
        <v>35461</v>
      </c>
      <c r="EB224">
        <v>14.603999999999999</v>
      </c>
    </row>
    <row r="225" spans="3:132" x14ac:dyDescent="0.25">
      <c r="C225" t="str">
        <v>11/12/1996</v>
      </c>
      <c r="D225">
        <v>22.25</v>
      </c>
      <c r="F225" t="str">
        <v>11/12/1996</v>
      </c>
      <c r="G225">
        <v>40.33203125</v>
      </c>
      <c r="I225" t="str">
        <v>11/12/1996</v>
      </c>
      <c r="J225">
        <v>26.0859375</v>
      </c>
      <c r="L225" t="str">
        <v>11/12/1996</v>
      </c>
      <c r="M225">
        <v>24</v>
      </c>
      <c r="O225" t="str">
        <v>11/12/1996</v>
      </c>
      <c r="P225">
        <v>29</v>
      </c>
      <c r="R225" t="str">
        <v>11/12/1996</v>
      </c>
      <c r="S225">
        <v>40</v>
      </c>
      <c r="U225" t="str">
        <v>11/12/1996</v>
      </c>
      <c r="V225">
        <v>18.75</v>
      </c>
      <c r="X225" t="str">
        <v>11/12/1996</v>
      </c>
      <c r="Y225">
        <v>14.8515625</v>
      </c>
      <c r="AA225" t="str">
        <v>11/12/1996</v>
      </c>
      <c r="AB225">
        <v>18.125</v>
      </c>
      <c r="AD225" t="str">
        <v>11/12/1996</v>
      </c>
      <c r="AE225">
        <v>16.5</v>
      </c>
      <c r="AG225" t="str">
        <v>11/12/1996</v>
      </c>
      <c r="AH225">
        <v>31.875</v>
      </c>
      <c r="AJ225" t="str">
        <v>11/12/1996</v>
      </c>
      <c r="AK225">
        <v>49</v>
      </c>
      <c r="AM225" t="str">
        <v>4/15/1999</v>
      </c>
      <c r="AN225">
        <v>24.625</v>
      </c>
      <c r="AP225" t="str">
        <v>11/12/1996</v>
      </c>
      <c r="AQ225">
        <v>10.875</v>
      </c>
      <c r="AS225" t="str">
        <v>11/12/1996</v>
      </c>
      <c r="AT225">
        <v>23.75</v>
      </c>
      <c r="AV225" t="str">
        <v>11/12/1996</v>
      </c>
      <c r="AW225">
        <v>22.75</v>
      </c>
      <c r="AY225" t="str">
        <v>11/12/1996</v>
      </c>
      <c r="AZ225">
        <v>22.625</v>
      </c>
      <c r="BB225" t="str">
        <v>5/13/1999</v>
      </c>
      <c r="BC225">
        <v>21.875</v>
      </c>
      <c r="BE225" t="str">
        <v>11/12/1996</v>
      </c>
      <c r="BF225">
        <v>18.16796875</v>
      </c>
      <c r="BQ225" t="str">
        <v>5/4/2000</v>
      </c>
      <c r="BR225">
        <v>33.875</v>
      </c>
      <c r="BT225" t="str">
        <v>10/6/1998</v>
      </c>
      <c r="BU225">
        <v>7.375</v>
      </c>
      <c r="BW225" t="str">
        <v>11/12/1996</v>
      </c>
      <c r="BX225">
        <v>11.4296875</v>
      </c>
      <c r="CB225" s="28">
        <v>36340</v>
      </c>
      <c r="CC225">
        <v>42.5</v>
      </c>
      <c r="CE225" s="28">
        <v>35923</v>
      </c>
      <c r="CF225">
        <v>19.46875</v>
      </c>
      <c r="CH225" s="28">
        <v>36074</v>
      </c>
      <c r="CI225">
        <v>25.125</v>
      </c>
      <c r="CO225" s="28">
        <v>35381</v>
      </c>
      <c r="CP225">
        <v>6266.04</v>
      </c>
      <c r="CR225" s="28">
        <v>35381</v>
      </c>
      <c r="CS225">
        <v>1256.53</v>
      </c>
      <c r="CU225" s="28">
        <v>35381</v>
      </c>
      <c r="CV225">
        <v>729.56</v>
      </c>
      <c r="CX225" s="28">
        <v>35381</v>
      </c>
      <c r="CY225">
        <v>346.13</v>
      </c>
      <c r="DA225" s="28">
        <v>35381</v>
      </c>
      <c r="DB225">
        <v>234.21</v>
      </c>
      <c r="DD225" s="28">
        <v>35381</v>
      </c>
      <c r="DE225">
        <v>202.08</v>
      </c>
      <c r="DG225" s="28">
        <v>35381</v>
      </c>
      <c r="DH225">
        <v>213.17</v>
      </c>
      <c r="DJ225" s="28">
        <v>35381</v>
      </c>
      <c r="DK225">
        <v>386.18</v>
      </c>
      <c r="DM225" s="28">
        <v>35381</v>
      </c>
      <c r="DN225">
        <v>372.75</v>
      </c>
      <c r="DP225" s="28">
        <v>35381</v>
      </c>
      <c r="DQ225">
        <v>257.8</v>
      </c>
      <c r="DU225" s="28">
        <v>35374</v>
      </c>
      <c r="DV225">
        <v>21.071999999999999</v>
      </c>
      <c r="DX225" s="28">
        <v>35373</v>
      </c>
      <c r="DY225">
        <v>2.2210000000000001</v>
      </c>
      <c r="EA225" s="28">
        <v>35464</v>
      </c>
      <c r="EB225">
        <v>14.882</v>
      </c>
    </row>
    <row r="226" spans="3:132" x14ac:dyDescent="0.25">
      <c r="C226" t="str">
        <v>11/13/1996</v>
      </c>
      <c r="D226">
        <v>22</v>
      </c>
      <c r="F226" t="str">
        <v>11/13/1996</v>
      </c>
      <c r="G226">
        <v>40.91796875</v>
      </c>
      <c r="I226" t="str">
        <v>11/13/1996</v>
      </c>
      <c r="J226">
        <v>26.0859375</v>
      </c>
      <c r="L226" t="str">
        <v>11/13/1996</v>
      </c>
      <c r="M226">
        <v>24.25</v>
      </c>
      <c r="O226" t="str">
        <v>11/13/1996</v>
      </c>
      <c r="P226">
        <v>29.25</v>
      </c>
      <c r="R226" t="str">
        <v>11/13/1996</v>
      </c>
      <c r="S226">
        <v>42</v>
      </c>
      <c r="U226" t="str">
        <v>11/13/1996</v>
      </c>
      <c r="V226">
        <v>18.9375</v>
      </c>
      <c r="X226" t="str">
        <v>11/13/1996</v>
      </c>
      <c r="Y226">
        <v>14.33203125</v>
      </c>
      <c r="AA226" t="str">
        <v>11/13/1996</v>
      </c>
      <c r="AB226">
        <v>17.875</v>
      </c>
      <c r="AD226" t="str">
        <v>11/13/1996</v>
      </c>
      <c r="AE226">
        <v>17.125</v>
      </c>
      <c r="AG226" t="str">
        <v>11/13/1996</v>
      </c>
      <c r="AH226">
        <v>31.75</v>
      </c>
      <c r="AJ226" t="str">
        <v>11/13/1996</v>
      </c>
      <c r="AK226">
        <v>47.875</v>
      </c>
      <c r="AM226" t="str">
        <v>4/16/1999</v>
      </c>
      <c r="AN226">
        <v>25.25</v>
      </c>
      <c r="AP226" t="str">
        <v>11/13/1996</v>
      </c>
      <c r="AQ226">
        <v>10.875</v>
      </c>
      <c r="AS226" t="str">
        <v>11/13/1996</v>
      </c>
      <c r="AT226">
        <v>24.125</v>
      </c>
      <c r="AV226" t="str">
        <v>11/13/1996</v>
      </c>
      <c r="AW226">
        <v>22.75</v>
      </c>
      <c r="AY226" t="str">
        <v>11/13/1996</v>
      </c>
      <c r="AZ226">
        <v>22.875</v>
      </c>
      <c r="BB226" t="str">
        <v>5/14/1999</v>
      </c>
      <c r="BC226">
        <v>21.625</v>
      </c>
      <c r="BE226" t="str">
        <v>11/13/1996</v>
      </c>
      <c r="BF226">
        <v>18.25</v>
      </c>
      <c r="BQ226" t="str">
        <v>5/5/2000</v>
      </c>
      <c r="BR226">
        <v>31.3125</v>
      </c>
      <c r="BT226" t="str">
        <v>10/7/1998</v>
      </c>
      <c r="BU226">
        <v>6.75</v>
      </c>
      <c r="BW226" t="str">
        <v>11/13/1996</v>
      </c>
      <c r="BX226">
        <v>11.37890625</v>
      </c>
      <c r="CB226" s="28">
        <v>36341</v>
      </c>
      <c r="CC226">
        <v>42.625</v>
      </c>
      <c r="CE226" s="28">
        <v>35926</v>
      </c>
      <c r="CF226">
        <v>19.515625</v>
      </c>
      <c r="CH226" s="28">
        <v>36075</v>
      </c>
      <c r="CI226">
        <v>24.9375</v>
      </c>
      <c r="CO226" s="28">
        <v>35382</v>
      </c>
      <c r="CP226">
        <v>6274.24</v>
      </c>
      <c r="CR226" s="28">
        <v>35382</v>
      </c>
      <c r="CS226">
        <v>1260.72</v>
      </c>
      <c r="CU226" s="28">
        <v>35382</v>
      </c>
      <c r="CV226">
        <v>731.13</v>
      </c>
      <c r="CX226" s="28">
        <v>35382</v>
      </c>
      <c r="CY226">
        <v>346.11</v>
      </c>
      <c r="DA226" s="28">
        <v>35382</v>
      </c>
      <c r="DB226">
        <v>232.88</v>
      </c>
      <c r="DD226" s="28">
        <v>35382</v>
      </c>
      <c r="DE226">
        <v>201.73</v>
      </c>
      <c r="DG226" s="28">
        <v>35382</v>
      </c>
      <c r="DH226">
        <v>214.29</v>
      </c>
      <c r="DJ226" s="28">
        <v>35382</v>
      </c>
      <c r="DK226">
        <v>386.91</v>
      </c>
      <c r="DM226" s="28">
        <v>35382</v>
      </c>
      <c r="DN226">
        <v>373.13</v>
      </c>
      <c r="DP226" s="28">
        <v>35382</v>
      </c>
      <c r="DQ226">
        <v>257.38</v>
      </c>
      <c r="DU226" s="28">
        <v>35375</v>
      </c>
      <c r="DV226">
        <v>21.222000000000001</v>
      </c>
      <c r="DX226" s="28">
        <v>35374</v>
      </c>
      <c r="DY226">
        <v>2.177</v>
      </c>
      <c r="EA226" s="28">
        <v>35465</v>
      </c>
      <c r="EB226">
        <v>15.01</v>
      </c>
    </row>
    <row r="227" spans="3:132" x14ac:dyDescent="0.25">
      <c r="C227" t="str">
        <v>11/14/1996</v>
      </c>
      <c r="D227">
        <v>22.125</v>
      </c>
      <c r="F227" t="str">
        <v>11/14/1996</v>
      </c>
      <c r="G227">
        <v>41.16796875</v>
      </c>
      <c r="I227" t="str">
        <v>11/14/1996</v>
      </c>
      <c r="J227">
        <v>26.44921875</v>
      </c>
      <c r="L227" t="str">
        <v>11/14/1996</v>
      </c>
      <c r="M227">
        <v>24.1875</v>
      </c>
      <c r="O227" t="str">
        <v>11/14/1996</v>
      </c>
      <c r="P227">
        <v>29.25</v>
      </c>
      <c r="R227" t="str">
        <v>11/14/1996</v>
      </c>
      <c r="S227">
        <v>42</v>
      </c>
      <c r="U227" t="str">
        <v>11/14/1996</v>
      </c>
      <c r="V227">
        <v>18.8125</v>
      </c>
      <c r="X227" t="str">
        <v>11/14/1996</v>
      </c>
      <c r="Y227">
        <v>14.4375</v>
      </c>
      <c r="AA227" t="str">
        <v>11/14/1996</v>
      </c>
      <c r="AB227">
        <v>17.875</v>
      </c>
      <c r="AD227" t="str">
        <v>11/14/1996</v>
      </c>
      <c r="AE227">
        <v>17.45703125</v>
      </c>
      <c r="AG227" t="str">
        <v>11/14/1996</v>
      </c>
      <c r="AH227">
        <v>31.375</v>
      </c>
      <c r="AJ227" t="str">
        <v>11/14/1996</v>
      </c>
      <c r="AK227">
        <v>48.125</v>
      </c>
      <c r="AM227" t="str">
        <v>4/19/1999</v>
      </c>
      <c r="AN227">
        <v>26.125</v>
      </c>
      <c r="AP227" t="str">
        <v>11/14/1996</v>
      </c>
      <c r="AQ227">
        <v>10.9375</v>
      </c>
      <c r="AS227" t="str">
        <v>11/14/1996</v>
      </c>
      <c r="AT227">
        <v>24</v>
      </c>
      <c r="AV227" t="str">
        <v>11/14/1996</v>
      </c>
      <c r="AW227">
        <v>22.875</v>
      </c>
      <c r="AY227" t="str">
        <v>11/14/1996</v>
      </c>
      <c r="AZ227">
        <v>22.875</v>
      </c>
      <c r="BB227" t="str">
        <v>5/17/1999</v>
      </c>
      <c r="BC227">
        <v>21.625</v>
      </c>
      <c r="BE227" t="str">
        <v>11/14/1996</v>
      </c>
      <c r="BF227">
        <v>18.25</v>
      </c>
      <c r="BQ227" t="str">
        <v>5/8/2000</v>
      </c>
      <c r="BR227">
        <v>30.5625</v>
      </c>
      <c r="BT227" t="str">
        <v>10/8/1998</v>
      </c>
      <c r="BU227">
        <v>6.375</v>
      </c>
      <c r="BW227" t="str">
        <v>11/14/1996</v>
      </c>
      <c r="BX227">
        <v>11.37890625</v>
      </c>
      <c r="CB227" s="28">
        <v>36342</v>
      </c>
      <c r="CC227">
        <v>40</v>
      </c>
      <c r="CE227" s="28">
        <v>35927</v>
      </c>
      <c r="CF227">
        <v>19.15625</v>
      </c>
      <c r="CH227" s="28">
        <v>36076</v>
      </c>
      <c r="CI227">
        <v>24</v>
      </c>
      <c r="CO227" s="28">
        <v>35383</v>
      </c>
      <c r="CP227">
        <v>6313</v>
      </c>
      <c r="CR227" s="28">
        <v>35383</v>
      </c>
      <c r="CS227">
        <v>1270.3599999999999</v>
      </c>
      <c r="CU227" s="28">
        <v>35383</v>
      </c>
      <c r="CV227">
        <v>735.88</v>
      </c>
      <c r="CX227" s="28">
        <v>35383</v>
      </c>
      <c r="CY227">
        <v>347.26</v>
      </c>
      <c r="DA227" s="28">
        <v>35383</v>
      </c>
      <c r="DB227">
        <v>233.16</v>
      </c>
      <c r="DD227" s="28">
        <v>35383</v>
      </c>
      <c r="DE227">
        <v>201.88</v>
      </c>
      <c r="DG227" s="28">
        <v>35383</v>
      </c>
      <c r="DH227">
        <v>216.25</v>
      </c>
      <c r="DJ227" s="28">
        <v>35383</v>
      </c>
      <c r="DK227">
        <v>389.01</v>
      </c>
      <c r="DM227" s="28">
        <v>35383</v>
      </c>
      <c r="DN227">
        <v>375.96</v>
      </c>
      <c r="DP227" s="28">
        <v>35383</v>
      </c>
      <c r="DQ227">
        <v>258.48</v>
      </c>
      <c r="DU227" s="28">
        <v>35376</v>
      </c>
      <c r="DV227">
        <v>21.387</v>
      </c>
      <c r="DX227" s="28">
        <v>35375</v>
      </c>
      <c r="DY227">
        <v>2.181</v>
      </c>
      <c r="EA227" s="28">
        <v>35466</v>
      </c>
      <c r="EB227">
        <v>14.920999999999999</v>
      </c>
    </row>
    <row r="228" spans="3:132" x14ac:dyDescent="0.25">
      <c r="C228" t="str">
        <v>11/15/1996</v>
      </c>
      <c r="D228">
        <v>22.625</v>
      </c>
      <c r="F228" t="str">
        <v>11/15/1996</v>
      </c>
      <c r="G228">
        <v>41.16796875</v>
      </c>
      <c r="I228" t="str">
        <v>11/15/1996</v>
      </c>
      <c r="J228">
        <v>26.9921875</v>
      </c>
      <c r="L228" t="str">
        <v>11/15/1996</v>
      </c>
      <c r="M228">
        <v>24.4375</v>
      </c>
      <c r="O228" t="str">
        <v>11/15/1996</v>
      </c>
      <c r="P228">
        <v>29.75</v>
      </c>
      <c r="R228" t="str">
        <v>11/15/1996</v>
      </c>
      <c r="S228">
        <v>42.75</v>
      </c>
      <c r="U228" t="str">
        <v>11/15/1996</v>
      </c>
      <c r="V228">
        <v>19.3125</v>
      </c>
      <c r="X228" t="str">
        <v>11/15/1996</v>
      </c>
      <c r="Y228">
        <v>14.64453125</v>
      </c>
      <c r="AA228" t="str">
        <v>11/15/1996</v>
      </c>
      <c r="AB228">
        <v>18</v>
      </c>
      <c r="AD228" t="str">
        <v>11/15/1996</v>
      </c>
      <c r="AE228">
        <v>17.54296875</v>
      </c>
      <c r="AG228" t="str">
        <v>11/15/1996</v>
      </c>
      <c r="AH228">
        <v>32.25</v>
      </c>
      <c r="AJ228" t="str">
        <v>11/15/1996</v>
      </c>
      <c r="AK228">
        <v>47.625</v>
      </c>
      <c r="AM228" t="str">
        <v>4/20/1999</v>
      </c>
      <c r="AN228">
        <v>26.3125</v>
      </c>
      <c r="AP228" t="str">
        <v>11/15/1996</v>
      </c>
      <c r="AQ228">
        <v>10.8125</v>
      </c>
      <c r="AS228" t="str">
        <v>11/15/1996</v>
      </c>
      <c r="AT228">
        <v>23.875</v>
      </c>
      <c r="AV228" t="str">
        <v>11/15/1996</v>
      </c>
      <c r="AW228">
        <v>22.875</v>
      </c>
      <c r="AY228" t="str">
        <v>11/15/1996</v>
      </c>
      <c r="AZ228">
        <v>22.625</v>
      </c>
      <c r="BB228" t="str">
        <v>5/18/1999</v>
      </c>
      <c r="BC228">
        <v>21.4375</v>
      </c>
      <c r="BE228" t="str">
        <v>11/15/1996</v>
      </c>
      <c r="BF228">
        <v>18.25</v>
      </c>
      <c r="BQ228" t="str">
        <v>5/9/2000</v>
      </c>
      <c r="BR228">
        <v>28.75</v>
      </c>
      <c r="BT228" t="str">
        <v>10/9/1998</v>
      </c>
      <c r="BU228">
        <v>6.8125</v>
      </c>
      <c r="BW228" t="str">
        <v>11/15/1996</v>
      </c>
      <c r="BX228">
        <v>11.609375</v>
      </c>
      <c r="CB228" s="28">
        <v>36343</v>
      </c>
      <c r="CC228">
        <v>40</v>
      </c>
      <c r="CE228" s="28">
        <v>35928</v>
      </c>
      <c r="CF228">
        <v>19.1875</v>
      </c>
      <c r="CH228" s="28">
        <v>36077</v>
      </c>
      <c r="CI228">
        <v>26.875</v>
      </c>
      <c r="CO228" s="28">
        <v>35384</v>
      </c>
      <c r="CP228">
        <v>6348.03</v>
      </c>
      <c r="CR228" s="28">
        <v>35384</v>
      </c>
      <c r="CS228">
        <v>1261.8</v>
      </c>
      <c r="CU228" s="28">
        <v>35384</v>
      </c>
      <c r="CV228">
        <v>737.62</v>
      </c>
      <c r="CX228" s="28">
        <v>35384</v>
      </c>
      <c r="CY228">
        <v>346.52</v>
      </c>
      <c r="DA228" s="28">
        <v>35384</v>
      </c>
      <c r="DB228">
        <v>234.91</v>
      </c>
      <c r="DD228" s="28">
        <v>35384</v>
      </c>
      <c r="DE228">
        <v>202.09</v>
      </c>
      <c r="DG228" s="28">
        <v>35384</v>
      </c>
      <c r="DH228">
        <v>213.73</v>
      </c>
      <c r="DJ228" s="28">
        <v>35384</v>
      </c>
      <c r="DK228">
        <v>390.02</v>
      </c>
      <c r="DM228" s="28">
        <v>35384</v>
      </c>
      <c r="DN228">
        <v>377.06</v>
      </c>
      <c r="DP228" s="28">
        <v>35384</v>
      </c>
      <c r="DQ228">
        <v>259.06</v>
      </c>
      <c r="DU228" s="28">
        <v>35377</v>
      </c>
      <c r="DV228">
        <v>22.03</v>
      </c>
      <c r="DX228" s="28">
        <v>35376</v>
      </c>
      <c r="DY228">
        <v>2.165</v>
      </c>
      <c r="EA228" s="28">
        <v>35467</v>
      </c>
      <c r="EB228">
        <v>15.003</v>
      </c>
    </row>
    <row r="229" spans="3:132" x14ac:dyDescent="0.25">
      <c r="C229" t="str">
        <v>11/18/1996</v>
      </c>
      <c r="D229">
        <v>22.3125</v>
      </c>
      <c r="F229" t="str">
        <v>11/18/1996</v>
      </c>
      <c r="G229">
        <v>41.08203125</v>
      </c>
      <c r="I229" t="str">
        <v>11/18/1996</v>
      </c>
      <c r="J229">
        <v>26.9921875</v>
      </c>
      <c r="L229" t="str">
        <v>11/18/1996</v>
      </c>
      <c r="M229">
        <v>24.375</v>
      </c>
      <c r="O229" t="str">
        <v>11/18/1996</v>
      </c>
      <c r="P229">
        <v>29.625</v>
      </c>
      <c r="R229" t="str">
        <v>11/18/1996</v>
      </c>
      <c r="S229">
        <v>42.25</v>
      </c>
      <c r="U229" t="str">
        <v>11/18/1996</v>
      </c>
      <c r="V229">
        <v>19.125</v>
      </c>
      <c r="X229" t="str">
        <v>11/18/1996</v>
      </c>
      <c r="Y229">
        <v>14.4375</v>
      </c>
      <c r="AA229" t="str">
        <v>11/18/1996</v>
      </c>
      <c r="AB229">
        <v>17.75</v>
      </c>
      <c r="AD229" t="str">
        <v>11/18/1996</v>
      </c>
      <c r="AE229">
        <v>17.45703125</v>
      </c>
      <c r="AG229" t="str">
        <v>11/18/1996</v>
      </c>
      <c r="AH229">
        <v>32.375</v>
      </c>
      <c r="AJ229" t="str">
        <v>11/18/1996</v>
      </c>
      <c r="AK229">
        <v>47.125</v>
      </c>
      <c r="AM229" t="str">
        <v>4/21/1999</v>
      </c>
      <c r="AN229">
        <v>25.5</v>
      </c>
      <c r="AP229" t="str">
        <v>11/18/1996</v>
      </c>
      <c r="AQ229">
        <v>10.875</v>
      </c>
      <c r="AS229" t="str">
        <v>11/18/1996</v>
      </c>
      <c r="AT229">
        <v>23.75</v>
      </c>
      <c r="AV229" t="str">
        <v>11/18/1996</v>
      </c>
      <c r="AW229">
        <v>22.875</v>
      </c>
      <c r="AY229" t="str">
        <v>11/18/1996</v>
      </c>
      <c r="AZ229">
        <v>22.625</v>
      </c>
      <c r="BB229" t="str">
        <v>5/19/1999</v>
      </c>
      <c r="BC229">
        <v>21.5</v>
      </c>
      <c r="BE229" t="str">
        <v>11/18/1996</v>
      </c>
      <c r="BF229">
        <v>18.25</v>
      </c>
      <c r="BQ229" t="str">
        <v>5/10/2000</v>
      </c>
      <c r="BR229">
        <v>24.25</v>
      </c>
      <c r="BT229" t="str">
        <v>10/12/1998</v>
      </c>
      <c r="BU229">
        <v>6.75</v>
      </c>
      <c r="BW229" t="str">
        <v>11/18/1996</v>
      </c>
      <c r="BX229">
        <v>11.609375</v>
      </c>
      <c r="CB229" s="28">
        <v>36347</v>
      </c>
      <c r="CC229">
        <v>42.125</v>
      </c>
      <c r="CE229" s="28">
        <v>35929</v>
      </c>
      <c r="CF229">
        <v>19.78125</v>
      </c>
      <c r="CH229" s="28">
        <v>36080</v>
      </c>
      <c r="CI229">
        <v>28.25</v>
      </c>
      <c r="CO229" s="28">
        <v>35387</v>
      </c>
      <c r="CP229">
        <v>6346.91</v>
      </c>
      <c r="CR229" s="28">
        <v>35387</v>
      </c>
      <c r="CS229">
        <v>1254.57</v>
      </c>
      <c r="CU229" s="28">
        <v>35387</v>
      </c>
      <c r="CV229">
        <v>737.02</v>
      </c>
      <c r="CX229" s="28">
        <v>35387</v>
      </c>
      <c r="CY229">
        <v>345.94</v>
      </c>
      <c r="DA229" s="28">
        <v>35387</v>
      </c>
      <c r="DB229">
        <v>233.37</v>
      </c>
      <c r="DD229" s="28">
        <v>35387</v>
      </c>
      <c r="DE229">
        <v>201.17</v>
      </c>
      <c r="DG229" s="28">
        <v>35387</v>
      </c>
      <c r="DH229">
        <v>212.12</v>
      </c>
      <c r="DJ229" s="28">
        <v>35387</v>
      </c>
      <c r="DK229">
        <v>389.9</v>
      </c>
      <c r="DM229" s="28">
        <v>35387</v>
      </c>
      <c r="DN229">
        <v>379.97</v>
      </c>
      <c r="DP229" s="28">
        <v>35387</v>
      </c>
      <c r="DQ229">
        <v>258.83999999999997</v>
      </c>
      <c r="DU229" s="28">
        <v>35380</v>
      </c>
      <c r="DV229">
        <v>21.861000000000001</v>
      </c>
      <c r="DX229" s="28">
        <v>35377</v>
      </c>
      <c r="DY229">
        <v>2.1709999999999998</v>
      </c>
      <c r="EA229" s="28">
        <v>35468</v>
      </c>
      <c r="EB229">
        <v>14.967000000000001</v>
      </c>
    </row>
    <row r="230" spans="3:132" x14ac:dyDescent="0.25">
      <c r="C230" t="str">
        <v>11/19/1996</v>
      </c>
      <c r="D230">
        <v>22.3125</v>
      </c>
      <c r="F230" t="str">
        <v>11/19/1996</v>
      </c>
      <c r="G230">
        <v>41.33203125</v>
      </c>
      <c r="I230" t="str">
        <v>11/19/1996</v>
      </c>
      <c r="J230">
        <v>27.17578125</v>
      </c>
      <c r="L230" t="str">
        <v>11/19/1996</v>
      </c>
      <c r="M230">
        <v>24.5</v>
      </c>
      <c r="O230" t="str">
        <v>11/19/1996</v>
      </c>
      <c r="P230">
        <v>29.625</v>
      </c>
      <c r="R230" t="str">
        <v>11/19/1996</v>
      </c>
      <c r="S230">
        <v>43.75</v>
      </c>
      <c r="U230" t="str">
        <v>11/19/1996</v>
      </c>
      <c r="V230">
        <v>19.375</v>
      </c>
      <c r="X230" t="str">
        <v>11/19/1996</v>
      </c>
      <c r="Y230">
        <v>14.2265625</v>
      </c>
      <c r="AA230" t="str">
        <v>11/19/1996</v>
      </c>
      <c r="AB230">
        <v>17.625</v>
      </c>
      <c r="AD230" t="str">
        <v>11/19/1996</v>
      </c>
      <c r="AE230">
        <v>17.625</v>
      </c>
      <c r="AG230" t="str">
        <v>11/19/1996</v>
      </c>
      <c r="AH230">
        <v>32.75</v>
      </c>
      <c r="AJ230" t="str">
        <v>11/19/1996</v>
      </c>
      <c r="AK230">
        <v>47.25</v>
      </c>
      <c r="AM230" t="str">
        <v>4/22/1999</v>
      </c>
      <c r="AN230">
        <v>25.875</v>
      </c>
      <c r="AP230" t="str">
        <v>11/19/1996</v>
      </c>
      <c r="AQ230">
        <v>10.8125</v>
      </c>
      <c r="AS230" t="str">
        <v>11/19/1996</v>
      </c>
      <c r="AT230">
        <v>24</v>
      </c>
      <c r="AV230" t="str">
        <v>11/19/1996</v>
      </c>
      <c r="AW230">
        <v>22.875</v>
      </c>
      <c r="AY230" t="str">
        <v>11/19/1996</v>
      </c>
      <c r="AZ230">
        <v>22.375</v>
      </c>
      <c r="BB230" t="str">
        <v>5/20/1999</v>
      </c>
      <c r="BC230">
        <v>21.375</v>
      </c>
      <c r="BE230" t="str">
        <v>11/19/1996</v>
      </c>
      <c r="BF230">
        <v>18.33203125</v>
      </c>
      <c r="BQ230" t="str">
        <v>5/11/2000</v>
      </c>
      <c r="BR230">
        <v>25.625</v>
      </c>
      <c r="BT230" t="str">
        <v>10/13/1998</v>
      </c>
      <c r="BU230">
        <v>6.375</v>
      </c>
      <c r="BW230" t="str">
        <v>11/19/1996</v>
      </c>
      <c r="BX230">
        <v>12.04296875</v>
      </c>
      <c r="CB230" s="28">
        <v>36348</v>
      </c>
      <c r="CC230">
        <v>41.25</v>
      </c>
      <c r="CE230" s="28">
        <v>35930</v>
      </c>
      <c r="CF230">
        <v>19.6875</v>
      </c>
      <c r="CH230" s="28">
        <v>36081</v>
      </c>
      <c r="CI230">
        <v>26.75</v>
      </c>
      <c r="CO230" s="28">
        <v>35388</v>
      </c>
      <c r="CP230">
        <v>6397.6</v>
      </c>
      <c r="CR230" s="28">
        <v>35388</v>
      </c>
      <c r="CS230">
        <v>1262.6199999999999</v>
      </c>
      <c r="CU230" s="28">
        <v>35388</v>
      </c>
      <c r="CV230">
        <v>742.16</v>
      </c>
      <c r="CX230" s="28">
        <v>35388</v>
      </c>
      <c r="CY230">
        <v>346.95</v>
      </c>
      <c r="DA230" s="28">
        <v>35388</v>
      </c>
      <c r="DB230">
        <v>234.49</v>
      </c>
      <c r="DD230" s="28">
        <v>35388</v>
      </c>
      <c r="DE230">
        <v>201.62</v>
      </c>
      <c r="DG230" s="28">
        <v>35388</v>
      </c>
      <c r="DH230">
        <v>210.91</v>
      </c>
      <c r="DJ230" s="28">
        <v>35388</v>
      </c>
      <c r="DK230">
        <v>391.8</v>
      </c>
      <c r="DM230" s="28">
        <v>35388</v>
      </c>
      <c r="DN230">
        <v>383.86</v>
      </c>
      <c r="DP230" s="28">
        <v>35388</v>
      </c>
      <c r="DQ230">
        <v>259.95999999999998</v>
      </c>
      <c r="DU230" s="28">
        <v>35381</v>
      </c>
      <c r="DV230">
        <v>21.9</v>
      </c>
      <c r="DX230" s="28">
        <v>35380</v>
      </c>
      <c r="DY230">
        <v>2.2109999999999999</v>
      </c>
      <c r="EA230" s="28">
        <v>35471</v>
      </c>
      <c r="EB230">
        <v>14.946</v>
      </c>
    </row>
    <row r="231" spans="3:132" x14ac:dyDescent="0.25">
      <c r="C231" t="str">
        <v>11/20/1996</v>
      </c>
      <c r="D231">
        <v>23</v>
      </c>
      <c r="F231" t="str">
        <v>11/20/1996</v>
      </c>
      <c r="G231">
        <v>42.14453125</v>
      </c>
      <c r="I231" t="str">
        <v>11/20/1996</v>
      </c>
      <c r="J231">
        <v>28.078125</v>
      </c>
      <c r="L231" t="str">
        <v>11/20/1996</v>
      </c>
      <c r="M231">
        <v>24.625</v>
      </c>
      <c r="O231" t="str">
        <v>11/20/1996</v>
      </c>
      <c r="P231">
        <v>29.625</v>
      </c>
      <c r="R231" t="str">
        <v>11/20/1996</v>
      </c>
      <c r="S231">
        <v>42.625</v>
      </c>
      <c r="U231" t="str">
        <v>11/20/1996</v>
      </c>
      <c r="V231">
        <v>19.4375</v>
      </c>
      <c r="X231" t="str">
        <v>11/20/1996</v>
      </c>
      <c r="Y231">
        <v>14.4375</v>
      </c>
      <c r="AA231" t="str">
        <v>11/20/1996</v>
      </c>
      <c r="AB231">
        <v>17.625</v>
      </c>
      <c r="AD231" t="str">
        <v>11/20/1996</v>
      </c>
      <c r="AE231">
        <v>17.375</v>
      </c>
      <c r="AG231" t="str">
        <v>11/20/1996</v>
      </c>
      <c r="AH231">
        <v>32.5</v>
      </c>
      <c r="AJ231" t="str">
        <v>11/20/1996</v>
      </c>
      <c r="AK231">
        <v>47.875</v>
      </c>
      <c r="AM231" t="str">
        <v>4/23/1999</v>
      </c>
      <c r="AN231">
        <v>25.875</v>
      </c>
      <c r="AP231" t="str">
        <v>11/20/1996</v>
      </c>
      <c r="AQ231">
        <v>10.6875</v>
      </c>
      <c r="AS231" t="str">
        <v>11/20/1996</v>
      </c>
      <c r="AT231">
        <v>23.875</v>
      </c>
      <c r="AV231" t="str">
        <v>11/20/1996</v>
      </c>
      <c r="AW231">
        <v>23.125</v>
      </c>
      <c r="AY231" t="str">
        <v>11/20/1996</v>
      </c>
      <c r="AZ231">
        <v>22.5</v>
      </c>
      <c r="BB231" t="str">
        <v>5/21/1999</v>
      </c>
      <c r="BC231">
        <v>21.625</v>
      </c>
      <c r="BE231" t="str">
        <v>11/20/1996</v>
      </c>
      <c r="BF231">
        <v>18.41796875</v>
      </c>
      <c r="BT231" t="str">
        <v>10/14/1998</v>
      </c>
      <c r="BU231">
        <v>6.1875</v>
      </c>
      <c r="BW231" t="str">
        <v>11/20/1996</v>
      </c>
      <c r="BX231">
        <v>12.04296875</v>
      </c>
      <c r="CB231" s="28">
        <v>36349</v>
      </c>
      <c r="CC231">
        <v>40.03125</v>
      </c>
      <c r="CE231" s="28">
        <v>35933</v>
      </c>
      <c r="CF231">
        <v>19.6875</v>
      </c>
      <c r="CH231" s="28">
        <v>36082</v>
      </c>
      <c r="CI231">
        <v>28</v>
      </c>
      <c r="CO231" s="28">
        <v>35389</v>
      </c>
      <c r="CP231">
        <v>6430.02</v>
      </c>
      <c r="CR231" s="28">
        <v>35389</v>
      </c>
      <c r="CS231">
        <v>1264.94</v>
      </c>
      <c r="CU231" s="28">
        <v>35389</v>
      </c>
      <c r="CV231">
        <v>743.95</v>
      </c>
      <c r="CX231" s="28">
        <v>35389</v>
      </c>
      <c r="CY231">
        <v>347.53</v>
      </c>
      <c r="DA231" s="28">
        <v>35389</v>
      </c>
      <c r="DB231">
        <v>234.63</v>
      </c>
      <c r="DD231" s="28">
        <v>35389</v>
      </c>
      <c r="DE231">
        <v>202.26</v>
      </c>
      <c r="DG231" s="28">
        <v>35389</v>
      </c>
      <c r="DH231">
        <v>210.7</v>
      </c>
      <c r="DJ231" s="28">
        <v>35389</v>
      </c>
      <c r="DK231">
        <v>392.8</v>
      </c>
      <c r="DM231" s="28">
        <v>35389</v>
      </c>
      <c r="DN231">
        <v>383.18</v>
      </c>
      <c r="DP231" s="28">
        <v>35389</v>
      </c>
      <c r="DQ231">
        <v>259.77999999999997</v>
      </c>
      <c r="DU231" s="28">
        <v>35382</v>
      </c>
      <c r="DV231">
        <v>22.512</v>
      </c>
      <c r="DX231" s="28">
        <v>35381</v>
      </c>
      <c r="DY231">
        <v>2.177</v>
      </c>
      <c r="EA231" s="28">
        <v>35472</v>
      </c>
      <c r="EB231">
        <v>14.992000000000001</v>
      </c>
    </row>
    <row r="232" spans="3:132" x14ac:dyDescent="0.25">
      <c r="C232" t="str">
        <v>11/21/1996</v>
      </c>
      <c r="D232">
        <v>22.875</v>
      </c>
      <c r="F232" t="str">
        <v>11/21/1996</v>
      </c>
      <c r="G232">
        <v>42.33203125</v>
      </c>
      <c r="I232" t="str">
        <v>11/21/1996</v>
      </c>
      <c r="J232">
        <v>28.44140625</v>
      </c>
      <c r="L232" t="str">
        <v>11/21/1996</v>
      </c>
      <c r="M232">
        <v>24.5</v>
      </c>
      <c r="O232" t="str">
        <v>11/21/1996</v>
      </c>
      <c r="P232">
        <v>29.875</v>
      </c>
      <c r="R232" t="str">
        <v>11/21/1996</v>
      </c>
      <c r="S232">
        <v>42.25</v>
      </c>
      <c r="U232" t="str">
        <v>11/21/1996</v>
      </c>
      <c r="V232">
        <v>19.4375</v>
      </c>
      <c r="X232" t="str">
        <v>11/21/1996</v>
      </c>
      <c r="Y232">
        <v>14.64453125</v>
      </c>
      <c r="AA232" t="str">
        <v>11/21/1996</v>
      </c>
      <c r="AB232">
        <v>17.75</v>
      </c>
      <c r="AD232" t="str">
        <v>11/21/1996</v>
      </c>
      <c r="AE232">
        <v>17.33203125</v>
      </c>
      <c r="AG232" t="str">
        <v>11/21/1996</v>
      </c>
      <c r="AH232">
        <v>32.5</v>
      </c>
      <c r="AJ232" t="str">
        <v>11/21/1996</v>
      </c>
      <c r="AK232">
        <v>48.125</v>
      </c>
      <c r="AM232" t="str">
        <v>4/26/1999</v>
      </c>
      <c r="AN232">
        <v>26</v>
      </c>
      <c r="AP232" t="str">
        <v>11/21/1996</v>
      </c>
      <c r="AQ232">
        <v>10.6875</v>
      </c>
      <c r="AS232" t="str">
        <v>11/21/1996</v>
      </c>
      <c r="AT232">
        <v>23.75</v>
      </c>
      <c r="AV232" t="str">
        <v>11/21/1996</v>
      </c>
      <c r="AW232">
        <v>23</v>
      </c>
      <c r="AY232" t="str">
        <v>11/21/1996</v>
      </c>
      <c r="AZ232">
        <v>22.5</v>
      </c>
      <c r="BB232" t="str">
        <v>5/24/1999</v>
      </c>
      <c r="BC232">
        <v>21.6875</v>
      </c>
      <c r="BE232" t="str">
        <v>11/21/1996</v>
      </c>
      <c r="BF232">
        <v>18.33203125</v>
      </c>
      <c r="BT232" t="str">
        <v>10/15/1998</v>
      </c>
      <c r="BU232">
        <v>7</v>
      </c>
      <c r="BW232" t="str">
        <v>11/21/1996</v>
      </c>
      <c r="BX232">
        <v>11.96875</v>
      </c>
      <c r="CB232" s="28">
        <v>36350</v>
      </c>
      <c r="CC232">
        <v>40.4375</v>
      </c>
      <c r="CE232" s="28">
        <v>35934</v>
      </c>
      <c r="CF232">
        <v>19.4375</v>
      </c>
      <c r="CH232" s="28">
        <v>36083</v>
      </c>
      <c r="CI232">
        <v>29</v>
      </c>
      <c r="CO232" s="28">
        <v>35390</v>
      </c>
      <c r="CP232">
        <v>6418.47</v>
      </c>
      <c r="CR232" s="28">
        <v>35390</v>
      </c>
      <c r="CS232">
        <v>1258.08</v>
      </c>
      <c r="CU232" s="28">
        <v>35390</v>
      </c>
      <c r="CV232">
        <v>742.75</v>
      </c>
      <c r="CX232" s="28">
        <v>35390</v>
      </c>
      <c r="CY232">
        <v>347.18</v>
      </c>
      <c r="DA232" s="28">
        <v>35390</v>
      </c>
      <c r="DB232">
        <v>234.49</v>
      </c>
      <c r="DD232" s="28">
        <v>35390</v>
      </c>
      <c r="DE232">
        <v>202.14</v>
      </c>
      <c r="DG232" s="28">
        <v>35390</v>
      </c>
      <c r="DH232">
        <v>209.36</v>
      </c>
      <c r="DJ232" s="28">
        <v>35390</v>
      </c>
      <c r="DK232">
        <v>392.25</v>
      </c>
      <c r="DM232" s="28">
        <v>35390</v>
      </c>
      <c r="DN232">
        <v>382.92</v>
      </c>
      <c r="DP232" s="28">
        <v>35390</v>
      </c>
      <c r="DQ232">
        <v>260.91000000000003</v>
      </c>
      <c r="DU232" s="28">
        <v>35383</v>
      </c>
      <c r="DV232">
        <v>22.754999999999999</v>
      </c>
      <c r="DX232" s="28">
        <v>35382</v>
      </c>
      <c r="DY232">
        <v>2.1819999999999999</v>
      </c>
      <c r="EA232" s="28">
        <v>35473</v>
      </c>
      <c r="EB232">
        <v>14.967000000000001</v>
      </c>
    </row>
    <row r="233" spans="3:132" x14ac:dyDescent="0.25">
      <c r="C233" t="str">
        <v>11/22/1996</v>
      </c>
      <c r="D233">
        <v>22.9375</v>
      </c>
      <c r="F233" t="str">
        <v>11/22/1996</v>
      </c>
      <c r="G233">
        <v>42.75</v>
      </c>
      <c r="I233" t="str">
        <v>11/22/1996</v>
      </c>
      <c r="J233">
        <v>28.984375</v>
      </c>
      <c r="L233" t="str">
        <v>11/22/1996</v>
      </c>
      <c r="M233">
        <v>24.6875</v>
      </c>
      <c r="O233" t="str">
        <v>11/22/1996</v>
      </c>
      <c r="P233">
        <v>29.75</v>
      </c>
      <c r="R233" t="str">
        <v>11/22/1996</v>
      </c>
      <c r="S233">
        <v>42.375</v>
      </c>
      <c r="U233" t="str">
        <v>11/22/1996</v>
      </c>
      <c r="V233">
        <v>19.75</v>
      </c>
      <c r="X233" t="str">
        <v>11/22/1996</v>
      </c>
      <c r="Y233">
        <v>14.5390625</v>
      </c>
      <c r="AA233" t="str">
        <v>11/22/1996</v>
      </c>
      <c r="AB233">
        <v>17.625</v>
      </c>
      <c r="AD233" t="str">
        <v>11/22/1996</v>
      </c>
      <c r="AE233">
        <v>17.5</v>
      </c>
      <c r="AG233" t="str">
        <v>11/22/1996</v>
      </c>
      <c r="AH233">
        <v>32.5</v>
      </c>
      <c r="AJ233" t="str">
        <v>11/22/1996</v>
      </c>
      <c r="AK233">
        <v>47.875</v>
      </c>
      <c r="AM233" t="str">
        <v>4/27/1999</v>
      </c>
      <c r="AN233">
        <v>25.625</v>
      </c>
      <c r="AP233" t="str">
        <v>11/22/1996</v>
      </c>
      <c r="AQ233">
        <v>10.6875</v>
      </c>
      <c r="AS233" t="str">
        <v>11/22/1996</v>
      </c>
      <c r="AT233">
        <v>23.75</v>
      </c>
      <c r="AV233" t="str">
        <v>11/22/1996</v>
      </c>
      <c r="AW233">
        <v>22.875</v>
      </c>
      <c r="AY233" t="str">
        <v>11/22/1996</v>
      </c>
      <c r="AZ233">
        <v>22.625</v>
      </c>
      <c r="BB233" t="str">
        <v>5/25/1999</v>
      </c>
      <c r="BC233">
        <v>21.75</v>
      </c>
      <c r="BE233" t="str">
        <v>11/22/1996</v>
      </c>
      <c r="BF233">
        <v>18.33203125</v>
      </c>
      <c r="BT233" t="str">
        <v>10/16/1998</v>
      </c>
      <c r="BU233">
        <v>7.125</v>
      </c>
      <c r="BW233" t="str">
        <v>11/22/1996</v>
      </c>
      <c r="BX233">
        <v>12.01953125</v>
      </c>
      <c r="CB233" s="28">
        <v>36353</v>
      </c>
      <c r="CC233">
        <v>42.875</v>
      </c>
      <c r="CE233" s="28">
        <v>35935</v>
      </c>
      <c r="CF233">
        <v>19.3125</v>
      </c>
      <c r="CH233" s="28">
        <v>36084</v>
      </c>
      <c r="CI233">
        <v>29.25</v>
      </c>
      <c r="CO233" s="28">
        <v>35391</v>
      </c>
      <c r="CP233">
        <v>6471.76</v>
      </c>
      <c r="CR233" s="28">
        <v>35391</v>
      </c>
      <c r="CS233">
        <v>1274.3599999999999</v>
      </c>
      <c r="CU233" s="28">
        <v>35391</v>
      </c>
      <c r="CV233">
        <v>748.73</v>
      </c>
      <c r="CX233" s="28">
        <v>35391</v>
      </c>
      <c r="CY233">
        <v>349.92</v>
      </c>
      <c r="DA233" s="28">
        <v>35391</v>
      </c>
      <c r="DB233">
        <v>235.4</v>
      </c>
      <c r="DD233" s="28">
        <v>35391</v>
      </c>
      <c r="DE233">
        <v>201.98</v>
      </c>
      <c r="DG233" s="28">
        <v>35391</v>
      </c>
      <c r="DH233">
        <v>210.23</v>
      </c>
      <c r="DJ233" s="28">
        <v>35391</v>
      </c>
      <c r="DK233">
        <v>394.66</v>
      </c>
      <c r="DM233" s="28">
        <v>35391</v>
      </c>
      <c r="DN233">
        <v>388.21</v>
      </c>
      <c r="DP233" s="28">
        <v>35391</v>
      </c>
      <c r="DQ233">
        <v>260.93</v>
      </c>
      <c r="DU233" s="28">
        <v>35384</v>
      </c>
      <c r="DV233">
        <v>22.754999999999999</v>
      </c>
      <c r="DX233" s="28">
        <v>35383</v>
      </c>
      <c r="DY233">
        <v>2.2410000000000001</v>
      </c>
      <c r="EA233" s="28">
        <v>35474</v>
      </c>
      <c r="EB233">
        <v>14.987</v>
      </c>
    </row>
    <row r="234" spans="3:132" x14ac:dyDescent="0.25">
      <c r="C234" t="str">
        <v>11/25/1996</v>
      </c>
      <c r="D234">
        <v>23.75</v>
      </c>
      <c r="F234" t="str">
        <v>11/25/1996</v>
      </c>
      <c r="G234">
        <v>43.83203125</v>
      </c>
      <c r="I234" t="str">
        <v>11/25/1996</v>
      </c>
      <c r="J234">
        <v>30.07421875</v>
      </c>
      <c r="L234" t="str">
        <v>11/25/1996</v>
      </c>
      <c r="M234">
        <v>25.0625</v>
      </c>
      <c r="O234" t="str">
        <v>11/25/1996</v>
      </c>
      <c r="P234">
        <v>30.75</v>
      </c>
      <c r="R234" t="str">
        <v>11/25/1996</v>
      </c>
      <c r="S234">
        <v>43.375</v>
      </c>
      <c r="U234" t="str">
        <v>11/25/1996</v>
      </c>
      <c r="V234">
        <v>20.3125</v>
      </c>
      <c r="X234" t="str">
        <v>11/25/1996</v>
      </c>
      <c r="Y234">
        <v>14.64453125</v>
      </c>
      <c r="AA234" t="str">
        <v>11/25/1996</v>
      </c>
      <c r="AB234">
        <v>17.75</v>
      </c>
      <c r="AD234" t="str">
        <v>11/25/1996</v>
      </c>
      <c r="AE234">
        <v>18.95703125</v>
      </c>
      <c r="AG234" t="str">
        <v>11/25/1996</v>
      </c>
      <c r="AH234">
        <v>32.75</v>
      </c>
      <c r="AJ234" t="str">
        <v>11/25/1996</v>
      </c>
      <c r="AK234">
        <v>46.125</v>
      </c>
      <c r="AM234" t="str">
        <v>4/28/1999</v>
      </c>
      <c r="AN234">
        <v>26.125</v>
      </c>
      <c r="AP234" t="str">
        <v>11/25/1996</v>
      </c>
      <c r="AQ234">
        <v>10.625</v>
      </c>
      <c r="AS234" t="str">
        <v>11/25/1996</v>
      </c>
      <c r="AT234">
        <v>23.75</v>
      </c>
      <c r="AV234" t="str">
        <v>11/25/1996</v>
      </c>
      <c r="AW234">
        <v>22.875</v>
      </c>
      <c r="AY234" t="str">
        <v>11/25/1996</v>
      </c>
      <c r="AZ234">
        <v>22.25</v>
      </c>
      <c r="BB234" t="str">
        <v>5/26/1999</v>
      </c>
      <c r="BC234">
        <v>22.0625</v>
      </c>
      <c r="BE234" t="str">
        <v>11/25/1996</v>
      </c>
      <c r="BF234">
        <v>18.08203125</v>
      </c>
      <c r="BT234" t="str">
        <v>10/19/1998</v>
      </c>
      <c r="BU234">
        <v>7.5625</v>
      </c>
      <c r="BW234" t="str">
        <v>11/25/1996</v>
      </c>
      <c r="BX234">
        <v>12.12109375</v>
      </c>
      <c r="CB234" s="28">
        <v>36354</v>
      </c>
      <c r="CC234">
        <v>44.3125</v>
      </c>
      <c r="CE234" s="28">
        <v>35936</v>
      </c>
      <c r="CF234">
        <v>18.625</v>
      </c>
      <c r="CH234" s="28">
        <v>36087</v>
      </c>
      <c r="CI234">
        <v>30.0625</v>
      </c>
      <c r="CO234" s="28">
        <v>35394</v>
      </c>
      <c r="CP234">
        <v>6547.79</v>
      </c>
      <c r="CR234" s="28">
        <v>35394</v>
      </c>
      <c r="CS234">
        <v>1280.3699999999999</v>
      </c>
      <c r="CU234" s="28">
        <v>35394</v>
      </c>
      <c r="CV234">
        <v>757.03</v>
      </c>
      <c r="CX234" s="28">
        <v>35394</v>
      </c>
      <c r="CY234">
        <v>352.29</v>
      </c>
      <c r="DA234" s="28">
        <v>35394</v>
      </c>
      <c r="DB234">
        <v>238.12</v>
      </c>
      <c r="DD234" s="28">
        <v>35394</v>
      </c>
      <c r="DE234">
        <v>202.84</v>
      </c>
      <c r="DG234" s="28">
        <v>35394</v>
      </c>
      <c r="DH234">
        <v>210.08</v>
      </c>
      <c r="DJ234" s="28">
        <v>35394</v>
      </c>
      <c r="DK234">
        <v>398.86</v>
      </c>
      <c r="DM234" s="28">
        <v>35394</v>
      </c>
      <c r="DN234">
        <v>393.01</v>
      </c>
      <c r="DP234" s="28">
        <v>35394</v>
      </c>
      <c r="DQ234">
        <v>262.58</v>
      </c>
      <c r="DU234" s="28">
        <v>35387</v>
      </c>
      <c r="DV234">
        <v>22.17</v>
      </c>
      <c r="DX234" s="28">
        <v>35384</v>
      </c>
      <c r="DY234">
        <v>2.2410000000000001</v>
      </c>
      <c r="EA234" s="28">
        <v>35475</v>
      </c>
      <c r="EB234">
        <v>14.85</v>
      </c>
    </row>
    <row r="235" spans="3:132" x14ac:dyDescent="0.25">
      <c r="C235" t="str">
        <v>11/26/1996</v>
      </c>
      <c r="D235">
        <v>23.3125</v>
      </c>
      <c r="F235" t="str">
        <v>11/26/1996</v>
      </c>
      <c r="G235">
        <v>43.91796875</v>
      </c>
      <c r="I235" t="str">
        <v>11/26/1996</v>
      </c>
      <c r="J235">
        <v>30.9765625</v>
      </c>
      <c r="L235" t="str">
        <v>11/26/1996</v>
      </c>
      <c r="M235">
        <v>24.8125</v>
      </c>
      <c r="O235" t="str">
        <v>11/26/1996</v>
      </c>
      <c r="P235">
        <v>30.25</v>
      </c>
      <c r="R235" t="str">
        <v>11/26/1996</v>
      </c>
      <c r="S235">
        <v>43</v>
      </c>
      <c r="U235" t="str">
        <v>11/26/1996</v>
      </c>
      <c r="V235">
        <v>20.125</v>
      </c>
      <c r="X235" t="str">
        <v>11/26/1996</v>
      </c>
      <c r="Y235">
        <v>14.64453125</v>
      </c>
      <c r="AA235" t="str">
        <v>11/26/1996</v>
      </c>
      <c r="AB235">
        <v>17.625</v>
      </c>
      <c r="AD235" t="str">
        <v>11/26/1996</v>
      </c>
      <c r="AE235">
        <v>19.16796875</v>
      </c>
      <c r="AG235" t="str">
        <v>11/26/1996</v>
      </c>
      <c r="AH235">
        <v>32.625</v>
      </c>
      <c r="AJ235" t="str">
        <v>11/26/1996</v>
      </c>
      <c r="AK235">
        <v>46.625</v>
      </c>
      <c r="AM235" t="str">
        <v>4/29/1999</v>
      </c>
      <c r="AN235">
        <v>26.875</v>
      </c>
      <c r="AP235" t="str">
        <v>11/26/1996</v>
      </c>
      <c r="AQ235">
        <v>10.625</v>
      </c>
      <c r="AS235" t="str">
        <v>11/26/1996</v>
      </c>
      <c r="AT235">
        <v>24</v>
      </c>
      <c r="AV235" t="str">
        <v>11/26/1996</v>
      </c>
      <c r="AW235">
        <v>22.875</v>
      </c>
      <c r="AY235" t="str">
        <v>11/26/1996</v>
      </c>
      <c r="AZ235">
        <v>22.125</v>
      </c>
      <c r="BB235" t="str">
        <v>5/27/1999</v>
      </c>
      <c r="BC235">
        <v>21.875</v>
      </c>
      <c r="BE235" t="str">
        <v>11/26/1996</v>
      </c>
      <c r="BF235">
        <v>17.91796875</v>
      </c>
      <c r="BT235" t="str">
        <v>10/20/1998</v>
      </c>
      <c r="BU235">
        <v>7.625</v>
      </c>
      <c r="BW235" t="str">
        <v>11/26/1996</v>
      </c>
      <c r="BX235">
        <v>12.171875</v>
      </c>
      <c r="CB235" s="28">
        <v>36355</v>
      </c>
      <c r="CC235">
        <v>43.6875</v>
      </c>
      <c r="CE235" s="28">
        <v>35937</v>
      </c>
      <c r="CF235">
        <v>18.1875</v>
      </c>
      <c r="CH235" s="28">
        <v>36088</v>
      </c>
      <c r="CI235">
        <v>29.25</v>
      </c>
      <c r="CO235" s="28">
        <v>35395</v>
      </c>
      <c r="CP235">
        <v>6528.41</v>
      </c>
      <c r="CR235" s="28">
        <v>35395</v>
      </c>
      <c r="CS235">
        <v>1281.2</v>
      </c>
      <c r="CU235" s="28">
        <v>35395</v>
      </c>
      <c r="CV235">
        <v>755.96</v>
      </c>
      <c r="CX235" s="28">
        <v>35395</v>
      </c>
      <c r="CY235">
        <v>351.38</v>
      </c>
      <c r="DA235" s="28">
        <v>35395</v>
      </c>
      <c r="DB235">
        <v>236.44</v>
      </c>
      <c r="DD235" s="28">
        <v>35395</v>
      </c>
      <c r="DE235">
        <v>201.55</v>
      </c>
      <c r="DG235" s="28">
        <v>35395</v>
      </c>
      <c r="DH235">
        <v>210.14</v>
      </c>
      <c r="DJ235" s="28">
        <v>35395</v>
      </c>
      <c r="DK235">
        <v>397.98</v>
      </c>
      <c r="DM235" s="28">
        <v>35395</v>
      </c>
      <c r="DN235">
        <v>391.31</v>
      </c>
      <c r="DP235" s="28">
        <v>35395</v>
      </c>
      <c r="DQ235">
        <v>261.77</v>
      </c>
      <c r="DU235" s="28">
        <v>35388</v>
      </c>
      <c r="DV235">
        <v>22.59</v>
      </c>
      <c r="DX235" s="28">
        <v>35387</v>
      </c>
      <c r="DY235">
        <v>2.3109999999999999</v>
      </c>
      <c r="EA235" s="28">
        <v>35478</v>
      </c>
      <c r="EB235">
        <v>14.85</v>
      </c>
    </row>
    <row r="236" spans="3:132" x14ac:dyDescent="0.25">
      <c r="C236" t="str">
        <v>11/27/1996</v>
      </c>
      <c r="D236">
        <v>22.8125</v>
      </c>
      <c r="F236" t="str">
        <v>11/27/1996</v>
      </c>
      <c r="G236">
        <v>42.91796875</v>
      </c>
      <c r="I236" t="str">
        <v>11/27/1996</v>
      </c>
      <c r="J236">
        <v>31.33984375</v>
      </c>
      <c r="L236" t="str">
        <v>11/27/1996</v>
      </c>
      <c r="M236">
        <v>24.9375</v>
      </c>
      <c r="O236" t="str">
        <v>11/27/1996</v>
      </c>
      <c r="P236">
        <v>30.25</v>
      </c>
      <c r="R236" t="str">
        <v>11/27/1996</v>
      </c>
      <c r="S236">
        <v>42.75</v>
      </c>
      <c r="U236" t="str">
        <v>11/27/1996</v>
      </c>
      <c r="V236">
        <v>19.6875</v>
      </c>
      <c r="X236" t="str">
        <v>11/27/1996</v>
      </c>
      <c r="Y236">
        <v>14.74609375</v>
      </c>
      <c r="AA236" t="str">
        <v>11/27/1996</v>
      </c>
      <c r="AB236">
        <v>17.75</v>
      </c>
      <c r="AD236" t="str">
        <v>11/27/1996</v>
      </c>
      <c r="AE236">
        <v>18.875</v>
      </c>
      <c r="AG236" t="str">
        <v>11/27/1996</v>
      </c>
      <c r="AH236">
        <v>32.75</v>
      </c>
      <c r="AJ236" t="str">
        <v>11/27/1996</v>
      </c>
      <c r="AK236">
        <v>46.25</v>
      </c>
      <c r="AM236" t="str">
        <v>4/30/1999</v>
      </c>
      <c r="AN236">
        <v>26.75</v>
      </c>
      <c r="AP236" t="str">
        <v>11/27/1996</v>
      </c>
      <c r="AQ236">
        <v>10.75</v>
      </c>
      <c r="AS236" t="str">
        <v>11/27/1996</v>
      </c>
      <c r="AT236">
        <v>24</v>
      </c>
      <c r="AV236" t="str">
        <v>11/27/1996</v>
      </c>
      <c r="AW236">
        <v>23</v>
      </c>
      <c r="AY236" t="str">
        <v>11/27/1996</v>
      </c>
      <c r="AZ236">
        <v>22.25</v>
      </c>
      <c r="BB236" t="str">
        <v>5/28/1999</v>
      </c>
      <c r="BC236">
        <v>21.5</v>
      </c>
      <c r="BE236" t="str">
        <v>11/27/1996</v>
      </c>
      <c r="BF236">
        <v>18</v>
      </c>
      <c r="BT236" t="str">
        <v>10/21/1998</v>
      </c>
      <c r="BU236">
        <v>7.125</v>
      </c>
      <c r="BW236" t="str">
        <v>11/27/1996</v>
      </c>
      <c r="BX236">
        <v>12.1953125</v>
      </c>
      <c r="CB236" s="28">
        <v>36356</v>
      </c>
      <c r="CC236">
        <v>44</v>
      </c>
      <c r="CE236" s="28">
        <v>35941</v>
      </c>
      <c r="CF236">
        <v>18.125</v>
      </c>
      <c r="CH236" s="28">
        <v>36089</v>
      </c>
      <c r="CI236">
        <v>31.625</v>
      </c>
      <c r="CO236" s="28">
        <v>35396</v>
      </c>
      <c r="CP236">
        <v>6499.34</v>
      </c>
      <c r="CR236" s="28">
        <v>35396</v>
      </c>
      <c r="CS236">
        <v>1287.32</v>
      </c>
      <c r="CU236" s="28">
        <v>35396</v>
      </c>
      <c r="CV236">
        <v>755</v>
      </c>
      <c r="CX236" s="28">
        <v>35396</v>
      </c>
      <c r="CY236">
        <v>352.67</v>
      </c>
      <c r="DA236" s="28">
        <v>35396</v>
      </c>
      <c r="DB236">
        <v>235.61</v>
      </c>
      <c r="DD236" s="28">
        <v>35396</v>
      </c>
      <c r="DE236">
        <v>200.85</v>
      </c>
      <c r="DG236" s="28">
        <v>35396</v>
      </c>
      <c r="DH236">
        <v>209.78</v>
      </c>
      <c r="DJ236" s="28">
        <v>35396</v>
      </c>
      <c r="DK236">
        <v>397.48</v>
      </c>
      <c r="DM236" s="28">
        <v>35396</v>
      </c>
      <c r="DN236">
        <v>386.47</v>
      </c>
      <c r="DP236" s="28">
        <v>35396</v>
      </c>
      <c r="DQ236">
        <v>261.08999999999997</v>
      </c>
      <c r="DU236" s="28">
        <v>35389</v>
      </c>
      <c r="DV236">
        <v>21.736999999999998</v>
      </c>
      <c r="DX236" s="28">
        <v>35388</v>
      </c>
      <c r="DY236">
        <v>2.399</v>
      </c>
      <c r="EA236" s="28">
        <v>35479</v>
      </c>
      <c r="EB236">
        <v>14.85</v>
      </c>
    </row>
    <row r="237" spans="3:132" x14ac:dyDescent="0.25">
      <c r="C237" t="str">
        <v>11/29/1996</v>
      </c>
      <c r="D237">
        <v>22.9375</v>
      </c>
      <c r="F237" t="str">
        <v>11/29/1996</v>
      </c>
      <c r="G237">
        <v>43.08203125</v>
      </c>
      <c r="I237" t="str">
        <v>11/29/1996</v>
      </c>
      <c r="J237">
        <v>31.5234375</v>
      </c>
      <c r="L237" t="str">
        <v>11/29/1996</v>
      </c>
      <c r="M237">
        <v>25</v>
      </c>
      <c r="O237" t="str">
        <v>11/29/1996</v>
      </c>
      <c r="P237">
        <v>30.5</v>
      </c>
      <c r="R237" t="str">
        <v>11/29/1996</v>
      </c>
      <c r="S237">
        <v>42.625</v>
      </c>
      <c r="U237" t="str">
        <v>11/29/1996</v>
      </c>
      <c r="V237">
        <v>19.5625</v>
      </c>
      <c r="X237" t="str">
        <v>11/29/1996</v>
      </c>
      <c r="Y237">
        <v>14.8515625</v>
      </c>
      <c r="AA237" t="str">
        <v>11/29/1996</v>
      </c>
      <c r="AB237">
        <v>17.875</v>
      </c>
      <c r="AD237" t="str">
        <v>11/29/1996</v>
      </c>
      <c r="AE237">
        <v>18.70703125</v>
      </c>
      <c r="AG237" t="str">
        <v>11/29/1996</v>
      </c>
      <c r="AH237">
        <v>32.5</v>
      </c>
      <c r="AJ237" t="str">
        <v>11/29/1996</v>
      </c>
      <c r="AK237">
        <v>46.375</v>
      </c>
      <c r="AM237" t="str">
        <v>5/3/1999</v>
      </c>
      <c r="AN237">
        <v>27</v>
      </c>
      <c r="AP237" t="str">
        <v>11/29/1996</v>
      </c>
      <c r="AQ237">
        <v>10.75</v>
      </c>
      <c r="AS237" t="str">
        <v>11/29/1996</v>
      </c>
      <c r="AT237">
        <v>24.125</v>
      </c>
      <c r="AV237" t="str">
        <v>11/29/1996</v>
      </c>
      <c r="AW237">
        <v>22.875</v>
      </c>
      <c r="AY237" t="str">
        <v>11/29/1996</v>
      </c>
      <c r="AZ237">
        <v>22.25</v>
      </c>
      <c r="BB237" t="str">
        <v>6/1/1999</v>
      </c>
      <c r="BC237">
        <v>21.875</v>
      </c>
      <c r="BE237" t="str">
        <v>11/29/1996</v>
      </c>
      <c r="BF237">
        <v>17.91796875</v>
      </c>
      <c r="BT237" t="str">
        <v>10/22/1998</v>
      </c>
      <c r="BU237">
        <v>7.125</v>
      </c>
      <c r="BW237" t="str">
        <v>11/29/1996</v>
      </c>
      <c r="BX237">
        <v>12.171875</v>
      </c>
      <c r="CB237" s="28">
        <v>36357</v>
      </c>
      <c r="CC237">
        <v>46.125</v>
      </c>
      <c r="CE237" s="28">
        <v>35942</v>
      </c>
      <c r="CF237">
        <v>17.46875</v>
      </c>
      <c r="CH237" s="28">
        <v>36090</v>
      </c>
      <c r="CI237">
        <v>30.375</v>
      </c>
      <c r="CO237" s="28">
        <v>35398</v>
      </c>
      <c r="CP237">
        <v>6521.7</v>
      </c>
      <c r="CR237" s="28">
        <v>35398</v>
      </c>
      <c r="CS237">
        <v>1292.6099999999999</v>
      </c>
      <c r="CU237" s="28">
        <v>35398</v>
      </c>
      <c r="CV237">
        <v>757.02</v>
      </c>
      <c r="CX237" s="28">
        <v>35398</v>
      </c>
      <c r="CY237">
        <v>354.11</v>
      </c>
      <c r="DA237" s="28">
        <v>35398</v>
      </c>
      <c r="DB237">
        <v>235.68</v>
      </c>
      <c r="DD237" s="28">
        <v>35398</v>
      </c>
      <c r="DE237">
        <v>200.86</v>
      </c>
      <c r="DG237" s="28">
        <v>35398</v>
      </c>
      <c r="DH237">
        <v>210.56</v>
      </c>
      <c r="DJ237" s="28">
        <v>35398</v>
      </c>
      <c r="DK237">
        <v>398.43</v>
      </c>
      <c r="DM237" s="28">
        <v>35398</v>
      </c>
      <c r="DN237">
        <v>388.89</v>
      </c>
      <c r="DP237" s="28">
        <v>35398</v>
      </c>
      <c r="DQ237">
        <v>261.67</v>
      </c>
      <c r="DU237" s="28">
        <v>35390</v>
      </c>
      <c r="DV237">
        <v>21.887</v>
      </c>
      <c r="DX237" s="28">
        <v>35389</v>
      </c>
      <c r="DY237">
        <v>2.444</v>
      </c>
      <c r="EA237" s="28">
        <v>35480</v>
      </c>
      <c r="EB237">
        <v>14.835000000000001</v>
      </c>
    </row>
    <row r="238" spans="3:132" x14ac:dyDescent="0.25">
      <c r="C238" t="str">
        <v>12/2/1996</v>
      </c>
      <c r="D238">
        <v>22.75</v>
      </c>
      <c r="F238" t="str">
        <v>12/2/1996</v>
      </c>
      <c r="G238">
        <v>42.5</v>
      </c>
      <c r="I238" t="str">
        <v>12/2/1996</v>
      </c>
      <c r="J238">
        <v>32.609375</v>
      </c>
      <c r="L238" t="str">
        <v>12/2/1996</v>
      </c>
      <c r="M238">
        <v>24.75</v>
      </c>
      <c r="O238" t="str">
        <v>12/2/1996</v>
      </c>
      <c r="P238">
        <v>30</v>
      </c>
      <c r="R238" t="str">
        <v>12/2/1996</v>
      </c>
      <c r="S238">
        <v>41.625</v>
      </c>
      <c r="U238" t="str">
        <v>12/2/1996</v>
      </c>
      <c r="V238">
        <v>19.5625</v>
      </c>
      <c r="X238" t="str">
        <v>12/2/1996</v>
      </c>
      <c r="Y238">
        <v>14.95703125</v>
      </c>
      <c r="AA238" t="str">
        <v>12/2/1996</v>
      </c>
      <c r="AB238">
        <v>18</v>
      </c>
      <c r="AD238" t="str">
        <v>12/2/1996</v>
      </c>
      <c r="AE238">
        <v>18.75</v>
      </c>
      <c r="AG238" t="str">
        <v>12/2/1996</v>
      </c>
      <c r="AH238">
        <v>32.75</v>
      </c>
      <c r="AJ238" t="str">
        <v>12/2/1996</v>
      </c>
      <c r="AK238">
        <v>46.5</v>
      </c>
      <c r="AM238" t="str">
        <v>5/4/1999</v>
      </c>
      <c r="AN238">
        <v>27.4375</v>
      </c>
      <c r="AP238" t="str">
        <v>12/2/1996</v>
      </c>
      <c r="AQ238">
        <v>10.625</v>
      </c>
      <c r="AS238" t="str">
        <v>12/2/1996</v>
      </c>
      <c r="AT238">
        <v>24.125</v>
      </c>
      <c r="AV238" t="str">
        <v>12/2/1996</v>
      </c>
      <c r="AW238">
        <v>22.625</v>
      </c>
      <c r="AY238" t="str">
        <v>12/2/1996</v>
      </c>
      <c r="AZ238">
        <v>22</v>
      </c>
      <c r="BB238" t="str">
        <v>6/2/1999</v>
      </c>
      <c r="BC238">
        <v>21.4375</v>
      </c>
      <c r="BE238" t="str">
        <v>12/2/1996</v>
      </c>
      <c r="BF238">
        <v>17.75</v>
      </c>
      <c r="BT238" t="str">
        <v>10/23/1998</v>
      </c>
      <c r="BU238">
        <v>6.875</v>
      </c>
      <c r="BW238" t="str">
        <v>12/2/1996</v>
      </c>
      <c r="BX238">
        <v>12.04296875</v>
      </c>
      <c r="CB238" s="28">
        <v>36360</v>
      </c>
      <c r="CC238">
        <v>46.375</v>
      </c>
      <c r="CE238" s="28">
        <v>35943</v>
      </c>
      <c r="CF238">
        <v>17.71875</v>
      </c>
      <c r="CH238" s="28">
        <v>36091</v>
      </c>
      <c r="CI238">
        <v>31</v>
      </c>
      <c r="CO238" s="28">
        <v>35401</v>
      </c>
      <c r="CP238">
        <v>6521.7</v>
      </c>
      <c r="CR238" s="28">
        <v>35401</v>
      </c>
      <c r="CS238">
        <v>1299.82</v>
      </c>
      <c r="CU238" s="28">
        <v>35401</v>
      </c>
      <c r="CV238">
        <v>756.56</v>
      </c>
      <c r="CX238" s="28">
        <v>35401</v>
      </c>
      <c r="CY238">
        <v>355.34</v>
      </c>
      <c r="DA238" s="28">
        <v>35401</v>
      </c>
      <c r="DB238">
        <v>234.77</v>
      </c>
      <c r="DD238" s="28">
        <v>35401</v>
      </c>
      <c r="DE238">
        <v>200.23</v>
      </c>
      <c r="DG238" s="28">
        <v>35401</v>
      </c>
      <c r="DH238">
        <v>210.86</v>
      </c>
      <c r="DJ238" s="28">
        <v>35401</v>
      </c>
      <c r="DK238">
        <v>398.14</v>
      </c>
      <c r="DM238" s="28">
        <v>35401</v>
      </c>
      <c r="DN238">
        <v>391.04</v>
      </c>
      <c r="DP238" s="28">
        <v>35401</v>
      </c>
      <c r="DQ238">
        <v>261.13</v>
      </c>
      <c r="DU238" s="28">
        <v>35391</v>
      </c>
      <c r="DV238">
        <v>21.670999999999999</v>
      </c>
      <c r="DX238" s="28">
        <v>35390</v>
      </c>
      <c r="DY238">
        <v>2.472</v>
      </c>
      <c r="EA238" s="28">
        <v>35481</v>
      </c>
      <c r="EB238">
        <v>14.872</v>
      </c>
    </row>
    <row r="239" spans="3:132" x14ac:dyDescent="0.25">
      <c r="C239" t="str">
        <v>12/3/1996</v>
      </c>
      <c r="D239">
        <v>22.75</v>
      </c>
      <c r="F239" t="str">
        <v>12/3/1996</v>
      </c>
      <c r="G239">
        <v>43.16796875</v>
      </c>
      <c r="I239" t="str">
        <v>12/3/1996</v>
      </c>
      <c r="J239">
        <v>33.875</v>
      </c>
      <c r="L239" t="str">
        <v>12/3/1996</v>
      </c>
      <c r="M239">
        <v>24.875</v>
      </c>
      <c r="O239" t="str">
        <v>12/3/1996</v>
      </c>
      <c r="P239">
        <v>30</v>
      </c>
      <c r="R239" t="str">
        <v>12/3/1996</v>
      </c>
      <c r="S239">
        <v>42.875</v>
      </c>
      <c r="U239" t="str">
        <v>12/3/1996</v>
      </c>
      <c r="V239">
        <v>19.8125</v>
      </c>
      <c r="X239" t="str">
        <v>12/3/1996</v>
      </c>
      <c r="Y239">
        <v>14.8515625</v>
      </c>
      <c r="AA239" t="str">
        <v>12/3/1996</v>
      </c>
      <c r="AB239">
        <v>18</v>
      </c>
      <c r="AD239" t="str">
        <v>12/3/1996</v>
      </c>
      <c r="AE239">
        <v>18.75</v>
      </c>
      <c r="AG239" t="str">
        <v>12/3/1996</v>
      </c>
      <c r="AH239">
        <v>32.875</v>
      </c>
      <c r="AJ239" t="str">
        <v>12/3/1996</v>
      </c>
      <c r="AK239">
        <v>45.75</v>
      </c>
      <c r="AM239" t="str">
        <v>5/5/1999</v>
      </c>
      <c r="AN239">
        <v>27</v>
      </c>
      <c r="AP239" t="str">
        <v>12/3/1996</v>
      </c>
      <c r="AQ239">
        <v>10.625</v>
      </c>
      <c r="AS239" t="str">
        <v>12/3/1996</v>
      </c>
      <c r="AT239">
        <v>23.875</v>
      </c>
      <c r="AV239" t="str">
        <v>12/3/1996</v>
      </c>
      <c r="AW239">
        <v>22.875</v>
      </c>
      <c r="AY239" t="str">
        <v>12/3/1996</v>
      </c>
      <c r="AZ239">
        <v>22.125</v>
      </c>
      <c r="BB239" t="str">
        <v>6/3/1999</v>
      </c>
      <c r="BC239">
        <v>21.625</v>
      </c>
      <c r="BE239" t="str">
        <v>12/3/1996</v>
      </c>
      <c r="BF239">
        <v>17.83203125</v>
      </c>
      <c r="BT239" t="str">
        <v>10/26/1998</v>
      </c>
      <c r="BU239">
        <v>6.75</v>
      </c>
      <c r="BW239" t="str">
        <v>12/3/1996</v>
      </c>
      <c r="BX239">
        <v>11.94140625</v>
      </c>
      <c r="CB239" s="28">
        <v>36361</v>
      </c>
      <c r="CC239">
        <v>43.25</v>
      </c>
      <c r="CE239" s="28">
        <v>35944</v>
      </c>
      <c r="CF239">
        <v>16.53125</v>
      </c>
      <c r="CH239" s="28">
        <v>36094</v>
      </c>
      <c r="CI239">
        <v>32.5625</v>
      </c>
      <c r="CO239" s="28">
        <v>35402</v>
      </c>
      <c r="CP239">
        <v>6442.69</v>
      </c>
      <c r="CR239" s="28">
        <v>35402</v>
      </c>
      <c r="CS239">
        <v>1300.3699999999999</v>
      </c>
      <c r="CU239" s="28">
        <v>35402</v>
      </c>
      <c r="CV239">
        <v>748.28</v>
      </c>
      <c r="CX239" s="28">
        <v>35402</v>
      </c>
      <c r="CY239">
        <v>357.83</v>
      </c>
      <c r="DA239" s="28">
        <v>35402</v>
      </c>
      <c r="DB239">
        <v>233.23</v>
      </c>
      <c r="DD239" s="28">
        <v>35402</v>
      </c>
      <c r="DE239">
        <v>199.47</v>
      </c>
      <c r="DG239" s="28">
        <v>35402</v>
      </c>
      <c r="DH239">
        <v>211.09</v>
      </c>
      <c r="DJ239" s="28">
        <v>35402</v>
      </c>
      <c r="DK239">
        <v>394.85</v>
      </c>
      <c r="DM239" s="28">
        <v>35402</v>
      </c>
      <c r="DN239">
        <v>389.04</v>
      </c>
      <c r="DP239" s="28">
        <v>35402</v>
      </c>
      <c r="DQ239">
        <v>258.83</v>
      </c>
      <c r="DU239" s="28">
        <v>35394</v>
      </c>
      <c r="DV239">
        <v>21.387</v>
      </c>
      <c r="DX239" s="28">
        <v>35391</v>
      </c>
      <c r="DY239">
        <v>2.4009999999999998</v>
      </c>
      <c r="EA239" s="28">
        <v>35482</v>
      </c>
      <c r="EB239">
        <v>14.833</v>
      </c>
    </row>
    <row r="240" spans="3:132" x14ac:dyDescent="0.25">
      <c r="C240" t="str">
        <v>12/4/1996</v>
      </c>
      <c r="D240">
        <v>22.5625</v>
      </c>
      <c r="F240" t="str">
        <v>12/4/1996</v>
      </c>
      <c r="G240">
        <v>43.16796875</v>
      </c>
      <c r="I240" t="str">
        <v>12/4/1996</v>
      </c>
      <c r="J240">
        <v>34.78125</v>
      </c>
      <c r="L240" t="str">
        <v>12/4/1996</v>
      </c>
      <c r="M240">
        <v>24.9375</v>
      </c>
      <c r="O240" t="str">
        <v>12/4/1996</v>
      </c>
      <c r="P240">
        <v>30</v>
      </c>
      <c r="R240" t="str">
        <v>12/4/1996</v>
      </c>
      <c r="S240">
        <v>42.5</v>
      </c>
      <c r="U240" t="str">
        <v>12/4/1996</v>
      </c>
      <c r="V240">
        <v>19.8125</v>
      </c>
      <c r="X240" t="str">
        <v>12/4/1996</v>
      </c>
      <c r="Y240">
        <v>14.64453125</v>
      </c>
      <c r="AA240" t="str">
        <v>12/4/1996</v>
      </c>
      <c r="AB240">
        <v>17.75</v>
      </c>
      <c r="AD240" t="str">
        <v>12/4/1996</v>
      </c>
      <c r="AE240">
        <v>19.08203125</v>
      </c>
      <c r="AG240" t="str">
        <v>12/4/1996</v>
      </c>
      <c r="AH240">
        <v>33</v>
      </c>
      <c r="AJ240" t="str">
        <v>12/4/1996</v>
      </c>
      <c r="AK240">
        <v>45</v>
      </c>
      <c r="AM240" t="str">
        <v>5/6/1999</v>
      </c>
      <c r="AN240">
        <v>26.9375</v>
      </c>
      <c r="AP240" t="str">
        <v>12/4/1996</v>
      </c>
      <c r="AQ240">
        <v>10.625</v>
      </c>
      <c r="AS240" t="str">
        <v>12/4/1996</v>
      </c>
      <c r="AT240">
        <v>24.125</v>
      </c>
      <c r="AV240" t="str">
        <v>12/4/1996</v>
      </c>
      <c r="AW240">
        <v>22.5</v>
      </c>
      <c r="AY240" t="str">
        <v>12/4/1996</v>
      </c>
      <c r="AZ240">
        <v>22.375</v>
      </c>
      <c r="BB240" t="str">
        <v>6/4/1999</v>
      </c>
      <c r="BC240">
        <v>22.0625</v>
      </c>
      <c r="BE240" t="str">
        <v>12/4/1996</v>
      </c>
      <c r="BF240">
        <v>18</v>
      </c>
      <c r="BT240" t="str">
        <v>10/27/1998</v>
      </c>
      <c r="BU240">
        <v>7.5</v>
      </c>
      <c r="BW240" t="str">
        <v>12/4/1996</v>
      </c>
      <c r="BX240">
        <v>11.8125</v>
      </c>
      <c r="CB240" s="28">
        <v>36362</v>
      </c>
      <c r="CC240">
        <v>41.75</v>
      </c>
      <c r="CE240" s="28">
        <v>35947</v>
      </c>
      <c r="CF240">
        <v>16</v>
      </c>
      <c r="CH240" s="28">
        <v>36095</v>
      </c>
      <c r="CI240">
        <v>30.5</v>
      </c>
      <c r="CO240" s="28">
        <v>35403</v>
      </c>
      <c r="CP240">
        <v>6422.94</v>
      </c>
      <c r="CR240" s="28">
        <v>35403</v>
      </c>
      <c r="CS240">
        <v>1297.02</v>
      </c>
      <c r="CU240" s="28">
        <v>35403</v>
      </c>
      <c r="CV240">
        <v>745.1</v>
      </c>
      <c r="CX240" s="28">
        <v>35403</v>
      </c>
      <c r="CY240">
        <v>358.1</v>
      </c>
      <c r="DA240" s="28">
        <v>35403</v>
      </c>
      <c r="DB240">
        <v>233.51</v>
      </c>
      <c r="DD240" s="28">
        <v>35403</v>
      </c>
      <c r="DE240">
        <v>200.01</v>
      </c>
      <c r="DG240" s="28">
        <v>35403</v>
      </c>
      <c r="DH240">
        <v>211.54</v>
      </c>
      <c r="DJ240" s="28">
        <v>35403</v>
      </c>
      <c r="DK240">
        <v>393.23</v>
      </c>
      <c r="DM240" s="28">
        <v>35403</v>
      </c>
      <c r="DN240">
        <v>385.41</v>
      </c>
      <c r="DP240" s="28">
        <v>35403</v>
      </c>
      <c r="DQ240">
        <v>259.79000000000002</v>
      </c>
      <c r="DU240" s="28">
        <v>35395</v>
      </c>
      <c r="DV240">
        <v>21.452000000000002</v>
      </c>
      <c r="DX240" s="28">
        <v>35394</v>
      </c>
      <c r="DY240">
        <v>2.4470000000000001</v>
      </c>
      <c r="EA240" s="28">
        <v>35485</v>
      </c>
      <c r="EB240">
        <v>14.893000000000001</v>
      </c>
    </row>
    <row r="241" spans="3:132" x14ac:dyDescent="0.25">
      <c r="C241" t="str">
        <v>12/5/1996</v>
      </c>
      <c r="D241">
        <v>22.8125</v>
      </c>
      <c r="F241" t="str">
        <v>12/5/1996</v>
      </c>
      <c r="G241">
        <v>43.58203125</v>
      </c>
      <c r="I241" t="str">
        <v>12/5/1996</v>
      </c>
      <c r="J241">
        <v>32.24609375</v>
      </c>
      <c r="L241" t="str">
        <v>12/5/1996</v>
      </c>
      <c r="M241">
        <v>24.875</v>
      </c>
      <c r="O241" t="str">
        <v>12/5/1996</v>
      </c>
      <c r="P241">
        <v>29.75</v>
      </c>
      <c r="R241" t="str">
        <v>12/5/1996</v>
      </c>
      <c r="S241">
        <v>42.5</v>
      </c>
      <c r="U241" t="str">
        <v>12/5/1996</v>
      </c>
      <c r="V241">
        <v>19.625</v>
      </c>
      <c r="X241" t="str">
        <v>12/5/1996</v>
      </c>
      <c r="Y241">
        <v>14.4375</v>
      </c>
      <c r="AA241" t="str">
        <v>12/5/1996</v>
      </c>
      <c r="AB241">
        <v>17.375</v>
      </c>
      <c r="AD241" t="str">
        <v>12/5/1996</v>
      </c>
      <c r="AE241">
        <v>18.91796875</v>
      </c>
      <c r="AG241" t="str">
        <v>12/5/1996</v>
      </c>
      <c r="AH241">
        <v>32.5</v>
      </c>
      <c r="AJ241" t="str">
        <v>12/5/1996</v>
      </c>
      <c r="AK241">
        <v>44.5</v>
      </c>
      <c r="AM241" t="str">
        <v>5/7/1999</v>
      </c>
      <c r="AN241">
        <v>26.9375</v>
      </c>
      <c r="AP241" t="str">
        <v>12/5/1996</v>
      </c>
      <c r="AQ241">
        <v>10.625</v>
      </c>
      <c r="AS241" t="str">
        <v>12/5/1996</v>
      </c>
      <c r="AT241">
        <v>23.875</v>
      </c>
      <c r="AV241" t="str">
        <v>12/5/1996</v>
      </c>
      <c r="AW241">
        <v>22.875</v>
      </c>
      <c r="AY241" t="str">
        <v>12/5/1996</v>
      </c>
      <c r="AZ241">
        <v>22.625</v>
      </c>
      <c r="BB241" t="str">
        <v>6/7/1999</v>
      </c>
      <c r="BC241">
        <v>22.25</v>
      </c>
      <c r="BE241" t="str">
        <v>12/5/1996</v>
      </c>
      <c r="BF241">
        <v>18</v>
      </c>
      <c r="BT241" t="str">
        <v>10/28/1998</v>
      </c>
      <c r="BU241">
        <v>8.375</v>
      </c>
      <c r="BW241" t="str">
        <v>12/5/1996</v>
      </c>
      <c r="BX241">
        <v>11.91796875</v>
      </c>
      <c r="CB241" s="28">
        <v>36363</v>
      </c>
      <c r="CC241">
        <v>41.9375</v>
      </c>
      <c r="CE241" s="28">
        <v>35948</v>
      </c>
      <c r="CF241">
        <v>16.40625</v>
      </c>
      <c r="CH241" s="28">
        <v>36096</v>
      </c>
      <c r="CI241">
        <v>32.6875</v>
      </c>
      <c r="CO241" s="28">
        <v>35404</v>
      </c>
      <c r="CP241">
        <v>6437.1</v>
      </c>
      <c r="CR241" s="28">
        <v>35404</v>
      </c>
      <c r="CS241">
        <v>1300.1199999999999</v>
      </c>
      <c r="CU241" s="28">
        <v>35404</v>
      </c>
      <c r="CV241">
        <v>744.38</v>
      </c>
      <c r="CX241" s="28">
        <v>35404</v>
      </c>
      <c r="CY241">
        <v>359.05</v>
      </c>
      <c r="DA241" s="28">
        <v>35404</v>
      </c>
      <c r="DB241">
        <v>233.86</v>
      </c>
      <c r="DD241" s="28">
        <v>35404</v>
      </c>
      <c r="DE241">
        <v>200.29</v>
      </c>
      <c r="DG241" s="28">
        <v>35404</v>
      </c>
      <c r="DH241">
        <v>212.44</v>
      </c>
      <c r="DJ241" s="28">
        <v>35404</v>
      </c>
      <c r="DK241">
        <v>392.75</v>
      </c>
      <c r="DM241" s="28">
        <v>35404</v>
      </c>
      <c r="DN241">
        <v>390.4</v>
      </c>
      <c r="DP241" s="28">
        <v>35404</v>
      </c>
      <c r="DQ241">
        <v>260.05</v>
      </c>
      <c r="DU241" s="28">
        <v>35396</v>
      </c>
      <c r="DV241">
        <v>21.695</v>
      </c>
      <c r="DX241" s="28">
        <v>35395</v>
      </c>
      <c r="DY241">
        <v>2.5139999999999998</v>
      </c>
      <c r="EA241" s="28">
        <v>35486</v>
      </c>
      <c r="EB241">
        <v>14.912000000000001</v>
      </c>
    </row>
    <row r="242" spans="3:132" x14ac:dyDescent="0.25">
      <c r="C242" t="str">
        <v>12/6/1996</v>
      </c>
      <c r="D242">
        <v>22.3125</v>
      </c>
      <c r="F242" t="str">
        <v>12/6/1996</v>
      </c>
      <c r="G242">
        <v>43.16796875</v>
      </c>
      <c r="I242" t="str">
        <v>12/6/1996</v>
      </c>
      <c r="J242">
        <v>32.42578125</v>
      </c>
      <c r="L242" t="str">
        <v>12/6/1996</v>
      </c>
      <c r="M242">
        <v>24.5625</v>
      </c>
      <c r="O242" t="str">
        <v>12/6/1996</v>
      </c>
      <c r="P242">
        <v>29.125</v>
      </c>
      <c r="R242" t="str">
        <v>12/6/1996</v>
      </c>
      <c r="S242">
        <v>42</v>
      </c>
      <c r="U242" t="str">
        <v>12/6/1996</v>
      </c>
      <c r="V242">
        <v>19.25</v>
      </c>
      <c r="X242" t="str">
        <v>12/6/1996</v>
      </c>
      <c r="Y242">
        <v>14.74609375</v>
      </c>
      <c r="AA242" t="str">
        <v>12/6/1996</v>
      </c>
      <c r="AB242">
        <v>17.375</v>
      </c>
      <c r="AD242" t="str">
        <v>12/6/1996</v>
      </c>
      <c r="AE242">
        <v>18.875</v>
      </c>
      <c r="AG242" t="str">
        <v>12/6/1996</v>
      </c>
      <c r="AH242">
        <v>32.375</v>
      </c>
      <c r="AJ242" t="str">
        <v>12/6/1996</v>
      </c>
      <c r="AK242">
        <v>44.125</v>
      </c>
      <c r="AM242" t="str">
        <v>5/10/1999</v>
      </c>
      <c r="AN242">
        <v>26.875</v>
      </c>
      <c r="AP242" t="str">
        <v>12/6/1996</v>
      </c>
      <c r="AQ242">
        <v>10.5</v>
      </c>
      <c r="AS242" t="str">
        <v>12/6/1996</v>
      </c>
      <c r="AT242">
        <v>23.875</v>
      </c>
      <c r="AV242" t="str">
        <v>12/6/1996</v>
      </c>
      <c r="AW242">
        <v>22.75</v>
      </c>
      <c r="AY242" t="str">
        <v>12/6/1996</v>
      </c>
      <c r="AZ242">
        <v>22.25</v>
      </c>
      <c r="BB242" t="str">
        <v>6/8/1999</v>
      </c>
      <c r="BC242">
        <v>22.375</v>
      </c>
      <c r="BE242" t="str">
        <v>12/6/1996</v>
      </c>
      <c r="BF242">
        <v>17.75</v>
      </c>
      <c r="BT242" t="str">
        <v>10/29/1998</v>
      </c>
      <c r="BU242">
        <v>8.1875</v>
      </c>
      <c r="BW242" t="str">
        <v>12/6/1996</v>
      </c>
      <c r="BX242">
        <v>11.8125</v>
      </c>
      <c r="CB242" s="28">
        <v>36364</v>
      </c>
      <c r="CC242">
        <v>42</v>
      </c>
      <c r="CE242" s="28">
        <v>35949</v>
      </c>
      <c r="CF242">
        <v>16.34375</v>
      </c>
      <c r="CH242" s="28">
        <v>36097</v>
      </c>
      <c r="CI242">
        <v>32.6875</v>
      </c>
      <c r="CO242" s="28">
        <v>35405</v>
      </c>
      <c r="CP242">
        <v>6381.94</v>
      </c>
      <c r="CR242" s="28">
        <v>35405</v>
      </c>
      <c r="CS242">
        <v>1287.68</v>
      </c>
      <c r="CU242" s="28">
        <v>35405</v>
      </c>
      <c r="CV242">
        <v>739.6</v>
      </c>
      <c r="CX242" s="28">
        <v>35405</v>
      </c>
      <c r="CY242">
        <v>355.5</v>
      </c>
      <c r="DA242" s="28">
        <v>35405</v>
      </c>
      <c r="DB242">
        <v>231.48</v>
      </c>
      <c r="DD242" s="28">
        <v>35405</v>
      </c>
      <c r="DE242">
        <v>198.04</v>
      </c>
      <c r="DG242" s="28">
        <v>35405</v>
      </c>
      <c r="DH242">
        <v>209.89</v>
      </c>
      <c r="DJ242" s="28">
        <v>35405</v>
      </c>
      <c r="DK242">
        <v>390.15</v>
      </c>
      <c r="DM242" s="28">
        <v>35405</v>
      </c>
      <c r="DN242">
        <v>385.71</v>
      </c>
      <c r="DP242" s="28">
        <v>35405</v>
      </c>
      <c r="DQ242">
        <v>256.93</v>
      </c>
      <c r="DU242" s="28">
        <v>35397</v>
      </c>
      <c r="DV242">
        <v>21.695</v>
      </c>
      <c r="DX242" s="28">
        <v>35396</v>
      </c>
      <c r="DY242">
        <v>2.492</v>
      </c>
      <c r="EA242" s="28">
        <v>35487</v>
      </c>
      <c r="EB242">
        <v>14.957000000000001</v>
      </c>
    </row>
    <row r="243" spans="3:132" x14ac:dyDescent="0.25">
      <c r="C243" t="str">
        <v>12/9/1996</v>
      </c>
      <c r="D243">
        <v>22.5</v>
      </c>
      <c r="F243" t="str">
        <v>12/9/1996</v>
      </c>
      <c r="G243">
        <v>43</v>
      </c>
      <c r="I243" t="str">
        <v>12/9/1996</v>
      </c>
      <c r="J243">
        <v>32.7890625</v>
      </c>
      <c r="L243" t="str">
        <v>12/9/1996</v>
      </c>
      <c r="M243">
        <v>24.3125</v>
      </c>
      <c r="O243" t="str">
        <v>12/9/1996</v>
      </c>
      <c r="P243">
        <v>29.125</v>
      </c>
      <c r="R243" t="str">
        <v>12/9/1996</v>
      </c>
      <c r="S243">
        <v>42</v>
      </c>
      <c r="U243" t="str">
        <v>12/9/1996</v>
      </c>
      <c r="V243">
        <v>19.375</v>
      </c>
      <c r="X243" t="str">
        <v>12/9/1996</v>
      </c>
      <c r="Y243">
        <v>14.8515625</v>
      </c>
      <c r="AA243" t="str">
        <v>12/9/1996</v>
      </c>
      <c r="AB243">
        <v>17.75</v>
      </c>
      <c r="AD243" t="str">
        <v>12/9/1996</v>
      </c>
      <c r="AE243">
        <v>18.875</v>
      </c>
      <c r="AG243" t="str">
        <v>12/9/1996</v>
      </c>
      <c r="AH243">
        <v>32.75</v>
      </c>
      <c r="AJ243" t="str">
        <v>12/9/1996</v>
      </c>
      <c r="AK243">
        <v>44.25</v>
      </c>
      <c r="AM243" t="str">
        <v>5/11/1999</v>
      </c>
      <c r="AN243">
        <v>26.6875</v>
      </c>
      <c r="AP243" t="str">
        <v>12/9/1996</v>
      </c>
      <c r="AQ243">
        <v>10.5625</v>
      </c>
      <c r="AS243" t="str">
        <v>12/9/1996</v>
      </c>
      <c r="AT243">
        <v>24.125</v>
      </c>
      <c r="AV243" t="str">
        <v>12/9/1996</v>
      </c>
      <c r="AW243">
        <v>22.875</v>
      </c>
      <c r="AY243" t="str">
        <v>12/9/1996</v>
      </c>
      <c r="AZ243">
        <v>22.375</v>
      </c>
      <c r="BB243" t="str">
        <v>6/9/1999</v>
      </c>
      <c r="BC243">
        <v>22.25</v>
      </c>
      <c r="BE243" t="str">
        <v>12/9/1996</v>
      </c>
      <c r="BF243">
        <v>18.08203125</v>
      </c>
      <c r="BT243" t="str">
        <v>10/30/1998</v>
      </c>
      <c r="BU243">
        <v>8.125</v>
      </c>
      <c r="BW243" t="str">
        <v>12/9/1996</v>
      </c>
      <c r="BX243">
        <v>11.94140625</v>
      </c>
      <c r="CB243" s="28">
        <v>36367</v>
      </c>
      <c r="CC243">
        <v>40.625</v>
      </c>
      <c r="CE243" s="28">
        <v>35950</v>
      </c>
      <c r="CF243">
        <v>15.78125</v>
      </c>
      <c r="CH243" s="28">
        <v>36098</v>
      </c>
      <c r="CI243">
        <v>32.5625</v>
      </c>
      <c r="CO243" s="28">
        <v>35408</v>
      </c>
      <c r="CP243">
        <v>6463.94</v>
      </c>
      <c r="CR243" s="28">
        <v>35408</v>
      </c>
      <c r="CS243">
        <v>1316.27</v>
      </c>
      <c r="CU243" s="28">
        <v>35408</v>
      </c>
      <c r="CV243">
        <v>749.76</v>
      </c>
      <c r="CX243" s="28">
        <v>35408</v>
      </c>
      <c r="CY243">
        <v>360.49</v>
      </c>
      <c r="DA243" s="28">
        <v>35408</v>
      </c>
      <c r="DB243">
        <v>233.23</v>
      </c>
      <c r="DD243" s="28">
        <v>35408</v>
      </c>
      <c r="DE243">
        <v>199.18</v>
      </c>
      <c r="DG243" s="28">
        <v>35408</v>
      </c>
      <c r="DH243">
        <v>212.07</v>
      </c>
      <c r="DJ243" s="28">
        <v>35408</v>
      </c>
      <c r="DK243">
        <v>394.69</v>
      </c>
      <c r="DM243" s="28">
        <v>35408</v>
      </c>
      <c r="DN243">
        <v>385.75</v>
      </c>
      <c r="DP243" s="28">
        <v>35408</v>
      </c>
      <c r="DQ243">
        <v>258.17</v>
      </c>
      <c r="DU243" s="28">
        <v>35398</v>
      </c>
      <c r="DV243">
        <v>21.695</v>
      </c>
      <c r="DX243" s="28">
        <v>35397</v>
      </c>
      <c r="DY243">
        <v>2.492</v>
      </c>
      <c r="EA243" s="28">
        <v>35488</v>
      </c>
      <c r="EB243">
        <v>14.853</v>
      </c>
    </row>
    <row r="244" spans="3:132" x14ac:dyDescent="0.25">
      <c r="C244" t="str">
        <v>12/10/1996</v>
      </c>
      <c r="D244">
        <v>22.5625</v>
      </c>
      <c r="F244" t="str">
        <v>12/10/1996</v>
      </c>
      <c r="G244">
        <v>42.41796875</v>
      </c>
      <c r="I244" t="str">
        <v>12/10/1996</v>
      </c>
      <c r="J244">
        <v>32.06640625</v>
      </c>
      <c r="L244" t="str">
        <v>12/10/1996</v>
      </c>
      <c r="M244">
        <v>23.875</v>
      </c>
      <c r="O244" t="str">
        <v>12/10/1996</v>
      </c>
      <c r="P244">
        <v>29.5</v>
      </c>
      <c r="R244" t="str">
        <v>12/10/1996</v>
      </c>
      <c r="S244">
        <v>41.875</v>
      </c>
      <c r="U244" t="str">
        <v>12/10/1996</v>
      </c>
      <c r="V244">
        <v>19.4375</v>
      </c>
      <c r="X244" t="str">
        <v>12/10/1996</v>
      </c>
      <c r="Y244">
        <v>14.74609375</v>
      </c>
      <c r="AA244" t="str">
        <v>12/10/1996</v>
      </c>
      <c r="AB244">
        <v>17.625</v>
      </c>
      <c r="AD244" t="str">
        <v>12/10/1996</v>
      </c>
      <c r="AE244">
        <v>18.75</v>
      </c>
      <c r="AG244" t="str">
        <v>12/10/1996</v>
      </c>
      <c r="AH244">
        <v>32.5</v>
      </c>
      <c r="AJ244" t="str">
        <v>12/10/1996</v>
      </c>
      <c r="AK244">
        <v>44.25</v>
      </c>
      <c r="AM244" t="str">
        <v>5/12/1999</v>
      </c>
      <c r="AN244">
        <v>26.8125</v>
      </c>
      <c r="AP244" t="str">
        <v>12/10/1996</v>
      </c>
      <c r="AQ244">
        <v>10.625</v>
      </c>
      <c r="AS244" t="str">
        <v>12/10/1996</v>
      </c>
      <c r="AT244">
        <v>23.625</v>
      </c>
      <c r="AV244" t="str">
        <v>12/10/1996</v>
      </c>
      <c r="AW244">
        <v>23</v>
      </c>
      <c r="AY244" t="str">
        <v>12/10/1996</v>
      </c>
      <c r="AZ244">
        <v>22.125</v>
      </c>
      <c r="BB244" t="str">
        <v>6/10/1999</v>
      </c>
      <c r="BC244">
        <v>21.5625</v>
      </c>
      <c r="BE244" t="str">
        <v>12/10/1996</v>
      </c>
      <c r="BF244">
        <v>17.91796875</v>
      </c>
      <c r="BT244" t="str">
        <v>11/2/1998</v>
      </c>
      <c r="BU244">
        <v>8</v>
      </c>
      <c r="BW244" t="str">
        <v>12/10/1996</v>
      </c>
      <c r="BX244">
        <v>11.86328125</v>
      </c>
      <c r="CB244" s="28">
        <v>36368</v>
      </c>
      <c r="CC244">
        <v>42.25</v>
      </c>
      <c r="CE244" s="28">
        <v>35951</v>
      </c>
      <c r="CF244">
        <v>15.5625</v>
      </c>
      <c r="CH244" s="28">
        <v>36101</v>
      </c>
      <c r="CI244">
        <v>34</v>
      </c>
      <c r="CO244" s="28">
        <v>35409</v>
      </c>
      <c r="CP244">
        <v>6473.25</v>
      </c>
      <c r="CR244" s="28">
        <v>35409</v>
      </c>
      <c r="CS244">
        <v>1312.55</v>
      </c>
      <c r="CU244" s="28">
        <v>35409</v>
      </c>
      <c r="CV244">
        <v>747.54</v>
      </c>
      <c r="CX244" s="28">
        <v>35409</v>
      </c>
      <c r="CY244">
        <v>361.3</v>
      </c>
      <c r="DA244" s="28">
        <v>35409</v>
      </c>
      <c r="DB244">
        <v>232.04</v>
      </c>
      <c r="DD244" s="28">
        <v>35409</v>
      </c>
      <c r="DE244">
        <v>198.44</v>
      </c>
      <c r="DG244" s="28">
        <v>35409</v>
      </c>
      <c r="DH244">
        <v>212.27</v>
      </c>
      <c r="DJ244" s="28">
        <v>35409</v>
      </c>
      <c r="DK244">
        <v>393.9</v>
      </c>
      <c r="DM244" s="28">
        <v>35409</v>
      </c>
      <c r="DN244">
        <v>383.33</v>
      </c>
      <c r="DP244" s="28">
        <v>35409</v>
      </c>
      <c r="DQ244">
        <v>257.55</v>
      </c>
      <c r="DU244" s="28">
        <v>35401</v>
      </c>
      <c r="DV244">
        <v>22.542999999999999</v>
      </c>
      <c r="DX244" s="28">
        <v>35398</v>
      </c>
      <c r="DY244">
        <v>2.492</v>
      </c>
      <c r="EA244" s="28">
        <v>35489</v>
      </c>
      <c r="EB244">
        <v>14.887</v>
      </c>
    </row>
    <row r="245" spans="3:132" x14ac:dyDescent="0.25">
      <c r="C245" t="str">
        <v>12/11/1996</v>
      </c>
      <c r="D245">
        <v>22.0625</v>
      </c>
      <c r="F245" t="str">
        <v>12/11/1996</v>
      </c>
      <c r="G245">
        <v>42.58203125</v>
      </c>
      <c r="I245" t="str">
        <v>12/11/1996</v>
      </c>
      <c r="J245">
        <v>31.8828125</v>
      </c>
      <c r="L245" t="str">
        <v>12/11/1996</v>
      </c>
      <c r="M245">
        <v>23.5</v>
      </c>
      <c r="O245" t="str">
        <v>12/11/1996</v>
      </c>
      <c r="P245">
        <v>29</v>
      </c>
      <c r="R245" t="str">
        <v>12/11/1996</v>
      </c>
      <c r="S245">
        <v>40.625</v>
      </c>
      <c r="U245" t="str">
        <v>12/11/1996</v>
      </c>
      <c r="V245">
        <v>18.9375</v>
      </c>
      <c r="X245" t="str">
        <v>12/11/1996</v>
      </c>
      <c r="Y245">
        <v>14.33203125</v>
      </c>
      <c r="AA245" t="str">
        <v>12/11/1996</v>
      </c>
      <c r="AB245">
        <v>17.25</v>
      </c>
      <c r="AD245" t="str">
        <v>12/11/1996</v>
      </c>
      <c r="AE245">
        <v>18.375</v>
      </c>
      <c r="AG245" t="str">
        <v>12/11/1996</v>
      </c>
      <c r="AH245">
        <v>31.875</v>
      </c>
      <c r="AJ245" t="str">
        <v>12/11/1996</v>
      </c>
      <c r="AK245">
        <v>43.875</v>
      </c>
      <c r="AM245" t="str">
        <v>5/13/1999</v>
      </c>
      <c r="AN245">
        <v>27.375</v>
      </c>
      <c r="AP245" t="str">
        <v>12/11/1996</v>
      </c>
      <c r="AQ245">
        <v>10.5625</v>
      </c>
      <c r="AS245" t="str">
        <v>12/11/1996</v>
      </c>
      <c r="AT245">
        <v>23.375</v>
      </c>
      <c r="AV245" t="str">
        <v>12/11/1996</v>
      </c>
      <c r="AW245">
        <v>23</v>
      </c>
      <c r="AY245" t="str">
        <v>12/11/1996</v>
      </c>
      <c r="AZ245">
        <v>21.875</v>
      </c>
      <c r="BB245" t="str">
        <v>6/11/1999</v>
      </c>
      <c r="BC245">
        <v>21.6875</v>
      </c>
      <c r="BE245" t="str">
        <v>12/11/1996</v>
      </c>
      <c r="BF245">
        <v>17.83203125</v>
      </c>
      <c r="BT245" t="str">
        <v>11/3/1998</v>
      </c>
      <c r="BU245">
        <v>7.8125</v>
      </c>
      <c r="BW245" t="str">
        <v>12/11/1996</v>
      </c>
      <c r="BX245">
        <v>11.7109375</v>
      </c>
      <c r="CB245" s="28">
        <v>36369</v>
      </c>
      <c r="CC245">
        <v>44.1875</v>
      </c>
      <c r="CE245" s="28">
        <v>35954</v>
      </c>
      <c r="CF245">
        <v>16.25</v>
      </c>
      <c r="CH245" s="28">
        <v>36102</v>
      </c>
      <c r="CI245">
        <v>33.75</v>
      </c>
      <c r="CO245" s="28">
        <v>35410</v>
      </c>
      <c r="CP245">
        <v>6402.52</v>
      </c>
      <c r="CR245" s="28">
        <v>35410</v>
      </c>
      <c r="CS245">
        <v>1309.1199999999999</v>
      </c>
      <c r="CU245" s="28">
        <v>35410</v>
      </c>
      <c r="CV245">
        <v>740.73</v>
      </c>
      <c r="CX245" s="28">
        <v>35410</v>
      </c>
      <c r="CY245">
        <v>357.7</v>
      </c>
      <c r="DA245" s="28">
        <v>35410</v>
      </c>
      <c r="DB245">
        <v>230.57</v>
      </c>
      <c r="DD245" s="28">
        <v>35410</v>
      </c>
      <c r="DE245">
        <v>196.63</v>
      </c>
      <c r="DG245" s="28">
        <v>35410</v>
      </c>
      <c r="DH245">
        <v>210</v>
      </c>
      <c r="DJ245" s="28">
        <v>35410</v>
      </c>
      <c r="DK245">
        <v>389.54</v>
      </c>
      <c r="DM245" s="28">
        <v>35410</v>
      </c>
      <c r="DN245">
        <v>377.21</v>
      </c>
      <c r="DP245" s="28">
        <v>35410</v>
      </c>
      <c r="DQ245">
        <v>254.22</v>
      </c>
      <c r="DU245" s="28">
        <v>35402</v>
      </c>
      <c r="DV245">
        <v>22.398</v>
      </c>
      <c r="DX245" s="28">
        <v>35401</v>
      </c>
      <c r="DY245">
        <v>2.4140000000000001</v>
      </c>
      <c r="EA245" s="28">
        <v>35492</v>
      </c>
      <c r="EB245">
        <v>14.971</v>
      </c>
    </row>
    <row r="246" spans="3:132" x14ac:dyDescent="0.25">
      <c r="C246" t="str">
        <v>12/12/1996</v>
      </c>
      <c r="D246">
        <v>20.6875</v>
      </c>
      <c r="F246" t="str">
        <v>12/12/1996</v>
      </c>
      <c r="G246">
        <v>41.83203125</v>
      </c>
      <c r="I246" t="str">
        <v>12/12/1996</v>
      </c>
      <c r="J246">
        <v>32.06640625</v>
      </c>
      <c r="L246" t="str">
        <v>12/12/1996</v>
      </c>
      <c r="M246">
        <v>23</v>
      </c>
      <c r="O246" t="str">
        <v>12/12/1996</v>
      </c>
      <c r="P246">
        <v>29.25</v>
      </c>
      <c r="R246" t="str">
        <v>12/12/1996</v>
      </c>
      <c r="S246">
        <v>40.375</v>
      </c>
      <c r="U246" t="str">
        <v>12/12/1996</v>
      </c>
      <c r="V246">
        <v>18.6875</v>
      </c>
      <c r="X246" t="str">
        <v>12/12/1996</v>
      </c>
      <c r="Y246">
        <v>14.33203125</v>
      </c>
      <c r="AA246" t="str">
        <v>12/12/1996</v>
      </c>
      <c r="AB246">
        <v>16.875</v>
      </c>
      <c r="AD246" t="str">
        <v>12/12/1996</v>
      </c>
      <c r="AE246">
        <v>18.16796875</v>
      </c>
      <c r="AG246" t="str">
        <v>12/12/1996</v>
      </c>
      <c r="AH246">
        <v>31.375</v>
      </c>
      <c r="AJ246" t="str">
        <v>12/12/1996</v>
      </c>
      <c r="AK246">
        <v>43.5</v>
      </c>
      <c r="AM246" t="str">
        <v>5/14/1999</v>
      </c>
      <c r="AN246">
        <v>27</v>
      </c>
      <c r="AP246" t="str">
        <v>12/12/1996</v>
      </c>
      <c r="AQ246">
        <v>10.4375</v>
      </c>
      <c r="AS246" t="str">
        <v>12/12/1996</v>
      </c>
      <c r="AT246">
        <v>23</v>
      </c>
      <c r="AV246" t="str">
        <v>12/12/1996</v>
      </c>
      <c r="AW246">
        <v>23</v>
      </c>
      <c r="AY246" t="str">
        <v>12/12/1996</v>
      </c>
      <c r="AZ246">
        <v>21.25</v>
      </c>
      <c r="BB246" t="str">
        <v>6/14/1999</v>
      </c>
      <c r="BC246">
        <v>22.3125</v>
      </c>
      <c r="BE246" t="str">
        <v>12/12/1996</v>
      </c>
      <c r="BF246">
        <v>17.66796875</v>
      </c>
      <c r="BT246" t="str">
        <v>11/4/1998</v>
      </c>
      <c r="BU246">
        <v>8.125</v>
      </c>
      <c r="BW246" t="str">
        <v>12/12/1996</v>
      </c>
      <c r="BX246">
        <v>11.7109375</v>
      </c>
      <c r="CB246" s="28">
        <v>36370</v>
      </c>
      <c r="CC246">
        <v>42.125</v>
      </c>
      <c r="CE246" s="28">
        <v>35955</v>
      </c>
      <c r="CF246">
        <v>16.84375</v>
      </c>
      <c r="CH246" s="28">
        <v>36103</v>
      </c>
      <c r="CI246">
        <v>34.5</v>
      </c>
      <c r="CO246" s="28">
        <v>35411</v>
      </c>
      <c r="CP246">
        <v>6303.71</v>
      </c>
      <c r="CR246" s="28">
        <v>35411</v>
      </c>
      <c r="CS246">
        <v>1298.33</v>
      </c>
      <c r="CU246" s="28">
        <v>35411</v>
      </c>
      <c r="CV246">
        <v>729.3</v>
      </c>
      <c r="CX246" s="28">
        <v>35411</v>
      </c>
      <c r="CY246">
        <v>356.38</v>
      </c>
      <c r="DA246" s="28">
        <v>35411</v>
      </c>
      <c r="DB246">
        <v>227.22</v>
      </c>
      <c r="DD246" s="28">
        <v>35411</v>
      </c>
      <c r="DE246">
        <v>193.67</v>
      </c>
      <c r="DG246" s="28">
        <v>35411</v>
      </c>
      <c r="DH246">
        <v>210.5</v>
      </c>
      <c r="DJ246" s="28">
        <v>35411</v>
      </c>
      <c r="DK246">
        <v>384.29</v>
      </c>
      <c r="DM246" s="28">
        <v>35411</v>
      </c>
      <c r="DN246">
        <v>374.45</v>
      </c>
      <c r="DP246" s="28">
        <v>35411</v>
      </c>
      <c r="DQ246">
        <v>251.97</v>
      </c>
      <c r="DU246" s="28">
        <v>35403</v>
      </c>
      <c r="DV246">
        <v>22.292000000000002</v>
      </c>
      <c r="DX246" s="28">
        <v>35402</v>
      </c>
      <c r="DY246">
        <v>2.44</v>
      </c>
      <c r="EA246" s="28">
        <v>35493</v>
      </c>
      <c r="EB246">
        <v>15.023999999999999</v>
      </c>
    </row>
    <row r="247" spans="3:132" x14ac:dyDescent="0.25">
      <c r="C247" t="str">
        <v>12/13/1996</v>
      </c>
      <c r="D247">
        <v>21.4375</v>
      </c>
      <c r="F247" t="str">
        <v>12/13/1996</v>
      </c>
      <c r="G247">
        <v>41.5</v>
      </c>
      <c r="I247" t="str">
        <v>12/13/1996</v>
      </c>
      <c r="J247">
        <v>31.5234375</v>
      </c>
      <c r="L247" t="str">
        <v>12/13/1996</v>
      </c>
      <c r="M247">
        <v>23.0625</v>
      </c>
      <c r="O247" t="str">
        <v>12/13/1996</v>
      </c>
      <c r="P247">
        <v>29.25</v>
      </c>
      <c r="R247" t="str">
        <v>12/13/1996</v>
      </c>
      <c r="S247">
        <v>41.375</v>
      </c>
      <c r="U247" t="str">
        <v>12/13/1996</v>
      </c>
      <c r="V247">
        <v>18.625</v>
      </c>
      <c r="X247" t="str">
        <v>12/13/1996</v>
      </c>
      <c r="Y247">
        <v>14.2265625</v>
      </c>
      <c r="AA247" t="str">
        <v>12/13/1996</v>
      </c>
      <c r="AB247">
        <v>17</v>
      </c>
      <c r="AD247" t="str">
        <v>12/13/1996</v>
      </c>
      <c r="AE247">
        <v>18.375</v>
      </c>
      <c r="AG247" t="str">
        <v>12/13/1996</v>
      </c>
      <c r="AH247">
        <v>31.25</v>
      </c>
      <c r="AJ247" t="str">
        <v>12/13/1996</v>
      </c>
      <c r="AK247">
        <v>44.625</v>
      </c>
      <c r="AM247" t="str">
        <v>5/17/1999</v>
      </c>
      <c r="AN247">
        <v>26.9375</v>
      </c>
      <c r="AP247" t="str">
        <v>12/13/1996</v>
      </c>
      <c r="AQ247">
        <v>10.5</v>
      </c>
      <c r="AS247" t="str">
        <v>12/13/1996</v>
      </c>
      <c r="AT247">
        <v>22.75</v>
      </c>
      <c r="AV247" t="str">
        <v>12/13/1996</v>
      </c>
      <c r="AW247">
        <v>22.875</v>
      </c>
      <c r="AY247" t="str">
        <v>12/13/1996</v>
      </c>
      <c r="AZ247">
        <v>21.25</v>
      </c>
      <c r="BB247" t="str">
        <v>6/15/1999</v>
      </c>
      <c r="BC247">
        <v>22.8125</v>
      </c>
      <c r="BE247" t="str">
        <v>12/13/1996</v>
      </c>
      <c r="BF247">
        <v>17.75</v>
      </c>
      <c r="BT247" t="str">
        <v>11/5/1998</v>
      </c>
      <c r="BU247">
        <v>8.375</v>
      </c>
      <c r="BW247" t="str">
        <v>12/13/1996</v>
      </c>
      <c r="BX247">
        <v>11.94140625</v>
      </c>
      <c r="CB247" s="28">
        <v>36371</v>
      </c>
      <c r="CC247">
        <v>41.5</v>
      </c>
      <c r="CE247" s="28">
        <v>35956</v>
      </c>
      <c r="CF247">
        <v>16.34375</v>
      </c>
      <c r="CH247" s="28">
        <v>36104</v>
      </c>
      <c r="CI247">
        <v>34.75</v>
      </c>
      <c r="CO247" s="28">
        <v>35412</v>
      </c>
      <c r="CP247">
        <v>6304.87</v>
      </c>
      <c r="CR247" s="28">
        <v>35412</v>
      </c>
      <c r="CS247">
        <v>1284.9100000000001</v>
      </c>
      <c r="CU247" s="28">
        <v>35412</v>
      </c>
      <c r="CV247">
        <v>728.64</v>
      </c>
      <c r="CX247" s="28">
        <v>35412</v>
      </c>
      <c r="CY247">
        <v>354.18</v>
      </c>
      <c r="DA247" s="28">
        <v>35412</v>
      </c>
      <c r="DB247">
        <v>228.55</v>
      </c>
      <c r="DD247" s="28">
        <v>35412</v>
      </c>
      <c r="DE247">
        <v>195.05</v>
      </c>
      <c r="DG247" s="28">
        <v>35412</v>
      </c>
      <c r="DH247">
        <v>211.4</v>
      </c>
      <c r="DJ247" s="28">
        <v>35412</v>
      </c>
      <c r="DK247">
        <v>384.07</v>
      </c>
      <c r="DM247" s="28">
        <v>35412</v>
      </c>
      <c r="DN247">
        <v>374.07</v>
      </c>
      <c r="DP247" s="28">
        <v>35412</v>
      </c>
      <c r="DQ247">
        <v>252.71</v>
      </c>
      <c r="DU247" s="28">
        <v>35404</v>
      </c>
      <c r="DV247">
        <v>22.652000000000001</v>
      </c>
      <c r="DX247" s="28">
        <v>35403</v>
      </c>
      <c r="DY247">
        <v>2.4729999999999999</v>
      </c>
      <c r="EA247" s="28">
        <v>35494</v>
      </c>
      <c r="EB247">
        <v>15.029</v>
      </c>
    </row>
    <row r="248" spans="3:132" x14ac:dyDescent="0.25">
      <c r="C248" t="str">
        <v>12/16/1996</v>
      </c>
      <c r="D248">
        <v>21.5</v>
      </c>
      <c r="F248" t="str">
        <v>12/16/1996</v>
      </c>
      <c r="G248">
        <v>41.41796875</v>
      </c>
      <c r="I248" t="str">
        <v>12/16/1996</v>
      </c>
      <c r="J248">
        <v>31.5234375</v>
      </c>
      <c r="L248" t="str">
        <v>12/16/1996</v>
      </c>
      <c r="M248">
        <v>22.6875</v>
      </c>
      <c r="O248" t="str">
        <v>12/16/1996</v>
      </c>
      <c r="P248">
        <v>29.5</v>
      </c>
      <c r="R248" t="str">
        <v>12/16/1996</v>
      </c>
      <c r="S248">
        <v>40.75</v>
      </c>
      <c r="U248" t="str">
        <v>12/16/1996</v>
      </c>
      <c r="V248">
        <v>18.625</v>
      </c>
      <c r="X248" t="str">
        <v>12/16/1996</v>
      </c>
      <c r="Y248">
        <v>14.125</v>
      </c>
      <c r="AA248" t="str">
        <v>12/16/1996</v>
      </c>
      <c r="AB248">
        <v>16.625</v>
      </c>
      <c r="AD248" t="str">
        <v>12/16/1996</v>
      </c>
      <c r="AE248">
        <v>18.25</v>
      </c>
      <c r="AG248" t="str">
        <v>12/16/1996</v>
      </c>
      <c r="AH248">
        <v>31.625</v>
      </c>
      <c r="AJ248" t="str">
        <v>12/16/1996</v>
      </c>
      <c r="AK248">
        <v>44.75</v>
      </c>
      <c r="AM248" t="str">
        <v>5/18/1999</v>
      </c>
      <c r="AN248">
        <v>27.1875</v>
      </c>
      <c r="AP248" t="str">
        <v>12/16/1996</v>
      </c>
      <c r="AQ248">
        <v>10.5</v>
      </c>
      <c r="AS248" t="str">
        <v>12/16/1996</v>
      </c>
      <c r="AT248">
        <v>22.5</v>
      </c>
      <c r="AV248" t="str">
        <v>12/16/1996</v>
      </c>
      <c r="AW248">
        <v>22.875</v>
      </c>
      <c r="AY248" t="str">
        <v>12/16/1996</v>
      </c>
      <c r="AZ248">
        <v>21.5</v>
      </c>
      <c r="BB248" t="str">
        <v>6/16/1999</v>
      </c>
      <c r="BC248">
        <v>22.75</v>
      </c>
      <c r="BE248" t="str">
        <v>12/16/1996</v>
      </c>
      <c r="BF248">
        <v>17.58203125</v>
      </c>
      <c r="BT248" t="str">
        <v>11/6/1998</v>
      </c>
      <c r="BU248">
        <v>9.125</v>
      </c>
      <c r="BW248" t="str">
        <v>12/16/1996</v>
      </c>
      <c r="BX248">
        <v>11.6875</v>
      </c>
      <c r="CB248" s="28">
        <v>36374</v>
      </c>
      <c r="CC248">
        <v>40</v>
      </c>
      <c r="CE248" s="28">
        <v>35957</v>
      </c>
      <c r="CF248">
        <v>16</v>
      </c>
      <c r="CH248" s="28">
        <v>36105</v>
      </c>
      <c r="CI248">
        <v>34.9375</v>
      </c>
      <c r="CO248" s="28">
        <v>35415</v>
      </c>
      <c r="CP248">
        <v>6268.35</v>
      </c>
      <c r="CR248" s="28">
        <v>35415</v>
      </c>
      <c r="CS248">
        <v>1260.98</v>
      </c>
      <c r="CU248" s="28">
        <v>35415</v>
      </c>
      <c r="CV248">
        <v>720.98</v>
      </c>
      <c r="CX248" s="28">
        <v>35415</v>
      </c>
      <c r="CY248">
        <v>350.48</v>
      </c>
      <c r="DA248" s="28">
        <v>35415</v>
      </c>
      <c r="DB248">
        <v>227.71</v>
      </c>
      <c r="DD248" s="28">
        <v>35415</v>
      </c>
      <c r="DE248">
        <v>194.68</v>
      </c>
      <c r="DG248" s="28">
        <v>35415</v>
      </c>
      <c r="DH248">
        <v>211.67</v>
      </c>
      <c r="DJ248" s="28">
        <v>35415</v>
      </c>
      <c r="DK248">
        <v>380.85</v>
      </c>
      <c r="DM248" s="28">
        <v>35415</v>
      </c>
      <c r="DN248">
        <v>376.6</v>
      </c>
      <c r="DP248" s="28">
        <v>35415</v>
      </c>
      <c r="DQ248">
        <v>251.34</v>
      </c>
      <c r="DU248" s="28">
        <v>35405</v>
      </c>
      <c r="DV248">
        <v>22.832999999999998</v>
      </c>
      <c r="DX248" s="28">
        <v>35404</v>
      </c>
      <c r="DY248">
        <v>2.6019999999999999</v>
      </c>
      <c r="EA248" s="28">
        <v>35495</v>
      </c>
      <c r="EB248">
        <v>15.186999999999999</v>
      </c>
    </row>
    <row r="249" spans="3:132" x14ac:dyDescent="0.25">
      <c r="C249" t="str">
        <v>12/17/1996</v>
      </c>
      <c r="D249">
        <v>21.625</v>
      </c>
      <c r="F249" t="str">
        <v>12/17/1996</v>
      </c>
      <c r="G249">
        <v>41.41796875</v>
      </c>
      <c r="I249" t="str">
        <v>12/17/1996</v>
      </c>
      <c r="J249">
        <v>30.43359375</v>
      </c>
      <c r="L249" t="str">
        <v>12/17/1996</v>
      </c>
      <c r="M249">
        <v>22.875</v>
      </c>
      <c r="O249" t="str">
        <v>12/17/1996</v>
      </c>
      <c r="P249">
        <v>29.5</v>
      </c>
      <c r="R249" t="str">
        <v>12/17/1996</v>
      </c>
      <c r="S249">
        <v>41</v>
      </c>
      <c r="U249" t="str">
        <v>12/17/1996</v>
      </c>
      <c r="V249">
        <v>18.6875</v>
      </c>
      <c r="X249" t="str">
        <v>12/17/1996</v>
      </c>
      <c r="Y249">
        <v>14.125</v>
      </c>
      <c r="AA249" t="str">
        <v>12/17/1996</v>
      </c>
      <c r="AB249">
        <v>16.625</v>
      </c>
      <c r="AD249" t="str">
        <v>12/17/1996</v>
      </c>
      <c r="AE249">
        <v>18.29296875</v>
      </c>
      <c r="AG249" t="str">
        <v>12/17/1996</v>
      </c>
      <c r="AH249">
        <v>32.125</v>
      </c>
      <c r="AJ249" t="str">
        <v>12/17/1996</v>
      </c>
      <c r="AK249">
        <v>44.875</v>
      </c>
      <c r="AM249" t="str">
        <v>5/19/1999</v>
      </c>
      <c r="AN249">
        <v>27.0625</v>
      </c>
      <c r="AP249" t="str">
        <v>12/17/1996</v>
      </c>
      <c r="AQ249">
        <v>10.375</v>
      </c>
      <c r="AS249" t="str">
        <v>12/17/1996</v>
      </c>
      <c r="AT249">
        <v>22.25</v>
      </c>
      <c r="AV249" t="str">
        <v>12/17/1996</v>
      </c>
      <c r="AW249">
        <v>22.5</v>
      </c>
      <c r="AY249" t="str">
        <v>12/17/1996</v>
      </c>
      <c r="AZ249">
        <v>21.875</v>
      </c>
      <c r="BB249" t="str">
        <v>6/17/1999</v>
      </c>
      <c r="BC249">
        <v>22.375</v>
      </c>
      <c r="BE249" t="str">
        <v>12/17/1996</v>
      </c>
      <c r="BF249">
        <v>17.75</v>
      </c>
      <c r="BT249" t="str">
        <v>11/9/1998</v>
      </c>
      <c r="BU249">
        <v>11.25</v>
      </c>
      <c r="BW249" t="str">
        <v>12/17/1996</v>
      </c>
      <c r="BX249">
        <v>11.66015625</v>
      </c>
      <c r="CB249" s="28">
        <v>36375</v>
      </c>
      <c r="CC249">
        <v>38.125</v>
      </c>
      <c r="CE249" s="28">
        <v>35958</v>
      </c>
      <c r="CF249">
        <v>15.3125</v>
      </c>
      <c r="CH249" s="28">
        <v>36108</v>
      </c>
      <c r="CI249">
        <v>34.75</v>
      </c>
      <c r="CO249" s="28">
        <v>35416</v>
      </c>
      <c r="CP249">
        <v>6308.33</v>
      </c>
      <c r="CR249" s="28">
        <v>35416</v>
      </c>
      <c r="CS249">
        <v>1266.32</v>
      </c>
      <c r="CU249" s="28">
        <v>35416</v>
      </c>
      <c r="CV249">
        <v>726.04</v>
      </c>
      <c r="CX249" s="28">
        <v>35416</v>
      </c>
      <c r="CY249">
        <v>350.13</v>
      </c>
      <c r="DA249" s="28">
        <v>35416</v>
      </c>
      <c r="DB249">
        <v>227.64</v>
      </c>
      <c r="DD249" s="28">
        <v>35416</v>
      </c>
      <c r="DE249">
        <v>194.76</v>
      </c>
      <c r="DG249" s="28">
        <v>35416</v>
      </c>
      <c r="DH249">
        <v>210.65</v>
      </c>
      <c r="DJ249" s="28">
        <v>35416</v>
      </c>
      <c r="DK249">
        <v>382.77</v>
      </c>
      <c r="DM249" s="28">
        <v>35416</v>
      </c>
      <c r="DN249">
        <v>379.55</v>
      </c>
      <c r="DP249" s="28">
        <v>35416</v>
      </c>
      <c r="DQ249">
        <v>251.11</v>
      </c>
      <c r="DU249" s="28">
        <v>35408</v>
      </c>
      <c r="DV249">
        <v>22.614999999999998</v>
      </c>
      <c r="DX249" s="28">
        <v>35405</v>
      </c>
      <c r="DY249">
        <v>2.4980000000000002</v>
      </c>
      <c r="EA249" s="28">
        <v>35496</v>
      </c>
      <c r="EB249">
        <v>15.143000000000001</v>
      </c>
    </row>
    <row r="250" spans="3:132" x14ac:dyDescent="0.25">
      <c r="C250" t="str">
        <v>12/18/1996</v>
      </c>
      <c r="D250">
        <v>21.8125</v>
      </c>
      <c r="F250" t="str">
        <v>12/18/1996</v>
      </c>
      <c r="G250">
        <v>41.33203125</v>
      </c>
      <c r="I250" t="str">
        <v>12/18/1996</v>
      </c>
      <c r="J250">
        <v>29.890625</v>
      </c>
      <c r="L250" t="str">
        <v>12/18/1996</v>
      </c>
      <c r="M250">
        <v>23.3125</v>
      </c>
      <c r="O250" t="str">
        <v>12/18/1996</v>
      </c>
      <c r="P250">
        <v>29.5</v>
      </c>
      <c r="R250" t="str">
        <v>12/18/1996</v>
      </c>
      <c r="S250">
        <v>41.125</v>
      </c>
      <c r="U250" t="str">
        <v>12/18/1996</v>
      </c>
      <c r="V250">
        <v>18.8125</v>
      </c>
      <c r="X250" t="str">
        <v>12/18/1996</v>
      </c>
      <c r="Y250">
        <v>14.01953125</v>
      </c>
      <c r="AA250" t="str">
        <v>12/18/1996</v>
      </c>
      <c r="AB250">
        <v>16.625</v>
      </c>
      <c r="AD250" t="str">
        <v>12/18/1996</v>
      </c>
      <c r="AE250">
        <v>18.33203125</v>
      </c>
      <c r="AG250" t="str">
        <v>12/18/1996</v>
      </c>
      <c r="AH250">
        <v>32</v>
      </c>
      <c r="AJ250" t="str">
        <v>12/18/1996</v>
      </c>
      <c r="AK250">
        <v>45.125</v>
      </c>
      <c r="AM250" t="str">
        <v>5/20/1999</v>
      </c>
      <c r="AN250">
        <v>27.0625</v>
      </c>
      <c r="AP250" t="str">
        <v>12/18/1996</v>
      </c>
      <c r="AQ250">
        <v>10.375</v>
      </c>
      <c r="AS250" t="str">
        <v>12/18/1996</v>
      </c>
      <c r="AT250">
        <v>22.5</v>
      </c>
      <c r="AV250" t="str">
        <v>12/18/1996</v>
      </c>
      <c r="AW250">
        <v>22.25</v>
      </c>
      <c r="AY250" t="str">
        <v>12/18/1996</v>
      </c>
      <c r="AZ250">
        <v>21.875</v>
      </c>
      <c r="BB250" t="str">
        <v>6/18/1999</v>
      </c>
      <c r="BC250">
        <v>23.9375</v>
      </c>
      <c r="BE250" t="str">
        <v>12/18/1996</v>
      </c>
      <c r="BF250">
        <v>17.83203125</v>
      </c>
      <c r="BT250" t="str">
        <v>11/10/1998</v>
      </c>
      <c r="BU250">
        <v>10.875</v>
      </c>
      <c r="BW250" t="str">
        <v>12/18/1996</v>
      </c>
      <c r="BX250">
        <v>11.7109375</v>
      </c>
      <c r="CB250" s="28">
        <v>36376</v>
      </c>
      <c r="CC250">
        <v>36</v>
      </c>
      <c r="CE250" s="28">
        <v>35961</v>
      </c>
      <c r="CF250">
        <v>13.9375</v>
      </c>
      <c r="CH250" s="28">
        <v>36109</v>
      </c>
      <c r="CI250">
        <v>34.9375</v>
      </c>
      <c r="CO250" s="28">
        <v>35417</v>
      </c>
      <c r="CP250">
        <v>6346.77</v>
      </c>
      <c r="CR250" s="28">
        <v>35417</v>
      </c>
      <c r="CS250">
        <v>1285.3800000000001</v>
      </c>
      <c r="CU250" s="28">
        <v>35417</v>
      </c>
      <c r="CV250">
        <v>731.54</v>
      </c>
      <c r="CX250" s="28">
        <v>35417</v>
      </c>
      <c r="CY250">
        <v>353.08</v>
      </c>
      <c r="DA250" s="28">
        <v>35417</v>
      </c>
      <c r="DB250">
        <v>228.48</v>
      </c>
      <c r="DD250" s="28">
        <v>35417</v>
      </c>
      <c r="DE250">
        <v>195.68</v>
      </c>
      <c r="DG250" s="28">
        <v>35417</v>
      </c>
      <c r="DH250">
        <v>210.88</v>
      </c>
      <c r="DJ250" s="28">
        <v>35417</v>
      </c>
      <c r="DK250">
        <v>385.17</v>
      </c>
      <c r="DM250" s="28">
        <v>35417</v>
      </c>
      <c r="DN250">
        <v>383.41</v>
      </c>
      <c r="DP250" s="28">
        <v>35417</v>
      </c>
      <c r="DQ250">
        <v>251.64</v>
      </c>
      <c r="DU250" s="28">
        <v>35409</v>
      </c>
      <c r="DV250">
        <v>21.887</v>
      </c>
      <c r="DX250" s="28">
        <v>35408</v>
      </c>
      <c r="DY250">
        <v>2.4239999999999999</v>
      </c>
      <c r="EA250" s="28">
        <v>35499</v>
      </c>
      <c r="EB250">
        <v>15.446999999999999</v>
      </c>
    </row>
    <row r="251" spans="3:132" x14ac:dyDescent="0.25">
      <c r="C251" t="str">
        <v>12/19/1996</v>
      </c>
      <c r="D251">
        <v>21.9375</v>
      </c>
      <c r="F251" t="str">
        <v>12/19/1996</v>
      </c>
      <c r="G251">
        <v>42.5</v>
      </c>
      <c r="I251" t="str">
        <v>12/19/1996</v>
      </c>
      <c r="J251">
        <v>31.8828125</v>
      </c>
      <c r="L251" t="str">
        <v>12/19/1996</v>
      </c>
      <c r="M251">
        <v>24.125</v>
      </c>
      <c r="O251" t="str">
        <v>12/19/1996</v>
      </c>
      <c r="P251">
        <v>29.625</v>
      </c>
      <c r="R251" t="str">
        <v>12/19/1996</v>
      </c>
      <c r="S251">
        <v>42</v>
      </c>
      <c r="U251" t="str">
        <v>12/19/1996</v>
      </c>
      <c r="V251">
        <v>19.25</v>
      </c>
      <c r="X251" t="str">
        <v>12/19/1996</v>
      </c>
      <c r="Y251">
        <v>14.33203125</v>
      </c>
      <c r="AA251" t="str">
        <v>12/19/1996</v>
      </c>
      <c r="AB251">
        <v>16.875</v>
      </c>
      <c r="AD251" t="str">
        <v>12/19/1996</v>
      </c>
      <c r="AE251">
        <v>18.45703125</v>
      </c>
      <c r="AG251" t="str">
        <v>12/19/1996</v>
      </c>
      <c r="AH251">
        <v>32.625</v>
      </c>
      <c r="AJ251" t="str">
        <v>12/19/1996</v>
      </c>
      <c r="AK251">
        <v>46.25</v>
      </c>
      <c r="AM251" t="str">
        <v>5/21/1999</v>
      </c>
      <c r="AN251">
        <v>27.1875</v>
      </c>
      <c r="AP251" t="str">
        <v>12/19/1996</v>
      </c>
      <c r="AQ251">
        <v>10.6875</v>
      </c>
      <c r="AS251" t="str">
        <v>12/19/1996</v>
      </c>
      <c r="AT251">
        <v>23</v>
      </c>
      <c r="AV251" t="str">
        <v>12/19/1996</v>
      </c>
      <c r="AW251">
        <v>22.125</v>
      </c>
      <c r="AY251" t="str">
        <v>12/19/1996</v>
      </c>
      <c r="AZ251">
        <v>22.375</v>
      </c>
      <c r="BB251" t="str">
        <v>6/21/1999</v>
      </c>
      <c r="BC251">
        <v>22.8125</v>
      </c>
      <c r="BE251" t="str">
        <v>12/19/1996</v>
      </c>
      <c r="BF251">
        <v>18</v>
      </c>
      <c r="BT251" t="str">
        <v>11/11/1998</v>
      </c>
      <c r="BU251">
        <v>10.5</v>
      </c>
      <c r="BW251" t="str">
        <v>12/19/1996</v>
      </c>
      <c r="BX251">
        <v>11.86328125</v>
      </c>
      <c r="CB251" s="28">
        <v>36377</v>
      </c>
      <c r="CC251">
        <v>35.1875</v>
      </c>
      <c r="CE251" s="28">
        <v>35962</v>
      </c>
      <c r="CF251">
        <v>14.21875</v>
      </c>
      <c r="CH251" s="28">
        <v>36110</v>
      </c>
      <c r="CI251">
        <v>34</v>
      </c>
      <c r="CO251" s="28">
        <v>35418</v>
      </c>
      <c r="CP251">
        <v>6473.64</v>
      </c>
      <c r="CR251" s="28">
        <v>35418</v>
      </c>
      <c r="CS251">
        <v>1295.8599999999999</v>
      </c>
      <c r="CU251" s="28">
        <v>35418</v>
      </c>
      <c r="CV251">
        <v>745.76</v>
      </c>
      <c r="CX251" s="28">
        <v>35418</v>
      </c>
      <c r="CY251">
        <v>356.1</v>
      </c>
      <c r="DA251" s="28">
        <v>35418</v>
      </c>
      <c r="DB251">
        <v>232.53</v>
      </c>
      <c r="DD251" s="28">
        <v>35418</v>
      </c>
      <c r="DE251">
        <v>198.45</v>
      </c>
      <c r="DG251" s="28">
        <v>35418</v>
      </c>
      <c r="DH251">
        <v>209.75</v>
      </c>
      <c r="DJ251" s="28">
        <v>35418</v>
      </c>
      <c r="DK251">
        <v>392.16</v>
      </c>
      <c r="DM251" s="28">
        <v>35418</v>
      </c>
      <c r="DN251">
        <v>390.44</v>
      </c>
      <c r="DP251" s="28">
        <v>35418</v>
      </c>
      <c r="DQ251">
        <v>254.34</v>
      </c>
      <c r="DU251" s="28">
        <v>35410</v>
      </c>
      <c r="DV251">
        <v>20.992999999999999</v>
      </c>
      <c r="DX251" s="28">
        <v>35409</v>
      </c>
      <c r="DY251">
        <v>2.468</v>
      </c>
      <c r="EA251" s="28">
        <v>35500</v>
      </c>
      <c r="EB251">
        <v>15.659000000000001</v>
      </c>
    </row>
    <row r="252" spans="3:132" x14ac:dyDescent="0.25">
      <c r="C252" t="str">
        <v>12/20/1996</v>
      </c>
      <c r="D252">
        <v>21.9375</v>
      </c>
      <c r="F252" t="str">
        <v>12/20/1996</v>
      </c>
      <c r="G252">
        <v>42.83203125</v>
      </c>
      <c r="I252" t="str">
        <v>12/20/1996</v>
      </c>
      <c r="J252">
        <v>31.8828125</v>
      </c>
      <c r="L252" t="str">
        <v>12/20/1996</v>
      </c>
      <c r="M252">
        <v>24.4375</v>
      </c>
      <c r="O252" t="str">
        <v>12/20/1996</v>
      </c>
      <c r="P252">
        <v>29.75</v>
      </c>
      <c r="R252" t="str">
        <v>12/20/1996</v>
      </c>
      <c r="S252">
        <v>42.375</v>
      </c>
      <c r="U252" t="str">
        <v>12/20/1996</v>
      </c>
      <c r="V252">
        <v>19.1875</v>
      </c>
      <c r="X252" t="str">
        <v>12/20/1996</v>
      </c>
      <c r="Y252">
        <v>14.4375</v>
      </c>
      <c r="AA252" t="str">
        <v>12/20/1996</v>
      </c>
      <c r="AB252">
        <v>17</v>
      </c>
      <c r="AD252" t="str">
        <v>12/20/1996</v>
      </c>
      <c r="AE252">
        <v>19.08203125</v>
      </c>
      <c r="AG252" t="str">
        <v>12/20/1996</v>
      </c>
      <c r="AH252">
        <v>32.75</v>
      </c>
      <c r="AJ252" t="str">
        <v>12/20/1996</v>
      </c>
      <c r="AK252">
        <v>45.5</v>
      </c>
      <c r="AM252" t="str">
        <v>5/24/1999</v>
      </c>
      <c r="AN252">
        <v>27</v>
      </c>
      <c r="AP252" t="str">
        <v>12/20/1996</v>
      </c>
      <c r="AQ252">
        <v>10.5625</v>
      </c>
      <c r="AS252" t="str">
        <v>12/20/1996</v>
      </c>
      <c r="AT252">
        <v>22.875</v>
      </c>
      <c r="AV252" t="str">
        <v>12/20/1996</v>
      </c>
      <c r="AW252">
        <v>22.5</v>
      </c>
      <c r="AY252" t="str">
        <v>12/20/1996</v>
      </c>
      <c r="AZ252">
        <v>22.5</v>
      </c>
      <c r="BB252" t="str">
        <v>6/22/1999</v>
      </c>
      <c r="BC252">
        <v>22.875</v>
      </c>
      <c r="BE252" t="str">
        <v>12/20/1996</v>
      </c>
      <c r="BF252">
        <v>17.83203125</v>
      </c>
      <c r="BT252" t="str">
        <v>11/12/1998</v>
      </c>
      <c r="BU252">
        <v>10.4375</v>
      </c>
      <c r="BW252" t="str">
        <v>12/20/1996</v>
      </c>
      <c r="BX252">
        <v>11.73828125</v>
      </c>
      <c r="CB252" s="28">
        <v>36378</v>
      </c>
      <c r="CC252">
        <v>33</v>
      </c>
      <c r="CE252" s="28">
        <v>35963</v>
      </c>
      <c r="CF252">
        <v>15.09375</v>
      </c>
      <c r="CH252" s="28">
        <v>36111</v>
      </c>
      <c r="CI252">
        <v>35.6875</v>
      </c>
      <c r="CO252" s="28">
        <v>35419</v>
      </c>
      <c r="CP252">
        <v>6484.4</v>
      </c>
      <c r="CR252" s="28">
        <v>35419</v>
      </c>
      <c r="CS252">
        <v>1288.56</v>
      </c>
      <c r="CU252" s="28">
        <v>35419</v>
      </c>
      <c r="CV252">
        <v>748.87</v>
      </c>
      <c r="CX252" s="28">
        <v>35419</v>
      </c>
      <c r="CY252">
        <v>356.71</v>
      </c>
      <c r="DA252" s="28">
        <v>35419</v>
      </c>
      <c r="DB252">
        <v>234.98</v>
      </c>
      <c r="DD252" s="28">
        <v>35419</v>
      </c>
      <c r="DE252">
        <v>199.98</v>
      </c>
      <c r="DG252" s="28">
        <v>35419</v>
      </c>
      <c r="DH252">
        <v>208.99</v>
      </c>
      <c r="DJ252" s="28">
        <v>35419</v>
      </c>
      <c r="DK252">
        <v>394.11</v>
      </c>
      <c r="DM252" s="28">
        <v>35419</v>
      </c>
      <c r="DN252">
        <v>392.22</v>
      </c>
      <c r="DP252" s="28">
        <v>35419</v>
      </c>
      <c r="DQ252">
        <v>256.23</v>
      </c>
      <c r="DU252" s="28">
        <v>35411</v>
      </c>
      <c r="DV252">
        <v>21.382999999999999</v>
      </c>
      <c r="DX252" s="28">
        <v>35410</v>
      </c>
      <c r="DY252">
        <v>2.5009999999999999</v>
      </c>
      <c r="EA252" s="28">
        <v>35501</v>
      </c>
      <c r="EB252">
        <v>15.814</v>
      </c>
    </row>
    <row r="253" spans="3:132" x14ac:dyDescent="0.25">
      <c r="C253" t="str">
        <v>12/23/1996</v>
      </c>
      <c r="D253">
        <v>22</v>
      </c>
      <c r="F253" t="str">
        <v>12/23/1996</v>
      </c>
      <c r="G253">
        <v>42.41796875</v>
      </c>
      <c r="I253" t="str">
        <v>12/23/1996</v>
      </c>
      <c r="J253">
        <v>31.8828125</v>
      </c>
      <c r="L253" t="str">
        <v>12/23/1996</v>
      </c>
      <c r="M253">
        <v>24.8125</v>
      </c>
      <c r="O253" t="str">
        <v>12/23/1996</v>
      </c>
      <c r="P253">
        <v>29.375</v>
      </c>
      <c r="R253" t="str">
        <v>12/23/1996</v>
      </c>
      <c r="S253">
        <v>41.875</v>
      </c>
      <c r="U253" t="str">
        <v>12/23/1996</v>
      </c>
      <c r="V253">
        <v>19.25</v>
      </c>
      <c r="X253" t="str">
        <v>12/23/1996</v>
      </c>
      <c r="Y253">
        <v>14.4375</v>
      </c>
      <c r="AA253" t="str">
        <v>12/23/1996</v>
      </c>
      <c r="AB253">
        <v>17</v>
      </c>
      <c r="AD253" t="str">
        <v>12/23/1996</v>
      </c>
      <c r="AE253">
        <v>19</v>
      </c>
      <c r="AG253" t="str">
        <v>12/23/1996</v>
      </c>
      <c r="AH253">
        <v>33</v>
      </c>
      <c r="AJ253" t="str">
        <v>12/23/1996</v>
      </c>
      <c r="AK253">
        <v>45.375</v>
      </c>
      <c r="AM253" t="str">
        <v>5/25/1999</v>
      </c>
      <c r="AN253">
        <v>27.375</v>
      </c>
      <c r="AP253" t="str">
        <v>12/23/1996</v>
      </c>
      <c r="AQ253">
        <v>10.4375</v>
      </c>
      <c r="AS253" t="str">
        <v>12/23/1996</v>
      </c>
      <c r="AT253">
        <v>21.625</v>
      </c>
      <c r="AV253" t="str">
        <v>12/23/1996</v>
      </c>
      <c r="AW253">
        <v>22.625</v>
      </c>
      <c r="AY253" t="str">
        <v>12/23/1996</v>
      </c>
      <c r="AZ253">
        <v>22.375</v>
      </c>
      <c r="BB253" t="str">
        <v>6/23/1999</v>
      </c>
      <c r="BC253">
        <v>22.5625</v>
      </c>
      <c r="BE253" t="str">
        <v>12/23/1996</v>
      </c>
      <c r="BF253">
        <v>17.83203125</v>
      </c>
      <c r="BT253" t="str">
        <v>11/13/1998</v>
      </c>
      <c r="BU253">
        <v>10</v>
      </c>
      <c r="BW253" t="str">
        <v>12/23/1996</v>
      </c>
      <c r="BX253">
        <v>11.6875</v>
      </c>
      <c r="CB253" s="28">
        <v>36381</v>
      </c>
      <c r="CC253">
        <v>30.6875</v>
      </c>
      <c r="CE253" s="28">
        <v>35964</v>
      </c>
      <c r="CF253">
        <v>15</v>
      </c>
      <c r="CH253" s="28">
        <v>36112</v>
      </c>
      <c r="CI253">
        <v>35.3125</v>
      </c>
      <c r="CO253" s="28">
        <v>35422</v>
      </c>
      <c r="CP253">
        <v>6489.02</v>
      </c>
      <c r="CR253" s="28">
        <v>35422</v>
      </c>
      <c r="CS253">
        <v>1279.52</v>
      </c>
      <c r="CU253" s="28">
        <v>35422</v>
      </c>
      <c r="CV253">
        <v>746.92</v>
      </c>
      <c r="CX253" s="28">
        <v>35422</v>
      </c>
      <c r="CY253">
        <v>355.42</v>
      </c>
      <c r="DA253" s="28">
        <v>35422</v>
      </c>
      <c r="DB253">
        <v>233.65</v>
      </c>
      <c r="DD253" s="28">
        <v>35422</v>
      </c>
      <c r="DE253">
        <v>199.25</v>
      </c>
      <c r="DG253" s="28">
        <v>35422</v>
      </c>
      <c r="DH253">
        <v>209.26</v>
      </c>
      <c r="DJ253" s="28">
        <v>35422</v>
      </c>
      <c r="DK253">
        <v>393.29</v>
      </c>
      <c r="DM253" s="28">
        <v>35422</v>
      </c>
      <c r="DN253">
        <v>393.43</v>
      </c>
      <c r="DP253" s="28">
        <v>35422</v>
      </c>
      <c r="DQ253">
        <v>256.45999999999998</v>
      </c>
      <c r="DU253" s="28">
        <v>35412</v>
      </c>
      <c r="DV253">
        <v>22.105</v>
      </c>
      <c r="DX253" s="28">
        <v>35411</v>
      </c>
      <c r="DY253">
        <v>2.5019999999999998</v>
      </c>
      <c r="EA253" s="28">
        <v>35502</v>
      </c>
      <c r="EB253">
        <v>15.877000000000001</v>
      </c>
    </row>
    <row r="254" spans="3:132" x14ac:dyDescent="0.25">
      <c r="C254" t="str">
        <v>12/24/1996</v>
      </c>
      <c r="D254">
        <v>21.875</v>
      </c>
      <c r="F254" t="str">
        <v>12/24/1996</v>
      </c>
      <c r="G254">
        <v>42.58203125</v>
      </c>
      <c r="I254" t="str">
        <v>12/24/1996</v>
      </c>
      <c r="J254">
        <v>32.24609375</v>
      </c>
      <c r="L254" t="str">
        <v>12/24/1996</v>
      </c>
      <c r="M254">
        <v>25.3125</v>
      </c>
      <c r="O254" t="str">
        <v>12/24/1996</v>
      </c>
      <c r="P254">
        <v>29.375</v>
      </c>
      <c r="R254" t="str">
        <v>12/24/1996</v>
      </c>
      <c r="S254">
        <v>42</v>
      </c>
      <c r="U254" t="str">
        <v>12/24/1996</v>
      </c>
      <c r="V254">
        <v>19.3125</v>
      </c>
      <c r="X254" t="str">
        <v>12/24/1996</v>
      </c>
      <c r="Y254">
        <v>14.33203125</v>
      </c>
      <c r="AA254" t="str">
        <v>12/24/1996</v>
      </c>
      <c r="AB254">
        <v>17</v>
      </c>
      <c r="AD254" t="str">
        <v>12/24/1996</v>
      </c>
      <c r="AE254">
        <v>18.95703125</v>
      </c>
      <c r="AG254" t="str">
        <v>12/24/1996</v>
      </c>
      <c r="AH254">
        <v>33.375</v>
      </c>
      <c r="AJ254" t="str">
        <v>12/24/1996</v>
      </c>
      <c r="AK254">
        <v>45.625</v>
      </c>
      <c r="AM254" t="str">
        <v>5/26/1999</v>
      </c>
      <c r="AN254">
        <v>27.125</v>
      </c>
      <c r="AP254" t="str">
        <v>12/24/1996</v>
      </c>
      <c r="AQ254">
        <v>10.5625</v>
      </c>
      <c r="AS254" t="str">
        <v>12/24/1996</v>
      </c>
      <c r="AT254">
        <v>21.5</v>
      </c>
      <c r="AV254" t="str">
        <v>12/24/1996</v>
      </c>
      <c r="AW254">
        <v>23.125</v>
      </c>
      <c r="AY254" t="str">
        <v>12/24/1996</v>
      </c>
      <c r="AZ254">
        <v>22.5</v>
      </c>
      <c r="BB254" t="str">
        <v>6/24/1999</v>
      </c>
      <c r="BC254">
        <v>22.4375</v>
      </c>
      <c r="BE254" t="str">
        <v>12/24/1996</v>
      </c>
      <c r="BF254">
        <v>17.83203125</v>
      </c>
      <c r="BT254" t="str">
        <v>11/16/1998</v>
      </c>
      <c r="BU254">
        <v>10.0625</v>
      </c>
      <c r="BW254" t="str">
        <v>12/24/1996</v>
      </c>
      <c r="BX254">
        <v>11.8125</v>
      </c>
      <c r="CB254" s="28">
        <v>36382</v>
      </c>
      <c r="CC254">
        <v>28</v>
      </c>
      <c r="CE254" s="28">
        <v>35965</v>
      </c>
      <c r="CF254">
        <v>14.78125</v>
      </c>
      <c r="CH254" s="28">
        <v>36115</v>
      </c>
      <c r="CI254">
        <v>36.125</v>
      </c>
      <c r="CO254" s="28">
        <v>35423</v>
      </c>
      <c r="CP254">
        <v>6522.85</v>
      </c>
      <c r="CR254" s="28">
        <v>35423</v>
      </c>
      <c r="CS254">
        <v>1287.6300000000001</v>
      </c>
      <c r="CU254" s="28">
        <v>35423</v>
      </c>
      <c r="CV254">
        <v>751.03</v>
      </c>
      <c r="CX254" s="28">
        <v>35423</v>
      </c>
      <c r="CY254">
        <v>355.87</v>
      </c>
      <c r="DA254" s="28">
        <v>35423</v>
      </c>
      <c r="DB254">
        <v>234.07</v>
      </c>
      <c r="DD254" s="28">
        <v>35423</v>
      </c>
      <c r="DE254">
        <v>199.61</v>
      </c>
      <c r="DG254" s="28">
        <v>35423</v>
      </c>
      <c r="DH254">
        <v>210.83</v>
      </c>
      <c r="DJ254" s="28">
        <v>35423</v>
      </c>
      <c r="DK254">
        <v>395</v>
      </c>
      <c r="DM254" s="28">
        <v>35423</v>
      </c>
      <c r="DN254">
        <v>393.54</v>
      </c>
      <c r="DP254" s="28">
        <v>35423</v>
      </c>
      <c r="DQ254">
        <v>258.29000000000002</v>
      </c>
      <c r="DU254" s="28">
        <v>35415</v>
      </c>
      <c r="DV254">
        <v>22.81</v>
      </c>
      <c r="DX254" s="28">
        <v>35412</v>
      </c>
      <c r="DY254">
        <v>2.5619999999999998</v>
      </c>
      <c r="EA254" s="28">
        <v>35503</v>
      </c>
      <c r="EB254">
        <v>15.792999999999999</v>
      </c>
    </row>
    <row r="255" spans="3:132" x14ac:dyDescent="0.25">
      <c r="C255" t="str">
        <v>12/26/1996</v>
      </c>
      <c r="D255">
        <v>21.875</v>
      </c>
      <c r="F255" t="str">
        <v>12/26/1996</v>
      </c>
      <c r="G255">
        <v>43.16796875</v>
      </c>
      <c r="I255" t="str">
        <v>12/26/1996</v>
      </c>
      <c r="J255">
        <v>32.42578125</v>
      </c>
      <c r="L255" t="str">
        <v>12/26/1996</v>
      </c>
      <c r="M255">
        <v>25.625</v>
      </c>
      <c r="O255" t="str">
        <v>12/26/1996</v>
      </c>
      <c r="P255">
        <v>29.75</v>
      </c>
      <c r="R255" t="str">
        <v>12/26/1996</v>
      </c>
      <c r="S255">
        <v>41.875</v>
      </c>
      <c r="U255" t="str">
        <v>12/26/1996</v>
      </c>
      <c r="V255">
        <v>19.25</v>
      </c>
      <c r="X255" t="str">
        <v>12/26/1996</v>
      </c>
      <c r="Y255">
        <v>14.33203125</v>
      </c>
      <c r="AA255" t="str">
        <v>12/26/1996</v>
      </c>
      <c r="AB255">
        <v>16.75</v>
      </c>
      <c r="AD255" t="str">
        <v>12/26/1996</v>
      </c>
      <c r="AE255">
        <v>19</v>
      </c>
      <c r="AG255" t="str">
        <v>12/26/1996</v>
      </c>
      <c r="AH255">
        <v>33.375</v>
      </c>
      <c r="AJ255" t="str">
        <v>12/26/1996</v>
      </c>
      <c r="AK255">
        <v>45.75</v>
      </c>
      <c r="AM255" t="str">
        <v>5/27/1999</v>
      </c>
      <c r="AN255">
        <v>27.5</v>
      </c>
      <c r="AP255" t="str">
        <v>12/26/1996</v>
      </c>
      <c r="AQ255">
        <v>10.625</v>
      </c>
      <c r="AS255" t="str">
        <v>12/26/1996</v>
      </c>
      <c r="AT255">
        <v>21.25</v>
      </c>
      <c r="AV255" t="str">
        <v>12/26/1996</v>
      </c>
      <c r="AW255">
        <v>23.5</v>
      </c>
      <c r="AY255" t="str">
        <v>12/26/1996</v>
      </c>
      <c r="AZ255">
        <v>22.75</v>
      </c>
      <c r="BB255" t="str">
        <v>6/25/1999</v>
      </c>
      <c r="BC255">
        <v>22.5</v>
      </c>
      <c r="BE255" t="str">
        <v>12/26/1996</v>
      </c>
      <c r="BF255">
        <v>17.91796875</v>
      </c>
      <c r="BT255" t="str">
        <v>11/17/1998</v>
      </c>
      <c r="BU255">
        <v>9.8125</v>
      </c>
      <c r="BW255" t="str">
        <v>12/26/1996</v>
      </c>
      <c r="BX255">
        <v>11.83984375</v>
      </c>
      <c r="CB255" s="28">
        <v>36383</v>
      </c>
      <c r="CC255">
        <v>29.625</v>
      </c>
      <c r="CE255" s="28">
        <v>35968</v>
      </c>
      <c r="CF255">
        <v>14.75</v>
      </c>
      <c r="CH255" s="28">
        <v>36116</v>
      </c>
      <c r="CI255">
        <v>35.9375</v>
      </c>
      <c r="CO255" s="28">
        <v>35425</v>
      </c>
      <c r="CP255">
        <v>6546.68</v>
      </c>
      <c r="CR255" s="28">
        <v>35425</v>
      </c>
      <c r="CS255">
        <v>1294.57</v>
      </c>
      <c r="CU255" s="28">
        <v>35425</v>
      </c>
      <c r="CV255">
        <v>755.82</v>
      </c>
      <c r="CX255" s="28">
        <v>35425</v>
      </c>
      <c r="CY255">
        <v>357.72</v>
      </c>
      <c r="DA255" s="28">
        <v>35425</v>
      </c>
      <c r="DB255">
        <v>234.35</v>
      </c>
      <c r="DD255" s="28">
        <v>35425</v>
      </c>
      <c r="DE255">
        <v>200.02</v>
      </c>
      <c r="DG255" s="28">
        <v>35425</v>
      </c>
      <c r="DH255">
        <v>213.12</v>
      </c>
      <c r="DJ255" s="28">
        <v>35425</v>
      </c>
      <c r="DK255">
        <v>397.07</v>
      </c>
      <c r="DM255" s="28">
        <v>35425</v>
      </c>
      <c r="DN255">
        <v>396.49</v>
      </c>
      <c r="DP255" s="28">
        <v>35425</v>
      </c>
      <c r="DQ255">
        <v>260.45999999999998</v>
      </c>
      <c r="DU255" s="28">
        <v>35416</v>
      </c>
      <c r="DV255">
        <v>22.712</v>
      </c>
      <c r="DX255" s="28">
        <v>35415</v>
      </c>
      <c r="DY255">
        <v>2.7309999999999999</v>
      </c>
      <c r="EA255" s="28">
        <v>35506</v>
      </c>
      <c r="EB255">
        <v>15.481999999999999</v>
      </c>
    </row>
    <row r="256" spans="3:132" x14ac:dyDescent="0.25">
      <c r="C256" t="str">
        <v>12/27/1996</v>
      </c>
      <c r="D256">
        <v>21.875</v>
      </c>
      <c r="F256" t="str">
        <v>12/27/1996</v>
      </c>
      <c r="G256">
        <v>43.25</v>
      </c>
      <c r="I256" t="str">
        <v>12/27/1996</v>
      </c>
      <c r="J256">
        <v>31.703125</v>
      </c>
      <c r="L256" t="str">
        <v>12/27/1996</v>
      </c>
      <c r="M256">
        <v>26.125</v>
      </c>
      <c r="O256" t="str">
        <v>12/27/1996</v>
      </c>
      <c r="P256">
        <v>29.875</v>
      </c>
      <c r="R256" t="str">
        <v>12/27/1996</v>
      </c>
      <c r="S256">
        <v>41.5</v>
      </c>
      <c r="U256" t="str">
        <v>12/27/1996</v>
      </c>
      <c r="V256">
        <v>19.0625</v>
      </c>
      <c r="X256" t="str">
        <v>12/27/1996</v>
      </c>
      <c r="Y256">
        <v>14.125</v>
      </c>
      <c r="AA256" t="str">
        <v>12/27/1996</v>
      </c>
      <c r="AB256">
        <v>16.75</v>
      </c>
      <c r="AD256" t="str">
        <v>12/27/1996</v>
      </c>
      <c r="AE256">
        <v>19</v>
      </c>
      <c r="AG256" t="str">
        <v>12/27/1996</v>
      </c>
      <c r="AH256">
        <v>33.375</v>
      </c>
      <c r="AJ256" t="str">
        <v>12/27/1996</v>
      </c>
      <c r="AK256">
        <v>46.5</v>
      </c>
      <c r="AM256" t="str">
        <v>5/28/1999</v>
      </c>
      <c r="AN256">
        <v>27</v>
      </c>
      <c r="AP256" t="str">
        <v>12/27/1996</v>
      </c>
      <c r="AQ256">
        <v>10.6875</v>
      </c>
      <c r="AS256" t="str">
        <v>12/27/1996</v>
      </c>
      <c r="AT256">
        <v>21.375</v>
      </c>
      <c r="AV256" t="str">
        <v>12/27/1996</v>
      </c>
      <c r="AW256">
        <v>24.25</v>
      </c>
      <c r="AY256" t="str">
        <v>12/27/1996</v>
      </c>
      <c r="AZ256">
        <v>22.875</v>
      </c>
      <c r="BB256" t="str">
        <v>6/28/1999</v>
      </c>
      <c r="BC256">
        <v>22.8125</v>
      </c>
      <c r="BE256" t="str">
        <v>12/27/1996</v>
      </c>
      <c r="BF256">
        <v>18.08203125</v>
      </c>
      <c r="BT256" t="str">
        <v>11/18/1998</v>
      </c>
      <c r="BU256">
        <v>10</v>
      </c>
      <c r="BW256" t="str">
        <v>12/27/1996</v>
      </c>
      <c r="BX256">
        <v>12.12109375</v>
      </c>
      <c r="CB256" s="28">
        <v>36384</v>
      </c>
      <c r="CC256">
        <v>31.5</v>
      </c>
      <c r="CE256" s="28">
        <v>35969</v>
      </c>
      <c r="CF256">
        <v>15.96875</v>
      </c>
      <c r="CH256" s="28">
        <v>36117</v>
      </c>
      <c r="CI256">
        <v>36.875</v>
      </c>
      <c r="CO256" s="28">
        <v>35426</v>
      </c>
      <c r="CP256">
        <v>6560.91</v>
      </c>
      <c r="CR256" s="28">
        <v>35426</v>
      </c>
      <c r="CS256">
        <v>1291.3800000000001</v>
      </c>
      <c r="CU256" s="28">
        <v>35426</v>
      </c>
      <c r="CV256">
        <v>756.79</v>
      </c>
      <c r="CX256" s="28">
        <v>35426</v>
      </c>
      <c r="CY256">
        <v>359.17</v>
      </c>
      <c r="DA256" s="28">
        <v>35426</v>
      </c>
      <c r="DB256">
        <v>235.95</v>
      </c>
      <c r="DD256" s="28">
        <v>35426</v>
      </c>
      <c r="DE256">
        <v>201.37</v>
      </c>
      <c r="DG256" s="28">
        <v>35426</v>
      </c>
      <c r="DH256">
        <v>212.86</v>
      </c>
      <c r="DJ256" s="28">
        <v>35426</v>
      </c>
      <c r="DK256">
        <v>398.1</v>
      </c>
      <c r="DM256" s="28">
        <v>35426</v>
      </c>
      <c r="DN256">
        <v>395.58</v>
      </c>
      <c r="DP256" s="28">
        <v>35426</v>
      </c>
      <c r="DQ256">
        <v>265.11</v>
      </c>
      <c r="DU256" s="28">
        <v>35417</v>
      </c>
      <c r="DV256">
        <v>22.934000000000001</v>
      </c>
      <c r="DX256" s="28">
        <v>35416</v>
      </c>
      <c r="DY256">
        <v>2.6190000000000002</v>
      </c>
      <c r="EA256" s="28">
        <v>35507</v>
      </c>
      <c r="EB256">
        <v>15.478999999999999</v>
      </c>
    </row>
    <row r="257" spans="3:132" x14ac:dyDescent="0.25">
      <c r="C257" t="str">
        <v>12/30/1996</v>
      </c>
      <c r="D257">
        <v>21.6875</v>
      </c>
      <c r="F257" t="str">
        <v>12/30/1996</v>
      </c>
      <c r="G257">
        <v>42.91796875</v>
      </c>
      <c r="I257" t="str">
        <v>12/30/1996</v>
      </c>
      <c r="J257">
        <v>32.06640625</v>
      </c>
      <c r="L257" t="str">
        <v>12/30/1996</v>
      </c>
      <c r="M257">
        <v>25.8125</v>
      </c>
      <c r="O257" t="str">
        <v>12/30/1996</v>
      </c>
      <c r="P257">
        <v>30</v>
      </c>
      <c r="R257" t="str">
        <v>12/30/1996</v>
      </c>
      <c r="S257">
        <v>41.625</v>
      </c>
      <c r="U257" t="str">
        <v>12/30/1996</v>
      </c>
      <c r="V257">
        <v>18.9375</v>
      </c>
      <c r="X257" t="str">
        <v>12/30/1996</v>
      </c>
      <c r="Y257">
        <v>14.5390625</v>
      </c>
      <c r="AA257" t="str">
        <v>12/30/1996</v>
      </c>
      <c r="AB257">
        <v>16.75</v>
      </c>
      <c r="AD257" t="str">
        <v>12/30/1996</v>
      </c>
      <c r="AE257">
        <v>18.875</v>
      </c>
      <c r="AG257" t="str">
        <v>12/30/1996</v>
      </c>
      <c r="AH257">
        <v>33.625</v>
      </c>
      <c r="AJ257" t="str">
        <v>12/30/1996</v>
      </c>
      <c r="AK257">
        <v>46.5</v>
      </c>
      <c r="AM257" t="str">
        <v>6/1/1999</v>
      </c>
      <c r="AN257">
        <v>26.9375</v>
      </c>
      <c r="AP257" t="str">
        <v>12/30/1996</v>
      </c>
      <c r="AQ257">
        <v>10.75</v>
      </c>
      <c r="AS257" t="str">
        <v>12/30/1996</v>
      </c>
      <c r="AT257">
        <v>21.25</v>
      </c>
      <c r="AV257" t="str">
        <v>12/30/1996</v>
      </c>
      <c r="AW257">
        <v>24.5</v>
      </c>
      <c r="AY257" t="str">
        <v>12/30/1996</v>
      </c>
      <c r="AZ257">
        <v>22.875</v>
      </c>
      <c r="BB257" t="str">
        <v>6/29/1999</v>
      </c>
      <c r="BC257">
        <v>22.75</v>
      </c>
      <c r="BE257" t="str">
        <v>12/30/1996</v>
      </c>
      <c r="BF257">
        <v>18</v>
      </c>
      <c r="BT257" t="str">
        <v>11/19/1998</v>
      </c>
      <c r="BU257">
        <v>11.375</v>
      </c>
      <c r="BW257" t="str">
        <v>12/30/1996</v>
      </c>
      <c r="BX257">
        <v>12.30078125</v>
      </c>
      <c r="CB257" s="28">
        <v>36385</v>
      </c>
      <c r="CC257">
        <v>32.75</v>
      </c>
      <c r="CE257" s="28">
        <v>35970</v>
      </c>
      <c r="CF257">
        <v>16.40625</v>
      </c>
      <c r="CH257" s="28">
        <v>36118</v>
      </c>
      <c r="CI257">
        <v>37.75</v>
      </c>
      <c r="CO257" s="28">
        <v>35429</v>
      </c>
      <c r="CP257">
        <v>6549.37</v>
      </c>
      <c r="CR257" s="28">
        <v>35429</v>
      </c>
      <c r="CS257">
        <v>1287.75</v>
      </c>
      <c r="CU257" s="28">
        <v>35429</v>
      </c>
      <c r="CV257">
        <v>753.85</v>
      </c>
      <c r="CX257" s="28">
        <v>35429</v>
      </c>
      <c r="CY257">
        <v>359.99</v>
      </c>
      <c r="DA257" s="28">
        <v>35429</v>
      </c>
      <c r="DB257">
        <v>235.12</v>
      </c>
      <c r="DD257" s="28">
        <v>35429</v>
      </c>
      <c r="DE257">
        <v>200.81</v>
      </c>
      <c r="DG257" s="28">
        <v>35429</v>
      </c>
      <c r="DH257">
        <v>213.23</v>
      </c>
      <c r="DJ257" s="28">
        <v>35429</v>
      </c>
      <c r="DK257">
        <v>397.42</v>
      </c>
      <c r="DM257" s="28">
        <v>35429</v>
      </c>
      <c r="DN257">
        <v>396.56</v>
      </c>
      <c r="DP257" s="28">
        <v>35429</v>
      </c>
      <c r="DQ257">
        <v>262.73</v>
      </c>
      <c r="DU257" s="28">
        <v>35418</v>
      </c>
      <c r="DV257">
        <v>22.919</v>
      </c>
      <c r="DX257" s="28">
        <v>35417</v>
      </c>
      <c r="DY257">
        <v>2.6059999999999999</v>
      </c>
      <c r="EA257" s="28">
        <v>35508</v>
      </c>
      <c r="EB257">
        <v>15.375999999999999</v>
      </c>
    </row>
    <row r="258" spans="3:132" x14ac:dyDescent="0.25">
      <c r="C258" t="str">
        <v>12/31/1996</v>
      </c>
      <c r="D258">
        <v>21.5625</v>
      </c>
      <c r="F258" t="str">
        <v>12/31/1996</v>
      </c>
      <c r="G258">
        <v>42.41796875</v>
      </c>
      <c r="I258" t="str">
        <v>12/31/1996</v>
      </c>
      <c r="J258">
        <v>33.6953125</v>
      </c>
      <c r="L258" t="str">
        <v>12/31/1996</v>
      </c>
      <c r="M258">
        <v>25.25</v>
      </c>
      <c r="O258" t="str">
        <v>12/31/1996</v>
      </c>
      <c r="P258">
        <v>29.75</v>
      </c>
      <c r="R258" t="str">
        <v>12/31/1996</v>
      </c>
      <c r="S258">
        <v>41.25</v>
      </c>
      <c r="U258" t="str">
        <v>12/31/1996</v>
      </c>
      <c r="V258">
        <v>18.375</v>
      </c>
      <c r="X258" t="str">
        <v>12/31/1996</v>
      </c>
      <c r="Y258">
        <v>14.5390625</v>
      </c>
      <c r="AA258" t="str">
        <v>12/31/1996</v>
      </c>
      <c r="AB258">
        <v>16.75</v>
      </c>
      <c r="AD258" t="str">
        <v>12/31/1996</v>
      </c>
      <c r="AE258">
        <v>18.75</v>
      </c>
      <c r="AG258" t="str">
        <v>12/31/1996</v>
      </c>
      <c r="AH258">
        <v>33.625</v>
      </c>
      <c r="AJ258" t="str">
        <v>12/31/1996</v>
      </c>
      <c r="AK258">
        <v>46.25</v>
      </c>
      <c r="AM258" t="str">
        <v>6/2/1999</v>
      </c>
      <c r="AN258">
        <v>26.4375</v>
      </c>
      <c r="AP258" t="str">
        <v>12/31/1996</v>
      </c>
      <c r="AQ258">
        <v>10.6875</v>
      </c>
      <c r="AS258" t="str">
        <v>12/31/1996</v>
      </c>
      <c r="AT258">
        <v>21</v>
      </c>
      <c r="AV258" t="str">
        <v>12/31/1996</v>
      </c>
      <c r="AW258">
        <v>24.375</v>
      </c>
      <c r="AY258" t="str">
        <v>12/31/1996</v>
      </c>
      <c r="AZ258">
        <v>22.625</v>
      </c>
      <c r="BB258" t="str">
        <v>6/30/1999</v>
      </c>
      <c r="BC258">
        <v>22.625</v>
      </c>
      <c r="BE258" t="str">
        <v>12/31/1996</v>
      </c>
      <c r="BF258">
        <v>18</v>
      </c>
      <c r="BT258" t="str">
        <v>11/20/1998</v>
      </c>
      <c r="BU258">
        <v>13.25</v>
      </c>
      <c r="BW258" t="str">
        <v>12/31/1996</v>
      </c>
      <c r="BX258">
        <v>12.578125</v>
      </c>
      <c r="CB258" s="28">
        <v>36388</v>
      </c>
      <c r="CC258">
        <v>32.3125</v>
      </c>
      <c r="CE258" s="28">
        <v>35971</v>
      </c>
      <c r="CF258">
        <v>16.3125</v>
      </c>
      <c r="CH258" s="28">
        <v>36119</v>
      </c>
      <c r="CI258">
        <v>37.75</v>
      </c>
      <c r="CO258" s="28">
        <v>35430</v>
      </c>
      <c r="CP258">
        <v>6448.27</v>
      </c>
      <c r="CR258" s="28">
        <v>35430</v>
      </c>
      <c r="CS258">
        <v>1291.03</v>
      </c>
      <c r="CU258" s="28">
        <v>35430</v>
      </c>
      <c r="CV258">
        <v>740.74</v>
      </c>
      <c r="CX258" s="28">
        <v>35430</v>
      </c>
      <c r="CY258">
        <v>362.61</v>
      </c>
      <c r="DA258" s="28">
        <v>35430</v>
      </c>
      <c r="DB258">
        <v>232.53</v>
      </c>
      <c r="DD258" s="28">
        <v>35430</v>
      </c>
      <c r="DE258">
        <v>198.81</v>
      </c>
      <c r="DG258" s="28">
        <v>35430</v>
      </c>
      <c r="DH258">
        <v>215.91</v>
      </c>
      <c r="DJ258" s="28">
        <v>35430</v>
      </c>
      <c r="DK258">
        <v>392.3</v>
      </c>
      <c r="DM258" s="28">
        <v>35430</v>
      </c>
      <c r="DN258">
        <v>390.17</v>
      </c>
      <c r="DP258" s="28">
        <v>35430</v>
      </c>
      <c r="DQ258">
        <v>259.91000000000003</v>
      </c>
      <c r="DU258" s="28">
        <v>35419</v>
      </c>
      <c r="DV258">
        <v>22.108000000000001</v>
      </c>
      <c r="DX258" s="28">
        <v>35418</v>
      </c>
      <c r="DY258">
        <v>2.7029999999999998</v>
      </c>
      <c r="EA258" s="28">
        <v>35509</v>
      </c>
      <c r="EB258">
        <v>15.372</v>
      </c>
    </row>
    <row r="259" spans="3:132" x14ac:dyDescent="0.25">
      <c r="C259" t="str">
        <v>1/2/1997</v>
      </c>
      <c r="D259">
        <v>21.3125</v>
      </c>
      <c r="F259" t="str">
        <v>1/2/1997</v>
      </c>
      <c r="G259">
        <v>42.16796875</v>
      </c>
      <c r="I259" t="str">
        <v>1/2/1997</v>
      </c>
      <c r="J259">
        <v>32.06640625</v>
      </c>
      <c r="L259" t="str">
        <v>1/2/1997</v>
      </c>
      <c r="M259">
        <v>25.0625</v>
      </c>
      <c r="O259" t="str">
        <v>1/2/1997</v>
      </c>
      <c r="P259">
        <v>29</v>
      </c>
      <c r="R259" t="str">
        <v>1/2/1997</v>
      </c>
      <c r="S259">
        <v>40</v>
      </c>
      <c r="U259" t="str">
        <v>1/2/1997</v>
      </c>
      <c r="V259">
        <v>18.25</v>
      </c>
      <c r="X259" t="str">
        <v>1/2/1997</v>
      </c>
      <c r="Y259">
        <v>14.4375</v>
      </c>
      <c r="AA259" t="str">
        <v>1/2/1997</v>
      </c>
      <c r="AB259">
        <v>16.75</v>
      </c>
      <c r="AD259" t="str">
        <v>1/2/1997</v>
      </c>
      <c r="AE259">
        <v>18.1875</v>
      </c>
      <c r="AG259" t="str">
        <v>1/2/1997</v>
      </c>
      <c r="AH259">
        <v>33.25</v>
      </c>
      <c r="AJ259" t="str">
        <v>1/2/1997</v>
      </c>
      <c r="AK259">
        <v>45.625</v>
      </c>
      <c r="AM259" t="str">
        <v>6/3/1999</v>
      </c>
      <c r="AN259">
        <v>27</v>
      </c>
      <c r="AP259" t="str">
        <v>1/2/1997</v>
      </c>
      <c r="AQ259">
        <v>10.5</v>
      </c>
      <c r="AS259" t="str">
        <v>1/2/1997</v>
      </c>
      <c r="AT259">
        <v>21.125</v>
      </c>
      <c r="AV259" t="str">
        <v>1/2/1997</v>
      </c>
      <c r="AW259">
        <v>23.75</v>
      </c>
      <c r="AY259" t="str">
        <v>1/2/1997</v>
      </c>
      <c r="AZ259">
        <v>22.25</v>
      </c>
      <c r="BB259" t="str">
        <v>7/1/1999</v>
      </c>
      <c r="BC259">
        <v>22.5625</v>
      </c>
      <c r="BE259" t="str">
        <v>1/2/1997</v>
      </c>
      <c r="BF259">
        <v>17.91796875</v>
      </c>
      <c r="BT259" t="str">
        <v>11/23/1998</v>
      </c>
      <c r="BU259">
        <v>14.875</v>
      </c>
      <c r="BW259" t="str">
        <v>1/2/1997</v>
      </c>
      <c r="BX259">
        <v>12.22265625</v>
      </c>
      <c r="CB259" s="28">
        <v>36389</v>
      </c>
      <c r="CC259">
        <v>32.25</v>
      </c>
      <c r="CE259" s="28">
        <v>35972</v>
      </c>
      <c r="CF259">
        <v>16.34375</v>
      </c>
      <c r="CH259" s="28">
        <v>36122</v>
      </c>
      <c r="CI259">
        <v>37</v>
      </c>
      <c r="CO259" s="28">
        <v>35432</v>
      </c>
      <c r="CP259">
        <v>6442.49</v>
      </c>
      <c r="CR259" s="28">
        <v>35432</v>
      </c>
      <c r="CS259">
        <v>1280.7</v>
      </c>
      <c r="CU259" s="28">
        <v>35432</v>
      </c>
      <c r="CV259">
        <v>737.01</v>
      </c>
      <c r="CX259" s="28">
        <v>35432</v>
      </c>
      <c r="CY259">
        <v>358.96</v>
      </c>
      <c r="DA259" s="28">
        <v>35432</v>
      </c>
      <c r="DB259">
        <v>230.99</v>
      </c>
      <c r="DD259" s="28">
        <v>35432</v>
      </c>
      <c r="DE259">
        <v>197.11</v>
      </c>
      <c r="DG259" s="28">
        <v>35432</v>
      </c>
      <c r="DH259">
        <v>215.71</v>
      </c>
      <c r="DJ259" s="28">
        <v>35432</v>
      </c>
      <c r="DK259">
        <v>389.53</v>
      </c>
      <c r="DM259" s="28">
        <v>35432</v>
      </c>
      <c r="DN259">
        <v>390.82</v>
      </c>
      <c r="DP259" s="28">
        <v>35432</v>
      </c>
      <c r="DQ259">
        <v>258.95</v>
      </c>
      <c r="DU259" s="28">
        <v>35422</v>
      </c>
      <c r="DV259">
        <v>21.881</v>
      </c>
      <c r="DX259" s="28">
        <v>35419</v>
      </c>
      <c r="DY259">
        <v>2.7320000000000002</v>
      </c>
      <c r="EA259" s="28">
        <v>35510</v>
      </c>
      <c r="EB259">
        <v>15.417999999999999</v>
      </c>
    </row>
    <row r="260" spans="3:132" x14ac:dyDescent="0.25">
      <c r="C260" t="str">
        <v>1/3/1997</v>
      </c>
      <c r="D260">
        <v>21.6875</v>
      </c>
      <c r="F260" t="str">
        <v>1/3/1997</v>
      </c>
      <c r="G260">
        <v>41.91796875</v>
      </c>
      <c r="I260" t="str">
        <v>1/3/1997</v>
      </c>
      <c r="J260">
        <v>31.703125</v>
      </c>
      <c r="L260" t="str">
        <v>1/3/1997</v>
      </c>
      <c r="M260">
        <v>24.75</v>
      </c>
      <c r="O260" t="str">
        <v>1/3/1997</v>
      </c>
      <c r="P260">
        <v>28.5</v>
      </c>
      <c r="R260" t="str">
        <v>1/3/1997</v>
      </c>
      <c r="S260">
        <v>40.5</v>
      </c>
      <c r="U260" t="str">
        <v>1/3/1997</v>
      </c>
      <c r="V260">
        <v>18.5</v>
      </c>
      <c r="X260" t="str">
        <v>1/3/1997</v>
      </c>
      <c r="Y260">
        <v>14.2265625</v>
      </c>
      <c r="AA260" t="str">
        <v>1/3/1997</v>
      </c>
      <c r="AB260">
        <v>17</v>
      </c>
      <c r="AD260" t="str">
        <v>1/3/1997</v>
      </c>
      <c r="AE260">
        <v>18.5</v>
      </c>
      <c r="AG260" t="str">
        <v>1/3/1997</v>
      </c>
      <c r="AH260">
        <v>33.375</v>
      </c>
      <c r="AJ260" t="str">
        <v>1/3/1997</v>
      </c>
      <c r="AK260">
        <v>45.625</v>
      </c>
      <c r="AM260" t="str">
        <v>6/4/1999</v>
      </c>
      <c r="AN260">
        <v>26.875</v>
      </c>
      <c r="AP260" t="str">
        <v>1/3/1997</v>
      </c>
      <c r="AQ260">
        <v>10.5625</v>
      </c>
      <c r="AS260" t="str">
        <v>1/3/1997</v>
      </c>
      <c r="AT260">
        <v>21.375</v>
      </c>
      <c r="AV260" t="str">
        <v>1/3/1997</v>
      </c>
      <c r="AW260">
        <v>23.625</v>
      </c>
      <c r="AY260" t="str">
        <v>1/3/1997</v>
      </c>
      <c r="AZ260">
        <v>22.25</v>
      </c>
      <c r="BB260" t="str">
        <v>7/2/1999</v>
      </c>
      <c r="BC260">
        <v>22.5625</v>
      </c>
      <c r="BE260" t="str">
        <v>1/3/1997</v>
      </c>
      <c r="BF260">
        <v>18.16796875</v>
      </c>
      <c r="BT260" t="str">
        <v>11/24/1998</v>
      </c>
      <c r="BU260">
        <v>16</v>
      </c>
      <c r="BW260" t="str">
        <v>1/3/1997</v>
      </c>
      <c r="BX260">
        <v>12.30078125</v>
      </c>
      <c r="CB260" s="28">
        <v>36390</v>
      </c>
      <c r="CC260">
        <v>31.125</v>
      </c>
      <c r="CE260" s="28">
        <v>35975</v>
      </c>
      <c r="CF260">
        <v>16.8125</v>
      </c>
      <c r="CH260" s="28">
        <v>36123</v>
      </c>
      <c r="CI260">
        <v>37.5</v>
      </c>
      <c r="CO260" s="28">
        <v>35433</v>
      </c>
      <c r="CP260">
        <v>6544.09</v>
      </c>
      <c r="CR260" s="28">
        <v>35433</v>
      </c>
      <c r="CS260">
        <v>1310.68</v>
      </c>
      <c r="CU260" s="28">
        <v>35433</v>
      </c>
      <c r="CV260">
        <v>748.03</v>
      </c>
      <c r="CX260" s="28">
        <v>35433</v>
      </c>
      <c r="CY260">
        <v>361.85</v>
      </c>
      <c r="DA260" s="28">
        <v>35433</v>
      </c>
      <c r="DB260">
        <v>231.48</v>
      </c>
      <c r="DD260" s="28">
        <v>35433</v>
      </c>
      <c r="DE260">
        <v>197.85</v>
      </c>
      <c r="DG260" s="28">
        <v>35433</v>
      </c>
      <c r="DH260">
        <v>219.51</v>
      </c>
      <c r="DJ260" s="28">
        <v>35433</v>
      </c>
      <c r="DK260">
        <v>394.06</v>
      </c>
      <c r="DM260" s="28">
        <v>35433</v>
      </c>
      <c r="DN260">
        <v>393.09</v>
      </c>
      <c r="DP260" s="28">
        <v>35433</v>
      </c>
      <c r="DQ260">
        <v>259.94</v>
      </c>
      <c r="DU260" s="28">
        <v>35423</v>
      </c>
      <c r="DV260">
        <v>22.184999999999999</v>
      </c>
      <c r="DX260" s="28">
        <v>35422</v>
      </c>
      <c r="DY260">
        <v>2.6779999999999999</v>
      </c>
      <c r="EA260" s="28">
        <v>35513</v>
      </c>
      <c r="EB260">
        <v>15.552</v>
      </c>
    </row>
    <row r="261" spans="3:132" x14ac:dyDescent="0.25">
      <c r="C261" t="str">
        <v>1/6/1997</v>
      </c>
      <c r="D261">
        <v>22</v>
      </c>
      <c r="F261" t="str">
        <v>1/6/1997</v>
      </c>
      <c r="G261">
        <v>41.08203125</v>
      </c>
      <c r="I261" t="str">
        <v>1/6/1997</v>
      </c>
      <c r="J261">
        <v>31.703125</v>
      </c>
      <c r="L261" t="str">
        <v>1/6/1997</v>
      </c>
      <c r="M261">
        <v>24.6875</v>
      </c>
      <c r="O261" t="str">
        <v>1/6/1997</v>
      </c>
      <c r="P261">
        <v>28.375</v>
      </c>
      <c r="R261" t="str">
        <v>1/6/1997</v>
      </c>
      <c r="S261">
        <v>41.375</v>
      </c>
      <c r="U261" t="str">
        <v>1/6/1997</v>
      </c>
      <c r="V261">
        <v>18.5625</v>
      </c>
      <c r="X261" t="str">
        <v>1/6/1997</v>
      </c>
      <c r="Y261">
        <v>14.125</v>
      </c>
      <c r="AA261" t="str">
        <v>1/6/1997</v>
      </c>
      <c r="AB261">
        <v>16.75</v>
      </c>
      <c r="AD261" t="str">
        <v>1/6/1997</v>
      </c>
      <c r="AE261">
        <v>18.75</v>
      </c>
      <c r="AG261" t="str">
        <v>1/6/1997</v>
      </c>
      <c r="AH261">
        <v>33.5</v>
      </c>
      <c r="AJ261" t="str">
        <v>1/6/1997</v>
      </c>
      <c r="AK261">
        <v>45.125</v>
      </c>
      <c r="AM261" t="str">
        <v>6/7/1999</v>
      </c>
      <c r="AN261">
        <v>26.75</v>
      </c>
      <c r="AP261" t="str">
        <v>1/6/1997</v>
      </c>
      <c r="AQ261">
        <v>10.6875</v>
      </c>
      <c r="AS261" t="str">
        <v>1/6/1997</v>
      </c>
      <c r="AT261">
        <v>21.625</v>
      </c>
      <c r="AV261" t="str">
        <v>1/6/1997</v>
      </c>
      <c r="AW261">
        <v>23.875</v>
      </c>
      <c r="AY261" t="str">
        <v>1/6/1997</v>
      </c>
      <c r="AZ261">
        <v>22.5</v>
      </c>
      <c r="BB261" t="str">
        <v>7/6/1999</v>
      </c>
      <c r="BC261">
        <v>22.6875</v>
      </c>
      <c r="BE261" t="str">
        <v>1/6/1997</v>
      </c>
      <c r="BF261">
        <v>18</v>
      </c>
      <c r="BT261" t="str">
        <v>11/25/1998</v>
      </c>
      <c r="BU261">
        <v>16.5</v>
      </c>
      <c r="BW261" t="str">
        <v>1/6/1997</v>
      </c>
      <c r="BX261">
        <v>12.32421875</v>
      </c>
      <c r="CB261" s="28">
        <v>36391</v>
      </c>
      <c r="CC261">
        <v>30.5</v>
      </c>
      <c r="CE261" s="28">
        <v>35976</v>
      </c>
      <c r="CF261">
        <v>17.4375</v>
      </c>
      <c r="CH261" s="28">
        <v>36124</v>
      </c>
      <c r="CI261">
        <v>36.4375</v>
      </c>
      <c r="CO261" s="28">
        <v>35436</v>
      </c>
      <c r="CP261">
        <v>6567.18</v>
      </c>
      <c r="CR261" s="28">
        <v>35436</v>
      </c>
      <c r="CS261">
        <v>1316.4</v>
      </c>
      <c r="CU261" s="28">
        <v>35436</v>
      </c>
      <c r="CV261">
        <v>747.65</v>
      </c>
      <c r="CX261" s="28">
        <v>35436</v>
      </c>
      <c r="CY261">
        <v>362.31</v>
      </c>
      <c r="DA261" s="28">
        <v>35436</v>
      </c>
      <c r="DB261">
        <v>230.43</v>
      </c>
      <c r="DD261" s="28">
        <v>35436</v>
      </c>
      <c r="DE261">
        <v>197.79</v>
      </c>
      <c r="DG261" s="28">
        <v>35436</v>
      </c>
      <c r="DH261">
        <v>217.62</v>
      </c>
      <c r="DJ261" s="28">
        <v>35436</v>
      </c>
      <c r="DK261">
        <v>394.28</v>
      </c>
      <c r="DM261" s="28">
        <v>35436</v>
      </c>
      <c r="DN261">
        <v>395.69</v>
      </c>
      <c r="DP261" s="28">
        <v>35436</v>
      </c>
      <c r="DQ261">
        <v>259.16000000000003</v>
      </c>
      <c r="DU261" s="28">
        <v>35424</v>
      </c>
      <c r="DV261">
        <v>22.184999999999999</v>
      </c>
      <c r="DX261" s="28">
        <v>35423</v>
      </c>
      <c r="DY261">
        <v>2.6760000000000002</v>
      </c>
      <c r="EA261" s="28">
        <v>35514</v>
      </c>
      <c r="EB261">
        <v>15.696999999999999</v>
      </c>
    </row>
    <row r="262" spans="3:132" x14ac:dyDescent="0.25">
      <c r="C262" t="str">
        <v>1/7/1997</v>
      </c>
      <c r="D262">
        <v>21.875</v>
      </c>
      <c r="F262" t="str">
        <v>1/7/1997</v>
      </c>
      <c r="G262">
        <v>40.75</v>
      </c>
      <c r="I262" t="str">
        <v>1/7/1997</v>
      </c>
      <c r="J262">
        <v>31.16015625</v>
      </c>
      <c r="L262" t="str">
        <v>1/7/1997</v>
      </c>
      <c r="M262">
        <v>25.3125</v>
      </c>
      <c r="O262" t="str">
        <v>1/7/1997</v>
      </c>
      <c r="P262">
        <v>28.375</v>
      </c>
      <c r="R262" t="str">
        <v>1/7/1997</v>
      </c>
      <c r="S262">
        <v>41.5</v>
      </c>
      <c r="U262" t="str">
        <v>1/7/1997</v>
      </c>
      <c r="V262">
        <v>18.8125</v>
      </c>
      <c r="X262" t="str">
        <v>1/7/1997</v>
      </c>
      <c r="Y262">
        <v>14.4375</v>
      </c>
      <c r="AA262" t="str">
        <v>1/7/1997</v>
      </c>
      <c r="AB262">
        <v>17.125</v>
      </c>
      <c r="AD262" t="str">
        <v>1/7/1997</v>
      </c>
      <c r="AE262">
        <v>19.125</v>
      </c>
      <c r="AG262" t="str">
        <v>1/7/1997</v>
      </c>
      <c r="AH262">
        <v>33.625</v>
      </c>
      <c r="AJ262" t="str">
        <v>1/7/1997</v>
      </c>
      <c r="AK262">
        <v>45.625</v>
      </c>
      <c r="AM262" t="str">
        <v>6/8/1999</v>
      </c>
      <c r="AN262">
        <v>27</v>
      </c>
      <c r="AP262" t="str">
        <v>1/7/1997</v>
      </c>
      <c r="AQ262">
        <v>10.6875</v>
      </c>
      <c r="AS262" t="str">
        <v>1/7/1997</v>
      </c>
      <c r="AT262">
        <v>21.625</v>
      </c>
      <c r="AV262" t="str">
        <v>1/7/1997</v>
      </c>
      <c r="AW262">
        <v>23.875</v>
      </c>
      <c r="AY262" t="str">
        <v>1/7/1997</v>
      </c>
      <c r="AZ262">
        <v>22.875</v>
      </c>
      <c r="BB262" t="str">
        <v>7/7/1999</v>
      </c>
      <c r="BC262">
        <v>22.625</v>
      </c>
      <c r="BE262" t="str">
        <v>1/7/1997</v>
      </c>
      <c r="BF262">
        <v>18.16796875</v>
      </c>
      <c r="BT262" t="str">
        <v>11/27/1998</v>
      </c>
      <c r="BU262">
        <v>18</v>
      </c>
      <c r="BW262" t="str">
        <v>1/7/1997</v>
      </c>
      <c r="BX262">
        <v>12.2734375</v>
      </c>
      <c r="CB262" s="28">
        <v>36392</v>
      </c>
      <c r="CC262">
        <v>30.125</v>
      </c>
      <c r="CE262" s="28">
        <v>35977</v>
      </c>
      <c r="CF262">
        <v>18</v>
      </c>
      <c r="CH262" s="28">
        <v>36126</v>
      </c>
      <c r="CI262">
        <v>36.125</v>
      </c>
      <c r="CO262" s="28">
        <v>35437</v>
      </c>
      <c r="CP262">
        <v>6600.66</v>
      </c>
      <c r="CR262" s="28">
        <v>35437</v>
      </c>
      <c r="CS262">
        <v>1327.73</v>
      </c>
      <c r="CU262" s="28">
        <v>35437</v>
      </c>
      <c r="CV262">
        <v>753.23</v>
      </c>
      <c r="CX262" s="28">
        <v>35437</v>
      </c>
      <c r="CY262">
        <v>364.16</v>
      </c>
      <c r="DA262" s="28">
        <v>35437</v>
      </c>
      <c r="DB262">
        <v>233.09</v>
      </c>
      <c r="DD262" s="28">
        <v>35437</v>
      </c>
      <c r="DE262">
        <v>199.79</v>
      </c>
      <c r="DG262" s="28">
        <v>35437</v>
      </c>
      <c r="DH262">
        <v>218.75</v>
      </c>
      <c r="DJ262" s="28">
        <v>35437</v>
      </c>
      <c r="DK262">
        <v>396.9</v>
      </c>
      <c r="DM262" s="28">
        <v>35437</v>
      </c>
      <c r="DN262">
        <v>399.47</v>
      </c>
      <c r="DP262" s="28">
        <v>35437</v>
      </c>
      <c r="DQ262">
        <v>259.92</v>
      </c>
      <c r="DU262" s="28">
        <v>35425</v>
      </c>
      <c r="DV262">
        <v>21.956</v>
      </c>
      <c r="DX262" s="28">
        <v>35424</v>
      </c>
      <c r="DY262">
        <v>2.6760000000000002</v>
      </c>
      <c r="EA262" s="28">
        <v>35515</v>
      </c>
      <c r="EB262">
        <v>15.926</v>
      </c>
    </row>
    <row r="263" spans="3:132" x14ac:dyDescent="0.25">
      <c r="C263" t="str">
        <v>1/8/1997</v>
      </c>
      <c r="D263">
        <v>21.875</v>
      </c>
      <c r="F263" t="str">
        <v>1/8/1997</v>
      </c>
      <c r="G263">
        <v>41.16796875</v>
      </c>
      <c r="I263" t="str">
        <v>1/8/1997</v>
      </c>
      <c r="J263">
        <v>31.703125</v>
      </c>
      <c r="L263" t="str">
        <v>1/8/1997</v>
      </c>
      <c r="M263">
        <v>25.625</v>
      </c>
      <c r="O263" t="str">
        <v>1/8/1997</v>
      </c>
      <c r="P263">
        <v>28.25</v>
      </c>
      <c r="R263" t="str">
        <v>1/8/1997</v>
      </c>
      <c r="S263">
        <v>42</v>
      </c>
      <c r="U263" t="str">
        <v>1/8/1997</v>
      </c>
      <c r="V263">
        <v>19.0625</v>
      </c>
      <c r="X263" t="str">
        <v>1/8/1997</v>
      </c>
      <c r="Y263">
        <v>14.5390625</v>
      </c>
      <c r="AA263" t="str">
        <v>1/8/1997</v>
      </c>
      <c r="AB263">
        <v>17.25</v>
      </c>
      <c r="AD263" t="str">
        <v>1/8/1997</v>
      </c>
      <c r="AE263">
        <v>19.3125</v>
      </c>
      <c r="AG263" t="str">
        <v>1/8/1997</v>
      </c>
      <c r="AH263">
        <v>33.5</v>
      </c>
      <c r="AJ263" t="str">
        <v>1/8/1997</v>
      </c>
      <c r="AK263">
        <v>45.375</v>
      </c>
      <c r="AM263" t="str">
        <v>6/9/1999</v>
      </c>
      <c r="AN263">
        <v>26.75</v>
      </c>
      <c r="AP263" t="str">
        <v>1/8/1997</v>
      </c>
      <c r="AQ263">
        <v>10.5</v>
      </c>
      <c r="AS263" t="str">
        <v>1/8/1997</v>
      </c>
      <c r="AT263">
        <v>21.5</v>
      </c>
      <c r="AV263" t="str">
        <v>1/8/1997</v>
      </c>
      <c r="AW263">
        <v>24.125</v>
      </c>
      <c r="AY263" t="str">
        <v>1/8/1997</v>
      </c>
      <c r="AZ263">
        <v>22.625</v>
      </c>
      <c r="BB263" t="str">
        <v>7/8/1999</v>
      </c>
      <c r="BC263">
        <v>22.5625</v>
      </c>
      <c r="BE263" t="str">
        <v>1/8/1997</v>
      </c>
      <c r="BF263">
        <v>18.16796875</v>
      </c>
      <c r="BT263" t="str">
        <v>11/30/1998</v>
      </c>
      <c r="BU263">
        <v>16.125</v>
      </c>
      <c r="BW263" t="str">
        <v>1/8/1997</v>
      </c>
      <c r="BX263">
        <v>12.1953125</v>
      </c>
      <c r="CB263" s="28">
        <v>36395</v>
      </c>
      <c r="CC263">
        <v>30.9375</v>
      </c>
      <c r="CE263" s="28">
        <v>35978</v>
      </c>
      <c r="CF263">
        <v>17.96875</v>
      </c>
      <c r="CH263" s="28">
        <v>36129</v>
      </c>
      <c r="CI263">
        <v>34.5</v>
      </c>
      <c r="CO263" s="28">
        <v>35438</v>
      </c>
      <c r="CP263">
        <v>6549.48</v>
      </c>
      <c r="CR263" s="28">
        <v>35438</v>
      </c>
      <c r="CS263">
        <v>1320.35</v>
      </c>
      <c r="CU263" s="28">
        <v>35438</v>
      </c>
      <c r="CV263">
        <v>748.41</v>
      </c>
      <c r="CX263" s="28">
        <v>35438</v>
      </c>
      <c r="CY263">
        <v>364.17</v>
      </c>
      <c r="DA263" s="28">
        <v>35438</v>
      </c>
      <c r="DB263">
        <v>233.65</v>
      </c>
      <c r="DD263" s="28">
        <v>35438</v>
      </c>
      <c r="DE263">
        <v>199.85</v>
      </c>
      <c r="DG263" s="28">
        <v>35438</v>
      </c>
      <c r="DH263">
        <v>218.63</v>
      </c>
      <c r="DJ263" s="28">
        <v>35438</v>
      </c>
      <c r="DK263">
        <v>395.25</v>
      </c>
      <c r="DM263" s="28">
        <v>35438</v>
      </c>
      <c r="DN263">
        <v>396.6</v>
      </c>
      <c r="DP263" s="28">
        <v>35438</v>
      </c>
      <c r="DQ263">
        <v>258.94</v>
      </c>
      <c r="DU263" s="28">
        <v>35426</v>
      </c>
      <c r="DV263">
        <v>22.213999999999999</v>
      </c>
      <c r="DX263" s="28">
        <v>35425</v>
      </c>
      <c r="DY263">
        <v>2.4209999999999998</v>
      </c>
      <c r="EA263" s="28">
        <v>35516</v>
      </c>
      <c r="EB263">
        <v>15.975</v>
      </c>
    </row>
    <row r="264" spans="3:132" x14ac:dyDescent="0.25">
      <c r="C264" t="str">
        <v>1/9/1997</v>
      </c>
      <c r="D264">
        <v>21.9375</v>
      </c>
      <c r="F264" t="str">
        <v>1/9/1997</v>
      </c>
      <c r="G264">
        <v>42.25</v>
      </c>
      <c r="I264" t="str">
        <v>1/9/1997</v>
      </c>
      <c r="J264">
        <v>31.703125</v>
      </c>
      <c r="L264" t="str">
        <v>1/9/1997</v>
      </c>
      <c r="M264">
        <v>25.9375</v>
      </c>
      <c r="O264" t="str">
        <v>1/9/1997</v>
      </c>
      <c r="P264">
        <v>28.75</v>
      </c>
      <c r="R264" t="str">
        <v>1/9/1997</v>
      </c>
      <c r="S264">
        <v>42.875</v>
      </c>
      <c r="U264" t="str">
        <v>1/9/1997</v>
      </c>
      <c r="V264">
        <v>19.125</v>
      </c>
      <c r="X264" t="str">
        <v>1/9/1997</v>
      </c>
      <c r="Y264">
        <v>14.5390625</v>
      </c>
      <c r="AA264" t="str">
        <v>1/9/1997</v>
      </c>
      <c r="AB264">
        <v>17.125</v>
      </c>
      <c r="AD264" t="str">
        <v>1/9/1997</v>
      </c>
      <c r="AE264">
        <v>19.6875</v>
      </c>
      <c r="AG264" t="str">
        <v>1/9/1997</v>
      </c>
      <c r="AH264">
        <v>33.75</v>
      </c>
      <c r="AJ264" t="str">
        <v>1/9/1997</v>
      </c>
      <c r="AK264">
        <v>45.625</v>
      </c>
      <c r="AM264" t="str">
        <v>6/10/1999</v>
      </c>
      <c r="AN264">
        <v>26</v>
      </c>
      <c r="AP264" t="str">
        <v>1/9/1997</v>
      </c>
      <c r="AQ264">
        <v>10.625</v>
      </c>
      <c r="AS264" t="str">
        <v>1/9/1997</v>
      </c>
      <c r="AT264">
        <v>22</v>
      </c>
      <c r="AV264" t="str">
        <v>1/9/1997</v>
      </c>
      <c r="AW264">
        <v>24.25</v>
      </c>
      <c r="AY264" t="str">
        <v>1/9/1997</v>
      </c>
      <c r="AZ264">
        <v>22.625</v>
      </c>
      <c r="BB264" t="str">
        <v>7/9/1999</v>
      </c>
      <c r="BC264">
        <v>23.0625</v>
      </c>
      <c r="BE264" t="str">
        <v>1/9/1997</v>
      </c>
      <c r="BF264">
        <v>18.41796875</v>
      </c>
      <c r="BT264" t="str">
        <v>12/1/1998</v>
      </c>
      <c r="BU264">
        <v>16.5</v>
      </c>
      <c r="BW264" t="str">
        <v>1/9/1997</v>
      </c>
      <c r="BX264">
        <v>12.32421875</v>
      </c>
      <c r="CB264" s="28">
        <v>36396</v>
      </c>
      <c r="CC264">
        <v>30.625</v>
      </c>
      <c r="CE264" s="28">
        <v>35982</v>
      </c>
      <c r="CF264">
        <v>18.9375</v>
      </c>
      <c r="CH264" s="28">
        <v>36130</v>
      </c>
      <c r="CI264">
        <v>33.625</v>
      </c>
      <c r="CO264" s="28">
        <v>35439</v>
      </c>
      <c r="CP264">
        <v>6625.67</v>
      </c>
      <c r="CR264" s="28">
        <v>35439</v>
      </c>
      <c r="CS264">
        <v>1326.2</v>
      </c>
      <c r="CU264" s="28">
        <v>35439</v>
      </c>
      <c r="CV264">
        <v>754.85</v>
      </c>
      <c r="CX264" s="28">
        <v>35439</v>
      </c>
      <c r="CY264">
        <v>365.59</v>
      </c>
      <c r="DA264" s="28">
        <v>35439</v>
      </c>
      <c r="DB264">
        <v>235.68</v>
      </c>
      <c r="DD264" s="28">
        <v>35439</v>
      </c>
      <c r="DE264">
        <v>201.08</v>
      </c>
      <c r="DG264" s="28">
        <v>35439</v>
      </c>
      <c r="DH264">
        <v>220.39</v>
      </c>
      <c r="DJ264" s="28">
        <v>35439</v>
      </c>
      <c r="DK264">
        <v>398.58</v>
      </c>
      <c r="DM264" s="28">
        <v>35439</v>
      </c>
      <c r="DN264">
        <v>407.53</v>
      </c>
      <c r="DP264" s="28">
        <v>35439</v>
      </c>
      <c r="DQ264">
        <v>260.26</v>
      </c>
      <c r="DU264" s="28">
        <v>35429</v>
      </c>
      <c r="DV264">
        <v>22.277999999999999</v>
      </c>
      <c r="DX264" s="28">
        <v>35426</v>
      </c>
      <c r="DY264">
        <v>2.2850000000000001</v>
      </c>
      <c r="EA264" s="28">
        <v>35517</v>
      </c>
      <c r="EB264">
        <v>15.975</v>
      </c>
    </row>
    <row r="265" spans="3:132" x14ac:dyDescent="0.25">
      <c r="C265" t="str">
        <v>1/10/1997</v>
      </c>
      <c r="D265">
        <v>22.0625</v>
      </c>
      <c r="F265" t="str">
        <v>1/10/1997</v>
      </c>
      <c r="G265">
        <v>43.16796875</v>
      </c>
      <c r="I265" t="str">
        <v>1/10/1997</v>
      </c>
      <c r="J265">
        <v>31.33984375</v>
      </c>
      <c r="L265" t="str">
        <v>1/10/1997</v>
      </c>
      <c r="M265">
        <v>27</v>
      </c>
      <c r="O265" t="str">
        <v>1/10/1997</v>
      </c>
      <c r="P265">
        <v>28.875</v>
      </c>
      <c r="R265" t="str">
        <v>1/10/1997</v>
      </c>
      <c r="S265">
        <v>43</v>
      </c>
      <c r="U265" t="str">
        <v>1/10/1997</v>
      </c>
      <c r="V265">
        <v>19.3125</v>
      </c>
      <c r="X265" t="str">
        <v>1/10/1997</v>
      </c>
      <c r="Y265">
        <v>14.4375</v>
      </c>
      <c r="AA265" t="str">
        <v>1/10/1997</v>
      </c>
      <c r="AB265">
        <v>17.125</v>
      </c>
      <c r="AD265" t="str">
        <v>1/10/1997</v>
      </c>
      <c r="AE265">
        <v>20.3125</v>
      </c>
      <c r="AG265" t="str">
        <v>1/10/1997</v>
      </c>
      <c r="AH265">
        <v>33.5</v>
      </c>
      <c r="AJ265" t="str">
        <v>1/10/1997</v>
      </c>
      <c r="AK265">
        <v>45.25</v>
      </c>
      <c r="AM265" t="str">
        <v>6/11/1999</v>
      </c>
      <c r="AN265">
        <v>26.375</v>
      </c>
      <c r="AP265" t="str">
        <v>1/10/1997</v>
      </c>
      <c r="AQ265">
        <v>10.6875</v>
      </c>
      <c r="AS265" t="str">
        <v>1/10/1997</v>
      </c>
      <c r="AT265">
        <v>21.875</v>
      </c>
      <c r="AV265" t="str">
        <v>1/10/1997</v>
      </c>
      <c r="AW265">
        <v>24.25</v>
      </c>
      <c r="AY265" t="str">
        <v>1/10/1997</v>
      </c>
      <c r="AZ265">
        <v>22.625</v>
      </c>
      <c r="BB265" t="str">
        <v>7/12/1999</v>
      </c>
      <c r="BC265">
        <v>23</v>
      </c>
      <c r="BE265" t="str">
        <v>1/10/1997</v>
      </c>
      <c r="BF265">
        <v>18.41796875</v>
      </c>
      <c r="BT265" t="str">
        <v>12/2/1998</v>
      </c>
      <c r="BU265">
        <v>15.75</v>
      </c>
      <c r="BW265" t="str">
        <v>1/10/1997</v>
      </c>
      <c r="BX265">
        <v>12.2734375</v>
      </c>
      <c r="CB265" s="28">
        <v>36397</v>
      </c>
      <c r="CC265">
        <v>30</v>
      </c>
      <c r="CE265" s="28">
        <v>35983</v>
      </c>
      <c r="CF265">
        <v>18.71875</v>
      </c>
      <c r="CH265" s="28">
        <v>36131</v>
      </c>
      <c r="CI265">
        <v>34</v>
      </c>
      <c r="CO265" s="28">
        <v>35440</v>
      </c>
      <c r="CP265">
        <v>6703.79</v>
      </c>
      <c r="CR265" s="28">
        <v>35440</v>
      </c>
      <c r="CS265">
        <v>1332.02</v>
      </c>
      <c r="CU265" s="28">
        <v>35440</v>
      </c>
      <c r="CV265">
        <v>759.5</v>
      </c>
      <c r="CX265" s="28">
        <v>35440</v>
      </c>
      <c r="CY265">
        <v>366.09</v>
      </c>
      <c r="DA265" s="28">
        <v>35440</v>
      </c>
      <c r="DB265">
        <v>236.3</v>
      </c>
      <c r="DD265" s="28">
        <v>35440</v>
      </c>
      <c r="DE265">
        <v>201.37</v>
      </c>
      <c r="DG265" s="28">
        <v>35440</v>
      </c>
      <c r="DH265">
        <v>220.44</v>
      </c>
      <c r="DJ265" s="28">
        <v>35440</v>
      </c>
      <c r="DK265">
        <v>400.76</v>
      </c>
      <c r="DM265" s="28">
        <v>35440</v>
      </c>
      <c r="DN265">
        <v>412.1</v>
      </c>
      <c r="DP265" s="28">
        <v>35440</v>
      </c>
      <c r="DQ265">
        <v>260.81</v>
      </c>
      <c r="DU265" s="28">
        <v>35430</v>
      </c>
      <c r="DV265">
        <v>22.795999999999999</v>
      </c>
      <c r="DX265" s="28">
        <v>35429</v>
      </c>
      <c r="DY265">
        <v>2.1739999999999999</v>
      </c>
      <c r="EA265" s="28">
        <v>35520</v>
      </c>
      <c r="EB265">
        <v>16.038</v>
      </c>
    </row>
    <row r="266" spans="3:132" x14ac:dyDescent="0.25">
      <c r="C266" t="str">
        <v>1/13/1997</v>
      </c>
      <c r="D266">
        <v>22.5</v>
      </c>
      <c r="F266" t="str">
        <v>1/13/1997</v>
      </c>
      <c r="G266">
        <v>43</v>
      </c>
      <c r="I266" t="str">
        <v>1/13/1997</v>
      </c>
      <c r="J266">
        <v>31.5234375</v>
      </c>
      <c r="L266" t="str">
        <v>1/13/1997</v>
      </c>
      <c r="M266">
        <v>26.75</v>
      </c>
      <c r="O266" t="str">
        <v>1/13/1997</v>
      </c>
      <c r="P266">
        <v>28.875</v>
      </c>
      <c r="R266" t="str">
        <v>1/13/1997</v>
      </c>
      <c r="S266">
        <v>43.25</v>
      </c>
      <c r="U266" t="str">
        <v>1/13/1997</v>
      </c>
      <c r="V266">
        <v>19.4375</v>
      </c>
      <c r="X266" t="str">
        <v>1/13/1997</v>
      </c>
      <c r="Y266">
        <v>14.4375</v>
      </c>
      <c r="AA266" t="str">
        <v>1/13/1997</v>
      </c>
      <c r="AB266">
        <v>17.25</v>
      </c>
      <c r="AD266" t="str">
        <v>1/13/1997</v>
      </c>
      <c r="AE266">
        <v>19.8125</v>
      </c>
      <c r="AG266" t="str">
        <v>1/13/1997</v>
      </c>
      <c r="AH266">
        <v>33.875</v>
      </c>
      <c r="AJ266" t="str">
        <v>1/13/1997</v>
      </c>
      <c r="AK266">
        <v>45.5</v>
      </c>
      <c r="AM266" t="str">
        <v>6/14/1999</v>
      </c>
      <c r="AN266">
        <v>26.4375</v>
      </c>
      <c r="AP266" t="str">
        <v>1/13/1997</v>
      </c>
      <c r="AQ266">
        <v>10.75</v>
      </c>
      <c r="AS266" t="str">
        <v>1/13/1997</v>
      </c>
      <c r="AT266">
        <v>21.875</v>
      </c>
      <c r="AV266" t="str">
        <v>1/13/1997</v>
      </c>
      <c r="AW266">
        <v>24.875</v>
      </c>
      <c r="AY266" t="str">
        <v>1/13/1997</v>
      </c>
      <c r="AZ266">
        <v>22.5</v>
      </c>
      <c r="BB266" t="str">
        <v>7/13/1999</v>
      </c>
      <c r="BC266">
        <v>22.75</v>
      </c>
      <c r="BE266" t="str">
        <v>1/13/1997</v>
      </c>
      <c r="BF266">
        <v>18.58203125</v>
      </c>
      <c r="BT266" t="str">
        <v>12/3/1998</v>
      </c>
      <c r="BU266">
        <v>14.625</v>
      </c>
      <c r="BW266" t="str">
        <v>1/13/1997</v>
      </c>
      <c r="BX266">
        <v>12.2734375</v>
      </c>
      <c r="CB266" s="28">
        <v>36398</v>
      </c>
      <c r="CC266">
        <v>30.0625</v>
      </c>
      <c r="CE266" s="28">
        <v>35984</v>
      </c>
      <c r="CF266">
        <v>18.4375</v>
      </c>
      <c r="CH266" s="28">
        <v>36132</v>
      </c>
      <c r="CI266">
        <v>34.625</v>
      </c>
      <c r="CO266" s="28">
        <v>35443</v>
      </c>
      <c r="CP266">
        <v>6709.18</v>
      </c>
      <c r="CR266" s="28">
        <v>35443</v>
      </c>
      <c r="CS266">
        <v>1330.91</v>
      </c>
      <c r="CU266" s="28">
        <v>35443</v>
      </c>
      <c r="CV266">
        <v>759.51</v>
      </c>
      <c r="CX266" s="28">
        <v>35443</v>
      </c>
      <c r="CY266">
        <v>365.85</v>
      </c>
      <c r="DA266" s="28">
        <v>35443</v>
      </c>
      <c r="DB266">
        <v>237.07</v>
      </c>
      <c r="DD266" s="28">
        <v>35443</v>
      </c>
      <c r="DE266">
        <v>201.81</v>
      </c>
      <c r="DG266" s="28">
        <v>35443</v>
      </c>
      <c r="DH266">
        <v>219.42</v>
      </c>
      <c r="DJ266" s="28">
        <v>35443</v>
      </c>
      <c r="DK266">
        <v>400.71</v>
      </c>
      <c r="DM266" s="28">
        <v>35443</v>
      </c>
      <c r="DN266">
        <v>407.45</v>
      </c>
      <c r="DP266" s="28">
        <v>35443</v>
      </c>
      <c r="DQ266">
        <v>261.77</v>
      </c>
      <c r="DU266" s="28">
        <v>35431</v>
      </c>
      <c r="DV266">
        <v>22.795999999999999</v>
      </c>
      <c r="DX266" s="28">
        <v>35430</v>
      </c>
      <c r="DY266">
        <v>2.2229999999999999</v>
      </c>
      <c r="EA266" s="28">
        <v>35521</v>
      </c>
      <c r="EB266">
        <v>16.314</v>
      </c>
    </row>
    <row r="267" spans="3:132" x14ac:dyDescent="0.25">
      <c r="C267" t="str">
        <v>1/14/1997</v>
      </c>
      <c r="D267">
        <v>22.375</v>
      </c>
      <c r="F267" t="str">
        <v>1/14/1997</v>
      </c>
      <c r="G267">
        <v>43</v>
      </c>
      <c r="I267" t="str">
        <v>1/14/1997</v>
      </c>
      <c r="J267">
        <v>33.15234375</v>
      </c>
      <c r="L267" t="str">
        <v>1/14/1997</v>
      </c>
      <c r="M267">
        <v>27.125</v>
      </c>
      <c r="O267" t="str">
        <v>1/14/1997</v>
      </c>
      <c r="P267">
        <v>29.125</v>
      </c>
      <c r="R267" t="str">
        <v>1/14/1997</v>
      </c>
      <c r="S267">
        <v>43.75</v>
      </c>
      <c r="U267" t="str">
        <v>1/14/1997</v>
      </c>
      <c r="V267">
        <v>19.625</v>
      </c>
      <c r="X267" t="str">
        <v>1/14/1997</v>
      </c>
      <c r="Y267">
        <v>14.5390625</v>
      </c>
      <c r="AA267" t="str">
        <v>1/14/1997</v>
      </c>
      <c r="AB267">
        <v>17.375</v>
      </c>
      <c r="AD267" t="str">
        <v>1/14/1997</v>
      </c>
      <c r="AE267">
        <v>20.375</v>
      </c>
      <c r="AG267" t="str">
        <v>1/14/1997</v>
      </c>
      <c r="AH267">
        <v>33.375</v>
      </c>
      <c r="AJ267" t="str">
        <v>1/14/1997</v>
      </c>
      <c r="AK267">
        <v>45.875</v>
      </c>
      <c r="AM267" t="str">
        <v>6/15/1999</v>
      </c>
      <c r="AN267">
        <v>27</v>
      </c>
      <c r="AP267" t="str">
        <v>1/14/1997</v>
      </c>
      <c r="AQ267">
        <v>10.8125</v>
      </c>
      <c r="AS267" t="str">
        <v>1/14/1997</v>
      </c>
      <c r="AT267">
        <v>21.875</v>
      </c>
      <c r="AV267" t="str">
        <v>1/14/1997</v>
      </c>
      <c r="AW267">
        <v>24.875</v>
      </c>
      <c r="AY267" t="str">
        <v>1/14/1997</v>
      </c>
      <c r="AZ267">
        <v>22.625</v>
      </c>
      <c r="BB267" t="str">
        <v>7/14/1999</v>
      </c>
      <c r="BC267">
        <v>22.6875</v>
      </c>
      <c r="BE267" t="str">
        <v>1/14/1997</v>
      </c>
      <c r="BF267">
        <v>18.66796875</v>
      </c>
      <c r="BT267" t="str">
        <v>12/4/1998</v>
      </c>
      <c r="BU267">
        <v>13.875</v>
      </c>
      <c r="BW267" t="str">
        <v>1/14/1997</v>
      </c>
      <c r="BX267">
        <v>12.2734375</v>
      </c>
      <c r="CB267" s="28">
        <v>36399</v>
      </c>
      <c r="CC267">
        <v>28.1875</v>
      </c>
      <c r="CE267" s="28">
        <v>35985</v>
      </c>
      <c r="CF267">
        <v>18.65625</v>
      </c>
      <c r="CH267" s="28">
        <v>36133</v>
      </c>
      <c r="CI267">
        <v>36.125</v>
      </c>
      <c r="CO267" s="28">
        <v>35444</v>
      </c>
      <c r="CP267">
        <v>6762.29</v>
      </c>
      <c r="CR267" s="28">
        <v>35444</v>
      </c>
      <c r="CS267">
        <v>1346.36</v>
      </c>
      <c r="CU267" s="28">
        <v>35444</v>
      </c>
      <c r="CV267">
        <v>768.86</v>
      </c>
      <c r="CX267" s="28">
        <v>35444</v>
      </c>
      <c r="CY267">
        <v>367.52</v>
      </c>
      <c r="DA267" s="28">
        <v>35444</v>
      </c>
      <c r="DB267">
        <v>237.77</v>
      </c>
      <c r="DD267" s="28">
        <v>35444</v>
      </c>
      <c r="DE267">
        <v>202.58</v>
      </c>
      <c r="DG267" s="28">
        <v>35444</v>
      </c>
      <c r="DH267">
        <v>222.57</v>
      </c>
      <c r="DJ267" s="28">
        <v>35444</v>
      </c>
      <c r="DK267">
        <v>405.07</v>
      </c>
      <c r="DM267" s="28">
        <v>35444</v>
      </c>
      <c r="DN267">
        <v>408.25</v>
      </c>
      <c r="DP267" s="28">
        <v>35444</v>
      </c>
      <c r="DQ267">
        <v>264.58999999999997</v>
      </c>
      <c r="DU267" s="28">
        <v>35432</v>
      </c>
      <c r="DV267">
        <v>22.625</v>
      </c>
      <c r="DX267" s="28">
        <v>35431</v>
      </c>
      <c r="DY267">
        <v>2.2229999999999999</v>
      </c>
      <c r="EA267" s="28">
        <v>35522</v>
      </c>
      <c r="EB267">
        <v>16.350999999999999</v>
      </c>
    </row>
    <row r="268" spans="3:132" x14ac:dyDescent="0.25">
      <c r="C268" t="str">
        <v>1/15/1997</v>
      </c>
      <c r="D268">
        <v>22.1875</v>
      </c>
      <c r="F268" t="str">
        <v>1/15/1997</v>
      </c>
      <c r="G268">
        <v>42.33203125</v>
      </c>
      <c r="I268" t="str">
        <v>1/15/1997</v>
      </c>
      <c r="J268">
        <v>34.78125</v>
      </c>
      <c r="L268" t="str">
        <v>1/15/1997</v>
      </c>
      <c r="M268">
        <v>26.75</v>
      </c>
      <c r="O268" t="str">
        <v>1/15/1997</v>
      </c>
      <c r="P268">
        <v>29</v>
      </c>
      <c r="R268" t="str">
        <v>1/15/1997</v>
      </c>
      <c r="S268">
        <v>43.25</v>
      </c>
      <c r="U268" t="str">
        <v>1/15/1997</v>
      </c>
      <c r="V268">
        <v>19.75</v>
      </c>
      <c r="X268" t="str">
        <v>1/15/1997</v>
      </c>
      <c r="Y268">
        <v>14.8515625</v>
      </c>
      <c r="AA268" t="str">
        <v>1/15/1997</v>
      </c>
      <c r="AB268">
        <v>17.75</v>
      </c>
      <c r="AD268" t="str">
        <v>1/15/1997</v>
      </c>
      <c r="AE268">
        <v>20.125</v>
      </c>
      <c r="AG268" t="str">
        <v>1/15/1997</v>
      </c>
      <c r="AH268">
        <v>33.25</v>
      </c>
      <c r="AJ268" t="str">
        <v>1/15/1997</v>
      </c>
      <c r="AK268">
        <v>46.25</v>
      </c>
      <c r="AM268" t="str">
        <v>6/16/1999</v>
      </c>
      <c r="AN268">
        <v>27.4375</v>
      </c>
      <c r="AP268" t="str">
        <v>1/15/1997</v>
      </c>
      <c r="AQ268">
        <v>10.6875</v>
      </c>
      <c r="AS268" t="str">
        <v>1/15/1997</v>
      </c>
      <c r="AT268">
        <v>22.125</v>
      </c>
      <c r="AV268" t="str">
        <v>1/15/1997</v>
      </c>
      <c r="AW268">
        <v>24.75</v>
      </c>
      <c r="AY268" t="str">
        <v>1/15/1997</v>
      </c>
      <c r="AZ268">
        <v>23.25</v>
      </c>
      <c r="BB268" t="str">
        <v>7/15/1999</v>
      </c>
      <c r="BC268">
        <v>23.0625</v>
      </c>
      <c r="BE268" t="str">
        <v>1/15/1997</v>
      </c>
      <c r="BF268">
        <v>18.25</v>
      </c>
      <c r="BT268" t="str">
        <v>12/7/1998</v>
      </c>
      <c r="BU268">
        <v>13.5</v>
      </c>
      <c r="BW268" t="str">
        <v>1/15/1997</v>
      </c>
      <c r="BX268">
        <v>12.24609375</v>
      </c>
      <c r="CB268" s="28">
        <v>36402</v>
      </c>
      <c r="CC268">
        <v>27.0625</v>
      </c>
      <c r="CE268" s="28">
        <v>35986</v>
      </c>
      <c r="CF268">
        <v>18.8125</v>
      </c>
      <c r="CH268" s="28">
        <v>36136</v>
      </c>
      <c r="CI268">
        <v>36.6875</v>
      </c>
      <c r="CO268" s="28">
        <v>35445</v>
      </c>
      <c r="CP268">
        <v>6726.88</v>
      </c>
      <c r="CR268" s="28">
        <v>35445</v>
      </c>
      <c r="CS268">
        <v>1333.53</v>
      </c>
      <c r="CU268" s="28">
        <v>35445</v>
      </c>
      <c r="CV268">
        <v>767.2</v>
      </c>
      <c r="CX268" s="28">
        <v>35445</v>
      </c>
      <c r="CY268">
        <v>367.19</v>
      </c>
      <c r="DA268" s="28">
        <v>35445</v>
      </c>
      <c r="DB268">
        <v>237.98</v>
      </c>
      <c r="DD268" s="28">
        <v>35445</v>
      </c>
      <c r="DE268">
        <v>202.74</v>
      </c>
      <c r="DG268" s="28">
        <v>35445</v>
      </c>
      <c r="DH268">
        <v>220.33</v>
      </c>
      <c r="DJ268" s="28">
        <v>35445</v>
      </c>
      <c r="DK268">
        <v>405.04</v>
      </c>
      <c r="DM268" s="28">
        <v>35445</v>
      </c>
      <c r="DN268">
        <v>410.25</v>
      </c>
      <c r="DP268" s="28">
        <v>35445</v>
      </c>
      <c r="DQ268">
        <v>266.89999999999998</v>
      </c>
      <c r="DU268" s="28">
        <v>35433</v>
      </c>
      <c r="DV268">
        <v>22.565000000000001</v>
      </c>
      <c r="DX268" s="28">
        <v>35432</v>
      </c>
      <c r="DY268">
        <v>2.3559999999999999</v>
      </c>
      <c r="EA268" s="28">
        <v>35523</v>
      </c>
      <c r="EB268">
        <v>16.308</v>
      </c>
    </row>
    <row r="269" spans="3:132" x14ac:dyDescent="0.25">
      <c r="C269" t="str">
        <v>1/16/1997</v>
      </c>
      <c r="D269">
        <v>22.125</v>
      </c>
      <c r="F269" t="str">
        <v>1/16/1997</v>
      </c>
      <c r="G269">
        <v>42.58203125</v>
      </c>
      <c r="I269" t="str">
        <v>1/16/1997</v>
      </c>
      <c r="J269">
        <v>34.6015625</v>
      </c>
      <c r="L269" t="str">
        <v>1/16/1997</v>
      </c>
      <c r="M269">
        <v>26.3125</v>
      </c>
      <c r="O269" t="str">
        <v>1/16/1997</v>
      </c>
      <c r="P269">
        <v>29.125</v>
      </c>
      <c r="R269" t="str">
        <v>1/16/1997</v>
      </c>
      <c r="S269">
        <v>43.625</v>
      </c>
      <c r="U269" t="str">
        <v>1/16/1997</v>
      </c>
      <c r="V269">
        <v>20.25</v>
      </c>
      <c r="X269" t="str">
        <v>1/16/1997</v>
      </c>
      <c r="Y269">
        <v>14.8515625</v>
      </c>
      <c r="AA269" t="str">
        <v>1/16/1997</v>
      </c>
      <c r="AB269">
        <v>17.625</v>
      </c>
      <c r="AD269" t="str">
        <v>1/16/1997</v>
      </c>
      <c r="AE269">
        <v>20.25</v>
      </c>
      <c r="AG269" t="str">
        <v>1/16/1997</v>
      </c>
      <c r="AH269">
        <v>33.875</v>
      </c>
      <c r="AJ269" t="str">
        <v>1/16/1997</v>
      </c>
      <c r="AK269">
        <v>46.25</v>
      </c>
      <c r="AM269" t="str">
        <v>6/17/1999</v>
      </c>
      <c r="AN269">
        <v>27.25</v>
      </c>
      <c r="AP269" t="str">
        <v>1/16/1997</v>
      </c>
      <c r="AQ269">
        <v>10.5625</v>
      </c>
      <c r="AS269" t="str">
        <v>1/16/1997</v>
      </c>
      <c r="AT269">
        <v>22</v>
      </c>
      <c r="AV269" t="str">
        <v>1/16/1997</v>
      </c>
      <c r="AW269">
        <v>24.625</v>
      </c>
      <c r="AY269" t="str">
        <v>1/16/1997</v>
      </c>
      <c r="AZ269">
        <v>22.75</v>
      </c>
      <c r="BB269" t="str">
        <v>7/16/1999</v>
      </c>
      <c r="BC269">
        <v>23.125</v>
      </c>
      <c r="BE269" t="str">
        <v>1/16/1997</v>
      </c>
      <c r="BF269">
        <v>18.25</v>
      </c>
      <c r="BT269" t="str">
        <v>12/8/1998</v>
      </c>
      <c r="BU269">
        <v>12.5</v>
      </c>
      <c r="BW269" t="str">
        <v>1/16/1997</v>
      </c>
      <c r="BX269">
        <v>12.09375</v>
      </c>
      <c r="CB269" s="28">
        <v>36403</v>
      </c>
      <c r="CC269">
        <v>25.875</v>
      </c>
      <c r="CE269" s="28">
        <v>35989</v>
      </c>
      <c r="CF269">
        <v>19.28125</v>
      </c>
      <c r="CH269" s="28">
        <v>36137</v>
      </c>
      <c r="CI269">
        <v>35.9375</v>
      </c>
      <c r="CO269" s="28">
        <v>35446</v>
      </c>
      <c r="CP269">
        <v>6765.37</v>
      </c>
      <c r="CR269" s="28">
        <v>35446</v>
      </c>
      <c r="CS269">
        <v>1340.58</v>
      </c>
      <c r="CU269" s="28">
        <v>35446</v>
      </c>
      <c r="CV269">
        <v>769.75</v>
      </c>
      <c r="CX269" s="28">
        <v>35446</v>
      </c>
      <c r="CY269">
        <v>366.92</v>
      </c>
      <c r="DA269" s="28">
        <v>35446</v>
      </c>
      <c r="DB269">
        <v>237.77</v>
      </c>
      <c r="DD269" s="28">
        <v>35446</v>
      </c>
      <c r="DE269">
        <v>202.38</v>
      </c>
      <c r="DG269" s="28">
        <v>35446</v>
      </c>
      <c r="DH269">
        <v>220.62</v>
      </c>
      <c r="DJ269" s="28">
        <v>35446</v>
      </c>
      <c r="DK269">
        <v>406.12</v>
      </c>
      <c r="DM269" s="28">
        <v>35446</v>
      </c>
      <c r="DN269">
        <v>411.23</v>
      </c>
      <c r="DP269" s="28">
        <v>35446</v>
      </c>
      <c r="DQ269">
        <v>265.51</v>
      </c>
      <c r="DU269" s="28">
        <v>35436</v>
      </c>
      <c r="DV269">
        <v>23.097999999999999</v>
      </c>
      <c r="DX269" s="28">
        <v>35433</v>
      </c>
      <c r="DY269">
        <v>2.4129999999999998</v>
      </c>
      <c r="EA269" s="28">
        <v>35524</v>
      </c>
      <c r="EB269">
        <v>16.391999999999999</v>
      </c>
    </row>
    <row r="270" spans="3:132" x14ac:dyDescent="0.25">
      <c r="C270" t="str">
        <v>1/17/1997</v>
      </c>
      <c r="D270">
        <v>22.5</v>
      </c>
      <c r="F270" t="str">
        <v>1/17/1997</v>
      </c>
      <c r="G270">
        <v>42.91796875</v>
      </c>
      <c r="I270" t="str">
        <v>1/17/1997</v>
      </c>
      <c r="J270">
        <v>34.23828125</v>
      </c>
      <c r="L270" t="str">
        <v>1/17/1997</v>
      </c>
      <c r="M270">
        <v>26.5</v>
      </c>
      <c r="O270" t="str">
        <v>1/17/1997</v>
      </c>
      <c r="P270">
        <v>29.125</v>
      </c>
      <c r="R270" t="str">
        <v>1/17/1997</v>
      </c>
      <c r="S270">
        <v>43.125</v>
      </c>
      <c r="U270" t="str">
        <v>1/17/1997</v>
      </c>
      <c r="V270">
        <v>20.125</v>
      </c>
      <c r="X270" t="str">
        <v>1/17/1997</v>
      </c>
      <c r="Y270">
        <v>14.95703125</v>
      </c>
      <c r="AA270" t="str">
        <v>1/17/1997</v>
      </c>
      <c r="AB270">
        <v>17.625</v>
      </c>
      <c r="AD270" t="str">
        <v>1/17/1997</v>
      </c>
      <c r="AE270">
        <v>20.3125</v>
      </c>
      <c r="AG270" t="str">
        <v>1/17/1997</v>
      </c>
      <c r="AH270">
        <v>33.375</v>
      </c>
      <c r="AJ270" t="str">
        <v>1/17/1997</v>
      </c>
      <c r="AK270">
        <v>46.875</v>
      </c>
      <c r="AM270" t="str">
        <v>6/18/1999</v>
      </c>
      <c r="AN270">
        <v>27.125</v>
      </c>
      <c r="AP270" t="str">
        <v>1/17/1997</v>
      </c>
      <c r="AQ270">
        <v>10.75</v>
      </c>
      <c r="AS270" t="str">
        <v>1/17/1997</v>
      </c>
      <c r="AT270">
        <v>21.875</v>
      </c>
      <c r="AV270" t="str">
        <v>1/17/1997</v>
      </c>
      <c r="AW270">
        <v>24.5</v>
      </c>
      <c r="AY270" t="str">
        <v>1/17/1997</v>
      </c>
      <c r="AZ270">
        <v>23</v>
      </c>
      <c r="BB270" t="str">
        <v>7/19/1999</v>
      </c>
      <c r="BC270">
        <v>23.0625</v>
      </c>
      <c r="BE270" t="str">
        <v>1/17/1997</v>
      </c>
      <c r="BF270">
        <v>18.58203125</v>
      </c>
      <c r="BT270" t="str">
        <v>12/9/1998</v>
      </c>
      <c r="BU270">
        <v>14.5</v>
      </c>
      <c r="BW270" t="str">
        <v>1/17/1997</v>
      </c>
      <c r="BX270">
        <v>12.2734375</v>
      </c>
      <c r="CB270" s="28">
        <v>36404</v>
      </c>
      <c r="CC270">
        <v>24</v>
      </c>
      <c r="CE270" s="28">
        <v>35990</v>
      </c>
      <c r="CF270">
        <v>19.671875</v>
      </c>
      <c r="CH270" s="28">
        <v>36138</v>
      </c>
      <c r="CI270">
        <v>37</v>
      </c>
      <c r="CO270" s="28">
        <v>35447</v>
      </c>
      <c r="CP270">
        <v>6833.1</v>
      </c>
      <c r="CR270" s="28">
        <v>35447</v>
      </c>
      <c r="CS270">
        <v>1349.04</v>
      </c>
      <c r="CU270" s="28">
        <v>35447</v>
      </c>
      <c r="CV270">
        <v>776.17</v>
      </c>
      <c r="CX270" s="28">
        <v>35447</v>
      </c>
      <c r="CY270">
        <v>367.88</v>
      </c>
      <c r="DA270" s="28">
        <v>35447</v>
      </c>
      <c r="DB270">
        <v>239.24</v>
      </c>
      <c r="DD270" s="28">
        <v>35447</v>
      </c>
      <c r="DE270">
        <v>203.45</v>
      </c>
      <c r="DG270" s="28">
        <v>35447</v>
      </c>
      <c r="DH270">
        <v>220.35</v>
      </c>
      <c r="DJ270" s="28">
        <v>35447</v>
      </c>
      <c r="DK270">
        <v>409.31</v>
      </c>
      <c r="DM270" s="28">
        <v>35447</v>
      </c>
      <c r="DN270">
        <v>411.12</v>
      </c>
      <c r="DP270" s="28">
        <v>35447</v>
      </c>
      <c r="DQ270">
        <v>267.25</v>
      </c>
      <c r="DU270" s="28">
        <v>35437</v>
      </c>
      <c r="DV270">
        <v>22.972999999999999</v>
      </c>
      <c r="DX270" s="28">
        <v>35436</v>
      </c>
      <c r="DY270">
        <v>2.5379999999999998</v>
      </c>
      <c r="EA270" s="28">
        <v>35527</v>
      </c>
      <c r="EB270">
        <v>16.507999999999999</v>
      </c>
    </row>
    <row r="271" spans="3:132" x14ac:dyDescent="0.25">
      <c r="C271" t="str">
        <v>1/20/1997</v>
      </c>
      <c r="D271">
        <v>22.375</v>
      </c>
      <c r="F271" t="str">
        <v>1/20/1997</v>
      </c>
      <c r="G271">
        <v>42.83203125</v>
      </c>
      <c r="I271" t="str">
        <v>1/20/1997</v>
      </c>
      <c r="J271">
        <v>32.24609375</v>
      </c>
      <c r="L271" t="str">
        <v>1/20/1997</v>
      </c>
      <c r="M271">
        <v>26.4375</v>
      </c>
      <c r="O271" t="str">
        <v>1/20/1997</v>
      </c>
      <c r="P271">
        <v>30.25</v>
      </c>
      <c r="R271" t="str">
        <v>1/20/1997</v>
      </c>
      <c r="S271">
        <v>42.875</v>
      </c>
      <c r="U271" t="str">
        <v>1/20/1997</v>
      </c>
      <c r="V271">
        <v>19.875</v>
      </c>
      <c r="X271" t="str">
        <v>1/20/1997</v>
      </c>
      <c r="Y271">
        <v>14.8515625</v>
      </c>
      <c r="AA271" t="str">
        <v>1/20/1997</v>
      </c>
      <c r="AB271">
        <v>17.375</v>
      </c>
      <c r="AD271" t="str">
        <v>1/20/1997</v>
      </c>
      <c r="AE271">
        <v>20.375</v>
      </c>
      <c r="AG271" t="str">
        <v>1/20/1997</v>
      </c>
      <c r="AH271">
        <v>33.75</v>
      </c>
      <c r="AJ271" t="str">
        <v>1/20/1997</v>
      </c>
      <c r="AK271">
        <v>46.875</v>
      </c>
      <c r="AM271" t="str">
        <v>6/21/1999</v>
      </c>
      <c r="AN271">
        <v>27.0625</v>
      </c>
      <c r="AP271" t="str">
        <v>1/20/1997</v>
      </c>
      <c r="AQ271">
        <v>10.6875</v>
      </c>
      <c r="AS271" t="str">
        <v>1/20/1997</v>
      </c>
      <c r="AT271">
        <v>21.75</v>
      </c>
      <c r="AV271" t="str">
        <v>1/20/1997</v>
      </c>
      <c r="AW271">
        <v>24.125</v>
      </c>
      <c r="AY271" t="str">
        <v>1/20/1997</v>
      </c>
      <c r="AZ271">
        <v>22.75</v>
      </c>
      <c r="BB271" t="str">
        <v>7/20/1999</v>
      </c>
      <c r="BC271">
        <v>22.875</v>
      </c>
      <c r="BE271" t="str">
        <v>1/20/1997</v>
      </c>
      <c r="BF271">
        <v>18.58203125</v>
      </c>
      <c r="BT271" t="str">
        <v>12/10/1998</v>
      </c>
      <c r="BU271">
        <v>13.5</v>
      </c>
      <c r="BW271" t="str">
        <v>1/20/1997</v>
      </c>
      <c r="BX271">
        <v>12.3515625</v>
      </c>
      <c r="CB271" s="28">
        <v>36405</v>
      </c>
      <c r="CC271">
        <v>22.4375</v>
      </c>
      <c r="CE271" s="28">
        <v>35991</v>
      </c>
      <c r="CF271">
        <v>20</v>
      </c>
      <c r="CH271" s="28">
        <v>36139</v>
      </c>
      <c r="CI271">
        <v>35</v>
      </c>
      <c r="CO271" s="28">
        <v>35450</v>
      </c>
      <c r="CP271">
        <v>6843.87</v>
      </c>
      <c r="CR271" s="28">
        <v>35450</v>
      </c>
      <c r="CS271">
        <v>1364.28</v>
      </c>
      <c r="CU271" s="28">
        <v>35450</v>
      </c>
      <c r="CV271">
        <v>776.7</v>
      </c>
      <c r="CX271" s="28">
        <v>35450</v>
      </c>
      <c r="CY271">
        <v>369.35</v>
      </c>
      <c r="DA271" s="28">
        <v>35450</v>
      </c>
      <c r="DB271">
        <v>238.26</v>
      </c>
      <c r="DD271" s="28">
        <v>35450</v>
      </c>
      <c r="DE271">
        <v>202.78</v>
      </c>
      <c r="DG271" s="28">
        <v>35450</v>
      </c>
      <c r="DH271">
        <v>222.7</v>
      </c>
      <c r="DJ271" s="28">
        <v>35450</v>
      </c>
      <c r="DK271">
        <v>409.31</v>
      </c>
      <c r="DM271" s="28">
        <v>35450</v>
      </c>
      <c r="DN271">
        <v>409.98</v>
      </c>
      <c r="DP271" s="28">
        <v>35450</v>
      </c>
      <c r="DQ271">
        <v>267.33</v>
      </c>
      <c r="DU271" s="28">
        <v>35438</v>
      </c>
      <c r="DV271">
        <v>23.38</v>
      </c>
      <c r="DX271" s="28">
        <v>35437</v>
      </c>
      <c r="DY271">
        <v>2.4590000000000001</v>
      </c>
      <c r="EA271" s="28">
        <v>35528</v>
      </c>
      <c r="EB271">
        <v>16.789000000000001</v>
      </c>
    </row>
    <row r="272" spans="3:132" x14ac:dyDescent="0.25">
      <c r="C272" t="str">
        <v>1/21/1997</v>
      </c>
      <c r="D272">
        <v>22.25</v>
      </c>
      <c r="F272" t="str">
        <v>1/21/1997</v>
      </c>
      <c r="G272">
        <v>42.91796875</v>
      </c>
      <c r="I272" t="str">
        <v>1/21/1997</v>
      </c>
      <c r="J272">
        <v>32.42578125</v>
      </c>
      <c r="L272" t="str">
        <v>1/21/1997</v>
      </c>
      <c r="M272">
        <v>26.375</v>
      </c>
      <c r="O272" t="str">
        <v>1/21/1997</v>
      </c>
      <c r="P272">
        <v>31</v>
      </c>
      <c r="R272" t="str">
        <v>1/21/1997</v>
      </c>
      <c r="S272">
        <v>42.75</v>
      </c>
      <c r="U272" t="str">
        <v>1/21/1997</v>
      </c>
      <c r="V272">
        <v>19.5</v>
      </c>
      <c r="X272" t="str">
        <v>1/21/1997</v>
      </c>
      <c r="Y272">
        <v>14.8515625</v>
      </c>
      <c r="AA272" t="str">
        <v>1/21/1997</v>
      </c>
      <c r="AB272">
        <v>17.5</v>
      </c>
      <c r="AD272" t="str">
        <v>1/21/1997</v>
      </c>
      <c r="AE272">
        <v>20.5625</v>
      </c>
      <c r="AG272" t="str">
        <v>1/21/1997</v>
      </c>
      <c r="AH272">
        <v>33.75</v>
      </c>
      <c r="AJ272" t="str">
        <v>1/21/1997</v>
      </c>
      <c r="AK272">
        <v>46.875</v>
      </c>
      <c r="AM272" t="str">
        <v>6/22/1999</v>
      </c>
      <c r="AN272">
        <v>27.1875</v>
      </c>
      <c r="AP272" t="str">
        <v>1/21/1997</v>
      </c>
      <c r="AQ272">
        <v>10.6875</v>
      </c>
      <c r="AS272" t="str">
        <v>1/21/1997</v>
      </c>
      <c r="AT272">
        <v>21.5</v>
      </c>
      <c r="AV272" t="str">
        <v>1/21/1997</v>
      </c>
      <c r="AW272">
        <v>24.125</v>
      </c>
      <c r="AY272" t="str">
        <v>1/21/1997</v>
      </c>
      <c r="AZ272">
        <v>22.875</v>
      </c>
      <c r="BB272" t="str">
        <v>7/21/1999</v>
      </c>
      <c r="BC272">
        <v>23.125</v>
      </c>
      <c r="BE272" t="str">
        <v>1/21/1997</v>
      </c>
      <c r="BF272">
        <v>18.58203125</v>
      </c>
      <c r="BT272" t="str">
        <v>12/11/1998</v>
      </c>
      <c r="BU272">
        <v>13.25</v>
      </c>
      <c r="BW272" t="str">
        <v>1/21/1997</v>
      </c>
      <c r="BX272">
        <v>12.42578125</v>
      </c>
      <c r="CB272" s="28">
        <v>36406</v>
      </c>
      <c r="CC272">
        <v>22.375</v>
      </c>
      <c r="CE272" s="28">
        <v>35992</v>
      </c>
      <c r="CF272">
        <v>21.0625</v>
      </c>
      <c r="CH272" s="28">
        <v>36140</v>
      </c>
      <c r="CI272">
        <v>36</v>
      </c>
      <c r="CO272" s="28">
        <v>35451</v>
      </c>
      <c r="CP272">
        <v>6883.9</v>
      </c>
      <c r="CR272" s="28">
        <v>35451</v>
      </c>
      <c r="CS272">
        <v>1376.97</v>
      </c>
      <c r="CU272" s="28">
        <v>35451</v>
      </c>
      <c r="CV272">
        <v>782.72</v>
      </c>
      <c r="CX272" s="28">
        <v>35451</v>
      </c>
      <c r="CY272">
        <v>370.32</v>
      </c>
      <c r="DA272" s="28">
        <v>35451</v>
      </c>
      <c r="DB272">
        <v>239.52</v>
      </c>
      <c r="DD272" s="28">
        <v>35451</v>
      </c>
      <c r="DE272">
        <v>204.06</v>
      </c>
      <c r="DG272" s="28">
        <v>35451</v>
      </c>
      <c r="DH272">
        <v>224.33</v>
      </c>
      <c r="DJ272" s="28">
        <v>35451</v>
      </c>
      <c r="DK272">
        <v>411.57</v>
      </c>
      <c r="DM272" s="28">
        <v>35451</v>
      </c>
      <c r="DN272">
        <v>412.06</v>
      </c>
      <c r="DP272" s="28">
        <v>35451</v>
      </c>
      <c r="DQ272">
        <v>268.14999999999998</v>
      </c>
      <c r="DU272" s="28">
        <v>35439</v>
      </c>
      <c r="DV272">
        <v>23.158000000000001</v>
      </c>
      <c r="DX272" s="28">
        <v>35438</v>
      </c>
      <c r="DY272">
        <v>2.504</v>
      </c>
      <c r="EA272" s="28">
        <v>35529</v>
      </c>
      <c r="EB272">
        <v>16.687000000000001</v>
      </c>
    </row>
    <row r="273" spans="3:132" x14ac:dyDescent="0.25">
      <c r="C273" t="str">
        <v>1/22/1997</v>
      </c>
      <c r="D273">
        <v>21.75</v>
      </c>
      <c r="F273" t="str">
        <v>1/22/1997</v>
      </c>
      <c r="G273">
        <v>42.91796875</v>
      </c>
      <c r="I273" t="str">
        <v>1/22/1997</v>
      </c>
      <c r="J273">
        <v>31.8828125</v>
      </c>
      <c r="L273" t="str">
        <v>1/22/1997</v>
      </c>
      <c r="M273">
        <v>26.375</v>
      </c>
      <c r="O273" t="str">
        <v>1/22/1997</v>
      </c>
      <c r="P273">
        <v>30.75</v>
      </c>
      <c r="R273" t="str">
        <v>1/22/1997</v>
      </c>
      <c r="S273">
        <v>42.125</v>
      </c>
      <c r="U273" t="str">
        <v>1/22/1997</v>
      </c>
      <c r="V273">
        <v>19.125</v>
      </c>
      <c r="X273" t="str">
        <v>1/22/1997</v>
      </c>
      <c r="Y273">
        <v>15.1640625</v>
      </c>
      <c r="AA273" t="str">
        <v>1/22/1997</v>
      </c>
      <c r="AB273">
        <v>17.75</v>
      </c>
      <c r="AD273" t="str">
        <v>1/22/1997</v>
      </c>
      <c r="AE273">
        <v>20.25</v>
      </c>
      <c r="AG273" t="str">
        <v>1/22/1997</v>
      </c>
      <c r="AH273">
        <v>33.625</v>
      </c>
      <c r="AJ273" t="str">
        <v>1/22/1997</v>
      </c>
      <c r="AK273">
        <v>47.25</v>
      </c>
      <c r="AM273" t="str">
        <v>6/23/1999</v>
      </c>
      <c r="AN273">
        <v>27</v>
      </c>
      <c r="AP273" t="str">
        <v>1/22/1997</v>
      </c>
      <c r="AQ273">
        <v>10.875</v>
      </c>
      <c r="AS273" t="str">
        <v>1/22/1997</v>
      </c>
      <c r="AT273">
        <v>22.125</v>
      </c>
      <c r="AV273" t="str">
        <v>1/22/1997</v>
      </c>
      <c r="AW273">
        <v>24.25</v>
      </c>
      <c r="AY273" t="str">
        <v>1/22/1997</v>
      </c>
      <c r="AZ273">
        <v>23.125</v>
      </c>
      <c r="BB273" t="str">
        <v>7/22/1999</v>
      </c>
      <c r="BC273">
        <v>23.0625</v>
      </c>
      <c r="BE273" t="str">
        <v>1/22/1997</v>
      </c>
      <c r="BF273">
        <v>18.5</v>
      </c>
      <c r="BT273" t="str">
        <v>12/14/1998</v>
      </c>
      <c r="BU273">
        <v>12.25</v>
      </c>
      <c r="BW273" t="str">
        <v>1/22/1997</v>
      </c>
      <c r="BX273">
        <v>12.5546875</v>
      </c>
      <c r="CB273" s="28">
        <v>36410</v>
      </c>
      <c r="CC273">
        <v>20.3125</v>
      </c>
      <c r="CE273" s="28">
        <v>35993</v>
      </c>
      <c r="CF273">
        <v>20.875</v>
      </c>
      <c r="CH273" s="28">
        <v>36143</v>
      </c>
      <c r="CI273">
        <v>33.75</v>
      </c>
      <c r="CO273" s="28">
        <v>35452</v>
      </c>
      <c r="CP273">
        <v>6850.03</v>
      </c>
      <c r="CR273" s="28">
        <v>35452</v>
      </c>
      <c r="CS273">
        <v>1388.06</v>
      </c>
      <c r="CU273" s="28">
        <v>35452</v>
      </c>
      <c r="CV273">
        <v>786.23</v>
      </c>
      <c r="CX273" s="28">
        <v>35452</v>
      </c>
      <c r="CY273">
        <v>370.65</v>
      </c>
      <c r="DA273" s="28">
        <v>35452</v>
      </c>
      <c r="DB273">
        <v>240.85</v>
      </c>
      <c r="DD273" s="28">
        <v>35452</v>
      </c>
      <c r="DE273">
        <v>205</v>
      </c>
      <c r="DG273" s="28">
        <v>35452</v>
      </c>
      <c r="DH273">
        <v>226.86</v>
      </c>
      <c r="DJ273" s="28">
        <v>35452</v>
      </c>
      <c r="DK273">
        <v>412.8</v>
      </c>
      <c r="DM273" s="28">
        <v>35452</v>
      </c>
      <c r="DN273">
        <v>410.32</v>
      </c>
      <c r="DP273" s="28">
        <v>35452</v>
      </c>
      <c r="DQ273">
        <v>268.79000000000002</v>
      </c>
      <c r="DU273" s="28">
        <v>35440</v>
      </c>
      <c r="DV273">
        <v>23.007999999999999</v>
      </c>
      <c r="DX273" s="28">
        <v>35439</v>
      </c>
      <c r="DY273">
        <v>2.4710000000000001</v>
      </c>
      <c r="EA273" s="28">
        <v>35530</v>
      </c>
      <c r="EB273">
        <v>16.533000000000001</v>
      </c>
    </row>
    <row r="274" spans="3:132" x14ac:dyDescent="0.25">
      <c r="C274" t="str">
        <v>1/23/1997</v>
      </c>
      <c r="D274">
        <v>21.5</v>
      </c>
      <c r="F274" t="str">
        <v>1/23/1997</v>
      </c>
      <c r="G274">
        <v>42.83203125</v>
      </c>
      <c r="I274" t="str">
        <v>1/23/1997</v>
      </c>
      <c r="J274">
        <v>31.33984375</v>
      </c>
      <c r="L274" t="str">
        <v>1/23/1997</v>
      </c>
      <c r="M274">
        <v>26.125</v>
      </c>
      <c r="O274" t="str">
        <v>1/23/1997</v>
      </c>
      <c r="P274">
        <v>31.5</v>
      </c>
      <c r="R274" t="str">
        <v>1/23/1997</v>
      </c>
      <c r="S274">
        <v>42.25</v>
      </c>
      <c r="U274" t="str">
        <v>1/23/1997</v>
      </c>
      <c r="V274">
        <v>19</v>
      </c>
      <c r="X274" t="str">
        <v>1/23/1997</v>
      </c>
      <c r="Y274">
        <v>15.05859375</v>
      </c>
      <c r="AA274" t="str">
        <v>1/23/1997</v>
      </c>
      <c r="AB274">
        <v>17.375</v>
      </c>
      <c r="AD274" t="str">
        <v>1/23/1997</v>
      </c>
      <c r="AE274">
        <v>20.0625</v>
      </c>
      <c r="AG274" t="str">
        <v>1/23/1997</v>
      </c>
      <c r="AH274">
        <v>34.125</v>
      </c>
      <c r="AJ274" t="str">
        <v>1/23/1997</v>
      </c>
      <c r="AK274">
        <v>47.75</v>
      </c>
      <c r="AM274" t="str">
        <v>6/24/1999</v>
      </c>
      <c r="AN274">
        <v>26.6875</v>
      </c>
      <c r="AP274" t="str">
        <v>1/23/1997</v>
      </c>
      <c r="AQ274">
        <v>10.875</v>
      </c>
      <c r="AS274" t="str">
        <v>1/23/1997</v>
      </c>
      <c r="AT274">
        <v>22.125</v>
      </c>
      <c r="AV274" t="str">
        <v>1/23/1997</v>
      </c>
      <c r="AW274">
        <v>24.5</v>
      </c>
      <c r="AY274" t="str">
        <v>1/23/1997</v>
      </c>
      <c r="AZ274">
        <v>22.75</v>
      </c>
      <c r="BB274" t="str">
        <v>7/23/1999</v>
      </c>
      <c r="BC274">
        <v>22.6875</v>
      </c>
      <c r="BE274" t="str">
        <v>1/23/1997</v>
      </c>
      <c r="BF274">
        <v>18.58203125</v>
      </c>
      <c r="BT274" t="str">
        <v>12/15/1998</v>
      </c>
      <c r="BU274">
        <v>12.5625</v>
      </c>
      <c r="BW274" t="str">
        <v>1/23/1997</v>
      </c>
      <c r="BX274">
        <v>13.16796875</v>
      </c>
      <c r="CB274" s="28">
        <v>36411</v>
      </c>
      <c r="CC274">
        <v>25.5625</v>
      </c>
      <c r="CE274" s="28">
        <v>35996</v>
      </c>
      <c r="CF274">
        <v>22.125</v>
      </c>
      <c r="CH274" s="28">
        <v>36144</v>
      </c>
      <c r="CI274">
        <v>34.3125</v>
      </c>
      <c r="CO274" s="28">
        <v>35453</v>
      </c>
      <c r="CP274">
        <v>6755.75</v>
      </c>
      <c r="CR274" s="28">
        <v>35453</v>
      </c>
      <c r="CS274">
        <v>1378.37</v>
      </c>
      <c r="CU274" s="28">
        <v>35453</v>
      </c>
      <c r="CV274">
        <v>777.56</v>
      </c>
      <c r="CX274" s="28">
        <v>35453</v>
      </c>
      <c r="CY274">
        <v>370.46</v>
      </c>
      <c r="DA274" s="28">
        <v>35453</v>
      </c>
      <c r="DB274">
        <v>240.43</v>
      </c>
      <c r="DD274" s="28">
        <v>35453</v>
      </c>
      <c r="DE274">
        <v>204.24</v>
      </c>
      <c r="DG274" s="28">
        <v>35453</v>
      </c>
      <c r="DH274">
        <v>223.9</v>
      </c>
      <c r="DJ274" s="28">
        <v>35453</v>
      </c>
      <c r="DK274">
        <v>409.15</v>
      </c>
      <c r="DM274" s="28">
        <v>35453</v>
      </c>
      <c r="DN274">
        <v>408.21</v>
      </c>
      <c r="DP274" s="28">
        <v>35453</v>
      </c>
      <c r="DQ274">
        <v>267.70999999999998</v>
      </c>
      <c r="DU274" s="28">
        <v>35443</v>
      </c>
      <c r="DV274">
        <v>22.420999999999999</v>
      </c>
      <c r="DX274" s="28">
        <v>35440</v>
      </c>
      <c r="DY274">
        <v>2.4049999999999998</v>
      </c>
      <c r="EA274" s="28">
        <v>35531</v>
      </c>
      <c r="EB274">
        <v>16.550999999999998</v>
      </c>
    </row>
    <row r="275" spans="3:132" x14ac:dyDescent="0.25">
      <c r="C275" t="str">
        <v>1/24/1997</v>
      </c>
      <c r="D275">
        <v>21.0625</v>
      </c>
      <c r="F275" t="str">
        <v>1/24/1997</v>
      </c>
      <c r="G275">
        <v>42.75</v>
      </c>
      <c r="I275" t="str">
        <v>1/24/1997</v>
      </c>
      <c r="J275">
        <v>31.16015625</v>
      </c>
      <c r="L275" t="str">
        <v>1/24/1997</v>
      </c>
      <c r="M275">
        <v>25.9375</v>
      </c>
      <c r="O275" t="str">
        <v>1/24/1997</v>
      </c>
      <c r="P275">
        <v>31.375</v>
      </c>
      <c r="R275" t="str">
        <v>1/24/1997</v>
      </c>
      <c r="S275">
        <v>41.875</v>
      </c>
      <c r="U275" t="str">
        <v>1/24/1997</v>
      </c>
      <c r="V275">
        <v>19</v>
      </c>
      <c r="X275" t="str">
        <v>1/24/1997</v>
      </c>
      <c r="Y275">
        <v>14.74609375</v>
      </c>
      <c r="AA275" t="str">
        <v>1/24/1997</v>
      </c>
      <c r="AB275">
        <v>17</v>
      </c>
      <c r="AD275" t="str">
        <v>1/24/1997</v>
      </c>
      <c r="AE275">
        <v>19.9375</v>
      </c>
      <c r="AG275" t="str">
        <v>1/24/1997</v>
      </c>
      <c r="AH275">
        <v>33.625</v>
      </c>
      <c r="AJ275" t="str">
        <v>1/24/1997</v>
      </c>
      <c r="AK275">
        <v>47.625</v>
      </c>
      <c r="AM275" t="str">
        <v>6/25/1999</v>
      </c>
      <c r="AN275">
        <v>26.5</v>
      </c>
      <c r="AP275" t="str">
        <v>1/24/1997</v>
      </c>
      <c r="AQ275">
        <v>10.875</v>
      </c>
      <c r="AS275" t="str">
        <v>1/24/1997</v>
      </c>
      <c r="AT275">
        <v>22.375</v>
      </c>
      <c r="AV275" t="str">
        <v>1/24/1997</v>
      </c>
      <c r="AW275">
        <v>24.375</v>
      </c>
      <c r="AY275" t="str">
        <v>1/24/1997</v>
      </c>
      <c r="AZ275">
        <v>22.625</v>
      </c>
      <c r="BB275" t="str">
        <v>7/26/1999</v>
      </c>
      <c r="BC275">
        <v>22.9375</v>
      </c>
      <c r="BE275" t="str">
        <v>1/24/1997</v>
      </c>
      <c r="BF275">
        <v>18.33203125</v>
      </c>
      <c r="BT275" t="str">
        <v>12/16/1998</v>
      </c>
      <c r="BU275">
        <v>12.75</v>
      </c>
      <c r="BW275" t="str">
        <v>1/24/1997</v>
      </c>
      <c r="BX275">
        <v>12.9375</v>
      </c>
      <c r="CB275" s="28">
        <v>36412</v>
      </c>
      <c r="CC275">
        <v>23.9375</v>
      </c>
      <c r="CE275" s="28">
        <v>35997</v>
      </c>
      <c r="CF275">
        <v>23</v>
      </c>
      <c r="CH275" s="28">
        <v>36145</v>
      </c>
      <c r="CI275">
        <v>33.8125</v>
      </c>
      <c r="CO275" s="28">
        <v>35454</v>
      </c>
      <c r="CP275">
        <v>6696.48</v>
      </c>
      <c r="CR275" s="28">
        <v>35454</v>
      </c>
      <c r="CS275">
        <v>1363.83</v>
      </c>
      <c r="CU275" s="28">
        <v>35454</v>
      </c>
      <c r="CV275">
        <v>770.52</v>
      </c>
      <c r="CX275" s="28">
        <v>35454</v>
      </c>
      <c r="CY275">
        <v>368.14</v>
      </c>
      <c r="DA275" s="28">
        <v>35454</v>
      </c>
      <c r="DB275">
        <v>237.63</v>
      </c>
      <c r="DD275" s="28">
        <v>35454</v>
      </c>
      <c r="DE275">
        <v>201.94</v>
      </c>
      <c r="DG275" s="28">
        <v>35454</v>
      </c>
      <c r="DH275">
        <v>223.33</v>
      </c>
      <c r="DJ275" s="28">
        <v>35454</v>
      </c>
      <c r="DK275">
        <v>405.51</v>
      </c>
      <c r="DM275" s="28">
        <v>35454</v>
      </c>
      <c r="DN275">
        <v>402.5</v>
      </c>
      <c r="DP275" s="28">
        <v>35454</v>
      </c>
      <c r="DQ275">
        <v>265.08999999999997</v>
      </c>
      <c r="DU275" s="28">
        <v>35444</v>
      </c>
      <c r="DV275">
        <v>22.434000000000001</v>
      </c>
      <c r="DX275" s="28">
        <v>35443</v>
      </c>
      <c r="DY275">
        <v>2.3959999999999999</v>
      </c>
      <c r="EA275" s="28">
        <v>35534</v>
      </c>
      <c r="EB275">
        <v>16.550999999999998</v>
      </c>
    </row>
    <row r="276" spans="3:132" x14ac:dyDescent="0.25">
      <c r="C276" t="str">
        <v>1/27/1997</v>
      </c>
      <c r="D276">
        <v>20.5625</v>
      </c>
      <c r="F276" t="str">
        <v>1/27/1997</v>
      </c>
      <c r="G276">
        <v>42.91796875</v>
      </c>
      <c r="I276" t="str">
        <v>1/27/1997</v>
      </c>
      <c r="J276">
        <v>29.890625</v>
      </c>
      <c r="L276" t="str">
        <v>1/27/1997</v>
      </c>
      <c r="M276">
        <v>25.8125</v>
      </c>
      <c r="O276" t="str">
        <v>1/27/1997</v>
      </c>
      <c r="P276">
        <v>31.25</v>
      </c>
      <c r="R276" t="str">
        <v>1/27/1997</v>
      </c>
      <c r="S276">
        <v>41</v>
      </c>
      <c r="U276" t="str">
        <v>1/27/1997</v>
      </c>
      <c r="V276">
        <v>19.375</v>
      </c>
      <c r="X276" t="str">
        <v>1/27/1997</v>
      </c>
      <c r="Y276">
        <v>14.8515625</v>
      </c>
      <c r="AA276" t="str">
        <v>1/27/1997</v>
      </c>
      <c r="AB276">
        <v>16.875</v>
      </c>
      <c r="AD276" t="str">
        <v>1/27/1997</v>
      </c>
      <c r="AE276">
        <v>19.875</v>
      </c>
      <c r="AG276" t="str">
        <v>1/27/1997</v>
      </c>
      <c r="AH276">
        <v>33.625</v>
      </c>
      <c r="AJ276" t="str">
        <v>1/27/1997</v>
      </c>
      <c r="AK276">
        <v>47.375</v>
      </c>
      <c r="AM276" t="str">
        <v>6/28/1999</v>
      </c>
      <c r="AN276">
        <v>26.5625</v>
      </c>
      <c r="AP276" t="str">
        <v>1/27/1997</v>
      </c>
      <c r="AQ276">
        <v>10.9375</v>
      </c>
      <c r="AS276" t="str">
        <v>1/27/1997</v>
      </c>
      <c r="AT276">
        <v>22.625</v>
      </c>
      <c r="AV276" t="str">
        <v>1/27/1997</v>
      </c>
      <c r="AW276">
        <v>24.5</v>
      </c>
      <c r="AY276" t="str">
        <v>1/27/1997</v>
      </c>
      <c r="AZ276">
        <v>22.25</v>
      </c>
      <c r="BB276" t="str">
        <v>7/27/1999</v>
      </c>
      <c r="BC276">
        <v>22.9375</v>
      </c>
      <c r="BE276" t="str">
        <v>1/27/1997</v>
      </c>
      <c r="BF276">
        <v>18.33203125</v>
      </c>
      <c r="BT276" t="str">
        <v>12/17/1998</v>
      </c>
      <c r="BU276">
        <v>13.5</v>
      </c>
      <c r="BW276" t="str">
        <v>1/27/1997</v>
      </c>
      <c r="BX276">
        <v>12.7578125</v>
      </c>
      <c r="CB276" s="28">
        <v>36413</v>
      </c>
      <c r="CC276">
        <v>23.5625</v>
      </c>
      <c r="CE276" s="28">
        <v>35998</v>
      </c>
      <c r="CF276">
        <v>22.3125</v>
      </c>
      <c r="CH276" s="28">
        <v>36146</v>
      </c>
      <c r="CI276">
        <v>37.875</v>
      </c>
      <c r="CO276" s="28">
        <v>35457</v>
      </c>
      <c r="CP276">
        <v>6660.69</v>
      </c>
      <c r="CR276" s="28">
        <v>35457</v>
      </c>
      <c r="CS276">
        <v>1352.81</v>
      </c>
      <c r="CU276" s="28">
        <v>35457</v>
      </c>
      <c r="CV276">
        <v>765.02</v>
      </c>
      <c r="CX276" s="28">
        <v>35457</v>
      </c>
      <c r="CY276">
        <v>365.52</v>
      </c>
      <c r="DA276" s="28">
        <v>35457</v>
      </c>
      <c r="DB276">
        <v>235.81</v>
      </c>
      <c r="DD276" s="28">
        <v>35457</v>
      </c>
      <c r="DE276">
        <v>200.59</v>
      </c>
      <c r="DG276" s="28">
        <v>35457</v>
      </c>
      <c r="DH276">
        <v>222.25</v>
      </c>
      <c r="DJ276" s="28">
        <v>35457</v>
      </c>
      <c r="DK276">
        <v>402.78</v>
      </c>
      <c r="DM276" s="28">
        <v>35457</v>
      </c>
      <c r="DN276">
        <v>402.23</v>
      </c>
      <c r="DP276" s="28">
        <v>35457</v>
      </c>
      <c r="DQ276">
        <v>263.08999999999997</v>
      </c>
      <c r="DU276" s="28">
        <v>35445</v>
      </c>
      <c r="DV276">
        <v>23.177</v>
      </c>
      <c r="DX276" s="28">
        <v>35444</v>
      </c>
      <c r="DY276">
        <v>2.4540000000000002</v>
      </c>
      <c r="EA276" s="28">
        <v>35535</v>
      </c>
      <c r="EB276">
        <v>16.817</v>
      </c>
    </row>
    <row r="277" spans="3:132" x14ac:dyDescent="0.25">
      <c r="C277" t="str">
        <v>1/28/1997</v>
      </c>
      <c r="D277">
        <v>20.125</v>
      </c>
      <c r="F277" t="str">
        <v>1/28/1997</v>
      </c>
      <c r="G277">
        <v>42.83203125</v>
      </c>
      <c r="I277" t="str">
        <v>1/28/1997</v>
      </c>
      <c r="J277">
        <v>30.6171875</v>
      </c>
      <c r="L277" t="str">
        <v>1/28/1997</v>
      </c>
      <c r="M277">
        <v>25.375</v>
      </c>
      <c r="O277" t="str">
        <v>1/28/1997</v>
      </c>
      <c r="P277">
        <v>31.25</v>
      </c>
      <c r="R277" t="str">
        <v>1/28/1997</v>
      </c>
      <c r="S277">
        <v>40.5</v>
      </c>
      <c r="U277" t="str">
        <v>1/28/1997</v>
      </c>
      <c r="V277">
        <v>19.25</v>
      </c>
      <c r="X277" t="str">
        <v>1/28/1997</v>
      </c>
      <c r="Y277">
        <v>14.8515625</v>
      </c>
      <c r="AA277" t="str">
        <v>1/28/1997</v>
      </c>
      <c r="AB277">
        <v>17.25</v>
      </c>
      <c r="AD277" t="str">
        <v>1/28/1997</v>
      </c>
      <c r="AE277">
        <v>19.8125</v>
      </c>
      <c r="AG277" t="str">
        <v>1/28/1997</v>
      </c>
      <c r="AH277">
        <v>33.75</v>
      </c>
      <c r="AJ277" t="str">
        <v>1/28/1997</v>
      </c>
      <c r="AK277">
        <v>47.25</v>
      </c>
      <c r="AM277" t="str">
        <v>6/29/1999</v>
      </c>
      <c r="AN277">
        <v>27.125</v>
      </c>
      <c r="AP277" t="str">
        <v>1/28/1997</v>
      </c>
      <c r="AQ277">
        <v>10.9375</v>
      </c>
      <c r="AS277" t="str">
        <v>1/28/1997</v>
      </c>
      <c r="AT277">
        <v>22.75</v>
      </c>
      <c r="AV277" t="str">
        <v>1/28/1997</v>
      </c>
      <c r="AW277">
        <v>24.875</v>
      </c>
      <c r="AY277" t="str">
        <v>1/28/1997</v>
      </c>
      <c r="AZ277">
        <v>22.125</v>
      </c>
      <c r="BB277" t="str">
        <v>7/28/1999</v>
      </c>
      <c r="BC277">
        <v>22.5</v>
      </c>
      <c r="BE277" t="str">
        <v>1/28/1997</v>
      </c>
      <c r="BF277">
        <v>18.16796875</v>
      </c>
      <c r="BT277" t="str">
        <v>12/18/1998</v>
      </c>
      <c r="BU277">
        <v>12.625</v>
      </c>
      <c r="BW277" t="str">
        <v>1/28/1997</v>
      </c>
      <c r="BX277">
        <v>12.8359375</v>
      </c>
      <c r="CB277" s="28">
        <v>36416</v>
      </c>
      <c r="CC277">
        <v>25.125</v>
      </c>
      <c r="CE277" s="28">
        <v>35999</v>
      </c>
      <c r="CF277">
        <v>21.125</v>
      </c>
      <c r="CH277" s="28">
        <v>36147</v>
      </c>
      <c r="CI277">
        <v>37.0625</v>
      </c>
      <c r="CO277" s="28">
        <v>35458</v>
      </c>
      <c r="CP277">
        <v>6656.08</v>
      </c>
      <c r="CR277" s="28">
        <v>35458</v>
      </c>
      <c r="CS277">
        <v>1354.37</v>
      </c>
      <c r="CU277" s="28">
        <v>35458</v>
      </c>
      <c r="CV277">
        <v>765.02</v>
      </c>
      <c r="CX277" s="28">
        <v>35458</v>
      </c>
      <c r="CY277">
        <v>366.47</v>
      </c>
      <c r="DA277" s="28">
        <v>35458</v>
      </c>
      <c r="DB277">
        <v>234.7</v>
      </c>
      <c r="DD277" s="28">
        <v>35458</v>
      </c>
      <c r="DE277">
        <v>199.98</v>
      </c>
      <c r="DG277" s="28">
        <v>35458</v>
      </c>
      <c r="DH277">
        <v>222.2</v>
      </c>
      <c r="DJ277" s="28">
        <v>35458</v>
      </c>
      <c r="DK277">
        <v>402.86</v>
      </c>
      <c r="DM277" s="28">
        <v>35458</v>
      </c>
      <c r="DN277">
        <v>398.98</v>
      </c>
      <c r="DP277" s="28">
        <v>35458</v>
      </c>
      <c r="DQ277">
        <v>263.45999999999998</v>
      </c>
      <c r="DU277" s="28">
        <v>35446</v>
      </c>
      <c r="DV277">
        <v>22.684000000000001</v>
      </c>
      <c r="DX277" s="28">
        <v>35445</v>
      </c>
      <c r="DY277">
        <v>2.5289999999999999</v>
      </c>
      <c r="EA277" s="28">
        <v>35536</v>
      </c>
      <c r="EB277">
        <v>16.928000000000001</v>
      </c>
    </row>
    <row r="278" spans="3:132" x14ac:dyDescent="0.25">
      <c r="C278" t="str">
        <v>1/29/1997</v>
      </c>
      <c r="D278">
        <v>20.5</v>
      </c>
      <c r="F278" t="str">
        <v>1/29/1997</v>
      </c>
      <c r="G278">
        <v>43.08203125</v>
      </c>
      <c r="I278" t="str">
        <v>1/29/1997</v>
      </c>
      <c r="J278">
        <v>30.43359375</v>
      </c>
      <c r="L278" t="str">
        <v>1/29/1997</v>
      </c>
      <c r="M278">
        <v>25.5</v>
      </c>
      <c r="O278" t="str">
        <v>1/29/1997</v>
      </c>
      <c r="P278">
        <v>31.25</v>
      </c>
      <c r="R278" t="str">
        <v>1/29/1997</v>
      </c>
      <c r="S278">
        <v>39.75</v>
      </c>
      <c r="U278" t="str">
        <v>1/29/1997</v>
      </c>
      <c r="V278">
        <v>19</v>
      </c>
      <c r="X278" t="str">
        <v>1/29/1997</v>
      </c>
      <c r="Y278">
        <v>14.95703125</v>
      </c>
      <c r="AA278" t="str">
        <v>1/29/1997</v>
      </c>
      <c r="AB278">
        <v>17.25</v>
      </c>
      <c r="AD278" t="str">
        <v>1/29/1997</v>
      </c>
      <c r="AE278">
        <v>20</v>
      </c>
      <c r="AG278" t="str">
        <v>1/29/1997</v>
      </c>
      <c r="AH278">
        <v>33.625</v>
      </c>
      <c r="AJ278" t="str">
        <v>1/29/1997</v>
      </c>
      <c r="AK278">
        <v>47.125</v>
      </c>
      <c r="AM278" t="str">
        <v>6/30/1999</v>
      </c>
      <c r="AN278">
        <v>26.375</v>
      </c>
      <c r="AP278" t="str">
        <v>1/29/1997</v>
      </c>
      <c r="AQ278">
        <v>10.9375</v>
      </c>
      <c r="AS278" t="str">
        <v>1/29/1997</v>
      </c>
      <c r="AT278">
        <v>22.75</v>
      </c>
      <c r="AV278" t="str">
        <v>1/29/1997</v>
      </c>
      <c r="AW278">
        <v>24.75</v>
      </c>
      <c r="AY278" t="str">
        <v>1/29/1997</v>
      </c>
      <c r="AZ278">
        <v>22.125</v>
      </c>
      <c r="BB278" t="str">
        <v>7/29/1999</v>
      </c>
      <c r="BC278">
        <v>22.125</v>
      </c>
      <c r="BE278" t="str">
        <v>1/29/1997</v>
      </c>
      <c r="BF278">
        <v>18.16796875</v>
      </c>
      <c r="BT278" t="str">
        <v>12/21/1998</v>
      </c>
      <c r="BU278">
        <v>14.5</v>
      </c>
      <c r="BW278" t="str">
        <v>1/29/1997</v>
      </c>
      <c r="BX278">
        <v>12.78515625</v>
      </c>
      <c r="CB278" s="28">
        <v>36417</v>
      </c>
      <c r="CC278">
        <v>26.1875</v>
      </c>
      <c r="CE278" s="28">
        <v>36000</v>
      </c>
      <c r="CF278">
        <v>21.5625</v>
      </c>
      <c r="CH278" s="28">
        <v>36150</v>
      </c>
      <c r="CI278">
        <v>39.125</v>
      </c>
      <c r="CO278" s="28">
        <v>35459</v>
      </c>
      <c r="CP278">
        <v>6740.74</v>
      </c>
      <c r="CR278" s="28">
        <v>35459</v>
      </c>
      <c r="CS278">
        <v>1355.17</v>
      </c>
      <c r="CU278" s="28">
        <v>35459</v>
      </c>
      <c r="CV278">
        <v>772.5</v>
      </c>
      <c r="CX278" s="28">
        <v>35459</v>
      </c>
      <c r="CY278">
        <v>366.25</v>
      </c>
      <c r="DA278" s="28">
        <v>35459</v>
      </c>
      <c r="DB278">
        <v>232.67</v>
      </c>
      <c r="DD278" s="28">
        <v>35459</v>
      </c>
      <c r="DE278">
        <v>199.19</v>
      </c>
      <c r="DG278" s="28">
        <v>35459</v>
      </c>
      <c r="DH278">
        <v>221.18</v>
      </c>
      <c r="DJ278" s="28">
        <v>35459</v>
      </c>
      <c r="DK278">
        <v>406.09</v>
      </c>
      <c r="DM278" s="28">
        <v>35459</v>
      </c>
      <c r="DN278">
        <v>405.49</v>
      </c>
      <c r="DP278" s="28">
        <v>35459</v>
      </c>
      <c r="DQ278">
        <v>263.75</v>
      </c>
      <c r="DU278" s="28">
        <v>35447</v>
      </c>
      <c r="DV278">
        <v>22.448</v>
      </c>
      <c r="DX278" s="28">
        <v>35446</v>
      </c>
      <c r="DY278">
        <v>2.4409999999999998</v>
      </c>
      <c r="EA278" s="28">
        <v>35537</v>
      </c>
      <c r="EB278">
        <v>17.212</v>
      </c>
    </row>
    <row r="279" spans="3:132" x14ac:dyDescent="0.25">
      <c r="C279" t="str">
        <v>1/30/1997</v>
      </c>
      <c r="D279">
        <v>20.625</v>
      </c>
      <c r="F279" t="str">
        <v>1/30/1997</v>
      </c>
      <c r="G279">
        <v>43.41796875</v>
      </c>
      <c r="I279" t="str">
        <v>1/30/1997</v>
      </c>
      <c r="J279">
        <v>30.6171875</v>
      </c>
      <c r="L279" t="str">
        <v>1/30/1997</v>
      </c>
      <c r="M279">
        <v>26.75</v>
      </c>
      <c r="O279" t="str">
        <v>1/30/1997</v>
      </c>
      <c r="P279">
        <v>31.25</v>
      </c>
      <c r="R279" t="str">
        <v>1/30/1997</v>
      </c>
      <c r="S279">
        <v>42.125</v>
      </c>
      <c r="U279" t="str">
        <v>1/30/1997</v>
      </c>
      <c r="V279">
        <v>19.125</v>
      </c>
      <c r="X279" t="str">
        <v>1/30/1997</v>
      </c>
      <c r="Y279">
        <v>14.8515625</v>
      </c>
      <c r="AA279" t="str">
        <v>1/30/1997</v>
      </c>
      <c r="AB279">
        <v>17.5</v>
      </c>
      <c r="AD279" t="str">
        <v>1/30/1997</v>
      </c>
      <c r="AE279">
        <v>20.125</v>
      </c>
      <c r="AG279" t="str">
        <v>1/30/1997</v>
      </c>
      <c r="AH279">
        <v>33.5</v>
      </c>
      <c r="AJ279" t="str">
        <v>1/30/1997</v>
      </c>
      <c r="AK279">
        <v>47.25</v>
      </c>
      <c r="AM279" t="str">
        <v>7/1/1999</v>
      </c>
      <c r="AN279">
        <v>26.6875</v>
      </c>
      <c r="AP279" t="str">
        <v>1/30/1997</v>
      </c>
      <c r="AQ279">
        <v>10.875</v>
      </c>
      <c r="AS279" t="str">
        <v>1/30/1997</v>
      </c>
      <c r="AT279">
        <v>22.75</v>
      </c>
      <c r="AV279" t="str">
        <v>1/30/1997</v>
      </c>
      <c r="AW279">
        <v>24.375</v>
      </c>
      <c r="AY279" t="str">
        <v>1/30/1997</v>
      </c>
      <c r="AZ279">
        <v>21.875</v>
      </c>
      <c r="BB279" t="str">
        <v>7/30/1999</v>
      </c>
      <c r="BC279">
        <v>22.1875</v>
      </c>
      <c r="BE279" t="str">
        <v>1/30/1997</v>
      </c>
      <c r="BF279">
        <v>18.33203125</v>
      </c>
      <c r="BT279" t="str">
        <v>12/22/1998</v>
      </c>
      <c r="BU279">
        <v>14.1875</v>
      </c>
      <c r="BW279" t="str">
        <v>1/30/1997</v>
      </c>
      <c r="BX279">
        <v>12.8359375</v>
      </c>
      <c r="CB279" s="28">
        <v>36418</v>
      </c>
      <c r="CC279">
        <v>26.3125</v>
      </c>
      <c r="CE279" s="28">
        <v>36003</v>
      </c>
      <c r="CF279">
        <v>21.8125</v>
      </c>
      <c r="CH279" s="28">
        <v>36151</v>
      </c>
      <c r="CI279">
        <v>38.75</v>
      </c>
      <c r="CO279" s="28">
        <v>35460</v>
      </c>
      <c r="CP279">
        <v>6823.86</v>
      </c>
      <c r="CR279" s="28">
        <v>35460</v>
      </c>
      <c r="CS279">
        <v>1371.02</v>
      </c>
      <c r="CU279" s="28">
        <v>35460</v>
      </c>
      <c r="CV279">
        <v>784.17</v>
      </c>
      <c r="CX279" s="28">
        <v>35460</v>
      </c>
      <c r="CY279">
        <v>368.29</v>
      </c>
      <c r="DA279" s="28">
        <v>35460</v>
      </c>
      <c r="DB279">
        <v>234.21</v>
      </c>
      <c r="DD279" s="28">
        <v>35460</v>
      </c>
      <c r="DE279">
        <v>200.09</v>
      </c>
      <c r="DG279" s="28">
        <v>35460</v>
      </c>
      <c r="DH279">
        <v>221.4</v>
      </c>
      <c r="DJ279" s="28">
        <v>35460</v>
      </c>
      <c r="DK279">
        <v>411.2</v>
      </c>
      <c r="DM279" s="28">
        <v>35460</v>
      </c>
      <c r="DN279">
        <v>407.83</v>
      </c>
      <c r="DP279" s="28">
        <v>35460</v>
      </c>
      <c r="DQ279">
        <v>266.62</v>
      </c>
      <c r="DU279" s="28">
        <v>35450</v>
      </c>
      <c r="DV279">
        <v>22.477</v>
      </c>
      <c r="DX279" s="28">
        <v>35447</v>
      </c>
      <c r="DY279">
        <v>2.3959999999999999</v>
      </c>
      <c r="EA279" s="28">
        <v>35538</v>
      </c>
      <c r="EB279">
        <v>17.648</v>
      </c>
    </row>
    <row r="280" spans="3:132" x14ac:dyDescent="0.25">
      <c r="C280" t="str">
        <v>1/31/1997</v>
      </c>
      <c r="D280">
        <v>20.625</v>
      </c>
      <c r="F280" t="str">
        <v>1/31/1997</v>
      </c>
      <c r="G280">
        <v>43.41796875</v>
      </c>
      <c r="I280" t="str">
        <v>1/31/1997</v>
      </c>
      <c r="J280">
        <v>31.16015625</v>
      </c>
      <c r="L280" t="str">
        <v>1/31/1997</v>
      </c>
      <c r="M280">
        <v>26.9375</v>
      </c>
      <c r="O280" t="str">
        <v>1/31/1997</v>
      </c>
      <c r="P280">
        <v>32.5</v>
      </c>
      <c r="R280" t="str">
        <v>1/31/1997</v>
      </c>
      <c r="S280">
        <v>42.25</v>
      </c>
      <c r="U280" t="str">
        <v>1/31/1997</v>
      </c>
      <c r="V280">
        <v>19.5625</v>
      </c>
      <c r="X280" t="str">
        <v>1/31/1997</v>
      </c>
      <c r="Y280">
        <v>15.05859375</v>
      </c>
      <c r="AA280" t="str">
        <v>1/31/1997</v>
      </c>
      <c r="AB280">
        <v>17.5</v>
      </c>
      <c r="AD280" t="str">
        <v>1/31/1997</v>
      </c>
      <c r="AE280">
        <v>20</v>
      </c>
      <c r="AG280" t="str">
        <v>1/31/1997</v>
      </c>
      <c r="AH280">
        <v>33.5</v>
      </c>
      <c r="AJ280" t="str">
        <v>1/31/1997</v>
      </c>
      <c r="AK280">
        <v>46.875</v>
      </c>
      <c r="AM280" t="str">
        <v>7/2/1999</v>
      </c>
      <c r="AN280">
        <v>27</v>
      </c>
      <c r="AP280" t="str">
        <v>1/31/1997</v>
      </c>
      <c r="AQ280">
        <v>11</v>
      </c>
      <c r="AS280" t="str">
        <v>1/31/1997</v>
      </c>
      <c r="AT280">
        <v>22.875</v>
      </c>
      <c r="AV280" t="str">
        <v>1/31/1997</v>
      </c>
      <c r="AW280">
        <v>24.625</v>
      </c>
      <c r="AY280" t="str">
        <v>1/31/1997</v>
      </c>
      <c r="AZ280">
        <v>21.875</v>
      </c>
      <c r="BB280" t="str">
        <v>8/2/1999</v>
      </c>
      <c r="BC280">
        <v>22.375</v>
      </c>
      <c r="BE280" t="str">
        <v>1/31/1997</v>
      </c>
      <c r="BF280">
        <v>18.41796875</v>
      </c>
      <c r="BT280" t="str">
        <v>12/23/1998</v>
      </c>
      <c r="BU280">
        <v>14.25</v>
      </c>
      <c r="BW280" t="str">
        <v>1/31/1997</v>
      </c>
      <c r="BX280">
        <v>12.62890625</v>
      </c>
      <c r="CB280" s="28">
        <v>36419</v>
      </c>
      <c r="CC280">
        <v>26.125</v>
      </c>
      <c r="CE280" s="28">
        <v>36004</v>
      </c>
      <c r="CF280">
        <v>20.375</v>
      </c>
      <c r="CH280" s="28">
        <v>36152</v>
      </c>
      <c r="CI280">
        <v>40</v>
      </c>
      <c r="CO280" s="28">
        <v>35461</v>
      </c>
      <c r="CP280">
        <v>6813.09</v>
      </c>
      <c r="CR280" s="28">
        <v>35461</v>
      </c>
      <c r="CS280">
        <v>1379.85</v>
      </c>
      <c r="CU280" s="28">
        <v>35461</v>
      </c>
      <c r="CV280">
        <v>786.16</v>
      </c>
      <c r="CX280" s="28">
        <v>35461</v>
      </c>
      <c r="CY280">
        <v>369.45</v>
      </c>
      <c r="DA280" s="28">
        <v>35461</v>
      </c>
      <c r="DB280">
        <v>232.53</v>
      </c>
      <c r="DD280" s="28">
        <v>35461</v>
      </c>
      <c r="DE280">
        <v>199.31</v>
      </c>
      <c r="DG280" s="28">
        <v>35461</v>
      </c>
      <c r="DH280">
        <v>219.06</v>
      </c>
      <c r="DJ280" s="28">
        <v>35461</v>
      </c>
      <c r="DK280">
        <v>411.98</v>
      </c>
      <c r="DM280" s="28">
        <v>35461</v>
      </c>
      <c r="DN280">
        <v>405.64</v>
      </c>
      <c r="DP280" s="28">
        <v>35461</v>
      </c>
      <c r="DQ280">
        <v>267.94</v>
      </c>
      <c r="DU280" s="28">
        <v>35451</v>
      </c>
      <c r="DV280">
        <v>22.355</v>
      </c>
      <c r="DX280" s="28">
        <v>35450</v>
      </c>
      <c r="DY280">
        <v>2.3620000000000001</v>
      </c>
      <c r="EA280" s="28">
        <v>35541</v>
      </c>
      <c r="EB280">
        <v>17.486999999999998</v>
      </c>
    </row>
    <row r="281" spans="3:132" x14ac:dyDescent="0.25">
      <c r="C281" t="str">
        <v>2/3/1997</v>
      </c>
      <c r="D281">
        <v>20.5625</v>
      </c>
      <c r="F281" t="str">
        <v>2/3/1997</v>
      </c>
      <c r="G281">
        <v>43.5</v>
      </c>
      <c r="I281" t="str">
        <v>2/3/1997</v>
      </c>
      <c r="J281">
        <v>31.703125</v>
      </c>
      <c r="L281" t="str">
        <v>2/3/1997</v>
      </c>
      <c r="M281">
        <v>27.0625</v>
      </c>
      <c r="O281" t="str">
        <v>2/3/1997</v>
      </c>
      <c r="P281">
        <v>32.25</v>
      </c>
      <c r="R281" t="str">
        <v>2/3/1997</v>
      </c>
      <c r="S281">
        <v>42.25</v>
      </c>
      <c r="U281" t="str">
        <v>2/3/1997</v>
      </c>
      <c r="V281">
        <v>19.125</v>
      </c>
      <c r="X281" t="str">
        <v>2/3/1997</v>
      </c>
      <c r="Y281">
        <v>15.37109375</v>
      </c>
      <c r="AA281" t="str">
        <v>2/3/1997</v>
      </c>
      <c r="AB281">
        <v>17.625</v>
      </c>
      <c r="AD281" t="str">
        <v>2/3/1997</v>
      </c>
      <c r="AE281">
        <v>19.9375</v>
      </c>
      <c r="AG281" t="str">
        <v>2/3/1997</v>
      </c>
      <c r="AH281">
        <v>33.625</v>
      </c>
      <c r="AJ281" t="str">
        <v>2/3/1997</v>
      </c>
      <c r="AK281">
        <v>46.625</v>
      </c>
      <c r="AM281" t="str">
        <v>7/6/1999</v>
      </c>
      <c r="AN281">
        <v>26.875</v>
      </c>
      <c r="AP281" t="str">
        <v>2/3/1997</v>
      </c>
      <c r="AQ281">
        <v>11.125</v>
      </c>
      <c r="AS281" t="str">
        <v>2/3/1997</v>
      </c>
      <c r="AT281">
        <v>22.75</v>
      </c>
      <c r="AV281" t="str">
        <v>2/3/1997</v>
      </c>
      <c r="AW281">
        <v>24.125</v>
      </c>
      <c r="AY281" t="str">
        <v>2/3/1997</v>
      </c>
      <c r="AZ281">
        <v>21.875</v>
      </c>
      <c r="BB281" t="str">
        <v>8/3/1999</v>
      </c>
      <c r="BC281">
        <v>22.4375</v>
      </c>
      <c r="BE281" t="str">
        <v>2/3/1997</v>
      </c>
      <c r="BF281">
        <v>18.5</v>
      </c>
      <c r="BT281" t="str">
        <v>12/24/1998</v>
      </c>
      <c r="BU281">
        <v>14.0625</v>
      </c>
      <c r="BW281" t="str">
        <v>2/3/1997</v>
      </c>
      <c r="BX281">
        <v>12.7578125</v>
      </c>
      <c r="CB281" s="28">
        <v>36420</v>
      </c>
      <c r="CC281">
        <v>25.6875</v>
      </c>
      <c r="CE281" s="28">
        <v>36005</v>
      </c>
      <c r="CF281">
        <v>19.125</v>
      </c>
      <c r="CH281" s="28">
        <v>36153</v>
      </c>
      <c r="CI281">
        <v>39.5</v>
      </c>
      <c r="CO281" s="28">
        <v>35464</v>
      </c>
      <c r="CP281">
        <v>6806.16</v>
      </c>
      <c r="CR281" s="28">
        <v>35464</v>
      </c>
      <c r="CS281">
        <v>1376.05</v>
      </c>
      <c r="CU281" s="28">
        <v>35464</v>
      </c>
      <c r="CV281">
        <v>786.73</v>
      </c>
      <c r="CX281" s="28">
        <v>35464</v>
      </c>
      <c r="CY281">
        <v>369.53</v>
      </c>
      <c r="DA281" s="28">
        <v>35464</v>
      </c>
      <c r="DB281">
        <v>232.25</v>
      </c>
      <c r="DD281" s="28">
        <v>35464</v>
      </c>
      <c r="DE281">
        <v>199.08</v>
      </c>
      <c r="DG281" s="28">
        <v>35464</v>
      </c>
      <c r="DH281">
        <v>216.18</v>
      </c>
      <c r="DJ281" s="28">
        <v>35464</v>
      </c>
      <c r="DK281">
        <v>412.48</v>
      </c>
      <c r="DM281" s="28">
        <v>35464</v>
      </c>
      <c r="DN281">
        <v>406.7</v>
      </c>
      <c r="DP281" s="28">
        <v>35464</v>
      </c>
      <c r="DQ281">
        <v>267.39999999999998</v>
      </c>
      <c r="DU281" s="28">
        <v>35452</v>
      </c>
      <c r="DV281">
        <v>22.048999999999999</v>
      </c>
      <c r="DX281" s="28">
        <v>35451</v>
      </c>
      <c r="DY281">
        <v>2.2949999999999999</v>
      </c>
      <c r="EA281" s="28">
        <v>35542</v>
      </c>
      <c r="EB281">
        <v>17.646999999999998</v>
      </c>
    </row>
    <row r="282" spans="3:132" x14ac:dyDescent="0.25">
      <c r="C282" t="str">
        <v>2/4/1997</v>
      </c>
      <c r="D282">
        <v>20.5625</v>
      </c>
      <c r="F282" t="str">
        <v>2/4/1997</v>
      </c>
      <c r="G282">
        <v>43.58203125</v>
      </c>
      <c r="I282" t="str">
        <v>2/4/1997</v>
      </c>
      <c r="J282">
        <v>31.5234375</v>
      </c>
      <c r="L282" t="str">
        <v>2/4/1997</v>
      </c>
      <c r="M282">
        <v>27</v>
      </c>
      <c r="O282" t="str">
        <v>2/4/1997</v>
      </c>
      <c r="P282">
        <v>32.375</v>
      </c>
      <c r="R282" t="str">
        <v>2/4/1997</v>
      </c>
      <c r="S282">
        <v>41.5</v>
      </c>
      <c r="U282" t="str">
        <v>2/4/1997</v>
      </c>
      <c r="V282">
        <v>19.125</v>
      </c>
      <c r="X282" t="str">
        <v>2/4/1997</v>
      </c>
      <c r="Y282">
        <v>15.37109375</v>
      </c>
      <c r="AA282" t="str">
        <v>2/4/1997</v>
      </c>
      <c r="AB282">
        <v>18</v>
      </c>
      <c r="AD282" t="str">
        <v>2/4/1997</v>
      </c>
      <c r="AE282">
        <v>19.8125</v>
      </c>
      <c r="AG282" t="str">
        <v>2/4/1997</v>
      </c>
      <c r="AH282">
        <v>33.375</v>
      </c>
      <c r="AJ282" t="str">
        <v>2/4/1997</v>
      </c>
      <c r="AK282">
        <v>46.375</v>
      </c>
      <c r="AM282" t="str">
        <v>7/7/1999</v>
      </c>
      <c r="AN282">
        <v>26.875</v>
      </c>
      <c r="AP282" t="str">
        <v>2/4/1997</v>
      </c>
      <c r="AQ282">
        <v>11.125</v>
      </c>
      <c r="AS282" t="str">
        <v>2/4/1997</v>
      </c>
      <c r="AT282">
        <v>22.75</v>
      </c>
      <c r="AV282" t="str">
        <v>2/4/1997</v>
      </c>
      <c r="AW282">
        <v>24.125</v>
      </c>
      <c r="AY282" t="str">
        <v>2/4/1997</v>
      </c>
      <c r="AZ282">
        <v>21.875</v>
      </c>
      <c r="BB282" t="str">
        <v>8/4/1999</v>
      </c>
      <c r="BC282">
        <v>22.25</v>
      </c>
      <c r="BE282" t="str">
        <v>2/4/1997</v>
      </c>
      <c r="BF282">
        <v>18.58203125</v>
      </c>
      <c r="BT282" t="str">
        <v>12/28/1998</v>
      </c>
      <c r="BU282">
        <v>13.8125</v>
      </c>
      <c r="BW282" t="str">
        <v>2/4/1997</v>
      </c>
      <c r="BX282">
        <v>12.9375</v>
      </c>
      <c r="CB282" s="28">
        <v>36423</v>
      </c>
      <c r="CC282">
        <v>25.3125</v>
      </c>
      <c r="CE282" s="28">
        <v>36006</v>
      </c>
      <c r="CF282">
        <v>20</v>
      </c>
      <c r="CH282" s="28">
        <v>36157</v>
      </c>
      <c r="CI282">
        <v>41.5</v>
      </c>
      <c r="CO282" s="28">
        <v>35465</v>
      </c>
      <c r="CP282">
        <v>6833.48</v>
      </c>
      <c r="CR282" s="28">
        <v>35465</v>
      </c>
      <c r="CS282">
        <v>1373.75</v>
      </c>
      <c r="CU282" s="28">
        <v>35465</v>
      </c>
      <c r="CV282">
        <v>789.26</v>
      </c>
      <c r="CX282" s="28">
        <v>35465</v>
      </c>
      <c r="CY282">
        <v>368.32</v>
      </c>
      <c r="DA282" s="28">
        <v>35465</v>
      </c>
      <c r="DB282">
        <v>232.25</v>
      </c>
      <c r="DD282" s="28">
        <v>35465</v>
      </c>
      <c r="DE282">
        <v>199.16</v>
      </c>
      <c r="DG282" s="28">
        <v>35465</v>
      </c>
      <c r="DH282">
        <v>217.81</v>
      </c>
      <c r="DJ282" s="28">
        <v>35465</v>
      </c>
      <c r="DK282">
        <v>413.34</v>
      </c>
      <c r="DM282" s="28">
        <v>35465</v>
      </c>
      <c r="DN282">
        <v>409.49</v>
      </c>
      <c r="DP282" s="28">
        <v>35465</v>
      </c>
      <c r="DQ282">
        <v>269.27</v>
      </c>
      <c r="DU282" s="28">
        <v>35453</v>
      </c>
      <c r="DV282">
        <v>21.957000000000001</v>
      </c>
      <c r="DX282" s="28">
        <v>35452</v>
      </c>
      <c r="DY282">
        <v>2.2829999999999999</v>
      </c>
      <c r="EA282" s="28">
        <v>35543</v>
      </c>
      <c r="EB282">
        <v>17.225000000000001</v>
      </c>
    </row>
    <row r="283" spans="3:132" x14ac:dyDescent="0.25">
      <c r="C283" t="str">
        <v>2/5/1997</v>
      </c>
      <c r="D283">
        <v>20.5</v>
      </c>
      <c r="F283" t="str">
        <v>2/5/1997</v>
      </c>
      <c r="G283">
        <v>42.5</v>
      </c>
      <c r="I283" t="str">
        <v>2/5/1997</v>
      </c>
      <c r="J283">
        <v>31.703125</v>
      </c>
      <c r="L283" t="str">
        <v>2/5/1997</v>
      </c>
      <c r="M283">
        <v>26.25</v>
      </c>
      <c r="O283" t="str">
        <v>2/5/1997</v>
      </c>
      <c r="P283">
        <v>32</v>
      </c>
      <c r="R283" t="str">
        <v>2/5/1997</v>
      </c>
      <c r="S283">
        <v>41.75</v>
      </c>
      <c r="U283" t="str">
        <v>2/5/1997</v>
      </c>
      <c r="V283">
        <v>19.1875</v>
      </c>
      <c r="X283" t="str">
        <v>2/5/1997</v>
      </c>
      <c r="Y283">
        <v>15.68359375</v>
      </c>
      <c r="AA283" t="str">
        <v>2/5/1997</v>
      </c>
      <c r="AB283">
        <v>18.125</v>
      </c>
      <c r="AD283" t="str">
        <v>2/5/1997</v>
      </c>
      <c r="AE283">
        <v>19.75</v>
      </c>
      <c r="AG283" t="str">
        <v>2/5/1997</v>
      </c>
      <c r="AH283">
        <v>32.75</v>
      </c>
      <c r="AJ283" t="str">
        <v>2/5/1997</v>
      </c>
      <c r="AK283">
        <v>45.875</v>
      </c>
      <c r="AM283" t="str">
        <v>7/8/1999</v>
      </c>
      <c r="AN283">
        <v>26.75</v>
      </c>
      <c r="AP283" t="str">
        <v>2/5/1997</v>
      </c>
      <c r="AQ283">
        <v>11.125</v>
      </c>
      <c r="AS283" t="str">
        <v>2/5/1997</v>
      </c>
      <c r="AT283">
        <v>22.625</v>
      </c>
      <c r="AV283" t="str">
        <v>2/5/1997</v>
      </c>
      <c r="AW283">
        <v>24.125</v>
      </c>
      <c r="AY283" t="str">
        <v>2/5/1997</v>
      </c>
      <c r="AZ283">
        <v>21.625</v>
      </c>
      <c r="BB283" t="str">
        <v>8/5/1999</v>
      </c>
      <c r="BC283">
        <v>22.125</v>
      </c>
      <c r="BE283" t="str">
        <v>2/5/1997</v>
      </c>
      <c r="BF283">
        <v>18.41796875</v>
      </c>
      <c r="BT283" t="str">
        <v>12/29/1998</v>
      </c>
      <c r="BU283">
        <v>14</v>
      </c>
      <c r="BW283" t="str">
        <v>2/5/1997</v>
      </c>
      <c r="BX283">
        <v>13.140625</v>
      </c>
      <c r="CB283" s="28">
        <v>36424</v>
      </c>
      <c r="CC283">
        <v>25.6875</v>
      </c>
      <c r="CE283" s="28">
        <v>36007</v>
      </c>
      <c r="CF283">
        <v>20.1875</v>
      </c>
      <c r="CH283" s="28">
        <v>36158</v>
      </c>
      <c r="CI283">
        <v>41.8125</v>
      </c>
      <c r="CO283" s="28">
        <v>35466</v>
      </c>
      <c r="CP283">
        <v>6746.9</v>
      </c>
      <c r="CR283" s="28">
        <v>35466</v>
      </c>
      <c r="CS283">
        <v>1348.44</v>
      </c>
      <c r="CU283" s="28">
        <v>35466</v>
      </c>
      <c r="CV283">
        <v>778.28</v>
      </c>
      <c r="CX283" s="28">
        <v>35466</v>
      </c>
      <c r="CY283">
        <v>365.49</v>
      </c>
      <c r="DA283" s="28">
        <v>35466</v>
      </c>
      <c r="DB283">
        <v>230.43</v>
      </c>
      <c r="DD283" s="28">
        <v>35466</v>
      </c>
      <c r="DE283">
        <v>197.48</v>
      </c>
      <c r="DG283" s="28">
        <v>35466</v>
      </c>
      <c r="DH283">
        <v>217.53</v>
      </c>
      <c r="DJ283" s="28">
        <v>35466</v>
      </c>
      <c r="DK283">
        <v>408.74</v>
      </c>
      <c r="DM283" s="28">
        <v>35466</v>
      </c>
      <c r="DN283">
        <v>408.25</v>
      </c>
      <c r="DP283" s="28">
        <v>35466</v>
      </c>
      <c r="DQ283">
        <v>266.08</v>
      </c>
      <c r="DU283" s="28">
        <v>35454</v>
      </c>
      <c r="DV283">
        <v>21.829000000000001</v>
      </c>
      <c r="DX283" s="28">
        <v>35453</v>
      </c>
      <c r="DY283">
        <v>2.254</v>
      </c>
      <c r="EA283" s="28">
        <v>35544</v>
      </c>
      <c r="EB283">
        <v>17.443000000000001</v>
      </c>
    </row>
    <row r="284" spans="3:132" x14ac:dyDescent="0.25">
      <c r="C284" t="str">
        <v>2/6/1997</v>
      </c>
      <c r="D284">
        <v>20.5625</v>
      </c>
      <c r="F284" t="str">
        <v>2/6/1997</v>
      </c>
      <c r="G284">
        <v>42.5</v>
      </c>
      <c r="I284" t="str">
        <v>2/6/1997</v>
      </c>
      <c r="J284">
        <v>31.5234375</v>
      </c>
      <c r="L284" t="str">
        <v>2/6/1997</v>
      </c>
      <c r="M284">
        <v>27</v>
      </c>
      <c r="O284" t="str">
        <v>2/6/1997</v>
      </c>
      <c r="P284">
        <v>32.25</v>
      </c>
      <c r="R284" t="str">
        <v>2/6/1997</v>
      </c>
      <c r="S284">
        <v>41.5</v>
      </c>
      <c r="U284" t="str">
        <v>2/6/1997</v>
      </c>
      <c r="V284">
        <v>19.125</v>
      </c>
      <c r="X284" t="str">
        <v>2/6/1997</v>
      </c>
      <c r="Y284">
        <v>15.578125</v>
      </c>
      <c r="AA284" t="str">
        <v>2/6/1997</v>
      </c>
      <c r="AB284">
        <v>18</v>
      </c>
      <c r="AD284" t="str">
        <v>2/6/1997</v>
      </c>
      <c r="AE284">
        <v>19.375</v>
      </c>
      <c r="AG284" t="str">
        <v>2/6/1997</v>
      </c>
      <c r="AH284">
        <v>32.75</v>
      </c>
      <c r="AJ284" t="str">
        <v>2/6/1997</v>
      </c>
      <c r="AK284">
        <v>45.25</v>
      </c>
      <c r="AM284" t="str">
        <v>7/9/1999</v>
      </c>
      <c r="AN284">
        <v>27.1875</v>
      </c>
      <c r="AP284" t="str">
        <v>2/6/1997</v>
      </c>
      <c r="AQ284">
        <v>11.125</v>
      </c>
      <c r="AS284" t="str">
        <v>2/6/1997</v>
      </c>
      <c r="AT284">
        <v>22.75</v>
      </c>
      <c r="AV284" t="str">
        <v>2/6/1997</v>
      </c>
      <c r="AW284">
        <v>24.25</v>
      </c>
      <c r="AY284" t="str">
        <v>2/6/1997</v>
      </c>
      <c r="AZ284">
        <v>21.5</v>
      </c>
      <c r="BB284" t="str">
        <v>8/6/1999</v>
      </c>
      <c r="BC284">
        <v>22.25</v>
      </c>
      <c r="BE284" t="str">
        <v>2/6/1997</v>
      </c>
      <c r="BF284">
        <v>18.41796875</v>
      </c>
      <c r="BT284" t="str">
        <v>12/30/1998</v>
      </c>
      <c r="BU284">
        <v>13</v>
      </c>
      <c r="BW284" t="str">
        <v>2/6/1997</v>
      </c>
      <c r="BX284">
        <v>12.91015625</v>
      </c>
      <c r="CB284" s="28">
        <v>36425</v>
      </c>
      <c r="CC284">
        <v>24.375</v>
      </c>
      <c r="CE284" s="28">
        <v>36010</v>
      </c>
      <c r="CF284">
        <v>19.46875</v>
      </c>
      <c r="CH284" s="28">
        <v>36159</v>
      </c>
      <c r="CI284">
        <v>42.0625</v>
      </c>
      <c r="CO284" s="28">
        <v>35467</v>
      </c>
      <c r="CP284">
        <v>6773.06</v>
      </c>
      <c r="CR284" s="28">
        <v>35467</v>
      </c>
      <c r="CS284">
        <v>1346.4</v>
      </c>
      <c r="CU284" s="28">
        <v>35467</v>
      </c>
      <c r="CV284">
        <v>780.15</v>
      </c>
      <c r="CX284" s="28">
        <v>35467</v>
      </c>
      <c r="CY284">
        <v>365.48</v>
      </c>
      <c r="DA284" s="28">
        <v>35467</v>
      </c>
      <c r="DB284">
        <v>229.32</v>
      </c>
      <c r="DD284" s="28">
        <v>35467</v>
      </c>
      <c r="DE284">
        <v>196.96</v>
      </c>
      <c r="DG284" s="28">
        <v>35467</v>
      </c>
      <c r="DH284">
        <v>216.6</v>
      </c>
      <c r="DJ284" s="28">
        <v>35467</v>
      </c>
      <c r="DK284">
        <v>409.89</v>
      </c>
      <c r="DM284" s="28">
        <v>35467</v>
      </c>
      <c r="DN284">
        <v>405.67</v>
      </c>
      <c r="DP284" s="28">
        <v>35467</v>
      </c>
      <c r="DQ284">
        <v>266.13</v>
      </c>
      <c r="DU284" s="28">
        <v>35457</v>
      </c>
      <c r="DV284">
        <v>21.814</v>
      </c>
      <c r="DX284" s="28">
        <v>35454</v>
      </c>
      <c r="DY284">
        <v>2.274</v>
      </c>
      <c r="EA284" s="28">
        <v>35545</v>
      </c>
      <c r="EB284">
        <v>17.539000000000001</v>
      </c>
    </row>
    <row r="285" spans="3:132" x14ac:dyDescent="0.25">
      <c r="C285" t="str">
        <v>2/7/1997</v>
      </c>
      <c r="D285">
        <v>20.5</v>
      </c>
      <c r="F285" t="str">
        <v>2/7/1997</v>
      </c>
      <c r="G285">
        <v>42.58203125</v>
      </c>
      <c r="I285" t="str">
        <v>2/7/1997</v>
      </c>
      <c r="J285">
        <v>32.24609375</v>
      </c>
      <c r="L285" t="str">
        <v>2/7/1997</v>
      </c>
      <c r="M285">
        <v>27.125</v>
      </c>
      <c r="O285" t="str">
        <v>2/7/1997</v>
      </c>
      <c r="P285">
        <v>32.375</v>
      </c>
      <c r="R285" t="str">
        <v>2/7/1997</v>
      </c>
      <c r="S285">
        <v>41.875</v>
      </c>
      <c r="U285" t="str">
        <v>2/7/1997</v>
      </c>
      <c r="V285">
        <v>19.125</v>
      </c>
      <c r="X285" t="str">
        <v>2/7/1997</v>
      </c>
      <c r="Y285">
        <v>15.578125</v>
      </c>
      <c r="AA285" t="str">
        <v>2/7/1997</v>
      </c>
      <c r="AB285">
        <v>18.125</v>
      </c>
      <c r="AD285" t="str">
        <v>2/7/1997</v>
      </c>
      <c r="AE285">
        <v>19.3125</v>
      </c>
      <c r="AG285" t="str">
        <v>2/7/1997</v>
      </c>
      <c r="AH285">
        <v>32.625</v>
      </c>
      <c r="AJ285" t="str">
        <v>2/7/1997</v>
      </c>
      <c r="AK285">
        <v>45.375</v>
      </c>
      <c r="AM285" t="str">
        <v>7/12/1999</v>
      </c>
      <c r="AN285">
        <v>26.5</v>
      </c>
      <c r="AP285" t="str">
        <v>2/7/1997</v>
      </c>
      <c r="AQ285">
        <v>11.1875</v>
      </c>
      <c r="AS285" t="str">
        <v>2/7/1997</v>
      </c>
      <c r="AT285">
        <v>22.75</v>
      </c>
      <c r="AV285" t="str">
        <v>2/7/1997</v>
      </c>
      <c r="AW285">
        <v>24.25</v>
      </c>
      <c r="AY285" t="str">
        <v>2/7/1997</v>
      </c>
      <c r="AZ285">
        <v>21.75</v>
      </c>
      <c r="BB285" t="str">
        <v>8/9/1999</v>
      </c>
      <c r="BC285">
        <v>22.125</v>
      </c>
      <c r="BE285" t="str">
        <v>2/7/1997</v>
      </c>
      <c r="BF285">
        <v>18.41796875</v>
      </c>
      <c r="BT285" t="str">
        <v>12/31/1998</v>
      </c>
      <c r="BU285">
        <v>12.75</v>
      </c>
      <c r="BW285" t="str">
        <v>2/7/1997</v>
      </c>
      <c r="BX285">
        <v>12.859375</v>
      </c>
      <c r="CB285" s="28">
        <v>36426</v>
      </c>
      <c r="CC285">
        <v>25.0625</v>
      </c>
      <c r="CE285" s="28">
        <v>36011</v>
      </c>
      <c r="CF285">
        <v>18.03125</v>
      </c>
      <c r="CH285" s="28">
        <v>36160</v>
      </c>
      <c r="CI285">
        <v>43.125</v>
      </c>
      <c r="CO285" s="28">
        <v>35468</v>
      </c>
      <c r="CP285">
        <v>6855.8</v>
      </c>
      <c r="CR285" s="28">
        <v>35468</v>
      </c>
      <c r="CS285">
        <v>1357.71</v>
      </c>
      <c r="CU285" s="28">
        <v>35468</v>
      </c>
      <c r="CV285">
        <v>789.56</v>
      </c>
      <c r="CX285" s="28">
        <v>35468</v>
      </c>
      <c r="CY285">
        <v>366.75</v>
      </c>
      <c r="DA285" s="28">
        <v>35468</v>
      </c>
      <c r="DB285">
        <v>230.5</v>
      </c>
      <c r="DD285" s="28">
        <v>35468</v>
      </c>
      <c r="DE285">
        <v>197.78</v>
      </c>
      <c r="DG285" s="28">
        <v>35468</v>
      </c>
      <c r="DH285">
        <v>217.49</v>
      </c>
      <c r="DJ285" s="28">
        <v>35468</v>
      </c>
      <c r="DK285">
        <v>413.8</v>
      </c>
      <c r="DM285" s="28">
        <v>35468</v>
      </c>
      <c r="DN285">
        <v>402.65</v>
      </c>
      <c r="DP285" s="28">
        <v>35468</v>
      </c>
      <c r="DQ285">
        <v>268.18</v>
      </c>
      <c r="DU285" s="28">
        <v>35458</v>
      </c>
      <c r="DV285">
        <v>21.832000000000001</v>
      </c>
      <c r="DX285" s="28">
        <v>35457</v>
      </c>
      <c r="DY285">
        <v>2.3069999999999999</v>
      </c>
      <c r="EA285" s="28">
        <v>35548</v>
      </c>
      <c r="EB285">
        <v>17.414999999999999</v>
      </c>
    </row>
    <row r="286" spans="3:132" x14ac:dyDescent="0.25">
      <c r="C286" t="str">
        <v>2/10/1997</v>
      </c>
      <c r="D286">
        <v>20.375</v>
      </c>
      <c r="F286" t="str">
        <v>2/10/1997</v>
      </c>
      <c r="G286">
        <v>41.75</v>
      </c>
      <c r="I286" t="str">
        <v>2/10/1997</v>
      </c>
      <c r="J286">
        <v>29.890625</v>
      </c>
      <c r="L286" t="str">
        <v>2/10/1997</v>
      </c>
      <c r="M286">
        <v>27.1875</v>
      </c>
      <c r="O286" t="str">
        <v>2/10/1997</v>
      </c>
      <c r="P286">
        <v>32</v>
      </c>
      <c r="R286" t="str">
        <v>2/10/1997</v>
      </c>
      <c r="S286">
        <v>41.375</v>
      </c>
      <c r="U286" t="str">
        <v>2/10/1997</v>
      </c>
      <c r="V286">
        <v>19</v>
      </c>
      <c r="X286" t="str">
        <v>2/10/1997</v>
      </c>
      <c r="Y286">
        <v>15.37109375</v>
      </c>
      <c r="AA286" t="str">
        <v>2/10/1997</v>
      </c>
      <c r="AB286">
        <v>18</v>
      </c>
      <c r="AD286" t="str">
        <v>2/10/1997</v>
      </c>
      <c r="AE286">
        <v>19.4375</v>
      </c>
      <c r="AG286" t="str">
        <v>2/10/1997</v>
      </c>
      <c r="AH286">
        <v>33.125</v>
      </c>
      <c r="AJ286" t="str">
        <v>2/10/1997</v>
      </c>
      <c r="AK286">
        <v>45.5</v>
      </c>
      <c r="AM286" t="str">
        <v>7/13/1999</v>
      </c>
      <c r="AN286">
        <v>26.6875</v>
      </c>
      <c r="AP286" t="str">
        <v>2/10/1997</v>
      </c>
      <c r="AQ286">
        <v>11.1875</v>
      </c>
      <c r="AS286" t="str">
        <v>2/10/1997</v>
      </c>
      <c r="AT286">
        <v>22.625</v>
      </c>
      <c r="AV286" t="str">
        <v>2/10/1997</v>
      </c>
      <c r="AW286">
        <v>24.375</v>
      </c>
      <c r="AY286" t="str">
        <v>2/10/1997</v>
      </c>
      <c r="AZ286">
        <v>21.875</v>
      </c>
      <c r="BB286" t="str">
        <v>8/10/1999</v>
      </c>
      <c r="BC286">
        <v>21.75</v>
      </c>
      <c r="BE286" t="str">
        <v>2/10/1997</v>
      </c>
      <c r="BF286">
        <v>18.33203125</v>
      </c>
      <c r="BT286" t="str">
        <v>1/4/1999</v>
      </c>
      <c r="BU286">
        <v>13.25</v>
      </c>
      <c r="BW286" t="str">
        <v>2/10/1997</v>
      </c>
      <c r="BX286">
        <v>13.01171875</v>
      </c>
      <c r="CB286" s="28">
        <v>36427</v>
      </c>
      <c r="CC286">
        <v>25</v>
      </c>
      <c r="CE286" s="28">
        <v>36012</v>
      </c>
      <c r="CF286">
        <v>18.21875</v>
      </c>
      <c r="CH286" s="28">
        <v>36164</v>
      </c>
      <c r="CI286">
        <v>41</v>
      </c>
      <c r="CO286" s="28">
        <v>35471</v>
      </c>
      <c r="CP286">
        <v>6806.54</v>
      </c>
      <c r="CR286" s="28">
        <v>35471</v>
      </c>
      <c r="CS286">
        <v>1335.34</v>
      </c>
      <c r="CU286" s="28">
        <v>35471</v>
      </c>
      <c r="CV286">
        <v>785.43</v>
      </c>
      <c r="CX286" s="28">
        <v>35471</v>
      </c>
      <c r="CY286">
        <v>364.15</v>
      </c>
      <c r="DA286" s="28">
        <v>35471</v>
      </c>
      <c r="DB286">
        <v>230.78</v>
      </c>
      <c r="DD286" s="28">
        <v>35471</v>
      </c>
      <c r="DE286">
        <v>197.83</v>
      </c>
      <c r="DG286" s="28">
        <v>35471</v>
      </c>
      <c r="DH286">
        <v>219.68</v>
      </c>
      <c r="DJ286" s="28">
        <v>35471</v>
      </c>
      <c r="DK286">
        <v>412.35</v>
      </c>
      <c r="DM286" s="28">
        <v>35471</v>
      </c>
      <c r="DN286">
        <v>395.09</v>
      </c>
      <c r="DP286" s="28">
        <v>35471</v>
      </c>
      <c r="DQ286">
        <v>269.89999999999998</v>
      </c>
      <c r="DU286" s="28">
        <v>35459</v>
      </c>
      <c r="DV286">
        <v>22.231999999999999</v>
      </c>
      <c r="DX286" s="28">
        <v>35458</v>
      </c>
      <c r="DY286">
        <v>2.238</v>
      </c>
      <c r="EA286" s="28">
        <v>35549</v>
      </c>
      <c r="EB286">
        <v>17.68</v>
      </c>
    </row>
    <row r="287" spans="3:132" x14ac:dyDescent="0.25">
      <c r="C287" t="str">
        <v>2/11/1997</v>
      </c>
      <c r="D287">
        <v>20.5625</v>
      </c>
      <c r="F287" t="str">
        <v>2/11/1997</v>
      </c>
      <c r="G287">
        <v>41.66796875</v>
      </c>
      <c r="I287" t="str">
        <v>2/11/1997</v>
      </c>
      <c r="J287">
        <v>28.8046875</v>
      </c>
      <c r="L287" t="str">
        <v>2/11/1997</v>
      </c>
      <c r="M287">
        <v>27.3125</v>
      </c>
      <c r="O287" t="str">
        <v>2/11/1997</v>
      </c>
      <c r="P287">
        <v>31.125</v>
      </c>
      <c r="R287" t="str">
        <v>2/11/1997</v>
      </c>
      <c r="S287">
        <v>41.375</v>
      </c>
      <c r="U287" t="str">
        <v>2/11/1997</v>
      </c>
      <c r="V287">
        <v>19.125</v>
      </c>
      <c r="X287" t="str">
        <v>2/11/1997</v>
      </c>
      <c r="Y287">
        <v>15.37109375</v>
      </c>
      <c r="AA287" t="str">
        <v>2/11/1997</v>
      </c>
      <c r="AB287">
        <v>18.375</v>
      </c>
      <c r="AD287" t="str">
        <v>2/11/1997</v>
      </c>
      <c r="AE287">
        <v>19.75</v>
      </c>
      <c r="AG287" t="str">
        <v>2/11/1997</v>
      </c>
      <c r="AH287">
        <v>33.125</v>
      </c>
      <c r="AJ287" t="str">
        <v>2/11/1997</v>
      </c>
      <c r="AK287">
        <v>45.75</v>
      </c>
      <c r="AM287" t="str">
        <v>7/14/1999</v>
      </c>
      <c r="AN287">
        <v>26.5625</v>
      </c>
      <c r="AP287" t="str">
        <v>2/11/1997</v>
      </c>
      <c r="AQ287">
        <v>11.25</v>
      </c>
      <c r="AS287" t="str">
        <v>2/11/1997</v>
      </c>
      <c r="AT287">
        <v>22.875</v>
      </c>
      <c r="AV287" t="str">
        <v>2/11/1997</v>
      </c>
      <c r="AW287">
        <v>24.125</v>
      </c>
      <c r="AY287" t="str">
        <v>2/11/1997</v>
      </c>
      <c r="AZ287">
        <v>21.875</v>
      </c>
      <c r="BB287" t="str">
        <v>8/11/1999</v>
      </c>
      <c r="BC287">
        <v>22.25</v>
      </c>
      <c r="BE287" t="str">
        <v>2/11/1997</v>
      </c>
      <c r="BF287">
        <v>18.33203125</v>
      </c>
      <c r="BT287" t="str">
        <v>1/5/1999</v>
      </c>
      <c r="BU287">
        <v>13.875</v>
      </c>
      <c r="BW287" t="str">
        <v>2/11/1997</v>
      </c>
      <c r="BX287">
        <v>12.91015625</v>
      </c>
      <c r="CB287" s="28">
        <v>36430</v>
      </c>
      <c r="CC287">
        <v>24.625</v>
      </c>
      <c r="CE287" s="28">
        <v>36013</v>
      </c>
      <c r="CF287">
        <v>19.09375</v>
      </c>
      <c r="CH287" s="28">
        <v>36165</v>
      </c>
      <c r="CI287">
        <v>41</v>
      </c>
      <c r="CO287" s="28">
        <v>35472</v>
      </c>
      <c r="CP287">
        <v>6858.11</v>
      </c>
      <c r="CR287" s="28">
        <v>35472</v>
      </c>
      <c r="CS287">
        <v>1331.51</v>
      </c>
      <c r="CU287" s="28">
        <v>35472</v>
      </c>
      <c r="CV287">
        <v>789.59</v>
      </c>
      <c r="CX287" s="28">
        <v>35472</v>
      </c>
      <c r="CY287">
        <v>362.75</v>
      </c>
      <c r="DA287" s="28">
        <v>35472</v>
      </c>
      <c r="DB287">
        <v>231.34</v>
      </c>
      <c r="DD287" s="28">
        <v>35472</v>
      </c>
      <c r="DE287">
        <v>198.55</v>
      </c>
      <c r="DG287" s="28">
        <v>35472</v>
      </c>
      <c r="DH287">
        <v>218.62</v>
      </c>
      <c r="DJ287" s="28">
        <v>35472</v>
      </c>
      <c r="DK287">
        <v>414.09</v>
      </c>
      <c r="DM287" s="28">
        <v>35472</v>
      </c>
      <c r="DN287">
        <v>399.02</v>
      </c>
      <c r="DP287" s="28">
        <v>35472</v>
      </c>
      <c r="DQ287">
        <v>270.86</v>
      </c>
      <c r="DU287" s="28">
        <v>35460</v>
      </c>
      <c r="DV287">
        <v>22.558</v>
      </c>
      <c r="DX287" s="28">
        <v>35459</v>
      </c>
      <c r="DY287">
        <v>2.194</v>
      </c>
      <c r="EA287" s="28">
        <v>35550</v>
      </c>
      <c r="EB287">
        <v>17.544</v>
      </c>
    </row>
    <row r="288" spans="3:132" x14ac:dyDescent="0.25">
      <c r="C288" t="str">
        <v>2/12/1997</v>
      </c>
      <c r="D288">
        <v>21</v>
      </c>
      <c r="F288" t="str">
        <v>2/12/1997</v>
      </c>
      <c r="G288">
        <v>42.08203125</v>
      </c>
      <c r="I288" t="str">
        <v>2/12/1997</v>
      </c>
      <c r="J288">
        <v>28.984375</v>
      </c>
      <c r="L288" t="str">
        <v>2/12/1997</v>
      </c>
      <c r="M288">
        <v>27.6875</v>
      </c>
      <c r="O288" t="str">
        <v>2/12/1997</v>
      </c>
      <c r="P288">
        <v>31.25</v>
      </c>
      <c r="R288" t="str">
        <v>2/12/1997</v>
      </c>
      <c r="S288">
        <v>41.75</v>
      </c>
      <c r="U288" t="str">
        <v>2/12/1997</v>
      </c>
      <c r="V288">
        <v>19.4375</v>
      </c>
      <c r="X288" t="str">
        <v>2/12/1997</v>
      </c>
      <c r="Y288">
        <v>15.578125</v>
      </c>
      <c r="AA288" t="str">
        <v>2/12/1997</v>
      </c>
      <c r="AB288">
        <v>18.375</v>
      </c>
      <c r="AD288" t="str">
        <v>2/12/1997</v>
      </c>
      <c r="AE288">
        <v>19.9375</v>
      </c>
      <c r="AG288" t="str">
        <v>2/12/1997</v>
      </c>
      <c r="AH288">
        <v>33.25</v>
      </c>
      <c r="AJ288" t="str">
        <v>2/12/1997</v>
      </c>
      <c r="AK288">
        <v>45.75</v>
      </c>
      <c r="AM288" t="str">
        <v>7/15/1999</v>
      </c>
      <c r="AN288">
        <v>26.5</v>
      </c>
      <c r="AP288" t="str">
        <v>2/12/1997</v>
      </c>
      <c r="AQ288">
        <v>11.1875</v>
      </c>
      <c r="AS288" t="str">
        <v>2/12/1997</v>
      </c>
      <c r="AT288">
        <v>23.375</v>
      </c>
      <c r="AV288" t="str">
        <v>2/12/1997</v>
      </c>
      <c r="AW288">
        <v>24.375</v>
      </c>
      <c r="AY288" t="str">
        <v>2/12/1997</v>
      </c>
      <c r="AZ288">
        <v>22</v>
      </c>
      <c r="BB288" t="str">
        <v>8/12/1999</v>
      </c>
      <c r="BC288">
        <v>22.1875</v>
      </c>
      <c r="BE288" t="str">
        <v>2/12/1997</v>
      </c>
      <c r="BF288">
        <v>18.66796875</v>
      </c>
      <c r="BT288" t="str">
        <v>1/6/1999</v>
      </c>
      <c r="BU288">
        <v>13.25</v>
      </c>
      <c r="BW288" t="str">
        <v>2/12/1997</v>
      </c>
      <c r="BX288">
        <v>13.1171875</v>
      </c>
      <c r="CB288" s="28">
        <v>36431</v>
      </c>
      <c r="CC288">
        <v>26.25</v>
      </c>
      <c r="CE288" s="28">
        <v>36014</v>
      </c>
      <c r="CF288">
        <v>19.8125</v>
      </c>
      <c r="CH288" s="28">
        <v>36166</v>
      </c>
      <c r="CI288">
        <v>41.875</v>
      </c>
      <c r="CO288" s="28">
        <v>35473</v>
      </c>
      <c r="CP288">
        <v>6961.63</v>
      </c>
      <c r="CR288" s="28">
        <v>35473</v>
      </c>
      <c r="CS288">
        <v>1358.96</v>
      </c>
      <c r="CU288" s="28">
        <v>35473</v>
      </c>
      <c r="CV288">
        <v>802.77</v>
      </c>
      <c r="CX288" s="28">
        <v>35473</v>
      </c>
      <c r="CY288">
        <v>365.4</v>
      </c>
      <c r="DA288" s="28">
        <v>35473</v>
      </c>
      <c r="DB288">
        <v>233.09</v>
      </c>
      <c r="DD288" s="28">
        <v>35473</v>
      </c>
      <c r="DE288">
        <v>200.03</v>
      </c>
      <c r="DG288" s="28">
        <v>35473</v>
      </c>
      <c r="DH288">
        <v>223.03</v>
      </c>
      <c r="DJ288" s="28">
        <v>35473</v>
      </c>
      <c r="DK288">
        <v>419.88</v>
      </c>
      <c r="DM288" s="28">
        <v>35473</v>
      </c>
      <c r="DN288">
        <v>404.35</v>
      </c>
      <c r="DP288" s="28">
        <v>35473</v>
      </c>
      <c r="DQ288">
        <v>274.48</v>
      </c>
      <c r="DU288" s="28">
        <v>35461</v>
      </c>
      <c r="DV288">
        <v>22.027000000000001</v>
      </c>
      <c r="DX288" s="28">
        <v>35460</v>
      </c>
      <c r="DY288">
        <v>2.1960000000000002</v>
      </c>
      <c r="EA288" s="28">
        <v>35551</v>
      </c>
      <c r="EB288">
        <v>17.722999999999999</v>
      </c>
    </row>
    <row r="289" spans="3:132" x14ac:dyDescent="0.25">
      <c r="C289" t="str">
        <v>2/13/1997</v>
      </c>
      <c r="D289">
        <v>21.125</v>
      </c>
      <c r="F289" t="str">
        <v>2/13/1997</v>
      </c>
      <c r="G289">
        <v>42.25</v>
      </c>
      <c r="I289" t="str">
        <v>2/13/1997</v>
      </c>
      <c r="J289">
        <v>28.8046875</v>
      </c>
      <c r="L289" t="str">
        <v>2/13/1997</v>
      </c>
      <c r="M289">
        <v>27.375</v>
      </c>
      <c r="O289" t="str">
        <v>2/13/1997</v>
      </c>
      <c r="P289">
        <v>31.375</v>
      </c>
      <c r="R289" t="str">
        <v>2/13/1997</v>
      </c>
      <c r="S289">
        <v>42.125</v>
      </c>
      <c r="U289" t="str">
        <v>2/13/1997</v>
      </c>
      <c r="V289">
        <v>19.1875</v>
      </c>
      <c r="X289" t="str">
        <v>2/13/1997</v>
      </c>
      <c r="Y289">
        <v>15.78515625</v>
      </c>
      <c r="AA289" t="str">
        <v>2/13/1997</v>
      </c>
      <c r="AB289">
        <v>18.5</v>
      </c>
      <c r="AD289" t="str">
        <v>2/13/1997</v>
      </c>
      <c r="AE289">
        <v>19.9375</v>
      </c>
      <c r="AG289" t="str">
        <v>2/13/1997</v>
      </c>
      <c r="AH289">
        <v>33.625</v>
      </c>
      <c r="AJ289" t="str">
        <v>2/13/1997</v>
      </c>
      <c r="AK289">
        <v>46.25</v>
      </c>
      <c r="AM289" t="str">
        <v>7/16/1999</v>
      </c>
      <c r="AN289">
        <v>26.5625</v>
      </c>
      <c r="AP289" t="str">
        <v>2/13/1997</v>
      </c>
      <c r="AQ289">
        <v>11.1875</v>
      </c>
      <c r="AS289" t="str">
        <v>2/13/1997</v>
      </c>
      <c r="AT289">
        <v>23.25</v>
      </c>
      <c r="AV289" t="str">
        <v>2/13/1997</v>
      </c>
      <c r="AW289">
        <v>24.25</v>
      </c>
      <c r="AY289" t="str">
        <v>2/13/1997</v>
      </c>
      <c r="AZ289">
        <v>22.25</v>
      </c>
      <c r="BB289" t="str">
        <v>8/13/1999</v>
      </c>
      <c r="BC289">
        <v>21.875</v>
      </c>
      <c r="BE289" t="str">
        <v>2/13/1997</v>
      </c>
      <c r="BF289">
        <v>18.66796875</v>
      </c>
      <c r="BT289" t="str">
        <v>1/7/1999</v>
      </c>
      <c r="BU289">
        <v>13</v>
      </c>
      <c r="BW289" t="str">
        <v>2/13/1997</v>
      </c>
      <c r="BX289">
        <v>13.421875</v>
      </c>
      <c r="CB289" s="28">
        <v>36432</v>
      </c>
      <c r="CC289">
        <v>25.90625</v>
      </c>
      <c r="CE289" s="28">
        <v>36017</v>
      </c>
      <c r="CF289">
        <v>19.4375</v>
      </c>
      <c r="CH289" s="28">
        <v>36167</v>
      </c>
      <c r="CI289">
        <v>41.75</v>
      </c>
      <c r="CO289" s="28">
        <v>35474</v>
      </c>
      <c r="CP289">
        <v>7022.44</v>
      </c>
      <c r="CR289" s="28">
        <v>35474</v>
      </c>
      <c r="CS289">
        <v>1370.81</v>
      </c>
      <c r="CU289" s="28">
        <v>35474</v>
      </c>
      <c r="CV289">
        <v>811.82</v>
      </c>
      <c r="CX289" s="28">
        <v>35474</v>
      </c>
      <c r="CY289">
        <v>368.18</v>
      </c>
      <c r="DA289" s="28">
        <v>35474</v>
      </c>
      <c r="DB289">
        <v>233.16</v>
      </c>
      <c r="DD289" s="28">
        <v>35474</v>
      </c>
      <c r="DE289">
        <v>200.87</v>
      </c>
      <c r="DG289" s="28">
        <v>35474</v>
      </c>
      <c r="DH289">
        <v>225.18</v>
      </c>
      <c r="DJ289" s="28">
        <v>35474</v>
      </c>
      <c r="DK289">
        <v>424.42</v>
      </c>
      <c r="DM289" s="28">
        <v>35474</v>
      </c>
      <c r="DN289">
        <v>405.3</v>
      </c>
      <c r="DP289" s="28">
        <v>35474</v>
      </c>
      <c r="DQ289">
        <v>275.8</v>
      </c>
      <c r="DU289" s="28">
        <v>35464</v>
      </c>
      <c r="DV289">
        <v>22.114000000000001</v>
      </c>
      <c r="DX289" s="28">
        <v>35461</v>
      </c>
      <c r="DY289">
        <v>2.1619999999999999</v>
      </c>
      <c r="EA289" s="28">
        <v>35552</v>
      </c>
      <c r="EB289">
        <v>17.850000000000001</v>
      </c>
    </row>
    <row r="290" spans="3:132" x14ac:dyDescent="0.25">
      <c r="C290" t="str">
        <v>2/14/1997</v>
      </c>
      <c r="D290">
        <v>21.1875</v>
      </c>
      <c r="F290" t="str">
        <v>2/14/1997</v>
      </c>
      <c r="G290">
        <v>42.25</v>
      </c>
      <c r="I290" t="str">
        <v>2/14/1997</v>
      </c>
      <c r="J290">
        <v>28.625</v>
      </c>
      <c r="L290" t="str">
        <v>2/14/1997</v>
      </c>
      <c r="M290">
        <v>27.625</v>
      </c>
      <c r="O290" t="str">
        <v>2/14/1997</v>
      </c>
      <c r="P290">
        <v>30.5</v>
      </c>
      <c r="R290" t="str">
        <v>2/14/1997</v>
      </c>
      <c r="S290">
        <v>42.625</v>
      </c>
      <c r="U290" t="str">
        <v>2/14/1997</v>
      </c>
      <c r="V290">
        <v>19.125</v>
      </c>
      <c r="X290" t="str">
        <v>2/14/1997</v>
      </c>
      <c r="Y290">
        <v>15.68359375</v>
      </c>
      <c r="AA290" t="str">
        <v>2/14/1997</v>
      </c>
      <c r="AB290">
        <v>18.375</v>
      </c>
      <c r="AD290" t="str">
        <v>2/14/1997</v>
      </c>
      <c r="AE290">
        <v>20.6875</v>
      </c>
      <c r="AG290" t="str">
        <v>2/14/1997</v>
      </c>
      <c r="AH290">
        <v>33.25</v>
      </c>
      <c r="AJ290" t="str">
        <v>2/14/1997</v>
      </c>
      <c r="AK290">
        <v>46</v>
      </c>
      <c r="AM290" t="str">
        <v>7/19/1999</v>
      </c>
      <c r="AN290">
        <v>26.6875</v>
      </c>
      <c r="AP290" t="str">
        <v>2/14/1997</v>
      </c>
      <c r="AQ290">
        <v>11.25</v>
      </c>
      <c r="AS290" t="str">
        <v>2/14/1997</v>
      </c>
      <c r="AT290">
        <v>23</v>
      </c>
      <c r="AV290" t="str">
        <v>2/14/1997</v>
      </c>
      <c r="AW290">
        <v>24.125</v>
      </c>
      <c r="AY290" t="str">
        <v>2/14/1997</v>
      </c>
      <c r="AZ290">
        <v>22.125</v>
      </c>
      <c r="BB290" t="str">
        <v>8/16/1999</v>
      </c>
      <c r="BC290">
        <v>21.6875</v>
      </c>
      <c r="BE290" t="str">
        <v>2/14/1997</v>
      </c>
      <c r="BF290">
        <v>18.75</v>
      </c>
      <c r="BT290" t="str">
        <v>1/8/1999</v>
      </c>
      <c r="BU290">
        <v>17.625</v>
      </c>
      <c r="BW290" t="str">
        <v>2/14/1997</v>
      </c>
      <c r="BX290">
        <v>13.67578125</v>
      </c>
      <c r="CB290" s="28">
        <v>36433</v>
      </c>
      <c r="CC290">
        <v>26.5</v>
      </c>
      <c r="CE290" s="28">
        <v>36018</v>
      </c>
      <c r="CF290">
        <v>18.71875</v>
      </c>
      <c r="CH290" s="28">
        <v>36168</v>
      </c>
      <c r="CI290">
        <v>42</v>
      </c>
      <c r="CO290" s="28">
        <v>35475</v>
      </c>
      <c r="CP290">
        <v>6988.96</v>
      </c>
      <c r="CR290" s="28">
        <v>35475</v>
      </c>
      <c r="CS290">
        <v>1367.19</v>
      </c>
      <c r="CU290" s="28">
        <v>35475</v>
      </c>
      <c r="CV290">
        <v>808.48</v>
      </c>
      <c r="CX290" s="28">
        <v>35475</v>
      </c>
      <c r="CY290">
        <v>369.13</v>
      </c>
      <c r="DA290" s="28">
        <v>35475</v>
      </c>
      <c r="DB290">
        <v>232.04</v>
      </c>
      <c r="DD290" s="28">
        <v>35475</v>
      </c>
      <c r="DE290">
        <v>200.24</v>
      </c>
      <c r="DG290" s="28">
        <v>35475</v>
      </c>
      <c r="DH290">
        <v>224.81</v>
      </c>
      <c r="DJ290" s="28">
        <v>35475</v>
      </c>
      <c r="DK290">
        <v>423.48</v>
      </c>
      <c r="DM290" s="28">
        <v>35475</v>
      </c>
      <c r="DN290">
        <v>402.39</v>
      </c>
      <c r="DP290" s="28">
        <v>35475</v>
      </c>
      <c r="DQ290">
        <v>273.7</v>
      </c>
      <c r="DU290" s="28">
        <v>35465</v>
      </c>
      <c r="DV290">
        <v>22.05</v>
      </c>
      <c r="DX290" s="28">
        <v>35464</v>
      </c>
      <c r="DY290">
        <v>2.1520000000000001</v>
      </c>
      <c r="EA290" s="28">
        <v>35555</v>
      </c>
      <c r="EB290">
        <v>17.971</v>
      </c>
    </row>
    <row r="291" spans="3:132" x14ac:dyDescent="0.25">
      <c r="C291" t="str">
        <v>2/18/1997</v>
      </c>
      <c r="D291">
        <v>21.1875</v>
      </c>
      <c r="F291" t="str">
        <v>2/18/1997</v>
      </c>
      <c r="G291">
        <v>42.58203125</v>
      </c>
      <c r="I291" t="str">
        <v>2/18/1997</v>
      </c>
      <c r="J291">
        <v>28.44140625</v>
      </c>
      <c r="L291" t="str">
        <v>2/18/1997</v>
      </c>
      <c r="M291">
        <v>27.375</v>
      </c>
      <c r="O291" t="str">
        <v>2/18/1997</v>
      </c>
      <c r="P291">
        <v>30.25</v>
      </c>
      <c r="R291" t="str">
        <v>2/18/1997</v>
      </c>
      <c r="S291">
        <v>42.75</v>
      </c>
      <c r="U291" t="str">
        <v>2/18/1997</v>
      </c>
      <c r="V291">
        <v>18.875</v>
      </c>
      <c r="X291" t="str">
        <v>2/18/1997</v>
      </c>
      <c r="Y291">
        <v>15.68359375</v>
      </c>
      <c r="AA291" t="str">
        <v>2/18/1997</v>
      </c>
      <c r="AB291">
        <v>18.375</v>
      </c>
      <c r="AD291" t="str">
        <v>2/18/1997</v>
      </c>
      <c r="AE291">
        <v>21.1875</v>
      </c>
      <c r="AG291" t="str">
        <v>2/18/1997</v>
      </c>
      <c r="AH291">
        <v>33.375</v>
      </c>
      <c r="AJ291" t="str">
        <v>2/18/1997</v>
      </c>
      <c r="AK291">
        <v>45.75</v>
      </c>
      <c r="AM291" t="str">
        <v>7/20/1999</v>
      </c>
      <c r="AN291">
        <v>26.875</v>
      </c>
      <c r="AP291" t="str">
        <v>2/18/1997</v>
      </c>
      <c r="AQ291">
        <v>11.1875</v>
      </c>
      <c r="AS291" t="str">
        <v>2/18/1997</v>
      </c>
      <c r="AT291">
        <v>22.875</v>
      </c>
      <c r="AV291" t="str">
        <v>2/18/1997</v>
      </c>
      <c r="AW291">
        <v>23.875</v>
      </c>
      <c r="AY291" t="str">
        <v>2/18/1997</v>
      </c>
      <c r="AZ291">
        <v>22.125</v>
      </c>
      <c r="BB291" t="str">
        <v>8/17/1999</v>
      </c>
      <c r="BC291">
        <v>22.125</v>
      </c>
      <c r="BE291" t="str">
        <v>2/18/1997</v>
      </c>
      <c r="BF291">
        <v>18.66796875</v>
      </c>
      <c r="BT291" t="str">
        <v>1/11/1999</v>
      </c>
      <c r="BU291">
        <v>25</v>
      </c>
      <c r="BW291" t="str">
        <v>2/18/1997</v>
      </c>
      <c r="BX291">
        <v>13.703125</v>
      </c>
      <c r="CB291" s="28">
        <v>36434</v>
      </c>
      <c r="CC291">
        <v>25.9375</v>
      </c>
      <c r="CE291" s="28">
        <v>36019</v>
      </c>
      <c r="CF291">
        <v>19.53125</v>
      </c>
      <c r="CH291" s="28">
        <v>36171</v>
      </c>
      <c r="CI291">
        <v>41.9375</v>
      </c>
      <c r="CO291" s="28">
        <v>35479</v>
      </c>
      <c r="CP291">
        <v>7067.46</v>
      </c>
      <c r="CR291" s="28">
        <v>35479</v>
      </c>
      <c r="CS291">
        <v>1365.79</v>
      </c>
      <c r="CU291" s="28">
        <v>35479</v>
      </c>
      <c r="CV291">
        <v>816.29</v>
      </c>
      <c r="CX291" s="28">
        <v>35479</v>
      </c>
      <c r="CY291">
        <v>370.05</v>
      </c>
      <c r="DA291" s="28">
        <v>35479</v>
      </c>
      <c r="DB291">
        <v>231.76</v>
      </c>
      <c r="DD291" s="28">
        <v>35479</v>
      </c>
      <c r="DE291">
        <v>200.53</v>
      </c>
      <c r="DG291" s="28">
        <v>35479</v>
      </c>
      <c r="DH291">
        <v>223.63</v>
      </c>
      <c r="DJ291" s="28">
        <v>35479</v>
      </c>
      <c r="DK291">
        <v>427.07</v>
      </c>
      <c r="DM291" s="28">
        <v>35479</v>
      </c>
      <c r="DN291">
        <v>400.84</v>
      </c>
      <c r="DP291" s="28">
        <v>35479</v>
      </c>
      <c r="DQ291">
        <v>275.33999999999997</v>
      </c>
      <c r="DU291" s="28">
        <v>35466</v>
      </c>
      <c r="DV291">
        <v>22.05</v>
      </c>
      <c r="DX291" s="28">
        <v>35465</v>
      </c>
      <c r="DY291">
        <v>2.2370000000000001</v>
      </c>
      <c r="EA291" s="28">
        <v>35556</v>
      </c>
      <c r="EB291">
        <v>18.439</v>
      </c>
    </row>
    <row r="292" spans="3:132" x14ac:dyDescent="0.25">
      <c r="C292" t="str">
        <v>2/19/1997</v>
      </c>
      <c r="D292">
        <v>21</v>
      </c>
      <c r="F292" t="str">
        <v>2/19/1997</v>
      </c>
      <c r="G292">
        <v>42.5</v>
      </c>
      <c r="I292" t="str">
        <v>2/19/1997</v>
      </c>
      <c r="J292">
        <v>28.078125</v>
      </c>
      <c r="L292" t="str">
        <v>2/19/1997</v>
      </c>
      <c r="M292">
        <v>27</v>
      </c>
      <c r="O292" t="str">
        <v>2/19/1997</v>
      </c>
      <c r="P292">
        <v>30.125</v>
      </c>
      <c r="R292" t="str">
        <v>2/19/1997</v>
      </c>
      <c r="S292">
        <v>44</v>
      </c>
      <c r="U292" t="str">
        <v>2/19/1997</v>
      </c>
      <c r="V292">
        <v>18.9375</v>
      </c>
      <c r="X292" t="str">
        <v>2/19/1997</v>
      </c>
      <c r="Y292">
        <v>15.68359375</v>
      </c>
      <c r="AA292" t="str">
        <v>2/19/1997</v>
      </c>
      <c r="AB292">
        <v>18.25</v>
      </c>
      <c r="AD292" t="str">
        <v>2/19/1997</v>
      </c>
      <c r="AE292">
        <v>20.9375</v>
      </c>
      <c r="AG292" t="str">
        <v>2/19/1997</v>
      </c>
      <c r="AH292">
        <v>33.75</v>
      </c>
      <c r="AJ292" t="str">
        <v>2/19/1997</v>
      </c>
      <c r="AK292">
        <v>45.875</v>
      </c>
      <c r="AM292" t="str">
        <v>7/21/1999</v>
      </c>
      <c r="AN292">
        <v>27.375</v>
      </c>
      <c r="AP292" t="str">
        <v>2/19/1997</v>
      </c>
      <c r="AQ292">
        <v>11.125</v>
      </c>
      <c r="AS292" t="str">
        <v>2/19/1997</v>
      </c>
      <c r="AT292">
        <v>22.75</v>
      </c>
      <c r="AV292" t="str">
        <v>2/19/1997</v>
      </c>
      <c r="AW292">
        <v>24</v>
      </c>
      <c r="AY292" t="str">
        <v>2/19/1997</v>
      </c>
      <c r="AZ292">
        <v>21.875</v>
      </c>
      <c r="BB292" t="str">
        <v>8/18/1999</v>
      </c>
      <c r="BC292">
        <v>21.9375</v>
      </c>
      <c r="BE292" t="str">
        <v>2/19/1997</v>
      </c>
      <c r="BF292">
        <v>18.08203125</v>
      </c>
      <c r="BT292" t="str">
        <v>1/12/1999</v>
      </c>
      <c r="BU292">
        <v>28.25</v>
      </c>
      <c r="BW292" t="str">
        <v>2/19/1997</v>
      </c>
      <c r="BX292">
        <v>13.4453125</v>
      </c>
      <c r="CB292" s="28">
        <v>36437</v>
      </c>
      <c r="CC292">
        <v>25</v>
      </c>
      <c r="CE292" s="28">
        <v>36020</v>
      </c>
      <c r="CF292">
        <v>19.59375</v>
      </c>
      <c r="CH292" s="28">
        <v>36172</v>
      </c>
      <c r="CI292">
        <v>40.375</v>
      </c>
      <c r="CO292" s="28">
        <v>35480</v>
      </c>
      <c r="CP292">
        <v>7020.13</v>
      </c>
      <c r="CR292" s="28">
        <v>35480</v>
      </c>
      <c r="CS292">
        <v>1365.58</v>
      </c>
      <c r="CU292" s="28">
        <v>35480</v>
      </c>
      <c r="CV292">
        <v>812.49</v>
      </c>
      <c r="CX292" s="28">
        <v>35480</v>
      </c>
      <c r="CY292">
        <v>370.17</v>
      </c>
      <c r="DA292" s="28">
        <v>35480</v>
      </c>
      <c r="DB292">
        <v>230.85</v>
      </c>
      <c r="DD292" s="28">
        <v>35480</v>
      </c>
      <c r="DE292">
        <v>199.36</v>
      </c>
      <c r="DG292" s="28">
        <v>35480</v>
      </c>
      <c r="DH292">
        <v>222.13</v>
      </c>
      <c r="DJ292" s="28">
        <v>35480</v>
      </c>
      <c r="DK292">
        <v>425.57</v>
      </c>
      <c r="DM292" s="28">
        <v>35480</v>
      </c>
      <c r="DN292">
        <v>397.09</v>
      </c>
      <c r="DP292" s="28">
        <v>35480</v>
      </c>
      <c r="DQ292">
        <v>273.87</v>
      </c>
      <c r="DU292" s="28">
        <v>35467</v>
      </c>
      <c r="DV292">
        <v>21.497</v>
      </c>
      <c r="DX292" s="28">
        <v>35466</v>
      </c>
      <c r="DY292">
        <v>2.2200000000000002</v>
      </c>
      <c r="EA292" s="28">
        <v>35557</v>
      </c>
      <c r="EB292">
        <v>18.465</v>
      </c>
    </row>
    <row r="293" spans="3:132" x14ac:dyDescent="0.25">
      <c r="C293" t="str">
        <v>2/20/1997</v>
      </c>
      <c r="D293">
        <v>20.5625</v>
      </c>
      <c r="F293" t="str">
        <v>2/20/1997</v>
      </c>
      <c r="G293">
        <v>41.83203125</v>
      </c>
      <c r="I293" t="str">
        <v>2/20/1997</v>
      </c>
      <c r="J293">
        <v>27.53515625</v>
      </c>
      <c r="L293" t="str">
        <v>2/20/1997</v>
      </c>
      <c r="M293">
        <v>26.5625</v>
      </c>
      <c r="O293" t="str">
        <v>2/20/1997</v>
      </c>
      <c r="P293">
        <v>30</v>
      </c>
      <c r="R293" t="str">
        <v>2/20/1997</v>
      </c>
      <c r="S293">
        <v>43.125</v>
      </c>
      <c r="U293" t="str">
        <v>2/20/1997</v>
      </c>
      <c r="V293">
        <v>18.5625</v>
      </c>
      <c r="X293" t="str">
        <v>2/20/1997</v>
      </c>
      <c r="Y293">
        <v>15.4765625</v>
      </c>
      <c r="AA293" t="str">
        <v>2/20/1997</v>
      </c>
      <c r="AB293">
        <v>18.25</v>
      </c>
      <c r="AD293" t="str">
        <v>2/20/1997</v>
      </c>
      <c r="AE293">
        <v>20.8125</v>
      </c>
      <c r="AG293" t="str">
        <v>2/20/1997</v>
      </c>
      <c r="AH293">
        <v>33.5</v>
      </c>
      <c r="AJ293" t="str">
        <v>2/20/1997</v>
      </c>
      <c r="AK293">
        <v>45.625</v>
      </c>
      <c r="AM293" t="str">
        <v>7/22/1999</v>
      </c>
      <c r="AN293">
        <v>27.5</v>
      </c>
      <c r="AP293" t="str">
        <v>2/20/1997</v>
      </c>
      <c r="AQ293">
        <v>11.125</v>
      </c>
      <c r="AS293" t="str">
        <v>2/20/1997</v>
      </c>
      <c r="AT293">
        <v>22.375</v>
      </c>
      <c r="AV293" t="str">
        <v>2/20/1997</v>
      </c>
      <c r="AW293">
        <v>23.875</v>
      </c>
      <c r="AY293" t="str">
        <v>2/20/1997</v>
      </c>
      <c r="AZ293">
        <v>21.75</v>
      </c>
      <c r="BB293" t="str">
        <v>8/19/1999</v>
      </c>
      <c r="BC293">
        <v>22.0625</v>
      </c>
      <c r="BE293" t="str">
        <v>2/20/1997</v>
      </c>
      <c r="BF293">
        <v>18.08203125</v>
      </c>
      <c r="BT293" t="str">
        <v>1/13/1999</v>
      </c>
      <c r="BU293">
        <v>23.75</v>
      </c>
      <c r="BW293" t="str">
        <v>2/20/1997</v>
      </c>
      <c r="BX293">
        <v>13.1171875</v>
      </c>
      <c r="CB293" s="28">
        <v>36438</v>
      </c>
      <c r="CC293">
        <v>25.1875</v>
      </c>
      <c r="CE293" s="28">
        <v>36021</v>
      </c>
      <c r="CF293">
        <v>19.03125</v>
      </c>
      <c r="CH293" s="28">
        <v>36173</v>
      </c>
      <c r="CI293">
        <v>41.9375</v>
      </c>
      <c r="CO293" s="28">
        <v>35481</v>
      </c>
      <c r="CP293">
        <v>6927.38</v>
      </c>
      <c r="CR293" s="28">
        <v>35481</v>
      </c>
      <c r="CS293">
        <v>1347.4</v>
      </c>
      <c r="CU293" s="28">
        <v>35481</v>
      </c>
      <c r="CV293">
        <v>802.8</v>
      </c>
      <c r="CX293" s="28">
        <v>35481</v>
      </c>
      <c r="CY293">
        <v>367.56</v>
      </c>
      <c r="DA293" s="28">
        <v>35481</v>
      </c>
      <c r="DB293">
        <v>229.88</v>
      </c>
      <c r="DD293" s="28">
        <v>35481</v>
      </c>
      <c r="DE293">
        <v>198.12</v>
      </c>
      <c r="DG293" s="28">
        <v>35481</v>
      </c>
      <c r="DH293">
        <v>219.7</v>
      </c>
      <c r="DJ293" s="28">
        <v>35481</v>
      </c>
      <c r="DK293">
        <v>421.09</v>
      </c>
      <c r="DM293" s="28">
        <v>35481</v>
      </c>
      <c r="DN293">
        <v>393.73</v>
      </c>
      <c r="DP293" s="28">
        <v>35481</v>
      </c>
      <c r="DQ293">
        <v>272.54000000000002</v>
      </c>
      <c r="DU293" s="28">
        <v>35468</v>
      </c>
      <c r="DV293">
        <v>21.024000000000001</v>
      </c>
      <c r="DX293" s="28">
        <v>35467</v>
      </c>
      <c r="DY293">
        <v>2.1970000000000001</v>
      </c>
      <c r="EA293" s="28">
        <v>35558</v>
      </c>
      <c r="EB293">
        <v>18.422000000000001</v>
      </c>
    </row>
    <row r="294" spans="3:132" x14ac:dyDescent="0.25">
      <c r="C294" t="str">
        <v>2/21/1997</v>
      </c>
      <c r="D294">
        <v>20.8125</v>
      </c>
      <c r="F294" t="str">
        <v>2/21/1997</v>
      </c>
      <c r="G294">
        <v>42</v>
      </c>
      <c r="I294" t="str">
        <v>2/21/1997</v>
      </c>
      <c r="J294">
        <v>27.35546875</v>
      </c>
      <c r="L294" t="str">
        <v>2/21/1997</v>
      </c>
      <c r="M294">
        <v>27.125</v>
      </c>
      <c r="O294" t="str">
        <v>2/21/1997</v>
      </c>
      <c r="P294">
        <v>30.125</v>
      </c>
      <c r="R294" t="str">
        <v>2/21/1997</v>
      </c>
      <c r="S294">
        <v>43.625</v>
      </c>
      <c r="U294" t="str">
        <v>2/21/1997</v>
      </c>
      <c r="V294">
        <v>18.5625</v>
      </c>
      <c r="X294" t="str">
        <v>2/21/1997</v>
      </c>
      <c r="Y294">
        <v>15.578125</v>
      </c>
      <c r="AA294" t="str">
        <v>2/21/1997</v>
      </c>
      <c r="AB294">
        <v>18.5</v>
      </c>
      <c r="AD294" t="str">
        <v>2/21/1997</v>
      </c>
      <c r="AE294">
        <v>20.8125</v>
      </c>
      <c r="AG294" t="str">
        <v>2/21/1997</v>
      </c>
      <c r="AH294">
        <v>33.25</v>
      </c>
      <c r="AJ294" t="str">
        <v>2/21/1997</v>
      </c>
      <c r="AK294">
        <v>45.5</v>
      </c>
      <c r="AM294" t="str">
        <v>7/23/1999</v>
      </c>
      <c r="AN294">
        <v>27.5</v>
      </c>
      <c r="AP294" t="str">
        <v>2/21/1997</v>
      </c>
      <c r="AQ294">
        <v>11.125</v>
      </c>
      <c r="AS294" t="str">
        <v>2/21/1997</v>
      </c>
      <c r="AT294">
        <v>22.5</v>
      </c>
      <c r="AV294" t="str">
        <v>2/21/1997</v>
      </c>
      <c r="AW294">
        <v>23.875</v>
      </c>
      <c r="AY294" t="str">
        <v>2/21/1997</v>
      </c>
      <c r="AZ294">
        <v>21.875</v>
      </c>
      <c r="BB294" t="str">
        <v>8/20/1999</v>
      </c>
      <c r="BC294">
        <v>22.25</v>
      </c>
      <c r="BE294" t="str">
        <v>2/21/1997</v>
      </c>
      <c r="BF294">
        <v>18.08203125</v>
      </c>
      <c r="BT294" t="str">
        <v>1/14/1999</v>
      </c>
      <c r="BU294">
        <v>23.5</v>
      </c>
      <c r="BW294" t="str">
        <v>2/21/1997</v>
      </c>
      <c r="BX294">
        <v>13.08984375</v>
      </c>
      <c r="CB294" s="28">
        <v>36439</v>
      </c>
      <c r="CC294">
        <v>28.5</v>
      </c>
      <c r="CE294" s="28">
        <v>36024</v>
      </c>
      <c r="CF294">
        <v>18.78125</v>
      </c>
      <c r="CH294" s="28">
        <v>36174</v>
      </c>
      <c r="CI294">
        <v>39.75</v>
      </c>
      <c r="CO294" s="28">
        <v>35482</v>
      </c>
      <c r="CP294">
        <v>6931.62</v>
      </c>
      <c r="CR294" s="28">
        <v>35482</v>
      </c>
      <c r="CS294">
        <v>1334.32</v>
      </c>
      <c r="CU294" s="28">
        <v>35482</v>
      </c>
      <c r="CV294">
        <v>801.77</v>
      </c>
      <c r="CX294" s="28">
        <v>35482</v>
      </c>
      <c r="CY294">
        <v>366.37</v>
      </c>
      <c r="DA294" s="28">
        <v>35482</v>
      </c>
      <c r="DB294">
        <v>229.74</v>
      </c>
      <c r="DD294" s="28">
        <v>35482</v>
      </c>
      <c r="DE294">
        <v>198.59</v>
      </c>
      <c r="DG294" s="28">
        <v>35482</v>
      </c>
      <c r="DH294">
        <v>221.35</v>
      </c>
      <c r="DJ294" s="28">
        <v>35482</v>
      </c>
      <c r="DK294">
        <v>421.01</v>
      </c>
      <c r="DM294" s="28">
        <v>35482</v>
      </c>
      <c r="DN294">
        <v>397.66</v>
      </c>
      <c r="DP294" s="28">
        <v>35482</v>
      </c>
      <c r="DQ294">
        <v>273.07</v>
      </c>
      <c r="DU294" s="28">
        <v>35471</v>
      </c>
      <c r="DV294">
        <v>21.239000000000001</v>
      </c>
      <c r="DX294" s="28">
        <v>35468</v>
      </c>
      <c r="DY294">
        <v>2.1459999999999999</v>
      </c>
      <c r="EA294" s="28">
        <v>35559</v>
      </c>
      <c r="EB294">
        <v>18.274999999999999</v>
      </c>
    </row>
    <row r="295" spans="3:132" x14ac:dyDescent="0.25">
      <c r="C295" t="str">
        <v>2/24/1997</v>
      </c>
      <c r="D295">
        <v>20.625</v>
      </c>
      <c r="F295" t="str">
        <v>2/24/1997</v>
      </c>
      <c r="G295">
        <v>42.25</v>
      </c>
      <c r="I295" t="str">
        <v>2/24/1997</v>
      </c>
      <c r="J295">
        <v>27.53515625</v>
      </c>
      <c r="L295" t="str">
        <v>2/24/1997</v>
      </c>
      <c r="M295">
        <v>27.3125</v>
      </c>
      <c r="O295" t="str">
        <v>2/24/1997</v>
      </c>
      <c r="P295">
        <v>30.5</v>
      </c>
      <c r="R295" t="str">
        <v>2/24/1997</v>
      </c>
      <c r="S295">
        <v>43.625</v>
      </c>
      <c r="U295" t="str">
        <v>2/24/1997</v>
      </c>
      <c r="V295">
        <v>18.5</v>
      </c>
      <c r="X295" t="str">
        <v>2/24/1997</v>
      </c>
      <c r="Y295">
        <v>15.78515625</v>
      </c>
      <c r="AA295" t="str">
        <v>2/24/1997</v>
      </c>
      <c r="AB295">
        <v>18.75</v>
      </c>
      <c r="AD295" t="str">
        <v>2/24/1997</v>
      </c>
      <c r="AE295">
        <v>21.25</v>
      </c>
      <c r="AG295" t="str">
        <v>2/24/1997</v>
      </c>
      <c r="AH295">
        <v>33.625</v>
      </c>
      <c r="AJ295" t="str">
        <v>2/24/1997</v>
      </c>
      <c r="AK295">
        <v>45.5</v>
      </c>
      <c r="AM295" t="str">
        <v>7/26/1999</v>
      </c>
      <c r="AN295">
        <v>27.375</v>
      </c>
      <c r="AP295" t="str">
        <v>2/24/1997</v>
      </c>
      <c r="AQ295">
        <v>11.25</v>
      </c>
      <c r="AS295" t="str">
        <v>2/24/1997</v>
      </c>
      <c r="AT295">
        <v>22.875</v>
      </c>
      <c r="AV295" t="str">
        <v>2/24/1997</v>
      </c>
      <c r="AW295">
        <v>23.5</v>
      </c>
      <c r="AY295" t="str">
        <v>2/24/1997</v>
      </c>
      <c r="AZ295">
        <v>22.125</v>
      </c>
      <c r="BB295" t="str">
        <v>8/23/1999</v>
      </c>
      <c r="BC295">
        <v>22.4375</v>
      </c>
      <c r="BE295" t="str">
        <v>2/24/1997</v>
      </c>
      <c r="BF295">
        <v>18.16796875</v>
      </c>
      <c r="BT295" t="str">
        <v>1/15/1999</v>
      </c>
      <c r="BU295">
        <v>24.5</v>
      </c>
      <c r="BW295" t="str">
        <v>2/24/1997</v>
      </c>
      <c r="BX295">
        <v>13.140625</v>
      </c>
      <c r="CB295" s="28">
        <v>36440</v>
      </c>
      <c r="CC295">
        <v>32.1875</v>
      </c>
      <c r="CE295" s="28">
        <v>36025</v>
      </c>
      <c r="CF295">
        <v>19.03125</v>
      </c>
      <c r="CH295" s="28">
        <v>36175</v>
      </c>
      <c r="CI295">
        <v>41.4375</v>
      </c>
      <c r="CO295" s="28">
        <v>35485</v>
      </c>
      <c r="CP295">
        <v>7008.2</v>
      </c>
      <c r="CR295" s="28">
        <v>35485</v>
      </c>
      <c r="CS295">
        <v>1345.08</v>
      </c>
      <c r="CU295" s="28">
        <v>35485</v>
      </c>
      <c r="CV295">
        <v>810.28</v>
      </c>
      <c r="CX295" s="28">
        <v>35485</v>
      </c>
      <c r="CY295">
        <v>366.45</v>
      </c>
      <c r="DA295" s="28">
        <v>35485</v>
      </c>
      <c r="DB295">
        <v>231.13</v>
      </c>
      <c r="DD295" s="28">
        <v>35485</v>
      </c>
      <c r="DE295">
        <v>199.96</v>
      </c>
      <c r="DG295" s="28">
        <v>35485</v>
      </c>
      <c r="DH295">
        <v>222.33</v>
      </c>
      <c r="DJ295" s="28">
        <v>35485</v>
      </c>
      <c r="DK295">
        <v>424.48</v>
      </c>
      <c r="DM295" s="28">
        <v>35485</v>
      </c>
      <c r="DN295">
        <v>395.92</v>
      </c>
      <c r="DP295" s="28">
        <v>35485</v>
      </c>
      <c r="DQ295">
        <v>274.93</v>
      </c>
      <c r="DU295" s="28">
        <v>35472</v>
      </c>
      <c r="DV295">
        <v>21.190999999999999</v>
      </c>
      <c r="DX295" s="28">
        <v>35471</v>
      </c>
      <c r="DY295">
        <v>2.1339999999999999</v>
      </c>
      <c r="EA295" s="28">
        <v>35562</v>
      </c>
      <c r="EB295">
        <v>18.344000000000001</v>
      </c>
    </row>
    <row r="296" spans="3:132" x14ac:dyDescent="0.25">
      <c r="C296" t="str">
        <v>2/25/1997</v>
      </c>
      <c r="D296">
        <v>20.5625</v>
      </c>
      <c r="F296" t="str">
        <v>2/25/1997</v>
      </c>
      <c r="G296">
        <v>41.25</v>
      </c>
      <c r="I296" t="str">
        <v>2/25/1997</v>
      </c>
      <c r="J296">
        <v>27.53515625</v>
      </c>
      <c r="L296" t="str">
        <v>2/25/1997</v>
      </c>
      <c r="M296">
        <v>26.8125</v>
      </c>
      <c r="O296" t="str">
        <v>2/25/1997</v>
      </c>
      <c r="P296">
        <v>30.375</v>
      </c>
      <c r="R296" t="str">
        <v>2/25/1997</v>
      </c>
      <c r="S296">
        <v>43.375</v>
      </c>
      <c r="U296" t="str">
        <v>2/25/1997</v>
      </c>
      <c r="V296">
        <v>18.4375</v>
      </c>
      <c r="X296" t="str">
        <v>2/25/1997</v>
      </c>
      <c r="Y296">
        <v>15.890625</v>
      </c>
      <c r="AA296" t="str">
        <v>2/25/1997</v>
      </c>
      <c r="AB296">
        <v>18.875</v>
      </c>
      <c r="AD296" t="str">
        <v>2/25/1997</v>
      </c>
      <c r="AE296">
        <v>20.75</v>
      </c>
      <c r="AG296" t="str">
        <v>2/25/1997</v>
      </c>
      <c r="AH296">
        <v>33.25</v>
      </c>
      <c r="AJ296" t="str">
        <v>2/25/1997</v>
      </c>
      <c r="AK296">
        <v>45.25</v>
      </c>
      <c r="AM296" t="str">
        <v>7/27/1999</v>
      </c>
      <c r="AN296">
        <v>27.6875</v>
      </c>
      <c r="AP296" t="str">
        <v>2/25/1997</v>
      </c>
      <c r="AQ296">
        <v>11.3125</v>
      </c>
      <c r="AS296" t="str">
        <v>2/25/1997</v>
      </c>
      <c r="AT296">
        <v>22.75</v>
      </c>
      <c r="AV296" t="str">
        <v>2/25/1997</v>
      </c>
      <c r="AW296">
        <v>23.375</v>
      </c>
      <c r="AY296" t="str">
        <v>2/25/1997</v>
      </c>
      <c r="AZ296">
        <v>22.125</v>
      </c>
      <c r="BB296" t="str">
        <v>8/24/1999</v>
      </c>
      <c r="BC296">
        <v>22.375</v>
      </c>
      <c r="BE296" t="str">
        <v>2/25/1997</v>
      </c>
      <c r="BF296">
        <v>18.08203125</v>
      </c>
      <c r="BT296" t="str">
        <v>1/19/1999</v>
      </c>
      <c r="BU296">
        <v>25.25</v>
      </c>
      <c r="BW296" t="str">
        <v>2/25/1997</v>
      </c>
      <c r="BX296">
        <v>13.1171875</v>
      </c>
      <c r="CB296" s="28">
        <v>36441</v>
      </c>
      <c r="CC296">
        <v>36.5</v>
      </c>
      <c r="CE296" s="28">
        <v>36026</v>
      </c>
      <c r="CF296">
        <v>18.40625</v>
      </c>
      <c r="CH296" s="28">
        <v>36179</v>
      </c>
      <c r="CI296">
        <v>40.9375</v>
      </c>
      <c r="CO296" s="28">
        <v>35486</v>
      </c>
      <c r="CP296">
        <v>7037.83</v>
      </c>
      <c r="CR296" s="28">
        <v>35486</v>
      </c>
      <c r="CS296">
        <v>1347.69</v>
      </c>
      <c r="CU296" s="28">
        <v>35486</v>
      </c>
      <c r="CV296">
        <v>812.1</v>
      </c>
      <c r="CX296" s="28">
        <v>35486</v>
      </c>
      <c r="CY296">
        <v>366.79</v>
      </c>
      <c r="DA296" s="28">
        <v>35486</v>
      </c>
      <c r="DB296">
        <v>229.39</v>
      </c>
      <c r="DD296" s="28">
        <v>35486</v>
      </c>
      <c r="DE296">
        <v>198.71</v>
      </c>
      <c r="DG296" s="28">
        <v>35486</v>
      </c>
      <c r="DH296">
        <v>222.22</v>
      </c>
      <c r="DJ296" s="28">
        <v>35486</v>
      </c>
      <c r="DK296">
        <v>425.53</v>
      </c>
      <c r="DM296" s="28">
        <v>35486</v>
      </c>
      <c r="DN296">
        <v>398.57</v>
      </c>
      <c r="DP296" s="28">
        <v>35486</v>
      </c>
      <c r="DQ296">
        <v>273.97000000000003</v>
      </c>
      <c r="DU296" s="28">
        <v>35473</v>
      </c>
      <c r="DV296">
        <v>20.634</v>
      </c>
      <c r="DX296" s="28">
        <v>35472</v>
      </c>
      <c r="DY296">
        <v>2.161</v>
      </c>
      <c r="EA296" s="28">
        <v>35563</v>
      </c>
      <c r="EB296">
        <v>18.547999999999998</v>
      </c>
    </row>
    <row r="297" spans="3:132" x14ac:dyDescent="0.25">
      <c r="C297" t="str">
        <v>2/26/1997</v>
      </c>
      <c r="D297">
        <v>20.375</v>
      </c>
      <c r="F297" t="str">
        <v>2/26/1997</v>
      </c>
      <c r="G297">
        <v>39.33203125</v>
      </c>
      <c r="I297" t="str">
        <v>2/26/1997</v>
      </c>
      <c r="J297">
        <v>28.26171875</v>
      </c>
      <c r="L297" t="str">
        <v>2/26/1997</v>
      </c>
      <c r="M297">
        <v>26.8125</v>
      </c>
      <c r="O297" t="str">
        <v>2/26/1997</v>
      </c>
      <c r="P297">
        <v>29.625</v>
      </c>
      <c r="R297" t="str">
        <v>2/26/1997</v>
      </c>
      <c r="S297">
        <v>42.875</v>
      </c>
      <c r="U297" t="str">
        <v>2/26/1997</v>
      </c>
      <c r="V297">
        <v>18.125</v>
      </c>
      <c r="X297" t="str">
        <v>2/26/1997</v>
      </c>
      <c r="Y297">
        <v>15.578125</v>
      </c>
      <c r="AA297" t="str">
        <v>2/26/1997</v>
      </c>
      <c r="AB297">
        <v>18.375</v>
      </c>
      <c r="AD297" t="str">
        <v>2/26/1997</v>
      </c>
      <c r="AE297">
        <v>20.625</v>
      </c>
      <c r="AG297" t="str">
        <v>2/26/1997</v>
      </c>
      <c r="AH297">
        <v>32.75</v>
      </c>
      <c r="AJ297" t="str">
        <v>2/26/1997</v>
      </c>
      <c r="AK297">
        <v>44.5</v>
      </c>
      <c r="AM297" t="str">
        <v>7/28/1999</v>
      </c>
      <c r="AN297">
        <v>27.5625</v>
      </c>
      <c r="AP297" t="str">
        <v>2/26/1997</v>
      </c>
      <c r="AQ297">
        <v>11.125</v>
      </c>
      <c r="AS297" t="str">
        <v>2/26/1997</v>
      </c>
      <c r="AT297">
        <v>22.625</v>
      </c>
      <c r="AV297" t="str">
        <v>2/26/1997</v>
      </c>
      <c r="AW297">
        <v>23</v>
      </c>
      <c r="AY297" t="str">
        <v>2/26/1997</v>
      </c>
      <c r="AZ297">
        <v>21.875</v>
      </c>
      <c r="BB297" t="str">
        <v>8/25/1999</v>
      </c>
      <c r="BC297">
        <v>22.875</v>
      </c>
      <c r="BE297" t="str">
        <v>2/26/1997</v>
      </c>
      <c r="BF297">
        <v>18.08203125</v>
      </c>
      <c r="BT297" t="str">
        <v>1/20/1999</v>
      </c>
      <c r="BU297">
        <v>23.75</v>
      </c>
      <c r="BW297" t="str">
        <v>2/26/1997</v>
      </c>
      <c r="BX297">
        <v>13.140625</v>
      </c>
      <c r="CB297" s="28">
        <v>36444</v>
      </c>
      <c r="CC297">
        <v>35.0625</v>
      </c>
      <c r="CE297" s="28">
        <v>36027</v>
      </c>
      <c r="CF297">
        <v>18.0625</v>
      </c>
      <c r="CH297" s="28">
        <v>36180</v>
      </c>
      <c r="CI297">
        <v>43</v>
      </c>
      <c r="CO297" s="28">
        <v>35487</v>
      </c>
      <c r="CP297">
        <v>6983.18</v>
      </c>
      <c r="CR297" s="28">
        <v>35487</v>
      </c>
      <c r="CS297">
        <v>1340.55</v>
      </c>
      <c r="CU297" s="28">
        <v>35487</v>
      </c>
      <c r="CV297">
        <v>805.68</v>
      </c>
      <c r="CX297" s="28">
        <v>35487</v>
      </c>
      <c r="CY297">
        <v>363.85</v>
      </c>
      <c r="DA297" s="28">
        <v>35487</v>
      </c>
      <c r="DB297">
        <v>227.71</v>
      </c>
      <c r="DD297" s="28">
        <v>35487</v>
      </c>
      <c r="DE297">
        <v>196.56</v>
      </c>
      <c r="DG297" s="28">
        <v>35487</v>
      </c>
      <c r="DH297">
        <v>220.92</v>
      </c>
      <c r="DJ297" s="28">
        <v>35487</v>
      </c>
      <c r="DK297">
        <v>422.14</v>
      </c>
      <c r="DM297" s="28">
        <v>35487</v>
      </c>
      <c r="DN297">
        <v>393.65</v>
      </c>
      <c r="DP297" s="28">
        <v>35487</v>
      </c>
      <c r="DQ297">
        <v>271.16000000000003</v>
      </c>
      <c r="DU297" s="28">
        <v>35474</v>
      </c>
      <c r="DV297">
        <v>20.791</v>
      </c>
      <c r="DX297" s="28">
        <v>35473</v>
      </c>
      <c r="DY297">
        <v>2.1059999999999999</v>
      </c>
      <c r="EA297" s="28">
        <v>35564</v>
      </c>
      <c r="EB297">
        <v>18.936</v>
      </c>
    </row>
    <row r="298" spans="3:132" x14ac:dyDescent="0.25">
      <c r="C298" t="str">
        <v>2/27/1997</v>
      </c>
      <c r="D298">
        <v>19.9375</v>
      </c>
      <c r="F298" t="str">
        <v>2/27/1997</v>
      </c>
      <c r="G298">
        <v>38.91796875</v>
      </c>
      <c r="I298" t="str">
        <v>2/27/1997</v>
      </c>
      <c r="J298">
        <v>28.625</v>
      </c>
      <c r="L298" t="str">
        <v>2/27/1997</v>
      </c>
      <c r="M298">
        <v>26.9375</v>
      </c>
      <c r="O298" t="str">
        <v>2/27/1997</v>
      </c>
      <c r="P298">
        <v>29.75</v>
      </c>
      <c r="R298" t="str">
        <v>2/27/1997</v>
      </c>
      <c r="S298">
        <v>43.125</v>
      </c>
      <c r="U298" t="str">
        <v>2/27/1997</v>
      </c>
      <c r="V298">
        <v>18.1875</v>
      </c>
      <c r="X298" t="str">
        <v>2/27/1997</v>
      </c>
      <c r="Y298">
        <v>15.4765625</v>
      </c>
      <c r="AA298" t="str">
        <v>2/27/1997</v>
      </c>
      <c r="AB298">
        <v>18.125</v>
      </c>
      <c r="AD298" t="str">
        <v>2/27/1997</v>
      </c>
      <c r="AE298">
        <v>21.3125</v>
      </c>
      <c r="AG298" t="str">
        <v>2/27/1997</v>
      </c>
      <c r="AH298">
        <v>32.25</v>
      </c>
      <c r="AJ298" t="str">
        <v>2/27/1997</v>
      </c>
      <c r="AK298">
        <v>44.375</v>
      </c>
      <c r="AM298" t="str">
        <v>7/29/1999</v>
      </c>
      <c r="AN298">
        <v>27.5625</v>
      </c>
      <c r="AP298" t="str">
        <v>2/27/1997</v>
      </c>
      <c r="AQ298">
        <v>11.0625</v>
      </c>
      <c r="AS298" t="str">
        <v>2/27/1997</v>
      </c>
      <c r="AT298">
        <v>22.75</v>
      </c>
      <c r="AV298" t="str">
        <v>2/27/1997</v>
      </c>
      <c r="AW298">
        <v>23</v>
      </c>
      <c r="AY298" t="str">
        <v>2/27/1997</v>
      </c>
      <c r="AZ298">
        <v>21.75</v>
      </c>
      <c r="BB298" t="str">
        <v>8/26/1999</v>
      </c>
      <c r="BC298">
        <v>22.9375</v>
      </c>
      <c r="BE298" t="str">
        <v>2/27/1997</v>
      </c>
      <c r="BF298">
        <v>18</v>
      </c>
      <c r="BT298" t="str">
        <v>1/21/1999</v>
      </c>
      <c r="BU298">
        <v>20</v>
      </c>
      <c r="BW298" t="str">
        <v>2/27/1997</v>
      </c>
      <c r="BX298">
        <v>12.91015625</v>
      </c>
      <c r="CB298" s="28">
        <v>36445</v>
      </c>
      <c r="CC298">
        <v>36.6875</v>
      </c>
      <c r="CE298" s="28">
        <v>36028</v>
      </c>
      <c r="CF298">
        <v>16.71875</v>
      </c>
      <c r="CH298" s="28">
        <v>36181</v>
      </c>
      <c r="CI298">
        <v>44.1875</v>
      </c>
      <c r="CO298" s="28">
        <v>35488</v>
      </c>
      <c r="CP298">
        <v>6925.07</v>
      </c>
      <c r="CR298" s="28">
        <v>35488</v>
      </c>
      <c r="CS298">
        <v>1312.66</v>
      </c>
      <c r="CU298" s="28">
        <v>35488</v>
      </c>
      <c r="CV298">
        <v>795.07</v>
      </c>
      <c r="CX298" s="28">
        <v>35488</v>
      </c>
      <c r="CY298">
        <v>361.15</v>
      </c>
      <c r="DA298" s="28">
        <v>35488</v>
      </c>
      <c r="DB298">
        <v>227.08</v>
      </c>
      <c r="DD298" s="28">
        <v>35488</v>
      </c>
      <c r="DE298">
        <v>195.57</v>
      </c>
      <c r="DG298" s="28">
        <v>35488</v>
      </c>
      <c r="DH298">
        <v>219.28</v>
      </c>
      <c r="DJ298" s="28">
        <v>35488</v>
      </c>
      <c r="DK298">
        <v>417.89</v>
      </c>
      <c r="DM298" s="28">
        <v>35488</v>
      </c>
      <c r="DN298">
        <v>388.97</v>
      </c>
      <c r="DP298" s="28">
        <v>35488</v>
      </c>
      <c r="DQ298">
        <v>268.98</v>
      </c>
      <c r="DU298" s="28">
        <v>35475</v>
      </c>
      <c r="DV298">
        <v>21.042999999999999</v>
      </c>
      <c r="DX298" s="28">
        <v>35474</v>
      </c>
      <c r="DY298">
        <v>2.0609999999999999</v>
      </c>
      <c r="EA298" s="28">
        <v>35565</v>
      </c>
      <c r="EB298">
        <v>19.068999999999999</v>
      </c>
    </row>
    <row r="299" spans="3:132" x14ac:dyDescent="0.25">
      <c r="C299" t="str">
        <v>2/28/1997</v>
      </c>
      <c r="D299">
        <v>19.9375</v>
      </c>
      <c r="F299" t="str">
        <v>2/28/1997</v>
      </c>
      <c r="G299">
        <v>39.16796875</v>
      </c>
      <c r="I299" t="str">
        <v>2/28/1997</v>
      </c>
      <c r="J299">
        <v>28.625</v>
      </c>
      <c r="L299" t="str">
        <v>2/28/1997</v>
      </c>
      <c r="M299">
        <v>26.8125</v>
      </c>
      <c r="O299" t="str">
        <v>2/28/1997</v>
      </c>
      <c r="P299">
        <v>29.625</v>
      </c>
      <c r="R299" t="str">
        <v>2/28/1997</v>
      </c>
      <c r="S299">
        <v>43</v>
      </c>
      <c r="U299" t="str">
        <v>2/28/1997</v>
      </c>
      <c r="V299">
        <v>18.125</v>
      </c>
      <c r="X299" t="str">
        <v>2/28/1997</v>
      </c>
      <c r="Y299">
        <v>15.265625</v>
      </c>
      <c r="AA299" t="str">
        <v>2/28/1997</v>
      </c>
      <c r="AB299">
        <v>18.125</v>
      </c>
      <c r="AD299" t="str">
        <v>2/28/1997</v>
      </c>
      <c r="AE299">
        <v>21.9375</v>
      </c>
      <c r="AG299" t="str">
        <v>2/28/1997</v>
      </c>
      <c r="AH299">
        <v>32.75</v>
      </c>
      <c r="AJ299" t="str">
        <v>2/28/1997</v>
      </c>
      <c r="AK299">
        <v>44.25</v>
      </c>
      <c r="AM299" t="str">
        <v>7/30/1999</v>
      </c>
      <c r="AN299">
        <v>27.75</v>
      </c>
      <c r="AP299" t="str">
        <v>2/28/1997</v>
      </c>
      <c r="AQ299">
        <v>10.9375</v>
      </c>
      <c r="AS299" t="str">
        <v>2/28/1997</v>
      </c>
      <c r="AT299">
        <v>23</v>
      </c>
      <c r="AV299" t="str">
        <v>2/28/1997</v>
      </c>
      <c r="AW299">
        <v>22.875</v>
      </c>
      <c r="AY299" t="str">
        <v>2/28/1997</v>
      </c>
      <c r="AZ299">
        <v>21.75</v>
      </c>
      <c r="BB299" t="str">
        <v>8/27/1999</v>
      </c>
      <c r="BC299">
        <v>23</v>
      </c>
      <c r="BE299" t="str">
        <v>2/28/1997</v>
      </c>
      <c r="BF299">
        <v>17.91796875</v>
      </c>
      <c r="BT299" t="str">
        <v>1/22/1999</v>
      </c>
      <c r="BU299">
        <v>18</v>
      </c>
      <c r="BW299" t="str">
        <v>2/28/1997</v>
      </c>
      <c r="BX299">
        <v>12.65625</v>
      </c>
      <c r="CB299" s="28">
        <v>36446</v>
      </c>
      <c r="CC299">
        <v>34.8125</v>
      </c>
      <c r="CE299" s="28">
        <v>36031</v>
      </c>
      <c r="CF299">
        <v>15.6953125</v>
      </c>
      <c r="CH299" s="28">
        <v>36182</v>
      </c>
      <c r="CI299">
        <v>45.9375</v>
      </c>
      <c r="CO299" s="28">
        <v>35489</v>
      </c>
      <c r="CP299">
        <v>6877.74</v>
      </c>
      <c r="CR299" s="28">
        <v>35489</v>
      </c>
      <c r="CS299">
        <v>1309</v>
      </c>
      <c r="CU299" s="28">
        <v>35489</v>
      </c>
      <c r="CV299">
        <v>790.82</v>
      </c>
      <c r="CX299" s="28">
        <v>35489</v>
      </c>
      <c r="CY299">
        <v>360.05</v>
      </c>
      <c r="DA299" s="28">
        <v>35489</v>
      </c>
      <c r="DB299">
        <v>227.29</v>
      </c>
      <c r="DD299" s="28">
        <v>35489</v>
      </c>
      <c r="DE299">
        <v>196.57</v>
      </c>
      <c r="DG299" s="28">
        <v>35489</v>
      </c>
      <c r="DH299">
        <v>216.88</v>
      </c>
      <c r="DJ299" s="28">
        <v>35489</v>
      </c>
      <c r="DK299">
        <v>415.51</v>
      </c>
      <c r="DM299" s="28">
        <v>35489</v>
      </c>
      <c r="DN299">
        <v>386.09</v>
      </c>
      <c r="DP299" s="28">
        <v>35489</v>
      </c>
      <c r="DQ299">
        <v>270.08999999999997</v>
      </c>
      <c r="DU299" s="28">
        <v>35478</v>
      </c>
      <c r="DV299">
        <v>21.042999999999999</v>
      </c>
      <c r="DX299" s="28">
        <v>35475</v>
      </c>
      <c r="DY299">
        <v>2.0550000000000002</v>
      </c>
      <c r="EA299" s="28">
        <v>35566</v>
      </c>
      <c r="EB299">
        <v>19.495000000000001</v>
      </c>
    </row>
    <row r="300" spans="3:132" x14ac:dyDescent="0.25">
      <c r="C300" t="str">
        <v>3/3/1997</v>
      </c>
      <c r="D300">
        <v>19.875</v>
      </c>
      <c r="F300" t="str">
        <v>3/3/1997</v>
      </c>
      <c r="G300">
        <v>39.41796875</v>
      </c>
      <c r="I300" t="str">
        <v>3/3/1997</v>
      </c>
      <c r="J300">
        <v>29.52734375</v>
      </c>
      <c r="L300" t="str">
        <v>3/3/1997</v>
      </c>
      <c r="M300">
        <v>26.6875</v>
      </c>
      <c r="O300" t="str">
        <v>3/3/1997</v>
      </c>
      <c r="P300">
        <v>29.375</v>
      </c>
      <c r="R300" t="str">
        <v>3/3/1997</v>
      </c>
      <c r="S300">
        <v>43.125</v>
      </c>
      <c r="U300" t="str">
        <v>3/3/1997</v>
      </c>
      <c r="V300">
        <v>17.9375</v>
      </c>
      <c r="X300" t="str">
        <v>3/3/1997</v>
      </c>
      <c r="Y300">
        <v>15.37109375</v>
      </c>
      <c r="AA300" t="str">
        <v>3/3/1997</v>
      </c>
      <c r="AB300">
        <v>18.125</v>
      </c>
      <c r="AD300" t="str">
        <v>3/3/1997</v>
      </c>
      <c r="AE300">
        <v>21.875</v>
      </c>
      <c r="AG300" t="str">
        <v>3/3/1997</v>
      </c>
      <c r="AH300">
        <v>32.75</v>
      </c>
      <c r="AJ300" t="str">
        <v>3/3/1997</v>
      </c>
      <c r="AK300">
        <v>44.25</v>
      </c>
      <c r="AM300" t="str">
        <v>8/2/1999</v>
      </c>
      <c r="AN300">
        <v>27.75</v>
      </c>
      <c r="AP300" t="str">
        <v>3/3/1997</v>
      </c>
      <c r="AQ300">
        <v>11</v>
      </c>
      <c r="AS300" t="str">
        <v>3/3/1997</v>
      </c>
      <c r="AT300">
        <v>22.625</v>
      </c>
      <c r="AV300" t="str">
        <v>3/3/1997</v>
      </c>
      <c r="AW300">
        <v>22.875</v>
      </c>
      <c r="AY300" t="str">
        <v>3/3/1997</v>
      </c>
      <c r="AZ300">
        <v>21.875</v>
      </c>
      <c r="BB300" t="str">
        <v>8/30/1999</v>
      </c>
      <c r="BC300">
        <v>22.5</v>
      </c>
      <c r="BE300" t="str">
        <v>3/3/1997</v>
      </c>
      <c r="BF300">
        <v>18</v>
      </c>
      <c r="BT300" t="str">
        <v>1/25/1999</v>
      </c>
      <c r="BU300">
        <v>17.6875</v>
      </c>
      <c r="BW300" t="str">
        <v>3/3/1997</v>
      </c>
      <c r="BX300">
        <v>12.68359375</v>
      </c>
      <c r="CB300" s="28">
        <v>36447</v>
      </c>
      <c r="CC300">
        <v>37</v>
      </c>
      <c r="CE300" s="28">
        <v>36032</v>
      </c>
      <c r="CF300">
        <v>17.15625</v>
      </c>
      <c r="CH300" s="28">
        <v>36185</v>
      </c>
      <c r="CI300">
        <v>47.4375</v>
      </c>
      <c r="CO300" s="28">
        <v>35492</v>
      </c>
      <c r="CP300">
        <v>6918.92</v>
      </c>
      <c r="CR300" s="28">
        <v>35492</v>
      </c>
      <c r="CS300">
        <v>1311.18</v>
      </c>
      <c r="CU300" s="28">
        <v>35492</v>
      </c>
      <c r="CV300">
        <v>795.31</v>
      </c>
      <c r="CX300" s="28">
        <v>35492</v>
      </c>
      <c r="CY300">
        <v>360.49</v>
      </c>
      <c r="DA300" s="28">
        <v>35492</v>
      </c>
      <c r="DB300">
        <v>227.08</v>
      </c>
      <c r="DD300" s="28">
        <v>35492</v>
      </c>
      <c r="DE300">
        <v>196.74</v>
      </c>
      <c r="DG300" s="28">
        <v>35492</v>
      </c>
      <c r="DH300">
        <v>216.2</v>
      </c>
      <c r="DJ300" s="28">
        <v>35492</v>
      </c>
      <c r="DK300">
        <v>417.34</v>
      </c>
      <c r="DM300" s="28">
        <v>35492</v>
      </c>
      <c r="DN300">
        <v>386.36</v>
      </c>
      <c r="DP300" s="28">
        <v>35492</v>
      </c>
      <c r="DQ300">
        <v>270.06</v>
      </c>
      <c r="DU300" s="28">
        <v>35479</v>
      </c>
      <c r="DV300">
        <v>21.113</v>
      </c>
      <c r="DX300" s="28">
        <v>35478</v>
      </c>
      <c r="DY300">
        <v>2.0489999999999999</v>
      </c>
      <c r="EA300" s="28">
        <v>35569</v>
      </c>
      <c r="EB300">
        <v>19.497</v>
      </c>
    </row>
    <row r="301" spans="3:132" x14ac:dyDescent="0.25">
      <c r="C301" t="str">
        <v>3/4/1997</v>
      </c>
      <c r="D301">
        <v>20.125</v>
      </c>
      <c r="F301" t="str">
        <v>3/4/1997</v>
      </c>
      <c r="G301">
        <v>40.41796875</v>
      </c>
      <c r="I301" t="str">
        <v>3/4/1997</v>
      </c>
      <c r="J301">
        <v>30.43359375</v>
      </c>
      <c r="L301" t="str">
        <v>3/4/1997</v>
      </c>
      <c r="M301">
        <v>27.125</v>
      </c>
      <c r="O301" t="str">
        <v>3/4/1997</v>
      </c>
      <c r="P301">
        <v>29.875</v>
      </c>
      <c r="R301" t="str">
        <v>3/4/1997</v>
      </c>
      <c r="S301">
        <v>43.375</v>
      </c>
      <c r="U301" t="str">
        <v>3/4/1997</v>
      </c>
      <c r="V301">
        <v>18.4375</v>
      </c>
      <c r="X301" t="str">
        <v>3/4/1997</v>
      </c>
      <c r="Y301">
        <v>15.68359375</v>
      </c>
      <c r="AA301" t="str">
        <v>3/4/1997</v>
      </c>
      <c r="AB301">
        <v>18.125</v>
      </c>
      <c r="AD301" t="str">
        <v>3/4/1997</v>
      </c>
      <c r="AE301">
        <v>22.9375</v>
      </c>
      <c r="AG301" t="str">
        <v>3/4/1997</v>
      </c>
      <c r="AH301">
        <v>32.75</v>
      </c>
      <c r="AJ301" t="str">
        <v>3/4/1997</v>
      </c>
      <c r="AK301">
        <v>44.375</v>
      </c>
      <c r="AM301" t="str">
        <v>8/3/1999</v>
      </c>
      <c r="AN301">
        <v>27.625</v>
      </c>
      <c r="AP301" t="str">
        <v>3/4/1997</v>
      </c>
      <c r="AQ301">
        <v>10.875</v>
      </c>
      <c r="AS301" t="str">
        <v>3/4/1997</v>
      </c>
      <c r="AT301">
        <v>22.5</v>
      </c>
      <c r="AV301" t="str">
        <v>3/4/1997</v>
      </c>
      <c r="AW301">
        <v>23</v>
      </c>
      <c r="AY301" t="str">
        <v>3/4/1997</v>
      </c>
      <c r="AZ301">
        <v>21.75</v>
      </c>
      <c r="BB301" t="str">
        <v>8/31/1999</v>
      </c>
      <c r="BC301">
        <v>22.3125</v>
      </c>
      <c r="BE301" t="str">
        <v>3/4/1997</v>
      </c>
      <c r="BF301">
        <v>18</v>
      </c>
      <c r="BT301" t="str">
        <v>1/26/1999</v>
      </c>
      <c r="BU301">
        <v>19.875</v>
      </c>
      <c r="BW301" t="str">
        <v>3/4/1997</v>
      </c>
      <c r="BX301">
        <v>12.62890625</v>
      </c>
      <c r="CB301" s="28">
        <v>36448</v>
      </c>
      <c r="CC301">
        <v>35.375</v>
      </c>
      <c r="CE301" s="28">
        <v>36033</v>
      </c>
      <c r="CF301">
        <v>17</v>
      </c>
      <c r="CH301" s="28">
        <v>36186</v>
      </c>
      <c r="CI301">
        <v>50.375</v>
      </c>
      <c r="CO301" s="28">
        <v>35493</v>
      </c>
      <c r="CP301">
        <v>6852.72</v>
      </c>
      <c r="CR301" s="28">
        <v>35493</v>
      </c>
      <c r="CS301">
        <v>1317.37</v>
      </c>
      <c r="CU301" s="28">
        <v>35493</v>
      </c>
      <c r="CV301">
        <v>790.95</v>
      </c>
      <c r="CX301" s="28">
        <v>35493</v>
      </c>
      <c r="CY301">
        <v>361.91</v>
      </c>
      <c r="DA301" s="28">
        <v>35493</v>
      </c>
      <c r="DB301">
        <v>227.64</v>
      </c>
      <c r="DD301" s="28">
        <v>35493</v>
      </c>
      <c r="DE301">
        <v>197.2</v>
      </c>
      <c r="DG301" s="28">
        <v>35493</v>
      </c>
      <c r="DH301">
        <v>215.96</v>
      </c>
      <c r="DJ301" s="28">
        <v>35493</v>
      </c>
      <c r="DK301">
        <v>415.68</v>
      </c>
      <c r="DM301" s="28">
        <v>35493</v>
      </c>
      <c r="DN301">
        <v>390.44</v>
      </c>
      <c r="DP301" s="28">
        <v>35493</v>
      </c>
      <c r="DQ301">
        <v>268.47000000000003</v>
      </c>
      <c r="DU301" s="28">
        <v>35480</v>
      </c>
      <c r="DV301">
        <v>21.21</v>
      </c>
      <c r="DX301" s="28">
        <v>35479</v>
      </c>
      <c r="DY301">
        <v>2.0609999999999999</v>
      </c>
      <c r="EA301" s="28">
        <v>35570</v>
      </c>
      <c r="EB301">
        <v>20.887</v>
      </c>
    </row>
    <row r="302" spans="3:132" x14ac:dyDescent="0.25">
      <c r="C302" t="str">
        <v>3/5/1997</v>
      </c>
      <c r="D302">
        <v>20.125</v>
      </c>
      <c r="F302" t="str">
        <v>3/5/1997</v>
      </c>
      <c r="G302">
        <v>40</v>
      </c>
      <c r="I302" t="str">
        <v>3/5/1997</v>
      </c>
      <c r="J302">
        <v>30.07421875</v>
      </c>
      <c r="L302" t="str">
        <v>3/5/1997</v>
      </c>
      <c r="M302">
        <v>26.875</v>
      </c>
      <c r="O302" t="str">
        <v>3/5/1997</v>
      </c>
      <c r="P302">
        <v>30.125</v>
      </c>
      <c r="R302" t="str">
        <v>3/5/1997</v>
      </c>
      <c r="S302">
        <v>43.375</v>
      </c>
      <c r="U302" t="str">
        <v>3/5/1997</v>
      </c>
      <c r="V302">
        <v>18.5</v>
      </c>
      <c r="X302" t="str">
        <v>3/5/1997</v>
      </c>
      <c r="Y302">
        <v>15.78515625</v>
      </c>
      <c r="AA302" t="str">
        <v>3/5/1997</v>
      </c>
      <c r="AB302">
        <v>18.25</v>
      </c>
      <c r="AD302" t="str">
        <v>3/5/1997</v>
      </c>
      <c r="AE302">
        <v>22.75</v>
      </c>
      <c r="AG302" t="str">
        <v>3/5/1997</v>
      </c>
      <c r="AH302">
        <v>32.875</v>
      </c>
      <c r="AJ302" t="str">
        <v>3/5/1997</v>
      </c>
      <c r="AK302">
        <v>44.5</v>
      </c>
      <c r="AM302" t="str">
        <v>8/4/1999</v>
      </c>
      <c r="AN302">
        <v>27.5</v>
      </c>
      <c r="AP302" t="str">
        <v>3/5/1997</v>
      </c>
      <c r="AQ302">
        <v>11</v>
      </c>
      <c r="AS302" t="str">
        <v>3/5/1997</v>
      </c>
      <c r="AT302">
        <v>22.5</v>
      </c>
      <c r="AV302" t="str">
        <v>3/5/1997</v>
      </c>
      <c r="AW302">
        <v>23</v>
      </c>
      <c r="AY302" t="str">
        <v>3/5/1997</v>
      </c>
      <c r="AZ302">
        <v>21.5</v>
      </c>
      <c r="BB302" t="str">
        <v>9/1/1999</v>
      </c>
      <c r="BC302">
        <v>22.3125</v>
      </c>
      <c r="BE302" t="str">
        <v>3/5/1997</v>
      </c>
      <c r="BF302">
        <v>17.91796875</v>
      </c>
      <c r="BT302" t="str">
        <v>1/27/1999</v>
      </c>
      <c r="BU302">
        <v>21.625</v>
      </c>
      <c r="BW302" t="str">
        <v>3/5/1997</v>
      </c>
      <c r="BX302">
        <v>12.65625</v>
      </c>
      <c r="CB302" s="28">
        <v>36451</v>
      </c>
      <c r="CC302">
        <v>32.75</v>
      </c>
      <c r="CE302" s="28">
        <v>36034</v>
      </c>
      <c r="CF302">
        <v>16.3125</v>
      </c>
      <c r="CH302" s="28">
        <v>36187</v>
      </c>
      <c r="CI302">
        <v>48.375</v>
      </c>
      <c r="CO302" s="28">
        <v>35494</v>
      </c>
      <c r="CP302">
        <v>6945.85</v>
      </c>
      <c r="CR302" s="28">
        <v>35494</v>
      </c>
      <c r="CS302">
        <v>1329.09</v>
      </c>
      <c r="CU302" s="28">
        <v>35494</v>
      </c>
      <c r="CV302">
        <v>801.99</v>
      </c>
      <c r="CX302" s="28">
        <v>35494</v>
      </c>
      <c r="CY302">
        <v>363.93</v>
      </c>
      <c r="DA302" s="28">
        <v>35494</v>
      </c>
      <c r="DB302">
        <v>228.34</v>
      </c>
      <c r="DD302" s="28">
        <v>35494</v>
      </c>
      <c r="DE302">
        <v>197.45</v>
      </c>
      <c r="DG302" s="28">
        <v>35494</v>
      </c>
      <c r="DH302">
        <v>216.69</v>
      </c>
      <c r="DJ302" s="28">
        <v>35494</v>
      </c>
      <c r="DK302">
        <v>420.67</v>
      </c>
      <c r="DM302" s="28">
        <v>35494</v>
      </c>
      <c r="DN302">
        <v>394.6</v>
      </c>
      <c r="DP302" s="28">
        <v>35494</v>
      </c>
      <c r="DQ302">
        <v>268.89999999999998</v>
      </c>
      <c r="DU302" s="28">
        <v>35481</v>
      </c>
      <c r="DV302">
        <v>20.72</v>
      </c>
      <c r="DX302" s="28">
        <v>35480</v>
      </c>
      <c r="DY302">
        <v>2.0939999999999999</v>
      </c>
      <c r="EA302" s="28">
        <v>35571</v>
      </c>
      <c r="EB302">
        <v>20.283000000000001</v>
      </c>
    </row>
    <row r="303" spans="3:132" x14ac:dyDescent="0.25">
      <c r="C303" t="str">
        <v>3/6/1997</v>
      </c>
      <c r="D303">
        <v>20.0625</v>
      </c>
      <c r="F303" t="str">
        <v>3/6/1997</v>
      </c>
      <c r="G303">
        <v>40.33203125</v>
      </c>
      <c r="I303" t="str">
        <v>3/6/1997</v>
      </c>
      <c r="J303">
        <v>31.5234375</v>
      </c>
      <c r="L303" t="str">
        <v>3/6/1997</v>
      </c>
      <c r="M303">
        <v>27.25</v>
      </c>
      <c r="O303" t="str">
        <v>3/6/1997</v>
      </c>
      <c r="P303">
        <v>30.375</v>
      </c>
      <c r="R303" t="str">
        <v>3/6/1997</v>
      </c>
      <c r="S303">
        <v>43</v>
      </c>
      <c r="U303" t="str">
        <v>3/6/1997</v>
      </c>
      <c r="V303">
        <v>18.625</v>
      </c>
      <c r="X303" t="str">
        <v>3/6/1997</v>
      </c>
      <c r="Y303">
        <v>16.09765625</v>
      </c>
      <c r="AA303" t="str">
        <v>3/6/1997</v>
      </c>
      <c r="AB303">
        <v>18.75</v>
      </c>
      <c r="AD303" t="str">
        <v>3/6/1997</v>
      </c>
      <c r="AE303">
        <v>22.25</v>
      </c>
      <c r="AG303" t="str">
        <v>3/6/1997</v>
      </c>
      <c r="AH303">
        <v>32.875</v>
      </c>
      <c r="AJ303" t="str">
        <v>3/6/1997</v>
      </c>
      <c r="AK303">
        <v>44.375</v>
      </c>
      <c r="AM303" t="str">
        <v>8/5/1999</v>
      </c>
      <c r="AN303">
        <v>26.9375</v>
      </c>
      <c r="AP303" t="str">
        <v>3/6/1997</v>
      </c>
      <c r="AQ303">
        <v>11</v>
      </c>
      <c r="AS303" t="str">
        <v>3/6/1997</v>
      </c>
      <c r="AT303">
        <v>22.5</v>
      </c>
      <c r="AV303" t="str">
        <v>3/6/1997</v>
      </c>
      <c r="AW303">
        <v>23.125</v>
      </c>
      <c r="AY303" t="str">
        <v>3/6/1997</v>
      </c>
      <c r="AZ303">
        <v>21.375</v>
      </c>
      <c r="BB303" t="str">
        <v>9/2/1999</v>
      </c>
      <c r="BC303">
        <v>22.3125</v>
      </c>
      <c r="BE303" t="str">
        <v>3/6/1997</v>
      </c>
      <c r="BF303">
        <v>17.75</v>
      </c>
      <c r="BT303" t="str">
        <v>1/28/1999</v>
      </c>
      <c r="BU303">
        <v>25</v>
      </c>
      <c r="BW303" t="str">
        <v>3/6/1997</v>
      </c>
      <c r="BX303">
        <v>12.65625</v>
      </c>
      <c r="CB303" s="28">
        <v>36452</v>
      </c>
      <c r="CC303">
        <v>33.125</v>
      </c>
      <c r="CE303" s="28">
        <v>36035</v>
      </c>
      <c r="CF303">
        <v>14.90625</v>
      </c>
      <c r="CH303" s="28">
        <v>36188</v>
      </c>
      <c r="CI303">
        <v>51.875</v>
      </c>
      <c r="CO303" s="28">
        <v>35495</v>
      </c>
      <c r="CP303">
        <v>6944.7</v>
      </c>
      <c r="CR303" s="28">
        <v>35495</v>
      </c>
      <c r="CS303">
        <v>1315.43</v>
      </c>
      <c r="CU303" s="28">
        <v>35495</v>
      </c>
      <c r="CV303">
        <v>798.56</v>
      </c>
      <c r="CX303" s="28">
        <v>35495</v>
      </c>
      <c r="CY303">
        <v>363.8</v>
      </c>
      <c r="DA303" s="28">
        <v>35495</v>
      </c>
      <c r="DB303">
        <v>225.96</v>
      </c>
      <c r="DD303" s="28">
        <v>35495</v>
      </c>
      <c r="DE303">
        <v>194.88</v>
      </c>
      <c r="DG303" s="28">
        <v>35495</v>
      </c>
      <c r="DH303">
        <v>214.96</v>
      </c>
      <c r="DJ303" s="28">
        <v>35495</v>
      </c>
      <c r="DK303">
        <v>420.24</v>
      </c>
      <c r="DM303" s="28">
        <v>35495</v>
      </c>
      <c r="DN303">
        <v>396.98</v>
      </c>
      <c r="DP303" s="28">
        <v>35495</v>
      </c>
      <c r="DQ303">
        <v>266.58999999999997</v>
      </c>
      <c r="DU303" s="28">
        <v>35482</v>
      </c>
      <c r="DV303">
        <v>20.318000000000001</v>
      </c>
      <c r="DX303" s="28">
        <v>35481</v>
      </c>
      <c r="DY303">
        <v>2.0579999999999998</v>
      </c>
      <c r="EA303" s="28">
        <v>35572</v>
      </c>
      <c r="EB303">
        <v>19.628</v>
      </c>
    </row>
    <row r="304" spans="3:132" x14ac:dyDescent="0.25">
      <c r="C304" t="str">
        <v>3/7/1997</v>
      </c>
      <c r="D304">
        <v>20.0625</v>
      </c>
      <c r="F304" t="str">
        <v>3/7/1997</v>
      </c>
      <c r="G304">
        <v>40.58203125</v>
      </c>
      <c r="I304" t="str">
        <v>3/7/1997</v>
      </c>
      <c r="J304">
        <v>30.6171875</v>
      </c>
      <c r="L304" t="str">
        <v>3/7/1997</v>
      </c>
      <c r="M304">
        <v>27.5625</v>
      </c>
      <c r="O304" t="str">
        <v>3/7/1997</v>
      </c>
      <c r="P304">
        <v>30.625</v>
      </c>
      <c r="R304" t="str">
        <v>3/7/1997</v>
      </c>
      <c r="S304">
        <v>43.625</v>
      </c>
      <c r="U304" t="str">
        <v>3/7/1997</v>
      </c>
      <c r="V304">
        <v>18.6875</v>
      </c>
      <c r="X304" t="str">
        <v>3/7/1997</v>
      </c>
      <c r="Y304">
        <v>16.09765625</v>
      </c>
      <c r="AA304" t="str">
        <v>3/7/1997</v>
      </c>
      <c r="AB304">
        <v>18.5</v>
      </c>
      <c r="AD304" t="str">
        <v>3/7/1997</v>
      </c>
      <c r="AE304">
        <v>22.375</v>
      </c>
      <c r="AG304" t="str">
        <v>3/7/1997</v>
      </c>
      <c r="AH304">
        <v>32.375</v>
      </c>
      <c r="AJ304" t="str">
        <v>3/7/1997</v>
      </c>
      <c r="AK304">
        <v>44.625</v>
      </c>
      <c r="AM304" t="str">
        <v>8/6/1999</v>
      </c>
      <c r="AN304">
        <v>26.75</v>
      </c>
      <c r="AP304" t="str">
        <v>3/7/1997</v>
      </c>
      <c r="AQ304">
        <v>10.9375</v>
      </c>
      <c r="AS304" t="str">
        <v>3/7/1997</v>
      </c>
      <c r="AT304">
        <v>22.5</v>
      </c>
      <c r="AV304" t="str">
        <v>3/7/1997</v>
      </c>
      <c r="AW304">
        <v>23</v>
      </c>
      <c r="AY304" t="str">
        <v>3/7/1997</v>
      </c>
      <c r="AZ304">
        <v>21.75</v>
      </c>
      <c r="BB304" t="str">
        <v>9/3/1999</v>
      </c>
      <c r="BC304">
        <v>22.5625</v>
      </c>
      <c r="BE304" t="str">
        <v>3/7/1997</v>
      </c>
      <c r="BF304">
        <v>17.91796875</v>
      </c>
      <c r="BT304" t="str">
        <v>1/29/1999</v>
      </c>
      <c r="BU304">
        <v>25.125</v>
      </c>
      <c r="BW304" t="str">
        <v>3/7/1997</v>
      </c>
      <c r="BX304">
        <v>12.65625</v>
      </c>
      <c r="CB304" s="28">
        <v>36453</v>
      </c>
      <c r="CC304">
        <v>33.90625</v>
      </c>
      <c r="CE304" s="28">
        <v>36038</v>
      </c>
      <c r="CF304">
        <v>12.5</v>
      </c>
      <c r="CH304" s="28">
        <v>36189</v>
      </c>
      <c r="CI304">
        <v>52.375</v>
      </c>
      <c r="CO304" s="28">
        <v>35496</v>
      </c>
      <c r="CP304">
        <v>7000.89</v>
      </c>
      <c r="CR304" s="28">
        <v>35496</v>
      </c>
      <c r="CS304">
        <v>1311.8</v>
      </c>
      <c r="CU304" s="28">
        <v>35496</v>
      </c>
      <c r="CV304">
        <v>804.97</v>
      </c>
      <c r="CX304" s="28">
        <v>35496</v>
      </c>
      <c r="CY304">
        <v>365.46</v>
      </c>
      <c r="DA304" s="28">
        <v>35496</v>
      </c>
      <c r="DB304">
        <v>226.66</v>
      </c>
      <c r="DD304" s="28">
        <v>35496</v>
      </c>
      <c r="DE304">
        <v>195.81</v>
      </c>
      <c r="DG304" s="28">
        <v>35496</v>
      </c>
      <c r="DH304">
        <v>215.48</v>
      </c>
      <c r="DJ304" s="28">
        <v>35496</v>
      </c>
      <c r="DK304">
        <v>423.83</v>
      </c>
      <c r="DM304" s="28">
        <v>35496</v>
      </c>
      <c r="DN304">
        <v>397.62</v>
      </c>
      <c r="DP304" s="28">
        <v>35496</v>
      </c>
      <c r="DQ304">
        <v>268.63</v>
      </c>
      <c r="DU304" s="28">
        <v>35485</v>
      </c>
      <c r="DV304">
        <v>19.952000000000002</v>
      </c>
      <c r="DX304" s="28">
        <v>35482</v>
      </c>
      <c r="DY304">
        <v>2.056</v>
      </c>
      <c r="EA304" s="28">
        <v>35573</v>
      </c>
      <c r="EB304">
        <v>20.187999999999999</v>
      </c>
    </row>
    <row r="305" spans="3:132" x14ac:dyDescent="0.25">
      <c r="C305" t="str">
        <v>3/10/1997</v>
      </c>
      <c r="D305">
        <v>20.0625</v>
      </c>
      <c r="F305" t="str">
        <v>3/10/1997</v>
      </c>
      <c r="G305">
        <v>40.83203125</v>
      </c>
      <c r="I305" t="str">
        <v>3/10/1997</v>
      </c>
      <c r="J305">
        <v>31.33984375</v>
      </c>
      <c r="L305" t="str">
        <v>3/10/1997</v>
      </c>
      <c r="M305">
        <v>28.3125</v>
      </c>
      <c r="O305" t="str">
        <v>3/10/1997</v>
      </c>
      <c r="P305">
        <v>31.125</v>
      </c>
      <c r="R305" t="str">
        <v>3/10/1997</v>
      </c>
      <c r="S305">
        <v>43.875</v>
      </c>
      <c r="U305" t="str">
        <v>3/10/1997</v>
      </c>
      <c r="V305">
        <v>18.8125</v>
      </c>
      <c r="X305" t="str">
        <v>3/10/1997</v>
      </c>
      <c r="Y305">
        <v>16.09765625</v>
      </c>
      <c r="AA305" t="str">
        <v>3/10/1997</v>
      </c>
      <c r="AB305">
        <v>18.5</v>
      </c>
      <c r="AD305" t="str">
        <v>3/10/1997</v>
      </c>
      <c r="AE305">
        <v>22.75</v>
      </c>
      <c r="AG305" t="str">
        <v>3/10/1997</v>
      </c>
      <c r="AH305">
        <v>32.375</v>
      </c>
      <c r="AJ305" t="str">
        <v>3/10/1997</v>
      </c>
      <c r="AK305">
        <v>45</v>
      </c>
      <c r="AM305" t="str">
        <v>8/9/1999</v>
      </c>
      <c r="AN305">
        <v>26.9375</v>
      </c>
      <c r="AP305" t="str">
        <v>3/10/1997</v>
      </c>
      <c r="AQ305">
        <v>10.9375</v>
      </c>
      <c r="AS305" t="str">
        <v>3/10/1997</v>
      </c>
      <c r="AT305">
        <v>22.75</v>
      </c>
      <c r="AV305" t="str">
        <v>3/10/1997</v>
      </c>
      <c r="AW305">
        <v>23</v>
      </c>
      <c r="AY305" t="str">
        <v>3/10/1997</v>
      </c>
      <c r="AZ305">
        <v>21.75</v>
      </c>
      <c r="BB305" t="str">
        <v>9/7/1999</v>
      </c>
      <c r="BC305">
        <v>22.0625</v>
      </c>
      <c r="BE305" t="str">
        <v>3/10/1997</v>
      </c>
      <c r="BF305">
        <v>18</v>
      </c>
      <c r="BT305" t="str">
        <v>2/1/1999</v>
      </c>
      <c r="BU305">
        <v>24.875</v>
      </c>
      <c r="BW305" t="str">
        <v>3/10/1997</v>
      </c>
      <c r="BX305">
        <v>12.7578125</v>
      </c>
      <c r="CB305" s="28">
        <v>36454</v>
      </c>
      <c r="CC305">
        <v>34</v>
      </c>
      <c r="CE305" s="28">
        <v>36039</v>
      </c>
      <c r="CF305">
        <v>12.84375</v>
      </c>
      <c r="CH305" s="28">
        <v>36192</v>
      </c>
      <c r="CI305">
        <v>55.375</v>
      </c>
      <c r="CO305" s="28">
        <v>35499</v>
      </c>
      <c r="CP305">
        <v>7079.39</v>
      </c>
      <c r="CR305" s="28">
        <v>35499</v>
      </c>
      <c r="CS305">
        <v>1322.72</v>
      </c>
      <c r="CU305" s="28">
        <v>35499</v>
      </c>
      <c r="CV305">
        <v>813.65</v>
      </c>
      <c r="CX305" s="28">
        <v>35499</v>
      </c>
      <c r="CY305">
        <v>367.09</v>
      </c>
      <c r="DA305" s="28">
        <v>35499</v>
      </c>
      <c r="DB305">
        <v>226.52</v>
      </c>
      <c r="DD305" s="28">
        <v>35499</v>
      </c>
      <c r="DE305">
        <v>195.84</v>
      </c>
      <c r="DG305" s="28">
        <v>35499</v>
      </c>
      <c r="DH305">
        <v>218.53</v>
      </c>
      <c r="DJ305" s="28">
        <v>35499</v>
      </c>
      <c r="DK305">
        <v>427.7</v>
      </c>
      <c r="DM305" s="28">
        <v>35499</v>
      </c>
      <c r="DN305">
        <v>403.1</v>
      </c>
      <c r="DP305" s="28">
        <v>35499</v>
      </c>
      <c r="DQ305">
        <v>270.06</v>
      </c>
      <c r="DU305" s="28">
        <v>35486</v>
      </c>
      <c r="DV305">
        <v>20.114000000000001</v>
      </c>
      <c r="DX305" s="28">
        <v>35485</v>
      </c>
      <c r="DY305">
        <v>2.0179999999999998</v>
      </c>
      <c r="EA305" s="28">
        <v>35577</v>
      </c>
      <c r="EB305">
        <v>21.343</v>
      </c>
    </row>
    <row r="306" spans="3:132" x14ac:dyDescent="0.25">
      <c r="C306" t="str">
        <v>3/11/1997</v>
      </c>
      <c r="D306">
        <v>20.0625</v>
      </c>
      <c r="F306" t="str">
        <v>3/11/1997</v>
      </c>
      <c r="G306">
        <v>40.33203125</v>
      </c>
      <c r="I306" t="str">
        <v>3/11/1997</v>
      </c>
      <c r="J306">
        <v>31.16015625</v>
      </c>
      <c r="L306" t="str">
        <v>3/11/1997</v>
      </c>
      <c r="M306">
        <v>28.3125</v>
      </c>
      <c r="O306" t="str">
        <v>3/11/1997</v>
      </c>
      <c r="P306">
        <v>30.875</v>
      </c>
      <c r="R306" t="str">
        <v>3/11/1997</v>
      </c>
      <c r="S306">
        <v>44</v>
      </c>
      <c r="U306" t="str">
        <v>3/11/1997</v>
      </c>
      <c r="V306">
        <v>18.6875</v>
      </c>
      <c r="X306" t="str">
        <v>3/11/1997</v>
      </c>
      <c r="Y306">
        <v>16.203125</v>
      </c>
      <c r="AA306" t="str">
        <v>3/11/1997</v>
      </c>
      <c r="AB306">
        <v>18.625</v>
      </c>
      <c r="AD306" t="str">
        <v>3/11/1997</v>
      </c>
      <c r="AE306">
        <v>22.8125</v>
      </c>
      <c r="AG306" t="str">
        <v>3/11/1997</v>
      </c>
      <c r="AH306">
        <v>32.375</v>
      </c>
      <c r="AJ306" t="str">
        <v>3/11/1997</v>
      </c>
      <c r="AK306">
        <v>44.125</v>
      </c>
      <c r="AM306" t="str">
        <v>8/10/1999</v>
      </c>
      <c r="AN306">
        <v>26.75</v>
      </c>
      <c r="AP306" t="str">
        <v>3/11/1997</v>
      </c>
      <c r="AQ306">
        <v>11</v>
      </c>
      <c r="AS306" t="str">
        <v>3/11/1997</v>
      </c>
      <c r="AT306">
        <v>23</v>
      </c>
      <c r="AV306" t="str">
        <v>3/11/1997</v>
      </c>
      <c r="AW306">
        <v>23.75</v>
      </c>
      <c r="AY306" t="str">
        <v>3/11/1997</v>
      </c>
      <c r="AZ306">
        <v>21.625</v>
      </c>
      <c r="BB306" t="str">
        <v>9/8/1999</v>
      </c>
      <c r="BC306">
        <v>21.9375</v>
      </c>
      <c r="BE306" t="str">
        <v>3/11/1997</v>
      </c>
      <c r="BF306">
        <v>18</v>
      </c>
      <c r="BT306" t="str">
        <v>2/2/1999</v>
      </c>
      <c r="BU306">
        <v>23.75</v>
      </c>
      <c r="BW306" t="str">
        <v>3/11/1997</v>
      </c>
      <c r="BX306">
        <v>12.65625</v>
      </c>
      <c r="CB306" s="28">
        <v>36455</v>
      </c>
      <c r="CC306">
        <v>35.5</v>
      </c>
      <c r="CE306" s="28">
        <v>36040</v>
      </c>
      <c r="CF306">
        <v>14.15625</v>
      </c>
      <c r="CH306" s="28">
        <v>36193</v>
      </c>
      <c r="CI306">
        <v>56.375</v>
      </c>
      <c r="CO306" s="28">
        <v>35500</v>
      </c>
      <c r="CP306">
        <v>7085.16</v>
      </c>
      <c r="CR306" s="28">
        <v>35500</v>
      </c>
      <c r="CS306">
        <v>1316.76</v>
      </c>
      <c r="CU306" s="28">
        <v>35500</v>
      </c>
      <c r="CV306">
        <v>811.34</v>
      </c>
      <c r="CX306" s="28">
        <v>35500</v>
      </c>
      <c r="CY306">
        <v>367.87</v>
      </c>
      <c r="DA306" s="28">
        <v>35500</v>
      </c>
      <c r="DB306">
        <v>225.12</v>
      </c>
      <c r="DD306" s="28">
        <v>35500</v>
      </c>
      <c r="DE306">
        <v>194.85</v>
      </c>
      <c r="DG306" s="28">
        <v>35500</v>
      </c>
      <c r="DH306">
        <v>218.86</v>
      </c>
      <c r="DJ306" s="28">
        <v>35500</v>
      </c>
      <c r="DK306">
        <v>427.06</v>
      </c>
      <c r="DM306" s="28">
        <v>35500</v>
      </c>
      <c r="DN306">
        <v>398.57</v>
      </c>
      <c r="DP306" s="28">
        <v>35500</v>
      </c>
      <c r="DQ306">
        <v>269.94</v>
      </c>
      <c r="DU306" s="28">
        <v>35487</v>
      </c>
      <c r="DV306">
        <v>20.315999999999999</v>
      </c>
      <c r="DX306" s="28">
        <v>35486</v>
      </c>
      <c r="DY306">
        <v>2.0459999999999998</v>
      </c>
      <c r="EA306" s="28">
        <v>35578</v>
      </c>
      <c r="EB306">
        <v>20.588999999999999</v>
      </c>
    </row>
    <row r="307" spans="3:132" x14ac:dyDescent="0.25">
      <c r="C307" t="str">
        <v>3/12/1997</v>
      </c>
      <c r="D307">
        <v>20.3125</v>
      </c>
      <c r="F307" t="str">
        <v>3/12/1997</v>
      </c>
      <c r="G307">
        <v>40.08203125</v>
      </c>
      <c r="I307" t="str">
        <v>3/12/1997</v>
      </c>
      <c r="J307">
        <v>30.9765625</v>
      </c>
      <c r="L307" t="str">
        <v>3/12/1997</v>
      </c>
      <c r="M307">
        <v>28.4375</v>
      </c>
      <c r="O307" t="str">
        <v>3/12/1997</v>
      </c>
      <c r="P307">
        <v>30.875</v>
      </c>
      <c r="R307" t="str">
        <v>3/12/1997</v>
      </c>
      <c r="S307">
        <v>43.625</v>
      </c>
      <c r="U307" t="str">
        <v>3/12/1997</v>
      </c>
      <c r="V307">
        <v>18.5</v>
      </c>
      <c r="X307" t="str">
        <v>3/12/1997</v>
      </c>
      <c r="Y307">
        <v>16.09765625</v>
      </c>
      <c r="AA307" t="str">
        <v>3/12/1997</v>
      </c>
      <c r="AB307">
        <v>18.5</v>
      </c>
      <c r="AD307" t="str">
        <v>3/12/1997</v>
      </c>
      <c r="AE307">
        <v>22.6875</v>
      </c>
      <c r="AG307" t="str">
        <v>3/12/1997</v>
      </c>
      <c r="AH307">
        <v>32</v>
      </c>
      <c r="AJ307" t="str">
        <v>3/12/1997</v>
      </c>
      <c r="AK307">
        <v>43.875</v>
      </c>
      <c r="AM307" t="str">
        <v>8/11/1999</v>
      </c>
      <c r="AN307">
        <v>27</v>
      </c>
      <c r="AP307" t="str">
        <v>3/12/1997</v>
      </c>
      <c r="AQ307">
        <v>10.875</v>
      </c>
      <c r="AS307" t="str">
        <v>3/12/1997</v>
      </c>
      <c r="AT307">
        <v>23</v>
      </c>
      <c r="AV307" t="str">
        <v>3/12/1997</v>
      </c>
      <c r="AW307">
        <v>24</v>
      </c>
      <c r="AY307" t="str">
        <v>3/12/1997</v>
      </c>
      <c r="AZ307">
        <v>21.5</v>
      </c>
      <c r="BB307" t="str">
        <v>9/9/1999</v>
      </c>
      <c r="BC307">
        <v>22.25</v>
      </c>
      <c r="BE307" t="str">
        <v>3/12/1997</v>
      </c>
      <c r="BF307">
        <v>18.16796875</v>
      </c>
      <c r="BT307" t="str">
        <v>2/3/1999</v>
      </c>
      <c r="BU307">
        <v>23.375</v>
      </c>
      <c r="BW307" t="str">
        <v>3/12/1997</v>
      </c>
      <c r="BX307">
        <v>12.24609375</v>
      </c>
      <c r="CB307" s="28">
        <v>36458</v>
      </c>
      <c r="CC307">
        <v>34.9375</v>
      </c>
      <c r="CE307" s="28">
        <v>36041</v>
      </c>
      <c r="CF307">
        <v>13.09375</v>
      </c>
      <c r="CH307" s="28">
        <v>36194</v>
      </c>
      <c r="CI307">
        <v>59.375</v>
      </c>
      <c r="CO307" s="28">
        <v>35501</v>
      </c>
      <c r="CP307">
        <v>7039.37</v>
      </c>
      <c r="CR307" s="28">
        <v>35501</v>
      </c>
      <c r="CS307">
        <v>1304.1300000000001</v>
      </c>
      <c r="CU307" s="28">
        <v>35501</v>
      </c>
      <c r="CV307">
        <v>804.26</v>
      </c>
      <c r="CX307" s="28">
        <v>35501</v>
      </c>
      <c r="CY307">
        <v>364.4</v>
      </c>
      <c r="DA307" s="28">
        <v>35501</v>
      </c>
      <c r="DB307">
        <v>224.01</v>
      </c>
      <c r="DD307" s="28">
        <v>35501</v>
      </c>
      <c r="DE307">
        <v>194.17</v>
      </c>
      <c r="DG307" s="28">
        <v>35501</v>
      </c>
      <c r="DH307">
        <v>216.22</v>
      </c>
      <c r="DJ307" s="28">
        <v>35501</v>
      </c>
      <c r="DK307">
        <v>423.54</v>
      </c>
      <c r="DM307" s="28">
        <v>35501</v>
      </c>
      <c r="DN307">
        <v>395.32</v>
      </c>
      <c r="DP307" s="28">
        <v>35501</v>
      </c>
      <c r="DQ307">
        <v>266.57</v>
      </c>
      <c r="DU307" s="28">
        <v>35488</v>
      </c>
      <c r="DV307">
        <v>20.123000000000001</v>
      </c>
      <c r="DX307" s="28">
        <v>35487</v>
      </c>
      <c r="DY307">
        <v>2.04</v>
      </c>
      <c r="EA307" s="28">
        <v>35579</v>
      </c>
      <c r="EB307">
        <v>20.625</v>
      </c>
    </row>
    <row r="308" spans="3:132" x14ac:dyDescent="0.25">
      <c r="C308" t="str">
        <v>3/13/1997</v>
      </c>
      <c r="D308">
        <v>20.125</v>
      </c>
      <c r="F308" t="str">
        <v>3/13/1997</v>
      </c>
      <c r="G308">
        <v>39.33203125</v>
      </c>
      <c r="I308" t="str">
        <v>3/13/1997</v>
      </c>
      <c r="J308">
        <v>30.796875</v>
      </c>
      <c r="L308" t="str">
        <v>3/13/1997</v>
      </c>
      <c r="M308">
        <v>27.5625</v>
      </c>
      <c r="O308" t="str">
        <v>3/13/1997</v>
      </c>
      <c r="P308">
        <v>30.75</v>
      </c>
      <c r="R308" t="str">
        <v>3/13/1997</v>
      </c>
      <c r="S308">
        <v>43.5</v>
      </c>
      <c r="U308" t="str">
        <v>3/13/1997</v>
      </c>
      <c r="V308">
        <v>18.3125</v>
      </c>
      <c r="X308" t="str">
        <v>3/13/1997</v>
      </c>
      <c r="Y308">
        <v>15.78515625</v>
      </c>
      <c r="AA308" t="str">
        <v>3/13/1997</v>
      </c>
      <c r="AB308">
        <v>18.25</v>
      </c>
      <c r="AD308" t="str">
        <v>3/13/1997</v>
      </c>
      <c r="AE308">
        <v>22.5625</v>
      </c>
      <c r="AG308" t="str">
        <v>3/13/1997</v>
      </c>
      <c r="AH308">
        <v>31.625</v>
      </c>
      <c r="AJ308" t="str">
        <v>3/13/1997</v>
      </c>
      <c r="AK308">
        <v>43.5</v>
      </c>
      <c r="AM308" t="str">
        <v>8/12/1999</v>
      </c>
      <c r="AN308">
        <v>26.9375</v>
      </c>
      <c r="AP308" t="str">
        <v>3/13/1997</v>
      </c>
      <c r="AQ308">
        <v>10.875</v>
      </c>
      <c r="AS308" t="str">
        <v>3/13/1997</v>
      </c>
      <c r="AT308">
        <v>23</v>
      </c>
      <c r="AV308" t="str">
        <v>3/13/1997</v>
      </c>
      <c r="AW308">
        <v>23.75</v>
      </c>
      <c r="AY308" t="str">
        <v>3/13/1997</v>
      </c>
      <c r="AZ308">
        <v>21.125</v>
      </c>
      <c r="BB308" t="str">
        <v>9/10/1999</v>
      </c>
      <c r="BC308">
        <v>22.375</v>
      </c>
      <c r="BE308" t="str">
        <v>3/13/1997</v>
      </c>
      <c r="BF308">
        <v>17.91796875</v>
      </c>
      <c r="BT308" t="str">
        <v>2/4/1999</v>
      </c>
      <c r="BU308">
        <v>24</v>
      </c>
      <c r="BW308" t="str">
        <v>3/13/1997</v>
      </c>
      <c r="BX308">
        <v>12.12109375</v>
      </c>
      <c r="CB308" s="28">
        <v>36459</v>
      </c>
      <c r="CC308">
        <v>34.125</v>
      </c>
      <c r="CE308" s="28">
        <v>36042</v>
      </c>
      <c r="CF308">
        <v>12.9375</v>
      </c>
      <c r="CH308" s="28">
        <v>36195</v>
      </c>
      <c r="CI308">
        <v>57.75</v>
      </c>
      <c r="CO308" s="28">
        <v>35502</v>
      </c>
      <c r="CP308">
        <v>6878.89</v>
      </c>
      <c r="CR308" s="28">
        <v>35502</v>
      </c>
      <c r="CS308">
        <v>1293.28</v>
      </c>
      <c r="CU308" s="28">
        <v>35502</v>
      </c>
      <c r="CV308">
        <v>789.56</v>
      </c>
      <c r="CX308" s="28">
        <v>35502</v>
      </c>
      <c r="CY308">
        <v>360.06</v>
      </c>
      <c r="DA308" s="28">
        <v>35502</v>
      </c>
      <c r="DB308">
        <v>221.91</v>
      </c>
      <c r="DD308" s="28">
        <v>35502</v>
      </c>
      <c r="DE308">
        <v>192.07</v>
      </c>
      <c r="DG308" s="28">
        <v>35502</v>
      </c>
      <c r="DH308">
        <v>213.94</v>
      </c>
      <c r="DJ308" s="28">
        <v>35502</v>
      </c>
      <c r="DK308">
        <v>415.87</v>
      </c>
      <c r="DM308" s="28">
        <v>35502</v>
      </c>
      <c r="DN308">
        <v>390.55</v>
      </c>
      <c r="DP308" s="28">
        <v>35502</v>
      </c>
      <c r="DQ308">
        <v>261.97000000000003</v>
      </c>
      <c r="DU308" s="28">
        <v>35489</v>
      </c>
      <c r="DV308">
        <v>19.664999999999999</v>
      </c>
      <c r="DX308" s="28">
        <v>35488</v>
      </c>
      <c r="DY308">
        <v>2.0190000000000001</v>
      </c>
      <c r="EA308" s="28">
        <v>35580</v>
      </c>
      <c r="EB308">
        <v>21.007000000000001</v>
      </c>
    </row>
    <row r="309" spans="3:132" x14ac:dyDescent="0.25">
      <c r="C309" t="str">
        <v>3/14/1997</v>
      </c>
      <c r="D309">
        <v>20.375</v>
      </c>
      <c r="F309" t="str">
        <v>3/14/1997</v>
      </c>
      <c r="G309">
        <v>39.83203125</v>
      </c>
      <c r="I309" t="str">
        <v>3/14/1997</v>
      </c>
      <c r="J309">
        <v>30.796875</v>
      </c>
      <c r="L309" t="str">
        <v>3/14/1997</v>
      </c>
      <c r="M309">
        <v>27.8125</v>
      </c>
      <c r="O309" t="str">
        <v>3/14/1997</v>
      </c>
      <c r="P309">
        <v>30.625</v>
      </c>
      <c r="R309" t="str">
        <v>3/14/1997</v>
      </c>
      <c r="S309">
        <v>43.75</v>
      </c>
      <c r="U309" t="str">
        <v>3/14/1997</v>
      </c>
      <c r="V309">
        <v>18.4375</v>
      </c>
      <c r="X309" t="str">
        <v>3/14/1997</v>
      </c>
      <c r="Y309">
        <v>15.68359375</v>
      </c>
      <c r="AA309" t="str">
        <v>3/14/1997</v>
      </c>
      <c r="AB309">
        <v>18.25</v>
      </c>
      <c r="AD309" t="str">
        <v>3/14/1997</v>
      </c>
      <c r="AE309">
        <v>23.375</v>
      </c>
      <c r="AG309" t="str">
        <v>3/14/1997</v>
      </c>
      <c r="AH309">
        <v>31.75</v>
      </c>
      <c r="AJ309" t="str">
        <v>3/14/1997</v>
      </c>
      <c r="AK309">
        <v>44.125</v>
      </c>
      <c r="AM309" t="str">
        <v>8/13/1999</v>
      </c>
      <c r="AN309">
        <v>27.75</v>
      </c>
      <c r="AP309" t="str">
        <v>3/14/1997</v>
      </c>
      <c r="AQ309">
        <v>10.875</v>
      </c>
      <c r="AS309" t="str">
        <v>3/14/1997</v>
      </c>
      <c r="AT309">
        <v>23.25</v>
      </c>
      <c r="AV309" t="str">
        <v>3/14/1997</v>
      </c>
      <c r="AW309">
        <v>23.5</v>
      </c>
      <c r="AY309" t="str">
        <v>3/14/1997</v>
      </c>
      <c r="AZ309">
        <v>21</v>
      </c>
      <c r="BB309" t="str">
        <v>9/13/1999</v>
      </c>
      <c r="BC309">
        <v>22.375</v>
      </c>
      <c r="BE309" t="str">
        <v>3/14/1997</v>
      </c>
      <c r="BF309">
        <v>17.91796875</v>
      </c>
      <c r="BT309" t="str">
        <v>2/5/1999</v>
      </c>
      <c r="BU309">
        <v>22.75</v>
      </c>
      <c r="BW309" t="str">
        <v>3/14/1997</v>
      </c>
      <c r="BX309">
        <v>12.40234375</v>
      </c>
      <c r="CB309" s="28">
        <v>36460</v>
      </c>
      <c r="CC309">
        <v>35.1875</v>
      </c>
      <c r="CE309" s="28">
        <v>36046</v>
      </c>
      <c r="CF309">
        <v>15.53125</v>
      </c>
      <c r="CH309" s="28">
        <v>36196</v>
      </c>
      <c r="CI309">
        <v>55.6875</v>
      </c>
      <c r="CO309" s="28">
        <v>35503</v>
      </c>
      <c r="CP309">
        <v>6935.46</v>
      </c>
      <c r="CR309" s="28">
        <v>35503</v>
      </c>
      <c r="CS309">
        <v>1292.97</v>
      </c>
      <c r="CU309" s="28">
        <v>35503</v>
      </c>
      <c r="CV309">
        <v>793.17</v>
      </c>
      <c r="CX309" s="28">
        <v>35503</v>
      </c>
      <c r="CY309">
        <v>361.04</v>
      </c>
      <c r="DA309" s="28">
        <v>35503</v>
      </c>
      <c r="DB309">
        <v>224.22</v>
      </c>
      <c r="DD309" s="28">
        <v>35503</v>
      </c>
      <c r="DE309">
        <v>193.57</v>
      </c>
      <c r="DG309" s="28">
        <v>35503</v>
      </c>
      <c r="DH309">
        <v>214.33</v>
      </c>
      <c r="DJ309" s="28">
        <v>35503</v>
      </c>
      <c r="DK309">
        <v>417.7</v>
      </c>
      <c r="DM309" s="28">
        <v>35503</v>
      </c>
      <c r="DN309">
        <v>396.3</v>
      </c>
      <c r="DP309" s="28">
        <v>35503</v>
      </c>
      <c r="DQ309">
        <v>264.55</v>
      </c>
      <c r="DU309" s="28">
        <v>35492</v>
      </c>
      <c r="DV309">
        <v>19.718</v>
      </c>
      <c r="DX309" s="28">
        <v>35489</v>
      </c>
      <c r="DY309">
        <v>2.0219999999999998</v>
      </c>
      <c r="EA309" s="28">
        <v>35583</v>
      </c>
      <c r="EB309">
        <v>19.754999999999999</v>
      </c>
    </row>
    <row r="310" spans="3:132" x14ac:dyDescent="0.25">
      <c r="C310" t="str">
        <v>3/17/1997</v>
      </c>
      <c r="D310">
        <v>20.1875</v>
      </c>
      <c r="F310" t="str">
        <v>3/17/1997</v>
      </c>
      <c r="G310">
        <v>40.16796875</v>
      </c>
      <c r="I310" t="str">
        <v>3/17/1997</v>
      </c>
      <c r="J310">
        <v>30.796875</v>
      </c>
      <c r="L310" t="str">
        <v>3/17/1997</v>
      </c>
      <c r="M310">
        <v>27.75</v>
      </c>
      <c r="O310" t="str">
        <v>3/17/1997</v>
      </c>
      <c r="P310">
        <v>31.5</v>
      </c>
      <c r="R310" t="str">
        <v>3/17/1997</v>
      </c>
      <c r="S310">
        <v>43.75</v>
      </c>
      <c r="U310" t="str">
        <v>3/17/1997</v>
      </c>
      <c r="V310">
        <v>18.5625</v>
      </c>
      <c r="X310" t="str">
        <v>3/17/1997</v>
      </c>
      <c r="Y310">
        <v>15.37109375</v>
      </c>
      <c r="AA310" t="str">
        <v>3/17/1997</v>
      </c>
      <c r="AB310">
        <v>17.75</v>
      </c>
      <c r="AD310" t="str">
        <v>3/17/1997</v>
      </c>
      <c r="AE310">
        <v>22.9375</v>
      </c>
      <c r="AG310" t="str">
        <v>3/17/1997</v>
      </c>
      <c r="AH310">
        <v>32.25</v>
      </c>
      <c r="AJ310" t="str">
        <v>3/17/1997</v>
      </c>
      <c r="AK310">
        <v>44.125</v>
      </c>
      <c r="AM310" t="str">
        <v>8/16/1999</v>
      </c>
      <c r="AN310">
        <v>27.4375</v>
      </c>
      <c r="AP310" t="str">
        <v>3/17/1997</v>
      </c>
      <c r="AQ310">
        <v>10.875</v>
      </c>
      <c r="AS310" t="str">
        <v>3/17/1997</v>
      </c>
      <c r="AT310">
        <v>23.375</v>
      </c>
      <c r="AV310" t="str">
        <v>3/17/1997</v>
      </c>
      <c r="AW310">
        <v>23.125</v>
      </c>
      <c r="AY310" t="str">
        <v>3/17/1997</v>
      </c>
      <c r="AZ310">
        <v>21.375</v>
      </c>
      <c r="BB310" t="str">
        <v>9/14/1999</v>
      </c>
      <c r="BC310">
        <v>22.125</v>
      </c>
      <c r="BE310" t="str">
        <v>3/17/1997</v>
      </c>
      <c r="BF310">
        <v>17.66796875</v>
      </c>
      <c r="BT310" t="str">
        <v>2/8/1999</v>
      </c>
      <c r="BU310">
        <v>22.25</v>
      </c>
      <c r="BW310" t="str">
        <v>3/17/1997</v>
      </c>
      <c r="BX310">
        <v>12.32421875</v>
      </c>
      <c r="CB310" s="28">
        <v>36461</v>
      </c>
      <c r="CC310">
        <v>37</v>
      </c>
      <c r="CE310" s="28">
        <v>36047</v>
      </c>
      <c r="CF310">
        <v>13.96875</v>
      </c>
      <c r="CH310" s="28">
        <v>36199</v>
      </c>
      <c r="CI310">
        <v>58.75</v>
      </c>
      <c r="CO310" s="28">
        <v>35506</v>
      </c>
      <c r="CP310">
        <v>6955.48</v>
      </c>
      <c r="CR310" s="28">
        <v>35506</v>
      </c>
      <c r="CS310">
        <v>1279.43</v>
      </c>
      <c r="CU310" s="28">
        <v>35506</v>
      </c>
      <c r="CV310">
        <v>795.71</v>
      </c>
      <c r="CX310" s="28">
        <v>35506</v>
      </c>
      <c r="CY310">
        <v>357.37</v>
      </c>
      <c r="DA310" s="28">
        <v>35506</v>
      </c>
      <c r="DB310">
        <v>224.71</v>
      </c>
      <c r="DD310" s="28">
        <v>35506</v>
      </c>
      <c r="DE310">
        <v>194.52</v>
      </c>
      <c r="DG310" s="28">
        <v>35506</v>
      </c>
      <c r="DH310">
        <v>212.11</v>
      </c>
      <c r="DJ310" s="28">
        <v>35506</v>
      </c>
      <c r="DK310">
        <v>418.37</v>
      </c>
      <c r="DM310" s="28">
        <v>35506</v>
      </c>
      <c r="DN310">
        <v>397.43</v>
      </c>
      <c r="DP310" s="28">
        <v>35506</v>
      </c>
      <c r="DQ310">
        <v>264.60000000000002</v>
      </c>
      <c r="DU310" s="28">
        <v>35493</v>
      </c>
      <c r="DV310">
        <v>20.128</v>
      </c>
      <c r="DX310" s="28">
        <v>35492</v>
      </c>
      <c r="DY310">
        <v>2.016</v>
      </c>
      <c r="EA310" s="28">
        <v>35584</v>
      </c>
      <c r="EB310">
        <v>18.640999999999998</v>
      </c>
    </row>
    <row r="311" spans="3:132" x14ac:dyDescent="0.25">
      <c r="C311" t="str">
        <v>3/18/1997</v>
      </c>
      <c r="D311">
        <v>19.8125</v>
      </c>
      <c r="F311" t="str">
        <v>3/18/1997</v>
      </c>
      <c r="G311">
        <v>39.75</v>
      </c>
      <c r="I311" t="str">
        <v>3/18/1997</v>
      </c>
      <c r="J311">
        <v>30.6171875</v>
      </c>
      <c r="L311" t="str">
        <v>3/18/1997</v>
      </c>
      <c r="M311">
        <v>27.625</v>
      </c>
      <c r="O311" t="str">
        <v>3/18/1997</v>
      </c>
      <c r="P311">
        <v>31.125</v>
      </c>
      <c r="R311" t="str">
        <v>3/18/1997</v>
      </c>
      <c r="S311">
        <v>44.375</v>
      </c>
      <c r="U311" t="str">
        <v>3/18/1997</v>
      </c>
      <c r="V311">
        <v>18.5625</v>
      </c>
      <c r="X311" t="str">
        <v>3/18/1997</v>
      </c>
      <c r="Y311">
        <v>15.4765625</v>
      </c>
      <c r="AA311" t="str">
        <v>3/18/1997</v>
      </c>
      <c r="AB311">
        <v>17.875</v>
      </c>
      <c r="AD311" t="str">
        <v>3/18/1997</v>
      </c>
      <c r="AE311">
        <v>22.875</v>
      </c>
      <c r="AG311" t="str">
        <v>3/18/1997</v>
      </c>
      <c r="AH311">
        <v>32.5</v>
      </c>
      <c r="AJ311" t="str">
        <v>3/18/1997</v>
      </c>
      <c r="AK311">
        <v>44.125</v>
      </c>
      <c r="AM311" t="str">
        <v>8/17/1999</v>
      </c>
      <c r="AN311">
        <v>27.75</v>
      </c>
      <c r="AP311" t="str">
        <v>3/18/1997</v>
      </c>
      <c r="AQ311">
        <v>10.9375</v>
      </c>
      <c r="AS311" t="str">
        <v>3/18/1997</v>
      </c>
      <c r="AT311">
        <v>23.25</v>
      </c>
      <c r="AV311" t="str">
        <v>3/18/1997</v>
      </c>
      <c r="AW311">
        <v>23</v>
      </c>
      <c r="AY311" t="str">
        <v>3/18/1997</v>
      </c>
      <c r="AZ311">
        <v>21.5</v>
      </c>
      <c r="BB311" t="str">
        <v>9/15/1999</v>
      </c>
      <c r="BC311">
        <v>22.3125</v>
      </c>
      <c r="BE311" t="str">
        <v>3/18/1997</v>
      </c>
      <c r="BF311">
        <v>17.41796875</v>
      </c>
      <c r="BT311" t="str">
        <v>2/9/1999</v>
      </c>
      <c r="BU311">
        <v>18.625</v>
      </c>
      <c r="BW311" t="str">
        <v>3/18/1997</v>
      </c>
      <c r="BX311">
        <v>12.30078125</v>
      </c>
      <c r="CB311" s="28">
        <v>36462</v>
      </c>
      <c r="CC311">
        <v>34.625</v>
      </c>
      <c r="CE311" s="28">
        <v>36048</v>
      </c>
      <c r="CF311">
        <v>13.375</v>
      </c>
      <c r="CH311" s="28">
        <v>36200</v>
      </c>
      <c r="CI311">
        <v>57.6875</v>
      </c>
      <c r="CO311" s="28">
        <v>35507</v>
      </c>
      <c r="CP311">
        <v>6896.56</v>
      </c>
      <c r="CR311" s="28">
        <v>35507</v>
      </c>
      <c r="CS311">
        <v>1269.3399999999999</v>
      </c>
      <c r="CU311" s="28">
        <v>35507</v>
      </c>
      <c r="CV311">
        <v>789.66</v>
      </c>
      <c r="CX311" s="28">
        <v>35507</v>
      </c>
      <c r="CY311">
        <v>354.93</v>
      </c>
      <c r="DA311" s="28">
        <v>35507</v>
      </c>
      <c r="DB311">
        <v>221.56</v>
      </c>
      <c r="DD311" s="28">
        <v>35507</v>
      </c>
      <c r="DE311">
        <v>192.78</v>
      </c>
      <c r="DG311" s="28">
        <v>35507</v>
      </c>
      <c r="DH311">
        <v>211.01</v>
      </c>
      <c r="DJ311" s="28">
        <v>35507</v>
      </c>
      <c r="DK311">
        <v>415.4</v>
      </c>
      <c r="DM311" s="28">
        <v>35507</v>
      </c>
      <c r="DN311">
        <v>395.2</v>
      </c>
      <c r="DP311" s="28">
        <v>35507</v>
      </c>
      <c r="DQ311">
        <v>263.88</v>
      </c>
      <c r="DU311" s="28">
        <v>35494</v>
      </c>
      <c r="DV311">
        <v>20.030999999999999</v>
      </c>
      <c r="DX311" s="28">
        <v>35493</v>
      </c>
      <c r="DY311">
        <v>2.0880000000000001</v>
      </c>
      <c r="EA311" s="28">
        <v>35585</v>
      </c>
      <c r="EB311">
        <v>18.611999999999998</v>
      </c>
    </row>
    <row r="312" spans="3:132" x14ac:dyDescent="0.25">
      <c r="C312" t="str">
        <v>3/19/1997</v>
      </c>
      <c r="D312">
        <v>19.625</v>
      </c>
      <c r="F312" t="str">
        <v>3/19/1997</v>
      </c>
      <c r="G312">
        <v>40.16796875</v>
      </c>
      <c r="I312" t="str">
        <v>3/19/1997</v>
      </c>
      <c r="J312">
        <v>29.7109375</v>
      </c>
      <c r="L312" t="str">
        <v>3/19/1997</v>
      </c>
      <c r="M312">
        <v>28.25</v>
      </c>
      <c r="O312" t="str">
        <v>3/19/1997</v>
      </c>
      <c r="P312">
        <v>31.25</v>
      </c>
      <c r="R312" t="str">
        <v>3/19/1997</v>
      </c>
      <c r="S312">
        <v>44.75</v>
      </c>
      <c r="U312" t="str">
        <v>3/19/1997</v>
      </c>
      <c r="V312">
        <v>18.375</v>
      </c>
      <c r="X312" t="str">
        <v>3/19/1997</v>
      </c>
      <c r="Y312">
        <v>15.265625</v>
      </c>
      <c r="AA312" t="str">
        <v>3/19/1997</v>
      </c>
      <c r="AB312">
        <v>17.875</v>
      </c>
      <c r="AD312" t="str">
        <v>3/19/1997</v>
      </c>
      <c r="AE312">
        <v>22.6875</v>
      </c>
      <c r="AG312" t="str">
        <v>3/19/1997</v>
      </c>
      <c r="AH312">
        <v>32.875</v>
      </c>
      <c r="AJ312" t="str">
        <v>3/19/1997</v>
      </c>
      <c r="AK312">
        <v>44</v>
      </c>
      <c r="AM312" t="str">
        <v>8/18/1999</v>
      </c>
      <c r="AN312">
        <v>28.4375</v>
      </c>
      <c r="AP312" t="str">
        <v>3/19/1997</v>
      </c>
      <c r="AQ312">
        <v>10.9375</v>
      </c>
      <c r="AS312" t="str">
        <v>3/19/1997</v>
      </c>
      <c r="AT312">
        <v>23.625</v>
      </c>
      <c r="AV312" t="str">
        <v>3/19/1997</v>
      </c>
      <c r="AW312">
        <v>22.875</v>
      </c>
      <c r="AY312" t="str">
        <v>3/19/1997</v>
      </c>
      <c r="AZ312">
        <v>21.25</v>
      </c>
      <c r="BB312" t="str">
        <v>9/16/1999</v>
      </c>
      <c r="BC312">
        <v>21.9375</v>
      </c>
      <c r="BE312" t="str">
        <v>3/19/1997</v>
      </c>
      <c r="BF312">
        <v>17.33203125</v>
      </c>
      <c r="BT312" t="str">
        <v>2/10/1999</v>
      </c>
      <c r="BU312">
        <v>19.375</v>
      </c>
      <c r="BW312" t="str">
        <v>3/19/1997</v>
      </c>
      <c r="BX312">
        <v>12.22265625</v>
      </c>
      <c r="CB312" s="28">
        <v>36465</v>
      </c>
      <c r="CC312">
        <v>33.875</v>
      </c>
      <c r="CE312" s="28">
        <v>36049</v>
      </c>
      <c r="CF312">
        <v>14.40625</v>
      </c>
      <c r="CH312" s="28">
        <v>36201</v>
      </c>
      <c r="CI312">
        <v>56.8125</v>
      </c>
      <c r="CO312" s="28">
        <v>35508</v>
      </c>
      <c r="CP312">
        <v>6877.68</v>
      </c>
      <c r="CR312" s="28">
        <v>35508</v>
      </c>
      <c r="CS312">
        <v>1249.29</v>
      </c>
      <c r="CU312" s="28">
        <v>35508</v>
      </c>
      <c r="CV312">
        <v>785.77</v>
      </c>
      <c r="CX312" s="28">
        <v>35508</v>
      </c>
      <c r="CY312">
        <v>351.79</v>
      </c>
      <c r="DA312" s="28">
        <v>35508</v>
      </c>
      <c r="DB312">
        <v>221.42</v>
      </c>
      <c r="DD312" s="28">
        <v>35508</v>
      </c>
      <c r="DE312">
        <v>192.89</v>
      </c>
      <c r="DG312" s="28">
        <v>35508</v>
      </c>
      <c r="DH312">
        <v>210.59</v>
      </c>
      <c r="DJ312" s="28">
        <v>35508</v>
      </c>
      <c r="DK312">
        <v>413.59</v>
      </c>
      <c r="DM312" s="28">
        <v>35508</v>
      </c>
      <c r="DN312">
        <v>396.41</v>
      </c>
      <c r="DP312" s="28">
        <v>35508</v>
      </c>
      <c r="DQ312">
        <v>261.52999999999997</v>
      </c>
      <c r="DU312" s="28">
        <v>35495</v>
      </c>
      <c r="DV312">
        <v>20.283000000000001</v>
      </c>
      <c r="DX312" s="28">
        <v>35494</v>
      </c>
      <c r="DY312">
        <v>2.0310000000000001</v>
      </c>
      <c r="EA312" s="28">
        <v>35586</v>
      </c>
      <c r="EB312">
        <v>19.215</v>
      </c>
    </row>
    <row r="313" spans="3:132" x14ac:dyDescent="0.25">
      <c r="C313" t="str">
        <v>3/20/1997</v>
      </c>
      <c r="D313">
        <v>20</v>
      </c>
      <c r="F313" t="str">
        <v>3/20/1997</v>
      </c>
      <c r="G313">
        <v>40.25</v>
      </c>
      <c r="I313" t="str">
        <v>3/20/1997</v>
      </c>
      <c r="J313">
        <v>29.34765625</v>
      </c>
      <c r="L313" t="str">
        <v>3/20/1997</v>
      </c>
      <c r="M313">
        <v>28.375</v>
      </c>
      <c r="O313" t="str">
        <v>3/20/1997</v>
      </c>
      <c r="P313">
        <v>30.75</v>
      </c>
      <c r="R313" t="str">
        <v>3/20/1997</v>
      </c>
      <c r="S313">
        <v>44.25</v>
      </c>
      <c r="U313" t="str">
        <v>3/20/1997</v>
      </c>
      <c r="V313">
        <v>18.4375</v>
      </c>
      <c r="X313" t="str">
        <v>3/20/1997</v>
      </c>
      <c r="Y313">
        <v>15.1640625</v>
      </c>
      <c r="AA313" t="str">
        <v>3/20/1997</v>
      </c>
      <c r="AB313">
        <v>17.625</v>
      </c>
      <c r="AD313" t="str">
        <v>3/20/1997</v>
      </c>
      <c r="AE313">
        <v>22.6875</v>
      </c>
      <c r="AG313" t="str">
        <v>3/20/1997</v>
      </c>
      <c r="AH313">
        <v>32.75</v>
      </c>
      <c r="AJ313" t="str">
        <v>3/20/1997</v>
      </c>
      <c r="AK313">
        <v>43.875</v>
      </c>
      <c r="AM313" t="str">
        <v>8/19/1999</v>
      </c>
      <c r="AN313">
        <v>28.375</v>
      </c>
      <c r="AP313" t="str">
        <v>3/20/1997</v>
      </c>
      <c r="AQ313">
        <v>10.875</v>
      </c>
      <c r="AS313" t="str">
        <v>3/20/1997</v>
      </c>
      <c r="AT313">
        <v>23.375</v>
      </c>
      <c r="AV313" t="str">
        <v>3/20/1997</v>
      </c>
      <c r="AW313">
        <v>22.375</v>
      </c>
      <c r="AY313" t="str">
        <v>3/20/1997</v>
      </c>
      <c r="AZ313">
        <v>21.25</v>
      </c>
      <c r="BB313" t="str">
        <v>9/17/1999</v>
      </c>
      <c r="BC313">
        <v>21.9375</v>
      </c>
      <c r="BE313" t="str">
        <v>3/20/1997</v>
      </c>
      <c r="BF313">
        <v>17.33203125</v>
      </c>
      <c r="BT313" t="str">
        <v>2/11/1999</v>
      </c>
      <c r="BU313">
        <v>25</v>
      </c>
      <c r="BW313" t="str">
        <v>3/20/1997</v>
      </c>
      <c r="BX313">
        <v>12.09375</v>
      </c>
      <c r="CB313" s="28">
        <v>36466</v>
      </c>
      <c r="CC313">
        <v>32.8125</v>
      </c>
      <c r="CE313" s="28">
        <v>36052</v>
      </c>
      <c r="CF313">
        <v>14.40625</v>
      </c>
      <c r="CH313" s="28">
        <v>36202</v>
      </c>
      <c r="CI313">
        <v>59.6875</v>
      </c>
      <c r="CO313" s="28">
        <v>35509</v>
      </c>
      <c r="CP313">
        <v>6820.28</v>
      </c>
      <c r="CR313" s="28">
        <v>35509</v>
      </c>
      <c r="CS313">
        <v>1259.26</v>
      </c>
      <c r="CU313" s="28">
        <v>35509</v>
      </c>
      <c r="CV313">
        <v>782.65</v>
      </c>
      <c r="CX313" s="28">
        <v>35509</v>
      </c>
      <c r="CY313">
        <v>352.31</v>
      </c>
      <c r="DA313" s="28">
        <v>35509</v>
      </c>
      <c r="DB313">
        <v>220.09</v>
      </c>
      <c r="DD313" s="28">
        <v>35509</v>
      </c>
      <c r="DE313">
        <v>191.59</v>
      </c>
      <c r="DG313" s="28">
        <v>35509</v>
      </c>
      <c r="DH313">
        <v>210.54</v>
      </c>
      <c r="DJ313" s="28">
        <v>35509</v>
      </c>
      <c r="DK313">
        <v>411.78</v>
      </c>
      <c r="DM313" s="28">
        <v>35509</v>
      </c>
      <c r="DN313">
        <v>394.67</v>
      </c>
      <c r="DP313" s="28">
        <v>35509</v>
      </c>
      <c r="DQ313">
        <v>260.52999999999997</v>
      </c>
      <c r="DU313" s="28">
        <v>35496</v>
      </c>
      <c r="DV313">
        <v>20.745999999999999</v>
      </c>
      <c r="DX313" s="28">
        <v>35495</v>
      </c>
      <c r="DY313">
        <v>2.0670000000000002</v>
      </c>
      <c r="EA313" s="28">
        <v>35587</v>
      </c>
      <c r="EB313">
        <v>19.257000000000001</v>
      </c>
    </row>
    <row r="314" spans="3:132" x14ac:dyDescent="0.25">
      <c r="C314" t="str">
        <v>3/21/1997</v>
      </c>
      <c r="D314">
        <v>20.5</v>
      </c>
      <c r="F314" t="str">
        <v>3/21/1997</v>
      </c>
      <c r="G314">
        <v>40.41796875</v>
      </c>
      <c r="I314" t="str">
        <v>3/21/1997</v>
      </c>
      <c r="J314">
        <v>28.984375</v>
      </c>
      <c r="L314" t="str">
        <v>3/21/1997</v>
      </c>
      <c r="M314">
        <v>28.125</v>
      </c>
      <c r="O314" t="str">
        <v>3/21/1997</v>
      </c>
      <c r="P314">
        <v>30.875</v>
      </c>
      <c r="R314" t="str">
        <v>3/21/1997</v>
      </c>
      <c r="S314">
        <v>43.5</v>
      </c>
      <c r="U314" t="str">
        <v>3/21/1997</v>
      </c>
      <c r="V314">
        <v>18.25</v>
      </c>
      <c r="X314" t="str">
        <v>3/21/1997</v>
      </c>
      <c r="Y314">
        <v>15.1640625</v>
      </c>
      <c r="AA314" t="str">
        <v>3/21/1997</v>
      </c>
      <c r="AB314">
        <v>17.75</v>
      </c>
      <c r="AD314" t="str">
        <v>3/21/1997</v>
      </c>
      <c r="AE314">
        <v>23</v>
      </c>
      <c r="AG314" t="str">
        <v>3/21/1997</v>
      </c>
      <c r="AH314">
        <v>32.875</v>
      </c>
      <c r="AJ314" t="str">
        <v>3/21/1997</v>
      </c>
      <c r="AK314">
        <v>43.875</v>
      </c>
      <c r="AM314" t="str">
        <v>8/20/1999</v>
      </c>
      <c r="AN314">
        <v>28.75</v>
      </c>
      <c r="AP314" t="str">
        <v>3/21/1997</v>
      </c>
      <c r="AQ314">
        <v>10.875</v>
      </c>
      <c r="AS314" t="str">
        <v>3/21/1997</v>
      </c>
      <c r="AT314">
        <v>23.75</v>
      </c>
      <c r="AV314" t="str">
        <v>3/21/1997</v>
      </c>
      <c r="AW314">
        <v>22.125</v>
      </c>
      <c r="AY314" t="str">
        <v>3/21/1997</v>
      </c>
      <c r="AZ314">
        <v>21.25</v>
      </c>
      <c r="BB314" t="str">
        <v>9/20/1999</v>
      </c>
      <c r="BC314">
        <v>21.5</v>
      </c>
      <c r="BE314" t="str">
        <v>3/21/1997</v>
      </c>
      <c r="BF314">
        <v>17.33203125</v>
      </c>
      <c r="BT314" t="str">
        <v>2/12/1999</v>
      </c>
      <c r="BU314">
        <v>22.75</v>
      </c>
      <c r="BW314" t="str">
        <v>3/21/1997</v>
      </c>
      <c r="BX314">
        <v>12.2734375</v>
      </c>
      <c r="CB314" s="28">
        <v>36467</v>
      </c>
      <c r="CC314">
        <v>32.5</v>
      </c>
      <c r="CE314" s="28">
        <v>36053</v>
      </c>
      <c r="CF314">
        <v>15</v>
      </c>
      <c r="CH314" s="28">
        <v>36203</v>
      </c>
      <c r="CI314">
        <v>56</v>
      </c>
      <c r="CO314" s="28">
        <v>35510</v>
      </c>
      <c r="CP314">
        <v>6804.79</v>
      </c>
      <c r="CR314" s="28">
        <v>35510</v>
      </c>
      <c r="CS314">
        <v>1254.07</v>
      </c>
      <c r="CU314" s="28">
        <v>35510</v>
      </c>
      <c r="CV314">
        <v>784.1</v>
      </c>
      <c r="CX314" s="28">
        <v>35510</v>
      </c>
      <c r="CY314">
        <v>351.73</v>
      </c>
      <c r="DA314" s="28">
        <v>35510</v>
      </c>
      <c r="DB314">
        <v>221.21</v>
      </c>
      <c r="DD314" s="28">
        <v>35510</v>
      </c>
      <c r="DE314">
        <v>192.25</v>
      </c>
      <c r="DG314" s="28">
        <v>35510</v>
      </c>
      <c r="DH314">
        <v>212.1</v>
      </c>
      <c r="DJ314" s="28">
        <v>35510</v>
      </c>
      <c r="DK314">
        <v>412.8</v>
      </c>
      <c r="DM314" s="28">
        <v>35510</v>
      </c>
      <c r="DN314">
        <v>400.8</v>
      </c>
      <c r="DP314" s="28">
        <v>35510</v>
      </c>
      <c r="DQ314">
        <v>262.44</v>
      </c>
      <c r="DU314" s="28">
        <v>35499</v>
      </c>
      <c r="DV314">
        <v>20.29</v>
      </c>
      <c r="DX314" s="28">
        <v>35496</v>
      </c>
      <c r="DY314">
        <v>2.1179999999999999</v>
      </c>
      <c r="EA314" s="28">
        <v>35590</v>
      </c>
      <c r="EB314">
        <v>19.23</v>
      </c>
    </row>
    <row r="315" spans="3:132" x14ac:dyDescent="0.25">
      <c r="C315" t="str">
        <v>3/24/1997</v>
      </c>
      <c r="D315">
        <v>20.0625</v>
      </c>
      <c r="F315" t="str">
        <v>3/24/1997</v>
      </c>
      <c r="G315">
        <v>40</v>
      </c>
      <c r="I315" t="str">
        <v>3/24/1997</v>
      </c>
      <c r="J315">
        <v>28.078125</v>
      </c>
      <c r="L315" t="str">
        <v>3/24/1997</v>
      </c>
      <c r="M315">
        <v>28.125</v>
      </c>
      <c r="O315" t="str">
        <v>3/24/1997</v>
      </c>
      <c r="P315">
        <v>30.625</v>
      </c>
      <c r="R315" t="str">
        <v>3/24/1997</v>
      </c>
      <c r="S315">
        <v>44.25</v>
      </c>
      <c r="U315" t="str">
        <v>3/24/1997</v>
      </c>
      <c r="V315">
        <v>18.25</v>
      </c>
      <c r="X315" t="str">
        <v>3/24/1997</v>
      </c>
      <c r="Y315">
        <v>15.68359375</v>
      </c>
      <c r="AA315" t="str">
        <v>3/24/1997</v>
      </c>
      <c r="AB315">
        <v>18</v>
      </c>
      <c r="AD315" t="str">
        <v>3/24/1997</v>
      </c>
      <c r="AE315">
        <v>22.875</v>
      </c>
      <c r="AG315" t="str">
        <v>3/24/1997</v>
      </c>
      <c r="AH315">
        <v>32.625</v>
      </c>
      <c r="AJ315" t="str">
        <v>3/24/1997</v>
      </c>
      <c r="AK315">
        <v>44</v>
      </c>
      <c r="AM315" t="str">
        <v>8/23/1999</v>
      </c>
      <c r="AN315">
        <v>29.0625</v>
      </c>
      <c r="AP315" t="str">
        <v>3/24/1997</v>
      </c>
      <c r="AQ315">
        <v>10.875</v>
      </c>
      <c r="AS315" t="str">
        <v>3/24/1997</v>
      </c>
      <c r="AT315">
        <v>23.875</v>
      </c>
      <c r="AV315" t="str">
        <v>3/24/1997</v>
      </c>
      <c r="AW315">
        <v>21.75</v>
      </c>
      <c r="AY315" t="str">
        <v>3/24/1997</v>
      </c>
      <c r="AZ315">
        <v>21.625</v>
      </c>
      <c r="BB315" t="str">
        <v>9/21/1999</v>
      </c>
      <c r="BC315">
        <v>21.0625</v>
      </c>
      <c r="BE315" t="str">
        <v>3/24/1997</v>
      </c>
      <c r="BF315">
        <v>17.33203125</v>
      </c>
      <c r="BT315" t="str">
        <v>2/16/1999</v>
      </c>
      <c r="BU315">
        <v>23</v>
      </c>
      <c r="BW315" t="str">
        <v>3/24/1997</v>
      </c>
      <c r="BX315">
        <v>12.3515625</v>
      </c>
      <c r="CB315" s="28">
        <v>36468</v>
      </c>
      <c r="CC315">
        <v>33.3125</v>
      </c>
      <c r="CE315" s="28">
        <v>36054</v>
      </c>
      <c r="CF315">
        <v>16.46875</v>
      </c>
      <c r="CH315" s="28">
        <v>36207</v>
      </c>
      <c r="CI315">
        <v>55</v>
      </c>
      <c r="CO315" s="28">
        <v>35513</v>
      </c>
      <c r="CP315">
        <v>6905.25</v>
      </c>
      <c r="CR315" s="28">
        <v>35513</v>
      </c>
      <c r="CS315">
        <v>1242.6400000000001</v>
      </c>
      <c r="CU315" s="28">
        <v>35513</v>
      </c>
      <c r="CV315">
        <v>790.89</v>
      </c>
      <c r="CX315" s="28">
        <v>35513</v>
      </c>
      <c r="CY315">
        <v>349.48</v>
      </c>
      <c r="DA315" s="28">
        <v>35513</v>
      </c>
      <c r="DB315">
        <v>222.96</v>
      </c>
      <c r="DD315" s="28">
        <v>35513</v>
      </c>
      <c r="DE315">
        <v>193.16</v>
      </c>
      <c r="DG315" s="28">
        <v>35513</v>
      </c>
      <c r="DH315">
        <v>209.66</v>
      </c>
      <c r="DJ315" s="28">
        <v>35513</v>
      </c>
      <c r="DK315">
        <v>416</v>
      </c>
      <c r="DM315" s="28">
        <v>35513</v>
      </c>
      <c r="DN315">
        <v>403.97</v>
      </c>
      <c r="DP315" s="28">
        <v>35513</v>
      </c>
      <c r="DQ315">
        <v>264.27999999999997</v>
      </c>
      <c r="DU315" s="28">
        <v>35500</v>
      </c>
      <c r="DV315">
        <v>20.175999999999998</v>
      </c>
      <c r="DX315" s="28">
        <v>35499</v>
      </c>
      <c r="DY315">
        <v>2.1259999999999999</v>
      </c>
      <c r="EA315" s="28">
        <v>35591</v>
      </c>
      <c r="EB315">
        <v>18.992000000000001</v>
      </c>
    </row>
    <row r="316" spans="3:132" x14ac:dyDescent="0.25">
      <c r="C316" t="str">
        <v>3/25/1997</v>
      </c>
      <c r="D316">
        <v>19.875</v>
      </c>
      <c r="F316" t="str">
        <v>3/25/1997</v>
      </c>
      <c r="G316">
        <v>40.16796875</v>
      </c>
      <c r="I316" t="str">
        <v>3/25/1997</v>
      </c>
      <c r="J316">
        <v>28.625</v>
      </c>
      <c r="L316" t="str">
        <v>3/25/1997</v>
      </c>
      <c r="M316">
        <v>28.1875</v>
      </c>
      <c r="O316" t="str">
        <v>3/25/1997</v>
      </c>
      <c r="P316">
        <v>31</v>
      </c>
      <c r="R316" t="str">
        <v>3/25/1997</v>
      </c>
      <c r="S316">
        <v>44.375</v>
      </c>
      <c r="U316" t="str">
        <v>3/25/1997</v>
      </c>
      <c r="V316">
        <v>18.375</v>
      </c>
      <c r="X316" t="str">
        <v>3/25/1997</v>
      </c>
      <c r="Y316">
        <v>15.890625</v>
      </c>
      <c r="AA316" t="str">
        <v>3/25/1997</v>
      </c>
      <c r="AB316">
        <v>18</v>
      </c>
      <c r="AD316" t="str">
        <v>3/25/1997</v>
      </c>
      <c r="AE316">
        <v>23.25</v>
      </c>
      <c r="AG316" t="str">
        <v>3/25/1997</v>
      </c>
      <c r="AH316">
        <v>32.75</v>
      </c>
      <c r="AJ316" t="str">
        <v>3/25/1997</v>
      </c>
      <c r="AK316">
        <v>44.375</v>
      </c>
      <c r="AM316" t="str">
        <v>8/24/1999</v>
      </c>
      <c r="AN316">
        <v>28.8125</v>
      </c>
      <c r="AP316" t="str">
        <v>3/25/1997</v>
      </c>
      <c r="AQ316">
        <v>10.9375</v>
      </c>
      <c r="AS316" t="str">
        <v>3/25/1997</v>
      </c>
      <c r="AT316">
        <v>23.75</v>
      </c>
      <c r="AV316" t="str">
        <v>3/25/1997</v>
      </c>
      <c r="AW316">
        <v>21.25</v>
      </c>
      <c r="AY316" t="str">
        <v>3/25/1997</v>
      </c>
      <c r="AZ316">
        <v>22</v>
      </c>
      <c r="BB316" t="str">
        <v>9/22/1999</v>
      </c>
      <c r="BC316">
        <v>21</v>
      </c>
      <c r="BE316" t="str">
        <v>3/25/1997</v>
      </c>
      <c r="BF316">
        <v>17.33203125</v>
      </c>
      <c r="BT316" t="str">
        <v>2/17/1999</v>
      </c>
      <c r="BU316">
        <v>20.875</v>
      </c>
      <c r="BW316" t="str">
        <v>3/25/1997</v>
      </c>
      <c r="BX316">
        <v>12.24609375</v>
      </c>
      <c r="CB316" s="28">
        <v>36469</v>
      </c>
      <c r="CC316">
        <v>34</v>
      </c>
      <c r="CE316" s="28">
        <v>36055</v>
      </c>
      <c r="CF316">
        <v>16.25</v>
      </c>
      <c r="CH316" s="28">
        <v>36208</v>
      </c>
      <c r="CI316">
        <v>51.75</v>
      </c>
      <c r="CO316" s="28">
        <v>35514</v>
      </c>
      <c r="CP316">
        <v>6876.17</v>
      </c>
      <c r="CR316" s="28">
        <v>35514</v>
      </c>
      <c r="CS316">
        <v>1248.06</v>
      </c>
      <c r="CU316" s="28">
        <v>35514</v>
      </c>
      <c r="CV316">
        <v>789.07</v>
      </c>
      <c r="CX316" s="28">
        <v>35514</v>
      </c>
      <c r="CY316">
        <v>350.7</v>
      </c>
      <c r="DA316" s="28">
        <v>35514</v>
      </c>
      <c r="DB316">
        <v>224.08</v>
      </c>
      <c r="DD316" s="28">
        <v>35514</v>
      </c>
      <c r="DE316">
        <v>194.78</v>
      </c>
      <c r="DG316" s="28">
        <v>35514</v>
      </c>
      <c r="DH316">
        <v>209.23</v>
      </c>
      <c r="DJ316" s="28">
        <v>35514</v>
      </c>
      <c r="DK316">
        <v>415.41</v>
      </c>
      <c r="DM316" s="28">
        <v>35514</v>
      </c>
      <c r="DN316">
        <v>404.96</v>
      </c>
      <c r="DP316" s="28">
        <v>35514</v>
      </c>
      <c r="DQ316">
        <v>264.04000000000002</v>
      </c>
      <c r="DU316" s="28">
        <v>35501</v>
      </c>
      <c r="DV316">
        <v>20.516999999999999</v>
      </c>
      <c r="DX316" s="28">
        <v>35500</v>
      </c>
      <c r="DY316">
        <v>2.1150000000000002</v>
      </c>
      <c r="EA316" s="28">
        <v>35592</v>
      </c>
      <c r="EB316">
        <v>18.808</v>
      </c>
    </row>
    <row r="317" spans="3:132" x14ac:dyDescent="0.25">
      <c r="C317" t="str">
        <v>3/26/1997</v>
      </c>
      <c r="D317">
        <v>19.75</v>
      </c>
      <c r="F317" t="str">
        <v>3/26/1997</v>
      </c>
      <c r="G317">
        <v>40.08203125</v>
      </c>
      <c r="I317" t="str">
        <v>3/26/1997</v>
      </c>
      <c r="J317">
        <v>28.078125</v>
      </c>
      <c r="L317" t="str">
        <v>3/26/1997</v>
      </c>
      <c r="M317">
        <v>28.1875</v>
      </c>
      <c r="O317" t="str">
        <v>3/26/1997</v>
      </c>
      <c r="P317">
        <v>31.5</v>
      </c>
      <c r="R317" t="str">
        <v>3/26/1997</v>
      </c>
      <c r="S317">
        <v>44.25</v>
      </c>
      <c r="U317" t="str">
        <v>3/26/1997</v>
      </c>
      <c r="V317">
        <v>18.5625</v>
      </c>
      <c r="X317" t="str">
        <v>3/26/1997</v>
      </c>
      <c r="Y317">
        <v>15.78515625</v>
      </c>
      <c r="AA317" t="str">
        <v>3/26/1997</v>
      </c>
      <c r="AB317">
        <v>18</v>
      </c>
      <c r="AD317" t="str">
        <v>3/26/1997</v>
      </c>
      <c r="AE317">
        <v>23.3125</v>
      </c>
      <c r="AG317" t="str">
        <v>3/26/1997</v>
      </c>
      <c r="AH317">
        <v>33</v>
      </c>
      <c r="AJ317" t="str">
        <v>3/26/1997</v>
      </c>
      <c r="AK317">
        <v>44.625</v>
      </c>
      <c r="AM317" t="str">
        <v>8/25/1999</v>
      </c>
      <c r="AN317">
        <v>29.375</v>
      </c>
      <c r="AP317" t="str">
        <v>3/26/1997</v>
      </c>
      <c r="AQ317">
        <v>10.9375</v>
      </c>
      <c r="AS317" t="str">
        <v>3/26/1997</v>
      </c>
      <c r="AT317">
        <v>23.75</v>
      </c>
      <c r="AV317" t="str">
        <v>3/26/1997</v>
      </c>
      <c r="AW317">
        <v>21.625</v>
      </c>
      <c r="AY317" t="str">
        <v>3/26/1997</v>
      </c>
      <c r="AZ317">
        <v>21.5</v>
      </c>
      <c r="BB317" t="str">
        <v>9/23/1999</v>
      </c>
      <c r="BC317">
        <v>20.625</v>
      </c>
      <c r="BE317" t="str">
        <v>3/26/1997</v>
      </c>
      <c r="BF317">
        <v>17.33203125</v>
      </c>
      <c r="BT317" t="str">
        <v>2/18/1999</v>
      </c>
      <c r="BU317">
        <v>22.4375</v>
      </c>
      <c r="BW317" t="str">
        <v>3/26/1997</v>
      </c>
      <c r="BX317">
        <v>12.171875</v>
      </c>
      <c r="CB317" s="28">
        <v>36472</v>
      </c>
      <c r="CC317">
        <v>34.9375</v>
      </c>
      <c r="CE317" s="28">
        <v>36056</v>
      </c>
      <c r="CF317">
        <v>16.625</v>
      </c>
      <c r="CH317" s="28">
        <v>36209</v>
      </c>
      <c r="CI317">
        <v>54.6875</v>
      </c>
      <c r="CO317" s="28">
        <v>35515</v>
      </c>
      <c r="CP317">
        <v>6880.7</v>
      </c>
      <c r="CR317" s="28">
        <v>35515</v>
      </c>
      <c r="CS317">
        <v>1269.08</v>
      </c>
      <c r="CU317" s="28">
        <v>35515</v>
      </c>
      <c r="CV317">
        <v>790.5</v>
      </c>
      <c r="CX317" s="28">
        <v>35515</v>
      </c>
      <c r="CY317">
        <v>352.31</v>
      </c>
      <c r="DA317" s="28">
        <v>35515</v>
      </c>
      <c r="DB317">
        <v>223.24</v>
      </c>
      <c r="DD317" s="28">
        <v>35515</v>
      </c>
      <c r="DE317">
        <v>193.43</v>
      </c>
      <c r="DG317" s="28">
        <v>35515</v>
      </c>
      <c r="DH317">
        <v>210.95</v>
      </c>
      <c r="DJ317" s="28">
        <v>35515</v>
      </c>
      <c r="DK317">
        <v>415.37</v>
      </c>
      <c r="DM317" s="28">
        <v>35515</v>
      </c>
      <c r="DN317">
        <v>407.79</v>
      </c>
      <c r="DP317" s="28">
        <v>35515</v>
      </c>
      <c r="DQ317">
        <v>263.58</v>
      </c>
      <c r="DU317" s="28">
        <v>35502</v>
      </c>
      <c r="DV317">
        <v>20.527999999999999</v>
      </c>
      <c r="DX317" s="28">
        <v>35501</v>
      </c>
      <c r="DY317">
        <v>2.133</v>
      </c>
      <c r="EA317" s="28">
        <v>35593</v>
      </c>
      <c r="EB317">
        <v>18.776</v>
      </c>
    </row>
    <row r="318" spans="3:132" x14ac:dyDescent="0.25">
      <c r="C318" t="str">
        <v>3/27/1997</v>
      </c>
      <c r="D318">
        <v>19.3125</v>
      </c>
      <c r="F318" t="str">
        <v>3/27/1997</v>
      </c>
      <c r="G318">
        <v>39.75</v>
      </c>
      <c r="I318" t="str">
        <v>3/27/1997</v>
      </c>
      <c r="J318">
        <v>22.28125</v>
      </c>
      <c r="L318" t="str">
        <v>3/27/1997</v>
      </c>
      <c r="M318">
        <v>28.0625</v>
      </c>
      <c r="O318" t="str">
        <v>3/27/1997</v>
      </c>
      <c r="P318">
        <v>31.625</v>
      </c>
      <c r="R318" t="str">
        <v>3/27/1997</v>
      </c>
      <c r="S318">
        <v>43.375</v>
      </c>
      <c r="U318" t="str">
        <v>3/27/1997</v>
      </c>
      <c r="V318">
        <v>18.625</v>
      </c>
      <c r="X318" t="str">
        <v>3/27/1997</v>
      </c>
      <c r="Y318">
        <v>15.265625</v>
      </c>
      <c r="AA318" t="str">
        <v>3/27/1997</v>
      </c>
      <c r="AB318">
        <v>17.875</v>
      </c>
      <c r="AD318" t="str">
        <v>3/27/1997</v>
      </c>
      <c r="AE318">
        <v>22.6875</v>
      </c>
      <c r="AG318" t="str">
        <v>3/27/1997</v>
      </c>
      <c r="AH318">
        <v>32.875</v>
      </c>
      <c r="AJ318" t="str">
        <v>3/27/1997</v>
      </c>
      <c r="AK318">
        <v>44.375</v>
      </c>
      <c r="AM318" t="str">
        <v>8/26/1999</v>
      </c>
      <c r="AN318">
        <v>29.8125</v>
      </c>
      <c r="AP318" t="str">
        <v>3/27/1997</v>
      </c>
      <c r="AQ318">
        <v>10.875</v>
      </c>
      <c r="AS318" t="str">
        <v>3/27/1997</v>
      </c>
      <c r="AT318">
        <v>23.25</v>
      </c>
      <c r="AV318" t="str">
        <v>3/27/1997</v>
      </c>
      <c r="AW318">
        <v>21.375</v>
      </c>
      <c r="AY318" t="str">
        <v>3/27/1997</v>
      </c>
      <c r="AZ318">
        <v>21</v>
      </c>
      <c r="BB318" t="str">
        <v>9/24/1999</v>
      </c>
      <c r="BC318">
        <v>20.5625</v>
      </c>
      <c r="BE318" t="str">
        <v>3/27/1997</v>
      </c>
      <c r="BF318">
        <v>17.25</v>
      </c>
      <c r="BT318" t="str">
        <v>2/19/1999</v>
      </c>
      <c r="BU318">
        <v>22.75</v>
      </c>
      <c r="BW318" t="str">
        <v>3/27/1997</v>
      </c>
      <c r="BX318">
        <v>12.0703125</v>
      </c>
      <c r="CB318" s="28">
        <v>36473</v>
      </c>
      <c r="CC318">
        <v>35.75</v>
      </c>
      <c r="CE318" s="28">
        <v>36059</v>
      </c>
      <c r="CF318">
        <v>16.875</v>
      </c>
      <c r="CH318" s="28">
        <v>36210</v>
      </c>
      <c r="CI318">
        <v>57</v>
      </c>
      <c r="CO318" s="28">
        <v>35516</v>
      </c>
      <c r="CP318">
        <v>6740.59</v>
      </c>
      <c r="CR318" s="28">
        <v>35516</v>
      </c>
      <c r="CS318">
        <v>1249.51</v>
      </c>
      <c r="CU318" s="28">
        <v>35516</v>
      </c>
      <c r="CV318">
        <v>773.88</v>
      </c>
      <c r="CX318" s="28">
        <v>35516</v>
      </c>
      <c r="CY318">
        <v>348.95</v>
      </c>
      <c r="DA318" s="28">
        <v>35516</v>
      </c>
      <c r="DB318">
        <v>219.12</v>
      </c>
      <c r="DD318" s="28">
        <v>35516</v>
      </c>
      <c r="DE318">
        <v>190.18</v>
      </c>
      <c r="DG318" s="28">
        <v>35516</v>
      </c>
      <c r="DH318">
        <v>206.87</v>
      </c>
      <c r="DJ318" s="28">
        <v>35516</v>
      </c>
      <c r="DK318">
        <v>407.43</v>
      </c>
      <c r="DM318" s="28">
        <v>35516</v>
      </c>
      <c r="DN318">
        <v>401.82</v>
      </c>
      <c r="DP318" s="28">
        <v>35516</v>
      </c>
      <c r="DQ318">
        <v>257.8</v>
      </c>
      <c r="DU318" s="28">
        <v>35503</v>
      </c>
      <c r="DV318">
        <v>20.832000000000001</v>
      </c>
      <c r="DX318" s="28">
        <v>35502</v>
      </c>
      <c r="DY318">
        <v>2.1110000000000002</v>
      </c>
      <c r="EA318" s="28">
        <v>35594</v>
      </c>
      <c r="EB318">
        <v>19.050999999999998</v>
      </c>
    </row>
    <row r="319" spans="3:132" x14ac:dyDescent="0.25">
      <c r="C319" t="str">
        <v>3/31/1997</v>
      </c>
      <c r="D319">
        <v>19.0625</v>
      </c>
      <c r="F319" t="str">
        <v>3/31/1997</v>
      </c>
      <c r="G319">
        <v>38.58203125</v>
      </c>
      <c r="I319" t="str">
        <v>3/31/1997</v>
      </c>
      <c r="J319">
        <v>22.82421875</v>
      </c>
      <c r="L319" t="str">
        <v>3/31/1997</v>
      </c>
      <c r="M319">
        <v>28.3125</v>
      </c>
      <c r="O319" t="str">
        <v>3/31/1997</v>
      </c>
      <c r="P319">
        <v>30.625</v>
      </c>
      <c r="R319" t="str">
        <v>3/31/1997</v>
      </c>
      <c r="S319">
        <v>42.75</v>
      </c>
      <c r="U319" t="str">
        <v>3/31/1997</v>
      </c>
      <c r="V319">
        <v>18</v>
      </c>
      <c r="X319" t="str">
        <v>3/31/1997</v>
      </c>
      <c r="Y319">
        <v>15.05859375</v>
      </c>
      <c r="AA319" t="str">
        <v>3/31/1997</v>
      </c>
      <c r="AB319">
        <v>17.625</v>
      </c>
      <c r="AD319" t="str">
        <v>3/31/1997</v>
      </c>
      <c r="AE319">
        <v>22.3125</v>
      </c>
      <c r="AG319" t="str">
        <v>3/31/1997</v>
      </c>
      <c r="AH319">
        <v>32.875</v>
      </c>
      <c r="AJ319" t="str">
        <v>3/31/1997</v>
      </c>
      <c r="AK319">
        <v>44.125</v>
      </c>
      <c r="AM319" t="str">
        <v>8/27/1999</v>
      </c>
      <c r="AN319">
        <v>29.5625</v>
      </c>
      <c r="AP319" t="str">
        <v>3/31/1997</v>
      </c>
      <c r="AQ319">
        <v>10.75</v>
      </c>
      <c r="AS319" t="str">
        <v>3/31/1997</v>
      </c>
      <c r="AT319">
        <v>23.5</v>
      </c>
      <c r="AV319" t="str">
        <v>3/31/1997</v>
      </c>
      <c r="AW319">
        <v>21.125</v>
      </c>
      <c r="AY319" t="str">
        <v>3/31/1997</v>
      </c>
      <c r="AZ319">
        <v>21.125</v>
      </c>
      <c r="BB319" t="str">
        <v>9/27/1999</v>
      </c>
      <c r="BC319">
        <v>20.5</v>
      </c>
      <c r="BE319" t="str">
        <v>3/31/1997</v>
      </c>
      <c r="BF319">
        <v>17</v>
      </c>
      <c r="BT319" t="str">
        <v>2/22/1999</v>
      </c>
      <c r="BU319">
        <v>20.5</v>
      </c>
      <c r="BW319" t="str">
        <v>3/31/1997</v>
      </c>
      <c r="BX319">
        <v>11.53515625</v>
      </c>
      <c r="CB319" s="28">
        <v>36474</v>
      </c>
      <c r="CC319">
        <v>34.6875</v>
      </c>
      <c r="CE319" s="28">
        <v>36060</v>
      </c>
      <c r="CF319">
        <v>17.125</v>
      </c>
      <c r="CH319" s="28">
        <v>36213</v>
      </c>
      <c r="CI319">
        <v>59.0625</v>
      </c>
      <c r="CO319" s="28">
        <v>35520</v>
      </c>
      <c r="CP319">
        <v>6583.48</v>
      </c>
      <c r="CR319" s="28">
        <v>35520</v>
      </c>
      <c r="CS319">
        <v>1221.7</v>
      </c>
      <c r="CU319" s="28">
        <v>35520</v>
      </c>
      <c r="CV319">
        <v>757.12</v>
      </c>
      <c r="CX319" s="28">
        <v>35520</v>
      </c>
      <c r="CY319">
        <v>342.56</v>
      </c>
      <c r="DA319" s="28">
        <v>35520</v>
      </c>
      <c r="DB319">
        <v>218.56</v>
      </c>
      <c r="DD319" s="28">
        <v>35520</v>
      </c>
      <c r="DE319">
        <v>189.82</v>
      </c>
      <c r="DG319" s="28">
        <v>35520</v>
      </c>
      <c r="DH319">
        <v>201.82</v>
      </c>
      <c r="DJ319" s="28">
        <v>35520</v>
      </c>
      <c r="DK319">
        <v>398.55</v>
      </c>
      <c r="DM319" s="28">
        <v>35520</v>
      </c>
      <c r="DN319">
        <v>399.59</v>
      </c>
      <c r="DP319" s="28">
        <v>35520</v>
      </c>
      <c r="DQ319">
        <v>257.20999999999998</v>
      </c>
      <c r="DU319" s="28">
        <v>35506</v>
      </c>
      <c r="DV319">
        <v>20.529</v>
      </c>
      <c r="DX319" s="28">
        <v>35503</v>
      </c>
      <c r="DY319">
        <v>2.1139999999999999</v>
      </c>
      <c r="EA319" s="28">
        <v>35597</v>
      </c>
      <c r="EB319">
        <v>19.786999999999999</v>
      </c>
    </row>
    <row r="320" spans="3:132" x14ac:dyDescent="0.25">
      <c r="C320" t="str">
        <v>4/1/1997</v>
      </c>
      <c r="D320">
        <v>19</v>
      </c>
      <c r="F320" t="str">
        <v>4/1/1997</v>
      </c>
      <c r="G320">
        <v>39.75</v>
      </c>
      <c r="I320" t="str">
        <v>4/1/1997</v>
      </c>
      <c r="J320">
        <v>23.55078125</v>
      </c>
      <c r="L320" t="str">
        <v>4/1/1997</v>
      </c>
      <c r="M320">
        <v>27.9375</v>
      </c>
      <c r="O320" t="str">
        <v>4/1/1997</v>
      </c>
      <c r="P320">
        <v>30.75</v>
      </c>
      <c r="R320" t="str">
        <v>4/1/1997</v>
      </c>
      <c r="S320">
        <v>42.5</v>
      </c>
      <c r="U320" t="str">
        <v>4/1/1997</v>
      </c>
      <c r="V320">
        <v>17.6875</v>
      </c>
      <c r="X320" t="str">
        <v>4/1/1997</v>
      </c>
      <c r="Y320">
        <v>15.1640625</v>
      </c>
      <c r="AA320" t="str">
        <v>4/1/1997</v>
      </c>
      <c r="AB320">
        <v>17.5</v>
      </c>
      <c r="AD320" t="str">
        <v>4/1/1997</v>
      </c>
      <c r="AE320">
        <v>22.3125</v>
      </c>
      <c r="AG320" t="str">
        <v>4/1/1997</v>
      </c>
      <c r="AH320">
        <v>32.5</v>
      </c>
      <c r="AJ320" t="str">
        <v>4/1/1997</v>
      </c>
      <c r="AK320">
        <v>44.375</v>
      </c>
      <c r="AM320" t="str">
        <v>8/30/1999</v>
      </c>
      <c r="AN320">
        <v>29.625</v>
      </c>
      <c r="AP320" t="str">
        <v>4/1/1997</v>
      </c>
      <c r="AQ320">
        <v>10.9375</v>
      </c>
      <c r="AS320" t="str">
        <v>4/1/1997</v>
      </c>
      <c r="AT320">
        <v>23.5</v>
      </c>
      <c r="AV320" t="str">
        <v>4/1/1997</v>
      </c>
      <c r="AW320">
        <v>20.875</v>
      </c>
      <c r="AY320" t="str">
        <v>4/1/1997</v>
      </c>
      <c r="AZ320">
        <v>21.375</v>
      </c>
      <c r="BB320" t="str">
        <v>9/28/1999</v>
      </c>
      <c r="BC320">
        <v>20.625</v>
      </c>
      <c r="BE320" t="str">
        <v>4/1/1997</v>
      </c>
      <c r="BF320">
        <v>17.08203125</v>
      </c>
      <c r="BT320" t="str">
        <v>2/23/1999</v>
      </c>
      <c r="BU320">
        <v>20.8125</v>
      </c>
      <c r="BW320" t="str">
        <v>4/1/1997</v>
      </c>
      <c r="BX320">
        <v>11.3046875</v>
      </c>
      <c r="CB320" s="28">
        <v>36475</v>
      </c>
      <c r="CC320">
        <v>34.8125</v>
      </c>
      <c r="CE320" s="28">
        <v>36061</v>
      </c>
      <c r="CF320">
        <v>19.6875</v>
      </c>
      <c r="CH320" s="28">
        <v>36214</v>
      </c>
      <c r="CI320">
        <v>59.0625</v>
      </c>
      <c r="CO320" s="28">
        <v>35521</v>
      </c>
      <c r="CP320">
        <v>6611.05</v>
      </c>
      <c r="CR320" s="28">
        <v>35521</v>
      </c>
      <c r="CS320">
        <v>1216.93</v>
      </c>
      <c r="CU320" s="28">
        <v>35521</v>
      </c>
      <c r="CV320">
        <v>759.64</v>
      </c>
      <c r="CX320" s="28">
        <v>35521</v>
      </c>
      <c r="CY320">
        <v>340.88</v>
      </c>
      <c r="DA320" s="28">
        <v>35521</v>
      </c>
      <c r="DB320">
        <v>218.63</v>
      </c>
      <c r="DD320" s="28">
        <v>35521</v>
      </c>
      <c r="DE320">
        <v>189.59</v>
      </c>
      <c r="DG320" s="28">
        <v>35521</v>
      </c>
      <c r="DH320">
        <v>204.16</v>
      </c>
      <c r="DJ320" s="28">
        <v>35521</v>
      </c>
      <c r="DK320">
        <v>399.8</v>
      </c>
      <c r="DM320" s="28">
        <v>35521</v>
      </c>
      <c r="DN320">
        <v>397.58</v>
      </c>
      <c r="DP320" s="28">
        <v>35521</v>
      </c>
      <c r="DQ320">
        <v>256.27</v>
      </c>
      <c r="DU320" s="28">
        <v>35507</v>
      </c>
      <c r="DV320">
        <v>21.283999999999999</v>
      </c>
      <c r="DX320" s="28">
        <v>35506</v>
      </c>
      <c r="DY320">
        <v>2.0649999999999999</v>
      </c>
      <c r="EA320" s="28">
        <v>35598</v>
      </c>
      <c r="EB320">
        <v>19.933</v>
      </c>
    </row>
    <row r="321" spans="3:132" x14ac:dyDescent="0.25">
      <c r="C321" t="str">
        <v>4/2/1997</v>
      </c>
      <c r="D321">
        <v>19</v>
      </c>
      <c r="F321" t="str">
        <v>4/2/1997</v>
      </c>
      <c r="G321">
        <v>38.91796875</v>
      </c>
      <c r="I321" t="str">
        <v>4/2/1997</v>
      </c>
      <c r="J321">
        <v>23.55078125</v>
      </c>
      <c r="L321" t="str">
        <v>4/2/1997</v>
      </c>
      <c r="M321">
        <v>27.625</v>
      </c>
      <c r="O321" t="str">
        <v>4/2/1997</v>
      </c>
      <c r="P321">
        <v>30.75</v>
      </c>
      <c r="R321" t="str">
        <v>4/2/1997</v>
      </c>
      <c r="S321">
        <v>42.75</v>
      </c>
      <c r="U321" t="str">
        <v>4/2/1997</v>
      </c>
      <c r="V321">
        <v>17.8125</v>
      </c>
      <c r="X321" t="str">
        <v>4/2/1997</v>
      </c>
      <c r="Y321">
        <v>14.95703125</v>
      </c>
      <c r="AA321" t="str">
        <v>4/2/1997</v>
      </c>
      <c r="AB321">
        <v>17.375</v>
      </c>
      <c r="AD321" t="str">
        <v>4/2/1997</v>
      </c>
      <c r="AE321">
        <v>21.8125</v>
      </c>
      <c r="AG321" t="str">
        <v>4/2/1997</v>
      </c>
      <c r="AH321">
        <v>32.375</v>
      </c>
      <c r="AJ321" t="str">
        <v>4/2/1997</v>
      </c>
      <c r="AK321">
        <v>44.375</v>
      </c>
      <c r="AM321" t="str">
        <v>8/31/1999</v>
      </c>
      <c r="AN321">
        <v>29.5</v>
      </c>
      <c r="AP321" t="str">
        <v>4/2/1997</v>
      </c>
      <c r="AQ321">
        <v>10.875</v>
      </c>
      <c r="AS321" t="str">
        <v>4/2/1997</v>
      </c>
      <c r="AT321">
        <v>23.375</v>
      </c>
      <c r="AV321" t="str">
        <v>4/2/1997</v>
      </c>
      <c r="AW321">
        <v>21.75</v>
      </c>
      <c r="AY321" t="str">
        <v>4/2/1997</v>
      </c>
      <c r="AZ321">
        <v>21.5</v>
      </c>
      <c r="BB321" t="str">
        <v>9/29/1999</v>
      </c>
      <c r="BC321">
        <v>20.4375</v>
      </c>
      <c r="BE321" t="str">
        <v>4/2/1997</v>
      </c>
      <c r="BF321">
        <v>17</v>
      </c>
      <c r="BT321" t="str">
        <v>2/24/1999</v>
      </c>
      <c r="BU321">
        <v>21.25</v>
      </c>
      <c r="BW321" t="str">
        <v>4/2/1997</v>
      </c>
      <c r="BX321">
        <v>11.2265625</v>
      </c>
      <c r="CB321" s="28">
        <v>36476</v>
      </c>
      <c r="CC321">
        <v>38.5</v>
      </c>
      <c r="CE321" s="28">
        <v>36062</v>
      </c>
      <c r="CF321">
        <v>18.125</v>
      </c>
      <c r="CH321" s="28">
        <v>36215</v>
      </c>
      <c r="CI321">
        <v>57.5625</v>
      </c>
      <c r="CO321" s="28">
        <v>35522</v>
      </c>
      <c r="CP321">
        <v>6517.01</v>
      </c>
      <c r="CR321" s="28">
        <v>35522</v>
      </c>
      <c r="CS321">
        <v>1201</v>
      </c>
      <c r="CU321" s="28">
        <v>35522</v>
      </c>
      <c r="CV321">
        <v>750.11</v>
      </c>
      <c r="CX321" s="28">
        <v>35522</v>
      </c>
      <c r="CY321">
        <v>337.79</v>
      </c>
      <c r="DA321" s="28">
        <v>35522</v>
      </c>
      <c r="DB321">
        <v>217.79</v>
      </c>
      <c r="DD321" s="28">
        <v>35522</v>
      </c>
      <c r="DE321">
        <v>188.64</v>
      </c>
      <c r="DG321" s="28">
        <v>35522</v>
      </c>
      <c r="DH321">
        <v>199.78</v>
      </c>
      <c r="DJ321" s="28">
        <v>35522</v>
      </c>
      <c r="DK321">
        <v>395.37</v>
      </c>
      <c r="DM321" s="28">
        <v>35522</v>
      </c>
      <c r="DN321">
        <v>392.67</v>
      </c>
      <c r="DP321" s="28">
        <v>35522</v>
      </c>
      <c r="DQ321">
        <v>253.93</v>
      </c>
      <c r="DU321" s="28">
        <v>35508</v>
      </c>
      <c r="DV321">
        <v>21.234999999999999</v>
      </c>
      <c r="DX321" s="28">
        <v>35507</v>
      </c>
      <c r="DY321">
        <v>2.0590000000000002</v>
      </c>
      <c r="EA321" s="28">
        <v>35599</v>
      </c>
      <c r="EB321">
        <v>20.440000000000001</v>
      </c>
    </row>
    <row r="322" spans="3:132" x14ac:dyDescent="0.25">
      <c r="C322" t="str">
        <v>4/3/1997</v>
      </c>
      <c r="D322">
        <v>18.625</v>
      </c>
      <c r="F322" t="str">
        <v>4/3/1997</v>
      </c>
      <c r="G322">
        <v>38.5</v>
      </c>
      <c r="I322" t="str">
        <v>4/3/1997</v>
      </c>
      <c r="J322">
        <v>23.55078125</v>
      </c>
      <c r="L322" t="str">
        <v>4/3/1997</v>
      </c>
      <c r="M322">
        <v>27.3125</v>
      </c>
      <c r="O322" t="str">
        <v>4/3/1997</v>
      </c>
      <c r="P322">
        <v>30.25</v>
      </c>
      <c r="R322" t="str">
        <v>4/3/1997</v>
      </c>
      <c r="S322">
        <v>41.625</v>
      </c>
      <c r="U322" t="str">
        <v>4/3/1997</v>
      </c>
      <c r="V322">
        <v>17.4375</v>
      </c>
      <c r="X322" t="str">
        <v>4/3/1997</v>
      </c>
      <c r="Y322">
        <v>14.8515625</v>
      </c>
      <c r="AA322" t="str">
        <v>4/3/1997</v>
      </c>
      <c r="AB322">
        <v>17.375</v>
      </c>
      <c r="AD322" t="str">
        <v>4/3/1997</v>
      </c>
      <c r="AE322">
        <v>21.5</v>
      </c>
      <c r="AG322" t="str">
        <v>4/3/1997</v>
      </c>
      <c r="AH322">
        <v>31.875</v>
      </c>
      <c r="AJ322" t="str">
        <v>4/3/1997</v>
      </c>
      <c r="AK322">
        <v>44.25</v>
      </c>
      <c r="AM322" t="str">
        <v>9/1/1999</v>
      </c>
      <c r="AN322">
        <v>29.6875</v>
      </c>
      <c r="AP322" t="str">
        <v>4/3/1997</v>
      </c>
      <c r="AQ322">
        <v>10.8125</v>
      </c>
      <c r="AS322" t="str">
        <v>4/3/1997</v>
      </c>
      <c r="AT322">
        <v>23.125</v>
      </c>
      <c r="AV322" t="str">
        <v>4/3/1997</v>
      </c>
      <c r="AW322">
        <v>21.875</v>
      </c>
      <c r="AY322" t="str">
        <v>4/3/1997</v>
      </c>
      <c r="AZ322">
        <v>21.375</v>
      </c>
      <c r="BB322" t="str">
        <v>9/30/1999</v>
      </c>
      <c r="BC322">
        <v>20.8125</v>
      </c>
      <c r="BE322" t="str">
        <v>4/3/1997</v>
      </c>
      <c r="BF322">
        <v>16.83203125</v>
      </c>
      <c r="BT322" t="str">
        <v>2/25/1999</v>
      </c>
      <c r="BU322">
        <v>21.5625</v>
      </c>
      <c r="BW322" t="str">
        <v>4/3/1997</v>
      </c>
      <c r="BX322">
        <v>11.3046875</v>
      </c>
      <c r="CB322" s="28">
        <v>36479</v>
      </c>
      <c r="CC322">
        <v>42.8125</v>
      </c>
      <c r="CE322" s="28">
        <v>36063</v>
      </c>
      <c r="CF322">
        <v>18.9375</v>
      </c>
      <c r="CH322" s="28">
        <v>36216</v>
      </c>
      <c r="CI322">
        <v>56.75</v>
      </c>
      <c r="CO322" s="28">
        <v>35523</v>
      </c>
      <c r="CP322">
        <v>6477.35</v>
      </c>
      <c r="CR322" s="28">
        <v>35523</v>
      </c>
      <c r="CS322">
        <v>1213.76</v>
      </c>
      <c r="CU322" s="28">
        <v>35523</v>
      </c>
      <c r="CV322">
        <v>750.32</v>
      </c>
      <c r="CX322" s="28">
        <v>35523</v>
      </c>
      <c r="CY322">
        <v>336.38</v>
      </c>
      <c r="DA322" s="28">
        <v>35523</v>
      </c>
      <c r="DB322">
        <v>216.74</v>
      </c>
      <c r="DD322" s="28">
        <v>35523</v>
      </c>
      <c r="DE322">
        <v>187.53</v>
      </c>
      <c r="DG322" s="28">
        <v>35523</v>
      </c>
      <c r="DH322">
        <v>200.67</v>
      </c>
      <c r="DJ322" s="28">
        <v>35523</v>
      </c>
      <c r="DK322">
        <v>394.4</v>
      </c>
      <c r="DM322" s="28">
        <v>35523</v>
      </c>
      <c r="DN322">
        <v>383.86</v>
      </c>
      <c r="DP322" s="28">
        <v>35523</v>
      </c>
      <c r="DQ322">
        <v>253.44</v>
      </c>
      <c r="DU322" s="28">
        <v>35509</v>
      </c>
      <c r="DV322">
        <v>21.251999999999999</v>
      </c>
      <c r="DX322" s="28">
        <v>35508</v>
      </c>
      <c r="DY322">
        <v>2.0710000000000002</v>
      </c>
      <c r="EA322" s="28">
        <v>35600</v>
      </c>
      <c r="EB322">
        <v>20.992999999999999</v>
      </c>
    </row>
    <row r="323" spans="3:132" x14ac:dyDescent="0.25">
      <c r="C323" t="str">
        <v>4/4/1997</v>
      </c>
      <c r="D323">
        <v>18.5</v>
      </c>
      <c r="F323" t="str">
        <v>4/4/1997</v>
      </c>
      <c r="G323">
        <v>38.75</v>
      </c>
      <c r="I323" t="str">
        <v>4/4/1997</v>
      </c>
      <c r="J323">
        <v>24.8203125</v>
      </c>
      <c r="L323" t="str">
        <v>4/4/1997</v>
      </c>
      <c r="M323">
        <v>27.5</v>
      </c>
      <c r="O323" t="str">
        <v>4/4/1997</v>
      </c>
      <c r="P323">
        <v>30</v>
      </c>
      <c r="R323" t="str">
        <v>4/4/1997</v>
      </c>
      <c r="S323">
        <v>41.75</v>
      </c>
      <c r="U323" t="str">
        <v>4/4/1997</v>
      </c>
      <c r="V323">
        <v>17.25</v>
      </c>
      <c r="X323" t="str">
        <v>4/4/1997</v>
      </c>
      <c r="Y323">
        <v>14.64453125</v>
      </c>
      <c r="AA323" t="str">
        <v>4/4/1997</v>
      </c>
      <c r="AB323">
        <v>17</v>
      </c>
      <c r="AD323" t="str">
        <v>4/4/1997</v>
      </c>
      <c r="AE323">
        <v>21.8125</v>
      </c>
      <c r="AG323" t="str">
        <v>4/4/1997</v>
      </c>
      <c r="AH323">
        <v>31.75</v>
      </c>
      <c r="AJ323" t="str">
        <v>4/4/1997</v>
      </c>
      <c r="AK323">
        <v>43.875</v>
      </c>
      <c r="AM323" t="str">
        <v>9/2/1999</v>
      </c>
      <c r="AN323">
        <v>29.8125</v>
      </c>
      <c r="AP323" t="str">
        <v>4/4/1997</v>
      </c>
      <c r="AQ323">
        <v>10.8125</v>
      </c>
      <c r="AS323" t="str">
        <v>4/4/1997</v>
      </c>
      <c r="AT323">
        <v>23</v>
      </c>
      <c r="AV323" t="str">
        <v>4/4/1997</v>
      </c>
      <c r="AW323">
        <v>21.875</v>
      </c>
      <c r="AY323" t="str">
        <v>4/4/1997</v>
      </c>
      <c r="AZ323">
        <v>21.375</v>
      </c>
      <c r="BB323" t="str">
        <v>10/1/1999</v>
      </c>
      <c r="BC323">
        <v>21.1875</v>
      </c>
      <c r="BE323" t="str">
        <v>4/4/1997</v>
      </c>
      <c r="BF323">
        <v>16.83203125</v>
      </c>
      <c r="BT323" t="str">
        <v>2/26/1999</v>
      </c>
      <c r="BU323">
        <v>20.5</v>
      </c>
      <c r="BW323" t="str">
        <v>4/4/1997</v>
      </c>
      <c r="BX323">
        <v>11.35546875</v>
      </c>
      <c r="CB323" s="28">
        <v>36480</v>
      </c>
      <c r="CC323">
        <v>45</v>
      </c>
      <c r="CE323" s="28">
        <v>36066</v>
      </c>
      <c r="CF323">
        <v>17.78125</v>
      </c>
      <c r="CH323" s="28">
        <v>36217</v>
      </c>
      <c r="CI323">
        <v>56</v>
      </c>
      <c r="CO323" s="28">
        <v>35524</v>
      </c>
      <c r="CP323">
        <v>6526.07</v>
      </c>
      <c r="CR323" s="28">
        <v>35524</v>
      </c>
      <c r="CS323">
        <v>1236.73</v>
      </c>
      <c r="CU323" s="28">
        <v>35524</v>
      </c>
      <c r="CV323">
        <v>757.9</v>
      </c>
      <c r="CX323" s="28">
        <v>35524</v>
      </c>
      <c r="CY323">
        <v>340.84</v>
      </c>
      <c r="DA323" s="28">
        <v>35524</v>
      </c>
      <c r="DB323">
        <v>214.85</v>
      </c>
      <c r="DD323" s="28">
        <v>35524</v>
      </c>
      <c r="DE323">
        <v>186.47</v>
      </c>
      <c r="DG323" s="28">
        <v>35524</v>
      </c>
      <c r="DH323">
        <v>202.43</v>
      </c>
      <c r="DJ323" s="28">
        <v>35524</v>
      </c>
      <c r="DK323">
        <v>398.02</v>
      </c>
      <c r="DM323" s="28">
        <v>35524</v>
      </c>
      <c r="DN323">
        <v>383.97</v>
      </c>
      <c r="DP323" s="28">
        <v>35524</v>
      </c>
      <c r="DQ323">
        <v>253.74</v>
      </c>
      <c r="DU323" s="28">
        <v>35510</v>
      </c>
      <c r="DV323">
        <v>20.934999999999999</v>
      </c>
      <c r="DX323" s="28">
        <v>35509</v>
      </c>
      <c r="DY323">
        <v>2.081</v>
      </c>
      <c r="EA323" s="28">
        <v>35601</v>
      </c>
      <c r="EB323">
        <v>20.651</v>
      </c>
    </row>
    <row r="324" spans="3:132" x14ac:dyDescent="0.25">
      <c r="C324" t="str">
        <v>4/7/1997</v>
      </c>
      <c r="D324">
        <v>18.8125</v>
      </c>
      <c r="F324" t="str">
        <v>4/7/1997</v>
      </c>
      <c r="G324">
        <v>38.58203125</v>
      </c>
      <c r="I324" t="str">
        <v>4/7/1997</v>
      </c>
      <c r="J324">
        <v>26.0859375</v>
      </c>
      <c r="L324" t="str">
        <v>4/7/1997</v>
      </c>
      <c r="M324">
        <v>27.9375</v>
      </c>
      <c r="O324" t="str">
        <v>4/7/1997</v>
      </c>
      <c r="P324">
        <v>30.25</v>
      </c>
      <c r="R324" t="str">
        <v>4/7/1997</v>
      </c>
      <c r="S324">
        <v>42.125</v>
      </c>
      <c r="U324" t="str">
        <v>4/7/1997</v>
      </c>
      <c r="V324">
        <v>17.6875</v>
      </c>
      <c r="X324" t="str">
        <v>4/7/1997</v>
      </c>
      <c r="Y324">
        <v>14.64453125</v>
      </c>
      <c r="AA324" t="str">
        <v>4/7/1997</v>
      </c>
      <c r="AB324">
        <v>17.25</v>
      </c>
      <c r="AD324" t="str">
        <v>4/7/1997</v>
      </c>
      <c r="AE324">
        <v>22.4375</v>
      </c>
      <c r="AG324" t="str">
        <v>4/7/1997</v>
      </c>
      <c r="AH324">
        <v>31.875</v>
      </c>
      <c r="AJ324" t="str">
        <v>4/7/1997</v>
      </c>
      <c r="AK324">
        <v>44</v>
      </c>
      <c r="AM324" t="str">
        <v>9/3/1999</v>
      </c>
      <c r="AN324">
        <v>30.0625</v>
      </c>
      <c r="AP324" t="str">
        <v>4/7/1997</v>
      </c>
      <c r="AQ324">
        <v>10.875</v>
      </c>
      <c r="AS324" t="str">
        <v>4/7/1997</v>
      </c>
      <c r="AT324">
        <v>22.875</v>
      </c>
      <c r="AV324" t="str">
        <v>4/7/1997</v>
      </c>
      <c r="AW324">
        <v>22.125</v>
      </c>
      <c r="AY324" t="str">
        <v>4/7/1997</v>
      </c>
      <c r="AZ324">
        <v>21.5</v>
      </c>
      <c r="BB324" t="str">
        <v>10/4/1999</v>
      </c>
      <c r="BC324">
        <v>21.375</v>
      </c>
      <c r="BE324" t="str">
        <v>4/7/1997</v>
      </c>
      <c r="BF324">
        <v>16.91796875</v>
      </c>
      <c r="BT324" t="str">
        <v>3/1/1999</v>
      </c>
      <c r="BU324">
        <v>20.875</v>
      </c>
      <c r="BW324" t="str">
        <v>4/7/1997</v>
      </c>
      <c r="BX324">
        <v>11.5078125</v>
      </c>
      <c r="CB324" s="28">
        <v>36481</v>
      </c>
      <c r="CC324">
        <v>44.0625</v>
      </c>
      <c r="CE324" s="28">
        <v>36067</v>
      </c>
      <c r="CF324">
        <v>17.3125</v>
      </c>
      <c r="CH324" s="28">
        <v>36220</v>
      </c>
      <c r="CI324">
        <v>55.125</v>
      </c>
      <c r="CO324" s="28">
        <v>35527</v>
      </c>
      <c r="CP324">
        <v>6555.91</v>
      </c>
      <c r="CR324" s="28">
        <v>35527</v>
      </c>
      <c r="CS324">
        <v>1251.3499999999999</v>
      </c>
      <c r="CU324" s="28">
        <v>35527</v>
      </c>
      <c r="CV324">
        <v>762.13</v>
      </c>
      <c r="CX324" s="28">
        <v>35527</v>
      </c>
      <c r="CY324">
        <v>344.91</v>
      </c>
      <c r="DA324" s="28">
        <v>35527</v>
      </c>
      <c r="DB324">
        <v>214.64</v>
      </c>
      <c r="DD324" s="28">
        <v>35527</v>
      </c>
      <c r="DE324">
        <v>186.17</v>
      </c>
      <c r="DG324" s="28">
        <v>35527</v>
      </c>
      <c r="DH324">
        <v>203.61</v>
      </c>
      <c r="DJ324" s="28">
        <v>35527</v>
      </c>
      <c r="DK324">
        <v>400.68</v>
      </c>
      <c r="DM324" s="28">
        <v>35527</v>
      </c>
      <c r="DN324">
        <v>385.9</v>
      </c>
      <c r="DP324" s="28">
        <v>35527</v>
      </c>
      <c r="DQ324">
        <v>256.27999999999997</v>
      </c>
      <c r="DU324" s="28">
        <v>35513</v>
      </c>
      <c r="DV324">
        <v>20.692</v>
      </c>
      <c r="DX324" s="28">
        <v>35510</v>
      </c>
      <c r="DY324">
        <v>2.056</v>
      </c>
      <c r="EA324" s="28">
        <v>35604</v>
      </c>
      <c r="EB324">
        <v>20.393999999999998</v>
      </c>
    </row>
    <row r="325" spans="3:132" x14ac:dyDescent="0.25">
      <c r="C325" t="str">
        <v>4/8/1997</v>
      </c>
      <c r="D325">
        <v>18.625</v>
      </c>
      <c r="F325" t="str">
        <v>4/8/1997</v>
      </c>
      <c r="G325">
        <v>38.66796875</v>
      </c>
      <c r="I325" t="str">
        <v>4/8/1997</v>
      </c>
      <c r="J325">
        <v>26.44921875</v>
      </c>
      <c r="L325" t="str">
        <v>4/8/1997</v>
      </c>
      <c r="M325">
        <v>28.125</v>
      </c>
      <c r="O325" t="str">
        <v>4/8/1997</v>
      </c>
      <c r="P325">
        <v>29.75</v>
      </c>
      <c r="R325" t="str">
        <v>4/8/1997</v>
      </c>
      <c r="S325">
        <v>42.25</v>
      </c>
      <c r="U325" t="str">
        <v>4/8/1997</v>
      </c>
      <c r="V325">
        <v>17.75</v>
      </c>
      <c r="X325" t="str">
        <v>4/8/1997</v>
      </c>
      <c r="Y325">
        <v>14.95703125</v>
      </c>
      <c r="AA325" t="str">
        <v>4/8/1997</v>
      </c>
      <c r="AB325">
        <v>17.25</v>
      </c>
      <c r="AD325" t="str">
        <v>4/8/1997</v>
      </c>
      <c r="AE325">
        <v>22.6875</v>
      </c>
      <c r="AG325" t="str">
        <v>4/8/1997</v>
      </c>
      <c r="AH325">
        <v>31.875</v>
      </c>
      <c r="AJ325" t="str">
        <v>4/8/1997</v>
      </c>
      <c r="AK325">
        <v>43.625</v>
      </c>
      <c r="AM325" t="str">
        <v>9/7/1999</v>
      </c>
      <c r="AN325">
        <v>30.5</v>
      </c>
      <c r="AP325" t="str">
        <v>4/8/1997</v>
      </c>
      <c r="AQ325">
        <v>10.5625</v>
      </c>
      <c r="AS325" t="str">
        <v>4/8/1997</v>
      </c>
      <c r="AT325">
        <v>23.25</v>
      </c>
      <c r="AV325" t="str">
        <v>4/8/1997</v>
      </c>
      <c r="AW325">
        <v>22.125</v>
      </c>
      <c r="AY325" t="str">
        <v>4/8/1997</v>
      </c>
      <c r="AZ325">
        <v>21.125</v>
      </c>
      <c r="BB325" t="str">
        <v>10/5/1999</v>
      </c>
      <c r="BC325">
        <v>21.0625</v>
      </c>
      <c r="BE325" t="str">
        <v>4/8/1997</v>
      </c>
      <c r="BF325">
        <v>17</v>
      </c>
      <c r="BT325" t="str">
        <v>3/2/1999</v>
      </c>
      <c r="BU325">
        <v>20</v>
      </c>
      <c r="BW325" t="str">
        <v>4/8/1997</v>
      </c>
      <c r="BX325">
        <v>11.76171875</v>
      </c>
      <c r="CB325" s="28">
        <v>36482</v>
      </c>
      <c r="CC325">
        <v>44.6875</v>
      </c>
      <c r="CE325" s="28">
        <v>36068</v>
      </c>
      <c r="CF325">
        <v>15.65625</v>
      </c>
      <c r="CH325" s="28">
        <v>36221</v>
      </c>
      <c r="CI325">
        <v>52.8125</v>
      </c>
      <c r="CO325" s="28">
        <v>35528</v>
      </c>
      <c r="CP325">
        <v>6609.16</v>
      </c>
      <c r="CR325" s="28">
        <v>35528</v>
      </c>
      <c r="CS325">
        <v>1257.3699999999999</v>
      </c>
      <c r="CU325" s="28">
        <v>35528</v>
      </c>
      <c r="CV325">
        <v>766.12</v>
      </c>
      <c r="CX325" s="28">
        <v>35528</v>
      </c>
      <c r="CY325">
        <v>345.97</v>
      </c>
      <c r="DA325" s="28">
        <v>35528</v>
      </c>
      <c r="DB325">
        <v>214.22</v>
      </c>
      <c r="DD325" s="28">
        <v>35528</v>
      </c>
      <c r="DE325">
        <v>185.48</v>
      </c>
      <c r="DG325" s="28">
        <v>35528</v>
      </c>
      <c r="DH325">
        <v>205.42</v>
      </c>
      <c r="DJ325" s="28">
        <v>35528</v>
      </c>
      <c r="DK325">
        <v>402.31</v>
      </c>
      <c r="DM325" s="28">
        <v>35528</v>
      </c>
      <c r="DN325">
        <v>386.85</v>
      </c>
      <c r="DP325" s="28">
        <v>35528</v>
      </c>
      <c r="DQ325">
        <v>254.69</v>
      </c>
      <c r="DU325" s="28">
        <v>35514</v>
      </c>
      <c r="DV325">
        <v>20.68</v>
      </c>
      <c r="DX325" s="28">
        <v>35513</v>
      </c>
      <c r="DY325">
        <v>2.032</v>
      </c>
      <c r="EA325" s="28">
        <v>35605</v>
      </c>
      <c r="EB325">
        <v>20.609000000000002</v>
      </c>
    </row>
    <row r="326" spans="3:132" x14ac:dyDescent="0.25">
      <c r="C326" t="str">
        <v>4/9/1997</v>
      </c>
      <c r="D326">
        <v>18.5625</v>
      </c>
      <c r="F326" t="str">
        <v>4/9/1997</v>
      </c>
      <c r="G326">
        <v>38.58203125</v>
      </c>
      <c r="I326" t="str">
        <v>4/9/1997</v>
      </c>
      <c r="J326">
        <v>26.44921875</v>
      </c>
      <c r="L326" t="str">
        <v>4/9/1997</v>
      </c>
      <c r="M326">
        <v>28.125</v>
      </c>
      <c r="O326" t="str">
        <v>4/9/1997</v>
      </c>
      <c r="P326">
        <v>30.25</v>
      </c>
      <c r="R326" t="str">
        <v>4/9/1997</v>
      </c>
      <c r="S326">
        <v>42.25</v>
      </c>
      <c r="U326" t="str">
        <v>4/9/1997</v>
      </c>
      <c r="V326">
        <v>17.6875</v>
      </c>
      <c r="X326" t="str">
        <v>4/9/1997</v>
      </c>
      <c r="Y326">
        <v>15.1640625</v>
      </c>
      <c r="AA326" t="str">
        <v>4/9/1997</v>
      </c>
      <c r="AB326">
        <v>17.375</v>
      </c>
      <c r="AD326" t="str">
        <v>4/9/1997</v>
      </c>
      <c r="AE326">
        <v>23.25</v>
      </c>
      <c r="AG326" t="str">
        <v>4/9/1997</v>
      </c>
      <c r="AH326">
        <v>31.75</v>
      </c>
      <c r="AJ326" t="str">
        <v>4/9/1997</v>
      </c>
      <c r="AK326">
        <v>43.5</v>
      </c>
      <c r="AM326" t="str">
        <v>9/8/1999</v>
      </c>
      <c r="AN326">
        <v>29.9375</v>
      </c>
      <c r="AP326" t="str">
        <v>4/9/1997</v>
      </c>
      <c r="AQ326">
        <v>10.6875</v>
      </c>
      <c r="AS326" t="str">
        <v>4/9/1997</v>
      </c>
      <c r="AT326">
        <v>23.375</v>
      </c>
      <c r="AV326" t="str">
        <v>4/9/1997</v>
      </c>
      <c r="AW326">
        <v>21.875</v>
      </c>
      <c r="AY326" t="str">
        <v>4/9/1997</v>
      </c>
      <c r="AZ326">
        <v>21</v>
      </c>
      <c r="BB326" t="str">
        <v>10/6/1999</v>
      </c>
      <c r="BC326">
        <v>21.125</v>
      </c>
      <c r="BE326" t="str">
        <v>4/9/1997</v>
      </c>
      <c r="BF326">
        <v>17</v>
      </c>
      <c r="BT326" t="str">
        <v>3/3/1999</v>
      </c>
      <c r="BU326">
        <v>19.75</v>
      </c>
      <c r="BW326" t="str">
        <v>4/9/1997</v>
      </c>
      <c r="BX326">
        <v>11.5859375</v>
      </c>
      <c r="CB326" s="28">
        <v>36483</v>
      </c>
      <c r="CC326">
        <v>45.4375</v>
      </c>
      <c r="CE326" s="28">
        <v>36069</v>
      </c>
      <c r="CF326">
        <v>16.28125</v>
      </c>
      <c r="CH326" s="28">
        <v>36222</v>
      </c>
      <c r="CI326">
        <v>55</v>
      </c>
      <c r="CO326" s="28">
        <v>35529</v>
      </c>
      <c r="CP326">
        <v>6563.84</v>
      </c>
      <c r="CR326" s="28">
        <v>35529</v>
      </c>
      <c r="CS326">
        <v>1249.43</v>
      </c>
      <c r="CU326" s="28">
        <v>35529</v>
      </c>
      <c r="CV326">
        <v>760.6</v>
      </c>
      <c r="CX326" s="28">
        <v>35529</v>
      </c>
      <c r="CY326">
        <v>346.73</v>
      </c>
      <c r="DA326" s="28">
        <v>35529</v>
      </c>
      <c r="DB326">
        <v>214.08</v>
      </c>
      <c r="DD326" s="28">
        <v>35529</v>
      </c>
      <c r="DE326">
        <v>185.57</v>
      </c>
      <c r="DG326" s="28">
        <v>35529</v>
      </c>
      <c r="DH326">
        <v>203.56</v>
      </c>
      <c r="DJ326" s="28">
        <v>35529</v>
      </c>
      <c r="DK326">
        <v>400.29</v>
      </c>
      <c r="DM326" s="28">
        <v>35529</v>
      </c>
      <c r="DN326">
        <v>387.26</v>
      </c>
      <c r="DP326" s="28">
        <v>35529</v>
      </c>
      <c r="DQ326">
        <v>253.34</v>
      </c>
      <c r="DU326" s="28">
        <v>35515</v>
      </c>
      <c r="DV326">
        <v>20.388999999999999</v>
      </c>
      <c r="DX326" s="28">
        <v>35514</v>
      </c>
      <c r="DY326">
        <v>2.0630000000000002</v>
      </c>
      <c r="EA326" s="28">
        <v>35606</v>
      </c>
      <c r="EB326">
        <v>20.442</v>
      </c>
    </row>
    <row r="327" spans="3:132" x14ac:dyDescent="0.25">
      <c r="C327" t="str">
        <v>4/10/1997</v>
      </c>
      <c r="D327">
        <v>18.5</v>
      </c>
      <c r="F327" t="str">
        <v>4/10/1997</v>
      </c>
      <c r="G327">
        <v>38.58203125</v>
      </c>
      <c r="I327" t="str">
        <v>4/10/1997</v>
      </c>
      <c r="J327">
        <v>26.62890625</v>
      </c>
      <c r="L327" t="str">
        <v>4/10/1997</v>
      </c>
      <c r="M327">
        <v>27.875</v>
      </c>
      <c r="O327" t="str">
        <v>4/10/1997</v>
      </c>
      <c r="P327">
        <v>29.625</v>
      </c>
      <c r="R327" t="str">
        <v>4/10/1997</v>
      </c>
      <c r="S327">
        <v>42.125</v>
      </c>
      <c r="U327" t="str">
        <v>4/10/1997</v>
      </c>
      <c r="V327">
        <v>17.6875</v>
      </c>
      <c r="X327" t="str">
        <v>4/10/1997</v>
      </c>
      <c r="Y327">
        <v>15.05859375</v>
      </c>
      <c r="AA327" t="str">
        <v>4/10/1997</v>
      </c>
      <c r="AB327">
        <v>17.375</v>
      </c>
      <c r="AD327" t="str">
        <v>4/10/1997</v>
      </c>
      <c r="AE327">
        <v>23.5</v>
      </c>
      <c r="AG327" t="str">
        <v>4/10/1997</v>
      </c>
      <c r="AH327">
        <v>32</v>
      </c>
      <c r="AJ327" t="str">
        <v>4/10/1997</v>
      </c>
      <c r="AK327">
        <v>43.625</v>
      </c>
      <c r="AM327" t="str">
        <v>9/9/1999</v>
      </c>
      <c r="AN327">
        <v>30.375</v>
      </c>
      <c r="AP327" t="str">
        <v>4/10/1997</v>
      </c>
      <c r="AQ327">
        <v>10.6875</v>
      </c>
      <c r="AS327" t="str">
        <v>4/10/1997</v>
      </c>
      <c r="AT327">
        <v>23.75</v>
      </c>
      <c r="AV327" t="str">
        <v>4/10/1997</v>
      </c>
      <c r="AW327">
        <v>22.125</v>
      </c>
      <c r="AY327" t="str">
        <v>4/10/1997</v>
      </c>
      <c r="AZ327">
        <v>21.25</v>
      </c>
      <c r="BB327" t="str">
        <v>10/7/1999</v>
      </c>
      <c r="BC327">
        <v>20.6875</v>
      </c>
      <c r="BE327" t="str">
        <v>4/10/1997</v>
      </c>
      <c r="BF327">
        <v>17.08203125</v>
      </c>
      <c r="BT327" t="str">
        <v>3/4/1999</v>
      </c>
      <c r="BU327">
        <v>19.9375</v>
      </c>
      <c r="BW327" t="str">
        <v>4/10/1997</v>
      </c>
      <c r="BX327">
        <v>11.63671875</v>
      </c>
      <c r="CB327" s="28">
        <v>36486</v>
      </c>
      <c r="CC327">
        <v>45</v>
      </c>
      <c r="CE327" s="28">
        <v>36070</v>
      </c>
      <c r="CF327">
        <v>17.875</v>
      </c>
      <c r="CH327" s="28">
        <v>36223</v>
      </c>
      <c r="CI327">
        <v>57.9375</v>
      </c>
      <c r="CO327" s="28">
        <v>35530</v>
      </c>
      <c r="CP327">
        <v>6540.05</v>
      </c>
      <c r="CR327" s="28">
        <v>35530</v>
      </c>
      <c r="CS327">
        <v>1235.77</v>
      </c>
      <c r="CU327" s="28">
        <v>35530</v>
      </c>
      <c r="CV327">
        <v>758.34</v>
      </c>
      <c r="CX327" s="28">
        <v>35530</v>
      </c>
      <c r="CY327">
        <v>345.16</v>
      </c>
      <c r="DA327" s="28">
        <v>35530</v>
      </c>
      <c r="DB327">
        <v>215.83</v>
      </c>
      <c r="DD327" s="28">
        <v>35530</v>
      </c>
      <c r="DE327">
        <v>187.14</v>
      </c>
      <c r="DG327" s="28">
        <v>35530</v>
      </c>
      <c r="DH327">
        <v>203.98</v>
      </c>
      <c r="DJ327" s="28">
        <v>35530</v>
      </c>
      <c r="DK327">
        <v>399.36</v>
      </c>
      <c r="DM327" s="28">
        <v>35530</v>
      </c>
      <c r="DN327">
        <v>382.92</v>
      </c>
      <c r="DP327" s="28">
        <v>35530</v>
      </c>
      <c r="DQ327">
        <v>254.65</v>
      </c>
      <c r="DU327" s="28">
        <v>35516</v>
      </c>
      <c r="DV327">
        <v>20.53</v>
      </c>
      <c r="DX327" s="28">
        <v>35515</v>
      </c>
      <c r="DY327">
        <v>2.0659999999999998</v>
      </c>
      <c r="EA327" s="28">
        <v>35607</v>
      </c>
      <c r="EB327">
        <v>20.16</v>
      </c>
    </row>
    <row r="328" spans="3:132" x14ac:dyDescent="0.25">
      <c r="C328" t="str">
        <v>4/11/1997</v>
      </c>
      <c r="D328">
        <v>17.9375</v>
      </c>
      <c r="F328" t="str">
        <v>4/11/1997</v>
      </c>
      <c r="G328">
        <v>37.75</v>
      </c>
      <c r="I328" t="str">
        <v>4/11/1997</v>
      </c>
      <c r="J328">
        <v>26.0859375</v>
      </c>
      <c r="L328" t="str">
        <v>4/11/1997</v>
      </c>
      <c r="M328">
        <v>27.5</v>
      </c>
      <c r="O328" t="str">
        <v>4/11/1997</v>
      </c>
      <c r="P328">
        <v>29.75</v>
      </c>
      <c r="R328" t="str">
        <v>4/11/1997</v>
      </c>
      <c r="S328">
        <v>41.75</v>
      </c>
      <c r="U328" t="str">
        <v>4/11/1997</v>
      </c>
      <c r="V328">
        <v>17.625</v>
      </c>
      <c r="X328" t="str">
        <v>4/11/1997</v>
      </c>
      <c r="Y328">
        <v>14.74609375</v>
      </c>
      <c r="AA328" t="str">
        <v>4/11/1997</v>
      </c>
      <c r="AB328">
        <v>17</v>
      </c>
      <c r="AD328" t="str">
        <v>4/11/1997</v>
      </c>
      <c r="AE328">
        <v>22.1875</v>
      </c>
      <c r="AG328" t="str">
        <v>4/11/1997</v>
      </c>
      <c r="AH328">
        <v>32</v>
      </c>
      <c r="AJ328" t="str">
        <v>4/11/1997</v>
      </c>
      <c r="AK328">
        <v>43</v>
      </c>
      <c r="AM328" t="str">
        <v>9/10/1999</v>
      </c>
      <c r="AN328">
        <v>30.3125</v>
      </c>
      <c r="AP328" t="str">
        <v>4/11/1997</v>
      </c>
      <c r="AQ328">
        <v>10.625</v>
      </c>
      <c r="AS328" t="str">
        <v>4/11/1997</v>
      </c>
      <c r="AT328">
        <v>23.375</v>
      </c>
      <c r="AV328" t="str">
        <v>4/11/1997</v>
      </c>
      <c r="AW328">
        <v>22</v>
      </c>
      <c r="AY328" t="str">
        <v>4/11/1997</v>
      </c>
      <c r="AZ328">
        <v>20.875</v>
      </c>
      <c r="BB328" t="str">
        <v>10/8/1999</v>
      </c>
      <c r="BC328">
        <v>20.875</v>
      </c>
      <c r="BE328" t="str">
        <v>4/11/1997</v>
      </c>
      <c r="BF328">
        <v>17.08203125</v>
      </c>
      <c r="BT328" t="str">
        <v>3/5/1999</v>
      </c>
      <c r="BU328">
        <v>19.75</v>
      </c>
      <c r="BW328" t="str">
        <v>4/11/1997</v>
      </c>
      <c r="BX328">
        <v>11.5078125</v>
      </c>
      <c r="CB328" s="28">
        <v>36487</v>
      </c>
      <c r="CC328">
        <v>42.375</v>
      </c>
      <c r="CE328" s="28">
        <v>36073</v>
      </c>
      <c r="CF328">
        <v>16</v>
      </c>
      <c r="CH328" s="28">
        <v>36224</v>
      </c>
      <c r="CI328">
        <v>59</v>
      </c>
      <c r="CO328" s="28">
        <v>35531</v>
      </c>
      <c r="CP328">
        <v>6391.69</v>
      </c>
      <c r="CR328" s="28">
        <v>35531</v>
      </c>
      <c r="CS328">
        <v>1206.9000000000001</v>
      </c>
      <c r="CU328" s="28">
        <v>35531</v>
      </c>
      <c r="CV328">
        <v>737.65</v>
      </c>
      <c r="CX328" s="28">
        <v>35531</v>
      </c>
      <c r="CY328">
        <v>339.25</v>
      </c>
      <c r="DA328" s="28">
        <v>35531</v>
      </c>
      <c r="DB328">
        <v>211.99</v>
      </c>
      <c r="DD328" s="28">
        <v>35531</v>
      </c>
      <c r="DE328">
        <v>183.74</v>
      </c>
      <c r="DG328" s="28">
        <v>35531</v>
      </c>
      <c r="DH328">
        <v>200.86</v>
      </c>
      <c r="DJ328" s="28">
        <v>35531</v>
      </c>
      <c r="DK328">
        <v>389.47</v>
      </c>
      <c r="DM328" s="28">
        <v>35531</v>
      </c>
      <c r="DN328">
        <v>375.24</v>
      </c>
      <c r="DP328" s="28">
        <v>35531</v>
      </c>
      <c r="DQ328">
        <v>248.73</v>
      </c>
      <c r="DU328" s="28">
        <v>35517</v>
      </c>
      <c r="DV328">
        <v>20.53</v>
      </c>
      <c r="DX328" s="28">
        <v>35516</v>
      </c>
      <c r="DY328">
        <v>2.093</v>
      </c>
      <c r="EA328" s="28">
        <v>35608</v>
      </c>
      <c r="EB328">
        <v>19.981000000000002</v>
      </c>
    </row>
    <row r="329" spans="3:132" x14ac:dyDescent="0.25">
      <c r="C329" t="str">
        <v>4/14/1997</v>
      </c>
      <c r="D329">
        <v>18.75</v>
      </c>
      <c r="F329" t="str">
        <v>4/14/1997</v>
      </c>
      <c r="G329">
        <v>37.75</v>
      </c>
      <c r="I329" t="str">
        <v>4/14/1997</v>
      </c>
      <c r="J329">
        <v>24.8203125</v>
      </c>
      <c r="L329" t="str">
        <v>4/14/1997</v>
      </c>
      <c r="M329">
        <v>27.625</v>
      </c>
      <c r="O329" t="str">
        <v>4/14/1997</v>
      </c>
      <c r="P329">
        <v>29.375</v>
      </c>
      <c r="R329" t="str">
        <v>4/14/1997</v>
      </c>
      <c r="S329">
        <v>41.75</v>
      </c>
      <c r="U329" t="str">
        <v>4/14/1997</v>
      </c>
      <c r="V329">
        <v>17.5</v>
      </c>
      <c r="X329" t="str">
        <v>4/14/1997</v>
      </c>
      <c r="Y329">
        <v>14.8515625</v>
      </c>
      <c r="AA329" t="str">
        <v>4/14/1997</v>
      </c>
      <c r="AB329">
        <v>16.875</v>
      </c>
      <c r="AD329" t="str">
        <v>4/14/1997</v>
      </c>
      <c r="AE329">
        <v>22.0625</v>
      </c>
      <c r="AG329" t="str">
        <v>4/14/1997</v>
      </c>
      <c r="AH329">
        <v>32</v>
      </c>
      <c r="AJ329" t="str">
        <v>4/14/1997</v>
      </c>
      <c r="AK329">
        <v>42.375</v>
      </c>
      <c r="AM329" t="str">
        <v>9/13/1999</v>
      </c>
      <c r="AN329">
        <v>30.375</v>
      </c>
      <c r="AP329" t="str">
        <v>4/14/1997</v>
      </c>
      <c r="AQ329">
        <v>10.5625</v>
      </c>
      <c r="AS329" t="str">
        <v>4/14/1997</v>
      </c>
      <c r="AT329">
        <v>23.125</v>
      </c>
      <c r="AV329" t="str">
        <v>4/14/1997</v>
      </c>
      <c r="AW329">
        <v>22</v>
      </c>
      <c r="AY329" t="str">
        <v>4/14/1997</v>
      </c>
      <c r="AZ329">
        <v>20.875</v>
      </c>
      <c r="BB329" t="str">
        <v>10/11/1999</v>
      </c>
      <c r="BC329">
        <v>20.75</v>
      </c>
      <c r="BE329" t="str">
        <v>4/14/1997</v>
      </c>
      <c r="BF329">
        <v>17.08203125</v>
      </c>
      <c r="BT329" t="str">
        <v>3/8/1999</v>
      </c>
      <c r="BU329">
        <v>20</v>
      </c>
      <c r="BW329" t="str">
        <v>4/14/1997</v>
      </c>
      <c r="BX329">
        <v>11.0234375</v>
      </c>
      <c r="CB329" s="28">
        <v>36488</v>
      </c>
      <c r="CC329">
        <v>45.875</v>
      </c>
      <c r="CE329" s="28">
        <v>36074</v>
      </c>
      <c r="CF329">
        <v>15.59375</v>
      </c>
      <c r="CH329" s="28">
        <v>36227</v>
      </c>
      <c r="CI329">
        <v>60.4375</v>
      </c>
      <c r="CO329" s="28">
        <v>35534</v>
      </c>
      <c r="CP329">
        <v>6451.9</v>
      </c>
      <c r="CR329" s="28">
        <v>35534</v>
      </c>
      <c r="CS329">
        <v>1216.4100000000001</v>
      </c>
      <c r="CU329" s="28">
        <v>35534</v>
      </c>
      <c r="CV329">
        <v>743.73</v>
      </c>
      <c r="CX329" s="28">
        <v>35534</v>
      </c>
      <c r="CY329">
        <v>338.61</v>
      </c>
      <c r="DA329" s="28">
        <v>35534</v>
      </c>
      <c r="DB329">
        <v>210.87</v>
      </c>
      <c r="DD329" s="28">
        <v>35534</v>
      </c>
      <c r="DE329">
        <v>183.14</v>
      </c>
      <c r="DG329" s="28">
        <v>35534</v>
      </c>
      <c r="DH329">
        <v>201.48</v>
      </c>
      <c r="DJ329" s="28">
        <v>35534</v>
      </c>
      <c r="DK329">
        <v>391.49</v>
      </c>
      <c r="DM329" s="28">
        <v>35534</v>
      </c>
      <c r="DN329">
        <v>378.63</v>
      </c>
      <c r="DP329" s="28">
        <v>35534</v>
      </c>
      <c r="DQ329">
        <v>247.87</v>
      </c>
      <c r="DU329" s="28">
        <v>35520</v>
      </c>
      <c r="DV329">
        <v>20.312000000000001</v>
      </c>
      <c r="DX329" s="28">
        <v>35517</v>
      </c>
      <c r="DY329">
        <v>2.093</v>
      </c>
      <c r="EA329" s="28">
        <v>35611</v>
      </c>
      <c r="EB329">
        <v>20.295000000000002</v>
      </c>
    </row>
    <row r="330" spans="3:132" x14ac:dyDescent="0.25">
      <c r="C330" t="str">
        <v>4/15/1997</v>
      </c>
      <c r="D330">
        <v>18.5625</v>
      </c>
      <c r="F330" t="str">
        <v>4/15/1997</v>
      </c>
      <c r="G330">
        <v>38.25</v>
      </c>
      <c r="I330" t="str">
        <v>4/15/1997</v>
      </c>
      <c r="J330">
        <v>25.1796875</v>
      </c>
      <c r="L330" t="str">
        <v>4/15/1997</v>
      </c>
      <c r="M330">
        <v>28</v>
      </c>
      <c r="O330" t="str">
        <v>4/15/1997</v>
      </c>
      <c r="P330">
        <v>29.375</v>
      </c>
      <c r="R330" t="str">
        <v>4/15/1997</v>
      </c>
      <c r="S330">
        <v>42.375</v>
      </c>
      <c r="U330" t="str">
        <v>4/15/1997</v>
      </c>
      <c r="V330">
        <v>17.5625</v>
      </c>
      <c r="X330" t="str">
        <v>4/15/1997</v>
      </c>
      <c r="Y330">
        <v>15.1640625</v>
      </c>
      <c r="AA330" t="str">
        <v>4/15/1997</v>
      </c>
      <c r="AB330">
        <v>17</v>
      </c>
      <c r="AD330" t="str">
        <v>4/15/1997</v>
      </c>
      <c r="AE330">
        <v>22.875</v>
      </c>
      <c r="AG330" t="str">
        <v>4/15/1997</v>
      </c>
      <c r="AH330">
        <v>32.125</v>
      </c>
      <c r="AJ330" t="str">
        <v>4/15/1997</v>
      </c>
      <c r="AK330">
        <v>42.125</v>
      </c>
      <c r="AM330" t="str">
        <v>9/14/1999</v>
      </c>
      <c r="AN330">
        <v>30.5625</v>
      </c>
      <c r="AP330" t="str">
        <v>4/15/1997</v>
      </c>
      <c r="AQ330">
        <v>10.6875</v>
      </c>
      <c r="AS330" t="str">
        <v>4/15/1997</v>
      </c>
      <c r="AT330">
        <v>23.25</v>
      </c>
      <c r="AV330" t="str">
        <v>4/15/1997</v>
      </c>
      <c r="AW330">
        <v>22</v>
      </c>
      <c r="AY330" t="str">
        <v>4/15/1997</v>
      </c>
      <c r="AZ330">
        <v>21.125</v>
      </c>
      <c r="BB330" t="str">
        <v>10/12/1999</v>
      </c>
      <c r="BC330">
        <v>20.4375</v>
      </c>
      <c r="BE330" t="str">
        <v>4/15/1997</v>
      </c>
      <c r="BF330">
        <v>17.33203125</v>
      </c>
      <c r="BT330" t="str">
        <v>3/9/1999</v>
      </c>
      <c r="BU330">
        <v>19.25</v>
      </c>
      <c r="BW330" t="str">
        <v>4/15/1997</v>
      </c>
      <c r="BX330">
        <v>11.0234375</v>
      </c>
      <c r="CB330" s="28">
        <v>36490</v>
      </c>
      <c r="CC330">
        <v>46.5625</v>
      </c>
      <c r="CE330" s="28">
        <v>36075</v>
      </c>
      <c r="CF330">
        <v>14.46875</v>
      </c>
      <c r="CH330" s="28">
        <v>36228</v>
      </c>
      <c r="CI330">
        <v>64.75</v>
      </c>
      <c r="CO330" s="28">
        <v>35535</v>
      </c>
      <c r="CP330">
        <v>6587.16</v>
      </c>
      <c r="CR330" s="28">
        <v>35535</v>
      </c>
      <c r="CS330">
        <v>1212.8800000000001</v>
      </c>
      <c r="CU330" s="28">
        <v>35535</v>
      </c>
      <c r="CV330">
        <v>754.72</v>
      </c>
      <c r="CX330" s="28">
        <v>35535</v>
      </c>
      <c r="CY330">
        <v>340.78</v>
      </c>
      <c r="DA330" s="28">
        <v>35535</v>
      </c>
      <c r="DB330">
        <v>211.85</v>
      </c>
      <c r="DD330" s="28">
        <v>35535</v>
      </c>
      <c r="DE330">
        <v>183.53</v>
      </c>
      <c r="DG330" s="28">
        <v>35535</v>
      </c>
      <c r="DH330">
        <v>203.91</v>
      </c>
      <c r="DJ330" s="28">
        <v>35535</v>
      </c>
      <c r="DK330">
        <v>397.62</v>
      </c>
      <c r="DM330" s="28">
        <v>35535</v>
      </c>
      <c r="DN330">
        <v>381.98</v>
      </c>
      <c r="DP330" s="28">
        <v>35535</v>
      </c>
      <c r="DQ330">
        <v>250.21</v>
      </c>
      <c r="DU330" s="28">
        <v>35521</v>
      </c>
      <c r="DV330">
        <v>20.213999999999999</v>
      </c>
      <c r="DX330" s="28">
        <v>35520</v>
      </c>
      <c r="DY330">
        <v>2.0990000000000002</v>
      </c>
      <c r="EA330" s="28">
        <v>35612</v>
      </c>
      <c r="EB330">
        <v>20.047999999999998</v>
      </c>
    </row>
    <row r="331" spans="3:132" x14ac:dyDescent="0.25">
      <c r="C331" t="str">
        <v>4/16/1997</v>
      </c>
      <c r="D331">
        <v>18.5</v>
      </c>
      <c r="F331" t="str">
        <v>4/16/1997</v>
      </c>
      <c r="G331">
        <v>38.33203125</v>
      </c>
      <c r="I331" t="str">
        <v>4/16/1997</v>
      </c>
      <c r="J331">
        <v>26.0859375</v>
      </c>
      <c r="L331" t="str">
        <v>4/16/1997</v>
      </c>
      <c r="M331">
        <v>27.875</v>
      </c>
      <c r="O331" t="str">
        <v>4/16/1997</v>
      </c>
      <c r="P331">
        <v>29.375</v>
      </c>
      <c r="R331" t="str">
        <v>4/16/1997</v>
      </c>
      <c r="S331">
        <v>42.75</v>
      </c>
      <c r="U331" t="str">
        <v>4/16/1997</v>
      </c>
      <c r="V331">
        <v>17.6875</v>
      </c>
      <c r="X331" t="str">
        <v>4/16/1997</v>
      </c>
      <c r="Y331">
        <v>15.37109375</v>
      </c>
      <c r="AA331" t="str">
        <v>4/16/1997</v>
      </c>
      <c r="AB331">
        <v>17.25</v>
      </c>
      <c r="AD331" t="str">
        <v>4/16/1997</v>
      </c>
      <c r="AE331">
        <v>23.1875</v>
      </c>
      <c r="AG331" t="str">
        <v>4/16/1997</v>
      </c>
      <c r="AH331">
        <v>31.875</v>
      </c>
      <c r="AJ331" t="str">
        <v>4/16/1997</v>
      </c>
      <c r="AK331">
        <v>42.875</v>
      </c>
      <c r="AM331" t="str">
        <v>9/15/1999</v>
      </c>
      <c r="AN331">
        <v>30.5</v>
      </c>
      <c r="AP331" t="str">
        <v>4/16/1997</v>
      </c>
      <c r="AQ331">
        <v>10.6875</v>
      </c>
      <c r="AS331" t="str">
        <v>4/16/1997</v>
      </c>
      <c r="AT331">
        <v>23.75</v>
      </c>
      <c r="AV331" t="str">
        <v>4/16/1997</v>
      </c>
      <c r="AW331">
        <v>22.25</v>
      </c>
      <c r="AY331" t="str">
        <v>4/16/1997</v>
      </c>
      <c r="AZ331">
        <v>21.125</v>
      </c>
      <c r="BB331" t="str">
        <v>10/13/1999</v>
      </c>
      <c r="BC331">
        <v>20.5625</v>
      </c>
      <c r="BE331" t="str">
        <v>4/16/1997</v>
      </c>
      <c r="BF331">
        <v>17.25</v>
      </c>
      <c r="BT331" t="str">
        <v>3/10/1999</v>
      </c>
      <c r="BU331">
        <v>19.625</v>
      </c>
      <c r="BW331" t="str">
        <v>4/16/1997</v>
      </c>
      <c r="BX331">
        <v>11.0234375</v>
      </c>
      <c r="CB331" s="28">
        <v>36493</v>
      </c>
      <c r="CC331">
        <v>46.5625</v>
      </c>
      <c r="CE331" s="28">
        <v>36076</v>
      </c>
      <c r="CF331">
        <v>15.09375</v>
      </c>
      <c r="CH331" s="28">
        <v>36229</v>
      </c>
      <c r="CI331">
        <v>65.1875</v>
      </c>
      <c r="CO331" s="28">
        <v>35536</v>
      </c>
      <c r="CP331">
        <v>6679.87</v>
      </c>
      <c r="CR331" s="28">
        <v>35536</v>
      </c>
      <c r="CS331">
        <v>1210.27</v>
      </c>
      <c r="CU331" s="28">
        <v>35536</v>
      </c>
      <c r="CV331">
        <v>763.53</v>
      </c>
      <c r="CX331" s="28">
        <v>35536</v>
      </c>
      <c r="CY331">
        <v>340.24</v>
      </c>
      <c r="DA331" s="28">
        <v>35536</v>
      </c>
      <c r="DB331">
        <v>213.04</v>
      </c>
      <c r="DD331" s="28">
        <v>35536</v>
      </c>
      <c r="DE331">
        <v>184.22</v>
      </c>
      <c r="DG331" s="28">
        <v>35536</v>
      </c>
      <c r="DH331">
        <v>204.64</v>
      </c>
      <c r="DJ331" s="28">
        <v>35536</v>
      </c>
      <c r="DK331">
        <v>401.75</v>
      </c>
      <c r="DM331" s="28">
        <v>35536</v>
      </c>
      <c r="DN331">
        <v>381.59</v>
      </c>
      <c r="DP331" s="28">
        <v>35536</v>
      </c>
      <c r="DQ331">
        <v>252.59</v>
      </c>
      <c r="DU331" s="28">
        <v>35522</v>
      </c>
      <c r="DV331">
        <v>19.663</v>
      </c>
      <c r="DX331" s="28">
        <v>35521</v>
      </c>
      <c r="DY331">
        <v>2.0870000000000002</v>
      </c>
      <c r="EA331" s="28">
        <v>35613</v>
      </c>
      <c r="EB331">
        <v>20.183</v>
      </c>
    </row>
    <row r="332" spans="3:132" x14ac:dyDescent="0.25">
      <c r="C332" t="str">
        <v>4/17/1997</v>
      </c>
      <c r="D332">
        <v>18.5</v>
      </c>
      <c r="F332" t="str">
        <v>4/17/1997</v>
      </c>
      <c r="G332">
        <v>38.25</v>
      </c>
      <c r="I332" t="str">
        <v>4/17/1997</v>
      </c>
      <c r="J332">
        <v>25.7265625</v>
      </c>
      <c r="L332" t="str">
        <v>4/17/1997</v>
      </c>
      <c r="M332">
        <v>28</v>
      </c>
      <c r="O332" t="str">
        <v>4/17/1997</v>
      </c>
      <c r="P332">
        <v>29.25</v>
      </c>
      <c r="R332" t="str">
        <v>4/17/1997</v>
      </c>
      <c r="S332">
        <v>41.875</v>
      </c>
      <c r="U332" t="str">
        <v>4/17/1997</v>
      </c>
      <c r="V332">
        <v>17.625</v>
      </c>
      <c r="X332" t="str">
        <v>4/17/1997</v>
      </c>
      <c r="Y332">
        <v>15.37109375</v>
      </c>
      <c r="AA332" t="str">
        <v>4/17/1997</v>
      </c>
      <c r="AB332">
        <v>17.125</v>
      </c>
      <c r="AD332" t="str">
        <v>4/17/1997</v>
      </c>
      <c r="AE332">
        <v>21.8125</v>
      </c>
      <c r="AG332" t="str">
        <v>4/17/1997</v>
      </c>
      <c r="AH332">
        <v>32</v>
      </c>
      <c r="AJ332" t="str">
        <v>4/17/1997</v>
      </c>
      <c r="AK332">
        <v>43.125</v>
      </c>
      <c r="AM332" t="str">
        <v>9/16/1999</v>
      </c>
      <c r="AN332">
        <v>30.5</v>
      </c>
      <c r="AP332" t="str">
        <v>4/17/1997</v>
      </c>
      <c r="AQ332">
        <v>10.6875</v>
      </c>
      <c r="AS332" t="str">
        <v>4/17/1997</v>
      </c>
      <c r="AT332">
        <v>23.75</v>
      </c>
      <c r="AV332" t="str">
        <v>4/17/1997</v>
      </c>
      <c r="AW332">
        <v>22.25</v>
      </c>
      <c r="AY332" t="str">
        <v>4/17/1997</v>
      </c>
      <c r="AZ332">
        <v>21.25</v>
      </c>
      <c r="BB332" t="str">
        <v>10/14/1999</v>
      </c>
      <c r="BC332">
        <v>20.8125</v>
      </c>
      <c r="BE332" t="str">
        <v>4/17/1997</v>
      </c>
      <c r="BF332">
        <v>17.25</v>
      </c>
      <c r="BT332" t="str">
        <v>3/11/1999</v>
      </c>
      <c r="BU332">
        <v>22</v>
      </c>
      <c r="BW332" t="str">
        <v>4/17/1997</v>
      </c>
      <c r="BX332">
        <v>11.4296875</v>
      </c>
      <c r="CB332" s="28">
        <v>36494</v>
      </c>
      <c r="CC332">
        <v>43.625</v>
      </c>
      <c r="CE332" s="28">
        <v>36077</v>
      </c>
      <c r="CF332">
        <v>15</v>
      </c>
      <c r="CH332" s="28">
        <v>36230</v>
      </c>
      <c r="CI332">
        <v>65</v>
      </c>
      <c r="CO332" s="28">
        <v>35537</v>
      </c>
      <c r="CP332">
        <v>6658.6</v>
      </c>
      <c r="CR332" s="28">
        <v>35537</v>
      </c>
      <c r="CS332">
        <v>1217.07</v>
      </c>
      <c r="CU332" s="28">
        <v>35537</v>
      </c>
      <c r="CV332">
        <v>761.77</v>
      </c>
      <c r="CX332" s="28">
        <v>35537</v>
      </c>
      <c r="CY332">
        <v>340.43</v>
      </c>
      <c r="DA332" s="28">
        <v>35537</v>
      </c>
      <c r="DB332">
        <v>212.2</v>
      </c>
      <c r="DD332" s="28">
        <v>35537</v>
      </c>
      <c r="DE332">
        <v>182.96</v>
      </c>
      <c r="DG332" s="28">
        <v>35537</v>
      </c>
      <c r="DH332">
        <v>203.74</v>
      </c>
      <c r="DJ332" s="28">
        <v>35537</v>
      </c>
      <c r="DK332">
        <v>400.65</v>
      </c>
      <c r="DM332" s="28">
        <v>35537</v>
      </c>
      <c r="DN332">
        <v>379.85</v>
      </c>
      <c r="DP332" s="28">
        <v>35537</v>
      </c>
      <c r="DQ332">
        <v>251.47</v>
      </c>
      <c r="DU332" s="28">
        <v>35523</v>
      </c>
      <c r="DV332">
        <v>19.699000000000002</v>
      </c>
      <c r="DX332" s="28">
        <v>35522</v>
      </c>
      <c r="DY332">
        <v>2.0819999999999999</v>
      </c>
      <c r="EA332" s="28">
        <v>35614</v>
      </c>
      <c r="EB332">
        <v>20.108000000000001</v>
      </c>
    </row>
    <row r="333" spans="3:132" x14ac:dyDescent="0.25">
      <c r="C333" t="str">
        <v>4/18/1997</v>
      </c>
      <c r="D333">
        <v>18.5625</v>
      </c>
      <c r="F333" t="str">
        <v>4/18/1997</v>
      </c>
      <c r="G333">
        <v>38.83203125</v>
      </c>
      <c r="I333" t="str">
        <v>4/18/1997</v>
      </c>
      <c r="J333">
        <v>26.0859375</v>
      </c>
      <c r="L333" t="str">
        <v>4/18/1997</v>
      </c>
      <c r="M333">
        <v>28.3125</v>
      </c>
      <c r="O333" t="str">
        <v>4/18/1997</v>
      </c>
      <c r="P333">
        <v>29.375</v>
      </c>
      <c r="R333" t="str">
        <v>4/18/1997</v>
      </c>
      <c r="S333">
        <v>41.875</v>
      </c>
      <c r="U333" t="str">
        <v>4/18/1997</v>
      </c>
      <c r="V333">
        <v>17.9375</v>
      </c>
      <c r="X333" t="str">
        <v>4/18/1997</v>
      </c>
      <c r="Y333">
        <v>15.4765625</v>
      </c>
      <c r="AA333" t="str">
        <v>4/18/1997</v>
      </c>
      <c r="AB333">
        <v>17.5</v>
      </c>
      <c r="AD333" t="str">
        <v>4/18/1997</v>
      </c>
      <c r="AE333">
        <v>22.125</v>
      </c>
      <c r="AG333" t="str">
        <v>4/18/1997</v>
      </c>
      <c r="AH333">
        <v>32</v>
      </c>
      <c r="AJ333" t="str">
        <v>4/18/1997</v>
      </c>
      <c r="AK333">
        <v>43.25</v>
      </c>
      <c r="AM333" t="str">
        <v>9/17/1999</v>
      </c>
      <c r="AN333">
        <v>30.5</v>
      </c>
      <c r="AP333" t="str">
        <v>4/18/1997</v>
      </c>
      <c r="AQ333">
        <v>10.8125</v>
      </c>
      <c r="AS333" t="str">
        <v>4/18/1997</v>
      </c>
      <c r="AT333">
        <v>23.75</v>
      </c>
      <c r="AV333" t="str">
        <v>4/18/1997</v>
      </c>
      <c r="AW333">
        <v>22.125</v>
      </c>
      <c r="AY333" t="str">
        <v>4/18/1997</v>
      </c>
      <c r="AZ333">
        <v>21.25</v>
      </c>
      <c r="BB333" t="str">
        <v>10/15/1999</v>
      </c>
      <c r="BC333">
        <v>20.625</v>
      </c>
      <c r="BE333" t="str">
        <v>4/18/1997</v>
      </c>
      <c r="BF333">
        <v>17.25</v>
      </c>
      <c r="BT333" t="str">
        <v>3/12/1999</v>
      </c>
      <c r="BU333">
        <v>22.125</v>
      </c>
      <c r="BW333" t="str">
        <v>4/18/1997</v>
      </c>
      <c r="BX333">
        <v>11.2265625</v>
      </c>
      <c r="CB333" s="28">
        <v>36495</v>
      </c>
      <c r="CC333">
        <v>42.125</v>
      </c>
      <c r="CE333" s="28">
        <v>36080</v>
      </c>
      <c r="CF333">
        <v>15.875</v>
      </c>
      <c r="CH333" s="28">
        <v>36231</v>
      </c>
      <c r="CI333">
        <v>66.125</v>
      </c>
      <c r="CO333" s="28">
        <v>35538</v>
      </c>
      <c r="CP333">
        <v>6703.55</v>
      </c>
      <c r="CR333" s="28">
        <v>35538</v>
      </c>
      <c r="CS333">
        <v>1222.57</v>
      </c>
      <c r="CU333" s="28">
        <v>35538</v>
      </c>
      <c r="CV333">
        <v>766.34</v>
      </c>
      <c r="CX333" s="28">
        <v>35538</v>
      </c>
      <c r="CY333">
        <v>341.74</v>
      </c>
      <c r="DA333" s="28">
        <v>35538</v>
      </c>
      <c r="DB333">
        <v>213.18</v>
      </c>
      <c r="DD333" s="28">
        <v>35538</v>
      </c>
      <c r="DE333">
        <v>184.19</v>
      </c>
      <c r="DG333" s="28">
        <v>35538</v>
      </c>
      <c r="DH333">
        <v>204.34</v>
      </c>
      <c r="DJ333" s="28">
        <v>35538</v>
      </c>
      <c r="DK333">
        <v>402.64</v>
      </c>
      <c r="DM333" s="28">
        <v>35538</v>
      </c>
      <c r="DN333">
        <v>385.25</v>
      </c>
      <c r="DP333" s="28">
        <v>35538</v>
      </c>
      <c r="DQ333">
        <v>251.99</v>
      </c>
      <c r="DU333" s="28">
        <v>35524</v>
      </c>
      <c r="DV333">
        <v>19.398</v>
      </c>
      <c r="DX333" s="28">
        <v>35523</v>
      </c>
      <c r="DY333">
        <v>2.1040000000000001</v>
      </c>
      <c r="EA333" s="28">
        <v>35615</v>
      </c>
      <c r="EB333">
        <v>20.108000000000001</v>
      </c>
    </row>
    <row r="334" spans="3:132" x14ac:dyDescent="0.25">
      <c r="C334" t="str">
        <v>4/21/1997</v>
      </c>
      <c r="D334">
        <v>18.5</v>
      </c>
      <c r="F334" t="str">
        <v>4/21/1997</v>
      </c>
      <c r="G334">
        <v>39.33203125</v>
      </c>
      <c r="I334" t="str">
        <v>4/21/1997</v>
      </c>
      <c r="J334">
        <v>26.0859375</v>
      </c>
      <c r="L334" t="str">
        <v>4/21/1997</v>
      </c>
      <c r="M334">
        <v>28.8125</v>
      </c>
      <c r="O334" t="str">
        <v>4/21/1997</v>
      </c>
      <c r="P334">
        <v>29.5</v>
      </c>
      <c r="R334" t="str">
        <v>4/21/1997</v>
      </c>
      <c r="S334">
        <v>41.375</v>
      </c>
      <c r="U334" t="str">
        <v>4/21/1997</v>
      </c>
      <c r="V334">
        <v>18.0625</v>
      </c>
      <c r="X334" t="str">
        <v>4/21/1997</v>
      </c>
      <c r="Y334">
        <v>15.1640625</v>
      </c>
      <c r="AA334" t="str">
        <v>4/21/1997</v>
      </c>
      <c r="AB334">
        <v>17.25</v>
      </c>
      <c r="AD334" t="str">
        <v>4/21/1997</v>
      </c>
      <c r="AE334">
        <v>21.6875</v>
      </c>
      <c r="AG334" t="str">
        <v>4/21/1997</v>
      </c>
      <c r="AH334">
        <v>32.375</v>
      </c>
      <c r="AJ334" t="str">
        <v>4/21/1997</v>
      </c>
      <c r="AK334">
        <v>42.875</v>
      </c>
      <c r="AM334" t="str">
        <v>9/20/1999</v>
      </c>
      <c r="AN334">
        <v>30.3125</v>
      </c>
      <c r="AP334" t="str">
        <v>4/21/1997</v>
      </c>
      <c r="AQ334">
        <v>10.75</v>
      </c>
      <c r="AS334" t="str">
        <v>4/21/1997</v>
      </c>
      <c r="AT334">
        <v>23.625</v>
      </c>
      <c r="AV334" t="str">
        <v>4/21/1997</v>
      </c>
      <c r="AW334">
        <v>22.125</v>
      </c>
      <c r="AY334" t="str">
        <v>4/21/1997</v>
      </c>
      <c r="AZ334">
        <v>20.875</v>
      </c>
      <c r="BB334" t="str">
        <v>10/18/1999</v>
      </c>
      <c r="BC334">
        <v>20.8125</v>
      </c>
      <c r="BE334" t="str">
        <v>4/21/1997</v>
      </c>
      <c r="BF334">
        <v>17.25</v>
      </c>
      <c r="BT334" t="str">
        <v>3/15/1999</v>
      </c>
      <c r="BU334">
        <v>22.75</v>
      </c>
      <c r="BW334" t="str">
        <v>4/21/1997</v>
      </c>
      <c r="BX334">
        <v>10.97265625</v>
      </c>
      <c r="CB334" s="28">
        <v>36496</v>
      </c>
      <c r="CC334">
        <v>45.4375</v>
      </c>
      <c r="CE334" s="28">
        <v>36081</v>
      </c>
      <c r="CF334">
        <v>15</v>
      </c>
      <c r="CH334" s="28">
        <v>36234</v>
      </c>
      <c r="CI334">
        <v>68.5625</v>
      </c>
      <c r="CO334" s="28">
        <v>35541</v>
      </c>
      <c r="CP334">
        <v>6660.21</v>
      </c>
      <c r="CR334" s="28">
        <v>35541</v>
      </c>
      <c r="CS334">
        <v>1203.95</v>
      </c>
      <c r="CU334" s="28">
        <v>35541</v>
      </c>
      <c r="CV334">
        <v>760.37</v>
      </c>
      <c r="CX334" s="28">
        <v>35541</v>
      </c>
      <c r="CY334">
        <v>338.27</v>
      </c>
      <c r="DA334" s="28">
        <v>35541</v>
      </c>
      <c r="DB334">
        <v>212.06</v>
      </c>
      <c r="DD334" s="28">
        <v>35541</v>
      </c>
      <c r="DE334">
        <v>182.94</v>
      </c>
      <c r="DG334" s="28">
        <v>35541</v>
      </c>
      <c r="DH334">
        <v>201.74</v>
      </c>
      <c r="DJ334" s="28">
        <v>35541</v>
      </c>
      <c r="DK334">
        <v>399.4</v>
      </c>
      <c r="DM334" s="28">
        <v>35541</v>
      </c>
      <c r="DN334">
        <v>387.1</v>
      </c>
      <c r="DP334" s="28">
        <v>35541</v>
      </c>
      <c r="DQ334">
        <v>249.73</v>
      </c>
      <c r="DU334" s="28">
        <v>35527</v>
      </c>
      <c r="DV334">
        <v>19.456</v>
      </c>
      <c r="DX334" s="28">
        <v>35524</v>
      </c>
      <c r="DY334">
        <v>2.1280000000000001</v>
      </c>
      <c r="EA334" s="28">
        <v>35618</v>
      </c>
      <c r="EB334">
        <v>20.123999999999999</v>
      </c>
    </row>
    <row r="335" spans="3:132" x14ac:dyDescent="0.25">
      <c r="C335" t="str">
        <v>4/22/1997</v>
      </c>
      <c r="D335">
        <v>18.625</v>
      </c>
      <c r="F335" t="str">
        <v>4/22/1997</v>
      </c>
      <c r="G335">
        <v>39.33203125</v>
      </c>
      <c r="I335" t="str">
        <v>4/22/1997</v>
      </c>
      <c r="J335">
        <v>25.90625</v>
      </c>
      <c r="L335" t="str">
        <v>4/22/1997</v>
      </c>
      <c r="M335">
        <v>28.5625</v>
      </c>
      <c r="O335" t="str">
        <v>4/22/1997</v>
      </c>
      <c r="P335">
        <v>29.75</v>
      </c>
      <c r="R335" t="str">
        <v>4/22/1997</v>
      </c>
      <c r="S335">
        <v>41.625</v>
      </c>
      <c r="U335" t="str">
        <v>4/22/1997</v>
      </c>
      <c r="V335">
        <v>18.3125</v>
      </c>
      <c r="X335" t="str">
        <v>4/22/1997</v>
      </c>
      <c r="Y335">
        <v>15.37109375</v>
      </c>
      <c r="AA335" t="str">
        <v>4/22/1997</v>
      </c>
      <c r="AB335">
        <v>17.125</v>
      </c>
      <c r="AD335" t="str">
        <v>4/22/1997</v>
      </c>
      <c r="AE335">
        <v>21.6875</v>
      </c>
      <c r="AG335" t="str">
        <v>4/22/1997</v>
      </c>
      <c r="AH335">
        <v>32.625</v>
      </c>
      <c r="AJ335" t="str">
        <v>4/22/1997</v>
      </c>
      <c r="AK335">
        <v>42.75</v>
      </c>
      <c r="AM335" t="str">
        <v>9/21/1999</v>
      </c>
      <c r="AN335">
        <v>30.125</v>
      </c>
      <c r="AP335" t="str">
        <v>4/22/1997</v>
      </c>
      <c r="AQ335">
        <v>10.9375</v>
      </c>
      <c r="AS335" t="str">
        <v>4/22/1997</v>
      </c>
      <c r="AT335">
        <v>23.5</v>
      </c>
      <c r="AV335" t="str">
        <v>4/22/1997</v>
      </c>
      <c r="AW335">
        <v>22.625</v>
      </c>
      <c r="AY335" t="str">
        <v>4/22/1997</v>
      </c>
      <c r="AZ335">
        <v>21</v>
      </c>
      <c r="BB335" t="str">
        <v>10/19/1999</v>
      </c>
      <c r="BC335">
        <v>20.4375</v>
      </c>
      <c r="BE335" t="str">
        <v>4/22/1997</v>
      </c>
      <c r="BF335">
        <v>17.08203125</v>
      </c>
      <c r="BT335" t="str">
        <v>3/16/1999</v>
      </c>
      <c r="BU335">
        <v>28.5</v>
      </c>
      <c r="BW335" t="str">
        <v>4/22/1997</v>
      </c>
      <c r="BX335">
        <v>11.07421875</v>
      </c>
      <c r="CB335" s="28">
        <v>36497</v>
      </c>
      <c r="CC335">
        <v>45</v>
      </c>
      <c r="CE335" s="28">
        <v>36082</v>
      </c>
      <c r="CF335">
        <v>16.125</v>
      </c>
      <c r="CH335" s="28">
        <v>36235</v>
      </c>
      <c r="CI335">
        <v>68.5625</v>
      </c>
      <c r="CO335" s="28">
        <v>35542</v>
      </c>
      <c r="CP335">
        <v>6833.59</v>
      </c>
      <c r="CR335" s="28">
        <v>35542</v>
      </c>
      <c r="CS335">
        <v>1212.74</v>
      </c>
      <c r="CU335" s="28">
        <v>35542</v>
      </c>
      <c r="CV335">
        <v>774.61</v>
      </c>
      <c r="CX335" s="28">
        <v>35542</v>
      </c>
      <c r="CY335">
        <v>338.09</v>
      </c>
      <c r="DA335" s="28">
        <v>35542</v>
      </c>
      <c r="DB335">
        <v>212.34</v>
      </c>
      <c r="DD335" s="28">
        <v>35542</v>
      </c>
      <c r="DE335">
        <v>183.24</v>
      </c>
      <c r="DG335" s="28">
        <v>35542</v>
      </c>
      <c r="DH335">
        <v>203.3</v>
      </c>
      <c r="DJ335" s="28">
        <v>35542</v>
      </c>
      <c r="DK335">
        <v>405.84</v>
      </c>
      <c r="DM335" s="28">
        <v>35542</v>
      </c>
      <c r="DN335">
        <v>394.24</v>
      </c>
      <c r="DP335" s="28">
        <v>35542</v>
      </c>
      <c r="DQ335">
        <v>252.73</v>
      </c>
      <c r="DU335" s="28">
        <v>35528</v>
      </c>
      <c r="DV335">
        <v>19.545999999999999</v>
      </c>
      <c r="DX335" s="28">
        <v>35527</v>
      </c>
      <c r="DY335">
        <v>2.1389999999999998</v>
      </c>
      <c r="EA335" s="28">
        <v>35619</v>
      </c>
      <c r="EB335">
        <v>20.166</v>
      </c>
    </row>
    <row r="336" spans="3:132" x14ac:dyDescent="0.25">
      <c r="C336" t="str">
        <v>4/23/1997</v>
      </c>
      <c r="D336">
        <v>18.5</v>
      </c>
      <c r="F336" t="str">
        <v>4/23/1997</v>
      </c>
      <c r="G336">
        <v>40.08203125</v>
      </c>
      <c r="I336" t="str">
        <v>4/23/1997</v>
      </c>
      <c r="J336">
        <v>26.0859375</v>
      </c>
      <c r="L336" t="str">
        <v>4/23/1997</v>
      </c>
      <c r="M336">
        <v>28.8125</v>
      </c>
      <c r="O336" t="str">
        <v>4/23/1997</v>
      </c>
      <c r="P336">
        <v>29.875</v>
      </c>
      <c r="R336" t="str">
        <v>4/23/1997</v>
      </c>
      <c r="S336">
        <v>41.625</v>
      </c>
      <c r="U336" t="str">
        <v>4/23/1997</v>
      </c>
      <c r="V336">
        <v>18.5</v>
      </c>
      <c r="X336" t="str">
        <v>4/23/1997</v>
      </c>
      <c r="Y336">
        <v>15.37109375</v>
      </c>
      <c r="AA336" t="str">
        <v>4/23/1997</v>
      </c>
      <c r="AB336">
        <v>17.25</v>
      </c>
      <c r="AD336" t="str">
        <v>4/23/1997</v>
      </c>
      <c r="AE336">
        <v>21.75</v>
      </c>
      <c r="AG336" t="str">
        <v>4/23/1997</v>
      </c>
      <c r="AH336">
        <v>32.5</v>
      </c>
      <c r="AJ336" t="str">
        <v>4/23/1997</v>
      </c>
      <c r="AK336">
        <v>43.25</v>
      </c>
      <c r="AM336" t="str">
        <v>9/22/1999</v>
      </c>
      <c r="AN336">
        <v>29.75</v>
      </c>
      <c r="AP336" t="str">
        <v>4/23/1997</v>
      </c>
      <c r="AQ336">
        <v>10.875</v>
      </c>
      <c r="AS336" t="str">
        <v>4/23/1997</v>
      </c>
      <c r="AT336">
        <v>23.625</v>
      </c>
      <c r="AV336" t="str">
        <v>4/23/1997</v>
      </c>
      <c r="AW336">
        <v>22.375</v>
      </c>
      <c r="AY336" t="str">
        <v>4/23/1997</v>
      </c>
      <c r="AZ336">
        <v>20.625</v>
      </c>
      <c r="BB336" t="str">
        <v>10/20/1999</v>
      </c>
      <c r="BC336">
        <v>20.0625</v>
      </c>
      <c r="BE336" t="str">
        <v>4/23/1997</v>
      </c>
      <c r="BF336">
        <v>17.25</v>
      </c>
      <c r="BT336" t="str">
        <v>3/17/1999</v>
      </c>
      <c r="BU336">
        <v>35.875</v>
      </c>
      <c r="BW336" t="str">
        <v>4/23/1997</v>
      </c>
      <c r="BX336">
        <v>10.97265625</v>
      </c>
      <c r="CB336" s="28">
        <v>36500</v>
      </c>
      <c r="CC336">
        <v>47.375</v>
      </c>
      <c r="CE336" s="28">
        <v>36083</v>
      </c>
      <c r="CF336">
        <v>17.1875</v>
      </c>
      <c r="CH336" s="28">
        <v>36236</v>
      </c>
      <c r="CI336">
        <v>69.125</v>
      </c>
      <c r="CO336" s="28">
        <v>35543</v>
      </c>
      <c r="CP336">
        <v>6812.72</v>
      </c>
      <c r="CR336" s="28">
        <v>35543</v>
      </c>
      <c r="CS336">
        <v>1227.1400000000001</v>
      </c>
      <c r="CU336" s="28">
        <v>35543</v>
      </c>
      <c r="CV336">
        <v>773.64</v>
      </c>
      <c r="CX336" s="28">
        <v>35543</v>
      </c>
      <c r="CY336">
        <v>338.4</v>
      </c>
      <c r="DA336" s="28">
        <v>35543</v>
      </c>
      <c r="DB336">
        <v>211.99</v>
      </c>
      <c r="DD336" s="28">
        <v>35543</v>
      </c>
      <c r="DE336">
        <v>183.03</v>
      </c>
      <c r="DG336" s="28">
        <v>35543</v>
      </c>
      <c r="DH336">
        <v>202.3</v>
      </c>
      <c r="DJ336" s="28">
        <v>35543</v>
      </c>
      <c r="DK336">
        <v>404.71</v>
      </c>
      <c r="DM336" s="28">
        <v>35543</v>
      </c>
      <c r="DN336">
        <v>392.66</v>
      </c>
      <c r="DP336" s="28">
        <v>35543</v>
      </c>
      <c r="DQ336">
        <v>251.65</v>
      </c>
      <c r="DU336" s="28">
        <v>35529</v>
      </c>
      <c r="DV336">
        <v>19.484000000000002</v>
      </c>
      <c r="DX336" s="28">
        <v>35528</v>
      </c>
      <c r="DY336">
        <v>2.1139999999999999</v>
      </c>
      <c r="EA336" s="28">
        <v>35620</v>
      </c>
      <c r="EB336">
        <v>20.279</v>
      </c>
    </row>
    <row r="337" spans="3:132" x14ac:dyDescent="0.25">
      <c r="C337" t="str">
        <v>4/24/1997</v>
      </c>
      <c r="D337">
        <v>18.5625</v>
      </c>
      <c r="F337" t="str">
        <v>4/24/1997</v>
      </c>
      <c r="G337">
        <v>40.5</v>
      </c>
      <c r="I337" t="str">
        <v>4/24/1997</v>
      </c>
      <c r="J337">
        <v>25.54296875</v>
      </c>
      <c r="L337" t="str">
        <v>4/24/1997</v>
      </c>
      <c r="M337">
        <v>28.6875</v>
      </c>
      <c r="O337" t="str">
        <v>4/24/1997</v>
      </c>
      <c r="P337">
        <v>29.75</v>
      </c>
      <c r="R337" t="str">
        <v>4/24/1997</v>
      </c>
      <c r="S337">
        <v>41.75</v>
      </c>
      <c r="U337" t="str">
        <v>4/24/1997</v>
      </c>
      <c r="V337">
        <v>18.875</v>
      </c>
      <c r="X337" t="str">
        <v>4/24/1997</v>
      </c>
      <c r="Y337">
        <v>15.05859375</v>
      </c>
      <c r="AA337" t="str">
        <v>4/24/1997</v>
      </c>
      <c r="AB337">
        <v>17.125</v>
      </c>
      <c r="AD337" t="str">
        <v>4/24/1997</v>
      </c>
      <c r="AE337">
        <v>21.9375</v>
      </c>
      <c r="AG337" t="str">
        <v>4/24/1997</v>
      </c>
      <c r="AH337">
        <v>32.125</v>
      </c>
      <c r="AJ337" t="str">
        <v>4/24/1997</v>
      </c>
      <c r="AK337">
        <v>42.75</v>
      </c>
      <c r="AM337" t="str">
        <v>9/23/1999</v>
      </c>
      <c r="AN337">
        <v>29.375</v>
      </c>
      <c r="AP337" t="str">
        <v>4/24/1997</v>
      </c>
      <c r="AQ337">
        <v>10.875</v>
      </c>
      <c r="AS337" t="str">
        <v>4/24/1997</v>
      </c>
      <c r="AT337">
        <v>23</v>
      </c>
      <c r="AV337" t="str">
        <v>4/24/1997</v>
      </c>
      <c r="AW337">
        <v>22.625</v>
      </c>
      <c r="AY337" t="str">
        <v>4/24/1997</v>
      </c>
      <c r="AZ337">
        <v>20</v>
      </c>
      <c r="BB337" t="str">
        <v>10/21/1999</v>
      </c>
      <c r="BC337">
        <v>20.0625</v>
      </c>
      <c r="BE337" t="str">
        <v>4/24/1997</v>
      </c>
      <c r="BF337">
        <v>17.08203125</v>
      </c>
      <c r="BT337" t="str">
        <v>3/18/1999</v>
      </c>
      <c r="BU337">
        <v>31.75</v>
      </c>
      <c r="BW337" t="str">
        <v>4/24/1997</v>
      </c>
      <c r="BX337">
        <v>10.99609375</v>
      </c>
      <c r="CB337" s="28">
        <v>36501</v>
      </c>
      <c r="CC337">
        <v>47.4375</v>
      </c>
      <c r="CE337" s="28">
        <v>36084</v>
      </c>
      <c r="CF337">
        <v>17.5625</v>
      </c>
      <c r="CH337" s="28">
        <v>36237</v>
      </c>
      <c r="CI337">
        <v>68.0625</v>
      </c>
      <c r="CO337" s="28">
        <v>35544</v>
      </c>
      <c r="CP337">
        <v>6792.25</v>
      </c>
      <c r="CR337" s="28">
        <v>35544</v>
      </c>
      <c r="CS337">
        <v>1228.0999999999999</v>
      </c>
      <c r="CU337" s="28">
        <v>35544</v>
      </c>
      <c r="CV337">
        <v>771.18</v>
      </c>
      <c r="CX337" s="28">
        <v>35544</v>
      </c>
      <c r="CY337">
        <v>338.52</v>
      </c>
      <c r="DA337" s="28">
        <v>35544</v>
      </c>
      <c r="DB337">
        <v>210.73</v>
      </c>
      <c r="DD337" s="28">
        <v>35544</v>
      </c>
      <c r="DE337">
        <v>181.28</v>
      </c>
      <c r="DG337" s="28">
        <v>35544</v>
      </c>
      <c r="DH337">
        <v>201.66</v>
      </c>
      <c r="DJ337" s="28">
        <v>35544</v>
      </c>
      <c r="DK337">
        <v>403.62</v>
      </c>
      <c r="DM337" s="28">
        <v>35544</v>
      </c>
      <c r="DN337">
        <v>390.57</v>
      </c>
      <c r="DP337" s="28">
        <v>35544</v>
      </c>
      <c r="DQ337">
        <v>249.07</v>
      </c>
      <c r="DU337" s="28">
        <v>35530</v>
      </c>
      <c r="DV337">
        <v>19.738</v>
      </c>
      <c r="DX337" s="28">
        <v>35529</v>
      </c>
      <c r="DY337">
        <v>2.1070000000000002</v>
      </c>
      <c r="EA337" s="28">
        <v>35621</v>
      </c>
      <c r="EB337">
        <v>20.279</v>
      </c>
    </row>
    <row r="338" spans="3:132" x14ac:dyDescent="0.25">
      <c r="C338" t="str">
        <v>4/25/1997</v>
      </c>
      <c r="D338">
        <v>18.4375</v>
      </c>
      <c r="F338" t="str">
        <v>4/25/1997</v>
      </c>
      <c r="G338">
        <v>40.83203125</v>
      </c>
      <c r="I338" t="str">
        <v>4/25/1997</v>
      </c>
      <c r="J338">
        <v>25.7265625</v>
      </c>
      <c r="L338" t="str">
        <v>4/25/1997</v>
      </c>
      <c r="M338">
        <v>28.6875</v>
      </c>
      <c r="O338" t="str">
        <v>4/25/1997</v>
      </c>
      <c r="P338">
        <v>29.625</v>
      </c>
      <c r="R338" t="str">
        <v>4/25/1997</v>
      </c>
      <c r="S338">
        <v>41.125</v>
      </c>
      <c r="U338" t="str">
        <v>4/25/1997</v>
      </c>
      <c r="V338">
        <v>18.625</v>
      </c>
      <c r="X338" t="str">
        <v>4/25/1997</v>
      </c>
      <c r="Y338">
        <v>15.1640625</v>
      </c>
      <c r="AA338" t="str">
        <v>4/25/1997</v>
      </c>
      <c r="AB338">
        <v>17</v>
      </c>
      <c r="AD338" t="str">
        <v>4/25/1997</v>
      </c>
      <c r="AE338">
        <v>22</v>
      </c>
      <c r="AG338" t="str">
        <v>4/25/1997</v>
      </c>
      <c r="AH338">
        <v>31.875</v>
      </c>
      <c r="AJ338" t="str">
        <v>4/25/1997</v>
      </c>
      <c r="AK338">
        <v>42.125</v>
      </c>
      <c r="AM338" t="str">
        <v>9/24/1999</v>
      </c>
      <c r="AN338">
        <v>28.9375</v>
      </c>
      <c r="AP338" t="str">
        <v>4/25/1997</v>
      </c>
      <c r="AQ338">
        <v>10.75</v>
      </c>
      <c r="AS338" t="str">
        <v>4/25/1997</v>
      </c>
      <c r="AT338">
        <v>23.125</v>
      </c>
      <c r="AV338" t="str">
        <v>4/25/1997</v>
      </c>
      <c r="AW338">
        <v>22.5</v>
      </c>
      <c r="AY338" t="str">
        <v>4/25/1997</v>
      </c>
      <c r="AZ338">
        <v>20.25</v>
      </c>
      <c r="BB338" t="str">
        <v>10/22/1999</v>
      </c>
      <c r="BC338">
        <v>20.4375</v>
      </c>
      <c r="BE338" t="str">
        <v>4/25/1997</v>
      </c>
      <c r="BF338">
        <v>17</v>
      </c>
      <c r="BT338" t="str">
        <v>3/19/1999</v>
      </c>
      <c r="BU338">
        <v>33.375</v>
      </c>
      <c r="BW338" t="str">
        <v>4/25/1997</v>
      </c>
      <c r="BX338">
        <v>11.046875</v>
      </c>
      <c r="CB338" s="28">
        <v>36502</v>
      </c>
      <c r="CC338">
        <v>47.375</v>
      </c>
      <c r="CE338" s="28">
        <v>36087</v>
      </c>
      <c r="CF338">
        <v>18.375</v>
      </c>
      <c r="CH338" s="28">
        <v>36238</v>
      </c>
      <c r="CI338">
        <v>64.9375</v>
      </c>
      <c r="CO338" s="28">
        <v>35545</v>
      </c>
      <c r="CP338">
        <v>6738.87</v>
      </c>
      <c r="CR338" s="28">
        <v>35545</v>
      </c>
      <c r="CS338">
        <v>1209.29</v>
      </c>
      <c r="CU338" s="28">
        <v>35545</v>
      </c>
      <c r="CV338">
        <v>765.37</v>
      </c>
      <c r="CX338" s="28">
        <v>35545</v>
      </c>
      <c r="CY338">
        <v>335.85</v>
      </c>
      <c r="DA338" s="28">
        <v>35545</v>
      </c>
      <c r="DB338">
        <v>209.47</v>
      </c>
      <c r="DD338" s="28">
        <v>35545</v>
      </c>
      <c r="DE338">
        <v>180.93</v>
      </c>
      <c r="DG338" s="28">
        <v>35545</v>
      </c>
      <c r="DH338">
        <v>198.06</v>
      </c>
      <c r="DJ338" s="28">
        <v>35545</v>
      </c>
      <c r="DK338">
        <v>400.38</v>
      </c>
      <c r="DM338" s="28">
        <v>35545</v>
      </c>
      <c r="DN338">
        <v>387.97</v>
      </c>
      <c r="DP338" s="28">
        <v>35545</v>
      </c>
      <c r="DQ338">
        <v>252.03</v>
      </c>
      <c r="DU338" s="28">
        <v>35531</v>
      </c>
      <c r="DV338">
        <v>19.632000000000001</v>
      </c>
      <c r="DX338" s="28">
        <v>35530</v>
      </c>
      <c r="DY338">
        <v>2.109</v>
      </c>
      <c r="EA338" s="28">
        <v>35622</v>
      </c>
      <c r="EB338">
        <v>20.204000000000001</v>
      </c>
    </row>
    <row r="339" spans="3:132" x14ac:dyDescent="0.25">
      <c r="C339" t="str">
        <v>4/28/1997</v>
      </c>
      <c r="D339">
        <v>18.5</v>
      </c>
      <c r="F339" t="str">
        <v>4/28/1997</v>
      </c>
      <c r="G339">
        <v>41.16796875</v>
      </c>
      <c r="I339" t="str">
        <v>4/28/1997</v>
      </c>
      <c r="J339">
        <v>25.36328125</v>
      </c>
      <c r="L339" t="str">
        <v>4/28/1997</v>
      </c>
      <c r="M339">
        <v>28.6875</v>
      </c>
      <c r="O339" t="str">
        <v>4/28/1997</v>
      </c>
      <c r="P339">
        <v>29.625</v>
      </c>
      <c r="R339" t="str">
        <v>4/28/1997</v>
      </c>
      <c r="S339">
        <v>41.5</v>
      </c>
      <c r="U339" t="str">
        <v>4/28/1997</v>
      </c>
      <c r="V339">
        <v>18.6875</v>
      </c>
      <c r="X339" t="str">
        <v>4/28/1997</v>
      </c>
      <c r="Y339">
        <v>14.95703125</v>
      </c>
      <c r="AA339" t="str">
        <v>4/28/1997</v>
      </c>
      <c r="AB339">
        <v>16.875</v>
      </c>
      <c r="AD339" t="str">
        <v>4/28/1997</v>
      </c>
      <c r="AE339">
        <v>22</v>
      </c>
      <c r="AG339" t="str">
        <v>4/28/1997</v>
      </c>
      <c r="AH339">
        <v>32.25</v>
      </c>
      <c r="AJ339" t="str">
        <v>4/28/1997</v>
      </c>
      <c r="AK339">
        <v>43</v>
      </c>
      <c r="AM339" t="str">
        <v>9/27/1999</v>
      </c>
      <c r="AN339">
        <v>28.875</v>
      </c>
      <c r="AP339" t="str">
        <v>4/28/1997</v>
      </c>
      <c r="AQ339">
        <v>10.8125</v>
      </c>
      <c r="AS339" t="str">
        <v>4/28/1997</v>
      </c>
      <c r="AT339">
        <v>23.5</v>
      </c>
      <c r="AV339" t="str">
        <v>4/28/1997</v>
      </c>
      <c r="AW339">
        <v>22</v>
      </c>
      <c r="AY339" t="str">
        <v>4/28/1997</v>
      </c>
      <c r="AZ339">
        <v>20.5</v>
      </c>
      <c r="BB339" t="str">
        <v>10/25/1999</v>
      </c>
      <c r="BC339">
        <v>20.4375</v>
      </c>
      <c r="BE339" t="str">
        <v>4/28/1997</v>
      </c>
      <c r="BF339">
        <v>17.5</v>
      </c>
      <c r="BT339" t="str">
        <v>3/22/1999</v>
      </c>
      <c r="BU339">
        <v>47</v>
      </c>
      <c r="BW339" t="str">
        <v>4/28/1997</v>
      </c>
      <c r="BX339">
        <v>11.07421875</v>
      </c>
      <c r="CB339" s="28">
        <v>36503</v>
      </c>
      <c r="CC339">
        <v>44.375</v>
      </c>
      <c r="CE339" s="28">
        <v>36088</v>
      </c>
      <c r="CF339">
        <v>18</v>
      </c>
      <c r="CH339" s="28">
        <v>36241</v>
      </c>
      <c r="CI339">
        <v>64</v>
      </c>
      <c r="CO339" s="28">
        <v>35548</v>
      </c>
      <c r="CP339">
        <v>6783.02</v>
      </c>
      <c r="CR339" s="28">
        <v>35548</v>
      </c>
      <c r="CS339">
        <v>1217.03</v>
      </c>
      <c r="CU339" s="28">
        <v>35548</v>
      </c>
      <c r="CV339">
        <v>772.96</v>
      </c>
      <c r="CX339" s="28">
        <v>35548</v>
      </c>
      <c r="CY339">
        <v>336.1</v>
      </c>
      <c r="DA339" s="28">
        <v>35548</v>
      </c>
      <c r="DB339">
        <v>213.46</v>
      </c>
      <c r="DD339" s="28">
        <v>35548</v>
      </c>
      <c r="DE339">
        <v>183.61</v>
      </c>
      <c r="DG339" s="28">
        <v>35548</v>
      </c>
      <c r="DH339">
        <v>200.66</v>
      </c>
      <c r="DJ339" s="28">
        <v>35548</v>
      </c>
      <c r="DK339">
        <v>403.69</v>
      </c>
      <c r="DM339" s="28">
        <v>35548</v>
      </c>
      <c r="DN339">
        <v>387.93</v>
      </c>
      <c r="DP339" s="28">
        <v>35548</v>
      </c>
      <c r="DQ339">
        <v>254.53</v>
      </c>
      <c r="DU339" s="28">
        <v>35534</v>
      </c>
      <c r="DV339">
        <v>19.632000000000001</v>
      </c>
      <c r="DX339" s="28">
        <v>35531</v>
      </c>
      <c r="DY339">
        <v>2.13</v>
      </c>
      <c r="EA339" s="28">
        <v>35625</v>
      </c>
      <c r="EB339">
        <v>20.178999999999998</v>
      </c>
    </row>
    <row r="340" spans="3:132" x14ac:dyDescent="0.25">
      <c r="C340" t="str">
        <v>4/29/1997</v>
      </c>
      <c r="D340">
        <v>18.5</v>
      </c>
      <c r="F340" t="str">
        <v>4/29/1997</v>
      </c>
      <c r="G340">
        <v>41.08203125</v>
      </c>
      <c r="I340" t="str">
        <v>4/29/1997</v>
      </c>
      <c r="J340">
        <v>25.36328125</v>
      </c>
      <c r="L340" t="str">
        <v>4/29/1997</v>
      </c>
      <c r="M340">
        <v>28.8125</v>
      </c>
      <c r="O340" t="str">
        <v>4/29/1997</v>
      </c>
      <c r="P340">
        <v>29.875</v>
      </c>
      <c r="R340" t="str">
        <v>4/29/1997</v>
      </c>
      <c r="S340">
        <v>41.75</v>
      </c>
      <c r="U340" t="str">
        <v>4/29/1997</v>
      </c>
      <c r="V340">
        <v>18.75</v>
      </c>
      <c r="X340" t="str">
        <v>4/29/1997</v>
      </c>
      <c r="Y340">
        <v>15.05859375</v>
      </c>
      <c r="AA340" t="str">
        <v>4/29/1997</v>
      </c>
      <c r="AB340">
        <v>16.875</v>
      </c>
      <c r="AD340" t="str">
        <v>4/29/1997</v>
      </c>
      <c r="AE340">
        <v>22.125</v>
      </c>
      <c r="AG340" t="str">
        <v>4/29/1997</v>
      </c>
      <c r="AH340">
        <v>32.125</v>
      </c>
      <c r="AJ340" t="str">
        <v>4/29/1997</v>
      </c>
      <c r="AK340">
        <v>43.625</v>
      </c>
      <c r="AM340" t="str">
        <v>9/28/1999</v>
      </c>
      <c r="AN340">
        <v>28.5</v>
      </c>
      <c r="AP340" t="str">
        <v>4/29/1997</v>
      </c>
      <c r="AQ340">
        <v>11</v>
      </c>
      <c r="AS340" t="str">
        <v>4/29/1997</v>
      </c>
      <c r="AT340">
        <v>24.125</v>
      </c>
      <c r="AV340" t="str">
        <v>4/29/1997</v>
      </c>
      <c r="AW340">
        <v>21.875</v>
      </c>
      <c r="AY340" t="str">
        <v>4/29/1997</v>
      </c>
      <c r="AZ340">
        <v>20.75</v>
      </c>
      <c r="BB340" t="str">
        <v>10/26/1999</v>
      </c>
      <c r="BC340">
        <v>20.0625</v>
      </c>
      <c r="BE340" t="str">
        <v>4/29/1997</v>
      </c>
      <c r="BF340">
        <v>17.58203125</v>
      </c>
      <c r="BT340" t="str">
        <v>3/23/1999</v>
      </c>
      <c r="BU340">
        <v>40.25</v>
      </c>
      <c r="BW340" t="str">
        <v>4/29/1997</v>
      </c>
      <c r="BX340">
        <v>11.35546875</v>
      </c>
      <c r="CB340" s="28">
        <v>36504</v>
      </c>
      <c r="CC340">
        <v>46.875</v>
      </c>
      <c r="CE340" s="28">
        <v>36089</v>
      </c>
      <c r="CF340">
        <v>18.125</v>
      </c>
      <c r="CH340" s="28">
        <v>36242</v>
      </c>
      <c r="CI340">
        <v>61.75</v>
      </c>
      <c r="CO340" s="28">
        <v>35549</v>
      </c>
      <c r="CP340">
        <v>6962.03</v>
      </c>
      <c r="CR340" s="28">
        <v>35549</v>
      </c>
      <c r="CS340">
        <v>1242.6300000000001</v>
      </c>
      <c r="CU340" s="28">
        <v>35549</v>
      </c>
      <c r="CV340">
        <v>794.05</v>
      </c>
      <c r="CX340" s="28">
        <v>35549</v>
      </c>
      <c r="CY340">
        <v>340.58</v>
      </c>
      <c r="DA340" s="28">
        <v>35549</v>
      </c>
      <c r="DB340">
        <v>216.39</v>
      </c>
      <c r="DD340" s="28">
        <v>35549</v>
      </c>
      <c r="DE340">
        <v>185.94</v>
      </c>
      <c r="DG340" s="28">
        <v>35549</v>
      </c>
      <c r="DH340">
        <v>205.97</v>
      </c>
      <c r="DJ340" s="28">
        <v>35549</v>
      </c>
      <c r="DK340">
        <v>413.62</v>
      </c>
      <c r="DM340" s="28">
        <v>35549</v>
      </c>
      <c r="DN340">
        <v>395.5</v>
      </c>
      <c r="DP340" s="28">
        <v>35549</v>
      </c>
      <c r="DQ340">
        <v>259.98</v>
      </c>
      <c r="DU340" s="28">
        <v>35535</v>
      </c>
      <c r="DV340">
        <v>19.774999999999999</v>
      </c>
      <c r="DX340" s="28">
        <v>35534</v>
      </c>
      <c r="DY340">
        <v>2.13</v>
      </c>
      <c r="EA340" s="28">
        <v>35626</v>
      </c>
      <c r="EB340">
        <v>19.952999999999999</v>
      </c>
    </row>
    <row r="341" spans="3:132" x14ac:dyDescent="0.25">
      <c r="C341" t="str">
        <v>4/30/1997</v>
      </c>
      <c r="D341">
        <v>18.8125</v>
      </c>
      <c r="F341" t="str">
        <v>4/30/1997</v>
      </c>
      <c r="G341">
        <v>41.25</v>
      </c>
      <c r="I341" t="str">
        <v>4/30/1997</v>
      </c>
      <c r="J341">
        <v>25.54296875</v>
      </c>
      <c r="L341" t="str">
        <v>4/30/1997</v>
      </c>
      <c r="M341">
        <v>29</v>
      </c>
      <c r="O341" t="str">
        <v>4/30/1997</v>
      </c>
      <c r="P341">
        <v>29.625</v>
      </c>
      <c r="R341" t="str">
        <v>4/30/1997</v>
      </c>
      <c r="S341">
        <v>41.625</v>
      </c>
      <c r="U341" t="str">
        <v>4/30/1997</v>
      </c>
      <c r="V341">
        <v>19</v>
      </c>
      <c r="X341" t="str">
        <v>4/30/1997</v>
      </c>
      <c r="Y341">
        <v>15.1640625</v>
      </c>
      <c r="AA341" t="str">
        <v>4/30/1997</v>
      </c>
      <c r="AB341">
        <v>17.125</v>
      </c>
      <c r="AD341" t="str">
        <v>4/30/1997</v>
      </c>
      <c r="AE341">
        <v>22</v>
      </c>
      <c r="AG341" t="str">
        <v>4/30/1997</v>
      </c>
      <c r="AH341">
        <v>31.75</v>
      </c>
      <c r="AJ341" t="str">
        <v>4/30/1997</v>
      </c>
      <c r="AK341">
        <v>43.875</v>
      </c>
      <c r="AM341" t="str">
        <v>9/29/1999</v>
      </c>
      <c r="AN341">
        <v>28.75</v>
      </c>
      <c r="AP341" t="str">
        <v>4/30/1997</v>
      </c>
      <c r="AQ341">
        <v>11.0625</v>
      </c>
      <c r="AS341" t="str">
        <v>4/30/1997</v>
      </c>
      <c r="AT341">
        <v>24</v>
      </c>
      <c r="AV341" t="str">
        <v>4/30/1997</v>
      </c>
      <c r="AW341">
        <v>22.25</v>
      </c>
      <c r="AY341" t="str">
        <v>4/30/1997</v>
      </c>
      <c r="AZ341">
        <v>20.375</v>
      </c>
      <c r="BB341" t="str">
        <v>10/27/1999</v>
      </c>
      <c r="BC341">
        <v>20.1875</v>
      </c>
      <c r="BE341" t="str">
        <v>4/30/1997</v>
      </c>
      <c r="BF341">
        <v>17.33203125</v>
      </c>
      <c r="BT341" t="str">
        <v>3/24/1999</v>
      </c>
      <c r="BU341">
        <v>40.875</v>
      </c>
      <c r="BW341" t="str">
        <v>4/30/1997</v>
      </c>
      <c r="BX341">
        <v>11.4296875</v>
      </c>
      <c r="CB341" s="28">
        <v>36507</v>
      </c>
      <c r="CC341">
        <v>51.375</v>
      </c>
      <c r="CE341" s="28">
        <v>36090</v>
      </c>
      <c r="CF341">
        <v>18.09375</v>
      </c>
      <c r="CH341" s="28">
        <v>36243</v>
      </c>
      <c r="CI341">
        <v>65.75</v>
      </c>
      <c r="CO341" s="28">
        <v>35550</v>
      </c>
      <c r="CP341">
        <v>7008.99</v>
      </c>
      <c r="CR341" s="28">
        <v>35550</v>
      </c>
      <c r="CS341">
        <v>1260.76</v>
      </c>
      <c r="CU341" s="28">
        <v>35550</v>
      </c>
      <c r="CV341">
        <v>801.34</v>
      </c>
      <c r="CX341" s="28">
        <v>35550</v>
      </c>
      <c r="CY341">
        <v>343</v>
      </c>
      <c r="DA341" s="28">
        <v>35550</v>
      </c>
      <c r="DB341">
        <v>216.39</v>
      </c>
      <c r="DD341" s="28">
        <v>35550</v>
      </c>
      <c r="DE341">
        <v>186.14</v>
      </c>
      <c r="DG341" s="28">
        <v>35550</v>
      </c>
      <c r="DH341">
        <v>208.47</v>
      </c>
      <c r="DJ341" s="28">
        <v>35550</v>
      </c>
      <c r="DK341">
        <v>416.94</v>
      </c>
      <c r="DM341" s="28">
        <v>35550</v>
      </c>
      <c r="DN341">
        <v>397.35</v>
      </c>
      <c r="DP341" s="28">
        <v>35550</v>
      </c>
      <c r="DQ341">
        <v>260.99</v>
      </c>
      <c r="DU341" s="28">
        <v>35536</v>
      </c>
      <c r="DV341">
        <v>19.472999999999999</v>
      </c>
      <c r="DX341" s="28">
        <v>35535</v>
      </c>
      <c r="DY341">
        <v>2.137</v>
      </c>
      <c r="EA341" s="28">
        <v>35627</v>
      </c>
      <c r="EB341">
        <v>19.969000000000001</v>
      </c>
    </row>
    <row r="342" spans="3:132" x14ac:dyDescent="0.25">
      <c r="C342" t="str">
        <v>5/1/1997</v>
      </c>
      <c r="D342">
        <v>19.125</v>
      </c>
      <c r="F342" t="str">
        <v>5/1/1997</v>
      </c>
      <c r="G342">
        <v>41.83203125</v>
      </c>
      <c r="I342" t="str">
        <v>5/1/1997</v>
      </c>
      <c r="J342">
        <v>25.54296875</v>
      </c>
      <c r="L342" t="str">
        <v>5/1/1997</v>
      </c>
      <c r="M342">
        <v>29.125</v>
      </c>
      <c r="O342" t="str">
        <v>5/1/1997</v>
      </c>
      <c r="P342">
        <v>29.625</v>
      </c>
      <c r="R342" t="str">
        <v>5/1/1997</v>
      </c>
      <c r="S342">
        <v>41.875</v>
      </c>
      <c r="U342" t="str">
        <v>5/1/1997</v>
      </c>
      <c r="V342">
        <v>19.1875</v>
      </c>
      <c r="X342" t="str">
        <v>5/1/1997</v>
      </c>
      <c r="Y342">
        <v>15.4765625</v>
      </c>
      <c r="AA342" t="str">
        <v>5/1/1997</v>
      </c>
      <c r="AB342">
        <v>17.375</v>
      </c>
      <c r="AD342" t="str">
        <v>5/1/1997</v>
      </c>
      <c r="AE342">
        <v>22</v>
      </c>
      <c r="AG342" t="str">
        <v>5/1/1997</v>
      </c>
      <c r="AH342">
        <v>31.875</v>
      </c>
      <c r="AJ342" t="str">
        <v>5/1/1997</v>
      </c>
      <c r="AK342">
        <v>44.125</v>
      </c>
      <c r="AM342" t="str">
        <v>9/30/1999</v>
      </c>
      <c r="AN342">
        <v>28.625</v>
      </c>
      <c r="AP342" t="str">
        <v>5/1/1997</v>
      </c>
      <c r="AQ342">
        <v>11.1875</v>
      </c>
      <c r="AS342" t="str">
        <v>5/1/1997</v>
      </c>
      <c r="AT342">
        <v>24</v>
      </c>
      <c r="AV342" t="str">
        <v>5/1/1997</v>
      </c>
      <c r="AW342">
        <v>22.375</v>
      </c>
      <c r="AY342" t="str">
        <v>5/1/1997</v>
      </c>
      <c r="AZ342">
        <v>20.25</v>
      </c>
      <c r="BB342" t="str">
        <v>10/28/1999</v>
      </c>
      <c r="BC342">
        <v>20.4375</v>
      </c>
      <c r="BE342" t="str">
        <v>5/1/1997</v>
      </c>
      <c r="BF342">
        <v>17.33203125</v>
      </c>
      <c r="BT342" t="str">
        <v>3/25/1999</v>
      </c>
      <c r="BU342">
        <v>45.375</v>
      </c>
      <c r="BW342" t="str">
        <v>5/1/1997</v>
      </c>
      <c r="BX342">
        <v>11.5078125</v>
      </c>
      <c r="CB342" s="28">
        <v>36508</v>
      </c>
      <c r="CC342">
        <v>50.125</v>
      </c>
      <c r="CE342" s="28">
        <v>36091</v>
      </c>
      <c r="CF342">
        <v>17.625</v>
      </c>
      <c r="CH342" s="28">
        <v>36244</v>
      </c>
      <c r="CI342">
        <v>66.5</v>
      </c>
      <c r="CO342" s="28">
        <v>35551</v>
      </c>
      <c r="CP342">
        <v>6976.48</v>
      </c>
      <c r="CR342" s="28">
        <v>35551</v>
      </c>
      <c r="CS342">
        <v>1270.5</v>
      </c>
      <c r="CU342" s="28">
        <v>35551</v>
      </c>
      <c r="CV342">
        <v>798.53</v>
      </c>
      <c r="CX342" s="28">
        <v>35551</v>
      </c>
      <c r="CY342">
        <v>345.66</v>
      </c>
      <c r="DA342" s="28">
        <v>35551</v>
      </c>
      <c r="DB342">
        <v>216.46</v>
      </c>
      <c r="DD342" s="28">
        <v>35551</v>
      </c>
      <c r="DE342">
        <v>186.32</v>
      </c>
      <c r="DG342" s="28">
        <v>35551</v>
      </c>
      <c r="DH342">
        <v>210.61</v>
      </c>
      <c r="DJ342" s="28">
        <v>35551</v>
      </c>
      <c r="DK342">
        <v>415.71</v>
      </c>
      <c r="DM342" s="28">
        <v>35551</v>
      </c>
      <c r="DN342">
        <v>394.59</v>
      </c>
      <c r="DP342" s="28">
        <v>35551</v>
      </c>
      <c r="DQ342">
        <v>260.62</v>
      </c>
      <c r="DU342" s="28">
        <v>35537</v>
      </c>
      <c r="DV342">
        <v>19.472000000000001</v>
      </c>
      <c r="DX342" s="28">
        <v>35536</v>
      </c>
      <c r="DY342">
        <v>2.1819999999999999</v>
      </c>
      <c r="EA342" s="28">
        <v>35628</v>
      </c>
      <c r="EB342">
        <v>20.029</v>
      </c>
    </row>
    <row r="343" spans="3:132" x14ac:dyDescent="0.25">
      <c r="C343" t="str">
        <v>5/2/1997</v>
      </c>
      <c r="D343">
        <v>19.625</v>
      </c>
      <c r="F343" t="str">
        <v>5/2/1997</v>
      </c>
      <c r="G343">
        <v>42.58203125</v>
      </c>
      <c r="I343" t="str">
        <v>5/2/1997</v>
      </c>
      <c r="J343">
        <v>25.7265625</v>
      </c>
      <c r="L343" t="str">
        <v>5/2/1997</v>
      </c>
      <c r="M343">
        <v>29.375</v>
      </c>
      <c r="O343" t="str">
        <v>5/2/1997</v>
      </c>
      <c r="P343">
        <v>30</v>
      </c>
      <c r="R343" t="str">
        <v>5/2/1997</v>
      </c>
      <c r="S343">
        <v>42.125</v>
      </c>
      <c r="U343" t="str">
        <v>5/2/1997</v>
      </c>
      <c r="V343">
        <v>19.5</v>
      </c>
      <c r="X343" t="str">
        <v>5/2/1997</v>
      </c>
      <c r="Y343">
        <v>15.78515625</v>
      </c>
      <c r="AA343" t="str">
        <v>5/2/1997</v>
      </c>
      <c r="AB343">
        <v>17.75</v>
      </c>
      <c r="AD343" t="str">
        <v>5/2/1997</v>
      </c>
      <c r="AE343">
        <v>22</v>
      </c>
      <c r="AG343" t="str">
        <v>5/2/1997</v>
      </c>
      <c r="AH343">
        <v>32.125</v>
      </c>
      <c r="AJ343" t="str">
        <v>5/2/1997</v>
      </c>
      <c r="AK343">
        <v>45</v>
      </c>
      <c r="AM343" t="str">
        <v>10/1/1999</v>
      </c>
      <c r="AN343">
        <v>29</v>
      </c>
      <c r="AP343" t="str">
        <v>5/2/1997</v>
      </c>
      <c r="AQ343">
        <v>11.3125</v>
      </c>
      <c r="AS343" t="str">
        <v>5/2/1997</v>
      </c>
      <c r="AT343">
        <v>24.25</v>
      </c>
      <c r="AV343" t="str">
        <v>5/2/1997</v>
      </c>
      <c r="AW343">
        <v>22.625</v>
      </c>
      <c r="AY343" t="str">
        <v>5/2/1997</v>
      </c>
      <c r="AZ343">
        <v>20.75</v>
      </c>
      <c r="BB343" t="str">
        <v>10/29/1999</v>
      </c>
      <c r="BC343">
        <v>20.4375</v>
      </c>
      <c r="BE343" t="str">
        <v>5/2/1997</v>
      </c>
      <c r="BF343">
        <v>17.83203125</v>
      </c>
      <c r="BT343" t="str">
        <v>3/26/1999</v>
      </c>
      <c r="BU343">
        <v>44.875</v>
      </c>
      <c r="BW343" t="str">
        <v>5/2/1997</v>
      </c>
      <c r="BX343">
        <v>11.53515625</v>
      </c>
      <c r="CB343" s="28">
        <v>36509</v>
      </c>
      <c r="CC343">
        <v>49.6875</v>
      </c>
      <c r="CE343" s="28">
        <v>36094</v>
      </c>
      <c r="CF343">
        <v>18.5</v>
      </c>
      <c r="CH343" s="28">
        <v>36245</v>
      </c>
      <c r="CI343">
        <v>64.5625</v>
      </c>
      <c r="CO343" s="28">
        <v>35552</v>
      </c>
      <c r="CP343">
        <v>7071.2</v>
      </c>
      <c r="CR343" s="28">
        <v>35552</v>
      </c>
      <c r="CS343">
        <v>1305.33</v>
      </c>
      <c r="CU343" s="28">
        <v>35552</v>
      </c>
      <c r="CV343">
        <v>812.97</v>
      </c>
      <c r="CX343" s="28">
        <v>35552</v>
      </c>
      <c r="CY343">
        <v>353.98</v>
      </c>
      <c r="DA343" s="28">
        <v>35552</v>
      </c>
      <c r="DB343">
        <v>220.72</v>
      </c>
      <c r="DD343" s="28">
        <v>35552</v>
      </c>
      <c r="DE343">
        <v>189.7</v>
      </c>
      <c r="DG343" s="28">
        <v>35552</v>
      </c>
      <c r="DH343">
        <v>215.2</v>
      </c>
      <c r="DJ343" s="28">
        <v>35552</v>
      </c>
      <c r="DK343">
        <v>422.97</v>
      </c>
      <c r="DM343" s="28">
        <v>35552</v>
      </c>
      <c r="DN343">
        <v>400.19</v>
      </c>
      <c r="DP343" s="28">
        <v>35552</v>
      </c>
      <c r="DQ343">
        <v>264.55</v>
      </c>
      <c r="DU343" s="28">
        <v>35538</v>
      </c>
      <c r="DV343">
        <v>19.655999999999999</v>
      </c>
      <c r="DX343" s="28">
        <v>35537</v>
      </c>
      <c r="DY343">
        <v>2.2349999999999999</v>
      </c>
      <c r="EA343" s="28">
        <v>35629</v>
      </c>
      <c r="EB343">
        <v>20.05</v>
      </c>
    </row>
    <row r="344" spans="3:132" x14ac:dyDescent="0.25">
      <c r="C344" t="str">
        <v>5/5/1997</v>
      </c>
      <c r="D344">
        <v>19.875</v>
      </c>
      <c r="F344" t="str">
        <v>5/5/1997</v>
      </c>
      <c r="G344">
        <v>42.75</v>
      </c>
      <c r="I344" t="str">
        <v>5/5/1997</v>
      </c>
      <c r="J344">
        <v>25.90625</v>
      </c>
      <c r="L344" t="str">
        <v>5/5/1997</v>
      </c>
      <c r="M344">
        <v>29.625</v>
      </c>
      <c r="O344" t="str">
        <v>5/5/1997</v>
      </c>
      <c r="P344">
        <v>30.75</v>
      </c>
      <c r="R344" t="str">
        <v>5/5/1997</v>
      </c>
      <c r="S344">
        <v>42.75</v>
      </c>
      <c r="U344" t="str">
        <v>5/5/1997</v>
      </c>
      <c r="V344">
        <v>19.6875</v>
      </c>
      <c r="X344" t="str">
        <v>5/5/1997</v>
      </c>
      <c r="Y344">
        <v>15.78515625</v>
      </c>
      <c r="AA344" t="str">
        <v>5/5/1997</v>
      </c>
      <c r="AB344">
        <v>17.875</v>
      </c>
      <c r="AD344" t="str">
        <v>5/5/1997</v>
      </c>
      <c r="AE344">
        <v>22.4375</v>
      </c>
      <c r="AG344" t="str">
        <v>5/5/1997</v>
      </c>
      <c r="AH344">
        <v>33</v>
      </c>
      <c r="AJ344" t="str">
        <v>5/5/1997</v>
      </c>
      <c r="AK344">
        <v>46</v>
      </c>
      <c r="AM344" t="str">
        <v>10/4/1999</v>
      </c>
      <c r="AN344">
        <v>29</v>
      </c>
      <c r="AP344" t="str">
        <v>5/5/1997</v>
      </c>
      <c r="AQ344">
        <v>11.5</v>
      </c>
      <c r="AS344" t="str">
        <v>5/5/1997</v>
      </c>
      <c r="AT344">
        <v>24.5</v>
      </c>
      <c r="AV344" t="str">
        <v>5/5/1997</v>
      </c>
      <c r="AW344">
        <v>22.625</v>
      </c>
      <c r="AY344" t="str">
        <v>5/5/1997</v>
      </c>
      <c r="AZ344">
        <v>21.375</v>
      </c>
      <c r="BB344" t="str">
        <v>11/1/1999</v>
      </c>
      <c r="BC344">
        <v>20.4375</v>
      </c>
      <c r="BE344" t="str">
        <v>5/5/1997</v>
      </c>
      <c r="BF344">
        <v>18.16796875</v>
      </c>
      <c r="BT344" t="str">
        <v>3/29/1999</v>
      </c>
      <c r="BU344">
        <v>45.25</v>
      </c>
      <c r="BW344" t="str">
        <v>5/5/1997</v>
      </c>
      <c r="BX344">
        <v>11.53515625</v>
      </c>
      <c r="CB344" s="28">
        <v>36510</v>
      </c>
      <c r="CC344">
        <v>52.5625</v>
      </c>
      <c r="CE344" s="28">
        <v>36095</v>
      </c>
      <c r="CF344">
        <v>18.28125</v>
      </c>
      <c r="CH344" s="28">
        <v>36248</v>
      </c>
      <c r="CI344">
        <v>69</v>
      </c>
      <c r="CO344" s="28">
        <v>35555</v>
      </c>
      <c r="CP344">
        <v>7214.49</v>
      </c>
      <c r="CR344" s="28">
        <v>35555</v>
      </c>
      <c r="CS344">
        <v>1339.24</v>
      </c>
      <c r="CU344" s="28">
        <v>35555</v>
      </c>
      <c r="CV344">
        <v>830.24</v>
      </c>
      <c r="CX344" s="28">
        <v>35555</v>
      </c>
      <c r="CY344">
        <v>362.43</v>
      </c>
      <c r="DA344" s="28">
        <v>35555</v>
      </c>
      <c r="DB344">
        <v>226.52</v>
      </c>
      <c r="DD344" s="28">
        <v>35555</v>
      </c>
      <c r="DE344">
        <v>194.2</v>
      </c>
      <c r="DG344" s="28">
        <v>35555</v>
      </c>
      <c r="DH344">
        <v>219.85</v>
      </c>
      <c r="DJ344" s="28">
        <v>35555</v>
      </c>
      <c r="DK344">
        <v>431.43</v>
      </c>
      <c r="DM344" s="28">
        <v>35555</v>
      </c>
      <c r="DN344">
        <v>408.58</v>
      </c>
      <c r="DP344" s="28">
        <v>35555</v>
      </c>
      <c r="DQ344">
        <v>269.97000000000003</v>
      </c>
      <c r="DU344" s="28">
        <v>35541</v>
      </c>
      <c r="DV344">
        <v>19.916</v>
      </c>
      <c r="DX344" s="28">
        <v>35538</v>
      </c>
      <c r="DY344">
        <v>2.2410000000000001</v>
      </c>
      <c r="EA344" s="28">
        <v>35632</v>
      </c>
      <c r="EB344">
        <v>19.812999999999999</v>
      </c>
    </row>
    <row r="345" spans="3:132" x14ac:dyDescent="0.25">
      <c r="C345" t="str">
        <v>5/6/1997</v>
      </c>
      <c r="D345">
        <v>19.875</v>
      </c>
      <c r="F345" t="str">
        <v>5/6/1997</v>
      </c>
      <c r="G345">
        <v>42.83203125</v>
      </c>
      <c r="I345" t="str">
        <v>5/6/1997</v>
      </c>
      <c r="J345">
        <v>25.90625</v>
      </c>
      <c r="L345" t="str">
        <v>5/6/1997</v>
      </c>
      <c r="M345">
        <v>29.625</v>
      </c>
      <c r="O345" t="str">
        <v>5/6/1997</v>
      </c>
      <c r="P345">
        <v>30.25</v>
      </c>
      <c r="R345" t="str">
        <v>5/6/1997</v>
      </c>
      <c r="S345">
        <v>42.875</v>
      </c>
      <c r="U345" t="str">
        <v>5/6/1997</v>
      </c>
      <c r="V345">
        <v>19.4375</v>
      </c>
      <c r="X345" t="str">
        <v>5/6/1997</v>
      </c>
      <c r="Y345">
        <v>15.68359375</v>
      </c>
      <c r="AA345" t="str">
        <v>5/6/1997</v>
      </c>
      <c r="AB345">
        <v>18</v>
      </c>
      <c r="AD345" t="str">
        <v>5/6/1997</v>
      </c>
      <c r="AE345">
        <v>22.1875</v>
      </c>
      <c r="AG345" t="str">
        <v>5/6/1997</v>
      </c>
      <c r="AH345">
        <v>33.375</v>
      </c>
      <c r="AJ345" t="str">
        <v>5/6/1997</v>
      </c>
      <c r="AK345">
        <v>45.625</v>
      </c>
      <c r="AM345" t="str">
        <v>10/5/1999</v>
      </c>
      <c r="AN345">
        <v>29.3125</v>
      </c>
      <c r="AP345" t="str">
        <v>5/6/1997</v>
      </c>
      <c r="AQ345">
        <v>11.4375</v>
      </c>
      <c r="AS345" t="str">
        <v>5/6/1997</v>
      </c>
      <c r="AT345">
        <v>25</v>
      </c>
      <c r="AV345" t="str">
        <v>5/6/1997</v>
      </c>
      <c r="AW345">
        <v>22.25</v>
      </c>
      <c r="AY345" t="str">
        <v>5/6/1997</v>
      </c>
      <c r="AZ345">
        <v>21.375</v>
      </c>
      <c r="BB345" t="str">
        <v>11/2/1999</v>
      </c>
      <c r="BC345">
        <v>20.5</v>
      </c>
      <c r="BE345" t="str">
        <v>5/6/1997</v>
      </c>
      <c r="BF345">
        <v>18</v>
      </c>
      <c r="BT345" t="str">
        <v>3/30/1999</v>
      </c>
      <c r="BU345">
        <v>45.25</v>
      </c>
      <c r="BW345" t="str">
        <v>5/6/1997</v>
      </c>
      <c r="BX345">
        <v>11.15234375</v>
      </c>
      <c r="CB345" s="28">
        <v>36511</v>
      </c>
      <c r="CC345">
        <v>52.625</v>
      </c>
      <c r="CE345" s="28">
        <v>36096</v>
      </c>
      <c r="CF345">
        <v>19.03125</v>
      </c>
      <c r="CH345" s="28">
        <v>36249</v>
      </c>
      <c r="CI345">
        <v>69</v>
      </c>
      <c r="CO345" s="28">
        <v>35556</v>
      </c>
      <c r="CP345">
        <v>7225.32</v>
      </c>
      <c r="CR345" s="28">
        <v>35556</v>
      </c>
      <c r="CS345">
        <v>1328.3</v>
      </c>
      <c r="CU345" s="28">
        <v>35556</v>
      </c>
      <c r="CV345">
        <v>827.76</v>
      </c>
      <c r="CX345" s="28">
        <v>35556</v>
      </c>
      <c r="CY345">
        <v>361.73</v>
      </c>
      <c r="DA345" s="28">
        <v>35556</v>
      </c>
      <c r="DB345">
        <v>227.99</v>
      </c>
      <c r="DD345" s="28">
        <v>35556</v>
      </c>
      <c r="DE345">
        <v>196.07</v>
      </c>
      <c r="DG345" s="28">
        <v>35556</v>
      </c>
      <c r="DH345">
        <v>218.92</v>
      </c>
      <c r="DJ345" s="28">
        <v>35556</v>
      </c>
      <c r="DK345">
        <v>430.77</v>
      </c>
      <c r="DM345" s="28">
        <v>35556</v>
      </c>
      <c r="DN345">
        <v>409.8</v>
      </c>
      <c r="DP345" s="28">
        <v>35556</v>
      </c>
      <c r="DQ345">
        <v>269.47000000000003</v>
      </c>
      <c r="DU345" s="28">
        <v>35542</v>
      </c>
      <c r="DV345">
        <v>19.501999999999999</v>
      </c>
      <c r="DX345" s="28">
        <v>35541</v>
      </c>
      <c r="DY345">
        <v>2.226</v>
      </c>
      <c r="EA345" s="28">
        <v>35633</v>
      </c>
      <c r="EB345">
        <v>19.552</v>
      </c>
    </row>
    <row r="346" spans="3:132" x14ac:dyDescent="0.25">
      <c r="C346" t="str">
        <v>5/7/1997</v>
      </c>
      <c r="D346">
        <v>19.75</v>
      </c>
      <c r="F346" t="str">
        <v>5/7/1997</v>
      </c>
      <c r="G346">
        <v>42.83203125</v>
      </c>
      <c r="I346" t="str">
        <v>5/7/1997</v>
      </c>
      <c r="J346">
        <v>25.90625</v>
      </c>
      <c r="L346" t="str">
        <v>5/7/1997</v>
      </c>
      <c r="M346">
        <v>29.5</v>
      </c>
      <c r="O346" t="str">
        <v>5/7/1997</v>
      </c>
      <c r="P346">
        <v>30</v>
      </c>
      <c r="R346" t="str">
        <v>5/7/1997</v>
      </c>
      <c r="S346">
        <v>42.5</v>
      </c>
      <c r="U346" t="str">
        <v>5/7/1997</v>
      </c>
      <c r="V346">
        <v>19.625</v>
      </c>
      <c r="X346" t="str">
        <v>5/7/1997</v>
      </c>
      <c r="Y346">
        <v>15.37109375</v>
      </c>
      <c r="AA346" t="str">
        <v>5/7/1997</v>
      </c>
      <c r="AB346">
        <v>17.75</v>
      </c>
      <c r="AD346" t="str">
        <v>5/7/1997</v>
      </c>
      <c r="AE346">
        <v>22.1875</v>
      </c>
      <c r="AG346" t="str">
        <v>5/7/1997</v>
      </c>
      <c r="AH346">
        <v>32.875</v>
      </c>
      <c r="AJ346" t="str">
        <v>5/7/1997</v>
      </c>
      <c r="AK346">
        <v>45</v>
      </c>
      <c r="AM346" t="str">
        <v>10/6/1999</v>
      </c>
      <c r="AN346">
        <v>29.5</v>
      </c>
      <c r="AP346" t="str">
        <v>5/7/1997</v>
      </c>
      <c r="AQ346">
        <v>11.4375</v>
      </c>
      <c r="AS346" t="str">
        <v>5/7/1997</v>
      </c>
      <c r="AT346">
        <v>24.25</v>
      </c>
      <c r="AV346" t="str">
        <v>5/7/1997</v>
      </c>
      <c r="AW346">
        <v>21.75</v>
      </c>
      <c r="AY346" t="str">
        <v>5/7/1997</v>
      </c>
      <c r="AZ346">
        <v>20.875</v>
      </c>
      <c r="BB346" t="str">
        <v>11/3/1999</v>
      </c>
      <c r="BC346">
        <v>20.125</v>
      </c>
      <c r="BE346" t="str">
        <v>5/7/1997</v>
      </c>
      <c r="BF346">
        <v>17.83203125</v>
      </c>
      <c r="BT346" t="str">
        <v>3/31/1999</v>
      </c>
      <c r="BU346">
        <v>44.375</v>
      </c>
      <c r="BW346" t="str">
        <v>5/7/1997</v>
      </c>
      <c r="BX346">
        <v>11.046875</v>
      </c>
      <c r="CB346" s="28">
        <v>36514</v>
      </c>
      <c r="CC346">
        <v>50.5</v>
      </c>
      <c r="CE346" s="28">
        <v>36097</v>
      </c>
      <c r="CF346">
        <v>20.03125</v>
      </c>
      <c r="CH346" s="28">
        <v>36250</v>
      </c>
      <c r="CI346">
        <v>72.8125</v>
      </c>
      <c r="CO346" s="28">
        <v>35557</v>
      </c>
      <c r="CP346">
        <v>7085.65</v>
      </c>
      <c r="CR346" s="28">
        <v>35557</v>
      </c>
      <c r="CS346">
        <v>1322.91</v>
      </c>
      <c r="CU346" s="28">
        <v>35557</v>
      </c>
      <c r="CV346">
        <v>815.62</v>
      </c>
      <c r="CX346" s="28">
        <v>35557</v>
      </c>
      <c r="CY346">
        <v>360.22</v>
      </c>
      <c r="DA346" s="28">
        <v>35557</v>
      </c>
      <c r="DB346">
        <v>223.94</v>
      </c>
      <c r="DD346" s="28">
        <v>35557</v>
      </c>
      <c r="DE346">
        <v>192.74</v>
      </c>
      <c r="DG346" s="28">
        <v>35557</v>
      </c>
      <c r="DH346">
        <v>218.06</v>
      </c>
      <c r="DJ346" s="28">
        <v>35557</v>
      </c>
      <c r="DK346">
        <v>424.95</v>
      </c>
      <c r="DM346" s="28">
        <v>35557</v>
      </c>
      <c r="DN346">
        <v>405.59</v>
      </c>
      <c r="DP346" s="28">
        <v>35557</v>
      </c>
      <c r="DQ346">
        <v>265.58999999999997</v>
      </c>
      <c r="DU346" s="28">
        <v>35543</v>
      </c>
      <c r="DV346">
        <v>19.72</v>
      </c>
      <c r="DX346" s="28">
        <v>35542</v>
      </c>
      <c r="DY346">
        <v>2.2469999999999999</v>
      </c>
      <c r="EA346" s="28">
        <v>35634</v>
      </c>
      <c r="EB346">
        <v>19.725000000000001</v>
      </c>
    </row>
    <row r="347" spans="3:132" x14ac:dyDescent="0.25">
      <c r="C347" t="str">
        <v>5/8/1997</v>
      </c>
      <c r="D347">
        <v>20.125</v>
      </c>
      <c r="F347" t="str">
        <v>5/8/1997</v>
      </c>
      <c r="G347">
        <v>42.83203125</v>
      </c>
      <c r="I347" t="str">
        <v>5/8/1997</v>
      </c>
      <c r="J347">
        <v>26.0859375</v>
      </c>
      <c r="L347" t="str">
        <v>5/8/1997</v>
      </c>
      <c r="M347">
        <v>29.8125</v>
      </c>
      <c r="O347" t="str">
        <v>5/8/1997</v>
      </c>
      <c r="P347">
        <v>29.875</v>
      </c>
      <c r="R347" t="str">
        <v>5/8/1997</v>
      </c>
      <c r="S347">
        <v>42.375</v>
      </c>
      <c r="U347" t="str">
        <v>5/8/1997</v>
      </c>
      <c r="V347">
        <v>19.5</v>
      </c>
      <c r="X347" t="str">
        <v>5/8/1997</v>
      </c>
      <c r="Y347">
        <v>15.37109375</v>
      </c>
      <c r="AA347" t="str">
        <v>5/8/1997</v>
      </c>
      <c r="AB347">
        <v>17.75</v>
      </c>
      <c r="AD347" t="str">
        <v>5/8/1997</v>
      </c>
      <c r="AE347">
        <v>22.8125</v>
      </c>
      <c r="AG347" t="str">
        <v>5/8/1997</v>
      </c>
      <c r="AH347">
        <v>33.25</v>
      </c>
      <c r="AJ347" t="str">
        <v>5/8/1997</v>
      </c>
      <c r="AK347">
        <v>45.125</v>
      </c>
      <c r="AM347" t="str">
        <v>10/7/1999</v>
      </c>
      <c r="AN347">
        <v>29.3125</v>
      </c>
      <c r="AP347" t="str">
        <v>5/8/1997</v>
      </c>
      <c r="AQ347">
        <v>11.4375</v>
      </c>
      <c r="AS347" t="str">
        <v>5/8/1997</v>
      </c>
      <c r="AT347">
        <v>24.25</v>
      </c>
      <c r="AV347" t="str">
        <v>5/8/1997</v>
      </c>
      <c r="AW347">
        <v>21.875</v>
      </c>
      <c r="AY347" t="str">
        <v>5/8/1997</v>
      </c>
      <c r="AZ347">
        <v>21.125</v>
      </c>
      <c r="BB347" t="str">
        <v>11/4/1999</v>
      </c>
      <c r="BC347">
        <v>20.25</v>
      </c>
      <c r="BE347" t="str">
        <v>5/8/1997</v>
      </c>
      <c r="BF347">
        <v>17.66796875</v>
      </c>
      <c r="BT347" t="str">
        <v>4/1/1999</v>
      </c>
      <c r="BU347">
        <v>59.5</v>
      </c>
      <c r="BW347" t="str">
        <v>5/8/1997</v>
      </c>
      <c r="BX347">
        <v>11.0234375</v>
      </c>
      <c r="CB347" s="28">
        <v>36515</v>
      </c>
      <c r="CC347">
        <v>54.4375</v>
      </c>
      <c r="CE347" s="28">
        <v>36098</v>
      </c>
      <c r="CF347">
        <v>19.5625</v>
      </c>
      <c r="CH347" s="28">
        <v>36251</v>
      </c>
      <c r="CI347">
        <v>72.25</v>
      </c>
      <c r="CO347" s="28">
        <v>35558</v>
      </c>
      <c r="CP347">
        <v>7136.62</v>
      </c>
      <c r="CR347" s="28">
        <v>35558</v>
      </c>
      <c r="CS347">
        <v>1330.83</v>
      </c>
      <c r="CU347" s="28">
        <v>35558</v>
      </c>
      <c r="CV347">
        <v>820.26</v>
      </c>
      <c r="CX347" s="28">
        <v>35558</v>
      </c>
      <c r="CY347">
        <v>360.1</v>
      </c>
      <c r="DA347" s="28">
        <v>35558</v>
      </c>
      <c r="DB347">
        <v>223.94</v>
      </c>
      <c r="DD347" s="28">
        <v>35558</v>
      </c>
      <c r="DE347">
        <v>193.51</v>
      </c>
      <c r="DG347" s="28">
        <v>35558</v>
      </c>
      <c r="DH347">
        <v>216.36</v>
      </c>
      <c r="DJ347" s="28">
        <v>35558</v>
      </c>
      <c r="DK347">
        <v>426.9</v>
      </c>
      <c r="DM347" s="28">
        <v>35558</v>
      </c>
      <c r="DN347">
        <v>412.33</v>
      </c>
      <c r="DP347" s="28">
        <v>35558</v>
      </c>
      <c r="DQ347">
        <v>266.82</v>
      </c>
      <c r="DU347" s="28">
        <v>35544</v>
      </c>
      <c r="DV347">
        <v>19.890999999999998</v>
      </c>
      <c r="DX347" s="28">
        <v>35543</v>
      </c>
      <c r="DY347">
        <v>2.1840000000000002</v>
      </c>
      <c r="EA347" s="28">
        <v>35635</v>
      </c>
      <c r="EB347">
        <v>19.757000000000001</v>
      </c>
    </row>
    <row r="348" spans="3:132" x14ac:dyDescent="0.25">
      <c r="C348" t="str">
        <v>5/9/1997</v>
      </c>
      <c r="D348">
        <v>20.375</v>
      </c>
      <c r="F348" t="str">
        <v>5/9/1997</v>
      </c>
      <c r="G348">
        <v>42.91796875</v>
      </c>
      <c r="I348" t="str">
        <v>5/9/1997</v>
      </c>
      <c r="J348">
        <v>26.0859375</v>
      </c>
      <c r="L348" t="str">
        <v>5/9/1997</v>
      </c>
      <c r="M348">
        <v>29.9375</v>
      </c>
      <c r="O348" t="str">
        <v>5/9/1997</v>
      </c>
      <c r="P348">
        <v>29.875</v>
      </c>
      <c r="R348" t="str">
        <v>5/9/1997</v>
      </c>
      <c r="S348">
        <v>42.75</v>
      </c>
      <c r="U348" t="str">
        <v>5/9/1997</v>
      </c>
      <c r="V348">
        <v>19.375</v>
      </c>
      <c r="X348" t="str">
        <v>5/9/1997</v>
      </c>
      <c r="Y348">
        <v>15.37109375</v>
      </c>
      <c r="AA348" t="str">
        <v>5/9/1997</v>
      </c>
      <c r="AB348">
        <v>17.5</v>
      </c>
      <c r="AD348" t="str">
        <v>5/9/1997</v>
      </c>
      <c r="AE348">
        <v>23</v>
      </c>
      <c r="AG348" t="str">
        <v>5/9/1997</v>
      </c>
      <c r="AH348">
        <v>33.25</v>
      </c>
      <c r="AJ348" t="str">
        <v>5/9/1997</v>
      </c>
      <c r="AK348">
        <v>45.625</v>
      </c>
      <c r="AM348" t="str">
        <v>10/8/1999</v>
      </c>
      <c r="AN348">
        <v>29.25</v>
      </c>
      <c r="AP348" t="str">
        <v>5/9/1997</v>
      </c>
      <c r="AQ348">
        <v>11.4375</v>
      </c>
      <c r="AS348" t="str">
        <v>5/9/1997</v>
      </c>
      <c r="AT348">
        <v>24</v>
      </c>
      <c r="AV348" t="str">
        <v>5/9/1997</v>
      </c>
      <c r="AW348">
        <v>21.5</v>
      </c>
      <c r="AY348" t="str">
        <v>5/9/1997</v>
      </c>
      <c r="AZ348">
        <v>21.125</v>
      </c>
      <c r="BB348" t="str">
        <v>11/5/1999</v>
      </c>
      <c r="BC348">
        <v>20.125</v>
      </c>
      <c r="BE348" t="str">
        <v>5/9/1997</v>
      </c>
      <c r="BF348">
        <v>17.33203125</v>
      </c>
      <c r="BT348" t="str">
        <v>4/5/1999</v>
      </c>
      <c r="BU348">
        <v>71</v>
      </c>
      <c r="BW348" t="str">
        <v>5/9/1997</v>
      </c>
      <c r="BX348">
        <v>11.07421875</v>
      </c>
      <c r="CB348" s="28">
        <v>36516</v>
      </c>
      <c r="CC348">
        <v>52.375</v>
      </c>
      <c r="CE348" s="28">
        <v>36101</v>
      </c>
      <c r="CF348">
        <v>20.03125</v>
      </c>
      <c r="CH348" s="28">
        <v>36255</v>
      </c>
      <c r="CI348">
        <v>77</v>
      </c>
      <c r="CO348" s="28">
        <v>35559</v>
      </c>
      <c r="CP348">
        <v>7169.53</v>
      </c>
      <c r="CR348" s="28">
        <v>35559</v>
      </c>
      <c r="CS348">
        <v>1335.05</v>
      </c>
      <c r="CU348" s="28">
        <v>35559</v>
      </c>
      <c r="CV348">
        <v>824.78</v>
      </c>
      <c r="CX348" s="28">
        <v>35559</v>
      </c>
      <c r="CY348">
        <v>361.42</v>
      </c>
      <c r="DA348" s="28">
        <v>35559</v>
      </c>
      <c r="DB348">
        <v>223.66</v>
      </c>
      <c r="DD348" s="28">
        <v>35559</v>
      </c>
      <c r="DE348">
        <v>193.5</v>
      </c>
      <c r="DG348" s="28">
        <v>35559</v>
      </c>
      <c r="DH348">
        <v>217.72</v>
      </c>
      <c r="DJ348" s="28">
        <v>35559</v>
      </c>
      <c r="DK348">
        <v>429.23</v>
      </c>
      <c r="DM348" s="28">
        <v>35559</v>
      </c>
      <c r="DN348">
        <v>414.37</v>
      </c>
      <c r="DP348" s="28">
        <v>35559</v>
      </c>
      <c r="DQ348">
        <v>266.82</v>
      </c>
      <c r="DU348" s="28">
        <v>35545</v>
      </c>
      <c r="DV348">
        <v>19.905000000000001</v>
      </c>
      <c r="DX348" s="28">
        <v>35544</v>
      </c>
      <c r="DY348">
        <v>2.2109999999999999</v>
      </c>
      <c r="EA348" s="28">
        <v>35636</v>
      </c>
      <c r="EB348">
        <v>19.821000000000002</v>
      </c>
    </row>
    <row r="349" spans="3:132" x14ac:dyDescent="0.25">
      <c r="C349" t="str">
        <v>5/12/1997</v>
      </c>
      <c r="D349">
        <v>20.6875</v>
      </c>
      <c r="F349" t="str">
        <v>5/12/1997</v>
      </c>
      <c r="G349">
        <v>43.5</v>
      </c>
      <c r="I349" t="str">
        <v>5/12/1997</v>
      </c>
      <c r="J349">
        <v>26.44921875</v>
      </c>
      <c r="L349" t="str">
        <v>5/12/1997</v>
      </c>
      <c r="M349">
        <v>30</v>
      </c>
      <c r="O349" t="str">
        <v>5/12/1997</v>
      </c>
      <c r="P349">
        <v>30</v>
      </c>
      <c r="R349" t="str">
        <v>5/12/1997</v>
      </c>
      <c r="S349">
        <v>42.75</v>
      </c>
      <c r="U349" t="str">
        <v>5/12/1997</v>
      </c>
      <c r="V349">
        <v>19.6875</v>
      </c>
      <c r="X349" t="str">
        <v>5/12/1997</v>
      </c>
      <c r="Y349">
        <v>15.37109375</v>
      </c>
      <c r="AA349" t="str">
        <v>5/12/1997</v>
      </c>
      <c r="AB349">
        <v>17.625</v>
      </c>
      <c r="AD349" t="str">
        <v>5/12/1997</v>
      </c>
      <c r="AE349">
        <v>22.6875</v>
      </c>
      <c r="AG349" t="str">
        <v>5/12/1997</v>
      </c>
      <c r="AH349">
        <v>33.625</v>
      </c>
      <c r="AJ349" t="str">
        <v>5/12/1997</v>
      </c>
      <c r="AK349">
        <v>46</v>
      </c>
      <c r="AM349" t="str">
        <v>10/11/1999</v>
      </c>
      <c r="AN349">
        <v>29.375</v>
      </c>
      <c r="AP349" t="str">
        <v>5/12/1997</v>
      </c>
      <c r="AQ349">
        <v>11.375</v>
      </c>
      <c r="AS349" t="str">
        <v>5/12/1997</v>
      </c>
      <c r="AT349">
        <v>23.875</v>
      </c>
      <c r="AV349" t="str">
        <v>5/12/1997</v>
      </c>
      <c r="AW349">
        <v>21.5</v>
      </c>
      <c r="AY349" t="str">
        <v>5/12/1997</v>
      </c>
      <c r="AZ349">
        <v>21.25</v>
      </c>
      <c r="BB349" t="str">
        <v>11/8/1999</v>
      </c>
      <c r="BC349">
        <v>20.1875</v>
      </c>
      <c r="BE349" t="str">
        <v>5/12/1997</v>
      </c>
      <c r="BF349">
        <v>18</v>
      </c>
      <c r="BT349" t="str">
        <v>4/6/1999</v>
      </c>
      <c r="BU349">
        <v>69.875</v>
      </c>
      <c r="BW349" t="str">
        <v>5/12/1997</v>
      </c>
      <c r="BX349">
        <v>11.15234375</v>
      </c>
      <c r="CB349" s="28">
        <v>36517</v>
      </c>
      <c r="CC349">
        <v>51.25</v>
      </c>
      <c r="CE349" s="28">
        <v>36102</v>
      </c>
      <c r="CF349">
        <v>19.71875</v>
      </c>
      <c r="CH349" s="28">
        <v>36256</v>
      </c>
      <c r="CI349">
        <v>81.1875</v>
      </c>
      <c r="CO349" s="28">
        <v>35562</v>
      </c>
      <c r="CP349">
        <v>7292.75</v>
      </c>
      <c r="CR349" s="28">
        <v>35562</v>
      </c>
      <c r="CS349">
        <v>1344.19</v>
      </c>
      <c r="CU349" s="28">
        <v>35562</v>
      </c>
      <c r="CV349">
        <v>837.66</v>
      </c>
      <c r="CX349" s="28">
        <v>35562</v>
      </c>
      <c r="CY349">
        <v>363.76</v>
      </c>
      <c r="DA349" s="28">
        <v>35562</v>
      </c>
      <c r="DB349">
        <v>224.54</v>
      </c>
      <c r="DD349" s="28">
        <v>35562</v>
      </c>
      <c r="DE349">
        <v>194.35</v>
      </c>
      <c r="DG349" s="28">
        <v>35562</v>
      </c>
      <c r="DH349">
        <v>221.13</v>
      </c>
      <c r="DJ349" s="28">
        <v>35562</v>
      </c>
      <c r="DK349">
        <v>435.57</v>
      </c>
      <c r="DM349" s="28">
        <v>35562</v>
      </c>
      <c r="DN349">
        <v>423.36</v>
      </c>
      <c r="DP349" s="28">
        <v>35562</v>
      </c>
      <c r="DQ349">
        <v>269.10000000000002</v>
      </c>
      <c r="DU349" s="28">
        <v>35548</v>
      </c>
      <c r="DV349">
        <v>19.838000000000001</v>
      </c>
      <c r="DX349" s="28">
        <v>35545</v>
      </c>
      <c r="DY349">
        <v>2.214</v>
      </c>
      <c r="EA349" s="28">
        <v>35639</v>
      </c>
      <c r="EB349">
        <v>19.988</v>
      </c>
    </row>
    <row r="350" spans="3:132" x14ac:dyDescent="0.25">
      <c r="C350" t="str">
        <v>5/13/1997</v>
      </c>
      <c r="D350">
        <v>20.625</v>
      </c>
      <c r="F350" t="str">
        <v>5/13/1997</v>
      </c>
      <c r="G350">
        <v>43</v>
      </c>
      <c r="I350" t="str">
        <v>5/13/1997</v>
      </c>
      <c r="J350">
        <v>26.8125</v>
      </c>
      <c r="L350" t="str">
        <v>5/13/1997</v>
      </c>
      <c r="M350">
        <v>29.8125</v>
      </c>
      <c r="O350" t="str">
        <v>5/13/1997</v>
      </c>
      <c r="P350">
        <v>29.875</v>
      </c>
      <c r="R350" t="str">
        <v>5/13/1997</v>
      </c>
      <c r="S350">
        <v>42.875</v>
      </c>
      <c r="U350" t="str">
        <v>5/13/1997</v>
      </c>
      <c r="V350">
        <v>19.75</v>
      </c>
      <c r="X350" t="str">
        <v>5/13/1997</v>
      </c>
      <c r="Y350">
        <v>15.265625</v>
      </c>
      <c r="AA350" t="str">
        <v>5/13/1997</v>
      </c>
      <c r="AB350">
        <v>17.5</v>
      </c>
      <c r="AD350" t="str">
        <v>5/13/1997</v>
      </c>
      <c r="AE350">
        <v>22.3125</v>
      </c>
      <c r="AG350" t="str">
        <v>5/13/1997</v>
      </c>
      <c r="AH350">
        <v>33.625</v>
      </c>
      <c r="AJ350" t="str">
        <v>5/13/1997</v>
      </c>
      <c r="AK350">
        <v>45.5</v>
      </c>
      <c r="AM350" t="str">
        <v>10/12/1999</v>
      </c>
      <c r="AN350">
        <v>28.9375</v>
      </c>
      <c r="AP350" t="str">
        <v>5/13/1997</v>
      </c>
      <c r="AQ350">
        <v>11.375</v>
      </c>
      <c r="AS350" t="str">
        <v>5/13/1997</v>
      </c>
      <c r="AT350">
        <v>23.5</v>
      </c>
      <c r="AV350" t="str">
        <v>5/13/1997</v>
      </c>
      <c r="AW350">
        <v>21.5</v>
      </c>
      <c r="AY350" t="str">
        <v>5/13/1997</v>
      </c>
      <c r="AZ350">
        <v>21.125</v>
      </c>
      <c r="BB350" t="str">
        <v>11/9/1999</v>
      </c>
      <c r="BC350">
        <v>19.8125</v>
      </c>
      <c r="BE350" t="str">
        <v>5/13/1997</v>
      </c>
      <c r="BF350">
        <v>18</v>
      </c>
      <c r="BT350" t="str">
        <v>4/7/1999</v>
      </c>
      <c r="BU350">
        <v>65.3125</v>
      </c>
      <c r="BW350" t="str">
        <v>5/13/1997</v>
      </c>
      <c r="BX350">
        <v>11.125</v>
      </c>
      <c r="CB350" s="28">
        <v>36521</v>
      </c>
      <c r="CC350">
        <v>48</v>
      </c>
      <c r="CE350" s="28">
        <v>36103</v>
      </c>
      <c r="CF350">
        <v>20.03125</v>
      </c>
      <c r="CH350" s="28">
        <v>36257</v>
      </c>
      <c r="CI350">
        <v>79</v>
      </c>
      <c r="CO350" s="28">
        <v>35563</v>
      </c>
      <c r="CP350">
        <v>7274.21</v>
      </c>
      <c r="CR350" s="28">
        <v>35563</v>
      </c>
      <c r="CS350">
        <v>1333.59</v>
      </c>
      <c r="CU350" s="28">
        <v>35563</v>
      </c>
      <c r="CV350">
        <v>833.13</v>
      </c>
      <c r="CX350" s="28">
        <v>35563</v>
      </c>
      <c r="CY350">
        <v>363.56</v>
      </c>
      <c r="DA350" s="28">
        <v>35563</v>
      </c>
      <c r="DB350">
        <v>222</v>
      </c>
      <c r="DD350" s="28">
        <v>35563</v>
      </c>
      <c r="DE350">
        <v>192.74</v>
      </c>
      <c r="DG350" s="28">
        <v>35563</v>
      </c>
      <c r="DH350">
        <v>219.11</v>
      </c>
      <c r="DJ350" s="28">
        <v>35563</v>
      </c>
      <c r="DK350">
        <v>433.97</v>
      </c>
      <c r="DM350" s="28">
        <v>35563</v>
      </c>
      <c r="DN350">
        <v>419.42</v>
      </c>
      <c r="DP350" s="28">
        <v>35563</v>
      </c>
      <c r="DQ350">
        <v>267.04000000000002</v>
      </c>
      <c r="DU350" s="28">
        <v>35549</v>
      </c>
      <c r="DV350">
        <v>20.187999999999999</v>
      </c>
      <c r="DX350" s="28">
        <v>35548</v>
      </c>
      <c r="DY350">
        <v>2.1970000000000001</v>
      </c>
      <c r="EA350" s="28">
        <v>35640</v>
      </c>
      <c r="EB350">
        <v>19.957999999999998</v>
      </c>
    </row>
    <row r="351" spans="3:132" x14ac:dyDescent="0.25">
      <c r="C351" t="str">
        <v>5/14/1997</v>
      </c>
      <c r="D351">
        <v>20.4375</v>
      </c>
      <c r="F351" t="str">
        <v>5/14/1997</v>
      </c>
      <c r="G351">
        <v>42.91796875</v>
      </c>
      <c r="I351" t="str">
        <v>5/14/1997</v>
      </c>
      <c r="J351">
        <v>27.71875</v>
      </c>
      <c r="L351" t="str">
        <v>5/14/1997</v>
      </c>
      <c r="M351">
        <v>29.625</v>
      </c>
      <c r="O351" t="str">
        <v>5/14/1997</v>
      </c>
      <c r="P351">
        <v>29.875</v>
      </c>
      <c r="R351" t="str">
        <v>5/14/1997</v>
      </c>
      <c r="S351">
        <v>42.375</v>
      </c>
      <c r="U351" t="str">
        <v>5/14/1997</v>
      </c>
      <c r="V351">
        <v>19.875</v>
      </c>
      <c r="X351" t="str">
        <v>5/14/1997</v>
      </c>
      <c r="Y351">
        <v>15.37109375</v>
      </c>
      <c r="AA351" t="str">
        <v>5/14/1997</v>
      </c>
      <c r="AB351">
        <v>17.625</v>
      </c>
      <c r="AD351" t="str">
        <v>5/14/1997</v>
      </c>
      <c r="AE351">
        <v>21.875</v>
      </c>
      <c r="AG351" t="str">
        <v>5/14/1997</v>
      </c>
      <c r="AH351">
        <v>34</v>
      </c>
      <c r="AJ351" t="str">
        <v>5/14/1997</v>
      </c>
      <c r="AK351">
        <v>45</v>
      </c>
      <c r="AM351" t="str">
        <v>10/13/1999</v>
      </c>
      <c r="AN351">
        <v>28.4375</v>
      </c>
      <c r="AP351" t="str">
        <v>5/14/1997</v>
      </c>
      <c r="AQ351">
        <v>11.4375</v>
      </c>
      <c r="AS351" t="str">
        <v>5/14/1997</v>
      </c>
      <c r="AT351">
        <v>23.75</v>
      </c>
      <c r="AV351" t="str">
        <v>5/14/1997</v>
      </c>
      <c r="AW351">
        <v>21.875</v>
      </c>
      <c r="AY351" t="str">
        <v>5/14/1997</v>
      </c>
      <c r="AZ351">
        <v>21.375</v>
      </c>
      <c r="BB351" t="str">
        <v>11/10/1999</v>
      </c>
      <c r="BC351">
        <v>19.5</v>
      </c>
      <c r="BE351" t="str">
        <v>5/14/1997</v>
      </c>
      <c r="BF351">
        <v>18.16796875</v>
      </c>
      <c r="BT351" t="str">
        <v>4/8/1999</v>
      </c>
      <c r="BU351">
        <v>58.5</v>
      </c>
      <c r="BW351" t="str">
        <v>5/14/1997</v>
      </c>
      <c r="BX351">
        <v>11.2265625</v>
      </c>
      <c r="CB351" s="28">
        <v>36522</v>
      </c>
      <c r="CC351">
        <v>48.4375</v>
      </c>
      <c r="CE351" s="28">
        <v>36104</v>
      </c>
      <c r="CF351">
        <v>20.125</v>
      </c>
      <c r="CH351" s="28">
        <v>36258</v>
      </c>
      <c r="CI351">
        <v>81.4375</v>
      </c>
      <c r="CO351" s="28">
        <v>35564</v>
      </c>
      <c r="CP351">
        <v>7286.16</v>
      </c>
      <c r="CR351" s="28">
        <v>35564</v>
      </c>
      <c r="CS351">
        <v>1335.55</v>
      </c>
      <c r="CU351" s="28">
        <v>35564</v>
      </c>
      <c r="CV351">
        <v>836.04</v>
      </c>
      <c r="CX351" s="28">
        <v>35564</v>
      </c>
      <c r="CY351">
        <v>364.48</v>
      </c>
      <c r="DA351" s="28">
        <v>35564</v>
      </c>
      <c r="DB351">
        <v>222.61</v>
      </c>
      <c r="DD351" s="28">
        <v>35564</v>
      </c>
      <c r="DE351">
        <v>193.9</v>
      </c>
      <c r="DG351" s="28">
        <v>35564</v>
      </c>
      <c r="DH351">
        <v>219.71</v>
      </c>
      <c r="DJ351" s="28">
        <v>35564</v>
      </c>
      <c r="DK351">
        <v>435.6</v>
      </c>
      <c r="DM351" s="28">
        <v>35564</v>
      </c>
      <c r="DN351">
        <v>418.04</v>
      </c>
      <c r="DP351" s="28">
        <v>35564</v>
      </c>
      <c r="DQ351">
        <v>268.44</v>
      </c>
      <c r="DU351" s="28">
        <v>35550</v>
      </c>
      <c r="DV351">
        <v>20.058</v>
      </c>
      <c r="DX351" s="28">
        <v>35549</v>
      </c>
      <c r="DY351">
        <v>2.2309999999999999</v>
      </c>
      <c r="EA351" s="28">
        <v>35641</v>
      </c>
      <c r="EB351">
        <v>19.911999999999999</v>
      </c>
    </row>
    <row r="352" spans="3:132" x14ac:dyDescent="0.25">
      <c r="C352" t="str">
        <v>5/15/1997</v>
      </c>
      <c r="D352">
        <v>20.25</v>
      </c>
      <c r="F352" t="str">
        <v>5/15/1997</v>
      </c>
      <c r="G352">
        <v>43.08203125</v>
      </c>
      <c r="I352" t="str">
        <v>5/15/1997</v>
      </c>
      <c r="J352">
        <v>27.35546875</v>
      </c>
      <c r="L352" t="str">
        <v>5/15/1997</v>
      </c>
      <c r="M352">
        <v>29.3125</v>
      </c>
      <c r="O352" t="str">
        <v>5/15/1997</v>
      </c>
      <c r="P352">
        <v>30</v>
      </c>
      <c r="R352" t="str">
        <v>5/15/1997</v>
      </c>
      <c r="S352">
        <v>42.25</v>
      </c>
      <c r="U352" t="str">
        <v>5/15/1997</v>
      </c>
      <c r="V352">
        <v>19.9375</v>
      </c>
      <c r="X352" t="str">
        <v>5/15/1997</v>
      </c>
      <c r="Y352">
        <v>15.578125</v>
      </c>
      <c r="AA352" t="str">
        <v>5/15/1997</v>
      </c>
      <c r="AB352">
        <v>17.625</v>
      </c>
      <c r="AD352" t="str">
        <v>5/15/1997</v>
      </c>
      <c r="AE352">
        <v>21.875</v>
      </c>
      <c r="AG352" t="str">
        <v>5/15/1997</v>
      </c>
      <c r="AH352">
        <v>33.625</v>
      </c>
      <c r="AJ352" t="str">
        <v>5/15/1997</v>
      </c>
      <c r="AK352">
        <v>45.125</v>
      </c>
      <c r="AM352" t="str">
        <v>10/14/1999</v>
      </c>
      <c r="AN352">
        <v>28.75</v>
      </c>
      <c r="AP352" t="str">
        <v>5/15/1997</v>
      </c>
      <c r="AQ352">
        <v>11.4375</v>
      </c>
      <c r="AS352" t="str">
        <v>5/15/1997</v>
      </c>
      <c r="AT352">
        <v>23.5</v>
      </c>
      <c r="AV352" t="str">
        <v>5/15/1997</v>
      </c>
      <c r="AW352">
        <v>21.75</v>
      </c>
      <c r="AY352" t="str">
        <v>5/15/1997</v>
      </c>
      <c r="AZ352">
        <v>21.375</v>
      </c>
      <c r="BB352" t="str">
        <v>11/11/1999</v>
      </c>
      <c r="BC352">
        <v>19.6875</v>
      </c>
      <c r="BE352" t="str">
        <v>5/15/1997</v>
      </c>
      <c r="BF352">
        <v>18.33203125</v>
      </c>
      <c r="BT352" t="str">
        <v>4/9/1999</v>
      </c>
      <c r="BU352">
        <v>57.5</v>
      </c>
      <c r="BW352" t="str">
        <v>5/15/1997</v>
      </c>
      <c r="BX352">
        <v>11.25390625</v>
      </c>
      <c r="CB352" s="28">
        <v>36523</v>
      </c>
      <c r="CC352">
        <v>48.3125</v>
      </c>
      <c r="CE352" s="28">
        <v>36105</v>
      </c>
      <c r="CF352">
        <v>20.625</v>
      </c>
      <c r="CH352" s="28">
        <v>36259</v>
      </c>
      <c r="CI352">
        <v>84.75</v>
      </c>
      <c r="CO352" s="28">
        <v>35565</v>
      </c>
      <c r="CP352">
        <v>7333.55</v>
      </c>
      <c r="CR352" s="28">
        <v>35565</v>
      </c>
      <c r="CS352">
        <v>1353.58</v>
      </c>
      <c r="CU352" s="28">
        <v>35565</v>
      </c>
      <c r="CV352">
        <v>841.88</v>
      </c>
      <c r="CX352" s="28">
        <v>35565</v>
      </c>
      <c r="CY352">
        <v>365.91</v>
      </c>
      <c r="DA352" s="28">
        <v>35565</v>
      </c>
      <c r="DB352">
        <v>222.72</v>
      </c>
      <c r="DD352" s="28">
        <v>35565</v>
      </c>
      <c r="DE352">
        <v>193.75</v>
      </c>
      <c r="DG352" s="28">
        <v>35565</v>
      </c>
      <c r="DH352">
        <v>221.26</v>
      </c>
      <c r="DJ352" s="28">
        <v>35565</v>
      </c>
      <c r="DK352">
        <v>437.65</v>
      </c>
      <c r="DM352" s="28">
        <v>35565</v>
      </c>
      <c r="DN352">
        <v>416.07</v>
      </c>
      <c r="DP352" s="28">
        <v>35565</v>
      </c>
      <c r="DQ352">
        <v>269.32</v>
      </c>
      <c r="DU352" s="28">
        <v>35551</v>
      </c>
      <c r="DV352">
        <v>19.831</v>
      </c>
      <c r="DX352" s="28">
        <v>35550</v>
      </c>
      <c r="DY352">
        <v>2.262</v>
      </c>
      <c r="EA352" s="28">
        <v>35642</v>
      </c>
      <c r="EB352">
        <v>19.795000000000002</v>
      </c>
    </row>
    <row r="353" spans="3:132" x14ac:dyDescent="0.25">
      <c r="C353" t="str">
        <v>5/16/1997</v>
      </c>
      <c r="D353">
        <v>20.3125</v>
      </c>
      <c r="F353" t="str">
        <v>5/16/1997</v>
      </c>
      <c r="G353">
        <v>43.08203125</v>
      </c>
      <c r="I353" t="str">
        <v>5/16/1997</v>
      </c>
      <c r="J353">
        <v>28.078125</v>
      </c>
      <c r="L353" t="str">
        <v>5/16/1997</v>
      </c>
      <c r="M353">
        <v>29.5</v>
      </c>
      <c r="O353" t="str">
        <v>5/16/1997</v>
      </c>
      <c r="P353">
        <v>29.625</v>
      </c>
      <c r="R353" t="str">
        <v>5/16/1997</v>
      </c>
      <c r="S353">
        <v>42.125</v>
      </c>
      <c r="U353" t="str">
        <v>5/16/1997</v>
      </c>
      <c r="V353">
        <v>19.4375</v>
      </c>
      <c r="X353" t="str">
        <v>5/16/1997</v>
      </c>
      <c r="Y353">
        <v>15.578125</v>
      </c>
      <c r="AA353" t="str">
        <v>5/16/1997</v>
      </c>
      <c r="AB353">
        <v>17.625</v>
      </c>
      <c r="AD353" t="str">
        <v>5/16/1997</v>
      </c>
      <c r="AE353">
        <v>21.4375</v>
      </c>
      <c r="AG353" t="str">
        <v>5/16/1997</v>
      </c>
      <c r="AH353">
        <v>33.625</v>
      </c>
      <c r="AJ353" t="str">
        <v>5/16/1997</v>
      </c>
      <c r="AK353">
        <v>44.75</v>
      </c>
      <c r="AM353" t="str">
        <v>10/15/1999</v>
      </c>
      <c r="AN353">
        <v>28.375</v>
      </c>
      <c r="AP353" t="str">
        <v>5/16/1997</v>
      </c>
      <c r="AQ353">
        <v>11.375</v>
      </c>
      <c r="AS353" t="str">
        <v>5/16/1997</v>
      </c>
      <c r="AT353">
        <v>23.125</v>
      </c>
      <c r="AV353" t="str">
        <v>5/16/1997</v>
      </c>
      <c r="AW353">
        <v>22</v>
      </c>
      <c r="AY353" t="str">
        <v>5/16/1997</v>
      </c>
      <c r="AZ353">
        <v>21.25</v>
      </c>
      <c r="BB353" t="str">
        <v>11/12/1999</v>
      </c>
      <c r="BC353">
        <v>19.6875</v>
      </c>
      <c r="BE353" t="str">
        <v>5/16/1997</v>
      </c>
      <c r="BF353">
        <v>18.41796875</v>
      </c>
      <c r="BT353" t="str">
        <v>4/12/1999</v>
      </c>
      <c r="BU353">
        <v>71</v>
      </c>
      <c r="BW353" t="str">
        <v>5/16/1997</v>
      </c>
      <c r="BX353">
        <v>11.2265625</v>
      </c>
      <c r="CB353" s="28">
        <v>36524</v>
      </c>
      <c r="CC353">
        <v>47.8125</v>
      </c>
      <c r="CE353" s="28">
        <v>36108</v>
      </c>
      <c r="CF353">
        <v>20.625</v>
      </c>
      <c r="CH353" s="28">
        <v>36262</v>
      </c>
      <c r="CI353">
        <v>90</v>
      </c>
      <c r="CO353" s="28">
        <v>35566</v>
      </c>
      <c r="CP353">
        <v>7194.67</v>
      </c>
      <c r="CR353" s="28">
        <v>35566</v>
      </c>
      <c r="CS353">
        <v>1340.73</v>
      </c>
      <c r="CU353" s="28">
        <v>35566</v>
      </c>
      <c r="CV353">
        <v>829.75</v>
      </c>
      <c r="CX353" s="28">
        <v>35566</v>
      </c>
      <c r="CY353">
        <v>365.28</v>
      </c>
      <c r="DA353" s="28">
        <v>35566</v>
      </c>
      <c r="DB353">
        <v>221.94</v>
      </c>
      <c r="DD353" s="28">
        <v>35566</v>
      </c>
      <c r="DE353">
        <v>193.26</v>
      </c>
      <c r="DG353" s="28">
        <v>35566</v>
      </c>
      <c r="DH353">
        <v>219.27</v>
      </c>
      <c r="DJ353" s="28">
        <v>35566</v>
      </c>
      <c r="DK353">
        <v>432.44</v>
      </c>
      <c r="DM353" s="28">
        <v>35566</v>
      </c>
      <c r="DN353">
        <v>414.14</v>
      </c>
      <c r="DP353" s="28">
        <v>35566</v>
      </c>
      <c r="DQ353">
        <v>268.22000000000003</v>
      </c>
      <c r="DU353" s="28">
        <v>35552</v>
      </c>
      <c r="DV353">
        <v>19.683</v>
      </c>
      <c r="DX353" s="28">
        <v>35551</v>
      </c>
      <c r="DY353">
        <v>2.306</v>
      </c>
      <c r="EA353" s="28">
        <v>35643</v>
      </c>
      <c r="EB353">
        <v>19.863</v>
      </c>
    </row>
    <row r="354" spans="3:132" x14ac:dyDescent="0.25">
      <c r="C354" t="str">
        <v>5/19/1997</v>
      </c>
      <c r="D354">
        <v>20.3125</v>
      </c>
      <c r="F354" t="str">
        <v>5/19/1997</v>
      </c>
      <c r="G354">
        <v>43.25</v>
      </c>
      <c r="I354" t="str">
        <v>5/19/1997</v>
      </c>
      <c r="J354">
        <v>28.44140625</v>
      </c>
      <c r="L354" t="str">
        <v>5/19/1997</v>
      </c>
      <c r="M354">
        <v>29.3125</v>
      </c>
      <c r="O354" t="str">
        <v>5/19/1997</v>
      </c>
      <c r="P354">
        <v>29.875</v>
      </c>
      <c r="R354" t="str">
        <v>5/19/1997</v>
      </c>
      <c r="S354">
        <v>41.625</v>
      </c>
      <c r="U354" t="str">
        <v>5/19/1997</v>
      </c>
      <c r="V354">
        <v>19.75</v>
      </c>
      <c r="X354" t="str">
        <v>5/19/1997</v>
      </c>
      <c r="Y354">
        <v>15.37109375</v>
      </c>
      <c r="AA354" t="str">
        <v>5/19/1997</v>
      </c>
      <c r="AB354">
        <v>17.375</v>
      </c>
      <c r="AD354" t="str">
        <v>5/19/1997</v>
      </c>
      <c r="AE354">
        <v>21.625</v>
      </c>
      <c r="AG354" t="str">
        <v>5/19/1997</v>
      </c>
      <c r="AH354">
        <v>33.75</v>
      </c>
      <c r="AJ354" t="str">
        <v>5/19/1997</v>
      </c>
      <c r="AK354">
        <v>44.875</v>
      </c>
      <c r="AM354" t="str">
        <v>10/18/1999</v>
      </c>
      <c r="AN354">
        <v>28.625</v>
      </c>
      <c r="AP354" t="str">
        <v>5/19/1997</v>
      </c>
      <c r="AQ354">
        <v>11.375</v>
      </c>
      <c r="AS354" t="str">
        <v>5/19/1997</v>
      </c>
      <c r="AT354">
        <v>23.5</v>
      </c>
      <c r="AV354" t="str">
        <v>5/19/1997</v>
      </c>
      <c r="AW354">
        <v>21.875</v>
      </c>
      <c r="AY354" t="str">
        <v>5/19/1997</v>
      </c>
      <c r="AZ354">
        <v>21.375</v>
      </c>
      <c r="BB354" t="str">
        <v>11/15/1999</v>
      </c>
      <c r="BC354">
        <v>19.6875</v>
      </c>
      <c r="BE354" t="str">
        <v>5/19/1997</v>
      </c>
      <c r="BF354">
        <v>18.08203125</v>
      </c>
      <c r="BT354" t="str">
        <v>4/13/1999</v>
      </c>
      <c r="BU354">
        <v>69.625</v>
      </c>
      <c r="BW354" t="str">
        <v>5/19/1997</v>
      </c>
      <c r="BX354">
        <v>11.3046875</v>
      </c>
      <c r="CB354" s="28">
        <v>36525</v>
      </c>
      <c r="CC354">
        <v>50</v>
      </c>
      <c r="CE354" s="28">
        <v>36109</v>
      </c>
      <c r="CF354">
        <v>20.5</v>
      </c>
      <c r="CH354" s="28">
        <v>36263</v>
      </c>
      <c r="CI354">
        <v>93.0625</v>
      </c>
      <c r="CO354" s="28">
        <v>35569</v>
      </c>
      <c r="CP354">
        <v>7228.88</v>
      </c>
      <c r="CR354" s="28">
        <v>35569</v>
      </c>
      <c r="CS354">
        <v>1341.24</v>
      </c>
      <c r="CU354" s="28">
        <v>35569</v>
      </c>
      <c r="CV354">
        <v>833.27</v>
      </c>
      <c r="CX354" s="28">
        <v>35569</v>
      </c>
      <c r="CY354">
        <v>366.57</v>
      </c>
      <c r="DA354" s="28">
        <v>35569</v>
      </c>
      <c r="DB354">
        <v>221.72</v>
      </c>
      <c r="DD354" s="28">
        <v>35569</v>
      </c>
      <c r="DE354">
        <v>193.14</v>
      </c>
      <c r="DG354" s="28">
        <v>35569</v>
      </c>
      <c r="DH354">
        <v>220.64</v>
      </c>
      <c r="DJ354" s="28">
        <v>35569</v>
      </c>
      <c r="DK354">
        <v>434.14</v>
      </c>
      <c r="DM354" s="28">
        <v>35569</v>
      </c>
      <c r="DN354">
        <v>419.18</v>
      </c>
      <c r="DP354" s="28">
        <v>35569</v>
      </c>
      <c r="DQ354">
        <v>268.02</v>
      </c>
      <c r="DU354" s="28">
        <v>35555</v>
      </c>
      <c r="DV354">
        <v>19.692</v>
      </c>
      <c r="DX354" s="28">
        <v>35552</v>
      </c>
      <c r="DY354">
        <v>2.3290000000000002</v>
      </c>
      <c r="EA354" s="28">
        <v>35646</v>
      </c>
      <c r="EB354">
        <v>20.298999999999999</v>
      </c>
    </row>
    <row r="355" spans="3:132" x14ac:dyDescent="0.25">
      <c r="C355" t="str">
        <v>5/20/1997</v>
      </c>
      <c r="D355">
        <v>20.4375</v>
      </c>
      <c r="F355" t="str">
        <v>5/20/1997</v>
      </c>
      <c r="G355">
        <v>43.33203125</v>
      </c>
      <c r="I355" t="str">
        <v>5/20/1997</v>
      </c>
      <c r="J355">
        <v>27.8984375</v>
      </c>
      <c r="L355" t="str">
        <v>5/20/1997</v>
      </c>
      <c r="M355">
        <v>29.3125</v>
      </c>
      <c r="O355" t="str">
        <v>5/20/1997</v>
      </c>
      <c r="P355">
        <v>29.625</v>
      </c>
      <c r="R355" t="str">
        <v>5/20/1997</v>
      </c>
      <c r="S355">
        <v>41.5</v>
      </c>
      <c r="U355" t="str">
        <v>5/20/1997</v>
      </c>
      <c r="V355">
        <v>19.6875</v>
      </c>
      <c r="X355" t="str">
        <v>5/20/1997</v>
      </c>
      <c r="Y355">
        <v>15.578125</v>
      </c>
      <c r="AA355" t="str">
        <v>5/20/1997</v>
      </c>
      <c r="AB355">
        <v>17.375</v>
      </c>
      <c r="AD355" t="str">
        <v>5/20/1997</v>
      </c>
      <c r="AE355">
        <v>21.375</v>
      </c>
      <c r="AG355" t="str">
        <v>5/20/1997</v>
      </c>
      <c r="AH355">
        <v>33.5</v>
      </c>
      <c r="AJ355" t="str">
        <v>5/20/1997</v>
      </c>
      <c r="AK355">
        <v>45</v>
      </c>
      <c r="AM355" t="str">
        <v>10/19/1999</v>
      </c>
      <c r="AN355">
        <v>28.5</v>
      </c>
      <c r="AP355" t="str">
        <v>5/20/1997</v>
      </c>
      <c r="AQ355">
        <v>11.375</v>
      </c>
      <c r="AS355" t="str">
        <v>5/20/1997</v>
      </c>
      <c r="AT355">
        <v>23</v>
      </c>
      <c r="AV355" t="str">
        <v>5/20/1997</v>
      </c>
      <c r="AW355">
        <v>21.5</v>
      </c>
      <c r="AY355" t="str">
        <v>5/20/1997</v>
      </c>
      <c r="AZ355">
        <v>21.375</v>
      </c>
      <c r="BB355" t="str">
        <v>11/16/1999</v>
      </c>
      <c r="BC355">
        <v>19.9375</v>
      </c>
      <c r="BE355" t="str">
        <v>5/20/1997</v>
      </c>
      <c r="BF355">
        <v>17.83203125</v>
      </c>
      <c r="BT355" t="str">
        <v>4/14/1999</v>
      </c>
      <c r="BU355">
        <v>60.75</v>
      </c>
      <c r="BW355" t="str">
        <v>5/20/1997</v>
      </c>
      <c r="BX355">
        <v>11.37890625</v>
      </c>
      <c r="CB355" s="28">
        <v>36528</v>
      </c>
      <c r="CC355">
        <v>49.125</v>
      </c>
      <c r="CE355" s="28">
        <v>36110</v>
      </c>
      <c r="CF355">
        <v>20.375</v>
      </c>
      <c r="CH355" s="28">
        <v>36264</v>
      </c>
      <c r="CI355">
        <v>82.5</v>
      </c>
      <c r="CO355" s="28">
        <v>35570</v>
      </c>
      <c r="CP355">
        <v>7303.46</v>
      </c>
      <c r="CR355" s="28">
        <v>35570</v>
      </c>
      <c r="CS355">
        <v>1363.88</v>
      </c>
      <c r="CU355" s="28">
        <v>35570</v>
      </c>
      <c r="CV355">
        <v>841.66</v>
      </c>
      <c r="CX355" s="28">
        <v>35570</v>
      </c>
      <c r="CY355">
        <v>368.2</v>
      </c>
      <c r="DA355" s="28">
        <v>35570</v>
      </c>
      <c r="DB355">
        <v>221.55</v>
      </c>
      <c r="DD355" s="28">
        <v>35570</v>
      </c>
      <c r="DE355">
        <v>192.52</v>
      </c>
      <c r="DG355" s="28">
        <v>35570</v>
      </c>
      <c r="DH355">
        <v>221.62</v>
      </c>
      <c r="DJ355" s="28">
        <v>35570</v>
      </c>
      <c r="DK355">
        <v>437.2</v>
      </c>
      <c r="DM355" s="28">
        <v>35570</v>
      </c>
      <c r="DN355">
        <v>420.29</v>
      </c>
      <c r="DP355" s="28">
        <v>35570</v>
      </c>
      <c r="DQ355">
        <v>268.67</v>
      </c>
      <c r="DU355" s="28">
        <v>35556</v>
      </c>
      <c r="DV355">
        <v>19.765000000000001</v>
      </c>
      <c r="DX355" s="28">
        <v>35555</v>
      </c>
      <c r="DY355">
        <v>2.302</v>
      </c>
      <c r="EA355" s="28">
        <v>35647</v>
      </c>
      <c r="EB355">
        <v>20.292000000000002</v>
      </c>
    </row>
    <row r="356" spans="3:132" x14ac:dyDescent="0.25">
      <c r="C356" t="str">
        <v>5/21/1997</v>
      </c>
      <c r="D356">
        <v>20.25</v>
      </c>
      <c r="F356" t="str">
        <v>5/21/1997</v>
      </c>
      <c r="G356">
        <v>42.75</v>
      </c>
      <c r="I356" t="str">
        <v>5/21/1997</v>
      </c>
      <c r="J356">
        <v>27.35546875</v>
      </c>
      <c r="L356" t="str">
        <v>5/21/1997</v>
      </c>
      <c r="M356">
        <v>29.125</v>
      </c>
      <c r="O356" t="str">
        <v>5/21/1997</v>
      </c>
      <c r="P356">
        <v>29.5</v>
      </c>
      <c r="R356" t="str">
        <v>5/21/1997</v>
      </c>
      <c r="S356">
        <v>41.5</v>
      </c>
      <c r="U356" t="str">
        <v>5/21/1997</v>
      </c>
      <c r="V356">
        <v>19.5</v>
      </c>
      <c r="X356" t="str">
        <v>5/21/1997</v>
      </c>
      <c r="Y356">
        <v>15.68359375</v>
      </c>
      <c r="AA356" t="str">
        <v>5/21/1997</v>
      </c>
      <c r="AB356">
        <v>17.625</v>
      </c>
      <c r="AD356" t="str">
        <v>5/21/1997</v>
      </c>
      <c r="AE356">
        <v>21.4375</v>
      </c>
      <c r="AG356" t="str">
        <v>5/21/1997</v>
      </c>
      <c r="AH356">
        <v>33.125</v>
      </c>
      <c r="AJ356" t="str">
        <v>5/21/1997</v>
      </c>
      <c r="AK356">
        <v>45</v>
      </c>
      <c r="AM356" t="str">
        <v>10/20/1999</v>
      </c>
      <c r="AN356">
        <v>28.1875</v>
      </c>
      <c r="AP356" t="str">
        <v>5/21/1997</v>
      </c>
      <c r="AQ356">
        <v>11.3125</v>
      </c>
      <c r="AS356" t="str">
        <v>5/21/1997</v>
      </c>
      <c r="AT356">
        <v>23</v>
      </c>
      <c r="AV356" t="str">
        <v>5/21/1997</v>
      </c>
      <c r="AW356">
        <v>21.75</v>
      </c>
      <c r="AY356" t="str">
        <v>5/21/1997</v>
      </c>
      <c r="AZ356">
        <v>21.375</v>
      </c>
      <c r="BB356" t="str">
        <v>11/17/1999</v>
      </c>
      <c r="BC356">
        <v>19.5</v>
      </c>
      <c r="BE356" t="str">
        <v>5/21/1997</v>
      </c>
      <c r="BF356">
        <v>17.91796875</v>
      </c>
      <c r="BT356" t="str">
        <v>4/15/1999</v>
      </c>
      <c r="BU356">
        <v>55.75</v>
      </c>
      <c r="BW356" t="str">
        <v>5/21/1997</v>
      </c>
      <c r="BX356">
        <v>11.5078125</v>
      </c>
      <c r="CB356" s="28">
        <v>36529</v>
      </c>
      <c r="CC356">
        <v>46.75</v>
      </c>
      <c r="CE356" s="28">
        <v>36111</v>
      </c>
      <c r="CF356">
        <v>21.03125</v>
      </c>
      <c r="CH356" s="28">
        <v>36265</v>
      </c>
      <c r="CI356">
        <v>84.875</v>
      </c>
      <c r="CO356" s="28">
        <v>35571</v>
      </c>
      <c r="CP356">
        <v>7290.69</v>
      </c>
      <c r="CR356" s="28">
        <v>35571</v>
      </c>
      <c r="CS356">
        <v>1373.75</v>
      </c>
      <c r="CU356" s="28">
        <v>35571</v>
      </c>
      <c r="CV356">
        <v>839.35</v>
      </c>
      <c r="CX356" s="28">
        <v>35571</v>
      </c>
      <c r="CY356">
        <v>370.06</v>
      </c>
      <c r="DA356" s="28">
        <v>35571</v>
      </c>
      <c r="DB356">
        <v>220.11</v>
      </c>
      <c r="DD356" s="28">
        <v>35571</v>
      </c>
      <c r="DE356">
        <v>191.53</v>
      </c>
      <c r="DG356" s="28">
        <v>35571</v>
      </c>
      <c r="DH356">
        <v>222</v>
      </c>
      <c r="DJ356" s="28">
        <v>35571</v>
      </c>
      <c r="DK356">
        <v>436.21</v>
      </c>
      <c r="DM356" s="28">
        <v>35571</v>
      </c>
      <c r="DN356">
        <v>421.9</v>
      </c>
      <c r="DP356" s="28">
        <v>35571</v>
      </c>
      <c r="DQ356">
        <v>267.29000000000002</v>
      </c>
      <c r="DU356" s="28">
        <v>35557</v>
      </c>
      <c r="DV356">
        <v>19.706</v>
      </c>
      <c r="DX356" s="28">
        <v>35556</v>
      </c>
      <c r="DY356">
        <v>2.3639999999999999</v>
      </c>
      <c r="EA356" s="28">
        <v>35648</v>
      </c>
      <c r="EB356">
        <v>20.187999999999999</v>
      </c>
    </row>
    <row r="357" spans="3:132" x14ac:dyDescent="0.25">
      <c r="C357" t="str">
        <v>5/22/1997</v>
      </c>
      <c r="D357">
        <v>20.125</v>
      </c>
      <c r="F357" t="str">
        <v>5/22/1997</v>
      </c>
      <c r="G357">
        <v>43</v>
      </c>
      <c r="I357" t="str">
        <v>5/22/1997</v>
      </c>
      <c r="J357">
        <v>26.8125</v>
      </c>
      <c r="L357" t="str">
        <v>5/22/1997</v>
      </c>
      <c r="M357">
        <v>29.125</v>
      </c>
      <c r="O357" t="str">
        <v>5/22/1997</v>
      </c>
      <c r="P357">
        <v>29.5</v>
      </c>
      <c r="R357" t="str">
        <v>5/22/1997</v>
      </c>
      <c r="S357">
        <v>41.5</v>
      </c>
      <c r="U357" t="str">
        <v>5/22/1997</v>
      </c>
      <c r="V357">
        <v>19.875</v>
      </c>
      <c r="X357" t="str">
        <v>5/22/1997</v>
      </c>
      <c r="Y357">
        <v>15.9921875</v>
      </c>
      <c r="AA357" t="str">
        <v>5/22/1997</v>
      </c>
      <c r="AB357">
        <v>17.875</v>
      </c>
      <c r="AD357" t="str">
        <v>5/22/1997</v>
      </c>
      <c r="AE357">
        <v>21.6875</v>
      </c>
      <c r="AG357" t="str">
        <v>5/22/1997</v>
      </c>
      <c r="AH357">
        <v>33.125</v>
      </c>
      <c r="AJ357" t="str">
        <v>5/22/1997</v>
      </c>
      <c r="AK357">
        <v>44.75</v>
      </c>
      <c r="AM357" t="str">
        <v>10/21/1999</v>
      </c>
      <c r="AN357">
        <v>27.75</v>
      </c>
      <c r="AP357" t="str">
        <v>5/22/1997</v>
      </c>
      <c r="AQ357">
        <v>11.25</v>
      </c>
      <c r="AS357" t="str">
        <v>5/22/1997</v>
      </c>
      <c r="AT357">
        <v>22.5</v>
      </c>
      <c r="AV357" t="str">
        <v>5/22/1997</v>
      </c>
      <c r="AW357">
        <v>21.5</v>
      </c>
      <c r="AY357" t="str">
        <v>5/22/1997</v>
      </c>
      <c r="AZ357">
        <v>21</v>
      </c>
      <c r="BB357" t="str">
        <v>11/18/1999</v>
      </c>
      <c r="BC357">
        <v>19.0625</v>
      </c>
      <c r="BE357" t="str">
        <v>5/22/1997</v>
      </c>
      <c r="BF357">
        <v>18</v>
      </c>
      <c r="BT357" t="str">
        <v>4/16/1999</v>
      </c>
      <c r="BU357">
        <v>55.625</v>
      </c>
      <c r="BW357" t="str">
        <v>5/22/1997</v>
      </c>
      <c r="BX357">
        <v>11.53515625</v>
      </c>
      <c r="CB357" s="28">
        <v>36530</v>
      </c>
      <c r="CC357">
        <v>48</v>
      </c>
      <c r="CE357" s="28">
        <v>36112</v>
      </c>
      <c r="CF357">
        <v>21.5</v>
      </c>
      <c r="CH357" s="28">
        <v>36266</v>
      </c>
      <c r="CI357">
        <v>81.6875</v>
      </c>
      <c r="CO357" s="28">
        <v>35572</v>
      </c>
      <c r="CP357">
        <v>7258.13</v>
      </c>
      <c r="CR357" s="28">
        <v>35572</v>
      </c>
      <c r="CS357">
        <v>1372.6</v>
      </c>
      <c r="CU357" s="28">
        <v>35572</v>
      </c>
      <c r="CV357">
        <v>835.66</v>
      </c>
      <c r="CX357" s="28">
        <v>35572</v>
      </c>
      <c r="CY357">
        <v>371.46</v>
      </c>
      <c r="DA357" s="28">
        <v>35572</v>
      </c>
      <c r="DB357">
        <v>219.28</v>
      </c>
      <c r="DD357" s="28">
        <v>35572</v>
      </c>
      <c r="DE357">
        <v>190.45</v>
      </c>
      <c r="DG357" s="28">
        <v>35572</v>
      </c>
      <c r="DH357">
        <v>221.79</v>
      </c>
      <c r="DJ357" s="28">
        <v>35572</v>
      </c>
      <c r="DK357">
        <v>434.66</v>
      </c>
      <c r="DM357" s="28">
        <v>35572</v>
      </c>
      <c r="DN357">
        <v>420.05</v>
      </c>
      <c r="DP357" s="28">
        <v>35572</v>
      </c>
      <c r="DQ357">
        <v>265.74</v>
      </c>
      <c r="DU357" s="28">
        <v>35558</v>
      </c>
      <c r="DV357">
        <v>20.145</v>
      </c>
      <c r="DX357" s="28">
        <v>35557</v>
      </c>
      <c r="DY357">
        <v>2.3860000000000001</v>
      </c>
      <c r="EA357" s="28">
        <v>35649</v>
      </c>
      <c r="EB357">
        <v>20.274999999999999</v>
      </c>
    </row>
    <row r="358" spans="3:132" x14ac:dyDescent="0.25">
      <c r="C358" t="str">
        <v>5/23/1997</v>
      </c>
      <c r="D358">
        <v>20.125</v>
      </c>
      <c r="F358" t="str">
        <v>5/23/1997</v>
      </c>
      <c r="G358">
        <v>43.16796875</v>
      </c>
      <c r="I358" t="str">
        <v>5/23/1997</v>
      </c>
      <c r="J358">
        <v>26.0859375</v>
      </c>
      <c r="L358" t="str">
        <v>5/23/1997</v>
      </c>
      <c r="M358">
        <v>29.8125</v>
      </c>
      <c r="O358" t="str">
        <v>5/23/1997</v>
      </c>
      <c r="P358">
        <v>29.5</v>
      </c>
      <c r="R358" t="str">
        <v>5/23/1997</v>
      </c>
      <c r="S358">
        <v>42</v>
      </c>
      <c r="U358" t="str">
        <v>5/23/1997</v>
      </c>
      <c r="V358">
        <v>19.875</v>
      </c>
      <c r="X358" t="str">
        <v>5/23/1997</v>
      </c>
      <c r="Y358">
        <v>16.3046875</v>
      </c>
      <c r="AA358" t="str">
        <v>5/23/1997</v>
      </c>
      <c r="AB358">
        <v>18</v>
      </c>
      <c r="AD358" t="str">
        <v>5/23/1997</v>
      </c>
      <c r="AE358">
        <v>21.8125</v>
      </c>
      <c r="AG358" t="str">
        <v>5/23/1997</v>
      </c>
      <c r="AH358">
        <v>33.625</v>
      </c>
      <c r="AJ358" t="str">
        <v>5/23/1997</v>
      </c>
      <c r="AK358">
        <v>44.625</v>
      </c>
      <c r="AM358" t="str">
        <v>10/22/1999</v>
      </c>
      <c r="AN358">
        <v>27.75</v>
      </c>
      <c r="AP358" t="str">
        <v>5/23/1997</v>
      </c>
      <c r="AQ358">
        <v>11.3125</v>
      </c>
      <c r="AS358" t="str">
        <v>5/23/1997</v>
      </c>
      <c r="AT358">
        <v>22.75</v>
      </c>
      <c r="AV358" t="str">
        <v>5/23/1997</v>
      </c>
      <c r="AW358">
        <v>21.75</v>
      </c>
      <c r="AY358" t="str">
        <v>5/23/1997</v>
      </c>
      <c r="AZ358">
        <v>21.375</v>
      </c>
      <c r="BB358" t="str">
        <v>11/19/1999</v>
      </c>
      <c r="BC358">
        <v>18.875</v>
      </c>
      <c r="BE358" t="str">
        <v>5/23/1997</v>
      </c>
      <c r="BF358">
        <v>17.91796875</v>
      </c>
      <c r="BT358" t="str">
        <v>4/19/1999</v>
      </c>
      <c r="BU358">
        <v>40.375</v>
      </c>
      <c r="BW358" t="str">
        <v>5/23/1997</v>
      </c>
      <c r="BX358">
        <v>11.8125</v>
      </c>
      <c r="CB358" s="28">
        <v>36531</v>
      </c>
      <c r="CC358">
        <v>43.4375</v>
      </c>
      <c r="CE358" s="28">
        <v>36115</v>
      </c>
      <c r="CF358">
        <v>21.375</v>
      </c>
      <c r="CH358" s="28">
        <v>36269</v>
      </c>
      <c r="CI358">
        <v>76</v>
      </c>
      <c r="CO358" s="28">
        <v>35573</v>
      </c>
      <c r="CP358">
        <v>7345.91</v>
      </c>
      <c r="CR358" s="28">
        <v>35573</v>
      </c>
      <c r="CS358">
        <v>1389.72</v>
      </c>
      <c r="CU358" s="28">
        <v>35573</v>
      </c>
      <c r="CV358">
        <v>847.03</v>
      </c>
      <c r="CX358" s="28">
        <v>35573</v>
      </c>
      <c r="CY358">
        <v>375.67</v>
      </c>
      <c r="DA358" s="28">
        <v>35573</v>
      </c>
      <c r="DB358">
        <v>220.56</v>
      </c>
      <c r="DD358" s="28">
        <v>35573</v>
      </c>
      <c r="DE358">
        <v>191.62</v>
      </c>
      <c r="DG358" s="28">
        <v>35573</v>
      </c>
      <c r="DH358">
        <v>223.58</v>
      </c>
      <c r="DJ358" s="28">
        <v>35573</v>
      </c>
      <c r="DK358">
        <v>440.28</v>
      </c>
      <c r="DM358" s="28">
        <v>35573</v>
      </c>
      <c r="DN358">
        <v>422.14</v>
      </c>
      <c r="DP358" s="28">
        <v>35573</v>
      </c>
      <c r="DQ358">
        <v>269.43</v>
      </c>
      <c r="DU358" s="28">
        <v>35559</v>
      </c>
      <c r="DV358">
        <v>20.155000000000001</v>
      </c>
      <c r="DX358" s="28">
        <v>35558</v>
      </c>
      <c r="DY358">
        <v>2.3220000000000001</v>
      </c>
      <c r="EA358" s="28">
        <v>35650</v>
      </c>
      <c r="EB358">
        <v>20.462</v>
      </c>
    </row>
    <row r="359" spans="3:132" x14ac:dyDescent="0.25">
      <c r="C359" t="str">
        <v>5/27/1997</v>
      </c>
      <c r="D359">
        <v>20.0625</v>
      </c>
      <c r="F359" t="str">
        <v>5/27/1997</v>
      </c>
      <c r="G359">
        <v>42.58203125</v>
      </c>
      <c r="I359" t="str">
        <v>5/27/1997</v>
      </c>
      <c r="J359">
        <v>25.90625</v>
      </c>
      <c r="L359" t="str">
        <v>5/27/1997</v>
      </c>
      <c r="M359">
        <v>30</v>
      </c>
      <c r="O359" t="str">
        <v>5/27/1997</v>
      </c>
      <c r="P359">
        <v>29.625</v>
      </c>
      <c r="R359" t="str">
        <v>5/27/1997</v>
      </c>
      <c r="S359">
        <v>41.75</v>
      </c>
      <c r="U359" t="str">
        <v>5/27/1997</v>
      </c>
      <c r="V359">
        <v>19.9375</v>
      </c>
      <c r="X359" t="str">
        <v>5/27/1997</v>
      </c>
      <c r="Y359">
        <v>16.203125</v>
      </c>
      <c r="AA359" t="str">
        <v>5/27/1997</v>
      </c>
      <c r="AB359">
        <v>18</v>
      </c>
      <c r="AD359" t="str">
        <v>5/27/1997</v>
      </c>
      <c r="AE359">
        <v>21.8125</v>
      </c>
      <c r="AG359" t="str">
        <v>5/27/1997</v>
      </c>
      <c r="AH359">
        <v>33.375</v>
      </c>
      <c r="AJ359" t="str">
        <v>5/27/1997</v>
      </c>
      <c r="AK359">
        <v>44.5</v>
      </c>
      <c r="AM359" t="str">
        <v>10/25/1999</v>
      </c>
      <c r="AN359">
        <v>27.5</v>
      </c>
      <c r="AP359" t="str">
        <v>5/27/1997</v>
      </c>
      <c r="AQ359">
        <v>11.375</v>
      </c>
      <c r="AS359" t="str">
        <v>5/27/1997</v>
      </c>
      <c r="AT359">
        <v>22.5</v>
      </c>
      <c r="AV359" t="str">
        <v>5/27/1997</v>
      </c>
      <c r="AW359">
        <v>21.75</v>
      </c>
      <c r="AY359" t="str">
        <v>5/27/1997</v>
      </c>
      <c r="AZ359">
        <v>21.25</v>
      </c>
      <c r="BB359" t="str">
        <v>11/22/1999</v>
      </c>
      <c r="BC359">
        <v>18.375</v>
      </c>
      <c r="BE359" t="str">
        <v>5/27/1997</v>
      </c>
      <c r="BF359">
        <v>17.83203125</v>
      </c>
      <c r="BT359" t="str">
        <v>4/20/1999</v>
      </c>
      <c r="BU359">
        <v>49.25</v>
      </c>
      <c r="BW359" t="str">
        <v>5/27/1997</v>
      </c>
      <c r="BX359">
        <v>11.96875</v>
      </c>
      <c r="CB359" s="28">
        <v>36532</v>
      </c>
      <c r="CC359">
        <v>44.125</v>
      </c>
      <c r="CE359" s="28">
        <v>36116</v>
      </c>
      <c r="CF359">
        <v>21.5</v>
      </c>
      <c r="CH359" s="28">
        <v>36270</v>
      </c>
      <c r="CI359">
        <v>83</v>
      </c>
      <c r="CO359" s="28">
        <v>35577</v>
      </c>
      <c r="CP359">
        <v>7383.41</v>
      </c>
      <c r="CR359" s="28">
        <v>35577</v>
      </c>
      <c r="CS359">
        <v>1409.21</v>
      </c>
      <c r="CU359" s="28">
        <v>35577</v>
      </c>
      <c r="CV359">
        <v>849.71</v>
      </c>
      <c r="CX359" s="28">
        <v>35577</v>
      </c>
      <c r="CY359">
        <v>376.74</v>
      </c>
      <c r="DA359" s="28">
        <v>35577</v>
      </c>
      <c r="DB359">
        <v>219.67</v>
      </c>
      <c r="DD359" s="28">
        <v>35577</v>
      </c>
      <c r="DE359">
        <v>191.37</v>
      </c>
      <c r="DG359" s="28">
        <v>35577</v>
      </c>
      <c r="DH359">
        <v>224.53</v>
      </c>
      <c r="DJ359" s="28">
        <v>35577</v>
      </c>
      <c r="DK359">
        <v>440.67</v>
      </c>
      <c r="DM359" s="28">
        <v>35577</v>
      </c>
      <c r="DN359">
        <v>422.37</v>
      </c>
      <c r="DP359" s="28">
        <v>35577</v>
      </c>
      <c r="DQ359">
        <v>270.77</v>
      </c>
      <c r="DU359" s="28">
        <v>35562</v>
      </c>
      <c r="DV359">
        <v>20.808</v>
      </c>
      <c r="DX359" s="28">
        <v>35559</v>
      </c>
      <c r="DY359">
        <v>2.2810000000000001</v>
      </c>
      <c r="EA359" s="28">
        <v>35653</v>
      </c>
      <c r="EB359">
        <v>20.504000000000001</v>
      </c>
    </row>
    <row r="360" spans="3:132" x14ac:dyDescent="0.25">
      <c r="C360" t="str">
        <v>5/28/1997</v>
      </c>
      <c r="D360">
        <v>20.4375</v>
      </c>
      <c r="F360" t="str">
        <v>5/28/1997</v>
      </c>
      <c r="G360">
        <v>42.91796875</v>
      </c>
      <c r="I360" t="str">
        <v>5/28/1997</v>
      </c>
      <c r="J360">
        <v>25.90625</v>
      </c>
      <c r="L360" t="str">
        <v>5/28/1997</v>
      </c>
      <c r="M360">
        <v>30.0625</v>
      </c>
      <c r="O360" t="str">
        <v>5/28/1997</v>
      </c>
      <c r="P360">
        <v>29.5</v>
      </c>
      <c r="R360" t="str">
        <v>5/28/1997</v>
      </c>
      <c r="S360">
        <v>41.625</v>
      </c>
      <c r="U360" t="str">
        <v>5/28/1997</v>
      </c>
      <c r="V360">
        <v>19.375</v>
      </c>
      <c r="X360" t="str">
        <v>5/28/1997</v>
      </c>
      <c r="Y360">
        <v>16.09765625</v>
      </c>
      <c r="AA360" t="str">
        <v>5/28/1997</v>
      </c>
      <c r="AB360">
        <v>18</v>
      </c>
      <c r="AD360" t="str">
        <v>5/28/1997</v>
      </c>
      <c r="AE360">
        <v>22</v>
      </c>
      <c r="AG360" t="str">
        <v>5/28/1997</v>
      </c>
      <c r="AH360">
        <v>33.125</v>
      </c>
      <c r="AJ360" t="str">
        <v>5/28/1997</v>
      </c>
      <c r="AK360">
        <v>44.5</v>
      </c>
      <c r="AM360" t="str">
        <v>10/26/1999</v>
      </c>
      <c r="AN360">
        <v>27.0625</v>
      </c>
      <c r="AP360" t="str">
        <v>5/28/1997</v>
      </c>
      <c r="AQ360">
        <v>11.375</v>
      </c>
      <c r="AS360" t="str">
        <v>5/28/1997</v>
      </c>
      <c r="AT360">
        <v>22.75</v>
      </c>
      <c r="AV360" t="str">
        <v>5/28/1997</v>
      </c>
      <c r="AW360">
        <v>22</v>
      </c>
      <c r="AY360" t="str">
        <v>5/28/1997</v>
      </c>
      <c r="AZ360">
        <v>21.5</v>
      </c>
      <c r="BB360" t="str">
        <v>11/23/1999</v>
      </c>
      <c r="BC360">
        <v>18.125</v>
      </c>
      <c r="BE360" t="str">
        <v>5/28/1997</v>
      </c>
      <c r="BF360">
        <v>17.91796875</v>
      </c>
      <c r="BT360" t="str">
        <v>4/21/1999</v>
      </c>
      <c r="BU360">
        <v>56.875</v>
      </c>
      <c r="BW360" t="str">
        <v>5/28/1997</v>
      </c>
      <c r="BX360">
        <v>12.14453125</v>
      </c>
      <c r="CB360" s="28">
        <v>36535</v>
      </c>
      <c r="CC360">
        <v>49.125</v>
      </c>
      <c r="CE360" s="28">
        <v>36117</v>
      </c>
      <c r="CF360">
        <v>21.625</v>
      </c>
      <c r="CH360" s="28">
        <v>36271</v>
      </c>
      <c r="CI360">
        <v>89.125</v>
      </c>
      <c r="CO360" s="28">
        <v>35578</v>
      </c>
      <c r="CP360">
        <v>7357.23</v>
      </c>
      <c r="CR360" s="28">
        <v>35578</v>
      </c>
      <c r="CS360">
        <v>1410.18</v>
      </c>
      <c r="CU360" s="28">
        <v>35578</v>
      </c>
      <c r="CV360">
        <v>847.21</v>
      </c>
      <c r="CX360" s="28">
        <v>35578</v>
      </c>
      <c r="CY360">
        <v>377.79</v>
      </c>
      <c r="DA360" s="28">
        <v>35578</v>
      </c>
      <c r="DB360">
        <v>220.56</v>
      </c>
      <c r="DD360" s="28">
        <v>35578</v>
      </c>
      <c r="DE360">
        <v>191.72</v>
      </c>
      <c r="DG360" s="28">
        <v>35578</v>
      </c>
      <c r="DH360">
        <v>225.15</v>
      </c>
      <c r="DJ360" s="28">
        <v>35578</v>
      </c>
      <c r="DK360">
        <v>439.66</v>
      </c>
      <c r="DM360" s="28">
        <v>35578</v>
      </c>
      <c r="DN360">
        <v>420.76</v>
      </c>
      <c r="DP360" s="28">
        <v>35578</v>
      </c>
      <c r="DQ360">
        <v>271.13</v>
      </c>
      <c r="DU360" s="28">
        <v>35563</v>
      </c>
      <c r="DV360">
        <v>20.824000000000002</v>
      </c>
      <c r="DX360" s="28">
        <v>35562</v>
      </c>
      <c r="DY360">
        <v>2.2589999999999999</v>
      </c>
      <c r="EA360" s="28">
        <v>35654</v>
      </c>
      <c r="EB360">
        <v>20.295999999999999</v>
      </c>
    </row>
    <row r="361" spans="3:132" x14ac:dyDescent="0.25">
      <c r="C361" t="str">
        <v>5/29/1997</v>
      </c>
      <c r="D361">
        <v>20.3125</v>
      </c>
      <c r="F361" t="str">
        <v>5/29/1997</v>
      </c>
      <c r="G361">
        <v>43.41796875</v>
      </c>
      <c r="I361" t="str">
        <v>5/29/1997</v>
      </c>
      <c r="J361">
        <v>25.90625</v>
      </c>
      <c r="L361" t="str">
        <v>5/29/1997</v>
      </c>
      <c r="M361">
        <v>29.875</v>
      </c>
      <c r="O361" t="str">
        <v>5/29/1997</v>
      </c>
      <c r="P361">
        <v>29.5</v>
      </c>
      <c r="R361" t="str">
        <v>5/29/1997</v>
      </c>
      <c r="S361">
        <v>41.5</v>
      </c>
      <c r="U361" t="str">
        <v>5/29/1997</v>
      </c>
      <c r="V361">
        <v>19.5625</v>
      </c>
      <c r="X361" t="str">
        <v>5/29/1997</v>
      </c>
      <c r="Y361">
        <v>15.9921875</v>
      </c>
      <c r="AA361" t="str">
        <v>5/29/1997</v>
      </c>
      <c r="AB361">
        <v>18</v>
      </c>
      <c r="AD361" t="str">
        <v>5/29/1997</v>
      </c>
      <c r="AE361">
        <v>22.0625</v>
      </c>
      <c r="AG361" t="str">
        <v>5/29/1997</v>
      </c>
      <c r="AH361">
        <v>33.125</v>
      </c>
      <c r="AJ361" t="str">
        <v>5/29/1997</v>
      </c>
      <c r="AK361">
        <v>44.375</v>
      </c>
      <c r="AM361" t="str">
        <v>10/27/1999</v>
      </c>
      <c r="AN361">
        <v>27.875</v>
      </c>
      <c r="AP361" t="str">
        <v>5/29/1997</v>
      </c>
      <c r="AQ361">
        <v>11.3125</v>
      </c>
      <c r="AS361" t="str">
        <v>5/29/1997</v>
      </c>
      <c r="AT361">
        <v>22.75</v>
      </c>
      <c r="AV361" t="str">
        <v>5/29/1997</v>
      </c>
      <c r="AW361">
        <v>21.9375</v>
      </c>
      <c r="AY361" t="str">
        <v>5/29/1997</v>
      </c>
      <c r="AZ361">
        <v>21.125</v>
      </c>
      <c r="BB361" t="str">
        <v>11/24/1999</v>
      </c>
      <c r="BC361">
        <v>18.0625</v>
      </c>
      <c r="BE361" t="str">
        <v>5/29/1997</v>
      </c>
      <c r="BF361">
        <v>18</v>
      </c>
      <c r="BT361" t="str">
        <v>4/22/1999</v>
      </c>
      <c r="BU361">
        <v>58</v>
      </c>
      <c r="BW361" t="str">
        <v>5/29/1997</v>
      </c>
      <c r="BX361">
        <v>12.4765625</v>
      </c>
      <c r="CB361" s="28">
        <v>36536</v>
      </c>
      <c r="CC361">
        <v>46.5625</v>
      </c>
      <c r="CE361" s="28">
        <v>36118</v>
      </c>
      <c r="CF361">
        <v>21.5</v>
      </c>
      <c r="CH361" s="28">
        <v>36272</v>
      </c>
      <c r="CI361">
        <v>89.125</v>
      </c>
      <c r="CO361" s="28">
        <v>35579</v>
      </c>
      <c r="CP361">
        <v>7330.18</v>
      </c>
      <c r="CR361" s="28">
        <v>35579</v>
      </c>
      <c r="CS361">
        <v>1403.04</v>
      </c>
      <c r="CU361" s="28">
        <v>35579</v>
      </c>
      <c r="CV361">
        <v>844.08</v>
      </c>
      <c r="CX361" s="28">
        <v>35579</v>
      </c>
      <c r="CY361">
        <v>378.43</v>
      </c>
      <c r="DA361" s="28">
        <v>35579</v>
      </c>
      <c r="DB361">
        <v>220.94</v>
      </c>
      <c r="DD361" s="28">
        <v>35579</v>
      </c>
      <c r="DE361">
        <v>191.85</v>
      </c>
      <c r="DG361" s="28">
        <v>35579</v>
      </c>
      <c r="DH361">
        <v>226.65</v>
      </c>
      <c r="DJ361" s="28">
        <v>35579</v>
      </c>
      <c r="DK361">
        <v>438.86</v>
      </c>
      <c r="DM361" s="28">
        <v>35579</v>
      </c>
      <c r="DN361">
        <v>421.11</v>
      </c>
      <c r="DP361" s="28">
        <v>35579</v>
      </c>
      <c r="DQ361">
        <v>270.93</v>
      </c>
      <c r="DU361" s="28">
        <v>35564</v>
      </c>
      <c r="DV361">
        <v>20.885000000000002</v>
      </c>
      <c r="DX361" s="28">
        <v>35563</v>
      </c>
      <c r="DY361">
        <v>2.2330000000000001</v>
      </c>
      <c r="EA361" s="28">
        <v>35655</v>
      </c>
      <c r="EB361">
        <v>20.108000000000001</v>
      </c>
    </row>
    <row r="362" spans="3:132" x14ac:dyDescent="0.25">
      <c r="C362" t="str">
        <v>5/30/1997</v>
      </c>
      <c r="D362">
        <v>20.375</v>
      </c>
      <c r="F362" t="str">
        <v>5/30/1997</v>
      </c>
      <c r="G362">
        <v>42.91796875</v>
      </c>
      <c r="I362" t="str">
        <v>5/30/1997</v>
      </c>
      <c r="J362">
        <v>26.0859375</v>
      </c>
      <c r="L362" t="str">
        <v>5/30/1997</v>
      </c>
      <c r="M362">
        <v>29.625</v>
      </c>
      <c r="O362" t="str">
        <v>5/30/1997</v>
      </c>
      <c r="P362">
        <v>29.625</v>
      </c>
      <c r="R362" t="str">
        <v>5/30/1997</v>
      </c>
      <c r="S362">
        <v>41.375</v>
      </c>
      <c r="U362" t="str">
        <v>5/30/1997</v>
      </c>
      <c r="V362">
        <v>19.625</v>
      </c>
      <c r="X362" t="str">
        <v>5/30/1997</v>
      </c>
      <c r="Y362">
        <v>16.203125</v>
      </c>
      <c r="AA362" t="str">
        <v>5/30/1997</v>
      </c>
      <c r="AB362">
        <v>18.125</v>
      </c>
      <c r="AD362" t="str">
        <v>5/30/1997</v>
      </c>
      <c r="AE362">
        <v>22.0625</v>
      </c>
      <c r="AG362" t="str">
        <v>5/30/1997</v>
      </c>
      <c r="AH362">
        <v>33.625</v>
      </c>
      <c r="AJ362" t="str">
        <v>5/30/1997</v>
      </c>
      <c r="AK362">
        <v>45.125</v>
      </c>
      <c r="AM362" t="str">
        <v>10/28/1999</v>
      </c>
      <c r="AN362">
        <v>28.125</v>
      </c>
      <c r="AP362" t="str">
        <v>5/30/1997</v>
      </c>
      <c r="AQ362">
        <v>11.3125</v>
      </c>
      <c r="AS362" t="str">
        <v>5/30/1997</v>
      </c>
      <c r="AT362">
        <v>23.125</v>
      </c>
      <c r="AV362" t="str">
        <v>5/30/1997</v>
      </c>
      <c r="AW362">
        <v>22</v>
      </c>
      <c r="AY362" t="str">
        <v>5/30/1997</v>
      </c>
      <c r="AZ362">
        <v>21.125</v>
      </c>
      <c r="BB362" t="str">
        <v>11/26/1999</v>
      </c>
      <c r="BC362">
        <v>17.875</v>
      </c>
      <c r="BE362" t="str">
        <v>5/30/1997</v>
      </c>
      <c r="BF362">
        <v>18</v>
      </c>
      <c r="BT362" t="str">
        <v>4/23/1999</v>
      </c>
      <c r="BU362">
        <v>55.375</v>
      </c>
      <c r="BW362" t="str">
        <v>5/30/1997</v>
      </c>
      <c r="BX362">
        <v>12.5546875</v>
      </c>
      <c r="CB362" s="28">
        <v>36537</v>
      </c>
      <c r="CC362">
        <v>47</v>
      </c>
      <c r="CE362" s="28">
        <v>36119</v>
      </c>
      <c r="CF362">
        <v>20.96875</v>
      </c>
      <c r="CH362" s="28">
        <v>36273</v>
      </c>
      <c r="CI362">
        <v>87.5</v>
      </c>
      <c r="CO362" s="28">
        <v>35580</v>
      </c>
      <c r="CP362">
        <v>7331.04</v>
      </c>
      <c r="CR362" s="28">
        <v>35580</v>
      </c>
      <c r="CS362">
        <v>1400.32</v>
      </c>
      <c r="CU362" s="28">
        <v>35580</v>
      </c>
      <c r="CV362">
        <v>848.28</v>
      </c>
      <c r="CX362" s="28">
        <v>35580</v>
      </c>
      <c r="CY362">
        <v>380.76</v>
      </c>
      <c r="DA362" s="28">
        <v>35580</v>
      </c>
      <c r="DB362">
        <v>222</v>
      </c>
      <c r="DD362" s="28">
        <v>35580</v>
      </c>
      <c r="DE362">
        <v>193.18</v>
      </c>
      <c r="DG362" s="28">
        <v>35580</v>
      </c>
      <c r="DH362">
        <v>231.85</v>
      </c>
      <c r="DJ362" s="28">
        <v>35580</v>
      </c>
      <c r="DK362">
        <v>441.78</v>
      </c>
      <c r="DM362" s="28">
        <v>35580</v>
      </c>
      <c r="DN362">
        <v>423</v>
      </c>
      <c r="DP362" s="28">
        <v>35580</v>
      </c>
      <c r="DQ362">
        <v>273.77</v>
      </c>
      <c r="DU362" s="28">
        <v>35565</v>
      </c>
      <c r="DV362">
        <v>20.867999999999999</v>
      </c>
      <c r="DX362" s="28">
        <v>35564</v>
      </c>
      <c r="DY362">
        <v>2.2829999999999999</v>
      </c>
      <c r="EA362" s="28">
        <v>35656</v>
      </c>
      <c r="EB362">
        <v>20.044</v>
      </c>
    </row>
    <row r="363" spans="3:132" x14ac:dyDescent="0.25">
      <c r="C363" t="str">
        <v>6/2/1997</v>
      </c>
      <c r="D363">
        <v>20</v>
      </c>
      <c r="F363" t="str">
        <v>6/2/1997</v>
      </c>
      <c r="G363">
        <v>43.16796875</v>
      </c>
      <c r="I363" t="str">
        <v>6/2/1997</v>
      </c>
      <c r="J363">
        <v>26.26953125</v>
      </c>
      <c r="L363" t="str">
        <v>6/2/1997</v>
      </c>
      <c r="M363">
        <v>29.5</v>
      </c>
      <c r="O363" t="str">
        <v>6/2/1997</v>
      </c>
      <c r="P363">
        <v>29.625</v>
      </c>
      <c r="R363" t="str">
        <v>6/2/1997</v>
      </c>
      <c r="S363">
        <v>41</v>
      </c>
      <c r="U363" t="str">
        <v>6/2/1997</v>
      </c>
      <c r="V363">
        <v>19.875</v>
      </c>
      <c r="X363" t="str">
        <v>6/2/1997</v>
      </c>
      <c r="Y363">
        <v>16.41015625</v>
      </c>
      <c r="AA363" t="str">
        <v>6/2/1997</v>
      </c>
      <c r="AB363">
        <v>18.25</v>
      </c>
      <c r="AD363" t="str">
        <v>6/2/1997</v>
      </c>
      <c r="AE363">
        <v>22</v>
      </c>
      <c r="AG363" t="str">
        <v>6/2/1997</v>
      </c>
      <c r="AH363">
        <v>33.625</v>
      </c>
      <c r="AJ363" t="str">
        <v>6/2/1997</v>
      </c>
      <c r="AK363">
        <v>45.125</v>
      </c>
      <c r="AM363" t="str">
        <v>10/29/1999</v>
      </c>
      <c r="AN363">
        <v>28.125</v>
      </c>
      <c r="AP363" t="str">
        <v>6/2/1997</v>
      </c>
      <c r="AQ363">
        <v>11.3125</v>
      </c>
      <c r="AS363" t="str">
        <v>6/2/1997</v>
      </c>
      <c r="AT363">
        <v>23.125</v>
      </c>
      <c r="AV363" t="str">
        <v>6/2/1997</v>
      </c>
      <c r="AW363">
        <v>21.875</v>
      </c>
      <c r="AY363" t="str">
        <v>6/2/1997</v>
      </c>
      <c r="AZ363">
        <v>20.875</v>
      </c>
      <c r="BB363" t="str">
        <v>11/29/1999</v>
      </c>
      <c r="BC363">
        <v>17.3125</v>
      </c>
      <c r="BE363" t="str">
        <v>6/2/1997</v>
      </c>
      <c r="BF363">
        <v>18.41796875</v>
      </c>
      <c r="BT363" t="str">
        <v>4/26/1999</v>
      </c>
      <c r="BU363">
        <v>57.75</v>
      </c>
      <c r="BW363" t="str">
        <v>6/2/1997</v>
      </c>
      <c r="BX363">
        <v>12.80859375</v>
      </c>
      <c r="CB363" s="28">
        <v>36538</v>
      </c>
      <c r="CC363">
        <v>51.25</v>
      </c>
      <c r="CE363" s="28">
        <v>36122</v>
      </c>
      <c r="CF363">
        <v>20.90625</v>
      </c>
      <c r="CH363" s="28">
        <v>36276</v>
      </c>
      <c r="CI363">
        <v>90.6875</v>
      </c>
      <c r="CO363" s="28">
        <v>35583</v>
      </c>
      <c r="CP363">
        <v>7289.4</v>
      </c>
      <c r="CR363" s="28">
        <v>35583</v>
      </c>
      <c r="CS363">
        <v>1404.79</v>
      </c>
      <c r="CU363" s="28">
        <v>35583</v>
      </c>
      <c r="CV363">
        <v>846.36</v>
      </c>
      <c r="CX363" s="28">
        <v>35583</v>
      </c>
      <c r="CY363">
        <v>383.52</v>
      </c>
      <c r="DA363" s="28">
        <v>35583</v>
      </c>
      <c r="DB363">
        <v>221.11</v>
      </c>
      <c r="DD363" s="28">
        <v>35583</v>
      </c>
      <c r="DE363">
        <v>192.34</v>
      </c>
      <c r="DG363" s="28">
        <v>35583</v>
      </c>
      <c r="DH363">
        <v>231.96</v>
      </c>
      <c r="DJ363" s="28">
        <v>35583</v>
      </c>
      <c r="DK363">
        <v>441.54</v>
      </c>
      <c r="DM363" s="28">
        <v>35583</v>
      </c>
      <c r="DN363">
        <v>423.28</v>
      </c>
      <c r="DP363" s="28">
        <v>35583</v>
      </c>
      <c r="DQ363">
        <v>274</v>
      </c>
      <c r="DU363" s="28">
        <v>35566</v>
      </c>
      <c r="DV363">
        <v>21.603000000000002</v>
      </c>
      <c r="DX363" s="28">
        <v>35565</v>
      </c>
      <c r="DY363">
        <v>2.234</v>
      </c>
      <c r="EA363" s="28">
        <v>35657</v>
      </c>
      <c r="EB363">
        <v>20.154</v>
      </c>
    </row>
    <row r="364" spans="3:132" x14ac:dyDescent="0.25">
      <c r="C364" t="str">
        <v>6/3/1997</v>
      </c>
      <c r="D364">
        <v>20.25</v>
      </c>
      <c r="F364" t="str">
        <v>6/3/1997</v>
      </c>
      <c r="G364">
        <v>44.41796875</v>
      </c>
      <c r="I364" t="str">
        <v>6/3/1997</v>
      </c>
      <c r="J364">
        <v>25.90625</v>
      </c>
      <c r="L364" t="str">
        <v>6/3/1997</v>
      </c>
      <c r="M364">
        <v>29.4375</v>
      </c>
      <c r="O364" t="str">
        <v>6/3/1997</v>
      </c>
      <c r="P364">
        <v>29.625</v>
      </c>
      <c r="R364" t="str">
        <v>6/3/1997</v>
      </c>
      <c r="S364">
        <v>42.5</v>
      </c>
      <c r="U364" t="str">
        <v>6/3/1997</v>
      </c>
      <c r="V364">
        <v>20</v>
      </c>
      <c r="X364" t="str">
        <v>6/3/1997</v>
      </c>
      <c r="Y364">
        <v>16.51171875</v>
      </c>
      <c r="AA364" t="str">
        <v>6/3/1997</v>
      </c>
      <c r="AB364">
        <v>18.375</v>
      </c>
      <c r="AD364" t="str">
        <v>6/3/1997</v>
      </c>
      <c r="AE364">
        <v>22.0625</v>
      </c>
      <c r="AG364" t="str">
        <v>6/3/1997</v>
      </c>
      <c r="AH364">
        <v>34.25</v>
      </c>
      <c r="AJ364" t="str">
        <v>6/3/1997</v>
      </c>
      <c r="AK364">
        <v>45.125</v>
      </c>
      <c r="AM364" t="str">
        <v>11/1/1999</v>
      </c>
      <c r="AN364">
        <v>28.6875</v>
      </c>
      <c r="AP364" t="str">
        <v>6/3/1997</v>
      </c>
      <c r="AQ364">
        <v>11.3125</v>
      </c>
      <c r="AS364" t="str">
        <v>6/3/1997</v>
      </c>
      <c r="AT364">
        <v>23.375</v>
      </c>
      <c r="AV364" t="str">
        <v>6/3/1997</v>
      </c>
      <c r="AW364">
        <v>21.75</v>
      </c>
      <c r="AY364" t="str">
        <v>6/3/1997</v>
      </c>
      <c r="AZ364">
        <v>20.875</v>
      </c>
      <c r="BB364" t="str">
        <v>11/30/1999</v>
      </c>
      <c r="BC364">
        <v>18.5</v>
      </c>
      <c r="BE364" t="str">
        <v>6/3/1997</v>
      </c>
      <c r="BF364">
        <v>18.41796875</v>
      </c>
      <c r="BT364" t="str">
        <v>4/27/1999</v>
      </c>
      <c r="BU364">
        <v>55.5</v>
      </c>
      <c r="BW364" t="str">
        <v>6/3/1997</v>
      </c>
      <c r="BX364">
        <v>12.5546875</v>
      </c>
      <c r="CB364" s="28">
        <v>36539</v>
      </c>
      <c r="CC364">
        <v>51.1875</v>
      </c>
      <c r="CE364" s="28">
        <v>36123</v>
      </c>
      <c r="CF364">
        <v>20.15625</v>
      </c>
      <c r="CH364" s="28">
        <v>36277</v>
      </c>
      <c r="CI364">
        <v>85.625</v>
      </c>
      <c r="CO364" s="28">
        <v>35584</v>
      </c>
      <c r="CP364">
        <v>7312.15</v>
      </c>
      <c r="CR364" s="28">
        <v>35584</v>
      </c>
      <c r="CS364">
        <v>1384.91</v>
      </c>
      <c r="CU364" s="28">
        <v>35584</v>
      </c>
      <c r="CV364">
        <v>845.48</v>
      </c>
      <c r="CX364" s="28">
        <v>35584</v>
      </c>
      <c r="CY364">
        <v>383.28</v>
      </c>
      <c r="DA364" s="28">
        <v>35584</v>
      </c>
      <c r="DB364">
        <v>222.33</v>
      </c>
      <c r="DD364" s="28">
        <v>35584</v>
      </c>
      <c r="DE364">
        <v>192.52</v>
      </c>
      <c r="DG364" s="28">
        <v>35584</v>
      </c>
      <c r="DH364">
        <v>230.13</v>
      </c>
      <c r="DJ364" s="28">
        <v>35584</v>
      </c>
      <c r="DK364">
        <v>442.36</v>
      </c>
      <c r="DM364" s="28">
        <v>35584</v>
      </c>
      <c r="DN364">
        <v>427.34</v>
      </c>
      <c r="DP364" s="28">
        <v>35584</v>
      </c>
      <c r="DQ364">
        <v>274.10000000000002</v>
      </c>
      <c r="DU364" s="28">
        <v>35569</v>
      </c>
      <c r="DV364">
        <v>21.349</v>
      </c>
      <c r="DX364" s="28">
        <v>35566</v>
      </c>
      <c r="DY364">
        <v>2.2789999999999999</v>
      </c>
      <c r="EA364" s="28">
        <v>35660</v>
      </c>
      <c r="EB364">
        <v>20.236999999999998</v>
      </c>
    </row>
    <row r="365" spans="3:132" x14ac:dyDescent="0.25">
      <c r="C365" t="str">
        <v>6/4/1997</v>
      </c>
      <c r="D365">
        <v>20.125</v>
      </c>
      <c r="F365" t="str">
        <v>6/4/1997</v>
      </c>
      <c r="G365">
        <v>43.83203125</v>
      </c>
      <c r="I365" t="str">
        <v>6/4/1997</v>
      </c>
      <c r="J365">
        <v>26.0859375</v>
      </c>
      <c r="L365" t="str">
        <v>6/4/1997</v>
      </c>
      <c r="M365">
        <v>29.3125</v>
      </c>
      <c r="O365" t="str">
        <v>6/4/1997</v>
      </c>
      <c r="P365">
        <v>29.625</v>
      </c>
      <c r="R365" t="str">
        <v>6/4/1997</v>
      </c>
      <c r="S365">
        <v>42</v>
      </c>
      <c r="U365" t="str">
        <v>6/4/1997</v>
      </c>
      <c r="V365">
        <v>20.5</v>
      </c>
      <c r="X365" t="str">
        <v>6/4/1997</v>
      </c>
      <c r="Y365">
        <v>16.72265625</v>
      </c>
      <c r="AA365" t="str">
        <v>6/4/1997</v>
      </c>
      <c r="AB365">
        <v>18.125</v>
      </c>
      <c r="AD365" t="str">
        <v>6/4/1997</v>
      </c>
      <c r="AE365">
        <v>22</v>
      </c>
      <c r="AG365" t="str">
        <v>6/4/1997</v>
      </c>
      <c r="AH365">
        <v>33.5</v>
      </c>
      <c r="AJ365" t="str">
        <v>6/4/1997</v>
      </c>
      <c r="AK365">
        <v>44.875</v>
      </c>
      <c r="AM365" t="str">
        <v>11/2/1999</v>
      </c>
      <c r="AN365">
        <v>29.375</v>
      </c>
      <c r="AP365" t="str">
        <v>6/4/1997</v>
      </c>
      <c r="AQ365">
        <v>11.3125</v>
      </c>
      <c r="AS365" t="str">
        <v>6/4/1997</v>
      </c>
      <c r="AT365">
        <v>23.125</v>
      </c>
      <c r="AV365" t="str">
        <v>6/4/1997</v>
      </c>
      <c r="AW365">
        <v>21.6875</v>
      </c>
      <c r="AY365" t="str">
        <v>6/4/1997</v>
      </c>
      <c r="AZ365">
        <v>21</v>
      </c>
      <c r="BB365" t="str">
        <v>12/1/1999</v>
      </c>
      <c r="BC365">
        <v>18.1875</v>
      </c>
      <c r="BE365" t="str">
        <v>6/4/1997</v>
      </c>
      <c r="BF365">
        <v>18.41796875</v>
      </c>
      <c r="BT365" t="str">
        <v>4/28/1999</v>
      </c>
      <c r="BU365">
        <v>53</v>
      </c>
      <c r="BW365" t="str">
        <v>6/4/1997</v>
      </c>
      <c r="BX365">
        <v>12.453125</v>
      </c>
      <c r="CB365" s="28">
        <v>36543</v>
      </c>
      <c r="CC365">
        <v>51.125</v>
      </c>
      <c r="CE365" s="28">
        <v>36124</v>
      </c>
      <c r="CF365">
        <v>21.25</v>
      </c>
      <c r="CH365" s="28">
        <v>36278</v>
      </c>
      <c r="CI365">
        <v>83.5</v>
      </c>
      <c r="CO365" s="28">
        <v>35585</v>
      </c>
      <c r="CP365">
        <v>7269.66</v>
      </c>
      <c r="CR365" s="28">
        <v>35585</v>
      </c>
      <c r="CS365">
        <v>1379.67</v>
      </c>
      <c r="CU365" s="28">
        <v>35585</v>
      </c>
      <c r="CV365">
        <v>840.11</v>
      </c>
      <c r="CX365" s="28">
        <v>35585</v>
      </c>
      <c r="CY365">
        <v>382.67</v>
      </c>
      <c r="DA365" s="28">
        <v>35585</v>
      </c>
      <c r="DB365">
        <v>221.05</v>
      </c>
      <c r="DD365" s="28">
        <v>35585</v>
      </c>
      <c r="DE365">
        <v>191.78</v>
      </c>
      <c r="DG365" s="28">
        <v>35585</v>
      </c>
      <c r="DH365">
        <v>230.17</v>
      </c>
      <c r="DJ365" s="28">
        <v>35585</v>
      </c>
      <c r="DK365">
        <v>440.18</v>
      </c>
      <c r="DM365" s="28">
        <v>35585</v>
      </c>
      <c r="DN365">
        <v>426</v>
      </c>
      <c r="DP365" s="28">
        <v>35585</v>
      </c>
      <c r="DQ365">
        <v>272.81</v>
      </c>
      <c r="DU365" s="28">
        <v>35570</v>
      </c>
      <c r="DV365">
        <v>21.158000000000001</v>
      </c>
      <c r="DX365" s="28">
        <v>35569</v>
      </c>
      <c r="DY365">
        <v>2.2599999999999998</v>
      </c>
      <c r="EA365" s="28">
        <v>35661</v>
      </c>
      <c r="EB365">
        <v>20.22</v>
      </c>
    </row>
    <row r="366" spans="3:132" x14ac:dyDescent="0.25">
      <c r="C366" t="str">
        <v>6/5/1997</v>
      </c>
      <c r="D366">
        <v>20.1875</v>
      </c>
      <c r="F366" t="str">
        <v>6/5/1997</v>
      </c>
      <c r="G366">
        <v>43.5</v>
      </c>
      <c r="I366" t="str">
        <v>6/5/1997</v>
      </c>
      <c r="J366">
        <v>26.0859375</v>
      </c>
      <c r="L366" t="str">
        <v>6/5/1997</v>
      </c>
      <c r="M366">
        <v>29.3125</v>
      </c>
      <c r="O366" t="str">
        <v>6/5/1997</v>
      </c>
      <c r="P366">
        <v>29.625</v>
      </c>
      <c r="R366" t="str">
        <v>6/5/1997</v>
      </c>
      <c r="S366">
        <v>42</v>
      </c>
      <c r="U366" t="str">
        <v>6/5/1997</v>
      </c>
      <c r="V366">
        <v>20.25</v>
      </c>
      <c r="X366" t="str">
        <v>6/5/1997</v>
      </c>
      <c r="Y366">
        <v>16.82421875</v>
      </c>
      <c r="AA366" t="str">
        <v>6/5/1997</v>
      </c>
      <c r="AB366">
        <v>18.25</v>
      </c>
      <c r="AD366" t="str">
        <v>6/5/1997</v>
      </c>
      <c r="AE366">
        <v>21.8125</v>
      </c>
      <c r="AG366" t="str">
        <v>6/5/1997</v>
      </c>
      <c r="AH366">
        <v>33.75</v>
      </c>
      <c r="AJ366" t="str">
        <v>6/5/1997</v>
      </c>
      <c r="AK366">
        <v>45.125</v>
      </c>
      <c r="AM366" t="str">
        <v>11/3/1999</v>
      </c>
      <c r="AN366">
        <v>29.5625</v>
      </c>
      <c r="AP366" t="str">
        <v>6/5/1997</v>
      </c>
      <c r="AQ366">
        <v>11.25</v>
      </c>
      <c r="AS366" t="str">
        <v>6/5/1997</v>
      </c>
      <c r="AT366">
        <v>23.125</v>
      </c>
      <c r="AV366" t="str">
        <v>6/5/1997</v>
      </c>
      <c r="AW366">
        <v>21.6875</v>
      </c>
      <c r="AY366" t="str">
        <v>6/5/1997</v>
      </c>
      <c r="AZ366">
        <v>21.25</v>
      </c>
      <c r="BB366" t="str">
        <v>12/2/1999</v>
      </c>
      <c r="BC366">
        <v>18.25</v>
      </c>
      <c r="BE366" t="str">
        <v>6/5/1997</v>
      </c>
      <c r="BF366">
        <v>18.08203125</v>
      </c>
      <c r="BT366" t="str">
        <v>4/29/1999</v>
      </c>
      <c r="BU366">
        <v>49.875</v>
      </c>
      <c r="BW366" t="str">
        <v>6/5/1997</v>
      </c>
      <c r="BX366">
        <v>13.01171875</v>
      </c>
      <c r="CB366" s="28">
        <v>36544</v>
      </c>
      <c r="CC366">
        <v>52.25</v>
      </c>
      <c r="CE366" s="28">
        <v>36126</v>
      </c>
      <c r="CF366">
        <v>21.375</v>
      </c>
      <c r="CH366" s="28">
        <v>36279</v>
      </c>
      <c r="CI366">
        <v>85</v>
      </c>
      <c r="CO366" s="28">
        <v>35586</v>
      </c>
      <c r="CP366">
        <v>7305.29</v>
      </c>
      <c r="CR366" s="28">
        <v>35586</v>
      </c>
      <c r="CS366">
        <v>1390.05</v>
      </c>
      <c r="CU366" s="28">
        <v>35586</v>
      </c>
      <c r="CV366">
        <v>843.43</v>
      </c>
      <c r="CX366" s="28">
        <v>35586</v>
      </c>
      <c r="CY366">
        <v>384.99</v>
      </c>
      <c r="DA366" s="28">
        <v>35586</v>
      </c>
      <c r="DB366">
        <v>221.11</v>
      </c>
      <c r="DD366" s="28">
        <v>35586</v>
      </c>
      <c r="DE366">
        <v>192.19</v>
      </c>
      <c r="DG366" s="28">
        <v>35586</v>
      </c>
      <c r="DH366">
        <v>232.55</v>
      </c>
      <c r="DJ366" s="28">
        <v>35586</v>
      </c>
      <c r="DK366">
        <v>441.64</v>
      </c>
      <c r="DM366" s="28">
        <v>35586</v>
      </c>
      <c r="DN366">
        <v>424.58</v>
      </c>
      <c r="DP366" s="28">
        <v>35586</v>
      </c>
      <c r="DQ366">
        <v>271.95999999999998</v>
      </c>
      <c r="DU366" s="28">
        <v>35571</v>
      </c>
      <c r="DV366">
        <v>21.411999999999999</v>
      </c>
      <c r="DX366" s="28">
        <v>35570</v>
      </c>
      <c r="DY366">
        <v>2.2509999999999999</v>
      </c>
      <c r="EA366" s="28">
        <v>35662</v>
      </c>
      <c r="EB366">
        <v>20.224</v>
      </c>
    </row>
    <row r="367" spans="3:132" x14ac:dyDescent="0.25">
      <c r="C367" t="str">
        <v>6/6/1997</v>
      </c>
      <c r="D367">
        <v>20.4375</v>
      </c>
      <c r="F367" t="str">
        <v>6/6/1997</v>
      </c>
      <c r="G367">
        <v>43.91796875</v>
      </c>
      <c r="I367" t="str">
        <v>6/6/1997</v>
      </c>
      <c r="J367">
        <v>26.0859375</v>
      </c>
      <c r="L367" t="str">
        <v>6/6/1997</v>
      </c>
      <c r="M367">
        <v>29.5</v>
      </c>
      <c r="O367" t="str">
        <v>6/6/1997</v>
      </c>
      <c r="P367">
        <v>29.5</v>
      </c>
      <c r="R367" t="str">
        <v>6/6/1997</v>
      </c>
      <c r="S367">
        <v>42.125</v>
      </c>
      <c r="U367" t="str">
        <v>6/6/1997</v>
      </c>
      <c r="V367">
        <v>20.5625</v>
      </c>
      <c r="X367" t="str">
        <v>6/6/1997</v>
      </c>
      <c r="Y367">
        <v>16.82421875</v>
      </c>
      <c r="AA367" t="str">
        <v>6/6/1997</v>
      </c>
      <c r="AB367">
        <v>18.125</v>
      </c>
      <c r="AD367" t="str">
        <v>6/6/1997</v>
      </c>
      <c r="AE367">
        <v>21.8125</v>
      </c>
      <c r="AG367" t="str">
        <v>6/6/1997</v>
      </c>
      <c r="AH367">
        <v>34</v>
      </c>
      <c r="AJ367" t="str">
        <v>6/6/1997</v>
      </c>
      <c r="AK367">
        <v>45.25</v>
      </c>
      <c r="AM367" t="str">
        <v>11/4/1999</v>
      </c>
      <c r="AN367">
        <v>28</v>
      </c>
      <c r="AP367" t="str">
        <v>6/6/1997</v>
      </c>
      <c r="AQ367">
        <v>11.3125</v>
      </c>
      <c r="AS367" t="str">
        <v>6/6/1997</v>
      </c>
      <c r="AT367">
        <v>23.375</v>
      </c>
      <c r="AV367" t="str">
        <v>6/6/1997</v>
      </c>
      <c r="AW367">
        <v>21.875</v>
      </c>
      <c r="AY367" t="str">
        <v>6/6/1997</v>
      </c>
      <c r="AZ367">
        <v>21.375</v>
      </c>
      <c r="BB367" t="str">
        <v>12/3/1999</v>
      </c>
      <c r="BC367">
        <v>18.25</v>
      </c>
      <c r="BE367" t="str">
        <v>6/6/1997</v>
      </c>
      <c r="BF367">
        <v>17.91796875</v>
      </c>
      <c r="BT367" t="str">
        <v>4/30/1999</v>
      </c>
      <c r="BU367">
        <v>54</v>
      </c>
      <c r="BW367" t="str">
        <v>6/6/1997</v>
      </c>
      <c r="BX367">
        <v>12.60546875</v>
      </c>
      <c r="CB367" s="28">
        <v>36545</v>
      </c>
      <c r="CC367">
        <v>53.3125</v>
      </c>
      <c r="CE367" s="28">
        <v>36129</v>
      </c>
      <c r="CF367">
        <v>20</v>
      </c>
      <c r="CH367" s="28">
        <v>36280</v>
      </c>
      <c r="CI367">
        <v>90.0625</v>
      </c>
      <c r="CO367" s="28">
        <v>35587</v>
      </c>
      <c r="CP367">
        <v>7435.78</v>
      </c>
      <c r="CR367" s="28">
        <v>35587</v>
      </c>
      <c r="CS367">
        <v>1404.84</v>
      </c>
      <c r="CU367" s="28">
        <v>35587</v>
      </c>
      <c r="CV367">
        <v>858.01</v>
      </c>
      <c r="CX367" s="28">
        <v>35587</v>
      </c>
      <c r="CY367">
        <v>387.14</v>
      </c>
      <c r="DA367" s="28">
        <v>35587</v>
      </c>
      <c r="DB367">
        <v>222.33</v>
      </c>
      <c r="DD367" s="28">
        <v>35587</v>
      </c>
      <c r="DE367">
        <v>193.18</v>
      </c>
      <c r="DG367" s="28">
        <v>35587</v>
      </c>
      <c r="DH367">
        <v>235.26</v>
      </c>
      <c r="DJ367" s="28">
        <v>35587</v>
      </c>
      <c r="DK367">
        <v>448.13</v>
      </c>
      <c r="DM367" s="28">
        <v>35587</v>
      </c>
      <c r="DN367">
        <v>427.04</v>
      </c>
      <c r="DP367" s="28">
        <v>35587</v>
      </c>
      <c r="DQ367">
        <v>276.39999999999998</v>
      </c>
      <c r="DU367" s="28">
        <v>35572</v>
      </c>
      <c r="DV367">
        <v>21.308</v>
      </c>
      <c r="DX367" s="28">
        <v>35571</v>
      </c>
      <c r="DY367">
        <v>2.2719999999999998</v>
      </c>
      <c r="EA367" s="28">
        <v>35663</v>
      </c>
      <c r="EB367">
        <v>20.206</v>
      </c>
    </row>
    <row r="368" spans="3:132" x14ac:dyDescent="0.25">
      <c r="C368" t="str">
        <v>6/9/1997</v>
      </c>
      <c r="D368">
        <v>20.4375</v>
      </c>
      <c r="F368" t="str">
        <v>6/9/1997</v>
      </c>
      <c r="G368">
        <v>43.58203125</v>
      </c>
      <c r="I368" t="str">
        <v>6/9/1997</v>
      </c>
      <c r="J368">
        <v>25.90625</v>
      </c>
      <c r="L368" t="str">
        <v>6/9/1997</v>
      </c>
      <c r="M368">
        <v>29.3125</v>
      </c>
      <c r="O368" t="str">
        <v>6/9/1997</v>
      </c>
      <c r="P368">
        <v>29.25</v>
      </c>
      <c r="R368" t="str">
        <v>6/9/1997</v>
      </c>
      <c r="S368">
        <v>42.625</v>
      </c>
      <c r="U368" t="str">
        <v>6/9/1997</v>
      </c>
      <c r="V368">
        <v>20.5</v>
      </c>
      <c r="X368" t="str">
        <v>6/9/1997</v>
      </c>
      <c r="Y368">
        <v>16.82421875</v>
      </c>
      <c r="AA368" t="str">
        <v>6/9/1997</v>
      </c>
      <c r="AB368">
        <v>18.25</v>
      </c>
      <c r="AD368" t="str">
        <v>6/9/1997</v>
      </c>
      <c r="AE368">
        <v>21.3125</v>
      </c>
      <c r="AG368" t="str">
        <v>6/9/1997</v>
      </c>
      <c r="AH368">
        <v>34</v>
      </c>
      <c r="AJ368" t="str">
        <v>6/9/1997</v>
      </c>
      <c r="AK368">
        <v>45</v>
      </c>
      <c r="AM368" t="str">
        <v>11/5/1999</v>
      </c>
      <c r="AN368">
        <v>27.375</v>
      </c>
      <c r="AP368" t="str">
        <v>6/9/1997</v>
      </c>
      <c r="AQ368">
        <v>11.375</v>
      </c>
      <c r="AS368" t="str">
        <v>6/9/1997</v>
      </c>
      <c r="AT368">
        <v>23.5</v>
      </c>
      <c r="AV368" t="str">
        <v>6/9/1997</v>
      </c>
      <c r="AW368">
        <v>22</v>
      </c>
      <c r="AY368" t="str">
        <v>6/9/1997</v>
      </c>
      <c r="AZ368">
        <v>21.125</v>
      </c>
      <c r="BB368" t="str">
        <v>12/6/1999</v>
      </c>
      <c r="BC368">
        <v>18.5</v>
      </c>
      <c r="BE368" t="str">
        <v>6/9/1997</v>
      </c>
      <c r="BF368">
        <v>18.08203125</v>
      </c>
      <c r="BT368" t="str">
        <v>5/3/1999</v>
      </c>
      <c r="BU368">
        <v>51</v>
      </c>
      <c r="BW368" t="str">
        <v>6/9/1997</v>
      </c>
      <c r="BX368">
        <v>12.70703125</v>
      </c>
      <c r="CB368" s="28">
        <v>36546</v>
      </c>
      <c r="CC368">
        <v>52.9375</v>
      </c>
      <c r="CE368" s="28">
        <v>36130</v>
      </c>
      <c r="CF368">
        <v>20.625</v>
      </c>
      <c r="CH368" s="28">
        <v>36283</v>
      </c>
      <c r="CI368">
        <v>86.5</v>
      </c>
      <c r="CO368" s="28">
        <v>35590</v>
      </c>
      <c r="CP368">
        <v>7478.5</v>
      </c>
      <c r="CR368" s="28">
        <v>35590</v>
      </c>
      <c r="CS368">
        <v>1412.04</v>
      </c>
      <c r="CU368" s="28">
        <v>35590</v>
      </c>
      <c r="CV368">
        <v>862.91</v>
      </c>
      <c r="CX368" s="28">
        <v>35590</v>
      </c>
      <c r="CY368">
        <v>387.9</v>
      </c>
      <c r="DA368" s="28">
        <v>35590</v>
      </c>
      <c r="DB368">
        <v>221</v>
      </c>
      <c r="DD368" s="28">
        <v>35590</v>
      </c>
      <c r="DE368">
        <v>192.73</v>
      </c>
      <c r="DG368" s="28">
        <v>35590</v>
      </c>
      <c r="DH368">
        <v>239.11</v>
      </c>
      <c r="DJ368" s="28">
        <v>35590</v>
      </c>
      <c r="DK368">
        <v>450.17</v>
      </c>
      <c r="DM368" s="28">
        <v>35590</v>
      </c>
      <c r="DN368">
        <v>425.37</v>
      </c>
      <c r="DP368" s="28">
        <v>35590</v>
      </c>
      <c r="DQ368">
        <v>276.14</v>
      </c>
      <c r="DU368" s="28">
        <v>35573</v>
      </c>
      <c r="DV368">
        <v>21.140999999999998</v>
      </c>
      <c r="DX368" s="28">
        <v>35572</v>
      </c>
      <c r="DY368">
        <v>2.2639999999999998</v>
      </c>
      <c r="EA368" s="28">
        <v>35664</v>
      </c>
      <c r="EB368">
        <v>20.294</v>
      </c>
    </row>
    <row r="369" spans="3:132" x14ac:dyDescent="0.25">
      <c r="C369" t="str">
        <v>6/10/1997</v>
      </c>
      <c r="D369">
        <v>20.375</v>
      </c>
      <c r="F369" t="str">
        <v>6/10/1997</v>
      </c>
      <c r="G369">
        <v>43.83203125</v>
      </c>
      <c r="I369" t="str">
        <v>6/10/1997</v>
      </c>
      <c r="J369">
        <v>25.7265625</v>
      </c>
      <c r="L369" t="str">
        <v>6/10/1997</v>
      </c>
      <c r="M369">
        <v>29</v>
      </c>
      <c r="O369" t="str">
        <v>6/10/1997</v>
      </c>
      <c r="P369">
        <v>28.875</v>
      </c>
      <c r="R369" t="str">
        <v>6/10/1997</v>
      </c>
      <c r="S369">
        <v>43.125</v>
      </c>
      <c r="U369" t="str">
        <v>6/10/1997</v>
      </c>
      <c r="V369">
        <v>20.6875</v>
      </c>
      <c r="X369" t="str">
        <v>6/10/1997</v>
      </c>
      <c r="Y369">
        <v>16.6171875</v>
      </c>
      <c r="AA369" t="str">
        <v>6/10/1997</v>
      </c>
      <c r="AB369">
        <v>18.25</v>
      </c>
      <c r="AD369" t="str">
        <v>6/10/1997</v>
      </c>
      <c r="AE369">
        <v>20.25</v>
      </c>
      <c r="AG369" t="str">
        <v>6/10/1997</v>
      </c>
      <c r="AH369">
        <v>33.875</v>
      </c>
      <c r="AJ369" t="str">
        <v>6/10/1997</v>
      </c>
      <c r="AK369">
        <v>44.75</v>
      </c>
      <c r="AM369" t="str">
        <v>11/8/1999</v>
      </c>
      <c r="AN369">
        <v>27.3125</v>
      </c>
      <c r="AP369" t="str">
        <v>6/10/1997</v>
      </c>
      <c r="AQ369">
        <v>11.25</v>
      </c>
      <c r="AS369" t="str">
        <v>6/10/1997</v>
      </c>
      <c r="AT369">
        <v>23.5</v>
      </c>
      <c r="AV369" t="str">
        <v>6/10/1997</v>
      </c>
      <c r="AW369">
        <v>21.875</v>
      </c>
      <c r="AY369" t="str">
        <v>6/10/1997</v>
      </c>
      <c r="AZ369">
        <v>21.25</v>
      </c>
      <c r="BB369" t="str">
        <v>12/7/1999</v>
      </c>
      <c r="BC369">
        <v>18.4375</v>
      </c>
      <c r="BE369" t="str">
        <v>6/10/1997</v>
      </c>
      <c r="BF369">
        <v>18</v>
      </c>
      <c r="BT369" t="str">
        <v>5/4/1999</v>
      </c>
      <c r="BU369">
        <v>43</v>
      </c>
      <c r="BW369" t="str">
        <v>6/10/1997</v>
      </c>
      <c r="BX369">
        <v>12.91015625</v>
      </c>
      <c r="CB369" s="28">
        <v>36549</v>
      </c>
      <c r="CC369">
        <v>51.5</v>
      </c>
      <c r="CE369" s="28">
        <v>36131</v>
      </c>
      <c r="CF369">
        <v>20.40625</v>
      </c>
      <c r="CH369" s="28">
        <v>36284</v>
      </c>
      <c r="CI369">
        <v>86.125</v>
      </c>
      <c r="CO369" s="28">
        <v>35591</v>
      </c>
      <c r="CP369">
        <v>7539.27</v>
      </c>
      <c r="CR369" s="28">
        <v>35591</v>
      </c>
      <c r="CS369">
        <v>1401.69</v>
      </c>
      <c r="CU369" s="28">
        <v>35591</v>
      </c>
      <c r="CV369">
        <v>865.27</v>
      </c>
      <c r="CX369" s="28">
        <v>35591</v>
      </c>
      <c r="CY369">
        <v>387.31</v>
      </c>
      <c r="DA369" s="28">
        <v>35591</v>
      </c>
      <c r="DB369">
        <v>219.89</v>
      </c>
      <c r="DD369" s="28">
        <v>35591</v>
      </c>
      <c r="DE369">
        <v>192.24</v>
      </c>
      <c r="DG369" s="28">
        <v>35591</v>
      </c>
      <c r="DH369">
        <v>244.06</v>
      </c>
      <c r="DJ369" s="28">
        <v>35591</v>
      </c>
      <c r="DK369">
        <v>451.76</v>
      </c>
      <c r="DM369" s="28">
        <v>35591</v>
      </c>
      <c r="DN369">
        <v>427.45</v>
      </c>
      <c r="DP369" s="28">
        <v>35591</v>
      </c>
      <c r="DQ369">
        <v>277.47000000000003</v>
      </c>
      <c r="DU369" s="28">
        <v>35576</v>
      </c>
      <c r="DV369">
        <v>21.140999999999998</v>
      </c>
      <c r="DX369" s="28">
        <v>35573</v>
      </c>
      <c r="DY369">
        <v>2.319</v>
      </c>
      <c r="EA369" s="28">
        <v>35667</v>
      </c>
      <c r="EB369">
        <v>20.324000000000002</v>
      </c>
    </row>
    <row r="370" spans="3:132" x14ac:dyDescent="0.25">
      <c r="C370" t="str">
        <v>6/11/1997</v>
      </c>
      <c r="D370">
        <v>20.625</v>
      </c>
      <c r="F370" t="str">
        <v>6/11/1997</v>
      </c>
      <c r="G370">
        <v>43.5</v>
      </c>
      <c r="I370" t="str">
        <v>6/11/1997</v>
      </c>
      <c r="J370">
        <v>25.54296875</v>
      </c>
      <c r="L370" t="str">
        <v>6/11/1997</v>
      </c>
      <c r="M370">
        <v>29.1875</v>
      </c>
      <c r="O370" t="str">
        <v>6/11/1997</v>
      </c>
      <c r="P370">
        <v>29</v>
      </c>
      <c r="R370" t="str">
        <v>6/11/1997</v>
      </c>
      <c r="S370">
        <v>43.5</v>
      </c>
      <c r="U370" t="str">
        <v>6/11/1997</v>
      </c>
      <c r="V370">
        <v>20.5625</v>
      </c>
      <c r="X370" t="str">
        <v>6/11/1997</v>
      </c>
      <c r="Y370">
        <v>16.72265625</v>
      </c>
      <c r="AA370" t="str">
        <v>6/11/1997</v>
      </c>
      <c r="AB370">
        <v>18.25</v>
      </c>
      <c r="AD370" t="str">
        <v>6/11/1997</v>
      </c>
      <c r="AE370">
        <v>20</v>
      </c>
      <c r="AG370" t="str">
        <v>6/11/1997</v>
      </c>
      <c r="AH370">
        <v>33.75</v>
      </c>
      <c r="AJ370" t="str">
        <v>6/11/1997</v>
      </c>
      <c r="AK370">
        <v>45</v>
      </c>
      <c r="AM370" t="str">
        <v>11/9/1999</v>
      </c>
      <c r="AN370">
        <v>27</v>
      </c>
      <c r="AP370" t="str">
        <v>6/11/1997</v>
      </c>
      <c r="AQ370">
        <v>11.3125</v>
      </c>
      <c r="AS370" t="str">
        <v>6/11/1997</v>
      </c>
      <c r="AT370">
        <v>23.375</v>
      </c>
      <c r="AV370" t="str">
        <v>6/11/1997</v>
      </c>
      <c r="AW370">
        <v>21.8125</v>
      </c>
      <c r="AY370" t="str">
        <v>6/11/1997</v>
      </c>
      <c r="AZ370">
        <v>21.625</v>
      </c>
      <c r="BB370" t="str">
        <v>12/8/1999</v>
      </c>
      <c r="BC370">
        <v>18.5625</v>
      </c>
      <c r="BE370" t="str">
        <v>6/11/1997</v>
      </c>
      <c r="BF370">
        <v>17.83203125</v>
      </c>
      <c r="BT370" t="str">
        <v>5/5/1999</v>
      </c>
      <c r="BU370">
        <v>42.5</v>
      </c>
      <c r="BW370" t="str">
        <v>6/11/1997</v>
      </c>
      <c r="BX370">
        <v>12.40234375</v>
      </c>
      <c r="CB370" s="28">
        <v>36550</v>
      </c>
      <c r="CC370">
        <v>51.875</v>
      </c>
      <c r="CE370" s="28">
        <v>36132</v>
      </c>
      <c r="CF370">
        <v>20.90625</v>
      </c>
      <c r="CH370" s="28">
        <v>36285</v>
      </c>
      <c r="CI370">
        <v>86.3125</v>
      </c>
      <c r="CO370" s="28">
        <v>35592</v>
      </c>
      <c r="CP370">
        <v>7575.83</v>
      </c>
      <c r="CR370" s="28">
        <v>35592</v>
      </c>
      <c r="CS370">
        <v>1407.85</v>
      </c>
      <c r="CU370" s="28">
        <v>35592</v>
      </c>
      <c r="CV370">
        <v>869.57</v>
      </c>
      <c r="CX370" s="28">
        <v>35592</v>
      </c>
      <c r="CY370">
        <v>387.62</v>
      </c>
      <c r="DA370" s="28">
        <v>35592</v>
      </c>
      <c r="DB370">
        <v>220.56</v>
      </c>
      <c r="DD370" s="28">
        <v>35592</v>
      </c>
      <c r="DE370">
        <v>193.38</v>
      </c>
      <c r="DG370" s="28">
        <v>35592</v>
      </c>
      <c r="DH370">
        <v>245.77</v>
      </c>
      <c r="DJ370" s="28">
        <v>35592</v>
      </c>
      <c r="DK370">
        <v>453.5</v>
      </c>
      <c r="DM370" s="28">
        <v>35592</v>
      </c>
      <c r="DN370">
        <v>427.37</v>
      </c>
      <c r="DP370" s="28">
        <v>35592</v>
      </c>
      <c r="DQ370">
        <v>278.02999999999997</v>
      </c>
      <c r="DU370" s="28">
        <v>35577</v>
      </c>
      <c r="DV370">
        <v>20.544</v>
      </c>
      <c r="DX370" s="28">
        <v>35576</v>
      </c>
      <c r="DY370">
        <v>2.319</v>
      </c>
      <c r="EA370" s="28">
        <v>35668</v>
      </c>
      <c r="EB370">
        <v>20.405999999999999</v>
      </c>
    </row>
    <row r="371" spans="3:132" x14ac:dyDescent="0.25">
      <c r="C371" t="str">
        <v>6/12/1997</v>
      </c>
      <c r="D371">
        <v>20.8125</v>
      </c>
      <c r="F371" t="str">
        <v>6/12/1997</v>
      </c>
      <c r="G371">
        <v>43.91796875</v>
      </c>
      <c r="I371" t="str">
        <v>6/12/1997</v>
      </c>
      <c r="J371">
        <v>24.8203125</v>
      </c>
      <c r="L371" t="str">
        <v>6/12/1997</v>
      </c>
      <c r="M371">
        <v>28.8125</v>
      </c>
      <c r="O371" t="str">
        <v>6/12/1997</v>
      </c>
      <c r="P371">
        <v>28.75</v>
      </c>
      <c r="R371" t="str">
        <v>6/12/1997</v>
      </c>
      <c r="S371">
        <v>43.75</v>
      </c>
      <c r="U371" t="str">
        <v>6/12/1997</v>
      </c>
      <c r="V371">
        <v>20.625</v>
      </c>
      <c r="X371" t="str">
        <v>6/12/1997</v>
      </c>
      <c r="Y371">
        <v>16.82421875</v>
      </c>
      <c r="AA371" t="str">
        <v>6/12/1997</v>
      </c>
      <c r="AB371">
        <v>18.375</v>
      </c>
      <c r="AD371" t="str">
        <v>6/12/1997</v>
      </c>
      <c r="AE371">
        <v>20</v>
      </c>
      <c r="AG371" t="str">
        <v>6/12/1997</v>
      </c>
      <c r="AH371">
        <v>34.5</v>
      </c>
      <c r="AJ371" t="str">
        <v>6/12/1997</v>
      </c>
      <c r="AK371">
        <v>45.875</v>
      </c>
      <c r="AM371" t="str">
        <v>11/10/1999</v>
      </c>
      <c r="AN371">
        <v>26.6875</v>
      </c>
      <c r="AP371" t="str">
        <v>6/12/1997</v>
      </c>
      <c r="AQ371">
        <v>11.4375</v>
      </c>
      <c r="AS371" t="str">
        <v>6/12/1997</v>
      </c>
      <c r="AT371">
        <v>23.5</v>
      </c>
      <c r="AV371" t="str">
        <v>6/12/1997</v>
      </c>
      <c r="AW371">
        <v>22.125</v>
      </c>
      <c r="AY371" t="str">
        <v>6/12/1997</v>
      </c>
      <c r="AZ371">
        <v>22</v>
      </c>
      <c r="BB371" t="str">
        <v>12/9/1999</v>
      </c>
      <c r="BC371">
        <v>18.25</v>
      </c>
      <c r="BE371" t="str">
        <v>6/12/1997</v>
      </c>
      <c r="BF371">
        <v>18.08203125</v>
      </c>
      <c r="BT371" t="str">
        <v>5/6/1999</v>
      </c>
      <c r="BU371">
        <v>38</v>
      </c>
      <c r="BW371" t="str">
        <v>6/12/1997</v>
      </c>
      <c r="BX371">
        <v>12.40234375</v>
      </c>
      <c r="CB371" s="28">
        <v>36551</v>
      </c>
      <c r="CC371">
        <v>49.9375</v>
      </c>
      <c r="CE371" s="28">
        <v>36133</v>
      </c>
      <c r="CF371">
        <v>20.96875</v>
      </c>
      <c r="CH371" s="28">
        <v>36286</v>
      </c>
      <c r="CI371">
        <v>83.875</v>
      </c>
      <c r="CO371" s="28">
        <v>35593</v>
      </c>
      <c r="CP371">
        <v>7711.47</v>
      </c>
      <c r="CR371" s="28">
        <v>35593</v>
      </c>
      <c r="CS371">
        <v>1411.32</v>
      </c>
      <c r="CU371" s="28">
        <v>35593</v>
      </c>
      <c r="CV371">
        <v>883.44</v>
      </c>
      <c r="CX371" s="28">
        <v>35593</v>
      </c>
      <c r="CY371">
        <v>389.54</v>
      </c>
      <c r="DA371" s="28">
        <v>35593</v>
      </c>
      <c r="DB371">
        <v>223.38</v>
      </c>
      <c r="DD371" s="28">
        <v>35593</v>
      </c>
      <c r="DE371">
        <v>196.02</v>
      </c>
      <c r="DG371" s="28">
        <v>35593</v>
      </c>
      <c r="DH371">
        <v>246.87</v>
      </c>
      <c r="DJ371" s="28">
        <v>35593</v>
      </c>
      <c r="DK371">
        <v>460.64</v>
      </c>
      <c r="DM371" s="28">
        <v>35593</v>
      </c>
      <c r="DN371">
        <v>433.58</v>
      </c>
      <c r="DP371" s="28">
        <v>35593</v>
      </c>
      <c r="DQ371">
        <v>282.89999999999998</v>
      </c>
      <c r="DU371" s="28">
        <v>35578</v>
      </c>
      <c r="DV371">
        <v>20.611000000000001</v>
      </c>
      <c r="DX371" s="28">
        <v>35577</v>
      </c>
      <c r="DY371">
        <v>2.3559999999999999</v>
      </c>
      <c r="EA371" s="28">
        <v>35669</v>
      </c>
      <c r="EB371">
        <v>20.288</v>
      </c>
    </row>
    <row r="372" spans="3:132" x14ac:dyDescent="0.25">
      <c r="C372" t="str">
        <v>6/13/1997</v>
      </c>
      <c r="D372">
        <v>21.1875</v>
      </c>
      <c r="F372" t="str">
        <v>6/13/1997</v>
      </c>
      <c r="G372">
        <v>44.25</v>
      </c>
      <c r="I372" t="str">
        <v>6/13/1997</v>
      </c>
      <c r="J372">
        <v>24.63671875</v>
      </c>
      <c r="L372" t="str">
        <v>6/13/1997</v>
      </c>
      <c r="M372">
        <v>29.125</v>
      </c>
      <c r="O372" t="str">
        <v>6/13/1997</v>
      </c>
      <c r="P372">
        <v>28.625</v>
      </c>
      <c r="R372" t="str">
        <v>6/13/1997</v>
      </c>
      <c r="S372">
        <v>43.75</v>
      </c>
      <c r="U372" t="str">
        <v>6/13/1997</v>
      </c>
      <c r="V372">
        <v>21.375</v>
      </c>
      <c r="X372" t="str">
        <v>6/13/1997</v>
      </c>
      <c r="Y372">
        <v>16.82421875</v>
      </c>
      <c r="AA372" t="str">
        <v>6/13/1997</v>
      </c>
      <c r="AB372">
        <v>18.375</v>
      </c>
      <c r="AD372" t="str">
        <v>6/13/1997</v>
      </c>
      <c r="AE372">
        <v>20.4375</v>
      </c>
      <c r="AG372" t="str">
        <v>6/13/1997</v>
      </c>
      <c r="AH372">
        <v>34.875</v>
      </c>
      <c r="AJ372" t="str">
        <v>6/13/1997</v>
      </c>
      <c r="AK372">
        <v>46</v>
      </c>
      <c r="AM372" t="str">
        <v>11/11/1999</v>
      </c>
      <c r="AN372">
        <v>26.875</v>
      </c>
      <c r="AP372" t="str">
        <v>6/13/1997</v>
      </c>
      <c r="AQ372">
        <v>11.5</v>
      </c>
      <c r="AS372" t="str">
        <v>6/13/1997</v>
      </c>
      <c r="AT372">
        <v>23.375</v>
      </c>
      <c r="AV372" t="str">
        <v>6/13/1997</v>
      </c>
      <c r="AW372">
        <v>22.25</v>
      </c>
      <c r="AY372" t="str">
        <v>6/13/1997</v>
      </c>
      <c r="AZ372">
        <v>22</v>
      </c>
      <c r="BB372" t="str">
        <v>12/10/1999</v>
      </c>
      <c r="BC372">
        <v>18</v>
      </c>
      <c r="BE372" t="str">
        <v>6/13/1997</v>
      </c>
      <c r="BF372">
        <v>17.91796875</v>
      </c>
      <c r="BT372" t="str">
        <v>5/7/1999</v>
      </c>
      <c r="BU372">
        <v>38.75</v>
      </c>
      <c r="BW372" t="str">
        <v>6/13/1997</v>
      </c>
      <c r="BX372">
        <v>12.70703125</v>
      </c>
      <c r="CB372" s="28">
        <v>36552</v>
      </c>
      <c r="CC372">
        <v>49.3125</v>
      </c>
      <c r="CE372" s="28">
        <v>36136</v>
      </c>
      <c r="CF372">
        <v>21.6875</v>
      </c>
      <c r="CH372" s="28">
        <v>36287</v>
      </c>
      <c r="CI372">
        <v>88.5</v>
      </c>
      <c r="CO372" s="28">
        <v>35594</v>
      </c>
      <c r="CP372">
        <v>7782.04</v>
      </c>
      <c r="CR372" s="28">
        <v>35594</v>
      </c>
      <c r="CS372">
        <v>1423.03</v>
      </c>
      <c r="CU372" s="28">
        <v>35594</v>
      </c>
      <c r="CV372">
        <v>893.27</v>
      </c>
      <c r="CX372" s="28">
        <v>35594</v>
      </c>
      <c r="CY372">
        <v>392.07</v>
      </c>
      <c r="DA372" s="28">
        <v>35594</v>
      </c>
      <c r="DB372">
        <v>224.6</v>
      </c>
      <c r="DD372" s="28">
        <v>35594</v>
      </c>
      <c r="DE372">
        <v>196.96</v>
      </c>
      <c r="DG372" s="28">
        <v>35594</v>
      </c>
      <c r="DH372">
        <v>247.14</v>
      </c>
      <c r="DJ372" s="28">
        <v>35594</v>
      </c>
      <c r="DK372">
        <v>465.17</v>
      </c>
      <c r="DM372" s="28">
        <v>35594</v>
      </c>
      <c r="DN372">
        <v>438.46</v>
      </c>
      <c r="DP372" s="28">
        <v>35594</v>
      </c>
      <c r="DQ372">
        <v>285.97000000000003</v>
      </c>
      <c r="DU372" s="28">
        <v>35579</v>
      </c>
      <c r="DV372">
        <v>20.786999999999999</v>
      </c>
      <c r="DX372" s="28">
        <v>35578</v>
      </c>
      <c r="DY372">
        <v>2.3210000000000002</v>
      </c>
      <c r="EA372" s="28">
        <v>35670</v>
      </c>
      <c r="EB372">
        <v>20.484999999999999</v>
      </c>
    </row>
    <row r="373" spans="3:132" x14ac:dyDescent="0.25">
      <c r="C373" t="str">
        <v>6/16/1997</v>
      </c>
      <c r="D373">
        <v>20.9375</v>
      </c>
      <c r="F373" t="str">
        <v>6/16/1997</v>
      </c>
      <c r="G373">
        <v>44.41796875</v>
      </c>
      <c r="I373" t="str">
        <v>6/16/1997</v>
      </c>
      <c r="J373">
        <v>24.45703125</v>
      </c>
      <c r="L373" t="str">
        <v>6/16/1997</v>
      </c>
      <c r="M373">
        <v>29.5</v>
      </c>
      <c r="O373" t="str">
        <v>6/16/1997</v>
      </c>
      <c r="P373">
        <v>28.875</v>
      </c>
      <c r="R373" t="str">
        <v>6/16/1997</v>
      </c>
      <c r="S373">
        <v>43.5</v>
      </c>
      <c r="U373" t="str">
        <v>6/16/1997</v>
      </c>
      <c r="V373">
        <v>21.3125</v>
      </c>
      <c r="X373" t="str">
        <v>6/16/1997</v>
      </c>
      <c r="Y373">
        <v>16.72265625</v>
      </c>
      <c r="AA373" t="str">
        <v>6/16/1997</v>
      </c>
      <c r="AB373">
        <v>18.25</v>
      </c>
      <c r="AD373" t="str">
        <v>6/16/1997</v>
      </c>
      <c r="AE373">
        <v>20.5</v>
      </c>
      <c r="AG373" t="str">
        <v>6/16/1997</v>
      </c>
      <c r="AH373">
        <v>34.75</v>
      </c>
      <c r="AJ373" t="str">
        <v>6/16/1997</v>
      </c>
      <c r="AK373">
        <v>46.125</v>
      </c>
      <c r="AM373" t="str">
        <v>11/12/1999</v>
      </c>
      <c r="AN373">
        <v>27</v>
      </c>
      <c r="AP373" t="str">
        <v>6/16/1997</v>
      </c>
      <c r="AQ373">
        <v>11.5</v>
      </c>
      <c r="AS373" t="str">
        <v>6/16/1997</v>
      </c>
      <c r="AT373">
        <v>23.375</v>
      </c>
      <c r="AV373" t="str">
        <v>6/16/1997</v>
      </c>
      <c r="AW373">
        <v>22.25</v>
      </c>
      <c r="AY373" t="str">
        <v>6/16/1997</v>
      </c>
      <c r="AZ373">
        <v>21.875</v>
      </c>
      <c r="BB373" t="str">
        <v>12/13/1999</v>
      </c>
      <c r="BC373">
        <v>17.75</v>
      </c>
      <c r="BE373" t="str">
        <v>6/16/1997</v>
      </c>
      <c r="BF373">
        <v>18</v>
      </c>
      <c r="BT373" t="str">
        <v>5/10/1999</v>
      </c>
      <c r="BU373">
        <v>37.125</v>
      </c>
      <c r="BW373" t="str">
        <v>6/16/1997</v>
      </c>
      <c r="BX373">
        <v>12.859375</v>
      </c>
      <c r="CB373" s="28">
        <v>36553</v>
      </c>
      <c r="CC373">
        <v>46.5</v>
      </c>
      <c r="CE373" s="28">
        <v>36137</v>
      </c>
      <c r="CF373">
        <v>21.09375</v>
      </c>
      <c r="CH373" s="28">
        <v>36290</v>
      </c>
      <c r="CI373">
        <v>88.6875</v>
      </c>
      <c r="CO373" s="28">
        <v>35597</v>
      </c>
      <c r="CP373">
        <v>7772.09</v>
      </c>
      <c r="CR373" s="28">
        <v>35597</v>
      </c>
      <c r="CS373">
        <v>1431.95</v>
      </c>
      <c r="CU373" s="28">
        <v>35597</v>
      </c>
      <c r="CV373">
        <v>893.9</v>
      </c>
      <c r="CX373" s="28">
        <v>35597</v>
      </c>
      <c r="CY373">
        <v>392.2</v>
      </c>
      <c r="DA373" s="28">
        <v>35597</v>
      </c>
      <c r="DB373">
        <v>224.43</v>
      </c>
      <c r="DD373" s="28">
        <v>35597</v>
      </c>
      <c r="DE373">
        <v>196.51</v>
      </c>
      <c r="DG373" s="28">
        <v>35597</v>
      </c>
      <c r="DH373">
        <v>246.84</v>
      </c>
      <c r="DJ373" s="28">
        <v>35597</v>
      </c>
      <c r="DK373">
        <v>465.01</v>
      </c>
      <c r="DM373" s="28">
        <v>35597</v>
      </c>
      <c r="DN373">
        <v>443.21</v>
      </c>
      <c r="DP373" s="28">
        <v>35597</v>
      </c>
      <c r="DQ373">
        <v>284.51</v>
      </c>
      <c r="DU373" s="28">
        <v>35580</v>
      </c>
      <c r="DV373">
        <v>20.805</v>
      </c>
      <c r="DX373" s="28">
        <v>35579</v>
      </c>
      <c r="DY373">
        <v>2.2549999999999999</v>
      </c>
      <c r="EA373" s="28">
        <v>35671</v>
      </c>
      <c r="EB373">
        <v>20.751999999999999</v>
      </c>
    </row>
    <row r="374" spans="3:132" x14ac:dyDescent="0.25">
      <c r="C374" t="str">
        <v>6/17/1997</v>
      </c>
      <c r="D374">
        <v>20.75</v>
      </c>
      <c r="F374" t="str">
        <v>6/17/1997</v>
      </c>
      <c r="G374">
        <v>44.25</v>
      </c>
      <c r="I374" t="str">
        <v>6/17/1997</v>
      </c>
      <c r="J374">
        <v>25.36328125</v>
      </c>
      <c r="L374" t="str">
        <v>6/17/1997</v>
      </c>
      <c r="M374">
        <v>29.4375</v>
      </c>
      <c r="O374" t="str">
        <v>6/17/1997</v>
      </c>
      <c r="P374">
        <v>28.625</v>
      </c>
      <c r="R374" t="str">
        <v>6/17/1997</v>
      </c>
      <c r="S374">
        <v>43.625</v>
      </c>
      <c r="U374" t="str">
        <v>6/17/1997</v>
      </c>
      <c r="V374">
        <v>21</v>
      </c>
      <c r="X374" t="str">
        <v>6/17/1997</v>
      </c>
      <c r="Y374">
        <v>16.72265625</v>
      </c>
      <c r="AA374" t="str">
        <v>6/17/1997</v>
      </c>
      <c r="AB374">
        <v>18.375</v>
      </c>
      <c r="AD374" t="str">
        <v>6/17/1997</v>
      </c>
      <c r="AE374">
        <v>20.25</v>
      </c>
      <c r="AG374" t="str">
        <v>6/17/1997</v>
      </c>
      <c r="AH374">
        <v>34.75</v>
      </c>
      <c r="AJ374" t="str">
        <v>6/17/1997</v>
      </c>
      <c r="AK374">
        <v>47</v>
      </c>
      <c r="AM374" t="str">
        <v>11/15/1999</v>
      </c>
      <c r="AN374">
        <v>26.4375</v>
      </c>
      <c r="AP374" t="str">
        <v>6/17/1997</v>
      </c>
      <c r="AQ374">
        <v>11.4375</v>
      </c>
      <c r="AS374" t="str">
        <v>6/17/1997</v>
      </c>
      <c r="AT374">
        <v>23.75</v>
      </c>
      <c r="AV374" t="str">
        <v>6/17/1997</v>
      </c>
      <c r="AW374">
        <v>22.125</v>
      </c>
      <c r="AY374" t="str">
        <v>6/17/1997</v>
      </c>
      <c r="AZ374">
        <v>21.625</v>
      </c>
      <c r="BB374" t="str">
        <v>12/14/1999</v>
      </c>
      <c r="BC374">
        <v>17.875</v>
      </c>
      <c r="BE374" t="str">
        <v>6/17/1997</v>
      </c>
      <c r="BF374">
        <v>18</v>
      </c>
      <c r="BT374" t="str">
        <v>5/11/1999</v>
      </c>
      <c r="BU374">
        <v>36.5</v>
      </c>
      <c r="BW374" t="str">
        <v>6/17/1997</v>
      </c>
      <c r="BX374">
        <v>12.91015625</v>
      </c>
      <c r="CB374" s="28">
        <v>36556</v>
      </c>
      <c r="CC374">
        <v>50.75</v>
      </c>
      <c r="CE374" s="28">
        <v>36138</v>
      </c>
      <c r="CF374">
        <v>22.3125</v>
      </c>
      <c r="CH374" s="28">
        <v>36291</v>
      </c>
      <c r="CI374">
        <v>88.5</v>
      </c>
      <c r="CO374" s="28">
        <v>35598</v>
      </c>
      <c r="CP374">
        <v>7760.78</v>
      </c>
      <c r="CR374" s="28">
        <v>35598</v>
      </c>
      <c r="CS374">
        <v>1443.11</v>
      </c>
      <c r="CU374" s="28">
        <v>35598</v>
      </c>
      <c r="CV374">
        <v>894.42</v>
      </c>
      <c r="CX374" s="28">
        <v>35598</v>
      </c>
      <c r="CY374">
        <v>392.55</v>
      </c>
      <c r="DA374" s="28">
        <v>35598</v>
      </c>
      <c r="DB374">
        <v>225.1</v>
      </c>
      <c r="DD374" s="28">
        <v>35598</v>
      </c>
      <c r="DE374">
        <v>197.11</v>
      </c>
      <c r="DG374" s="28">
        <v>35598</v>
      </c>
      <c r="DH374">
        <v>247.04</v>
      </c>
      <c r="DJ374" s="28">
        <v>35598</v>
      </c>
      <c r="DK374">
        <v>465.09</v>
      </c>
      <c r="DM374" s="28">
        <v>35598</v>
      </c>
      <c r="DN374">
        <v>439.68</v>
      </c>
      <c r="DP374" s="28">
        <v>35598</v>
      </c>
      <c r="DQ374">
        <v>284.85000000000002</v>
      </c>
      <c r="DU374" s="28">
        <v>35583</v>
      </c>
      <c r="DV374">
        <v>20.914000000000001</v>
      </c>
      <c r="DX374" s="28">
        <v>35580</v>
      </c>
      <c r="DY374">
        <v>2.2570000000000001</v>
      </c>
      <c r="EA374" s="28">
        <v>35674</v>
      </c>
      <c r="EB374">
        <v>20.751999999999999</v>
      </c>
    </row>
    <row r="375" spans="3:132" x14ac:dyDescent="0.25">
      <c r="C375" t="str">
        <v>6/18/1997</v>
      </c>
      <c r="D375">
        <v>20.75</v>
      </c>
      <c r="F375" t="str">
        <v>6/18/1997</v>
      </c>
      <c r="G375">
        <v>44.5</v>
      </c>
      <c r="I375" t="str">
        <v>6/18/1997</v>
      </c>
      <c r="J375">
        <v>25.1796875</v>
      </c>
      <c r="L375" t="str">
        <v>6/18/1997</v>
      </c>
      <c r="M375">
        <v>29.25</v>
      </c>
      <c r="O375" t="str">
        <v>6/18/1997</v>
      </c>
      <c r="P375">
        <v>28.75</v>
      </c>
      <c r="R375" t="str">
        <v>6/18/1997</v>
      </c>
      <c r="S375">
        <v>43.25</v>
      </c>
      <c r="U375" t="str">
        <v>6/18/1997</v>
      </c>
      <c r="V375">
        <v>21.125</v>
      </c>
      <c r="X375" t="str">
        <v>6/18/1997</v>
      </c>
      <c r="Y375">
        <v>16.51171875</v>
      </c>
      <c r="AA375" t="str">
        <v>6/18/1997</v>
      </c>
      <c r="AB375">
        <v>18.25</v>
      </c>
      <c r="AD375" t="str">
        <v>6/18/1997</v>
      </c>
      <c r="AE375">
        <v>20</v>
      </c>
      <c r="AG375" t="str">
        <v>6/18/1997</v>
      </c>
      <c r="AH375">
        <v>35</v>
      </c>
      <c r="AJ375" t="str">
        <v>6/18/1997</v>
      </c>
      <c r="AK375">
        <v>46.75</v>
      </c>
      <c r="AM375" t="str">
        <v>11/16/1999</v>
      </c>
      <c r="AN375">
        <v>26.3125</v>
      </c>
      <c r="AP375" t="str">
        <v>6/18/1997</v>
      </c>
      <c r="AQ375">
        <v>11.375</v>
      </c>
      <c r="AS375" t="str">
        <v>6/18/1997</v>
      </c>
      <c r="AT375">
        <v>23.625</v>
      </c>
      <c r="AV375" t="str">
        <v>6/18/1997</v>
      </c>
      <c r="AW375">
        <v>22.0625</v>
      </c>
      <c r="AY375" t="str">
        <v>6/18/1997</v>
      </c>
      <c r="AZ375">
        <v>21.625</v>
      </c>
      <c r="BB375" t="str">
        <v>12/15/1999</v>
      </c>
      <c r="BC375">
        <v>18.3125</v>
      </c>
      <c r="BE375" t="str">
        <v>6/18/1997</v>
      </c>
      <c r="BF375">
        <v>18</v>
      </c>
      <c r="BT375" t="str">
        <v>5/12/1999</v>
      </c>
      <c r="BU375">
        <v>43.8125</v>
      </c>
      <c r="BW375" t="str">
        <v>6/18/1997</v>
      </c>
      <c r="BX375">
        <v>13.26953125</v>
      </c>
      <c r="CB375" s="28">
        <v>36557</v>
      </c>
      <c r="CC375">
        <v>50.5625</v>
      </c>
      <c r="CE375" s="28">
        <v>36139</v>
      </c>
      <c r="CF375">
        <v>21.84375</v>
      </c>
      <c r="CH375" s="28">
        <v>36292</v>
      </c>
      <c r="CI375">
        <v>93</v>
      </c>
      <c r="CO375" s="28">
        <v>35599</v>
      </c>
      <c r="CP375">
        <v>7718.71</v>
      </c>
      <c r="CR375" s="28">
        <v>35599</v>
      </c>
      <c r="CS375">
        <v>1432.43</v>
      </c>
      <c r="CU375" s="28">
        <v>35599</v>
      </c>
      <c r="CV375">
        <v>889.06</v>
      </c>
      <c r="CX375" s="28">
        <v>35599</v>
      </c>
      <c r="CY375">
        <v>392.46</v>
      </c>
      <c r="DA375" s="28">
        <v>35599</v>
      </c>
      <c r="DB375">
        <v>224.65</v>
      </c>
      <c r="DD375" s="28">
        <v>35599</v>
      </c>
      <c r="DE375">
        <v>196.91</v>
      </c>
      <c r="DG375" s="28">
        <v>35599</v>
      </c>
      <c r="DH375">
        <v>246.69</v>
      </c>
      <c r="DJ375" s="28">
        <v>35599</v>
      </c>
      <c r="DK375">
        <v>463.41</v>
      </c>
      <c r="DM375" s="28">
        <v>35599</v>
      </c>
      <c r="DN375">
        <v>436.67</v>
      </c>
      <c r="DP375" s="28">
        <v>35599</v>
      </c>
      <c r="DQ375">
        <v>284.61</v>
      </c>
      <c r="DU375" s="28">
        <v>35584</v>
      </c>
      <c r="DV375">
        <v>20.344999999999999</v>
      </c>
      <c r="DX375" s="28">
        <v>35583</v>
      </c>
      <c r="DY375">
        <v>2.2000000000000002</v>
      </c>
      <c r="EA375" s="28">
        <v>35675</v>
      </c>
      <c r="EB375">
        <v>20.986000000000001</v>
      </c>
    </row>
    <row r="376" spans="3:132" x14ac:dyDescent="0.25">
      <c r="C376" t="str">
        <v>6/19/1997</v>
      </c>
      <c r="D376">
        <v>20.5</v>
      </c>
      <c r="F376" t="str">
        <v>6/19/1997</v>
      </c>
      <c r="G376">
        <v>44.41796875</v>
      </c>
      <c r="I376" t="str">
        <v>6/19/1997</v>
      </c>
      <c r="J376">
        <v>22.82421875</v>
      </c>
      <c r="L376" t="str">
        <v>6/19/1997</v>
      </c>
      <c r="M376">
        <v>29.25</v>
      </c>
      <c r="O376" t="str">
        <v>6/19/1997</v>
      </c>
      <c r="P376">
        <v>28.75</v>
      </c>
      <c r="R376" t="str">
        <v>6/19/1997</v>
      </c>
      <c r="S376">
        <v>43.125</v>
      </c>
      <c r="U376" t="str">
        <v>6/19/1997</v>
      </c>
      <c r="V376">
        <v>21.0625</v>
      </c>
      <c r="X376" t="str">
        <v>6/19/1997</v>
      </c>
      <c r="Y376">
        <v>16.6171875</v>
      </c>
      <c r="AA376" t="str">
        <v>6/19/1997</v>
      </c>
      <c r="AB376">
        <v>18.25</v>
      </c>
      <c r="AD376" t="str">
        <v>6/19/1997</v>
      </c>
      <c r="AE376">
        <v>20.625</v>
      </c>
      <c r="AG376" t="str">
        <v>6/19/1997</v>
      </c>
      <c r="AH376">
        <v>35.5</v>
      </c>
      <c r="AJ376" t="str">
        <v>6/19/1997</v>
      </c>
      <c r="AK376">
        <v>47.875</v>
      </c>
      <c r="AM376" t="str">
        <v>11/17/1999</v>
      </c>
      <c r="AN376">
        <v>26.5</v>
      </c>
      <c r="AP376" t="str">
        <v>6/19/1997</v>
      </c>
      <c r="AQ376">
        <v>11.4375</v>
      </c>
      <c r="AS376" t="str">
        <v>6/19/1997</v>
      </c>
      <c r="AT376">
        <v>23.625</v>
      </c>
      <c r="AV376" t="str">
        <v>6/19/1997</v>
      </c>
      <c r="AW376">
        <v>22.125</v>
      </c>
      <c r="AY376" t="str">
        <v>6/19/1997</v>
      </c>
      <c r="AZ376">
        <v>21.875</v>
      </c>
      <c r="BB376" t="str">
        <v>12/16/1999</v>
      </c>
      <c r="BC376">
        <v>18.6875</v>
      </c>
      <c r="BE376" t="str">
        <v>6/19/1997</v>
      </c>
      <c r="BF376">
        <v>18.08203125</v>
      </c>
      <c r="BT376" t="str">
        <v>5/13/1999</v>
      </c>
      <c r="BU376">
        <v>44.375</v>
      </c>
      <c r="BW376" t="str">
        <v>6/19/1997</v>
      </c>
      <c r="BX376">
        <v>13.47265625</v>
      </c>
      <c r="CB376" s="28">
        <v>36558</v>
      </c>
      <c r="CC376">
        <v>48.5</v>
      </c>
      <c r="CE376" s="28">
        <v>36140</v>
      </c>
      <c r="CF376">
        <v>21.6875</v>
      </c>
      <c r="CH376" s="28">
        <v>36293</v>
      </c>
      <c r="CI376">
        <v>87.125</v>
      </c>
      <c r="CO376" s="28">
        <v>35600</v>
      </c>
      <c r="CP376">
        <v>7777.06</v>
      </c>
      <c r="CR376" s="28">
        <v>35600</v>
      </c>
      <c r="CS376">
        <v>1447.14</v>
      </c>
      <c r="CU376" s="28">
        <v>35600</v>
      </c>
      <c r="CV376">
        <v>897.99</v>
      </c>
      <c r="CX376" s="28">
        <v>35600</v>
      </c>
      <c r="CY376">
        <v>396.49</v>
      </c>
      <c r="DA376" s="28">
        <v>35600</v>
      </c>
      <c r="DB376">
        <v>226.98</v>
      </c>
      <c r="DD376" s="28">
        <v>35600</v>
      </c>
      <c r="DE376">
        <v>198.47</v>
      </c>
      <c r="DG376" s="28">
        <v>35600</v>
      </c>
      <c r="DH376">
        <v>250.12</v>
      </c>
      <c r="DJ376" s="28">
        <v>35600</v>
      </c>
      <c r="DK376">
        <v>467.76</v>
      </c>
      <c r="DM376" s="28">
        <v>35600</v>
      </c>
      <c r="DN376">
        <v>433.01</v>
      </c>
      <c r="DP376" s="28">
        <v>35600</v>
      </c>
      <c r="DQ376">
        <v>286.16000000000003</v>
      </c>
      <c r="DU376" s="28">
        <v>35585</v>
      </c>
      <c r="DV376">
        <v>20.268999999999998</v>
      </c>
      <c r="DX376" s="28">
        <v>35584</v>
      </c>
      <c r="DY376">
        <v>2.1960000000000002</v>
      </c>
      <c r="EA376" s="28">
        <v>35676</v>
      </c>
      <c r="EB376">
        <v>21.238</v>
      </c>
    </row>
    <row r="377" spans="3:132" x14ac:dyDescent="0.25">
      <c r="C377" t="str">
        <v>6/20/1997</v>
      </c>
      <c r="D377">
        <v>20.125</v>
      </c>
      <c r="F377" t="str">
        <v>6/20/1997</v>
      </c>
      <c r="G377">
        <v>44.25</v>
      </c>
      <c r="I377" t="str">
        <v>6/20/1997</v>
      </c>
      <c r="J377">
        <v>22.64453125</v>
      </c>
      <c r="L377" t="str">
        <v>6/20/1997</v>
      </c>
      <c r="M377">
        <v>29.125</v>
      </c>
      <c r="O377" t="str">
        <v>6/20/1997</v>
      </c>
      <c r="P377">
        <v>28.5</v>
      </c>
      <c r="R377" t="str">
        <v>6/20/1997</v>
      </c>
      <c r="S377">
        <v>43.5</v>
      </c>
      <c r="U377" t="str">
        <v>6/20/1997</v>
      </c>
      <c r="V377">
        <v>20.875</v>
      </c>
      <c r="X377" t="str">
        <v>6/20/1997</v>
      </c>
      <c r="Y377">
        <v>16.6171875</v>
      </c>
      <c r="AA377" t="str">
        <v>6/20/1997</v>
      </c>
      <c r="AB377">
        <v>18.25</v>
      </c>
      <c r="AD377" t="str">
        <v>6/20/1997</v>
      </c>
      <c r="AE377">
        <v>20.8125</v>
      </c>
      <c r="AG377" t="str">
        <v>6/20/1997</v>
      </c>
      <c r="AH377">
        <v>35.625</v>
      </c>
      <c r="AJ377" t="str">
        <v>6/20/1997</v>
      </c>
      <c r="AK377">
        <v>48</v>
      </c>
      <c r="AM377" t="str">
        <v>11/18/1999</v>
      </c>
      <c r="AN377">
        <v>26.3125</v>
      </c>
      <c r="AP377" t="str">
        <v>6/20/1997</v>
      </c>
      <c r="AQ377">
        <v>11.4375</v>
      </c>
      <c r="AS377" t="str">
        <v>6/20/1997</v>
      </c>
      <c r="AT377">
        <v>23.875</v>
      </c>
      <c r="AV377" t="str">
        <v>6/20/1997</v>
      </c>
      <c r="AW377">
        <v>22.125</v>
      </c>
      <c r="AY377" t="str">
        <v>6/20/1997</v>
      </c>
      <c r="AZ377">
        <v>21.75</v>
      </c>
      <c r="BB377" t="str">
        <v>12/17/1999</v>
      </c>
      <c r="BC377">
        <v>18</v>
      </c>
      <c r="BE377" t="str">
        <v>6/20/1997</v>
      </c>
      <c r="BF377">
        <v>18.08203125</v>
      </c>
      <c r="BT377" t="str">
        <v>5/14/1999</v>
      </c>
      <c r="BU377">
        <v>41.0625</v>
      </c>
      <c r="BW377" t="str">
        <v>6/20/1997</v>
      </c>
      <c r="BX377">
        <v>13.47265625</v>
      </c>
      <c r="CB377" s="28">
        <v>36559</v>
      </c>
      <c r="CC377">
        <v>49.5625</v>
      </c>
      <c r="CE377" s="28">
        <v>36143</v>
      </c>
      <c r="CF377">
        <v>20.5</v>
      </c>
      <c r="CH377" s="28">
        <v>36294</v>
      </c>
      <c r="CI377">
        <v>84.5625</v>
      </c>
      <c r="CO377" s="28">
        <v>35601</v>
      </c>
      <c r="CP377">
        <v>7796.51</v>
      </c>
      <c r="CR377" s="28">
        <v>35601</v>
      </c>
      <c r="CS377">
        <v>1447.1</v>
      </c>
      <c r="CU377" s="28">
        <v>35601</v>
      </c>
      <c r="CV377">
        <v>898.7</v>
      </c>
      <c r="CX377" s="28">
        <v>35601</v>
      </c>
      <c r="CY377">
        <v>393.6</v>
      </c>
      <c r="DA377" s="28">
        <v>35601</v>
      </c>
      <c r="DB377">
        <v>226.04</v>
      </c>
      <c r="DD377" s="28">
        <v>35601</v>
      </c>
      <c r="DE377">
        <v>197.75</v>
      </c>
      <c r="DG377" s="28">
        <v>35601</v>
      </c>
      <c r="DH377">
        <v>250.59</v>
      </c>
      <c r="DJ377" s="28">
        <v>35601</v>
      </c>
      <c r="DK377">
        <v>467.84</v>
      </c>
      <c r="DM377" s="28">
        <v>35601</v>
      </c>
      <c r="DN377">
        <v>434.54</v>
      </c>
      <c r="DP377" s="28">
        <v>35601</v>
      </c>
      <c r="DQ377">
        <v>285.61</v>
      </c>
      <c r="DU377" s="28">
        <v>35586</v>
      </c>
      <c r="DV377">
        <v>20.062999999999999</v>
      </c>
      <c r="DX377" s="28">
        <v>35585</v>
      </c>
      <c r="DY377">
        <v>2.2330000000000001</v>
      </c>
      <c r="EA377" s="28">
        <v>35677</v>
      </c>
      <c r="EB377">
        <v>21.382999999999999</v>
      </c>
    </row>
    <row r="378" spans="3:132" x14ac:dyDescent="0.25">
      <c r="C378" t="str">
        <v>6/23/1997</v>
      </c>
      <c r="D378">
        <v>19.9375</v>
      </c>
      <c r="F378" t="str">
        <v>6/23/1997</v>
      </c>
      <c r="G378">
        <v>43.58203125</v>
      </c>
      <c r="I378" t="str">
        <v>6/23/1997</v>
      </c>
      <c r="J378">
        <v>23.0078125</v>
      </c>
      <c r="L378" t="str">
        <v>6/23/1997</v>
      </c>
      <c r="M378">
        <v>28.75</v>
      </c>
      <c r="O378" t="str">
        <v>6/23/1997</v>
      </c>
      <c r="P378">
        <v>28.75</v>
      </c>
      <c r="R378" t="str">
        <v>6/23/1997</v>
      </c>
      <c r="S378">
        <v>43.125</v>
      </c>
      <c r="U378" t="str">
        <v>6/23/1997</v>
      </c>
      <c r="V378">
        <v>20.5625</v>
      </c>
      <c r="X378" t="str">
        <v>6/23/1997</v>
      </c>
      <c r="Y378">
        <v>16.72265625</v>
      </c>
      <c r="AA378" t="str">
        <v>6/23/1997</v>
      </c>
      <c r="AB378">
        <v>18.125</v>
      </c>
      <c r="AD378" t="str">
        <v>6/23/1997</v>
      </c>
      <c r="AE378">
        <v>20.75</v>
      </c>
      <c r="AG378" t="str">
        <v>6/23/1997</v>
      </c>
      <c r="AH378">
        <v>35.125</v>
      </c>
      <c r="AJ378" t="str">
        <v>6/23/1997</v>
      </c>
      <c r="AK378">
        <v>46.75</v>
      </c>
      <c r="AM378" t="str">
        <v>11/19/1999</v>
      </c>
      <c r="AN378">
        <v>25.75</v>
      </c>
      <c r="AP378" t="str">
        <v>6/23/1997</v>
      </c>
      <c r="AQ378">
        <v>11.4375</v>
      </c>
      <c r="AS378" t="str">
        <v>6/23/1997</v>
      </c>
      <c r="AT378">
        <v>23.625</v>
      </c>
      <c r="AV378" t="str">
        <v>6/23/1997</v>
      </c>
      <c r="AW378">
        <v>22.125</v>
      </c>
      <c r="AY378" t="str">
        <v>6/23/1997</v>
      </c>
      <c r="AZ378">
        <v>21.875</v>
      </c>
      <c r="BB378" t="str">
        <v>12/20/1999</v>
      </c>
      <c r="BC378">
        <v>17.625</v>
      </c>
      <c r="BE378" t="str">
        <v>6/23/1997</v>
      </c>
      <c r="BF378">
        <v>18.16796875</v>
      </c>
      <c r="BT378" t="str">
        <v>5/17/1999</v>
      </c>
      <c r="BU378">
        <v>42.25</v>
      </c>
      <c r="BW378" t="str">
        <v>6/23/1997</v>
      </c>
      <c r="BX378">
        <v>13.26953125</v>
      </c>
      <c r="CB378" s="28">
        <v>36560</v>
      </c>
      <c r="CC378">
        <v>49.1875</v>
      </c>
      <c r="CE378" s="28">
        <v>36144</v>
      </c>
      <c r="CF378">
        <v>21.75</v>
      </c>
      <c r="CH378" s="28">
        <v>36297</v>
      </c>
      <c r="CI378">
        <v>88.5</v>
      </c>
      <c r="CO378" s="28">
        <v>35604</v>
      </c>
      <c r="CP378">
        <v>7604.26</v>
      </c>
      <c r="CR378" s="28">
        <v>35604</v>
      </c>
      <c r="CS378">
        <v>1434.32</v>
      </c>
      <c r="CU378" s="28">
        <v>35604</v>
      </c>
      <c r="CV378">
        <v>878.62</v>
      </c>
      <c r="CX378" s="28">
        <v>35604</v>
      </c>
      <c r="CY378">
        <v>390.82</v>
      </c>
      <c r="DA378" s="28">
        <v>35604</v>
      </c>
      <c r="DB378">
        <v>223.38</v>
      </c>
      <c r="DD378" s="28">
        <v>35604</v>
      </c>
      <c r="DE378">
        <v>195.75</v>
      </c>
      <c r="DG378" s="28">
        <v>35604</v>
      </c>
      <c r="DH378">
        <v>246.68</v>
      </c>
      <c r="DJ378" s="28">
        <v>35604</v>
      </c>
      <c r="DK378">
        <v>458.49</v>
      </c>
      <c r="DM378" s="28">
        <v>35604</v>
      </c>
      <c r="DN378">
        <v>429.4</v>
      </c>
      <c r="DP378" s="28">
        <v>35604</v>
      </c>
      <c r="DQ378">
        <v>281.5</v>
      </c>
      <c r="DU378" s="28">
        <v>35587</v>
      </c>
      <c r="DV378">
        <v>19.463000000000001</v>
      </c>
      <c r="DX378" s="28">
        <v>35586</v>
      </c>
      <c r="DY378">
        <v>2.2429999999999999</v>
      </c>
      <c r="EA378" s="28">
        <v>35678</v>
      </c>
      <c r="EB378">
        <v>21.92</v>
      </c>
    </row>
    <row r="379" spans="3:132" x14ac:dyDescent="0.25">
      <c r="C379" t="str">
        <v>6/24/1997</v>
      </c>
      <c r="D379">
        <v>19.5625</v>
      </c>
      <c r="F379" t="str">
        <v>6/24/1997</v>
      </c>
      <c r="G379">
        <v>44.375</v>
      </c>
      <c r="I379" t="str">
        <v>6/24/1997</v>
      </c>
      <c r="J379">
        <v>23.1875</v>
      </c>
      <c r="L379" t="str">
        <v>6/24/1997</v>
      </c>
      <c r="M379">
        <v>28.59375</v>
      </c>
      <c r="O379" t="str">
        <v>6/24/1997</v>
      </c>
      <c r="P379">
        <v>28.25</v>
      </c>
      <c r="R379" t="str">
        <v>6/24/1997</v>
      </c>
      <c r="S379">
        <v>43</v>
      </c>
      <c r="U379" t="str">
        <v>6/24/1997</v>
      </c>
      <c r="V379">
        <v>20.40625</v>
      </c>
      <c r="X379" t="str">
        <v>6/24/1997</v>
      </c>
      <c r="Y379">
        <v>16.66796875</v>
      </c>
      <c r="AA379" t="str">
        <v>6/24/1997</v>
      </c>
      <c r="AB379">
        <v>18.1875</v>
      </c>
      <c r="AD379" t="str">
        <v>6/24/1997</v>
      </c>
      <c r="AE379">
        <v>21</v>
      </c>
      <c r="AG379" t="str">
        <v>6/24/1997</v>
      </c>
      <c r="AH379">
        <v>35.1875</v>
      </c>
      <c r="AJ379" t="str">
        <v>6/24/1997</v>
      </c>
      <c r="AK379">
        <v>47.0625</v>
      </c>
      <c r="AM379" t="str">
        <v>11/22/1999</v>
      </c>
      <c r="AN379">
        <v>25.3125</v>
      </c>
      <c r="AP379" t="str">
        <v>6/24/1997</v>
      </c>
      <c r="AQ379">
        <v>11.375</v>
      </c>
      <c r="AS379" t="str">
        <v>6/24/1997</v>
      </c>
      <c r="AT379">
        <v>23.75</v>
      </c>
      <c r="AV379" t="str">
        <v>6/24/1997</v>
      </c>
      <c r="AW379">
        <v>22.25</v>
      </c>
      <c r="AY379" t="str">
        <v>6/24/1997</v>
      </c>
      <c r="AZ379">
        <v>21.875</v>
      </c>
      <c r="BB379" t="str">
        <v>12/21/1999</v>
      </c>
      <c r="BC379">
        <v>17.8125</v>
      </c>
      <c r="BE379" t="str">
        <v>6/24/1997</v>
      </c>
      <c r="BF379">
        <v>18.5</v>
      </c>
      <c r="BT379" t="str">
        <v>5/18/1999</v>
      </c>
      <c r="BU379">
        <v>43.125</v>
      </c>
      <c r="BW379" t="str">
        <v>6/24/1997</v>
      </c>
      <c r="BX379">
        <v>13.140625</v>
      </c>
      <c r="CB379" s="28">
        <v>36563</v>
      </c>
      <c r="CC379">
        <v>50.3125</v>
      </c>
      <c r="CE379" s="28">
        <v>36145</v>
      </c>
      <c r="CF379">
        <v>21.03125</v>
      </c>
      <c r="CH379" s="28">
        <v>36298</v>
      </c>
      <c r="CI379">
        <v>86</v>
      </c>
      <c r="CO379" s="28">
        <v>35605</v>
      </c>
      <c r="CP379">
        <v>7758.06</v>
      </c>
      <c r="CR379" s="28">
        <v>35605</v>
      </c>
      <c r="CS379">
        <v>1452.43</v>
      </c>
      <c r="CU379" s="28">
        <v>35605</v>
      </c>
      <c r="CV379">
        <v>896.34</v>
      </c>
      <c r="CX379" s="28">
        <v>35605</v>
      </c>
      <c r="CY379">
        <v>393.3</v>
      </c>
      <c r="DA379" s="28">
        <v>35605</v>
      </c>
      <c r="DB379">
        <v>225.1</v>
      </c>
      <c r="DD379" s="28">
        <v>35605</v>
      </c>
      <c r="DE379">
        <v>196.86</v>
      </c>
      <c r="DG379" s="28">
        <v>35605</v>
      </c>
      <c r="DH379">
        <v>248.03</v>
      </c>
      <c r="DJ379" s="28">
        <v>35605</v>
      </c>
      <c r="DK379">
        <v>466.17</v>
      </c>
      <c r="DM379" s="28">
        <v>35605</v>
      </c>
      <c r="DN379">
        <v>434.1</v>
      </c>
      <c r="DP379" s="28">
        <v>35605</v>
      </c>
      <c r="DQ379">
        <v>283.76</v>
      </c>
      <c r="DU379" s="28">
        <v>35590</v>
      </c>
      <c r="DV379">
        <v>19.501000000000001</v>
      </c>
      <c r="DX379" s="28">
        <v>35587</v>
      </c>
      <c r="DY379">
        <v>2.2559999999999998</v>
      </c>
      <c r="EA379" s="28">
        <v>35681</v>
      </c>
      <c r="EB379">
        <v>22.009</v>
      </c>
    </row>
    <row r="380" spans="3:132" x14ac:dyDescent="0.25">
      <c r="C380" t="str">
        <v>6/25/1997</v>
      </c>
      <c r="D380">
        <v>19.9375</v>
      </c>
      <c r="F380" t="str">
        <v>6/25/1997</v>
      </c>
      <c r="G380">
        <v>44.33203125</v>
      </c>
      <c r="I380" t="str">
        <v>6/25/1997</v>
      </c>
      <c r="J380">
        <v>23.0078125</v>
      </c>
      <c r="L380" t="str">
        <v>6/25/1997</v>
      </c>
      <c r="M380">
        <v>28.375</v>
      </c>
      <c r="O380" t="str">
        <v>6/25/1997</v>
      </c>
      <c r="P380">
        <v>28.125</v>
      </c>
      <c r="R380" t="str">
        <v>6/25/1997</v>
      </c>
      <c r="S380">
        <v>42.625</v>
      </c>
      <c r="U380" t="str">
        <v>6/25/1997</v>
      </c>
      <c r="V380">
        <v>20.625</v>
      </c>
      <c r="X380" t="str">
        <v>6/25/1997</v>
      </c>
      <c r="Y380">
        <v>16.72265625</v>
      </c>
      <c r="AA380" t="str">
        <v>6/25/1997</v>
      </c>
      <c r="AB380">
        <v>18.1875</v>
      </c>
      <c r="AD380" t="str">
        <v>6/25/1997</v>
      </c>
      <c r="AE380">
        <v>20.75</v>
      </c>
      <c r="AG380" t="str">
        <v>6/25/1997</v>
      </c>
      <c r="AH380">
        <v>34.5625</v>
      </c>
      <c r="AJ380" t="str">
        <v>6/25/1997</v>
      </c>
      <c r="AK380">
        <v>46.5</v>
      </c>
      <c r="AM380" t="str">
        <v>11/23/1999</v>
      </c>
      <c r="AN380">
        <v>25.1875</v>
      </c>
      <c r="AP380" t="str">
        <v>6/25/1997</v>
      </c>
      <c r="AQ380">
        <v>11.3125</v>
      </c>
      <c r="AS380" t="str">
        <v>6/25/1997</v>
      </c>
      <c r="AT380">
        <v>24.0625</v>
      </c>
      <c r="AV380" t="str">
        <v>6/25/1997</v>
      </c>
      <c r="AW380">
        <v>22.3125</v>
      </c>
      <c r="AY380" t="str">
        <v>6/25/1997</v>
      </c>
      <c r="AZ380">
        <v>21.6875</v>
      </c>
      <c r="BB380" t="str">
        <v>12/22/1999</v>
      </c>
      <c r="BC380">
        <v>17.875</v>
      </c>
      <c r="BE380" t="str">
        <v>6/25/1997</v>
      </c>
      <c r="BF380">
        <v>19</v>
      </c>
      <c r="BT380" t="str">
        <v>5/19/1999</v>
      </c>
      <c r="BU380">
        <v>44</v>
      </c>
      <c r="BW380" t="str">
        <v>6/25/1997</v>
      </c>
      <c r="BX380">
        <v>13.16796875</v>
      </c>
      <c r="CB380" s="28">
        <v>36564</v>
      </c>
      <c r="CC380">
        <v>53.3125</v>
      </c>
      <c r="CE380" s="28">
        <v>36146</v>
      </c>
      <c r="CF380">
        <v>21.8125</v>
      </c>
      <c r="CH380" s="28">
        <v>36299</v>
      </c>
      <c r="CI380">
        <v>87.09375</v>
      </c>
      <c r="CO380" s="28">
        <v>35606</v>
      </c>
      <c r="CP380">
        <v>7689.98</v>
      </c>
      <c r="CR380" s="28">
        <v>35606</v>
      </c>
      <c r="CS380">
        <v>1446.24</v>
      </c>
      <c r="CU380" s="28">
        <v>35606</v>
      </c>
      <c r="CV380">
        <v>888.99</v>
      </c>
      <c r="CX380" s="28">
        <v>35606</v>
      </c>
      <c r="CY380">
        <v>391.22</v>
      </c>
      <c r="DA380" s="28">
        <v>35606</v>
      </c>
      <c r="DB380">
        <v>224.43</v>
      </c>
      <c r="DD380" s="28">
        <v>35606</v>
      </c>
      <c r="DE380">
        <v>195.88</v>
      </c>
      <c r="DG380" s="28">
        <v>35606</v>
      </c>
      <c r="DH380">
        <v>251.34</v>
      </c>
      <c r="DJ380" s="28">
        <v>35606</v>
      </c>
      <c r="DK380">
        <v>462.9</v>
      </c>
      <c r="DM380" s="28">
        <v>35606</v>
      </c>
      <c r="DN380">
        <v>432.77</v>
      </c>
      <c r="DP380" s="28">
        <v>35606</v>
      </c>
      <c r="DQ380">
        <v>281.63</v>
      </c>
      <c r="DU380" s="28">
        <v>35591</v>
      </c>
      <c r="DV380">
        <v>19.154</v>
      </c>
      <c r="DX380" s="28">
        <v>35590</v>
      </c>
      <c r="DY380">
        <v>2.2370000000000001</v>
      </c>
      <c r="EA380" s="28">
        <v>35682</v>
      </c>
      <c r="EB380">
        <v>21.777999999999999</v>
      </c>
    </row>
    <row r="381" spans="3:132" x14ac:dyDescent="0.25">
      <c r="C381" t="str">
        <v>6/26/1997</v>
      </c>
      <c r="D381">
        <v>20.0625</v>
      </c>
      <c r="F381" t="str">
        <v>6/26/1997</v>
      </c>
      <c r="G381">
        <v>44.58203125</v>
      </c>
      <c r="I381" t="str">
        <v>6/26/1997</v>
      </c>
      <c r="J381">
        <v>22.46484375</v>
      </c>
      <c r="L381" t="str">
        <v>6/26/1997</v>
      </c>
      <c r="M381">
        <v>28.28125</v>
      </c>
      <c r="O381" t="str">
        <v>6/26/1997</v>
      </c>
      <c r="P381">
        <v>28.1875</v>
      </c>
      <c r="R381" t="str">
        <v>6/26/1997</v>
      </c>
      <c r="S381">
        <v>42.0625</v>
      </c>
      <c r="U381" t="str">
        <v>6/26/1997</v>
      </c>
      <c r="V381">
        <v>20.375</v>
      </c>
      <c r="X381" t="str">
        <v>6/26/1997</v>
      </c>
      <c r="Y381">
        <v>16.6171875</v>
      </c>
      <c r="AA381" t="str">
        <v>6/26/1997</v>
      </c>
      <c r="AB381">
        <v>18.3125</v>
      </c>
      <c r="AD381" t="str">
        <v>6/26/1997</v>
      </c>
      <c r="AE381">
        <v>20.8125</v>
      </c>
      <c r="AG381" t="str">
        <v>6/26/1997</v>
      </c>
      <c r="AH381">
        <v>34.6875</v>
      </c>
      <c r="AJ381" t="str">
        <v>6/26/1997</v>
      </c>
      <c r="AK381">
        <v>46.5</v>
      </c>
      <c r="AM381" t="str">
        <v>11/24/1999</v>
      </c>
      <c r="AN381">
        <v>25.3125</v>
      </c>
      <c r="AP381" t="str">
        <v>6/26/1997</v>
      </c>
      <c r="AQ381">
        <v>11.53125</v>
      </c>
      <c r="AS381" t="str">
        <v>6/26/1997</v>
      </c>
      <c r="AT381">
        <v>23.9375</v>
      </c>
      <c r="AV381" t="str">
        <v>6/26/1997</v>
      </c>
      <c r="AW381">
        <v>22.125</v>
      </c>
      <c r="AY381" t="str">
        <v>6/26/1997</v>
      </c>
      <c r="AZ381">
        <v>21.75</v>
      </c>
      <c r="BB381" t="str">
        <v>12/23/1999</v>
      </c>
      <c r="BC381">
        <v>18.125</v>
      </c>
      <c r="BE381" t="str">
        <v>6/26/1997</v>
      </c>
      <c r="BF381">
        <v>19.16796875</v>
      </c>
      <c r="BT381" t="str">
        <v>5/20/1999</v>
      </c>
      <c r="BU381">
        <v>43.625</v>
      </c>
      <c r="BW381" t="str">
        <v>6/26/1997</v>
      </c>
      <c r="BX381">
        <v>12.9609375</v>
      </c>
      <c r="CB381" s="28">
        <v>36565</v>
      </c>
      <c r="CC381">
        <v>53.625</v>
      </c>
      <c r="CE381" s="28">
        <v>36147</v>
      </c>
      <c r="CF381">
        <v>21.46875</v>
      </c>
      <c r="CH381" s="28">
        <v>36300</v>
      </c>
      <c r="CI381">
        <v>84.25</v>
      </c>
      <c r="CO381" s="28">
        <v>35607</v>
      </c>
      <c r="CP381">
        <v>7654.25</v>
      </c>
      <c r="CR381" s="28">
        <v>35607</v>
      </c>
      <c r="CS381">
        <v>1436.38</v>
      </c>
      <c r="CU381" s="28">
        <v>35607</v>
      </c>
      <c r="CV381">
        <v>883.68</v>
      </c>
      <c r="CX381" s="28">
        <v>35607</v>
      </c>
      <c r="CY381">
        <v>390.27</v>
      </c>
      <c r="DA381" s="28">
        <v>35607</v>
      </c>
      <c r="DB381">
        <v>224.32</v>
      </c>
      <c r="DD381" s="28">
        <v>35607</v>
      </c>
      <c r="DE381">
        <v>195.89</v>
      </c>
      <c r="DG381" s="28">
        <v>35607</v>
      </c>
      <c r="DH381">
        <v>250.69</v>
      </c>
      <c r="DJ381" s="28">
        <v>35607</v>
      </c>
      <c r="DK381">
        <v>460.93</v>
      </c>
      <c r="DM381" s="28">
        <v>35607</v>
      </c>
      <c r="DN381">
        <v>432.77</v>
      </c>
      <c r="DP381" s="28">
        <v>35607</v>
      </c>
      <c r="DQ381">
        <v>281.10000000000002</v>
      </c>
      <c r="DU381" s="28">
        <v>35592</v>
      </c>
      <c r="DV381">
        <v>19.443000000000001</v>
      </c>
      <c r="DX381" s="28">
        <v>35591</v>
      </c>
      <c r="DY381">
        <v>2.2290000000000001</v>
      </c>
      <c r="EA381" s="28">
        <v>35683</v>
      </c>
      <c r="EB381">
        <v>22.184999999999999</v>
      </c>
    </row>
    <row r="382" spans="3:132" x14ac:dyDescent="0.25">
      <c r="C382" t="str">
        <v>6/27/1997</v>
      </c>
      <c r="D382">
        <v>20.09375</v>
      </c>
      <c r="F382" t="str">
        <v>6/27/1997</v>
      </c>
      <c r="G382">
        <v>44.41796875</v>
      </c>
      <c r="I382" t="str">
        <v>6/27/1997</v>
      </c>
      <c r="J382">
        <v>22.375</v>
      </c>
      <c r="L382" t="str">
        <v>6/27/1997</v>
      </c>
      <c r="M382">
        <v>27.8125</v>
      </c>
      <c r="O382" t="str">
        <v>6/27/1997</v>
      </c>
      <c r="P382">
        <v>28.1875</v>
      </c>
      <c r="R382" t="str">
        <v>6/27/1997</v>
      </c>
      <c r="S382">
        <v>42.25</v>
      </c>
      <c r="U382" t="str">
        <v>6/27/1997</v>
      </c>
      <c r="V382">
        <v>20.6875</v>
      </c>
      <c r="X382" t="str">
        <v>6/27/1997</v>
      </c>
      <c r="Y382">
        <v>16.56640625</v>
      </c>
      <c r="AA382" t="str">
        <v>6/27/1997</v>
      </c>
      <c r="AB382">
        <v>18.1875</v>
      </c>
      <c r="AD382" t="str">
        <v>6/27/1997</v>
      </c>
      <c r="AE382">
        <v>21.3125</v>
      </c>
      <c r="AG382" t="str">
        <v>6/27/1997</v>
      </c>
      <c r="AH382">
        <v>35.0625</v>
      </c>
      <c r="AJ382" t="str">
        <v>6/27/1997</v>
      </c>
      <c r="AK382">
        <v>46.8125</v>
      </c>
      <c r="AM382" t="str">
        <v>11/26/1999</v>
      </c>
      <c r="AN382">
        <v>25.25</v>
      </c>
      <c r="AP382" t="str">
        <v>6/27/1997</v>
      </c>
      <c r="AQ382">
        <v>11.5</v>
      </c>
      <c r="AS382" t="str">
        <v>6/27/1997</v>
      </c>
      <c r="AT382">
        <v>24.125</v>
      </c>
      <c r="AV382" t="str">
        <v>6/27/1997</v>
      </c>
      <c r="AW382">
        <v>22.625</v>
      </c>
      <c r="AY382" t="str">
        <v>6/27/1997</v>
      </c>
      <c r="AZ382">
        <v>21.625</v>
      </c>
      <c r="BB382" t="str">
        <v>12/27/1999</v>
      </c>
      <c r="BC382">
        <v>17.9375</v>
      </c>
      <c r="BE382" t="str">
        <v>6/27/1997</v>
      </c>
      <c r="BF382">
        <v>19.41796875</v>
      </c>
      <c r="BT382" t="str">
        <v>5/21/1999</v>
      </c>
      <c r="BU382">
        <v>42.375</v>
      </c>
      <c r="BW382" t="str">
        <v>6/27/1997</v>
      </c>
      <c r="BX382">
        <v>13.08984375</v>
      </c>
      <c r="CB382" s="28">
        <v>36566</v>
      </c>
      <c r="CC382">
        <v>56.9375</v>
      </c>
      <c r="CE382" s="28">
        <v>36150</v>
      </c>
      <c r="CF382">
        <v>22.5</v>
      </c>
      <c r="CH382" s="28">
        <v>36301</v>
      </c>
      <c r="CI382">
        <v>82.75</v>
      </c>
      <c r="CO382" s="28">
        <v>35608</v>
      </c>
      <c r="CP382">
        <v>7687.72</v>
      </c>
      <c r="CR382" s="28">
        <v>35608</v>
      </c>
      <c r="CS382">
        <v>1438.15</v>
      </c>
      <c r="CU382" s="28">
        <v>35608</v>
      </c>
      <c r="CV382">
        <v>887.3</v>
      </c>
      <c r="CX382" s="28">
        <v>35608</v>
      </c>
      <c r="CY382">
        <v>392.53</v>
      </c>
      <c r="DA382" s="28">
        <v>35608</v>
      </c>
      <c r="DB382">
        <v>225.6</v>
      </c>
      <c r="DD382" s="28">
        <v>35608</v>
      </c>
      <c r="DE382">
        <v>197.36</v>
      </c>
      <c r="DG382" s="28">
        <v>35608</v>
      </c>
      <c r="DH382">
        <v>250.09</v>
      </c>
      <c r="DJ382" s="28">
        <v>35608</v>
      </c>
      <c r="DK382">
        <v>463.3</v>
      </c>
      <c r="DM382" s="28">
        <v>35608</v>
      </c>
      <c r="DN382">
        <v>431.88</v>
      </c>
      <c r="DP382" s="28">
        <v>35608</v>
      </c>
      <c r="DQ382">
        <v>282.13</v>
      </c>
      <c r="DU382" s="28">
        <v>35593</v>
      </c>
      <c r="DV382">
        <v>19.306000000000001</v>
      </c>
      <c r="DX382" s="28">
        <v>35592</v>
      </c>
      <c r="DY382">
        <v>2.1960000000000002</v>
      </c>
      <c r="EA382" s="28">
        <v>35684</v>
      </c>
      <c r="EB382">
        <v>21.53</v>
      </c>
    </row>
    <row r="383" spans="3:132" x14ac:dyDescent="0.25">
      <c r="C383" t="str">
        <v>6/30/1997</v>
      </c>
      <c r="D383">
        <v>20.40625</v>
      </c>
      <c r="F383" t="str">
        <v>6/30/1997</v>
      </c>
      <c r="G383">
        <v>43.5</v>
      </c>
      <c r="I383" t="str">
        <v>6/30/1997</v>
      </c>
      <c r="J383">
        <v>22.46484375</v>
      </c>
      <c r="L383" t="str">
        <v>6/30/1997</v>
      </c>
      <c r="M383">
        <v>27.5</v>
      </c>
      <c r="O383" t="str">
        <v>6/30/1997</v>
      </c>
      <c r="P383">
        <v>28.375</v>
      </c>
      <c r="R383" t="str">
        <v>6/30/1997</v>
      </c>
      <c r="S383">
        <v>41.9375</v>
      </c>
      <c r="U383" t="str">
        <v>6/30/1997</v>
      </c>
      <c r="V383">
        <v>20.1875</v>
      </c>
      <c r="X383" t="str">
        <v>6/30/1997</v>
      </c>
      <c r="Y383">
        <v>16.72265625</v>
      </c>
      <c r="AA383" t="str">
        <v>6/30/1997</v>
      </c>
      <c r="AB383">
        <v>18.1875</v>
      </c>
      <c r="AD383" t="str">
        <v>6/30/1997</v>
      </c>
      <c r="AE383">
        <v>21.875</v>
      </c>
      <c r="AG383" t="str">
        <v>6/30/1997</v>
      </c>
      <c r="AH383">
        <v>35.25</v>
      </c>
      <c r="AJ383" t="str">
        <v>6/30/1997</v>
      </c>
      <c r="AK383">
        <v>47.9375</v>
      </c>
      <c r="AM383" t="str">
        <v>11/29/1999</v>
      </c>
      <c r="AN383">
        <v>25.0625</v>
      </c>
      <c r="AP383" t="str">
        <v>6/30/1997</v>
      </c>
      <c r="AQ383">
        <v>11.59375</v>
      </c>
      <c r="AS383" t="str">
        <v>6/30/1997</v>
      </c>
      <c r="AT383">
        <v>24.25</v>
      </c>
      <c r="AV383" t="str">
        <v>6/30/1997</v>
      </c>
      <c r="AW383">
        <v>22.4375</v>
      </c>
      <c r="AY383" t="str">
        <v>6/30/1997</v>
      </c>
      <c r="AZ383">
        <v>21.875</v>
      </c>
      <c r="BB383" t="str">
        <v>12/28/1999</v>
      </c>
      <c r="BC383">
        <v>17.9375</v>
      </c>
      <c r="BE383" t="str">
        <v>6/30/1997</v>
      </c>
      <c r="BF383">
        <v>19.41796875</v>
      </c>
      <c r="BT383" t="str">
        <v>5/24/1999</v>
      </c>
      <c r="BU383">
        <v>38.4375</v>
      </c>
      <c r="BW383" t="str">
        <v>6/30/1997</v>
      </c>
      <c r="BX383">
        <v>12.859375</v>
      </c>
      <c r="CB383" s="28">
        <v>36567</v>
      </c>
      <c r="CC383">
        <v>55.875</v>
      </c>
      <c r="CE383" s="28">
        <v>36151</v>
      </c>
      <c r="CF383">
        <v>21.75</v>
      </c>
      <c r="CH383" s="28">
        <v>36304</v>
      </c>
      <c r="CI383">
        <v>79.75</v>
      </c>
      <c r="CO383" s="28">
        <v>35611</v>
      </c>
      <c r="CP383">
        <v>7672.79</v>
      </c>
      <c r="CR383" s="28">
        <v>35611</v>
      </c>
      <c r="CS383">
        <v>1442.07</v>
      </c>
      <c r="CU383" s="28">
        <v>35611</v>
      </c>
      <c r="CV383">
        <v>885.14</v>
      </c>
      <c r="CX383" s="28">
        <v>35611</v>
      </c>
      <c r="CY383">
        <v>396.37</v>
      </c>
      <c r="DA383" s="28">
        <v>35611</v>
      </c>
      <c r="DB383">
        <v>226.79</v>
      </c>
      <c r="DD383" s="28">
        <v>35611</v>
      </c>
      <c r="DE383">
        <v>198.39</v>
      </c>
      <c r="DG383" s="28">
        <v>35611</v>
      </c>
      <c r="DH383">
        <v>248.7</v>
      </c>
      <c r="DJ383" s="28">
        <v>35611</v>
      </c>
      <c r="DK383">
        <v>462.44</v>
      </c>
      <c r="DM383" s="28">
        <v>35611</v>
      </c>
      <c r="DN383">
        <v>435.68</v>
      </c>
      <c r="DP383" s="28">
        <v>35611</v>
      </c>
      <c r="DQ383">
        <v>284.52999999999997</v>
      </c>
      <c r="DU383" s="28">
        <v>35594</v>
      </c>
      <c r="DV383">
        <v>19.428000000000001</v>
      </c>
      <c r="DX383" s="28">
        <v>35593</v>
      </c>
      <c r="DY383">
        <v>2.1960000000000002</v>
      </c>
      <c r="EA383" s="28">
        <v>35685</v>
      </c>
      <c r="EB383">
        <v>21.689</v>
      </c>
    </row>
    <row r="384" spans="3:132" x14ac:dyDescent="0.25">
      <c r="C384" t="str">
        <v>7/1/1997</v>
      </c>
      <c r="D384">
        <v>20.71875</v>
      </c>
      <c r="F384" t="str">
        <v>7/1/1997</v>
      </c>
      <c r="G384">
        <v>44.70703125</v>
      </c>
      <c r="I384" t="str">
        <v>7/1/1997</v>
      </c>
      <c r="J384">
        <v>23.82421875</v>
      </c>
      <c r="L384" t="str">
        <v>7/1/1997</v>
      </c>
      <c r="M384">
        <v>27.96875</v>
      </c>
      <c r="O384" t="str">
        <v>7/1/1997</v>
      </c>
      <c r="P384">
        <v>28</v>
      </c>
      <c r="R384" t="str">
        <v>7/1/1997</v>
      </c>
      <c r="S384">
        <v>42.5</v>
      </c>
      <c r="U384" t="str">
        <v>7/1/1997</v>
      </c>
      <c r="V384">
        <v>20.75</v>
      </c>
      <c r="X384" t="str">
        <v>7/1/1997</v>
      </c>
      <c r="Y384">
        <v>16.82421875</v>
      </c>
      <c r="AA384" t="str">
        <v>7/1/1997</v>
      </c>
      <c r="AB384">
        <v>18.125</v>
      </c>
      <c r="AD384" t="str">
        <v>7/1/1997</v>
      </c>
      <c r="AE384">
        <v>21.875</v>
      </c>
      <c r="AG384" t="str">
        <v>7/1/1997</v>
      </c>
      <c r="AH384">
        <v>35.625</v>
      </c>
      <c r="AJ384" t="str">
        <v>7/1/1997</v>
      </c>
      <c r="AK384">
        <v>47.6875</v>
      </c>
      <c r="AM384" t="str">
        <v>11/30/1999</v>
      </c>
      <c r="AN384">
        <v>25.5625</v>
      </c>
      <c r="AP384" t="str">
        <v>7/1/1997</v>
      </c>
      <c r="AQ384">
        <v>11.6875</v>
      </c>
      <c r="AS384" t="str">
        <v>7/1/1997</v>
      </c>
      <c r="AT384">
        <v>24.25</v>
      </c>
      <c r="AV384" t="str">
        <v>7/1/1997</v>
      </c>
      <c r="AW384">
        <v>22.75</v>
      </c>
      <c r="AY384" t="str">
        <v>7/1/1997</v>
      </c>
      <c r="AZ384">
        <v>21.6875</v>
      </c>
      <c r="BB384" t="str">
        <v>12/29/1999</v>
      </c>
      <c r="BC384">
        <v>17.625</v>
      </c>
      <c r="BE384" t="str">
        <v>7/1/1997</v>
      </c>
      <c r="BF384">
        <v>19.375</v>
      </c>
      <c r="BT384" t="str">
        <v>5/25/1999</v>
      </c>
      <c r="BU384">
        <v>36.375</v>
      </c>
      <c r="BW384" t="str">
        <v>7/1/1997</v>
      </c>
      <c r="BX384">
        <v>12.80859375</v>
      </c>
      <c r="CB384" s="28">
        <v>36570</v>
      </c>
      <c r="CC384">
        <v>57.375</v>
      </c>
      <c r="CE384" s="28">
        <v>36152</v>
      </c>
      <c r="CF384">
        <v>22.09375</v>
      </c>
      <c r="CH384" s="28">
        <v>36305</v>
      </c>
      <c r="CI384">
        <v>72.75</v>
      </c>
      <c r="CO384" s="28">
        <v>35612</v>
      </c>
      <c r="CP384">
        <v>7722.33</v>
      </c>
      <c r="CR384" s="28">
        <v>35612</v>
      </c>
      <c r="CS384">
        <v>1438.25</v>
      </c>
      <c r="CU384" s="28">
        <v>35612</v>
      </c>
      <c r="CV384">
        <v>891.03</v>
      </c>
      <c r="CX384" s="28">
        <v>35612</v>
      </c>
      <c r="CY384">
        <v>394.13</v>
      </c>
      <c r="DA384" s="28">
        <v>35612</v>
      </c>
      <c r="DB384">
        <v>228.25</v>
      </c>
      <c r="DD384" s="28">
        <v>35612</v>
      </c>
      <c r="DE384">
        <v>198.79</v>
      </c>
      <c r="DG384" s="28">
        <v>35612</v>
      </c>
      <c r="DH384">
        <v>248.81</v>
      </c>
      <c r="DJ384" s="28">
        <v>35612</v>
      </c>
      <c r="DK384">
        <v>466.01</v>
      </c>
      <c r="DM384" s="28">
        <v>35612</v>
      </c>
      <c r="DN384">
        <v>439.75</v>
      </c>
      <c r="DP384" s="28">
        <v>35612</v>
      </c>
      <c r="DQ384">
        <v>285.27999999999997</v>
      </c>
      <c r="DU384" s="28">
        <v>35597</v>
      </c>
      <c r="DV384">
        <v>19.45</v>
      </c>
      <c r="DX384" s="28">
        <v>35594</v>
      </c>
      <c r="DY384">
        <v>2.2370000000000001</v>
      </c>
      <c r="EA384" s="28">
        <v>35688</v>
      </c>
      <c r="EB384">
        <v>23.725000000000001</v>
      </c>
    </row>
    <row r="385" spans="3:132" x14ac:dyDescent="0.25">
      <c r="C385" t="str">
        <v>7/2/1997</v>
      </c>
      <c r="D385">
        <v>20.875</v>
      </c>
      <c r="F385" t="str">
        <v>7/2/1997</v>
      </c>
      <c r="G385">
        <v>45.91796875</v>
      </c>
      <c r="I385" t="str">
        <v>7/2/1997</v>
      </c>
      <c r="J385">
        <v>23.55078125</v>
      </c>
      <c r="L385" t="str">
        <v>7/2/1997</v>
      </c>
      <c r="M385">
        <v>27.8125</v>
      </c>
      <c r="O385" t="str">
        <v>7/2/1997</v>
      </c>
      <c r="P385">
        <v>27.9375</v>
      </c>
      <c r="R385" t="str">
        <v>7/2/1997</v>
      </c>
      <c r="S385">
        <v>43.25</v>
      </c>
      <c r="U385" t="str">
        <v>7/2/1997</v>
      </c>
      <c r="V385">
        <v>20.8125</v>
      </c>
      <c r="X385" t="str">
        <v>7/2/1997</v>
      </c>
      <c r="Y385">
        <v>16.9296875</v>
      </c>
      <c r="AA385" t="str">
        <v>7/2/1997</v>
      </c>
      <c r="AB385">
        <v>18.5</v>
      </c>
      <c r="AD385" t="str">
        <v>7/2/1997</v>
      </c>
      <c r="AE385">
        <v>21.84375</v>
      </c>
      <c r="AG385" t="str">
        <v>7/2/1997</v>
      </c>
      <c r="AH385">
        <v>35.9375</v>
      </c>
      <c r="AJ385" t="str">
        <v>7/2/1997</v>
      </c>
      <c r="AK385">
        <v>48.25</v>
      </c>
      <c r="AM385" t="str">
        <v>12/1/1999</v>
      </c>
      <c r="AN385">
        <v>25.625</v>
      </c>
      <c r="AP385" t="str">
        <v>7/2/1997</v>
      </c>
      <c r="AQ385">
        <v>11.75</v>
      </c>
      <c r="AS385" t="str">
        <v>7/2/1997</v>
      </c>
      <c r="AT385">
        <v>24.75</v>
      </c>
      <c r="AV385" t="str">
        <v>7/2/1997</v>
      </c>
      <c r="AW385">
        <v>23</v>
      </c>
      <c r="AY385" t="str">
        <v>7/2/1997</v>
      </c>
      <c r="AZ385">
        <v>21.9375</v>
      </c>
      <c r="BB385" t="str">
        <v>12/30/1999</v>
      </c>
      <c r="BC385">
        <v>17.4375</v>
      </c>
      <c r="BE385" t="str">
        <v>7/2/1997</v>
      </c>
      <c r="BF385">
        <v>19.41796875</v>
      </c>
      <c r="BT385" t="str">
        <v>5/26/1999</v>
      </c>
      <c r="BU385">
        <v>34</v>
      </c>
      <c r="BW385" t="str">
        <v>7/2/1997</v>
      </c>
      <c r="BX385">
        <v>12.80859375</v>
      </c>
      <c r="CB385" s="28">
        <v>36571</v>
      </c>
      <c r="CC385">
        <v>60.9375</v>
      </c>
      <c r="CE385" s="28">
        <v>36153</v>
      </c>
      <c r="CF385">
        <v>23.5</v>
      </c>
      <c r="CH385" s="28">
        <v>36306</v>
      </c>
      <c r="CI385">
        <v>75.9375</v>
      </c>
      <c r="CO385" s="28">
        <v>35613</v>
      </c>
      <c r="CP385">
        <v>7795.38</v>
      </c>
      <c r="CR385" s="28">
        <v>35613</v>
      </c>
      <c r="CS385">
        <v>1455.61</v>
      </c>
      <c r="CU385" s="28">
        <v>35613</v>
      </c>
      <c r="CV385">
        <v>904.03</v>
      </c>
      <c r="CX385" s="28">
        <v>35613</v>
      </c>
      <c r="CY385">
        <v>394.72</v>
      </c>
      <c r="DA385" s="28">
        <v>35613</v>
      </c>
      <c r="DB385">
        <v>230.97</v>
      </c>
      <c r="DD385" s="28">
        <v>35613</v>
      </c>
      <c r="DE385">
        <v>200.72</v>
      </c>
      <c r="DG385" s="28">
        <v>35613</v>
      </c>
      <c r="DH385">
        <v>250.89</v>
      </c>
      <c r="DJ385" s="28">
        <v>35613</v>
      </c>
      <c r="DK385">
        <v>471.71</v>
      </c>
      <c r="DM385" s="28">
        <v>35613</v>
      </c>
      <c r="DN385">
        <v>445.25</v>
      </c>
      <c r="DP385" s="28">
        <v>35613</v>
      </c>
      <c r="DQ385">
        <v>287.29000000000002</v>
      </c>
      <c r="DU385" s="28">
        <v>35598</v>
      </c>
      <c r="DV385">
        <v>19.558</v>
      </c>
      <c r="DX385" s="28">
        <v>35597</v>
      </c>
      <c r="DY385">
        <v>2.2309999999999999</v>
      </c>
      <c r="EA385" s="28">
        <v>35689</v>
      </c>
      <c r="EB385">
        <v>22.190999999999999</v>
      </c>
    </row>
    <row r="386" spans="3:132" x14ac:dyDescent="0.25">
      <c r="C386" t="str">
        <v>7/3/1997</v>
      </c>
      <c r="D386">
        <v>20.96875</v>
      </c>
      <c r="F386" t="str">
        <v>7/3/1997</v>
      </c>
      <c r="G386">
        <v>46.20703125</v>
      </c>
      <c r="I386" t="str">
        <v>7/3/1997</v>
      </c>
      <c r="J386">
        <v>23.1875</v>
      </c>
      <c r="L386" t="str">
        <v>7/3/1997</v>
      </c>
      <c r="M386">
        <v>28.625</v>
      </c>
      <c r="O386" t="str">
        <v>7/3/1997</v>
      </c>
      <c r="P386">
        <v>28</v>
      </c>
      <c r="R386" t="str">
        <v>7/3/1997</v>
      </c>
      <c r="S386">
        <v>43.375</v>
      </c>
      <c r="U386" t="str">
        <v>7/3/1997</v>
      </c>
      <c r="V386">
        <v>21.125</v>
      </c>
      <c r="X386" t="str">
        <v>7/3/1997</v>
      </c>
      <c r="Y386">
        <v>17.03125</v>
      </c>
      <c r="AA386" t="str">
        <v>7/3/1997</v>
      </c>
      <c r="AB386">
        <v>18.6875</v>
      </c>
      <c r="AD386" t="str">
        <v>7/3/1997</v>
      </c>
      <c r="AE386">
        <v>22.1875</v>
      </c>
      <c r="AG386" t="str">
        <v>7/3/1997</v>
      </c>
      <c r="AH386">
        <v>36.25</v>
      </c>
      <c r="AJ386" t="str">
        <v>7/3/1997</v>
      </c>
      <c r="AK386">
        <v>48.625</v>
      </c>
      <c r="AM386" t="str">
        <v>12/2/1999</v>
      </c>
      <c r="AN386">
        <v>26</v>
      </c>
      <c r="AP386" t="str">
        <v>7/3/1997</v>
      </c>
      <c r="AQ386">
        <v>11.71875</v>
      </c>
      <c r="AS386" t="str">
        <v>7/3/1997</v>
      </c>
      <c r="AT386">
        <v>24.875</v>
      </c>
      <c r="AV386" t="str">
        <v>7/3/1997</v>
      </c>
      <c r="AW386">
        <v>23.25</v>
      </c>
      <c r="AY386" t="str">
        <v>7/3/1997</v>
      </c>
      <c r="AZ386">
        <v>22.1875</v>
      </c>
      <c r="BB386" t="str">
        <v>12/31/1999</v>
      </c>
      <c r="BC386">
        <v>17.375</v>
      </c>
      <c r="BE386" t="str">
        <v>7/3/1997</v>
      </c>
      <c r="BF386">
        <v>19.79296875</v>
      </c>
      <c r="BT386" t="str">
        <v>5/27/1999</v>
      </c>
      <c r="BU386">
        <v>33</v>
      </c>
      <c r="BW386" t="str">
        <v>7/3/1997</v>
      </c>
      <c r="BX386">
        <v>12.78515625</v>
      </c>
      <c r="CB386" s="28">
        <v>36572</v>
      </c>
      <c r="CC386">
        <v>57.8125</v>
      </c>
      <c r="CE386" s="28">
        <v>36157</v>
      </c>
      <c r="CF386">
        <v>25.03125</v>
      </c>
      <c r="CH386" s="28">
        <v>36307</v>
      </c>
      <c r="CI386">
        <v>78</v>
      </c>
      <c r="CO386" s="28">
        <v>35614</v>
      </c>
      <c r="CP386">
        <v>7895.81</v>
      </c>
      <c r="CR386" s="28">
        <v>35614</v>
      </c>
      <c r="CS386">
        <v>1467.61</v>
      </c>
      <c r="CU386" s="28">
        <v>35614</v>
      </c>
      <c r="CV386">
        <v>916.92</v>
      </c>
      <c r="CX386" s="28">
        <v>35614</v>
      </c>
      <c r="CY386">
        <v>396.17</v>
      </c>
      <c r="DA386" s="28">
        <v>35614</v>
      </c>
      <c r="DB386">
        <v>232.77</v>
      </c>
      <c r="DD386" s="28">
        <v>35614</v>
      </c>
      <c r="DE386">
        <v>202.77</v>
      </c>
      <c r="DG386" s="28">
        <v>35614</v>
      </c>
      <c r="DH386">
        <v>255.24</v>
      </c>
      <c r="DJ386" s="28">
        <v>35614</v>
      </c>
      <c r="DK386">
        <v>477.68</v>
      </c>
      <c r="DM386" s="28">
        <v>35614</v>
      </c>
      <c r="DN386">
        <v>450.76</v>
      </c>
      <c r="DP386" s="28">
        <v>35614</v>
      </c>
      <c r="DQ386">
        <v>290.92</v>
      </c>
      <c r="DU386" s="28">
        <v>35599</v>
      </c>
      <c r="DV386">
        <v>19.32</v>
      </c>
      <c r="DX386" s="28">
        <v>35598</v>
      </c>
      <c r="DY386">
        <v>2.2360000000000002</v>
      </c>
      <c r="EA386" s="28">
        <v>35690</v>
      </c>
      <c r="EB386">
        <v>22.047000000000001</v>
      </c>
    </row>
    <row r="387" spans="3:132" x14ac:dyDescent="0.25">
      <c r="C387" t="str">
        <v>7/7/1997</v>
      </c>
      <c r="D387">
        <v>20.6875</v>
      </c>
      <c r="F387" t="str">
        <v>7/7/1997</v>
      </c>
      <c r="G387">
        <v>45.625</v>
      </c>
      <c r="I387" t="str">
        <v>7/7/1997</v>
      </c>
      <c r="J387">
        <v>22.82421875</v>
      </c>
      <c r="L387" t="str">
        <v>7/7/1997</v>
      </c>
      <c r="M387">
        <v>28.25</v>
      </c>
      <c r="O387" t="str">
        <v>7/7/1997</v>
      </c>
      <c r="P387">
        <v>27.875</v>
      </c>
      <c r="R387" t="str">
        <v>7/7/1997</v>
      </c>
      <c r="S387">
        <v>42.625</v>
      </c>
      <c r="U387" t="str">
        <v>7/7/1997</v>
      </c>
      <c r="V387">
        <v>20.96875</v>
      </c>
      <c r="X387" t="str">
        <v>7/7/1997</v>
      </c>
      <c r="Y387">
        <v>17.03125</v>
      </c>
      <c r="AA387" t="str">
        <v>7/7/1997</v>
      </c>
      <c r="AB387">
        <v>18.625</v>
      </c>
      <c r="AD387" t="str">
        <v>7/7/1997</v>
      </c>
      <c r="AE387">
        <v>22.375</v>
      </c>
      <c r="AG387" t="str">
        <v>7/7/1997</v>
      </c>
      <c r="AH387">
        <v>36.375</v>
      </c>
      <c r="AJ387" t="str">
        <v>7/7/1997</v>
      </c>
      <c r="AK387">
        <v>48.25</v>
      </c>
      <c r="AM387" t="str">
        <v>12/3/1999</v>
      </c>
      <c r="AN387">
        <v>25.625</v>
      </c>
      <c r="AP387" t="str">
        <v>7/7/1997</v>
      </c>
      <c r="AQ387">
        <v>11.84375</v>
      </c>
      <c r="AS387" t="str">
        <v>7/7/1997</v>
      </c>
      <c r="AT387">
        <v>24.5</v>
      </c>
      <c r="AV387" t="str">
        <v>7/7/1997</v>
      </c>
      <c r="AW387">
        <v>23</v>
      </c>
      <c r="AY387" t="str">
        <v>7/7/1997</v>
      </c>
      <c r="AZ387">
        <v>22</v>
      </c>
      <c r="BB387" t="str">
        <v>1/3/2000</v>
      </c>
      <c r="BC387">
        <v>17.3125</v>
      </c>
      <c r="BE387" t="str">
        <v>7/7/1997</v>
      </c>
      <c r="BF387">
        <v>19.54296875</v>
      </c>
      <c r="BT387" t="str">
        <v>5/28/1999</v>
      </c>
      <c r="BU387">
        <v>34.625</v>
      </c>
      <c r="BW387" t="str">
        <v>7/7/1997</v>
      </c>
      <c r="BX387">
        <v>13.0390625</v>
      </c>
      <c r="CB387" s="28">
        <v>36573</v>
      </c>
      <c r="CC387">
        <v>61.0625</v>
      </c>
      <c r="CE387" s="28">
        <v>36158</v>
      </c>
      <c r="CF387">
        <v>24.75</v>
      </c>
      <c r="CH387" s="28">
        <v>36308</v>
      </c>
      <c r="CI387">
        <v>78.5</v>
      </c>
      <c r="CO387" s="28">
        <v>35618</v>
      </c>
      <c r="CP387">
        <v>7858.49</v>
      </c>
      <c r="CR387" s="28">
        <v>35618</v>
      </c>
      <c r="CS387">
        <v>1470.74</v>
      </c>
      <c r="CU387" s="28">
        <v>35618</v>
      </c>
      <c r="CV387">
        <v>912.2</v>
      </c>
      <c r="CX387" s="28">
        <v>35618</v>
      </c>
      <c r="CY387">
        <v>396.26</v>
      </c>
      <c r="DA387" s="28">
        <v>35618</v>
      </c>
      <c r="DB387">
        <v>231.24</v>
      </c>
      <c r="DD387" s="28">
        <v>35618</v>
      </c>
      <c r="DE387">
        <v>201</v>
      </c>
      <c r="DG387" s="28">
        <v>35618</v>
      </c>
      <c r="DH387">
        <v>255.42</v>
      </c>
      <c r="DJ387" s="28">
        <v>35618</v>
      </c>
      <c r="DK387">
        <v>475.55</v>
      </c>
      <c r="DM387" s="28">
        <v>35618</v>
      </c>
      <c r="DN387">
        <v>448.57</v>
      </c>
      <c r="DP387" s="28">
        <v>35618</v>
      </c>
      <c r="DQ387">
        <v>290.2</v>
      </c>
      <c r="DU387" s="28">
        <v>35600</v>
      </c>
      <c r="DV387">
        <v>19.251999999999999</v>
      </c>
      <c r="DX387" s="28">
        <v>35599</v>
      </c>
      <c r="DY387">
        <v>2.242</v>
      </c>
      <c r="EA387" s="28">
        <v>35691</v>
      </c>
      <c r="EB387">
        <v>23.305</v>
      </c>
    </row>
    <row r="388" spans="3:132" x14ac:dyDescent="0.25">
      <c r="C388" t="str">
        <v>7/8/1997</v>
      </c>
      <c r="D388">
        <v>20.9375</v>
      </c>
      <c r="F388" t="str">
        <v>7/8/1997</v>
      </c>
      <c r="G388">
        <v>45.75</v>
      </c>
      <c r="I388" t="str">
        <v>7/8/1997</v>
      </c>
      <c r="J388">
        <v>22.82421875</v>
      </c>
      <c r="L388" t="str">
        <v>7/8/1997</v>
      </c>
      <c r="M388">
        <v>28.5</v>
      </c>
      <c r="O388" t="str">
        <v>7/8/1997</v>
      </c>
      <c r="P388">
        <v>28</v>
      </c>
      <c r="R388" t="str">
        <v>7/8/1997</v>
      </c>
      <c r="S388">
        <v>42.625</v>
      </c>
      <c r="U388" t="str">
        <v>7/8/1997</v>
      </c>
      <c r="V388">
        <v>21.125</v>
      </c>
      <c r="X388" t="str">
        <v>7/8/1997</v>
      </c>
      <c r="Y388">
        <v>16.875</v>
      </c>
      <c r="AA388" t="str">
        <v>7/8/1997</v>
      </c>
      <c r="AB388">
        <v>18.625</v>
      </c>
      <c r="AD388" t="str">
        <v>7/8/1997</v>
      </c>
      <c r="AE388">
        <v>22.1875</v>
      </c>
      <c r="AG388" t="str">
        <v>7/8/1997</v>
      </c>
      <c r="AH388">
        <v>36.75</v>
      </c>
      <c r="AJ388" t="str">
        <v>7/8/1997</v>
      </c>
      <c r="AK388">
        <v>48.6875</v>
      </c>
      <c r="AM388" t="str">
        <v>12/6/1999</v>
      </c>
      <c r="AN388">
        <v>25.25</v>
      </c>
      <c r="AP388" t="str">
        <v>7/8/1997</v>
      </c>
      <c r="AQ388">
        <v>11.96875</v>
      </c>
      <c r="AS388" t="str">
        <v>7/8/1997</v>
      </c>
      <c r="AT388">
        <v>24.625</v>
      </c>
      <c r="AV388" t="str">
        <v>7/8/1997</v>
      </c>
      <c r="AW388">
        <v>23.125</v>
      </c>
      <c r="AY388" t="str">
        <v>7/8/1997</v>
      </c>
      <c r="AZ388">
        <v>22.0625</v>
      </c>
      <c r="BB388" t="str">
        <v>1/4/2000</v>
      </c>
      <c r="BC388">
        <v>17.5</v>
      </c>
      <c r="BE388" t="str">
        <v>7/8/1997</v>
      </c>
      <c r="BF388">
        <v>19.83203125</v>
      </c>
      <c r="BT388" t="str">
        <v>6/1/1999</v>
      </c>
      <c r="BU388">
        <v>33.6875</v>
      </c>
      <c r="BW388" t="str">
        <v>7/8/1997</v>
      </c>
      <c r="BX388">
        <v>13.0390625</v>
      </c>
      <c r="CB388" s="28">
        <v>36574</v>
      </c>
      <c r="CC388">
        <v>52.375</v>
      </c>
      <c r="CE388" s="28">
        <v>36159</v>
      </c>
      <c r="CF388">
        <v>23.875</v>
      </c>
      <c r="CH388" s="28">
        <v>36312</v>
      </c>
      <c r="CI388">
        <v>72.25</v>
      </c>
      <c r="CO388" s="28">
        <v>35619</v>
      </c>
      <c r="CP388">
        <v>7962.31</v>
      </c>
      <c r="CR388" s="28">
        <v>35619</v>
      </c>
      <c r="CS388">
        <v>1485.1</v>
      </c>
      <c r="CU388" s="28">
        <v>35619</v>
      </c>
      <c r="CV388">
        <v>918.75</v>
      </c>
      <c r="CX388" s="28">
        <v>35619</v>
      </c>
      <c r="CY388">
        <v>398.28</v>
      </c>
      <c r="DA388" s="28">
        <v>35619</v>
      </c>
      <c r="DB388">
        <v>232.3</v>
      </c>
      <c r="DD388" s="28">
        <v>35619</v>
      </c>
      <c r="DE388">
        <v>201.65</v>
      </c>
      <c r="DG388" s="28">
        <v>35619</v>
      </c>
      <c r="DH388">
        <v>256.76</v>
      </c>
      <c r="DJ388" s="28">
        <v>35619</v>
      </c>
      <c r="DK388">
        <v>478.49</v>
      </c>
      <c r="DM388" s="28">
        <v>35619</v>
      </c>
      <c r="DN388">
        <v>449.18</v>
      </c>
      <c r="DP388" s="28">
        <v>35619</v>
      </c>
      <c r="DQ388">
        <v>290.79000000000002</v>
      </c>
      <c r="DU388" s="28">
        <v>35601</v>
      </c>
      <c r="DV388">
        <v>19.271000000000001</v>
      </c>
      <c r="DX388" s="28">
        <v>35600</v>
      </c>
      <c r="DY388">
        <v>2.2759999999999998</v>
      </c>
      <c r="EA388" s="28">
        <v>35692</v>
      </c>
      <c r="EB388">
        <v>23.105</v>
      </c>
    </row>
    <row r="389" spans="3:132" x14ac:dyDescent="0.25">
      <c r="C389" t="str">
        <v>7/9/1997</v>
      </c>
      <c r="D389">
        <v>20.5625</v>
      </c>
      <c r="F389" t="str">
        <v>7/9/1997</v>
      </c>
      <c r="G389">
        <v>45.08203125</v>
      </c>
      <c r="I389" t="str">
        <v>7/9/1997</v>
      </c>
      <c r="J389">
        <v>21.55859375</v>
      </c>
      <c r="L389" t="str">
        <v>7/9/1997</v>
      </c>
      <c r="M389">
        <v>28.625</v>
      </c>
      <c r="O389" t="str">
        <v>7/9/1997</v>
      </c>
      <c r="P389">
        <v>28.125</v>
      </c>
      <c r="R389" t="str">
        <v>7/9/1997</v>
      </c>
      <c r="S389">
        <v>41.9375</v>
      </c>
      <c r="U389" t="str">
        <v>7/9/1997</v>
      </c>
      <c r="V389">
        <v>20.625</v>
      </c>
      <c r="X389" t="str">
        <v>7/9/1997</v>
      </c>
      <c r="Y389">
        <v>16.56640625</v>
      </c>
      <c r="AA389" t="str">
        <v>7/9/1997</v>
      </c>
      <c r="AB389">
        <v>18.75</v>
      </c>
      <c r="AD389" t="str">
        <v>7/9/1997</v>
      </c>
      <c r="AE389">
        <v>21.5625</v>
      </c>
      <c r="AG389" t="str">
        <v>7/9/1997</v>
      </c>
      <c r="AH389">
        <v>36.75</v>
      </c>
      <c r="AJ389" t="str">
        <v>7/9/1997</v>
      </c>
      <c r="AK389">
        <v>48.125</v>
      </c>
      <c r="AM389" t="str">
        <v>12/7/1999</v>
      </c>
      <c r="AN389">
        <v>24.9375</v>
      </c>
      <c r="AP389" t="str">
        <v>7/9/1997</v>
      </c>
      <c r="AQ389">
        <v>11.53125</v>
      </c>
      <c r="AS389" t="str">
        <v>7/9/1997</v>
      </c>
      <c r="AT389">
        <v>24.375</v>
      </c>
      <c r="AV389" t="str">
        <v>7/9/1997</v>
      </c>
      <c r="AW389">
        <v>23.125</v>
      </c>
      <c r="AY389" t="str">
        <v>7/9/1997</v>
      </c>
      <c r="AZ389">
        <v>21.875</v>
      </c>
      <c r="BB389" t="str">
        <v>1/5/2000</v>
      </c>
      <c r="BC389">
        <v>17.875</v>
      </c>
      <c r="BE389" t="str">
        <v>7/9/1997</v>
      </c>
      <c r="BF389">
        <v>19.83203125</v>
      </c>
      <c r="BT389" t="str">
        <v>6/2/1999</v>
      </c>
      <c r="BU389">
        <v>32</v>
      </c>
      <c r="BW389" t="str">
        <v>7/9/1997</v>
      </c>
      <c r="BX389">
        <v>13.140625</v>
      </c>
      <c r="CB389" s="28">
        <v>36578</v>
      </c>
      <c r="CC389">
        <v>48.625</v>
      </c>
      <c r="CE389" s="28">
        <v>36160</v>
      </c>
      <c r="CF389">
        <v>25</v>
      </c>
      <c r="CH389" s="28">
        <v>36313</v>
      </c>
      <c r="CI389">
        <v>74.03125</v>
      </c>
      <c r="CO389" s="28">
        <v>35620</v>
      </c>
      <c r="CP389">
        <v>7842.43</v>
      </c>
      <c r="CR389" s="28">
        <v>35620</v>
      </c>
      <c r="CS389">
        <v>1486.63</v>
      </c>
      <c r="CU389" s="28">
        <v>35620</v>
      </c>
      <c r="CV389">
        <v>907.54</v>
      </c>
      <c r="CX389" s="28">
        <v>35620</v>
      </c>
      <c r="CY389">
        <v>397.4</v>
      </c>
      <c r="DA389" s="28">
        <v>35620</v>
      </c>
      <c r="DB389">
        <v>229.91</v>
      </c>
      <c r="DD389" s="28">
        <v>35620</v>
      </c>
      <c r="DE389">
        <v>200.11</v>
      </c>
      <c r="DG389" s="28">
        <v>35620</v>
      </c>
      <c r="DH389">
        <v>255.03</v>
      </c>
      <c r="DJ389" s="28">
        <v>35620</v>
      </c>
      <c r="DK389">
        <v>473.03</v>
      </c>
      <c r="DM389" s="28">
        <v>35620</v>
      </c>
      <c r="DN389">
        <v>439.21</v>
      </c>
      <c r="DP389" s="28">
        <v>35620</v>
      </c>
      <c r="DQ389">
        <v>287.54000000000002</v>
      </c>
      <c r="DU389" s="28">
        <v>35604</v>
      </c>
      <c r="DV389">
        <v>19.48</v>
      </c>
      <c r="DX389" s="28">
        <v>35601</v>
      </c>
      <c r="DY389">
        <v>2.2839999999999998</v>
      </c>
      <c r="EA389" s="28">
        <v>35695</v>
      </c>
      <c r="EB389">
        <v>22.613</v>
      </c>
    </row>
    <row r="390" spans="3:132" x14ac:dyDescent="0.25">
      <c r="C390" t="str">
        <v>7/10/1997</v>
      </c>
      <c r="D390">
        <v>20.5</v>
      </c>
      <c r="F390" t="str">
        <v>7/10/1997</v>
      </c>
      <c r="G390">
        <v>45.54296875</v>
      </c>
      <c r="I390" t="str">
        <v>7/10/1997</v>
      </c>
      <c r="J390">
        <v>21.6484375</v>
      </c>
      <c r="L390" t="str">
        <v>7/10/1997</v>
      </c>
      <c r="M390">
        <v>28.6875</v>
      </c>
      <c r="O390" t="str">
        <v>7/10/1997</v>
      </c>
      <c r="P390">
        <v>28.3125</v>
      </c>
      <c r="R390" t="str">
        <v>7/10/1997</v>
      </c>
      <c r="S390">
        <v>42.125</v>
      </c>
      <c r="U390" t="str">
        <v>7/10/1997</v>
      </c>
      <c r="V390">
        <v>21.15625</v>
      </c>
      <c r="X390" t="str">
        <v>7/10/1997</v>
      </c>
      <c r="Y390">
        <v>16.66796875</v>
      </c>
      <c r="AA390" t="str">
        <v>7/10/1997</v>
      </c>
      <c r="AB390">
        <v>18.6875</v>
      </c>
      <c r="AD390" t="str">
        <v>7/10/1997</v>
      </c>
      <c r="AE390">
        <v>21.875</v>
      </c>
      <c r="AG390" t="str">
        <v>7/10/1997</v>
      </c>
      <c r="AH390">
        <v>36.625</v>
      </c>
      <c r="AJ390" t="str">
        <v>7/10/1997</v>
      </c>
      <c r="AK390">
        <v>48.5625</v>
      </c>
      <c r="AM390" t="str">
        <v>12/8/1999</v>
      </c>
      <c r="AN390">
        <v>24.75</v>
      </c>
      <c r="AP390" t="str">
        <v>7/10/1997</v>
      </c>
      <c r="AQ390">
        <v>11.6875</v>
      </c>
      <c r="AS390" t="str">
        <v>7/10/1997</v>
      </c>
      <c r="AT390">
        <v>24.25</v>
      </c>
      <c r="AV390" t="str">
        <v>7/10/1997</v>
      </c>
      <c r="AW390">
        <v>23.125</v>
      </c>
      <c r="AY390" t="str">
        <v>7/10/1997</v>
      </c>
      <c r="AZ390">
        <v>22.125</v>
      </c>
      <c r="BB390" t="str">
        <v>1/6/2000</v>
      </c>
      <c r="BC390">
        <v>18.375</v>
      </c>
      <c r="BE390" t="str">
        <v>7/10/1997</v>
      </c>
      <c r="BF390">
        <v>19.83203125</v>
      </c>
      <c r="BT390" t="str">
        <v>6/3/1999</v>
      </c>
      <c r="BU390">
        <v>29.25</v>
      </c>
      <c r="BW390" t="str">
        <v>7/10/1997</v>
      </c>
      <c r="BX390">
        <v>12.62890625</v>
      </c>
      <c r="CB390" s="28">
        <v>36579</v>
      </c>
      <c r="CC390">
        <v>48.3125</v>
      </c>
      <c r="CE390" s="28">
        <v>36164</v>
      </c>
      <c r="CF390">
        <v>26.5625</v>
      </c>
      <c r="CH390" s="28">
        <v>36314</v>
      </c>
      <c r="CI390">
        <v>69.5</v>
      </c>
      <c r="CO390" s="28">
        <v>35621</v>
      </c>
      <c r="CP390">
        <v>7886.76</v>
      </c>
      <c r="CR390" s="28">
        <v>35621</v>
      </c>
      <c r="CS390">
        <v>1490.93</v>
      </c>
      <c r="CU390" s="28">
        <v>35621</v>
      </c>
      <c r="CV390">
        <v>913.78</v>
      </c>
      <c r="CX390" s="28">
        <v>35621</v>
      </c>
      <c r="CY390">
        <v>399.15</v>
      </c>
      <c r="DA390" s="28">
        <v>35621</v>
      </c>
      <c r="DB390">
        <v>232.1</v>
      </c>
      <c r="DD390" s="28">
        <v>35621</v>
      </c>
      <c r="DE390">
        <v>201.73</v>
      </c>
      <c r="DG390" s="28">
        <v>35621</v>
      </c>
      <c r="DH390">
        <v>257.49</v>
      </c>
      <c r="DJ390" s="28">
        <v>35621</v>
      </c>
      <c r="DK390">
        <v>476.27</v>
      </c>
      <c r="DM390" s="28">
        <v>35621</v>
      </c>
      <c r="DN390">
        <v>439.61</v>
      </c>
      <c r="DP390" s="28">
        <v>35621</v>
      </c>
      <c r="DQ390">
        <v>290.51</v>
      </c>
      <c r="DU390" s="28">
        <v>35605</v>
      </c>
      <c r="DV390">
        <v>19.466999999999999</v>
      </c>
      <c r="DX390" s="28">
        <v>35604</v>
      </c>
      <c r="DY390">
        <v>2.2890000000000001</v>
      </c>
      <c r="EA390" s="28">
        <v>35696</v>
      </c>
      <c r="EB390">
        <v>20.681999999999999</v>
      </c>
    </row>
    <row r="391" spans="3:132" x14ac:dyDescent="0.25">
      <c r="C391" t="str">
        <v>7/11/1997</v>
      </c>
      <c r="D391">
        <v>20.4375</v>
      </c>
      <c r="F391" t="str">
        <v>7/11/1997</v>
      </c>
      <c r="G391">
        <v>45.33203125</v>
      </c>
      <c r="I391" t="str">
        <v>7/11/1997</v>
      </c>
      <c r="J391">
        <v>22.5546875</v>
      </c>
      <c r="L391" t="str">
        <v>7/11/1997</v>
      </c>
      <c r="M391">
        <v>28.5</v>
      </c>
      <c r="O391" t="str">
        <v>7/11/1997</v>
      </c>
      <c r="P391">
        <v>28.5</v>
      </c>
      <c r="R391" t="str">
        <v>7/11/1997</v>
      </c>
      <c r="S391">
        <v>42.0625</v>
      </c>
      <c r="U391" t="str">
        <v>7/11/1997</v>
      </c>
      <c r="V391">
        <v>21.09375</v>
      </c>
      <c r="X391" t="str">
        <v>7/11/1997</v>
      </c>
      <c r="Y391">
        <v>16.66796875</v>
      </c>
      <c r="AA391" t="str">
        <v>7/11/1997</v>
      </c>
      <c r="AB391">
        <v>18.875</v>
      </c>
      <c r="AD391" t="str">
        <v>7/11/1997</v>
      </c>
      <c r="AE391">
        <v>21.65625</v>
      </c>
      <c r="AG391" t="str">
        <v>7/11/1997</v>
      </c>
      <c r="AH391">
        <v>35.9375</v>
      </c>
      <c r="AJ391" t="str">
        <v>7/11/1997</v>
      </c>
      <c r="AK391">
        <v>48.625</v>
      </c>
      <c r="AM391" t="str">
        <v>12/9/1999</v>
      </c>
      <c r="AN391">
        <v>24.3125</v>
      </c>
      <c r="AP391" t="str">
        <v>7/11/1997</v>
      </c>
      <c r="AQ391">
        <v>11.625</v>
      </c>
      <c r="AS391" t="str">
        <v>7/11/1997</v>
      </c>
      <c r="AT391">
        <v>24.25</v>
      </c>
      <c r="AV391" t="str">
        <v>7/11/1997</v>
      </c>
      <c r="AW391">
        <v>23.375</v>
      </c>
      <c r="AY391" t="str">
        <v>7/11/1997</v>
      </c>
      <c r="AZ391">
        <v>22.125</v>
      </c>
      <c r="BB391" t="str">
        <v>1/7/2000</v>
      </c>
      <c r="BC391">
        <v>18</v>
      </c>
      <c r="BE391" t="str">
        <v>7/11/1997</v>
      </c>
      <c r="BF391">
        <v>19.79296875</v>
      </c>
      <c r="BT391" t="str">
        <v>6/4/1999</v>
      </c>
      <c r="BU391">
        <v>30</v>
      </c>
      <c r="BW391" t="str">
        <v>7/11/1997</v>
      </c>
      <c r="BX391">
        <v>12.40234375</v>
      </c>
      <c r="CB391" s="28">
        <v>36580</v>
      </c>
      <c r="CC391">
        <v>49.875</v>
      </c>
      <c r="CE391" s="28">
        <v>36165</v>
      </c>
      <c r="CF391">
        <v>25.8125</v>
      </c>
      <c r="CH391" s="28">
        <v>36315</v>
      </c>
      <c r="CI391">
        <v>69.375</v>
      </c>
      <c r="CO391" s="28">
        <v>35622</v>
      </c>
      <c r="CP391">
        <v>7921.82</v>
      </c>
      <c r="CR391" s="28">
        <v>35622</v>
      </c>
      <c r="CS391">
        <v>1502.62</v>
      </c>
      <c r="CU391" s="28">
        <v>35622</v>
      </c>
      <c r="CV391">
        <v>916.68</v>
      </c>
      <c r="CX391" s="28">
        <v>35622</v>
      </c>
      <c r="CY391">
        <v>402.26</v>
      </c>
      <c r="DA391" s="28">
        <v>35622</v>
      </c>
      <c r="DB391">
        <v>231.85</v>
      </c>
      <c r="DD391" s="28">
        <v>35622</v>
      </c>
      <c r="DE391">
        <v>201.66</v>
      </c>
      <c r="DG391" s="28">
        <v>35622</v>
      </c>
      <c r="DH391">
        <v>251.96</v>
      </c>
      <c r="DJ391" s="28">
        <v>35622</v>
      </c>
      <c r="DK391">
        <v>478.12</v>
      </c>
      <c r="DM391" s="28">
        <v>35622</v>
      </c>
      <c r="DN391">
        <v>441.95</v>
      </c>
      <c r="DP391" s="28">
        <v>35622</v>
      </c>
      <c r="DQ391">
        <v>289.20999999999998</v>
      </c>
      <c r="DU391" s="28">
        <v>35606</v>
      </c>
      <c r="DV391">
        <v>19.742999999999999</v>
      </c>
      <c r="DX391" s="28">
        <v>35605</v>
      </c>
      <c r="DY391">
        <v>2.302</v>
      </c>
      <c r="EA391" s="28">
        <v>35697</v>
      </c>
      <c r="EB391">
        <v>21.643999999999998</v>
      </c>
    </row>
    <row r="392" spans="3:132" x14ac:dyDescent="0.25">
      <c r="C392" t="str">
        <v>7/14/1997</v>
      </c>
      <c r="D392">
        <v>20.125</v>
      </c>
      <c r="F392" t="str">
        <v>7/14/1997</v>
      </c>
      <c r="G392">
        <v>45.91796875</v>
      </c>
      <c r="I392" t="str">
        <v>7/14/1997</v>
      </c>
      <c r="J392">
        <v>22.82421875</v>
      </c>
      <c r="L392" t="str">
        <v>7/14/1997</v>
      </c>
      <c r="M392">
        <v>28.1875</v>
      </c>
      <c r="O392" t="str">
        <v>7/14/1997</v>
      </c>
      <c r="P392">
        <v>28.3125</v>
      </c>
      <c r="R392" t="str">
        <v>7/14/1997</v>
      </c>
      <c r="S392">
        <v>41.8125</v>
      </c>
      <c r="U392" t="str">
        <v>7/14/1997</v>
      </c>
      <c r="V392">
        <v>20.53125</v>
      </c>
      <c r="X392" t="str">
        <v>7/14/1997</v>
      </c>
      <c r="Y392">
        <v>16.66796875</v>
      </c>
      <c r="AA392" t="str">
        <v>7/14/1997</v>
      </c>
      <c r="AB392">
        <v>18.9375</v>
      </c>
      <c r="AD392" t="str">
        <v>7/14/1997</v>
      </c>
      <c r="AE392">
        <v>22.15625</v>
      </c>
      <c r="AG392" t="str">
        <v>7/14/1997</v>
      </c>
      <c r="AH392">
        <v>35.6875</v>
      </c>
      <c r="AJ392" t="str">
        <v>7/14/1997</v>
      </c>
      <c r="AK392">
        <v>48.75</v>
      </c>
      <c r="AM392" t="str">
        <v>12/10/1999</v>
      </c>
      <c r="AN392">
        <v>24.3125</v>
      </c>
      <c r="AP392" t="str">
        <v>7/14/1997</v>
      </c>
      <c r="AQ392">
        <v>11.59375</v>
      </c>
      <c r="AS392" t="str">
        <v>7/14/1997</v>
      </c>
      <c r="AT392">
        <v>24.375</v>
      </c>
      <c r="AV392" t="str">
        <v>7/14/1997</v>
      </c>
      <c r="AW392">
        <v>24</v>
      </c>
      <c r="AY392" t="str">
        <v>7/14/1997</v>
      </c>
      <c r="AZ392">
        <v>22</v>
      </c>
      <c r="BB392" t="str">
        <v>1/10/2000</v>
      </c>
      <c r="BC392">
        <v>17.8125</v>
      </c>
      <c r="BE392" t="str">
        <v>7/14/1997</v>
      </c>
      <c r="BF392">
        <v>19.83203125</v>
      </c>
      <c r="BT392" t="str">
        <v>6/7/1999</v>
      </c>
      <c r="BU392">
        <v>35.0625</v>
      </c>
      <c r="BW392" t="str">
        <v>7/14/1997</v>
      </c>
      <c r="BX392">
        <v>11.9921875</v>
      </c>
      <c r="CB392" s="28">
        <v>36581</v>
      </c>
      <c r="CC392">
        <v>48.0625</v>
      </c>
      <c r="CE392" s="28">
        <v>36166</v>
      </c>
      <c r="CF392">
        <v>25.875</v>
      </c>
      <c r="CH392" s="28">
        <v>36318</v>
      </c>
      <c r="CI392">
        <v>75.75</v>
      </c>
      <c r="CO392" s="28">
        <v>35625</v>
      </c>
      <c r="CP392">
        <v>7922.98</v>
      </c>
      <c r="CR392" s="28">
        <v>35625</v>
      </c>
      <c r="CS392">
        <v>1523.88</v>
      </c>
      <c r="CU392" s="28">
        <v>35625</v>
      </c>
      <c r="CV392">
        <v>918.38</v>
      </c>
      <c r="CX392" s="28">
        <v>35625</v>
      </c>
      <c r="CY392">
        <v>403.85</v>
      </c>
      <c r="DA392" s="28">
        <v>35625</v>
      </c>
      <c r="DB392">
        <v>232.63</v>
      </c>
      <c r="DD392" s="28">
        <v>35625</v>
      </c>
      <c r="DE392">
        <v>201.41</v>
      </c>
      <c r="DG392" s="28">
        <v>35625</v>
      </c>
      <c r="DH392">
        <v>253.31</v>
      </c>
      <c r="DJ392" s="28">
        <v>35625</v>
      </c>
      <c r="DK392">
        <v>478.11</v>
      </c>
      <c r="DM392" s="28">
        <v>35625</v>
      </c>
      <c r="DN392">
        <v>439.26</v>
      </c>
      <c r="DP392" s="28">
        <v>35625</v>
      </c>
      <c r="DQ392">
        <v>288.02</v>
      </c>
      <c r="DU392" s="28">
        <v>35607</v>
      </c>
      <c r="DV392">
        <v>19.428000000000001</v>
      </c>
      <c r="DX392" s="28">
        <v>35606</v>
      </c>
      <c r="DY392">
        <v>2.2709999999999999</v>
      </c>
      <c r="EA392" s="28">
        <v>35698</v>
      </c>
      <c r="EB392">
        <v>21.617000000000001</v>
      </c>
    </row>
    <row r="393" spans="3:132" x14ac:dyDescent="0.25">
      <c r="C393" t="str">
        <v>7/15/1997</v>
      </c>
      <c r="D393">
        <v>19.5</v>
      </c>
      <c r="F393" t="str">
        <v>7/15/1997</v>
      </c>
      <c r="G393">
        <v>46.54296875</v>
      </c>
      <c r="I393" t="str">
        <v>7/15/1997</v>
      </c>
      <c r="J393">
        <v>23.0078125</v>
      </c>
      <c r="L393" t="str">
        <v>7/15/1997</v>
      </c>
      <c r="M393">
        <v>28.15625</v>
      </c>
      <c r="O393" t="str">
        <v>7/15/1997</v>
      </c>
      <c r="P393">
        <v>28.375</v>
      </c>
      <c r="R393" t="str">
        <v>7/15/1997</v>
      </c>
      <c r="S393">
        <v>42.25</v>
      </c>
      <c r="U393" t="str">
        <v>7/15/1997</v>
      </c>
      <c r="V393">
        <v>20.46875</v>
      </c>
      <c r="X393" t="str">
        <v>7/15/1997</v>
      </c>
      <c r="Y393">
        <v>16.6171875</v>
      </c>
      <c r="AA393" t="str">
        <v>7/15/1997</v>
      </c>
      <c r="AB393">
        <v>18.9375</v>
      </c>
      <c r="AD393" t="str">
        <v>7/15/1997</v>
      </c>
      <c r="AE393">
        <v>22.34375</v>
      </c>
      <c r="AG393" t="str">
        <v>7/15/1997</v>
      </c>
      <c r="AH393">
        <v>35.75</v>
      </c>
      <c r="AJ393" t="str">
        <v>7/15/1997</v>
      </c>
      <c r="AK393">
        <v>49.25</v>
      </c>
      <c r="AM393" t="str">
        <v>12/13/1999</v>
      </c>
      <c r="AN393">
        <v>23.6875</v>
      </c>
      <c r="AP393" t="str">
        <v>7/15/1997</v>
      </c>
      <c r="AQ393">
        <v>11.6875</v>
      </c>
      <c r="AS393" t="str">
        <v>7/15/1997</v>
      </c>
      <c r="AT393">
        <v>24.625</v>
      </c>
      <c r="AV393" t="str">
        <v>7/15/1997</v>
      </c>
      <c r="AW393">
        <v>24</v>
      </c>
      <c r="AY393" t="str">
        <v>7/15/1997</v>
      </c>
      <c r="AZ393">
        <v>22.125</v>
      </c>
      <c r="BB393" t="str">
        <v>1/11/2000</v>
      </c>
      <c r="BC393">
        <v>16.875</v>
      </c>
      <c r="BE393" t="str">
        <v>7/15/1997</v>
      </c>
      <c r="BF393">
        <v>20</v>
      </c>
      <c r="BT393" t="str">
        <v>6/8/1999</v>
      </c>
      <c r="BU393">
        <v>34.9375</v>
      </c>
      <c r="BW393" t="str">
        <v>7/15/1997</v>
      </c>
      <c r="BX393">
        <v>11.6875</v>
      </c>
      <c r="CB393" s="28">
        <v>36584</v>
      </c>
      <c r="CC393">
        <v>46.125</v>
      </c>
      <c r="CE393" s="28">
        <v>36167</v>
      </c>
      <c r="CF393">
        <v>27.5</v>
      </c>
      <c r="CH393" s="28">
        <v>36319</v>
      </c>
      <c r="CI393">
        <v>72</v>
      </c>
      <c r="CO393" s="28">
        <v>35626</v>
      </c>
      <c r="CP393">
        <v>7975.71</v>
      </c>
      <c r="CR393" s="28">
        <v>35626</v>
      </c>
      <c r="CS393">
        <v>1542.11</v>
      </c>
      <c r="CU393" s="28">
        <v>35626</v>
      </c>
      <c r="CV393">
        <v>925.76</v>
      </c>
      <c r="CX393" s="28">
        <v>35626</v>
      </c>
      <c r="CY393">
        <v>406.39</v>
      </c>
      <c r="DA393" s="28">
        <v>35626</v>
      </c>
      <c r="DB393">
        <v>233.43</v>
      </c>
      <c r="DD393" s="28">
        <v>35626</v>
      </c>
      <c r="DE393">
        <v>201.82</v>
      </c>
      <c r="DG393" s="28">
        <v>35626</v>
      </c>
      <c r="DH393">
        <v>253.12</v>
      </c>
      <c r="DJ393" s="28">
        <v>35626</v>
      </c>
      <c r="DK393">
        <v>480.99</v>
      </c>
      <c r="DM393" s="28">
        <v>35626</v>
      </c>
      <c r="DN393">
        <v>441.72</v>
      </c>
      <c r="DP393" s="28">
        <v>35626</v>
      </c>
      <c r="DQ393">
        <v>288.79000000000002</v>
      </c>
      <c r="DU393" s="28">
        <v>35608</v>
      </c>
      <c r="DV393">
        <v>19.692</v>
      </c>
      <c r="DX393" s="28">
        <v>35607</v>
      </c>
      <c r="DY393">
        <v>2.2080000000000002</v>
      </c>
      <c r="EA393" s="28">
        <v>35699</v>
      </c>
      <c r="EB393">
        <v>21.733000000000001</v>
      </c>
    </row>
    <row r="394" spans="3:132" x14ac:dyDescent="0.25">
      <c r="C394" t="str">
        <v>7/16/1997</v>
      </c>
      <c r="D394">
        <v>19.125</v>
      </c>
      <c r="F394" t="str">
        <v>7/16/1997</v>
      </c>
      <c r="G394">
        <v>46.58203125</v>
      </c>
      <c r="I394" t="str">
        <v>7/16/1997</v>
      </c>
      <c r="J394">
        <v>23.37109375</v>
      </c>
      <c r="L394" t="str">
        <v>7/16/1997</v>
      </c>
      <c r="M394">
        <v>28.1875</v>
      </c>
      <c r="O394" t="str">
        <v>7/16/1997</v>
      </c>
      <c r="P394">
        <v>28.375</v>
      </c>
      <c r="R394" t="str">
        <v>7/16/1997</v>
      </c>
      <c r="S394">
        <v>42.4375</v>
      </c>
      <c r="U394" t="str">
        <v>7/16/1997</v>
      </c>
      <c r="V394">
        <v>20.3125</v>
      </c>
      <c r="X394" t="str">
        <v>7/16/1997</v>
      </c>
      <c r="Y394">
        <v>16.7734375</v>
      </c>
      <c r="AA394" t="str">
        <v>7/16/1997</v>
      </c>
      <c r="AB394">
        <v>19.1875</v>
      </c>
      <c r="AD394" t="str">
        <v>7/16/1997</v>
      </c>
      <c r="AE394">
        <v>22.53125</v>
      </c>
      <c r="AG394" t="str">
        <v>7/16/1997</v>
      </c>
      <c r="AH394">
        <v>35.8125</v>
      </c>
      <c r="AJ394" t="str">
        <v>7/16/1997</v>
      </c>
      <c r="AK394">
        <v>50</v>
      </c>
      <c r="AM394" t="str">
        <v>12/14/1999</v>
      </c>
      <c r="AN394">
        <v>23.3125</v>
      </c>
      <c r="AP394" t="str">
        <v>7/16/1997</v>
      </c>
      <c r="AQ394">
        <v>11.84375</v>
      </c>
      <c r="AS394" t="str">
        <v>7/16/1997</v>
      </c>
      <c r="AT394">
        <v>24.625</v>
      </c>
      <c r="AV394" t="str">
        <v>7/16/1997</v>
      </c>
      <c r="AW394">
        <v>23.8125</v>
      </c>
      <c r="AY394" t="str">
        <v>7/16/1997</v>
      </c>
      <c r="AZ394">
        <v>22.125</v>
      </c>
      <c r="BB394" t="str">
        <v>1/12/2000</v>
      </c>
      <c r="BC394">
        <v>17.625</v>
      </c>
      <c r="BE394" t="str">
        <v>7/16/1997</v>
      </c>
      <c r="BF394">
        <v>19.83203125</v>
      </c>
      <c r="BT394" t="str">
        <v>6/9/1999</v>
      </c>
      <c r="BU394">
        <v>34</v>
      </c>
      <c r="BW394" t="str">
        <v>7/16/1997</v>
      </c>
      <c r="BX394">
        <v>11.9921875</v>
      </c>
      <c r="CB394" s="28">
        <v>36585</v>
      </c>
      <c r="CC394">
        <v>46.625</v>
      </c>
      <c r="CE394" s="28">
        <v>36168</v>
      </c>
      <c r="CF394">
        <v>28.40625</v>
      </c>
      <c r="CH394" s="28">
        <v>36320</v>
      </c>
      <c r="CI394">
        <v>77.53125</v>
      </c>
      <c r="CO394" s="28">
        <v>35627</v>
      </c>
      <c r="CP394">
        <v>8038.88</v>
      </c>
      <c r="CR394" s="28">
        <v>35627</v>
      </c>
      <c r="CS394">
        <v>1580.63</v>
      </c>
      <c r="CU394" s="28">
        <v>35627</v>
      </c>
      <c r="CV394">
        <v>936.59</v>
      </c>
      <c r="CX394" s="28">
        <v>35627</v>
      </c>
      <c r="CY394">
        <v>410.22</v>
      </c>
      <c r="DA394" s="28">
        <v>35627</v>
      </c>
      <c r="DB394">
        <v>233.46</v>
      </c>
      <c r="DD394" s="28">
        <v>35627</v>
      </c>
      <c r="DE394">
        <v>201.95</v>
      </c>
      <c r="DG394" s="28">
        <v>35627</v>
      </c>
      <c r="DH394">
        <v>256.85000000000002</v>
      </c>
      <c r="DJ394" s="28">
        <v>35627</v>
      </c>
      <c r="DK394">
        <v>485.24</v>
      </c>
      <c r="DM394" s="28">
        <v>35627</v>
      </c>
      <c r="DN394">
        <v>444.96</v>
      </c>
      <c r="DP394" s="28">
        <v>35627</v>
      </c>
      <c r="DQ394">
        <v>291.18</v>
      </c>
      <c r="DU394" s="28">
        <v>35611</v>
      </c>
      <c r="DV394">
        <v>19.899999999999999</v>
      </c>
      <c r="DX394" s="28">
        <v>35608</v>
      </c>
      <c r="DY394">
        <v>2.2090000000000001</v>
      </c>
      <c r="EA394" s="28">
        <v>35702</v>
      </c>
      <c r="EB394">
        <v>21.503</v>
      </c>
    </row>
    <row r="395" spans="3:132" x14ac:dyDescent="0.25">
      <c r="C395" t="str">
        <v>7/17/1997</v>
      </c>
      <c r="D395">
        <v>19.46875</v>
      </c>
      <c r="F395" t="str">
        <v>7/17/1997</v>
      </c>
      <c r="G395">
        <v>47.33203125</v>
      </c>
      <c r="I395" t="str">
        <v>7/17/1997</v>
      </c>
      <c r="J395">
        <v>22.91796875</v>
      </c>
      <c r="L395" t="str">
        <v>7/17/1997</v>
      </c>
      <c r="M395">
        <v>28.5625</v>
      </c>
      <c r="O395" t="str">
        <v>7/17/1997</v>
      </c>
      <c r="P395">
        <v>28.3125</v>
      </c>
      <c r="R395" t="str">
        <v>7/17/1997</v>
      </c>
      <c r="S395">
        <v>42</v>
      </c>
      <c r="U395" t="str">
        <v>7/17/1997</v>
      </c>
      <c r="V395">
        <v>20.875</v>
      </c>
      <c r="X395" t="str">
        <v>7/17/1997</v>
      </c>
      <c r="Y395">
        <v>16.9296875</v>
      </c>
      <c r="AA395" t="str">
        <v>7/17/1997</v>
      </c>
      <c r="AB395">
        <v>19.5625</v>
      </c>
      <c r="AD395" t="str">
        <v>7/17/1997</v>
      </c>
      <c r="AE395">
        <v>22.375</v>
      </c>
      <c r="AG395" t="str">
        <v>7/17/1997</v>
      </c>
      <c r="AH395">
        <v>35.5625</v>
      </c>
      <c r="AJ395" t="str">
        <v>7/17/1997</v>
      </c>
      <c r="AK395">
        <v>49.625</v>
      </c>
      <c r="AM395" t="str">
        <v>12/15/1999</v>
      </c>
      <c r="AN395">
        <v>23.625</v>
      </c>
      <c r="AP395" t="str">
        <v>7/17/1997</v>
      </c>
      <c r="AQ395">
        <v>11.78125</v>
      </c>
      <c r="AS395" t="str">
        <v>7/17/1997</v>
      </c>
      <c r="AT395">
        <v>24.5</v>
      </c>
      <c r="AV395" t="str">
        <v>7/17/1997</v>
      </c>
      <c r="AW395">
        <v>23.625</v>
      </c>
      <c r="AY395" t="str">
        <v>7/17/1997</v>
      </c>
      <c r="AZ395">
        <v>21.25</v>
      </c>
      <c r="BB395" t="str">
        <v>1/13/2000</v>
      </c>
      <c r="BC395">
        <v>17.5</v>
      </c>
      <c r="BE395" t="str">
        <v>7/17/1997</v>
      </c>
      <c r="BF395">
        <v>19.70703125</v>
      </c>
      <c r="BT395" t="str">
        <v>6/10/1999</v>
      </c>
      <c r="BU395">
        <v>35.875</v>
      </c>
      <c r="BW395" t="str">
        <v>7/17/1997</v>
      </c>
      <c r="BX395">
        <v>11.83984375</v>
      </c>
      <c r="CB395" s="28">
        <v>36586</v>
      </c>
      <c r="CC395">
        <v>50.9375</v>
      </c>
      <c r="CE395" s="28">
        <v>36171</v>
      </c>
      <c r="CF395">
        <v>27.53125</v>
      </c>
      <c r="CH395" s="28">
        <v>36321</v>
      </c>
      <c r="CI395">
        <v>72.9375</v>
      </c>
      <c r="CO395" s="28">
        <v>35628</v>
      </c>
      <c r="CP395">
        <v>8020.77</v>
      </c>
      <c r="CR395" s="28">
        <v>35628</v>
      </c>
      <c r="CS395">
        <v>1568.85</v>
      </c>
      <c r="CU395" s="28">
        <v>35628</v>
      </c>
      <c r="CV395">
        <v>931.61</v>
      </c>
      <c r="CX395" s="28">
        <v>35628</v>
      </c>
      <c r="CY395">
        <v>408.11</v>
      </c>
      <c r="DA395" s="28">
        <v>35628</v>
      </c>
      <c r="DB395">
        <v>232.6</v>
      </c>
      <c r="DD395" s="28">
        <v>35628</v>
      </c>
      <c r="DE395">
        <v>199.97</v>
      </c>
      <c r="DG395" s="28">
        <v>35628</v>
      </c>
      <c r="DH395">
        <v>254.59</v>
      </c>
      <c r="DJ395" s="28">
        <v>35628</v>
      </c>
      <c r="DK395">
        <v>482.96</v>
      </c>
      <c r="DM395" s="28">
        <v>35628</v>
      </c>
      <c r="DN395">
        <v>449.9</v>
      </c>
      <c r="DP395" s="28">
        <v>35628</v>
      </c>
      <c r="DQ395">
        <v>286.08</v>
      </c>
      <c r="DU395" s="28">
        <v>35612</v>
      </c>
      <c r="DV395">
        <v>20.052</v>
      </c>
      <c r="DX395" s="28">
        <v>35611</v>
      </c>
      <c r="DY395">
        <v>2.21</v>
      </c>
      <c r="EA395" s="28">
        <v>35703</v>
      </c>
      <c r="EB395">
        <v>21.475000000000001</v>
      </c>
    </row>
    <row r="396" spans="3:132" x14ac:dyDescent="0.25">
      <c r="C396" t="str">
        <v>7/18/1997</v>
      </c>
      <c r="D396">
        <v>19.25</v>
      </c>
      <c r="F396" t="str">
        <v>7/18/1997</v>
      </c>
      <c r="G396">
        <v>47.58203125</v>
      </c>
      <c r="I396" t="str">
        <v>7/18/1997</v>
      </c>
      <c r="J396">
        <v>23.0078125</v>
      </c>
      <c r="L396" t="str">
        <v>7/18/1997</v>
      </c>
      <c r="M396">
        <v>28.40625</v>
      </c>
      <c r="O396" t="str">
        <v>7/18/1997</v>
      </c>
      <c r="P396">
        <v>29.6875</v>
      </c>
      <c r="R396" t="str">
        <v>7/18/1997</v>
      </c>
      <c r="S396">
        <v>42</v>
      </c>
      <c r="U396" t="str">
        <v>7/18/1997</v>
      </c>
      <c r="V396">
        <v>20.9375</v>
      </c>
      <c r="X396" t="str">
        <v>7/18/1997</v>
      </c>
      <c r="Y396">
        <v>17.03125</v>
      </c>
      <c r="AA396" t="str">
        <v>7/18/1997</v>
      </c>
      <c r="AB396">
        <v>19.75</v>
      </c>
      <c r="AD396" t="str">
        <v>7/18/1997</v>
      </c>
      <c r="AE396">
        <v>21.96875</v>
      </c>
      <c r="AG396" t="str">
        <v>7/18/1997</v>
      </c>
      <c r="AH396">
        <v>35.5</v>
      </c>
      <c r="AJ396" t="str">
        <v>7/18/1997</v>
      </c>
      <c r="AK396">
        <v>49.0625</v>
      </c>
      <c r="AM396" t="str">
        <v>12/16/1999</v>
      </c>
      <c r="AN396">
        <v>23.4375</v>
      </c>
      <c r="AP396" t="str">
        <v>7/18/1997</v>
      </c>
      <c r="AQ396">
        <v>11.6875</v>
      </c>
      <c r="AS396" t="str">
        <v>7/18/1997</v>
      </c>
      <c r="AT396">
        <v>24.1875</v>
      </c>
      <c r="AV396" t="str">
        <v>7/18/1997</v>
      </c>
      <c r="AW396">
        <v>23.5</v>
      </c>
      <c r="AY396" t="str">
        <v>7/18/1997</v>
      </c>
      <c r="AZ396">
        <v>21.1875</v>
      </c>
      <c r="BB396" t="str">
        <v>1/14/2000</v>
      </c>
      <c r="BC396">
        <v>17.4375</v>
      </c>
      <c r="BE396" t="str">
        <v>7/18/1997</v>
      </c>
      <c r="BF396">
        <v>19.79296875</v>
      </c>
      <c r="BT396" t="str">
        <v>6/11/1999</v>
      </c>
      <c r="BU396">
        <v>37.125</v>
      </c>
      <c r="BW396" t="str">
        <v>7/18/1997</v>
      </c>
      <c r="BX396">
        <v>11.7890625</v>
      </c>
      <c r="CB396" s="28">
        <v>36587</v>
      </c>
      <c r="CC396">
        <v>54.375</v>
      </c>
      <c r="CE396" s="28">
        <v>36172</v>
      </c>
      <c r="CF396">
        <v>27.46875</v>
      </c>
      <c r="CH396" s="28">
        <v>36322</v>
      </c>
      <c r="CI396">
        <v>71.5</v>
      </c>
      <c r="CO396" s="28">
        <v>35629</v>
      </c>
      <c r="CP396">
        <v>7890.46</v>
      </c>
      <c r="CR396" s="28">
        <v>35629</v>
      </c>
      <c r="CS396">
        <v>1547.99</v>
      </c>
      <c r="CU396" s="28">
        <v>35629</v>
      </c>
      <c r="CV396">
        <v>915.3</v>
      </c>
      <c r="CX396" s="28">
        <v>35629</v>
      </c>
      <c r="CY396">
        <v>405.89</v>
      </c>
      <c r="DA396" s="28">
        <v>35629</v>
      </c>
      <c r="DB396">
        <v>230.66</v>
      </c>
      <c r="DD396" s="28">
        <v>35629</v>
      </c>
      <c r="DE396">
        <v>197.83</v>
      </c>
      <c r="DG396" s="28">
        <v>35629</v>
      </c>
      <c r="DH396">
        <v>252.06</v>
      </c>
      <c r="DJ396" s="28">
        <v>35629</v>
      </c>
      <c r="DK396">
        <v>475.97</v>
      </c>
      <c r="DM396" s="28">
        <v>35629</v>
      </c>
      <c r="DN396">
        <v>442.59</v>
      </c>
      <c r="DP396" s="28">
        <v>35629</v>
      </c>
      <c r="DQ396">
        <v>284.12</v>
      </c>
      <c r="DU396" s="28">
        <v>35613</v>
      </c>
      <c r="DV396">
        <v>20.268000000000001</v>
      </c>
      <c r="DX396" s="28">
        <v>35612</v>
      </c>
      <c r="DY396">
        <v>2.1909999999999998</v>
      </c>
      <c r="EA396" s="28">
        <v>35704</v>
      </c>
      <c r="EB396">
        <v>21.65</v>
      </c>
    </row>
    <row r="397" spans="3:132" x14ac:dyDescent="0.25">
      <c r="C397" t="str">
        <v>7/21/1997</v>
      </c>
      <c r="D397">
        <v>18.96875</v>
      </c>
      <c r="F397" t="str">
        <v>7/21/1997</v>
      </c>
      <c r="G397">
        <v>46.625</v>
      </c>
      <c r="I397" t="str">
        <v>7/21/1997</v>
      </c>
      <c r="J397">
        <v>22.375</v>
      </c>
      <c r="L397" t="str">
        <v>7/21/1997</v>
      </c>
      <c r="M397">
        <v>28.1875</v>
      </c>
      <c r="O397" t="str">
        <v>7/21/1997</v>
      </c>
      <c r="P397">
        <v>29.625</v>
      </c>
      <c r="R397" t="str">
        <v>7/21/1997</v>
      </c>
      <c r="S397">
        <v>41.3125</v>
      </c>
      <c r="U397" t="str">
        <v>7/21/1997</v>
      </c>
      <c r="V397">
        <v>20.53125</v>
      </c>
      <c r="X397" t="str">
        <v>7/21/1997</v>
      </c>
      <c r="Y397">
        <v>16.82421875</v>
      </c>
      <c r="AA397" t="str">
        <v>7/21/1997</v>
      </c>
      <c r="AB397">
        <v>19.5625</v>
      </c>
      <c r="AD397" t="str">
        <v>7/21/1997</v>
      </c>
      <c r="AE397">
        <v>22.0625</v>
      </c>
      <c r="AG397" t="str">
        <v>7/21/1997</v>
      </c>
      <c r="AH397">
        <v>35.6875</v>
      </c>
      <c r="AJ397" t="str">
        <v>7/21/1997</v>
      </c>
      <c r="AK397">
        <v>48.8125</v>
      </c>
      <c r="AM397" t="str">
        <v>12/17/1999</v>
      </c>
      <c r="AN397">
        <v>23.125</v>
      </c>
      <c r="AP397" t="str">
        <v>7/21/1997</v>
      </c>
      <c r="AQ397">
        <v>11.5625</v>
      </c>
      <c r="AS397" t="str">
        <v>7/21/1997</v>
      </c>
      <c r="AT397">
        <v>24</v>
      </c>
      <c r="AV397" t="str">
        <v>7/21/1997</v>
      </c>
      <c r="AW397">
        <v>22.5</v>
      </c>
      <c r="AY397" t="str">
        <v>7/21/1997</v>
      </c>
      <c r="AZ397">
        <v>21.5</v>
      </c>
      <c r="BB397" t="str">
        <v>1/18/2000</v>
      </c>
      <c r="BC397">
        <v>17.3125</v>
      </c>
      <c r="BE397" t="str">
        <v>7/21/1997</v>
      </c>
      <c r="BF397">
        <v>19.54296875</v>
      </c>
      <c r="BT397" t="str">
        <v>6/14/1999</v>
      </c>
      <c r="BU397">
        <v>33.25</v>
      </c>
      <c r="BW397" t="str">
        <v>7/21/1997</v>
      </c>
      <c r="BX397">
        <v>11.94140625</v>
      </c>
      <c r="CB397" s="28">
        <v>36588</v>
      </c>
      <c r="CC397">
        <v>56.4375</v>
      </c>
      <c r="CE397" s="28">
        <v>36173</v>
      </c>
      <c r="CF397">
        <v>26.75</v>
      </c>
      <c r="CH397" s="28">
        <v>36325</v>
      </c>
      <c r="CI397">
        <v>68.71875</v>
      </c>
      <c r="CO397" s="28">
        <v>35632</v>
      </c>
      <c r="CP397">
        <v>7906.72</v>
      </c>
      <c r="CR397" s="28">
        <v>35632</v>
      </c>
      <c r="CS397">
        <v>1536.23</v>
      </c>
      <c r="CU397" s="28">
        <v>35632</v>
      </c>
      <c r="CV397">
        <v>912.94</v>
      </c>
      <c r="CX397" s="28">
        <v>35632</v>
      </c>
      <c r="CY397">
        <v>403.44</v>
      </c>
      <c r="DA397" s="28">
        <v>35632</v>
      </c>
      <c r="DB397">
        <v>229.91</v>
      </c>
      <c r="DD397" s="28">
        <v>35632</v>
      </c>
      <c r="DE397">
        <v>196.91</v>
      </c>
      <c r="DG397" s="28">
        <v>35632</v>
      </c>
      <c r="DH397">
        <v>251.23</v>
      </c>
      <c r="DJ397" s="28">
        <v>35632</v>
      </c>
      <c r="DK397">
        <v>474.5</v>
      </c>
      <c r="DM397" s="28">
        <v>35632</v>
      </c>
      <c r="DN397">
        <v>442.18</v>
      </c>
      <c r="DP397" s="28">
        <v>35632</v>
      </c>
      <c r="DQ397">
        <v>283.08</v>
      </c>
      <c r="DU397" s="28">
        <v>35614</v>
      </c>
      <c r="DV397">
        <v>19.821999999999999</v>
      </c>
      <c r="DX397" s="28">
        <v>35613</v>
      </c>
      <c r="DY397">
        <v>2.161</v>
      </c>
      <c r="EA397" s="28">
        <v>35705</v>
      </c>
      <c r="EB397">
        <v>21.367999999999999</v>
      </c>
    </row>
    <row r="398" spans="3:132" x14ac:dyDescent="0.25">
      <c r="C398" t="str">
        <v>7/22/1997</v>
      </c>
      <c r="D398">
        <v>19.1875</v>
      </c>
      <c r="F398" t="str">
        <v>7/22/1997</v>
      </c>
      <c r="G398">
        <v>46.95703125</v>
      </c>
      <c r="I398" t="str">
        <v>7/22/1997</v>
      </c>
      <c r="J398">
        <v>22.46484375</v>
      </c>
      <c r="L398" t="str">
        <v>7/22/1997</v>
      </c>
      <c r="M398">
        <v>28.15625</v>
      </c>
      <c r="O398" t="str">
        <v>7/22/1997</v>
      </c>
      <c r="P398">
        <v>29.75</v>
      </c>
      <c r="R398" t="str">
        <v>7/22/1997</v>
      </c>
      <c r="S398">
        <v>41.25</v>
      </c>
      <c r="U398" t="str">
        <v>7/22/1997</v>
      </c>
      <c r="V398">
        <v>20.75</v>
      </c>
      <c r="X398" t="str">
        <v>7/22/1997</v>
      </c>
      <c r="Y398">
        <v>16.82421875</v>
      </c>
      <c r="AA398" t="str">
        <v>7/22/1997</v>
      </c>
      <c r="AB398">
        <v>19.6875</v>
      </c>
      <c r="AD398" t="str">
        <v>7/22/1997</v>
      </c>
      <c r="AE398">
        <v>22.125</v>
      </c>
      <c r="AG398" t="str">
        <v>7/22/1997</v>
      </c>
      <c r="AH398">
        <v>35.8125</v>
      </c>
      <c r="AJ398" t="str">
        <v>7/22/1997</v>
      </c>
      <c r="AK398">
        <v>49.375</v>
      </c>
      <c r="AM398" t="str">
        <v>12/20/1999</v>
      </c>
      <c r="AN398">
        <v>22.8125</v>
      </c>
      <c r="AP398" t="str">
        <v>7/22/1997</v>
      </c>
      <c r="AQ398">
        <v>11.75</v>
      </c>
      <c r="AS398" t="str">
        <v>7/22/1997</v>
      </c>
      <c r="AT398">
        <v>23.875</v>
      </c>
      <c r="AV398" t="str">
        <v>7/22/1997</v>
      </c>
      <c r="AW398">
        <v>23.125</v>
      </c>
      <c r="AY398" t="str">
        <v>7/22/1997</v>
      </c>
      <c r="AZ398">
        <v>21.875</v>
      </c>
      <c r="BB398" t="str">
        <v>1/19/2000</v>
      </c>
      <c r="BC398">
        <v>17.25</v>
      </c>
      <c r="BE398" t="str">
        <v>7/22/1997</v>
      </c>
      <c r="BF398">
        <v>19.79296875</v>
      </c>
      <c r="BT398" t="str">
        <v>6/15/1999</v>
      </c>
      <c r="BU398">
        <v>30</v>
      </c>
      <c r="BW398" t="str">
        <v>7/22/1997</v>
      </c>
      <c r="BX398">
        <v>12.2734375</v>
      </c>
      <c r="CB398" s="28">
        <v>36591</v>
      </c>
      <c r="CC398">
        <v>53.25</v>
      </c>
      <c r="CE398" s="28">
        <v>36174</v>
      </c>
      <c r="CF398">
        <v>25.6875</v>
      </c>
      <c r="CH398" s="28">
        <v>36326</v>
      </c>
      <c r="CI398">
        <v>66.125</v>
      </c>
      <c r="CO398" s="28">
        <v>35633</v>
      </c>
      <c r="CP398">
        <v>8061.65</v>
      </c>
      <c r="CR398" s="28">
        <v>35633</v>
      </c>
      <c r="CS398">
        <v>1563.86</v>
      </c>
      <c r="CU398" s="28">
        <v>35633</v>
      </c>
      <c r="CV398">
        <v>933.98</v>
      </c>
      <c r="CX398" s="28">
        <v>35633</v>
      </c>
      <c r="CY398">
        <v>406.16</v>
      </c>
      <c r="DA398" s="28">
        <v>35633</v>
      </c>
      <c r="DB398">
        <v>232.38</v>
      </c>
      <c r="DD398" s="28">
        <v>35633</v>
      </c>
      <c r="DE398">
        <v>199.59</v>
      </c>
      <c r="DG398" s="28">
        <v>35633</v>
      </c>
      <c r="DH398">
        <v>252.11</v>
      </c>
      <c r="DJ398" s="28">
        <v>35633</v>
      </c>
      <c r="DK398">
        <v>483.89</v>
      </c>
      <c r="DM398" s="28">
        <v>35633</v>
      </c>
      <c r="DN398">
        <v>453.02</v>
      </c>
      <c r="DP398" s="28">
        <v>35633</v>
      </c>
      <c r="DQ398">
        <v>289.04000000000002</v>
      </c>
      <c r="DU398" s="28">
        <v>35615</v>
      </c>
      <c r="DV398">
        <v>19.699000000000002</v>
      </c>
      <c r="DX398" s="28">
        <v>35614</v>
      </c>
      <c r="DY398">
        <v>2.194</v>
      </c>
      <c r="EA398" s="28">
        <v>35706</v>
      </c>
      <c r="EB398">
        <v>21.344000000000001</v>
      </c>
    </row>
    <row r="399" spans="3:132" x14ac:dyDescent="0.25">
      <c r="C399" t="str">
        <v>7/23/1997</v>
      </c>
      <c r="D399">
        <v>19.09375</v>
      </c>
      <c r="F399" t="str">
        <v>7/23/1997</v>
      </c>
      <c r="G399">
        <v>46.66796875</v>
      </c>
      <c r="I399" t="str">
        <v>7/23/1997</v>
      </c>
      <c r="J399">
        <v>22.64453125</v>
      </c>
      <c r="L399" t="str">
        <v>7/23/1997</v>
      </c>
      <c r="M399">
        <v>28.375</v>
      </c>
      <c r="O399" t="str">
        <v>7/23/1997</v>
      </c>
      <c r="P399">
        <v>29.375</v>
      </c>
      <c r="R399" t="str">
        <v>7/23/1997</v>
      </c>
      <c r="S399">
        <v>41.1875</v>
      </c>
      <c r="U399" t="str">
        <v>7/23/1997</v>
      </c>
      <c r="V399">
        <v>20.75</v>
      </c>
      <c r="X399" t="str">
        <v>7/23/1997</v>
      </c>
      <c r="Y399">
        <v>16.82421875</v>
      </c>
      <c r="AA399" t="str">
        <v>7/23/1997</v>
      </c>
      <c r="AB399">
        <v>19.5625</v>
      </c>
      <c r="AD399" t="str">
        <v>7/23/1997</v>
      </c>
      <c r="AE399">
        <v>22.21875</v>
      </c>
      <c r="AG399" t="str">
        <v>7/23/1997</v>
      </c>
      <c r="AH399">
        <v>36.0625</v>
      </c>
      <c r="AJ399" t="str">
        <v>7/23/1997</v>
      </c>
      <c r="AK399">
        <v>49.125</v>
      </c>
      <c r="AM399" t="str">
        <v>12/21/1999</v>
      </c>
      <c r="AN399">
        <v>22.9375</v>
      </c>
      <c r="AP399" t="str">
        <v>7/23/1997</v>
      </c>
      <c r="AQ399">
        <v>11.6875</v>
      </c>
      <c r="AS399" t="str">
        <v>7/23/1997</v>
      </c>
      <c r="AT399">
        <v>23.75</v>
      </c>
      <c r="AV399" t="str">
        <v>7/23/1997</v>
      </c>
      <c r="AW399">
        <v>23.625</v>
      </c>
      <c r="AY399" t="str">
        <v>7/23/1997</v>
      </c>
      <c r="AZ399">
        <v>21.5</v>
      </c>
      <c r="BB399" t="str">
        <v>1/20/2000</v>
      </c>
      <c r="BC399">
        <v>17.1875</v>
      </c>
      <c r="BE399" t="str">
        <v>7/23/1997</v>
      </c>
      <c r="BF399">
        <v>19.70703125</v>
      </c>
      <c r="BT399" t="str">
        <v>6/16/1999</v>
      </c>
      <c r="BU399">
        <v>32.875</v>
      </c>
      <c r="BW399" t="str">
        <v>7/23/1997</v>
      </c>
      <c r="BX399">
        <v>12.375</v>
      </c>
      <c r="CB399" s="28">
        <v>36592</v>
      </c>
      <c r="CC399">
        <v>52.5625</v>
      </c>
      <c r="CE399" s="28">
        <v>36175</v>
      </c>
      <c r="CF399">
        <v>28.15625</v>
      </c>
      <c r="CH399" s="28">
        <v>36327</v>
      </c>
      <c r="CI399">
        <v>69.09375</v>
      </c>
      <c r="CO399" s="28">
        <v>35634</v>
      </c>
      <c r="CP399">
        <v>8088.36</v>
      </c>
      <c r="CR399" s="28">
        <v>35634</v>
      </c>
      <c r="CS399">
        <v>1567.65</v>
      </c>
      <c r="CU399" s="28">
        <v>35634</v>
      </c>
      <c r="CV399">
        <v>936.56</v>
      </c>
      <c r="CX399" s="28">
        <v>35634</v>
      </c>
      <c r="CY399">
        <v>407.64</v>
      </c>
      <c r="DA399" s="28">
        <v>35634</v>
      </c>
      <c r="DB399">
        <v>230.97</v>
      </c>
      <c r="DD399" s="28">
        <v>35634</v>
      </c>
      <c r="DE399">
        <v>197.56</v>
      </c>
      <c r="DG399" s="28">
        <v>35634</v>
      </c>
      <c r="DH399">
        <v>251.05</v>
      </c>
      <c r="DJ399" s="28">
        <v>35634</v>
      </c>
      <c r="DK399">
        <v>485.51</v>
      </c>
      <c r="DM399" s="28">
        <v>35634</v>
      </c>
      <c r="DN399">
        <v>449.67</v>
      </c>
      <c r="DP399" s="28">
        <v>35634</v>
      </c>
      <c r="DQ399">
        <v>287.68</v>
      </c>
      <c r="DU399" s="28">
        <v>35618</v>
      </c>
      <c r="DV399">
        <v>19.696000000000002</v>
      </c>
      <c r="DX399" s="28">
        <v>35615</v>
      </c>
      <c r="DY399">
        <v>2.194</v>
      </c>
      <c r="EA399" s="28">
        <v>35709</v>
      </c>
      <c r="EB399">
        <v>20.452000000000002</v>
      </c>
    </row>
    <row r="400" spans="3:132" x14ac:dyDescent="0.25">
      <c r="C400" t="str">
        <v>7/24/1997</v>
      </c>
      <c r="D400">
        <v>19.3125</v>
      </c>
      <c r="F400" t="str">
        <v>7/24/1997</v>
      </c>
      <c r="G400">
        <v>46.58203125</v>
      </c>
      <c r="I400" t="str">
        <v>7/24/1997</v>
      </c>
      <c r="J400">
        <v>23.0078125</v>
      </c>
      <c r="L400" t="str">
        <v>7/24/1997</v>
      </c>
      <c r="M400">
        <v>28.53125</v>
      </c>
      <c r="O400" t="str">
        <v>7/24/1997</v>
      </c>
      <c r="P400">
        <v>29.6875</v>
      </c>
      <c r="R400" t="str">
        <v>7/24/1997</v>
      </c>
      <c r="S400">
        <v>40.4375</v>
      </c>
      <c r="U400" t="str">
        <v>7/24/1997</v>
      </c>
      <c r="V400">
        <v>20.65625</v>
      </c>
      <c r="X400" t="str">
        <v>7/24/1997</v>
      </c>
      <c r="Y400">
        <v>16.66796875</v>
      </c>
      <c r="AA400" t="str">
        <v>7/24/1997</v>
      </c>
      <c r="AB400">
        <v>19.875</v>
      </c>
      <c r="AD400" t="str">
        <v>7/24/1997</v>
      </c>
      <c r="AE400">
        <v>22.5</v>
      </c>
      <c r="AG400" t="str">
        <v>7/24/1997</v>
      </c>
      <c r="AH400">
        <v>35.9375</v>
      </c>
      <c r="AJ400" t="str">
        <v>7/24/1997</v>
      </c>
      <c r="AK400">
        <v>48.625</v>
      </c>
      <c r="AM400" t="str">
        <v>12/22/1999</v>
      </c>
      <c r="AN400">
        <v>22.6875</v>
      </c>
      <c r="AP400" t="str">
        <v>7/24/1997</v>
      </c>
      <c r="AQ400">
        <v>11.59375</v>
      </c>
      <c r="AS400" t="str">
        <v>7/24/1997</v>
      </c>
      <c r="AT400">
        <v>23.8125</v>
      </c>
      <c r="AV400" t="str">
        <v>7/24/1997</v>
      </c>
      <c r="AW400">
        <v>23.375</v>
      </c>
      <c r="AY400" t="str">
        <v>7/24/1997</v>
      </c>
      <c r="AZ400">
        <v>21.4375</v>
      </c>
      <c r="BB400" t="str">
        <v>1/21/2000</v>
      </c>
      <c r="BC400">
        <v>17.4375</v>
      </c>
      <c r="BE400" t="str">
        <v>7/24/1997</v>
      </c>
      <c r="BF400">
        <v>19.58203125</v>
      </c>
      <c r="BT400" t="str">
        <v>6/17/1999</v>
      </c>
      <c r="BU400">
        <v>35</v>
      </c>
      <c r="BW400" t="str">
        <v>7/24/1997</v>
      </c>
      <c r="BX400">
        <v>12.52734375</v>
      </c>
      <c r="CB400" s="28">
        <v>36593</v>
      </c>
      <c r="CC400">
        <v>53.3125</v>
      </c>
      <c r="CE400" s="28">
        <v>36179</v>
      </c>
      <c r="CF400">
        <v>29.59375</v>
      </c>
      <c r="CH400" s="28">
        <v>36328</v>
      </c>
      <c r="CI400">
        <v>72.375</v>
      </c>
      <c r="CO400" s="28">
        <v>35635</v>
      </c>
      <c r="CP400">
        <v>8116.93</v>
      </c>
      <c r="CR400" s="28">
        <v>35635</v>
      </c>
      <c r="CS400">
        <v>1569.13</v>
      </c>
      <c r="CU400" s="28">
        <v>35635</v>
      </c>
      <c r="CV400">
        <v>940.28</v>
      </c>
      <c r="CX400" s="28">
        <v>35635</v>
      </c>
      <c r="CY400">
        <v>408.19</v>
      </c>
      <c r="DA400" s="28">
        <v>35635</v>
      </c>
      <c r="DB400">
        <v>231.63</v>
      </c>
      <c r="DD400" s="28">
        <v>35635</v>
      </c>
      <c r="DE400">
        <v>197.93</v>
      </c>
      <c r="DG400" s="28">
        <v>35635</v>
      </c>
      <c r="DH400">
        <v>253.81</v>
      </c>
      <c r="DJ400" s="28">
        <v>35635</v>
      </c>
      <c r="DK400">
        <v>487.31</v>
      </c>
      <c r="DM400" s="28">
        <v>35635</v>
      </c>
      <c r="DN400">
        <v>450.04</v>
      </c>
      <c r="DP400" s="28">
        <v>35635</v>
      </c>
      <c r="DQ400">
        <v>287.14999999999998</v>
      </c>
      <c r="DU400" s="28">
        <v>35619</v>
      </c>
      <c r="DV400">
        <v>19.960999999999999</v>
      </c>
      <c r="DX400" s="28">
        <v>35618</v>
      </c>
      <c r="DY400">
        <v>2.173</v>
      </c>
      <c r="EA400" s="28">
        <v>35710</v>
      </c>
      <c r="EB400">
        <v>20.768999999999998</v>
      </c>
    </row>
    <row r="401" spans="3:132" x14ac:dyDescent="0.25">
      <c r="C401" t="str">
        <v>7/25/1997</v>
      </c>
      <c r="D401">
        <v>19.125</v>
      </c>
      <c r="F401" t="str">
        <v>7/25/1997</v>
      </c>
      <c r="G401">
        <v>46.91796875</v>
      </c>
      <c r="I401" t="str">
        <v>7/25/1997</v>
      </c>
      <c r="J401">
        <v>23.1875</v>
      </c>
      <c r="L401" t="str">
        <v>7/25/1997</v>
      </c>
      <c r="M401">
        <v>28.59375</v>
      </c>
      <c r="O401" t="str">
        <v>7/25/1997</v>
      </c>
      <c r="P401">
        <v>29.875</v>
      </c>
      <c r="R401" t="str">
        <v>7/25/1997</v>
      </c>
      <c r="S401">
        <v>41.625</v>
      </c>
      <c r="U401" t="str">
        <v>7/25/1997</v>
      </c>
      <c r="V401">
        <v>20.78125</v>
      </c>
      <c r="X401" t="str">
        <v>7/25/1997</v>
      </c>
      <c r="Y401">
        <v>16.56640625</v>
      </c>
      <c r="AA401" t="str">
        <v>7/25/1997</v>
      </c>
      <c r="AB401">
        <v>19.625</v>
      </c>
      <c r="AD401" t="str">
        <v>7/25/1997</v>
      </c>
      <c r="AE401">
        <v>23</v>
      </c>
      <c r="AG401" t="str">
        <v>7/25/1997</v>
      </c>
      <c r="AH401">
        <v>35.9375</v>
      </c>
      <c r="AJ401" t="str">
        <v>7/25/1997</v>
      </c>
      <c r="AK401">
        <v>48.9375</v>
      </c>
      <c r="AM401" t="str">
        <v>12/23/1999</v>
      </c>
      <c r="AN401">
        <v>23</v>
      </c>
      <c r="AP401" t="str">
        <v>7/25/1997</v>
      </c>
      <c r="AQ401">
        <v>11.59375</v>
      </c>
      <c r="AS401" t="str">
        <v>7/25/1997</v>
      </c>
      <c r="AT401">
        <v>23.75</v>
      </c>
      <c r="AV401" t="str">
        <v>7/25/1997</v>
      </c>
      <c r="AW401">
        <v>23.5</v>
      </c>
      <c r="AY401" t="str">
        <v>7/25/1997</v>
      </c>
      <c r="AZ401">
        <v>21.375</v>
      </c>
      <c r="BB401" t="str">
        <v>1/24/2000</v>
      </c>
      <c r="BC401">
        <v>17.1875</v>
      </c>
      <c r="BE401" t="str">
        <v>7/25/1997</v>
      </c>
      <c r="BF401">
        <v>19.58203125</v>
      </c>
      <c r="BT401" t="str">
        <v>6/18/1999</v>
      </c>
      <c r="BU401">
        <v>34.625</v>
      </c>
      <c r="BW401" t="str">
        <v>7/25/1997</v>
      </c>
      <c r="BX401">
        <v>12.4765625</v>
      </c>
      <c r="CB401" s="28">
        <v>36594</v>
      </c>
      <c r="CC401">
        <v>55.1875</v>
      </c>
      <c r="CE401" s="28">
        <v>36180</v>
      </c>
      <c r="CF401">
        <v>30.125</v>
      </c>
      <c r="CH401" s="28">
        <v>36329</v>
      </c>
      <c r="CI401">
        <v>76.0625</v>
      </c>
      <c r="CO401" s="28">
        <v>35636</v>
      </c>
      <c r="CP401">
        <v>8113.44</v>
      </c>
      <c r="CR401" s="28">
        <v>35636</v>
      </c>
      <c r="CS401">
        <v>1569.58</v>
      </c>
      <c r="CU401" s="28">
        <v>35636</v>
      </c>
      <c r="CV401">
        <v>938.79</v>
      </c>
      <c r="CX401" s="28">
        <v>35636</v>
      </c>
      <c r="CY401">
        <v>408.54</v>
      </c>
      <c r="DA401" s="28">
        <v>35636</v>
      </c>
      <c r="DB401">
        <v>231.88</v>
      </c>
      <c r="DD401" s="28">
        <v>35636</v>
      </c>
      <c r="DE401">
        <v>198.13</v>
      </c>
      <c r="DG401" s="28">
        <v>35636</v>
      </c>
      <c r="DH401">
        <v>257.70999999999998</v>
      </c>
      <c r="DJ401" s="28">
        <v>35636</v>
      </c>
      <c r="DK401">
        <v>486.8</v>
      </c>
      <c r="DM401" s="28">
        <v>35636</v>
      </c>
      <c r="DN401">
        <v>452.12</v>
      </c>
      <c r="DP401" s="28">
        <v>35636</v>
      </c>
      <c r="DQ401">
        <v>287.26</v>
      </c>
      <c r="DU401" s="28">
        <v>35620</v>
      </c>
      <c r="DV401">
        <v>19.777000000000001</v>
      </c>
      <c r="DX401" s="28">
        <v>35619</v>
      </c>
      <c r="DY401">
        <v>2.206</v>
      </c>
      <c r="EA401" s="28">
        <v>35711</v>
      </c>
      <c r="EB401">
        <v>20.436</v>
      </c>
    </row>
    <row r="402" spans="3:132" x14ac:dyDescent="0.25">
      <c r="C402" t="str">
        <v>7/28/1997</v>
      </c>
      <c r="D402">
        <v>19</v>
      </c>
      <c r="F402" t="str">
        <v>7/28/1997</v>
      </c>
      <c r="G402">
        <v>46.625</v>
      </c>
      <c r="I402" t="str">
        <v>7/28/1997</v>
      </c>
      <c r="J402">
        <v>23.640625</v>
      </c>
      <c r="L402" t="str">
        <v>7/28/1997</v>
      </c>
      <c r="M402">
        <v>28.75</v>
      </c>
      <c r="O402" t="str">
        <v>7/28/1997</v>
      </c>
      <c r="P402">
        <v>29.4375</v>
      </c>
      <c r="R402" t="str">
        <v>7/28/1997</v>
      </c>
      <c r="S402">
        <v>42.1875</v>
      </c>
      <c r="U402" t="str">
        <v>7/28/1997</v>
      </c>
      <c r="V402">
        <v>20.59375</v>
      </c>
      <c r="X402" t="str">
        <v>7/28/1997</v>
      </c>
      <c r="Y402">
        <v>16.359375</v>
      </c>
      <c r="AA402" t="str">
        <v>7/28/1997</v>
      </c>
      <c r="AB402">
        <v>20</v>
      </c>
      <c r="AD402" t="str">
        <v>7/28/1997</v>
      </c>
      <c r="AE402">
        <v>22.875</v>
      </c>
      <c r="AG402" t="str">
        <v>7/28/1997</v>
      </c>
      <c r="AH402">
        <v>36.0625</v>
      </c>
      <c r="AJ402" t="str">
        <v>7/28/1997</v>
      </c>
      <c r="AK402">
        <v>49.25</v>
      </c>
      <c r="AM402" t="str">
        <v>12/27/1999</v>
      </c>
      <c r="AN402">
        <v>22.625</v>
      </c>
      <c r="AP402" t="str">
        <v>7/28/1997</v>
      </c>
      <c r="AQ402">
        <v>11.5625</v>
      </c>
      <c r="AS402" t="str">
        <v>7/28/1997</v>
      </c>
      <c r="AT402">
        <v>24</v>
      </c>
      <c r="AV402" t="str">
        <v>7/28/1997</v>
      </c>
      <c r="AW402">
        <v>24.25</v>
      </c>
      <c r="AY402" t="str">
        <v>7/28/1997</v>
      </c>
      <c r="AZ402">
        <v>21.25</v>
      </c>
      <c r="BB402" t="str">
        <v>1/25/2000</v>
      </c>
      <c r="BC402">
        <v>17.25</v>
      </c>
      <c r="BE402" t="str">
        <v>7/28/1997</v>
      </c>
      <c r="BF402">
        <v>19.45703125</v>
      </c>
      <c r="BT402" t="str">
        <v>6/21/1999</v>
      </c>
      <c r="BU402">
        <v>35.5</v>
      </c>
      <c r="BW402" t="str">
        <v>7/28/1997</v>
      </c>
      <c r="BX402">
        <v>12.3515625</v>
      </c>
      <c r="CB402" s="28">
        <v>36595</v>
      </c>
      <c r="CC402">
        <v>58</v>
      </c>
      <c r="CE402" s="28">
        <v>36181</v>
      </c>
      <c r="CF402">
        <v>29.6875</v>
      </c>
      <c r="CH402" s="28">
        <v>36332</v>
      </c>
      <c r="CI402">
        <v>74.375</v>
      </c>
      <c r="CO402" s="28">
        <v>35639</v>
      </c>
      <c r="CP402">
        <v>8121.11</v>
      </c>
      <c r="CR402" s="28">
        <v>35639</v>
      </c>
      <c r="CS402">
        <v>1563.53</v>
      </c>
      <c r="CU402" s="28">
        <v>35639</v>
      </c>
      <c r="CV402">
        <v>936.45</v>
      </c>
      <c r="CX402" s="28">
        <v>35639</v>
      </c>
      <c r="CY402">
        <v>408.68</v>
      </c>
      <c r="DA402" s="28">
        <v>35639</v>
      </c>
      <c r="DB402">
        <v>231.63</v>
      </c>
      <c r="DD402" s="28">
        <v>35639</v>
      </c>
      <c r="DE402">
        <v>198.12</v>
      </c>
      <c r="DG402" s="28">
        <v>35639</v>
      </c>
      <c r="DH402">
        <v>259.06</v>
      </c>
      <c r="DJ402" s="28">
        <v>35639</v>
      </c>
      <c r="DK402">
        <v>485.93</v>
      </c>
      <c r="DM402" s="28">
        <v>35639</v>
      </c>
      <c r="DN402">
        <v>453.48</v>
      </c>
      <c r="DP402" s="28">
        <v>35639</v>
      </c>
      <c r="DQ402">
        <v>288.01</v>
      </c>
      <c r="DU402" s="28">
        <v>35621</v>
      </c>
      <c r="DV402">
        <v>19.777000000000001</v>
      </c>
      <c r="DX402" s="28">
        <v>35620</v>
      </c>
      <c r="DY402">
        <v>2.1970000000000001</v>
      </c>
      <c r="EA402" s="28">
        <v>35712</v>
      </c>
      <c r="EB402">
        <v>20.338000000000001</v>
      </c>
    </row>
    <row r="403" spans="3:132" x14ac:dyDescent="0.25">
      <c r="C403" t="str">
        <v>7/29/1997</v>
      </c>
      <c r="D403">
        <v>18.9375</v>
      </c>
      <c r="F403" t="str">
        <v>7/29/1997</v>
      </c>
      <c r="G403">
        <v>46.16796875</v>
      </c>
      <c r="I403" t="str">
        <v>7/29/1997</v>
      </c>
      <c r="J403">
        <v>23.55078125</v>
      </c>
      <c r="L403" t="str">
        <v>7/29/1997</v>
      </c>
      <c r="M403">
        <v>29.03125</v>
      </c>
      <c r="O403" t="str">
        <v>7/29/1997</v>
      </c>
      <c r="P403">
        <v>29.4375</v>
      </c>
      <c r="R403" t="str">
        <v>7/29/1997</v>
      </c>
      <c r="S403">
        <v>42.0625</v>
      </c>
      <c r="U403" t="str">
        <v>7/29/1997</v>
      </c>
      <c r="V403">
        <v>20.34375</v>
      </c>
      <c r="X403" t="str">
        <v>7/29/1997</v>
      </c>
      <c r="Y403">
        <v>16.41015625</v>
      </c>
      <c r="AA403" t="str">
        <v>7/29/1997</v>
      </c>
      <c r="AB403">
        <v>20</v>
      </c>
      <c r="AD403" t="str">
        <v>7/29/1997</v>
      </c>
      <c r="AE403">
        <v>23.03125</v>
      </c>
      <c r="AG403" t="str">
        <v>7/29/1997</v>
      </c>
      <c r="AH403">
        <v>36.625</v>
      </c>
      <c r="AJ403" t="str">
        <v>7/29/1997</v>
      </c>
      <c r="AK403">
        <v>49.6875</v>
      </c>
      <c r="AM403" t="str">
        <v>12/28/1999</v>
      </c>
      <c r="AN403">
        <v>23</v>
      </c>
      <c r="AP403" t="str">
        <v>7/29/1997</v>
      </c>
      <c r="AQ403">
        <v>11.84375</v>
      </c>
      <c r="AS403" t="str">
        <v>7/29/1997</v>
      </c>
      <c r="AT403">
        <v>24.375</v>
      </c>
      <c r="AV403" t="str">
        <v>7/29/1997</v>
      </c>
      <c r="AW403">
        <v>23.875</v>
      </c>
      <c r="AY403" t="str">
        <v>7/29/1997</v>
      </c>
      <c r="AZ403">
        <v>21.5625</v>
      </c>
      <c r="BB403" t="str">
        <v>1/26/2000</v>
      </c>
      <c r="BC403">
        <v>18.625</v>
      </c>
      <c r="BE403" t="str">
        <v>7/29/1997</v>
      </c>
      <c r="BF403">
        <v>19.66796875</v>
      </c>
      <c r="BT403" t="str">
        <v>6/22/1999</v>
      </c>
      <c r="BU403">
        <v>35.9375</v>
      </c>
      <c r="BW403" t="str">
        <v>7/29/1997</v>
      </c>
      <c r="BX403">
        <v>12.171875</v>
      </c>
      <c r="CB403" s="28">
        <v>36598</v>
      </c>
      <c r="CC403">
        <v>55</v>
      </c>
      <c r="CE403" s="28">
        <v>36182</v>
      </c>
      <c r="CF403">
        <v>30.0625</v>
      </c>
      <c r="CH403" s="28">
        <v>36333</v>
      </c>
      <c r="CI403">
        <v>69.5625</v>
      </c>
      <c r="CO403" s="28">
        <v>35640</v>
      </c>
      <c r="CP403">
        <v>8174.53</v>
      </c>
      <c r="CR403" s="28">
        <v>35640</v>
      </c>
      <c r="CS403">
        <v>1572.32</v>
      </c>
      <c r="CU403" s="28">
        <v>35640</v>
      </c>
      <c r="CV403">
        <v>942.29</v>
      </c>
      <c r="CX403" s="28">
        <v>35640</v>
      </c>
      <c r="CY403">
        <v>409.88</v>
      </c>
      <c r="DA403" s="28">
        <v>35640</v>
      </c>
      <c r="DB403">
        <v>233.57</v>
      </c>
      <c r="DD403" s="28">
        <v>35640</v>
      </c>
      <c r="DE403">
        <v>200.34</v>
      </c>
      <c r="DG403" s="28">
        <v>35640</v>
      </c>
      <c r="DH403">
        <v>262.57</v>
      </c>
      <c r="DJ403" s="28">
        <v>35640</v>
      </c>
      <c r="DK403">
        <v>488.43</v>
      </c>
      <c r="DM403" s="28">
        <v>35640</v>
      </c>
      <c r="DN403">
        <v>458.6</v>
      </c>
      <c r="DP403" s="28">
        <v>35640</v>
      </c>
      <c r="DQ403">
        <v>290.16000000000003</v>
      </c>
      <c r="DU403" s="28">
        <v>35622</v>
      </c>
      <c r="DV403">
        <v>19.667000000000002</v>
      </c>
      <c r="DX403" s="28">
        <v>35621</v>
      </c>
      <c r="DY403">
        <v>2.202</v>
      </c>
      <c r="EA403" s="28">
        <v>35713</v>
      </c>
      <c r="EB403">
        <v>20.638000000000002</v>
      </c>
    </row>
    <row r="404" spans="3:132" x14ac:dyDescent="0.25">
      <c r="C404" t="str">
        <v>7/30/1997</v>
      </c>
      <c r="D404">
        <v>18.90625</v>
      </c>
      <c r="F404" t="str">
        <v>7/30/1997</v>
      </c>
      <c r="G404">
        <v>45.70703125</v>
      </c>
      <c r="I404" t="str">
        <v>7/30/1997</v>
      </c>
      <c r="J404">
        <v>23.4609375</v>
      </c>
      <c r="L404" t="str">
        <v>7/30/1997</v>
      </c>
      <c r="M404">
        <v>28.9375</v>
      </c>
      <c r="O404" t="str">
        <v>7/30/1997</v>
      </c>
      <c r="P404">
        <v>29.6875</v>
      </c>
      <c r="R404" t="str">
        <v>7/30/1997</v>
      </c>
      <c r="S404">
        <v>42.8125</v>
      </c>
      <c r="U404" t="str">
        <v>7/30/1997</v>
      </c>
      <c r="V404">
        <v>20.3125</v>
      </c>
      <c r="X404" t="str">
        <v>7/30/1997</v>
      </c>
      <c r="Y404">
        <v>16.6171875</v>
      </c>
      <c r="AA404" t="str">
        <v>7/30/1997</v>
      </c>
      <c r="AB404">
        <v>20.25</v>
      </c>
      <c r="AD404" t="str">
        <v>7/30/1997</v>
      </c>
      <c r="AE404">
        <v>22.84375</v>
      </c>
      <c r="AG404" t="str">
        <v>7/30/1997</v>
      </c>
      <c r="AH404">
        <v>37.125</v>
      </c>
      <c r="AJ404" t="str">
        <v>7/30/1997</v>
      </c>
      <c r="AK404">
        <v>49.6875</v>
      </c>
      <c r="AM404" t="str">
        <v>12/29/1999</v>
      </c>
      <c r="AN404">
        <v>23.125</v>
      </c>
      <c r="AP404" t="str">
        <v>7/30/1997</v>
      </c>
      <c r="AQ404">
        <v>11.78125</v>
      </c>
      <c r="AS404" t="str">
        <v>7/30/1997</v>
      </c>
      <c r="AT404">
        <v>24.5</v>
      </c>
      <c r="AV404" t="str">
        <v>7/30/1997</v>
      </c>
      <c r="AW404">
        <v>24.125</v>
      </c>
      <c r="AY404" t="str">
        <v>7/30/1997</v>
      </c>
      <c r="AZ404">
        <v>22.125</v>
      </c>
      <c r="BB404" t="str">
        <v>1/27/2000</v>
      </c>
      <c r="BC404">
        <v>18.3125</v>
      </c>
      <c r="BE404" t="str">
        <v>7/30/1997</v>
      </c>
      <c r="BF404">
        <v>19.79296875</v>
      </c>
      <c r="BT404" t="str">
        <v>6/23/1999</v>
      </c>
      <c r="BU404">
        <v>36.375</v>
      </c>
      <c r="BW404" t="str">
        <v>7/30/1997</v>
      </c>
      <c r="BX404">
        <v>12.14453125</v>
      </c>
      <c r="CB404" s="28">
        <v>36599</v>
      </c>
      <c r="CC404">
        <v>52</v>
      </c>
      <c r="CE404" s="28">
        <v>36185</v>
      </c>
      <c r="CF404">
        <v>29.34375</v>
      </c>
      <c r="CH404" s="28">
        <v>36334</v>
      </c>
      <c r="CI404">
        <v>70</v>
      </c>
      <c r="CO404" s="28">
        <v>35641</v>
      </c>
      <c r="CP404">
        <v>8254.89</v>
      </c>
      <c r="CR404" s="28">
        <v>35641</v>
      </c>
      <c r="CS404">
        <v>1588.05</v>
      </c>
      <c r="CU404" s="28">
        <v>35641</v>
      </c>
      <c r="CV404">
        <v>952.29</v>
      </c>
      <c r="CX404" s="28">
        <v>35641</v>
      </c>
      <c r="CY404">
        <v>413.44</v>
      </c>
      <c r="DA404" s="28">
        <v>35641</v>
      </c>
      <c r="DB404">
        <v>234.37</v>
      </c>
      <c r="DD404" s="28">
        <v>35641</v>
      </c>
      <c r="DE404">
        <v>201.18</v>
      </c>
      <c r="DG404" s="28">
        <v>35641</v>
      </c>
      <c r="DH404">
        <v>265.89</v>
      </c>
      <c r="DJ404" s="28">
        <v>35641</v>
      </c>
      <c r="DK404">
        <v>493.57</v>
      </c>
      <c r="DM404" s="28">
        <v>35641</v>
      </c>
      <c r="DN404">
        <v>462.55</v>
      </c>
      <c r="DP404" s="28">
        <v>35641</v>
      </c>
      <c r="DQ404">
        <v>292.20999999999998</v>
      </c>
      <c r="DU404" s="28">
        <v>35625</v>
      </c>
      <c r="DV404">
        <v>19.442</v>
      </c>
      <c r="DX404" s="28">
        <v>35622</v>
      </c>
      <c r="DY404">
        <v>2.1920000000000002</v>
      </c>
      <c r="EA404" s="28">
        <v>35716</v>
      </c>
      <c r="EB404">
        <v>20.975999999999999</v>
      </c>
    </row>
    <row r="405" spans="3:132" x14ac:dyDescent="0.25">
      <c r="C405" t="str">
        <v>7/31/1997</v>
      </c>
      <c r="D405">
        <v>18.9375</v>
      </c>
      <c r="F405" t="str">
        <v>7/31/1997</v>
      </c>
      <c r="G405">
        <v>45.83203125</v>
      </c>
      <c r="I405" t="str">
        <v>7/31/1997</v>
      </c>
      <c r="J405">
        <v>23.4609375</v>
      </c>
      <c r="L405" t="str">
        <v>7/31/1997</v>
      </c>
      <c r="M405">
        <v>28.90625</v>
      </c>
      <c r="O405" t="str">
        <v>7/31/1997</v>
      </c>
      <c r="P405">
        <v>29.8125</v>
      </c>
      <c r="R405" t="str">
        <v>7/31/1997</v>
      </c>
      <c r="S405">
        <v>42.5</v>
      </c>
      <c r="U405" t="str">
        <v>7/31/1997</v>
      </c>
      <c r="V405">
        <v>20.46875</v>
      </c>
      <c r="X405" t="str">
        <v>7/31/1997</v>
      </c>
      <c r="Y405">
        <v>16.6171875</v>
      </c>
      <c r="AA405" t="str">
        <v>7/31/1997</v>
      </c>
      <c r="AB405">
        <v>20</v>
      </c>
      <c r="AD405" t="str">
        <v>7/31/1997</v>
      </c>
      <c r="AE405">
        <v>22.875</v>
      </c>
      <c r="AG405" t="str">
        <v>7/31/1997</v>
      </c>
      <c r="AH405">
        <v>37</v>
      </c>
      <c r="AJ405" t="str">
        <v>7/31/1997</v>
      </c>
      <c r="AK405">
        <v>50.6875</v>
      </c>
      <c r="AM405" t="str">
        <v>12/30/1999</v>
      </c>
      <c r="AN405">
        <v>23.375</v>
      </c>
      <c r="AP405" t="str">
        <v>7/31/1997</v>
      </c>
      <c r="AQ405">
        <v>11.84375</v>
      </c>
      <c r="AS405" t="str">
        <v>7/31/1997</v>
      </c>
      <c r="AT405">
        <v>24.8125</v>
      </c>
      <c r="AV405" t="str">
        <v>7/31/1997</v>
      </c>
      <c r="AW405">
        <v>25</v>
      </c>
      <c r="AY405" t="str">
        <v>7/31/1997</v>
      </c>
      <c r="AZ405">
        <v>21.9375</v>
      </c>
      <c r="BB405" t="str">
        <v>1/28/2000</v>
      </c>
      <c r="BC405">
        <v>18.125</v>
      </c>
      <c r="BE405" t="str">
        <v>7/31/1997</v>
      </c>
      <c r="BF405">
        <v>19.875</v>
      </c>
      <c r="BT405" t="str">
        <v>6/24/1999</v>
      </c>
      <c r="BU405">
        <v>35.3125</v>
      </c>
      <c r="BW405" t="str">
        <v>7/31/1997</v>
      </c>
      <c r="BX405">
        <v>12.24609375</v>
      </c>
      <c r="CB405" s="28">
        <v>36600</v>
      </c>
      <c r="CC405">
        <v>50.9375</v>
      </c>
      <c r="CE405" s="28">
        <v>36186</v>
      </c>
      <c r="CF405">
        <v>28.0625</v>
      </c>
      <c r="CH405" s="28">
        <v>36335</v>
      </c>
      <c r="CI405">
        <v>67.625</v>
      </c>
      <c r="CO405" s="28">
        <v>35642</v>
      </c>
      <c r="CP405">
        <v>8222.61</v>
      </c>
      <c r="CR405" s="28">
        <v>35642</v>
      </c>
      <c r="CS405">
        <v>1593.81</v>
      </c>
      <c r="CU405" s="28">
        <v>35642</v>
      </c>
      <c r="CV405">
        <v>954.29</v>
      </c>
      <c r="CX405" s="28">
        <v>35642</v>
      </c>
      <c r="CY405">
        <v>414.48</v>
      </c>
      <c r="DA405" s="28">
        <v>35642</v>
      </c>
      <c r="DB405">
        <v>235.56</v>
      </c>
      <c r="DD405" s="28">
        <v>35642</v>
      </c>
      <c r="DE405">
        <v>202.1</v>
      </c>
      <c r="DG405" s="28">
        <v>35642</v>
      </c>
      <c r="DH405">
        <v>264.92</v>
      </c>
      <c r="DJ405" s="28">
        <v>35642</v>
      </c>
      <c r="DK405">
        <v>494.5</v>
      </c>
      <c r="DM405" s="28">
        <v>35642</v>
      </c>
      <c r="DN405">
        <v>463.8</v>
      </c>
      <c r="DP405" s="28">
        <v>35642</v>
      </c>
      <c r="DQ405">
        <v>292.62</v>
      </c>
      <c r="DU405" s="28">
        <v>35626</v>
      </c>
      <c r="DV405">
        <v>19.917999999999999</v>
      </c>
      <c r="DX405" s="28">
        <v>35625</v>
      </c>
      <c r="DY405">
        <v>2.218</v>
      </c>
      <c r="EA405" s="28">
        <v>35717</v>
      </c>
      <c r="EB405">
        <v>21.994</v>
      </c>
    </row>
    <row r="406" spans="3:132" x14ac:dyDescent="0.25">
      <c r="C406" t="str">
        <v>8/1/1997</v>
      </c>
      <c r="D406">
        <v>18.9375</v>
      </c>
      <c r="F406" t="str">
        <v>8/1/1997</v>
      </c>
      <c r="G406">
        <v>45.08203125</v>
      </c>
      <c r="I406" t="str">
        <v>8/1/1997</v>
      </c>
      <c r="J406">
        <v>23.640625</v>
      </c>
      <c r="L406" t="str">
        <v>8/1/1997</v>
      </c>
      <c r="M406">
        <v>28.90625</v>
      </c>
      <c r="O406" t="str">
        <v>8/1/1997</v>
      </c>
      <c r="P406">
        <v>30.125</v>
      </c>
      <c r="R406" t="str">
        <v>8/1/1997</v>
      </c>
      <c r="S406">
        <v>41.9375</v>
      </c>
      <c r="U406" t="str">
        <v>8/1/1997</v>
      </c>
      <c r="V406">
        <v>20.28125</v>
      </c>
      <c r="X406" t="str">
        <v>8/1/1997</v>
      </c>
      <c r="Y406">
        <v>16.56640625</v>
      </c>
      <c r="AA406" t="str">
        <v>8/1/1997</v>
      </c>
      <c r="AB406">
        <v>19.8125</v>
      </c>
      <c r="AD406" t="str">
        <v>8/1/1997</v>
      </c>
      <c r="AE406">
        <v>22.375</v>
      </c>
      <c r="AG406" t="str">
        <v>8/1/1997</v>
      </c>
      <c r="AH406">
        <v>36.5625</v>
      </c>
      <c r="AJ406" t="str">
        <v>8/1/1997</v>
      </c>
      <c r="AK406">
        <v>51.125</v>
      </c>
      <c r="AM406" t="str">
        <v>12/31/1999</v>
      </c>
      <c r="AN406">
        <v>23.1875</v>
      </c>
      <c r="AP406" t="str">
        <v>8/1/1997</v>
      </c>
      <c r="AQ406">
        <v>11.75</v>
      </c>
      <c r="AS406" t="str">
        <v>8/1/1997</v>
      </c>
      <c r="AT406">
        <v>24.625</v>
      </c>
      <c r="AV406" t="str">
        <v>8/1/1997</v>
      </c>
      <c r="AW406">
        <v>26.375</v>
      </c>
      <c r="AY406" t="str">
        <v>8/1/1997</v>
      </c>
      <c r="AZ406">
        <v>21.6875</v>
      </c>
      <c r="BB406" t="str">
        <v>1/31/2000</v>
      </c>
      <c r="BC406">
        <v>18.5625</v>
      </c>
      <c r="BE406" t="str">
        <v>8/1/1997</v>
      </c>
      <c r="BF406">
        <v>19.66796875</v>
      </c>
      <c r="BT406" t="str">
        <v>6/25/1999</v>
      </c>
      <c r="BU406">
        <v>33.25</v>
      </c>
      <c r="BW406" t="str">
        <v>8/1/1997</v>
      </c>
      <c r="BX406">
        <v>12.1953125</v>
      </c>
      <c r="CB406" s="28">
        <v>36601</v>
      </c>
      <c r="CC406">
        <v>51.875</v>
      </c>
      <c r="CE406" s="28">
        <v>36187</v>
      </c>
      <c r="CF406">
        <v>28.9375</v>
      </c>
      <c r="CH406" s="28">
        <v>36336</v>
      </c>
      <c r="CI406">
        <v>66.6875</v>
      </c>
      <c r="CO406" s="28">
        <v>35643</v>
      </c>
      <c r="CP406">
        <v>8194.0400000000009</v>
      </c>
      <c r="CR406" s="28">
        <v>35643</v>
      </c>
      <c r="CS406">
        <v>1594.33</v>
      </c>
      <c r="CU406" s="28">
        <v>35643</v>
      </c>
      <c r="CV406">
        <v>947.14</v>
      </c>
      <c r="CX406" s="28">
        <v>35643</v>
      </c>
      <c r="CY406">
        <v>414.21</v>
      </c>
      <c r="DA406" s="28">
        <v>35643</v>
      </c>
      <c r="DB406">
        <v>233.49</v>
      </c>
      <c r="DD406" s="28">
        <v>35643</v>
      </c>
      <c r="DE406">
        <v>200.55</v>
      </c>
      <c r="DG406" s="28">
        <v>35643</v>
      </c>
      <c r="DH406">
        <v>262.99</v>
      </c>
      <c r="DJ406" s="28">
        <v>35643</v>
      </c>
      <c r="DK406">
        <v>490.98</v>
      </c>
      <c r="DM406" s="28">
        <v>35643</v>
      </c>
      <c r="DN406">
        <v>459.29</v>
      </c>
      <c r="DP406" s="28">
        <v>35643</v>
      </c>
      <c r="DQ406">
        <v>290</v>
      </c>
      <c r="DU406" s="28">
        <v>35627</v>
      </c>
      <c r="DV406">
        <v>19.818999999999999</v>
      </c>
      <c r="DX406" s="28">
        <v>35626</v>
      </c>
      <c r="DY406">
        <v>2.2229999999999999</v>
      </c>
      <c r="EA406" s="28">
        <v>35718</v>
      </c>
      <c r="EB406">
        <v>21.306000000000001</v>
      </c>
    </row>
    <row r="407" spans="3:132" x14ac:dyDescent="0.25">
      <c r="C407" t="str">
        <v>8/4/1997</v>
      </c>
      <c r="D407">
        <v>18.78125</v>
      </c>
      <c r="F407" t="str">
        <v>8/4/1997</v>
      </c>
      <c r="G407">
        <v>45.25</v>
      </c>
      <c r="I407" t="str">
        <v>8/4/1997</v>
      </c>
      <c r="J407">
        <v>24.546875</v>
      </c>
      <c r="L407" t="str">
        <v>8/4/1997</v>
      </c>
      <c r="M407">
        <v>28.78125</v>
      </c>
      <c r="O407" t="str">
        <v>8/4/1997</v>
      </c>
      <c r="P407">
        <v>29.625</v>
      </c>
      <c r="R407" t="str">
        <v>8/4/1997</v>
      </c>
      <c r="S407">
        <v>41.9375</v>
      </c>
      <c r="U407" t="str">
        <v>8/4/1997</v>
      </c>
      <c r="V407">
        <v>20.625</v>
      </c>
      <c r="X407" t="str">
        <v>8/4/1997</v>
      </c>
      <c r="Y407">
        <v>16.359375</v>
      </c>
      <c r="AA407" t="str">
        <v>8/4/1997</v>
      </c>
      <c r="AB407">
        <v>19.8125</v>
      </c>
      <c r="AD407" t="str">
        <v>8/4/1997</v>
      </c>
      <c r="AE407">
        <v>22.53125</v>
      </c>
      <c r="AG407" t="str">
        <v>8/4/1997</v>
      </c>
      <c r="AH407">
        <v>36.1875</v>
      </c>
      <c r="AJ407" t="str">
        <v>8/4/1997</v>
      </c>
      <c r="AK407">
        <v>50.0625</v>
      </c>
      <c r="AM407" t="str">
        <v>1/3/2000</v>
      </c>
      <c r="AN407">
        <v>23.1875</v>
      </c>
      <c r="AP407" t="str">
        <v>8/4/1997</v>
      </c>
      <c r="AQ407">
        <v>11.8125</v>
      </c>
      <c r="AS407" t="str">
        <v>8/4/1997</v>
      </c>
      <c r="AT407">
        <v>24.5</v>
      </c>
      <c r="AV407" t="str">
        <v>8/4/1997</v>
      </c>
      <c r="AW407">
        <v>26.5</v>
      </c>
      <c r="AY407" t="str">
        <v>8/4/1997</v>
      </c>
      <c r="AZ407">
        <v>21.75</v>
      </c>
      <c r="BB407" t="str">
        <v>2/1/2000</v>
      </c>
      <c r="BC407">
        <v>18.6875</v>
      </c>
      <c r="BE407" t="str">
        <v>8/4/1997</v>
      </c>
      <c r="BF407">
        <v>19.66796875</v>
      </c>
      <c r="BT407" t="str">
        <v>6/28/1999</v>
      </c>
      <c r="BU407">
        <v>31.125</v>
      </c>
      <c r="BW407" t="str">
        <v>8/4/1997</v>
      </c>
      <c r="BX407">
        <v>12.30078125</v>
      </c>
      <c r="CB407" s="28">
        <v>36602</v>
      </c>
      <c r="CC407">
        <v>52.625</v>
      </c>
      <c r="CE407" s="28">
        <v>36188</v>
      </c>
      <c r="CF407">
        <v>30.28125</v>
      </c>
      <c r="CH407" s="28">
        <v>36339</v>
      </c>
      <c r="CI407">
        <v>68.5</v>
      </c>
      <c r="CO407" s="28">
        <v>35646</v>
      </c>
      <c r="CP407">
        <v>8198.4500000000007</v>
      </c>
      <c r="CR407" s="28">
        <v>35646</v>
      </c>
      <c r="CS407">
        <v>1605.45</v>
      </c>
      <c r="CU407" s="28">
        <v>35646</v>
      </c>
      <c r="CV407">
        <v>950.3</v>
      </c>
      <c r="CX407" s="28">
        <v>35646</v>
      </c>
      <c r="CY407">
        <v>415.63</v>
      </c>
      <c r="DA407" s="28">
        <v>35646</v>
      </c>
      <c r="DB407">
        <v>232.9</v>
      </c>
      <c r="DD407" s="28">
        <v>35646</v>
      </c>
      <c r="DE407">
        <v>199.77</v>
      </c>
      <c r="DG407" s="28">
        <v>35646</v>
      </c>
      <c r="DH407">
        <v>264.89999999999998</v>
      </c>
      <c r="DJ407" s="28">
        <v>35646</v>
      </c>
      <c r="DK407">
        <v>491.93</v>
      </c>
      <c r="DM407" s="28">
        <v>35646</v>
      </c>
      <c r="DN407">
        <v>462.67</v>
      </c>
      <c r="DP407" s="28">
        <v>35646</v>
      </c>
      <c r="DQ407">
        <v>291.60000000000002</v>
      </c>
      <c r="DU407" s="28">
        <v>35628</v>
      </c>
      <c r="DV407">
        <v>19.995999999999999</v>
      </c>
      <c r="DX407" s="28">
        <v>35627</v>
      </c>
      <c r="DY407">
        <v>2.2229999999999999</v>
      </c>
      <c r="EA407" s="28">
        <v>35719</v>
      </c>
      <c r="EB407">
        <v>21.212</v>
      </c>
    </row>
    <row r="408" spans="3:132" x14ac:dyDescent="0.25">
      <c r="C408" t="str">
        <v>8/5/1997</v>
      </c>
      <c r="D408">
        <v>19</v>
      </c>
      <c r="F408" t="str">
        <v>8/5/1997</v>
      </c>
      <c r="G408">
        <v>44.83203125</v>
      </c>
      <c r="I408" t="str">
        <v>8/5/1997</v>
      </c>
      <c r="J408">
        <v>24.63671875</v>
      </c>
      <c r="L408" t="str">
        <v>8/5/1997</v>
      </c>
      <c r="M408">
        <v>28.6875</v>
      </c>
      <c r="O408" t="str">
        <v>8/5/1997</v>
      </c>
      <c r="P408">
        <v>29.875</v>
      </c>
      <c r="R408" t="str">
        <v>8/5/1997</v>
      </c>
      <c r="S408">
        <v>42.4375</v>
      </c>
      <c r="U408" t="str">
        <v>8/5/1997</v>
      </c>
      <c r="V408">
        <v>20.59375</v>
      </c>
      <c r="X408" t="str">
        <v>8/5/1997</v>
      </c>
      <c r="Y408">
        <v>16.56640625</v>
      </c>
      <c r="AA408" t="str">
        <v>8/5/1997</v>
      </c>
      <c r="AB408">
        <v>20</v>
      </c>
      <c r="AD408" t="str">
        <v>8/5/1997</v>
      </c>
      <c r="AE408">
        <v>22.75</v>
      </c>
      <c r="AG408" t="str">
        <v>8/5/1997</v>
      </c>
      <c r="AH408">
        <v>36.25</v>
      </c>
      <c r="AJ408" t="str">
        <v>8/5/1997</v>
      </c>
      <c r="AK408">
        <v>50</v>
      </c>
      <c r="AM408" t="str">
        <v>1/4/2000</v>
      </c>
      <c r="AN408">
        <v>23.375</v>
      </c>
      <c r="AP408" t="str">
        <v>8/5/1997</v>
      </c>
      <c r="AQ408">
        <v>11.8125</v>
      </c>
      <c r="AS408" t="str">
        <v>8/5/1997</v>
      </c>
      <c r="AT408">
        <v>24.3125</v>
      </c>
      <c r="AV408" t="str">
        <v>8/5/1997</v>
      </c>
      <c r="AW408">
        <v>26.25</v>
      </c>
      <c r="AY408" t="str">
        <v>8/5/1997</v>
      </c>
      <c r="AZ408">
        <v>21.5625</v>
      </c>
      <c r="BB408" t="str">
        <v>2/2/2000</v>
      </c>
      <c r="BC408">
        <v>18.75</v>
      </c>
      <c r="BE408" t="str">
        <v>8/5/1997</v>
      </c>
      <c r="BF408">
        <v>19.625</v>
      </c>
      <c r="BT408" t="str">
        <v>6/29/1999</v>
      </c>
      <c r="BU408">
        <v>34.5</v>
      </c>
      <c r="BW408" t="str">
        <v>8/5/1997</v>
      </c>
      <c r="BX408">
        <v>12.3515625</v>
      </c>
      <c r="CB408" s="28">
        <v>36605</v>
      </c>
      <c r="CC408">
        <v>47.4375</v>
      </c>
      <c r="CE408" s="28">
        <v>36189</v>
      </c>
      <c r="CF408">
        <v>29.96875</v>
      </c>
      <c r="CH408" s="28">
        <v>36340</v>
      </c>
      <c r="CI408">
        <v>68.875</v>
      </c>
      <c r="CO408" s="28">
        <v>35647</v>
      </c>
      <c r="CP408">
        <v>8187.54</v>
      </c>
      <c r="CR408" s="28">
        <v>35647</v>
      </c>
      <c r="CS408">
        <v>1621.53</v>
      </c>
      <c r="CU408" s="28">
        <v>35647</v>
      </c>
      <c r="CV408">
        <v>952.37</v>
      </c>
      <c r="CX408" s="28">
        <v>35647</v>
      </c>
      <c r="CY408">
        <v>418.32</v>
      </c>
      <c r="DA408" s="28">
        <v>35647</v>
      </c>
      <c r="DB408">
        <v>233.21</v>
      </c>
      <c r="DD408" s="28">
        <v>35647</v>
      </c>
      <c r="DE408">
        <v>199.79</v>
      </c>
      <c r="DG408" s="28">
        <v>35647</v>
      </c>
      <c r="DH408">
        <v>265.37</v>
      </c>
      <c r="DJ408" s="28">
        <v>35647</v>
      </c>
      <c r="DK408">
        <v>492.96</v>
      </c>
      <c r="DM408" s="28">
        <v>35647</v>
      </c>
      <c r="DN408">
        <v>465.56</v>
      </c>
      <c r="DP408" s="28">
        <v>35647</v>
      </c>
      <c r="DQ408">
        <v>291.18</v>
      </c>
      <c r="DU408" s="28">
        <v>35629</v>
      </c>
      <c r="DV408">
        <v>19.623999999999999</v>
      </c>
      <c r="DX408" s="28">
        <v>35628</v>
      </c>
      <c r="DY408">
        <v>2.21</v>
      </c>
      <c r="EA408" s="28">
        <v>35720</v>
      </c>
      <c r="EB408">
        <v>21.024999999999999</v>
      </c>
    </row>
    <row r="409" spans="3:132" x14ac:dyDescent="0.25">
      <c r="C409" t="str">
        <v>8/6/1997</v>
      </c>
      <c r="D409">
        <v>18.78125</v>
      </c>
      <c r="F409" t="str">
        <v>8/6/1997</v>
      </c>
      <c r="G409">
        <v>44.41796875</v>
      </c>
      <c r="I409" t="str">
        <v>8/6/1997</v>
      </c>
      <c r="J409">
        <v>24.3671875</v>
      </c>
      <c r="L409" t="str">
        <v>8/6/1997</v>
      </c>
      <c r="M409">
        <v>28.625</v>
      </c>
      <c r="O409" t="str">
        <v>8/6/1997</v>
      </c>
      <c r="P409">
        <v>30.125</v>
      </c>
      <c r="R409" t="str">
        <v>8/6/1997</v>
      </c>
      <c r="S409">
        <v>42.3125</v>
      </c>
      <c r="U409" t="str">
        <v>8/6/1997</v>
      </c>
      <c r="V409">
        <v>20.5625</v>
      </c>
      <c r="X409" t="str">
        <v>8/6/1997</v>
      </c>
      <c r="Y409">
        <v>16.41015625</v>
      </c>
      <c r="AA409" t="str">
        <v>8/6/1997</v>
      </c>
      <c r="AB409">
        <v>19.75</v>
      </c>
      <c r="AD409" t="str">
        <v>8/6/1997</v>
      </c>
      <c r="AE409">
        <v>23.5</v>
      </c>
      <c r="AG409" t="str">
        <v>8/6/1997</v>
      </c>
      <c r="AH409">
        <v>36.375</v>
      </c>
      <c r="AJ409" t="str">
        <v>8/6/1997</v>
      </c>
      <c r="AK409">
        <v>50.375</v>
      </c>
      <c r="AM409" t="str">
        <v>1/5/2000</v>
      </c>
      <c r="AN409">
        <v>23.875</v>
      </c>
      <c r="AP409" t="str">
        <v>8/6/1997</v>
      </c>
      <c r="AQ409">
        <v>11.9375</v>
      </c>
      <c r="AS409" t="str">
        <v>8/6/1997</v>
      </c>
      <c r="AT409">
        <v>24.125</v>
      </c>
      <c r="AV409" t="str">
        <v>8/6/1997</v>
      </c>
      <c r="AW409">
        <v>27</v>
      </c>
      <c r="AY409" t="str">
        <v>8/6/1997</v>
      </c>
      <c r="AZ409">
        <v>21.75</v>
      </c>
      <c r="BB409" t="str">
        <v>2/3/2000</v>
      </c>
      <c r="BC409">
        <v>19</v>
      </c>
      <c r="BE409" t="str">
        <v>8/6/1997</v>
      </c>
      <c r="BF409">
        <v>19.66796875</v>
      </c>
      <c r="BT409" t="str">
        <v>6/30/1999</v>
      </c>
      <c r="BU409">
        <v>38.3125</v>
      </c>
      <c r="BW409" t="str">
        <v>8/6/1997</v>
      </c>
      <c r="BX409">
        <v>12.32421875</v>
      </c>
      <c r="CB409" s="28">
        <v>36606</v>
      </c>
      <c r="CC409">
        <v>47.1875</v>
      </c>
      <c r="CE409" s="28">
        <v>36192</v>
      </c>
      <c r="CF409">
        <v>31.21875</v>
      </c>
      <c r="CH409" s="28">
        <v>36341</v>
      </c>
      <c r="CI409">
        <v>60.0625</v>
      </c>
      <c r="CO409" s="28">
        <v>35648</v>
      </c>
      <c r="CP409">
        <v>8259.31</v>
      </c>
      <c r="CR409" s="28">
        <v>35648</v>
      </c>
      <c r="CS409">
        <v>1630.44</v>
      </c>
      <c r="CU409" s="28">
        <v>35648</v>
      </c>
      <c r="CV409">
        <v>960.32</v>
      </c>
      <c r="CX409" s="28">
        <v>35648</v>
      </c>
      <c r="CY409">
        <v>420.73</v>
      </c>
      <c r="DA409" s="28">
        <v>35648</v>
      </c>
      <c r="DB409">
        <v>234.04</v>
      </c>
      <c r="DD409" s="28">
        <v>35648</v>
      </c>
      <c r="DE409">
        <v>200.94</v>
      </c>
      <c r="DG409" s="28">
        <v>35648</v>
      </c>
      <c r="DH409">
        <v>267.47000000000003</v>
      </c>
      <c r="DJ409" s="28">
        <v>35648</v>
      </c>
      <c r="DK409">
        <v>497</v>
      </c>
      <c r="DM409" s="28">
        <v>35648</v>
      </c>
      <c r="DN409">
        <v>472.12</v>
      </c>
      <c r="DP409" s="28">
        <v>35648</v>
      </c>
      <c r="DQ409">
        <v>294.04000000000002</v>
      </c>
      <c r="DU409" s="28">
        <v>35632</v>
      </c>
      <c r="DV409">
        <v>19.558</v>
      </c>
      <c r="DX409" s="28">
        <v>35629</v>
      </c>
      <c r="DY409">
        <v>2.2149999999999999</v>
      </c>
      <c r="EA409" s="28">
        <v>35723</v>
      </c>
      <c r="EB409">
        <v>21.635999999999999</v>
      </c>
    </row>
    <row r="410" spans="3:132" x14ac:dyDescent="0.25">
      <c r="C410" t="str">
        <v>8/7/1997</v>
      </c>
      <c r="D410">
        <v>18.5625</v>
      </c>
      <c r="F410" t="str">
        <v>8/7/1997</v>
      </c>
      <c r="G410">
        <v>44.20703125</v>
      </c>
      <c r="I410" t="str">
        <v>8/7/1997</v>
      </c>
      <c r="J410">
        <v>24.00390625</v>
      </c>
      <c r="L410" t="str">
        <v>8/7/1997</v>
      </c>
      <c r="M410">
        <v>28.03125</v>
      </c>
      <c r="O410" t="str">
        <v>8/7/1997</v>
      </c>
      <c r="P410">
        <v>29.8125</v>
      </c>
      <c r="R410" t="str">
        <v>8/7/1997</v>
      </c>
      <c r="S410">
        <v>41.875</v>
      </c>
      <c r="U410" t="str">
        <v>8/7/1997</v>
      </c>
      <c r="V410">
        <v>20.5625</v>
      </c>
      <c r="X410" t="str">
        <v>8/7/1997</v>
      </c>
      <c r="Y410">
        <v>16.4609375</v>
      </c>
      <c r="AA410" t="str">
        <v>8/7/1997</v>
      </c>
      <c r="AB410">
        <v>19.6875</v>
      </c>
      <c r="AD410" t="str">
        <v>8/7/1997</v>
      </c>
      <c r="AE410">
        <v>23.625</v>
      </c>
      <c r="AG410" t="str">
        <v>8/7/1997</v>
      </c>
      <c r="AH410">
        <v>36</v>
      </c>
      <c r="AJ410" t="str">
        <v>8/7/1997</v>
      </c>
      <c r="AK410">
        <v>49.9375</v>
      </c>
      <c r="AM410" t="str">
        <v>1/6/2000</v>
      </c>
      <c r="AN410">
        <v>23.8125</v>
      </c>
      <c r="AP410" t="str">
        <v>8/7/1997</v>
      </c>
      <c r="AQ410">
        <v>11.90625</v>
      </c>
      <c r="AS410" t="str">
        <v>8/7/1997</v>
      </c>
      <c r="AT410">
        <v>24.0625</v>
      </c>
      <c r="AV410" t="str">
        <v>8/7/1997</v>
      </c>
      <c r="AW410">
        <v>26.75</v>
      </c>
      <c r="AY410" t="str">
        <v>8/7/1997</v>
      </c>
      <c r="AZ410">
        <v>21.5</v>
      </c>
      <c r="BB410" t="str">
        <v>2/4/2000</v>
      </c>
      <c r="BC410">
        <v>19</v>
      </c>
      <c r="BE410" t="str">
        <v>8/7/1997</v>
      </c>
      <c r="BF410">
        <v>19.66796875</v>
      </c>
      <c r="BT410" t="str">
        <v>7/1/1999</v>
      </c>
      <c r="BU410">
        <v>40.5</v>
      </c>
      <c r="BW410" t="str">
        <v>8/7/1997</v>
      </c>
      <c r="BX410">
        <v>12.04296875</v>
      </c>
      <c r="CB410" s="28">
        <v>36607</v>
      </c>
      <c r="CC410">
        <v>49.6875</v>
      </c>
      <c r="CE410" s="28">
        <v>36193</v>
      </c>
      <c r="CF410">
        <v>30.0625</v>
      </c>
      <c r="CH410" s="28">
        <v>36342</v>
      </c>
      <c r="CI410">
        <v>65.5625</v>
      </c>
      <c r="CO410" s="28">
        <v>35649</v>
      </c>
      <c r="CP410">
        <v>8188</v>
      </c>
      <c r="CR410" s="28">
        <v>35649</v>
      </c>
      <c r="CS410">
        <v>1624.18</v>
      </c>
      <c r="CU410" s="28">
        <v>35649</v>
      </c>
      <c r="CV410">
        <v>951.19</v>
      </c>
      <c r="CX410" s="28">
        <v>35649</v>
      </c>
      <c r="CY410">
        <v>420.12</v>
      </c>
      <c r="DA410" s="28">
        <v>35649</v>
      </c>
      <c r="DB410">
        <v>232.89</v>
      </c>
      <c r="DD410" s="28">
        <v>35649</v>
      </c>
      <c r="DE410">
        <v>199.75</v>
      </c>
      <c r="DG410" s="28">
        <v>35649</v>
      </c>
      <c r="DH410">
        <v>265.19</v>
      </c>
      <c r="DJ410" s="28">
        <v>35649</v>
      </c>
      <c r="DK410">
        <v>492.62</v>
      </c>
      <c r="DM410" s="28">
        <v>35649</v>
      </c>
      <c r="DN410">
        <v>469.06</v>
      </c>
      <c r="DP410" s="28">
        <v>35649</v>
      </c>
      <c r="DQ410">
        <v>291.86</v>
      </c>
      <c r="DU410" s="28">
        <v>35633</v>
      </c>
      <c r="DV410">
        <v>19.622</v>
      </c>
      <c r="DX410" s="28">
        <v>35632</v>
      </c>
      <c r="DY410">
        <v>2.1680000000000001</v>
      </c>
      <c r="EA410" s="28">
        <v>35724</v>
      </c>
      <c r="EB410">
        <v>21.812999999999999</v>
      </c>
    </row>
    <row r="411" spans="3:132" x14ac:dyDescent="0.25">
      <c r="C411" t="str">
        <v>8/8/1997</v>
      </c>
      <c r="D411">
        <v>18.4375</v>
      </c>
      <c r="F411" t="str">
        <v>8/8/1997</v>
      </c>
      <c r="G411">
        <v>43.75</v>
      </c>
      <c r="I411" t="str">
        <v>8/8/1997</v>
      </c>
      <c r="J411">
        <v>23.9140625</v>
      </c>
      <c r="L411" t="str">
        <v>8/8/1997</v>
      </c>
      <c r="M411">
        <v>27.78125</v>
      </c>
      <c r="O411" t="str">
        <v>8/8/1997</v>
      </c>
      <c r="P411">
        <v>29.8125</v>
      </c>
      <c r="R411" t="str">
        <v>8/8/1997</v>
      </c>
      <c r="S411">
        <v>41.625</v>
      </c>
      <c r="U411" t="str">
        <v>8/8/1997</v>
      </c>
      <c r="V411">
        <v>20.375</v>
      </c>
      <c r="X411" t="str">
        <v>8/8/1997</v>
      </c>
      <c r="Y411">
        <v>16.3046875</v>
      </c>
      <c r="AA411" t="str">
        <v>8/8/1997</v>
      </c>
      <c r="AB411">
        <v>19.5625</v>
      </c>
      <c r="AD411" t="str">
        <v>8/8/1997</v>
      </c>
      <c r="AE411">
        <v>23.1875</v>
      </c>
      <c r="AG411" t="str">
        <v>8/8/1997</v>
      </c>
      <c r="AH411">
        <v>35.4375</v>
      </c>
      <c r="AJ411" t="str">
        <v>8/8/1997</v>
      </c>
      <c r="AK411">
        <v>49.25</v>
      </c>
      <c r="AM411" t="str">
        <v>1/7/2000</v>
      </c>
      <c r="AN411">
        <v>24</v>
      </c>
      <c r="AP411" t="str">
        <v>8/8/1997</v>
      </c>
      <c r="AQ411">
        <v>11.71875</v>
      </c>
      <c r="AS411" t="str">
        <v>8/8/1997</v>
      </c>
      <c r="AT411">
        <v>23.9375</v>
      </c>
      <c r="AV411" t="str">
        <v>8/8/1997</v>
      </c>
      <c r="AW411">
        <v>26.25</v>
      </c>
      <c r="AY411" t="str">
        <v>8/8/1997</v>
      </c>
      <c r="AZ411">
        <v>21.375</v>
      </c>
      <c r="BB411" t="str">
        <v>2/7/2000</v>
      </c>
      <c r="BC411">
        <v>19.0625</v>
      </c>
      <c r="BE411" t="str">
        <v>8/8/1997</v>
      </c>
      <c r="BF411">
        <v>19.625</v>
      </c>
      <c r="BT411" t="str">
        <v>7/2/1999</v>
      </c>
      <c r="BU411">
        <v>42.5</v>
      </c>
      <c r="BW411" t="str">
        <v>8/8/1997</v>
      </c>
      <c r="BX411">
        <v>11.73828125</v>
      </c>
      <c r="CB411" s="28">
        <v>36608</v>
      </c>
      <c r="CC411">
        <v>46.875</v>
      </c>
      <c r="CE411" s="28">
        <v>36194</v>
      </c>
      <c r="CF411">
        <v>32</v>
      </c>
      <c r="CH411" s="28">
        <v>36343</v>
      </c>
      <c r="CI411">
        <v>66.9375</v>
      </c>
      <c r="CO411" s="28">
        <v>35650</v>
      </c>
      <c r="CP411">
        <v>8031.22</v>
      </c>
      <c r="CR411" s="28">
        <v>35650</v>
      </c>
      <c r="CS411">
        <v>1598.52</v>
      </c>
      <c r="CU411" s="28">
        <v>35650</v>
      </c>
      <c r="CV411">
        <v>933.54</v>
      </c>
      <c r="CX411" s="28">
        <v>35650</v>
      </c>
      <c r="CY411">
        <v>414.19</v>
      </c>
      <c r="DA411" s="28">
        <v>35650</v>
      </c>
      <c r="DB411">
        <v>229.82</v>
      </c>
      <c r="DD411" s="28">
        <v>35650</v>
      </c>
      <c r="DE411">
        <v>197</v>
      </c>
      <c r="DG411" s="28">
        <v>35650</v>
      </c>
      <c r="DH411">
        <v>263.24</v>
      </c>
      <c r="DJ411" s="28">
        <v>35650</v>
      </c>
      <c r="DK411">
        <v>483.79</v>
      </c>
      <c r="DM411" s="28">
        <v>35650</v>
      </c>
      <c r="DN411">
        <v>459.81</v>
      </c>
      <c r="DP411" s="28">
        <v>35650</v>
      </c>
      <c r="DQ411">
        <v>288.26</v>
      </c>
      <c r="DU411" s="28">
        <v>35634</v>
      </c>
      <c r="DV411">
        <v>19.812999999999999</v>
      </c>
      <c r="DX411" s="28">
        <v>35633</v>
      </c>
      <c r="DY411">
        <v>2.1829999999999998</v>
      </c>
      <c r="EA411" s="28">
        <v>35725</v>
      </c>
      <c r="EB411">
        <v>23.914000000000001</v>
      </c>
    </row>
    <row r="412" spans="3:132" x14ac:dyDescent="0.25">
      <c r="C412" t="str">
        <v>8/11/1997</v>
      </c>
      <c r="D412">
        <v>18.375</v>
      </c>
      <c r="F412" t="str">
        <v>8/11/1997</v>
      </c>
      <c r="G412">
        <v>44.16796875</v>
      </c>
      <c r="I412" t="str">
        <v>8/11/1997</v>
      </c>
      <c r="J412">
        <v>24.00390625</v>
      </c>
      <c r="L412" t="str">
        <v>8/11/1997</v>
      </c>
      <c r="M412">
        <v>27.65625</v>
      </c>
      <c r="O412" t="str">
        <v>8/11/1997</v>
      </c>
      <c r="P412">
        <v>30</v>
      </c>
      <c r="R412" t="str">
        <v>8/11/1997</v>
      </c>
      <c r="S412">
        <v>42.375</v>
      </c>
      <c r="U412" t="str">
        <v>8/11/1997</v>
      </c>
      <c r="V412">
        <v>20.75</v>
      </c>
      <c r="X412" t="str">
        <v>8/11/1997</v>
      </c>
      <c r="Y412">
        <v>16.25390625</v>
      </c>
      <c r="AA412" t="str">
        <v>8/11/1997</v>
      </c>
      <c r="AB412">
        <v>19.375</v>
      </c>
      <c r="AD412" t="str">
        <v>8/11/1997</v>
      </c>
      <c r="AE412">
        <v>23.15625</v>
      </c>
      <c r="AG412" t="str">
        <v>8/11/1997</v>
      </c>
      <c r="AH412">
        <v>35.5</v>
      </c>
      <c r="AJ412" t="str">
        <v>8/11/1997</v>
      </c>
      <c r="AK412">
        <v>49.875</v>
      </c>
      <c r="AM412" t="str">
        <v>1/10/2000</v>
      </c>
      <c r="AN412">
        <v>23.75</v>
      </c>
      <c r="AP412" t="str">
        <v>8/11/1997</v>
      </c>
      <c r="AQ412">
        <v>11.8125</v>
      </c>
      <c r="AS412" t="str">
        <v>8/11/1997</v>
      </c>
      <c r="AT412">
        <v>24.0625</v>
      </c>
      <c r="AV412" t="str">
        <v>8/11/1997</v>
      </c>
      <c r="AW412">
        <v>26.75</v>
      </c>
      <c r="AY412" t="str">
        <v>8/11/1997</v>
      </c>
      <c r="AZ412">
        <v>21.6875</v>
      </c>
      <c r="BB412" t="str">
        <v>2/8/2000</v>
      </c>
      <c r="BC412">
        <v>19.0625</v>
      </c>
      <c r="BE412" t="str">
        <v>8/11/1997</v>
      </c>
      <c r="BF412">
        <v>19.625</v>
      </c>
      <c r="BT412" t="str">
        <v>7/6/1999</v>
      </c>
      <c r="BU412">
        <v>48</v>
      </c>
      <c r="BW412" t="str">
        <v>8/11/1997</v>
      </c>
      <c r="BX412">
        <v>11.2265625</v>
      </c>
      <c r="CB412" s="28">
        <v>36609</v>
      </c>
      <c r="CC412">
        <v>47.25</v>
      </c>
      <c r="CE412" s="28">
        <v>36195</v>
      </c>
      <c r="CF412">
        <v>30.25</v>
      </c>
      <c r="CH412" s="28">
        <v>36347</v>
      </c>
      <c r="CI412">
        <v>67.875</v>
      </c>
      <c r="CO412" s="28">
        <v>35653</v>
      </c>
      <c r="CP412">
        <v>8062.11</v>
      </c>
      <c r="CR412" s="28">
        <v>35653</v>
      </c>
      <c r="CS412">
        <v>1586.74</v>
      </c>
      <c r="CU412" s="28">
        <v>35653</v>
      </c>
      <c r="CV412">
        <v>937</v>
      </c>
      <c r="CX412" s="28">
        <v>35653</v>
      </c>
      <c r="CY412">
        <v>412.64</v>
      </c>
      <c r="DA412" s="28">
        <v>35653</v>
      </c>
      <c r="DB412">
        <v>232.89</v>
      </c>
      <c r="DD412" s="28">
        <v>35653</v>
      </c>
      <c r="DE412">
        <v>199.59</v>
      </c>
      <c r="DG412" s="28">
        <v>35653</v>
      </c>
      <c r="DH412">
        <v>264.58999999999997</v>
      </c>
      <c r="DJ412" s="28">
        <v>35653</v>
      </c>
      <c r="DK412">
        <v>485.21</v>
      </c>
      <c r="DM412" s="28">
        <v>35653</v>
      </c>
      <c r="DN412">
        <v>468.33</v>
      </c>
      <c r="DP412" s="28">
        <v>35653</v>
      </c>
      <c r="DQ412">
        <v>291.58999999999997</v>
      </c>
      <c r="DU412" s="28">
        <v>35635</v>
      </c>
      <c r="DV412">
        <v>19.934000000000001</v>
      </c>
      <c r="DX412" s="28">
        <v>35634</v>
      </c>
      <c r="DY412">
        <v>2.2010000000000001</v>
      </c>
      <c r="EA412" s="28">
        <v>35726</v>
      </c>
      <c r="EB412">
        <v>22.116</v>
      </c>
    </row>
    <row r="413" spans="3:132" x14ac:dyDescent="0.25">
      <c r="C413" t="str">
        <v>8/12/1997</v>
      </c>
      <c r="D413">
        <v>18.125</v>
      </c>
      <c r="F413" t="str">
        <v>8/12/1997</v>
      </c>
      <c r="G413">
        <v>44.33203125</v>
      </c>
      <c r="I413" t="str">
        <v>8/12/1997</v>
      </c>
      <c r="J413">
        <v>24.18359375</v>
      </c>
      <c r="L413" t="str">
        <v>8/12/1997</v>
      </c>
      <c r="M413">
        <v>27.0625</v>
      </c>
      <c r="O413" t="str">
        <v>8/12/1997</v>
      </c>
      <c r="P413">
        <v>29.5</v>
      </c>
      <c r="R413" t="str">
        <v>8/12/1997</v>
      </c>
      <c r="S413">
        <v>41.9375</v>
      </c>
      <c r="U413" t="str">
        <v>8/12/1997</v>
      </c>
      <c r="V413">
        <v>20.46875</v>
      </c>
      <c r="X413" t="str">
        <v>8/12/1997</v>
      </c>
      <c r="Y413">
        <v>16.203125</v>
      </c>
      <c r="AA413" t="str">
        <v>8/12/1997</v>
      </c>
      <c r="AB413">
        <v>19.375</v>
      </c>
      <c r="AD413" t="str">
        <v>8/12/1997</v>
      </c>
      <c r="AE413">
        <v>22.84375</v>
      </c>
      <c r="AG413" t="str">
        <v>8/12/1997</v>
      </c>
      <c r="AH413">
        <v>35.75</v>
      </c>
      <c r="AJ413" t="str">
        <v>8/12/1997</v>
      </c>
      <c r="AK413">
        <v>49.9375</v>
      </c>
      <c r="AM413" t="str">
        <v>1/11/2000</v>
      </c>
      <c r="AN413">
        <v>23.0625</v>
      </c>
      <c r="AP413" t="str">
        <v>8/12/1997</v>
      </c>
      <c r="AQ413">
        <v>11.8125</v>
      </c>
      <c r="AS413" t="str">
        <v>8/12/1997</v>
      </c>
      <c r="AT413">
        <v>24.0625</v>
      </c>
      <c r="AV413" t="str">
        <v>8/12/1997</v>
      </c>
      <c r="AW413">
        <v>26.25</v>
      </c>
      <c r="AY413" t="str">
        <v>8/12/1997</v>
      </c>
      <c r="AZ413">
        <v>21.75</v>
      </c>
      <c r="BB413" t="str">
        <v>2/9/2000</v>
      </c>
      <c r="BC413">
        <v>18.75</v>
      </c>
      <c r="BE413" t="str">
        <v>8/12/1997</v>
      </c>
      <c r="BF413">
        <v>19.58203125</v>
      </c>
      <c r="BT413" t="str">
        <v>7/7/1999</v>
      </c>
      <c r="BU413">
        <v>47.5</v>
      </c>
      <c r="BW413" t="str">
        <v>8/12/1997</v>
      </c>
      <c r="BX413">
        <v>11.3046875</v>
      </c>
      <c r="CB413" s="28">
        <v>36612</v>
      </c>
      <c r="CC413">
        <v>47.4375</v>
      </c>
      <c r="CE413" s="28">
        <v>36196</v>
      </c>
      <c r="CF413">
        <v>28.71875</v>
      </c>
      <c r="CH413" s="28">
        <v>36348</v>
      </c>
      <c r="CI413">
        <v>66.0625</v>
      </c>
      <c r="CO413" s="28">
        <v>35654</v>
      </c>
      <c r="CP413">
        <v>7960.84</v>
      </c>
      <c r="CR413" s="28">
        <v>35654</v>
      </c>
      <c r="CS413">
        <v>1576.24</v>
      </c>
      <c r="CU413" s="28">
        <v>35654</v>
      </c>
      <c r="CV413">
        <v>926.53</v>
      </c>
      <c r="CX413" s="28">
        <v>35654</v>
      </c>
      <c r="CY413">
        <v>411.42</v>
      </c>
      <c r="DA413" s="28">
        <v>35654</v>
      </c>
      <c r="DB413">
        <v>232.42</v>
      </c>
      <c r="DD413" s="28">
        <v>35654</v>
      </c>
      <c r="DE413">
        <v>199.22</v>
      </c>
      <c r="DG413" s="28">
        <v>35654</v>
      </c>
      <c r="DH413">
        <v>264.60000000000002</v>
      </c>
      <c r="DJ413" s="28">
        <v>35654</v>
      </c>
      <c r="DK413">
        <v>480.76</v>
      </c>
      <c r="DM413" s="28">
        <v>35654</v>
      </c>
      <c r="DN413">
        <v>466.54</v>
      </c>
      <c r="DP413" s="28">
        <v>35654</v>
      </c>
      <c r="DQ413">
        <v>290.64999999999998</v>
      </c>
      <c r="DU413" s="28">
        <v>35636</v>
      </c>
      <c r="DV413">
        <v>20.042999999999999</v>
      </c>
      <c r="DX413" s="28">
        <v>35635</v>
      </c>
      <c r="DY413">
        <v>2.218</v>
      </c>
      <c r="EA413" s="28">
        <v>35727</v>
      </c>
      <c r="EB413">
        <v>22.434999999999999</v>
      </c>
    </row>
    <row r="414" spans="3:132" x14ac:dyDescent="0.25">
      <c r="C414" t="str">
        <v>8/13/1997</v>
      </c>
      <c r="D414">
        <v>18.21875</v>
      </c>
      <c r="F414" t="str">
        <v>8/13/1997</v>
      </c>
      <c r="G414">
        <v>43.5</v>
      </c>
      <c r="I414" t="str">
        <v>8/13/1997</v>
      </c>
      <c r="J414">
        <v>23.9140625</v>
      </c>
      <c r="L414" t="str">
        <v>8/13/1997</v>
      </c>
      <c r="M414">
        <v>26.84375</v>
      </c>
      <c r="O414" t="str">
        <v>8/13/1997</v>
      </c>
      <c r="P414">
        <v>29.1875</v>
      </c>
      <c r="R414" t="str">
        <v>8/13/1997</v>
      </c>
      <c r="S414">
        <v>41.5</v>
      </c>
      <c r="U414" t="str">
        <v>8/13/1997</v>
      </c>
      <c r="V414">
        <v>20.375</v>
      </c>
      <c r="X414" t="str">
        <v>8/13/1997</v>
      </c>
      <c r="Y414">
        <v>16.25390625</v>
      </c>
      <c r="AA414" t="str">
        <v>8/13/1997</v>
      </c>
      <c r="AB414">
        <v>19.25</v>
      </c>
      <c r="AD414" t="str">
        <v>8/13/1997</v>
      </c>
      <c r="AE414">
        <v>23</v>
      </c>
      <c r="AG414" t="str">
        <v>8/13/1997</v>
      </c>
      <c r="AH414">
        <v>35.25</v>
      </c>
      <c r="AJ414" t="str">
        <v>8/13/1997</v>
      </c>
      <c r="AK414">
        <v>48.75</v>
      </c>
      <c r="AM414" t="str">
        <v>1/12/2000</v>
      </c>
      <c r="AN414">
        <v>22.9375</v>
      </c>
      <c r="AP414" t="str">
        <v>8/13/1997</v>
      </c>
      <c r="AQ414">
        <v>11.65625</v>
      </c>
      <c r="AS414" t="str">
        <v>8/13/1997</v>
      </c>
      <c r="AT414">
        <v>23.875</v>
      </c>
      <c r="AV414" t="str">
        <v>8/13/1997</v>
      </c>
      <c r="AW414">
        <v>26.25</v>
      </c>
      <c r="AY414" t="str">
        <v>8/13/1997</v>
      </c>
      <c r="AZ414">
        <v>21.625</v>
      </c>
      <c r="BB414" t="str">
        <v>2/10/2000</v>
      </c>
      <c r="BC414">
        <v>18.75</v>
      </c>
      <c r="BE414" t="str">
        <v>8/13/1997</v>
      </c>
      <c r="BF414">
        <v>19.54296875</v>
      </c>
      <c r="BT414" t="str">
        <v>7/8/1999</v>
      </c>
      <c r="BU414">
        <v>51.921875</v>
      </c>
      <c r="BW414" t="str">
        <v>8/13/1997</v>
      </c>
      <c r="BX414">
        <v>10.79296875</v>
      </c>
      <c r="CB414" s="28">
        <v>36613</v>
      </c>
      <c r="CC414">
        <v>43.4375</v>
      </c>
      <c r="CE414" s="28">
        <v>36199</v>
      </c>
      <c r="CF414">
        <v>29.46875</v>
      </c>
      <c r="CH414" s="28">
        <v>36349</v>
      </c>
      <c r="CI414">
        <v>65.4375</v>
      </c>
      <c r="CO414" s="28">
        <v>35655</v>
      </c>
      <c r="CP414">
        <v>7928.32</v>
      </c>
      <c r="CR414" s="28">
        <v>35655</v>
      </c>
      <c r="CS414">
        <v>1583.4</v>
      </c>
      <c r="CU414" s="28">
        <v>35655</v>
      </c>
      <c r="CV414">
        <v>922.02</v>
      </c>
      <c r="CX414" s="28">
        <v>35655</v>
      </c>
      <c r="CY414">
        <v>411.64</v>
      </c>
      <c r="DA414" s="28">
        <v>35655</v>
      </c>
      <c r="DB414">
        <v>230.72</v>
      </c>
      <c r="DD414" s="28">
        <v>35655</v>
      </c>
      <c r="DE414">
        <v>197.79</v>
      </c>
      <c r="DG414" s="28">
        <v>35655</v>
      </c>
      <c r="DH414">
        <v>264.38</v>
      </c>
      <c r="DJ414" s="28">
        <v>35655</v>
      </c>
      <c r="DK414">
        <v>478.42</v>
      </c>
      <c r="DM414" s="28">
        <v>35655</v>
      </c>
      <c r="DN414">
        <v>458.83</v>
      </c>
      <c r="DP414" s="28">
        <v>35655</v>
      </c>
      <c r="DQ414">
        <v>288.01</v>
      </c>
      <c r="DU414" s="28">
        <v>35639</v>
      </c>
      <c r="DV414">
        <v>19.943000000000001</v>
      </c>
      <c r="DX414" s="28">
        <v>35636</v>
      </c>
      <c r="DY414">
        <v>2.194</v>
      </c>
      <c r="EA414" s="28">
        <v>35730</v>
      </c>
      <c r="EB414">
        <v>22.957999999999998</v>
      </c>
    </row>
    <row r="415" spans="3:132" x14ac:dyDescent="0.25">
      <c r="C415" t="str">
        <v>8/14/1997</v>
      </c>
      <c r="D415">
        <v>18.125</v>
      </c>
      <c r="F415" t="str">
        <v>8/14/1997</v>
      </c>
      <c r="G415">
        <v>44.58203125</v>
      </c>
      <c r="I415" t="str">
        <v>8/14/1997</v>
      </c>
      <c r="J415">
        <v>24.09375</v>
      </c>
      <c r="L415" t="str">
        <v>8/14/1997</v>
      </c>
      <c r="M415">
        <v>26.78125</v>
      </c>
      <c r="O415" t="str">
        <v>8/14/1997</v>
      </c>
      <c r="P415">
        <v>29.125</v>
      </c>
      <c r="R415" t="str">
        <v>8/14/1997</v>
      </c>
      <c r="S415">
        <v>42.75</v>
      </c>
      <c r="U415" t="str">
        <v>8/14/1997</v>
      </c>
      <c r="V415">
        <v>20.375</v>
      </c>
      <c r="X415" t="str">
        <v>8/14/1997</v>
      </c>
      <c r="Y415">
        <v>16.09765625</v>
      </c>
      <c r="AA415" t="str">
        <v>8/14/1997</v>
      </c>
      <c r="AB415">
        <v>19.1875</v>
      </c>
      <c r="AD415" t="str">
        <v>8/14/1997</v>
      </c>
      <c r="AE415">
        <v>22.84375</v>
      </c>
      <c r="AG415" t="str">
        <v>8/14/1997</v>
      </c>
      <c r="AH415">
        <v>35.3125</v>
      </c>
      <c r="AJ415" t="str">
        <v>8/14/1997</v>
      </c>
      <c r="AK415">
        <v>48.75</v>
      </c>
      <c r="AM415" t="str">
        <v>1/13/2000</v>
      </c>
      <c r="AN415">
        <v>23.0625</v>
      </c>
      <c r="AP415" t="str">
        <v>8/14/1997</v>
      </c>
      <c r="AQ415">
        <v>11.5625</v>
      </c>
      <c r="AS415" t="str">
        <v>8/14/1997</v>
      </c>
      <c r="AT415">
        <v>23.9375</v>
      </c>
      <c r="AV415" t="str">
        <v>8/14/1997</v>
      </c>
      <c r="AW415">
        <v>26</v>
      </c>
      <c r="AY415" t="str">
        <v>8/14/1997</v>
      </c>
      <c r="AZ415">
        <v>21.25</v>
      </c>
      <c r="BB415" t="str">
        <v>2/11/2000</v>
      </c>
      <c r="BC415">
        <v>18.8125</v>
      </c>
      <c r="BE415" t="str">
        <v>8/14/1997</v>
      </c>
      <c r="BF415">
        <v>19.625</v>
      </c>
      <c r="BT415" t="str">
        <v>7/9/1999</v>
      </c>
      <c r="BU415">
        <v>51.5</v>
      </c>
      <c r="BW415" t="str">
        <v>8/14/1997</v>
      </c>
      <c r="BX415">
        <v>11.07421875</v>
      </c>
      <c r="CB415" s="28">
        <v>36614</v>
      </c>
      <c r="CC415">
        <v>43.0625</v>
      </c>
      <c r="CE415" s="28">
        <v>36200</v>
      </c>
      <c r="CF415">
        <v>27.53125</v>
      </c>
      <c r="CH415" s="28">
        <v>36350</v>
      </c>
      <c r="CI415">
        <v>67.5</v>
      </c>
      <c r="CO415" s="28">
        <v>35656</v>
      </c>
      <c r="CP415">
        <v>7942.03</v>
      </c>
      <c r="CR415" s="28">
        <v>35656</v>
      </c>
      <c r="CS415">
        <v>1586.69</v>
      </c>
      <c r="CU415" s="28">
        <v>35656</v>
      </c>
      <c r="CV415">
        <v>924.77</v>
      </c>
      <c r="CX415" s="28">
        <v>35656</v>
      </c>
      <c r="CY415">
        <v>411.87</v>
      </c>
      <c r="DA415" s="28">
        <v>35656</v>
      </c>
      <c r="DB415">
        <v>231.41</v>
      </c>
      <c r="DD415" s="28">
        <v>35656</v>
      </c>
      <c r="DE415">
        <v>197.41</v>
      </c>
      <c r="DG415" s="28">
        <v>35656</v>
      </c>
      <c r="DH415">
        <v>262.70999999999998</v>
      </c>
      <c r="DJ415" s="28">
        <v>35656</v>
      </c>
      <c r="DK415">
        <v>479.66</v>
      </c>
      <c r="DM415" s="28">
        <v>35656</v>
      </c>
      <c r="DN415">
        <v>455.42</v>
      </c>
      <c r="DP415" s="28">
        <v>35656</v>
      </c>
      <c r="DQ415">
        <v>288.39</v>
      </c>
      <c r="DU415" s="28">
        <v>35640</v>
      </c>
      <c r="DV415">
        <v>19.945</v>
      </c>
      <c r="DX415" s="28">
        <v>35639</v>
      </c>
      <c r="DY415">
        <v>2.2210000000000001</v>
      </c>
      <c r="EA415" s="28">
        <v>35731</v>
      </c>
      <c r="EB415">
        <v>22.065999999999999</v>
      </c>
    </row>
    <row r="416" spans="3:132" x14ac:dyDescent="0.25">
      <c r="C416" t="str">
        <v>8/15/1997</v>
      </c>
      <c r="D416">
        <v>17.8125</v>
      </c>
      <c r="F416" t="str">
        <v>8/15/1997</v>
      </c>
      <c r="G416">
        <v>44.04296875</v>
      </c>
      <c r="I416" t="str">
        <v>8/15/1997</v>
      </c>
      <c r="J416">
        <v>23.82421875</v>
      </c>
      <c r="L416" t="str">
        <v>8/15/1997</v>
      </c>
      <c r="M416">
        <v>27.25</v>
      </c>
      <c r="O416" t="str">
        <v>8/15/1997</v>
      </c>
      <c r="P416">
        <v>29.125</v>
      </c>
      <c r="R416" t="str">
        <v>8/15/1997</v>
      </c>
      <c r="S416">
        <v>42.8125</v>
      </c>
      <c r="U416" t="str">
        <v>8/15/1997</v>
      </c>
      <c r="V416">
        <v>19.875</v>
      </c>
      <c r="X416" t="str">
        <v>8/15/1997</v>
      </c>
      <c r="Y416">
        <v>15.94140625</v>
      </c>
      <c r="AA416" t="str">
        <v>8/15/1997</v>
      </c>
      <c r="AB416">
        <v>19</v>
      </c>
      <c r="AD416" t="str">
        <v>8/15/1997</v>
      </c>
      <c r="AE416">
        <v>22.46875</v>
      </c>
      <c r="AG416" t="str">
        <v>8/15/1997</v>
      </c>
      <c r="AH416">
        <v>35.0625</v>
      </c>
      <c r="AJ416" t="str">
        <v>8/15/1997</v>
      </c>
      <c r="AK416">
        <v>48.125</v>
      </c>
      <c r="AM416" t="str">
        <v>1/14/2000</v>
      </c>
      <c r="AN416">
        <v>22.6875</v>
      </c>
      <c r="AP416" t="str">
        <v>8/15/1997</v>
      </c>
      <c r="AQ416">
        <v>11.59375</v>
      </c>
      <c r="AS416" t="str">
        <v>8/15/1997</v>
      </c>
      <c r="AT416">
        <v>23.625</v>
      </c>
      <c r="AV416" t="str">
        <v>8/15/1997</v>
      </c>
      <c r="AW416">
        <v>25.75</v>
      </c>
      <c r="AY416" t="str">
        <v>8/15/1997</v>
      </c>
      <c r="AZ416">
        <v>20.875</v>
      </c>
      <c r="BB416" t="str">
        <v>2/14/2000</v>
      </c>
      <c r="BC416">
        <v>18.8125</v>
      </c>
      <c r="BE416" t="str">
        <v>8/15/1997</v>
      </c>
      <c r="BF416">
        <v>19.625</v>
      </c>
      <c r="BT416" t="str">
        <v>7/12/1999</v>
      </c>
      <c r="BU416">
        <v>53.125</v>
      </c>
      <c r="BW416" t="str">
        <v>8/15/1997</v>
      </c>
      <c r="BX416">
        <v>11.0234375</v>
      </c>
      <c r="CB416" s="28">
        <v>36615</v>
      </c>
      <c r="CC416">
        <v>43.3125</v>
      </c>
      <c r="CE416" s="28">
        <v>36201</v>
      </c>
      <c r="CF416">
        <v>27.5</v>
      </c>
      <c r="CH416" s="28">
        <v>36353</v>
      </c>
      <c r="CI416">
        <v>67</v>
      </c>
      <c r="CO416" s="28">
        <v>35657</v>
      </c>
      <c r="CP416">
        <v>7694.66</v>
      </c>
      <c r="CR416" s="28">
        <v>35657</v>
      </c>
      <c r="CS416">
        <v>1562.03</v>
      </c>
      <c r="CU416" s="28">
        <v>35657</v>
      </c>
      <c r="CV416">
        <v>900.81</v>
      </c>
      <c r="CX416" s="28">
        <v>35657</v>
      </c>
      <c r="CY416">
        <v>408.58</v>
      </c>
      <c r="DA416" s="28">
        <v>35657</v>
      </c>
      <c r="DB416">
        <v>228.51</v>
      </c>
      <c r="DD416" s="28">
        <v>35657</v>
      </c>
      <c r="DE416">
        <v>194.71</v>
      </c>
      <c r="DG416" s="28">
        <v>35657</v>
      </c>
      <c r="DH416">
        <v>258.08999999999997</v>
      </c>
      <c r="DJ416" s="28">
        <v>35657</v>
      </c>
      <c r="DK416">
        <v>469.1</v>
      </c>
      <c r="DM416" s="28">
        <v>35657</v>
      </c>
      <c r="DN416">
        <v>442.85</v>
      </c>
      <c r="DP416" s="28">
        <v>35657</v>
      </c>
      <c r="DQ416">
        <v>284.02</v>
      </c>
      <c r="DU416" s="28">
        <v>35641</v>
      </c>
      <c r="DV416">
        <v>20.190999999999999</v>
      </c>
      <c r="DX416" s="28">
        <v>35640</v>
      </c>
      <c r="DY416">
        <v>2.1989999999999998</v>
      </c>
      <c r="EA416" s="28">
        <v>35732</v>
      </c>
      <c r="EB416">
        <v>21.675999999999998</v>
      </c>
    </row>
    <row r="417" spans="3:132" x14ac:dyDescent="0.25">
      <c r="C417" t="str">
        <v>8/18/1997</v>
      </c>
      <c r="D417">
        <v>17.90625</v>
      </c>
      <c r="F417" t="str">
        <v>8/18/1997</v>
      </c>
      <c r="G417">
        <v>43.91796875</v>
      </c>
      <c r="I417" t="str">
        <v>8/18/1997</v>
      </c>
      <c r="J417">
        <v>23.9140625</v>
      </c>
      <c r="L417" t="str">
        <v>8/18/1997</v>
      </c>
      <c r="M417">
        <v>27</v>
      </c>
      <c r="O417" t="str">
        <v>8/18/1997</v>
      </c>
      <c r="P417">
        <v>28.625</v>
      </c>
      <c r="R417" t="str">
        <v>8/18/1997</v>
      </c>
      <c r="S417">
        <v>44.0625</v>
      </c>
      <c r="U417" t="str">
        <v>8/18/1997</v>
      </c>
      <c r="V417">
        <v>19.78125</v>
      </c>
      <c r="X417" t="str">
        <v>8/18/1997</v>
      </c>
      <c r="Y417">
        <v>15.62890625</v>
      </c>
      <c r="AA417" t="str">
        <v>8/18/1997</v>
      </c>
      <c r="AB417">
        <v>18.6875</v>
      </c>
      <c r="AD417" t="str">
        <v>8/18/1997</v>
      </c>
      <c r="AE417">
        <v>22.40625</v>
      </c>
      <c r="AG417" t="str">
        <v>8/18/1997</v>
      </c>
      <c r="AH417">
        <v>35.0625</v>
      </c>
      <c r="AJ417" t="str">
        <v>8/18/1997</v>
      </c>
      <c r="AK417">
        <v>48.75</v>
      </c>
      <c r="AM417" t="str">
        <v>1/18/2000</v>
      </c>
      <c r="AN417">
        <v>22.4375</v>
      </c>
      <c r="AP417" t="str">
        <v>8/18/1997</v>
      </c>
      <c r="AQ417">
        <v>11.59375</v>
      </c>
      <c r="AS417" t="str">
        <v>8/18/1997</v>
      </c>
      <c r="AT417">
        <v>23.875</v>
      </c>
      <c r="AV417" t="str">
        <v>8/18/1997</v>
      </c>
      <c r="AW417">
        <v>26</v>
      </c>
      <c r="AY417" t="str">
        <v>8/18/1997</v>
      </c>
      <c r="AZ417">
        <v>21.3125</v>
      </c>
      <c r="BB417" t="str">
        <v>2/15/2000</v>
      </c>
      <c r="BC417">
        <v>18.875</v>
      </c>
      <c r="BE417" t="str">
        <v>8/18/1997</v>
      </c>
      <c r="BF417">
        <v>19.625</v>
      </c>
      <c r="BT417" t="str">
        <v>7/13/1999</v>
      </c>
      <c r="BU417">
        <v>49</v>
      </c>
      <c r="BW417" t="str">
        <v>8/18/1997</v>
      </c>
      <c r="BX417">
        <v>11.125</v>
      </c>
      <c r="CB417" s="28">
        <v>36616</v>
      </c>
      <c r="CC417">
        <v>40.9375</v>
      </c>
      <c r="CE417" s="28">
        <v>36202</v>
      </c>
      <c r="CF417">
        <v>29.5</v>
      </c>
      <c r="CH417" s="28">
        <v>36354</v>
      </c>
      <c r="CI417">
        <v>64.5</v>
      </c>
      <c r="CO417" s="28">
        <v>35660</v>
      </c>
      <c r="CP417">
        <v>7803.36</v>
      </c>
      <c r="CR417" s="28">
        <v>35660</v>
      </c>
      <c r="CS417">
        <v>1569.52</v>
      </c>
      <c r="CU417" s="28">
        <v>35660</v>
      </c>
      <c r="CV417">
        <v>912.49</v>
      </c>
      <c r="CX417" s="28">
        <v>35660</v>
      </c>
      <c r="CY417">
        <v>408.73</v>
      </c>
      <c r="DA417" s="28">
        <v>35660</v>
      </c>
      <c r="DB417">
        <v>230.37</v>
      </c>
      <c r="DD417" s="28">
        <v>35660</v>
      </c>
      <c r="DE417">
        <v>197.05</v>
      </c>
      <c r="DG417" s="28">
        <v>35660</v>
      </c>
      <c r="DH417">
        <v>259.25</v>
      </c>
      <c r="DJ417" s="28">
        <v>35660</v>
      </c>
      <c r="DK417">
        <v>473.55</v>
      </c>
      <c r="DM417" s="28">
        <v>35660</v>
      </c>
      <c r="DN417">
        <v>451.52</v>
      </c>
      <c r="DP417" s="28">
        <v>35660</v>
      </c>
      <c r="DQ417">
        <v>285.36</v>
      </c>
      <c r="DU417" s="28">
        <v>35642</v>
      </c>
      <c r="DV417">
        <v>20.132000000000001</v>
      </c>
      <c r="DX417" s="28">
        <v>35641</v>
      </c>
      <c r="DY417">
        <v>2.2109999999999999</v>
      </c>
      <c r="EA417" s="28">
        <v>35733</v>
      </c>
      <c r="EB417">
        <v>21.731999999999999</v>
      </c>
    </row>
    <row r="418" spans="3:132" x14ac:dyDescent="0.25">
      <c r="C418" t="str">
        <v>8/19/1997</v>
      </c>
      <c r="D418">
        <v>18.34375</v>
      </c>
      <c r="F418" t="str">
        <v>8/19/1997</v>
      </c>
      <c r="G418">
        <v>44.16796875</v>
      </c>
      <c r="I418" t="str">
        <v>8/19/1997</v>
      </c>
      <c r="J418">
        <v>23.73046875</v>
      </c>
      <c r="L418" t="str">
        <v>8/19/1997</v>
      </c>
      <c r="M418">
        <v>27.3125</v>
      </c>
      <c r="O418" t="str">
        <v>8/19/1997</v>
      </c>
      <c r="P418">
        <v>29.25</v>
      </c>
      <c r="R418" t="str">
        <v>8/19/1997</v>
      </c>
      <c r="S418">
        <v>43.875</v>
      </c>
      <c r="U418" t="str">
        <v>8/19/1997</v>
      </c>
      <c r="V418">
        <v>20.125</v>
      </c>
      <c r="X418" t="str">
        <v>8/19/1997</v>
      </c>
      <c r="Y418">
        <v>15.68359375</v>
      </c>
      <c r="AA418" t="str">
        <v>8/19/1997</v>
      </c>
      <c r="AB418">
        <v>18.6875</v>
      </c>
      <c r="AD418" t="str">
        <v>8/19/1997</v>
      </c>
      <c r="AE418">
        <v>22.71875</v>
      </c>
      <c r="AG418" t="str">
        <v>8/19/1997</v>
      </c>
      <c r="AH418">
        <v>35.625</v>
      </c>
      <c r="AJ418" t="str">
        <v>8/19/1997</v>
      </c>
      <c r="AK418">
        <v>49.375</v>
      </c>
      <c r="AM418" t="str">
        <v>1/19/2000</v>
      </c>
      <c r="AN418">
        <v>22.5</v>
      </c>
      <c r="AP418" t="str">
        <v>8/19/1997</v>
      </c>
      <c r="AQ418">
        <v>11.5625</v>
      </c>
      <c r="AS418" t="str">
        <v>8/19/1997</v>
      </c>
      <c r="AT418">
        <v>23.9375</v>
      </c>
      <c r="AV418" t="str">
        <v>8/19/1997</v>
      </c>
      <c r="AW418">
        <v>25.9375</v>
      </c>
      <c r="AY418" t="str">
        <v>8/19/1997</v>
      </c>
      <c r="AZ418">
        <v>21.625</v>
      </c>
      <c r="BB418" t="str">
        <v>2/16/2000</v>
      </c>
      <c r="BC418">
        <v>18.9375</v>
      </c>
      <c r="BE418" t="str">
        <v>8/19/1997</v>
      </c>
      <c r="BF418">
        <v>20</v>
      </c>
      <c r="BT418" t="str">
        <v>7/14/1999</v>
      </c>
      <c r="BU418">
        <v>49.75</v>
      </c>
      <c r="BW418" t="str">
        <v>8/19/1997</v>
      </c>
      <c r="BX418">
        <v>11.17578125</v>
      </c>
      <c r="CB418" s="28">
        <v>36619</v>
      </c>
      <c r="CC418">
        <v>38.0625</v>
      </c>
      <c r="CE418" s="28">
        <v>36203</v>
      </c>
      <c r="CF418">
        <v>27.875</v>
      </c>
      <c r="CH418" s="28">
        <v>36355</v>
      </c>
      <c r="CI418">
        <v>63.6875</v>
      </c>
      <c r="CO418" s="28">
        <v>35661</v>
      </c>
      <c r="CP418">
        <v>7918.1</v>
      </c>
      <c r="CR418" s="28">
        <v>35661</v>
      </c>
      <c r="CS418">
        <v>1600.71</v>
      </c>
      <c r="CU418" s="28">
        <v>35661</v>
      </c>
      <c r="CV418">
        <v>926.01</v>
      </c>
      <c r="CX418" s="28">
        <v>35661</v>
      </c>
      <c r="CY418">
        <v>413.79</v>
      </c>
      <c r="DA418" s="28">
        <v>35661</v>
      </c>
      <c r="DB418">
        <v>232.34</v>
      </c>
      <c r="DD418" s="28">
        <v>35661</v>
      </c>
      <c r="DE418">
        <v>198.83</v>
      </c>
      <c r="DG418" s="28">
        <v>35661</v>
      </c>
      <c r="DH418">
        <v>264.48</v>
      </c>
      <c r="DJ418" s="28">
        <v>35661</v>
      </c>
      <c r="DK418">
        <v>479.54</v>
      </c>
      <c r="DM418" s="28">
        <v>35661</v>
      </c>
      <c r="DN418">
        <v>458.65</v>
      </c>
      <c r="DP418" s="28">
        <v>35661</v>
      </c>
      <c r="DQ418">
        <v>287.32</v>
      </c>
      <c r="DU418" s="28">
        <v>35643</v>
      </c>
      <c r="DV418">
        <v>20.251000000000001</v>
      </c>
      <c r="DX418" s="28">
        <v>35642</v>
      </c>
      <c r="DY418">
        <v>2.222</v>
      </c>
      <c r="EA418" s="28">
        <v>35734</v>
      </c>
      <c r="EB418">
        <v>21.792999999999999</v>
      </c>
    </row>
    <row r="419" spans="3:132" x14ac:dyDescent="0.25">
      <c r="C419" t="str">
        <v>8/20/1997</v>
      </c>
      <c r="D419">
        <v>18.46875</v>
      </c>
      <c r="F419" t="str">
        <v>8/20/1997</v>
      </c>
      <c r="G419">
        <v>44.75</v>
      </c>
      <c r="I419" t="str">
        <v>8/20/1997</v>
      </c>
      <c r="J419">
        <v>24.09375</v>
      </c>
      <c r="L419" t="str">
        <v>8/20/1997</v>
      </c>
      <c r="M419">
        <v>27.375</v>
      </c>
      <c r="O419" t="str">
        <v>8/20/1997</v>
      </c>
      <c r="P419">
        <v>29.5625</v>
      </c>
      <c r="R419" t="str">
        <v>8/20/1997</v>
      </c>
      <c r="S419">
        <v>44.0625</v>
      </c>
      <c r="U419" t="str">
        <v>8/20/1997</v>
      </c>
      <c r="V419">
        <v>19.75</v>
      </c>
      <c r="X419" t="str">
        <v>8/20/1997</v>
      </c>
      <c r="Y419">
        <v>15.734375</v>
      </c>
      <c r="AA419" t="str">
        <v>8/20/1997</v>
      </c>
      <c r="AB419">
        <v>18.875</v>
      </c>
      <c r="AD419" t="str">
        <v>8/20/1997</v>
      </c>
      <c r="AE419">
        <v>22.5625</v>
      </c>
      <c r="AG419" t="str">
        <v>8/20/1997</v>
      </c>
      <c r="AH419">
        <v>35.4375</v>
      </c>
      <c r="AJ419" t="str">
        <v>8/20/1997</v>
      </c>
      <c r="AK419">
        <v>49.5</v>
      </c>
      <c r="AM419" t="str">
        <v>1/20/2000</v>
      </c>
      <c r="AN419">
        <v>22.5</v>
      </c>
      <c r="AP419" t="str">
        <v>8/20/1997</v>
      </c>
      <c r="AQ419">
        <v>11.5625</v>
      </c>
      <c r="AS419" t="str">
        <v>8/20/1997</v>
      </c>
      <c r="AT419">
        <v>24</v>
      </c>
      <c r="AV419" t="str">
        <v>8/20/1997</v>
      </c>
      <c r="AW419">
        <v>25.8125</v>
      </c>
      <c r="AY419" t="str">
        <v>8/20/1997</v>
      </c>
      <c r="AZ419">
        <v>21.5625</v>
      </c>
      <c r="BB419" t="str">
        <v>2/17/2000</v>
      </c>
      <c r="BC419">
        <v>18.75</v>
      </c>
      <c r="BE419" t="str">
        <v>8/20/1997</v>
      </c>
      <c r="BF419">
        <v>19.75</v>
      </c>
      <c r="BT419" t="str">
        <v>7/15/1999</v>
      </c>
      <c r="BU419">
        <v>47.375</v>
      </c>
      <c r="BW419" t="str">
        <v>8/20/1997</v>
      </c>
      <c r="BX419">
        <v>11.203125</v>
      </c>
      <c r="CB419" s="28">
        <v>36620</v>
      </c>
      <c r="CC419">
        <v>36.0625</v>
      </c>
      <c r="CE419" s="28">
        <v>36207</v>
      </c>
      <c r="CF419">
        <v>26.8125</v>
      </c>
      <c r="CH419" s="28">
        <v>36356</v>
      </c>
      <c r="CI419">
        <v>66.75</v>
      </c>
      <c r="CO419" s="28">
        <v>35662</v>
      </c>
      <c r="CP419">
        <v>8021.23</v>
      </c>
      <c r="CR419" s="28">
        <v>35662</v>
      </c>
      <c r="CS419">
        <v>1628.7</v>
      </c>
      <c r="CU419" s="28">
        <v>35662</v>
      </c>
      <c r="CV419">
        <v>939.35</v>
      </c>
      <c r="CX419" s="28">
        <v>35662</v>
      </c>
      <c r="CY419">
        <v>419.07</v>
      </c>
      <c r="DA419" s="28">
        <v>35662</v>
      </c>
      <c r="DB419">
        <v>232.56</v>
      </c>
      <c r="DD419" s="28">
        <v>35662</v>
      </c>
      <c r="DE419">
        <v>199.12</v>
      </c>
      <c r="DG419" s="28">
        <v>35662</v>
      </c>
      <c r="DH419">
        <v>269.38</v>
      </c>
      <c r="DJ419" s="28">
        <v>35662</v>
      </c>
      <c r="DK419">
        <v>485.7</v>
      </c>
      <c r="DM419" s="28">
        <v>35662</v>
      </c>
      <c r="DN419">
        <v>466.28</v>
      </c>
      <c r="DP419" s="28">
        <v>35662</v>
      </c>
      <c r="DQ419">
        <v>288.64</v>
      </c>
      <c r="DU419" s="28">
        <v>35646</v>
      </c>
      <c r="DV419">
        <v>20.728000000000002</v>
      </c>
      <c r="DX419" s="28">
        <v>35643</v>
      </c>
      <c r="DY419">
        <v>2.2589999999999999</v>
      </c>
      <c r="EA419" s="28">
        <v>35737</v>
      </c>
      <c r="EB419">
        <v>21.908999999999999</v>
      </c>
    </row>
    <row r="420" spans="3:132" x14ac:dyDescent="0.25">
      <c r="C420" t="str">
        <v>8/21/1997</v>
      </c>
      <c r="D420">
        <v>18.125</v>
      </c>
      <c r="F420" t="str">
        <v>8/21/1997</v>
      </c>
      <c r="G420">
        <v>44</v>
      </c>
      <c r="I420" t="str">
        <v>8/21/1997</v>
      </c>
      <c r="J420">
        <v>23.82421875</v>
      </c>
      <c r="L420" t="str">
        <v>8/21/1997</v>
      </c>
      <c r="M420">
        <v>27.5625</v>
      </c>
      <c r="O420" t="str">
        <v>8/21/1997</v>
      </c>
      <c r="P420">
        <v>29.375</v>
      </c>
      <c r="R420" t="str">
        <v>8/21/1997</v>
      </c>
      <c r="S420">
        <v>43.9375</v>
      </c>
      <c r="U420" t="str">
        <v>8/21/1997</v>
      </c>
      <c r="V420">
        <v>19.90625</v>
      </c>
      <c r="X420" t="str">
        <v>8/21/1997</v>
      </c>
      <c r="Y420">
        <v>15.734375</v>
      </c>
      <c r="AA420" t="str">
        <v>8/21/1997</v>
      </c>
      <c r="AB420">
        <v>18.875</v>
      </c>
      <c r="AD420" t="str">
        <v>8/21/1997</v>
      </c>
      <c r="AE420">
        <v>22.1875</v>
      </c>
      <c r="AG420" t="str">
        <v>8/21/1997</v>
      </c>
      <c r="AH420">
        <v>35.3125</v>
      </c>
      <c r="AJ420" t="str">
        <v>8/21/1997</v>
      </c>
      <c r="AK420">
        <v>49.25</v>
      </c>
      <c r="AM420" t="str">
        <v>1/21/2000</v>
      </c>
      <c r="AN420">
        <v>22.5</v>
      </c>
      <c r="AP420" t="str">
        <v>8/21/1997</v>
      </c>
      <c r="AQ420">
        <v>11.53125</v>
      </c>
      <c r="AS420" t="str">
        <v>8/21/1997</v>
      </c>
      <c r="AT420">
        <v>23.5625</v>
      </c>
      <c r="AV420" t="str">
        <v>8/21/1997</v>
      </c>
      <c r="AW420">
        <v>25.875</v>
      </c>
      <c r="AY420" t="str">
        <v>8/21/1997</v>
      </c>
      <c r="AZ420">
        <v>21.4375</v>
      </c>
      <c r="BB420" t="str">
        <v>2/18/2000</v>
      </c>
      <c r="BC420">
        <v>18.73046875</v>
      </c>
      <c r="BE420" t="str">
        <v>8/21/1997</v>
      </c>
      <c r="BF420">
        <v>19.5</v>
      </c>
      <c r="BT420" t="str">
        <v>7/16/1999</v>
      </c>
      <c r="BU420">
        <v>44.5</v>
      </c>
      <c r="BW420" t="str">
        <v>8/21/1997</v>
      </c>
      <c r="BX420">
        <v>11.1015625</v>
      </c>
      <c r="CB420" s="28">
        <v>36621</v>
      </c>
      <c r="CC420">
        <v>36</v>
      </c>
      <c r="CE420" s="28">
        <v>36208</v>
      </c>
      <c r="CF420">
        <v>25.625</v>
      </c>
      <c r="CH420" s="28">
        <v>36357</v>
      </c>
      <c r="CI420">
        <v>67</v>
      </c>
      <c r="CO420" s="28">
        <v>35663</v>
      </c>
      <c r="CP420">
        <v>7893.95</v>
      </c>
      <c r="CR420" s="28">
        <v>35663</v>
      </c>
      <c r="CS420">
        <v>1607.36</v>
      </c>
      <c r="CU420" s="28">
        <v>35663</v>
      </c>
      <c r="CV420">
        <v>925.05</v>
      </c>
      <c r="CX420" s="28">
        <v>35663</v>
      </c>
      <c r="CY420">
        <v>417.04</v>
      </c>
      <c r="DA420" s="28">
        <v>35663</v>
      </c>
      <c r="DB420">
        <v>229.41</v>
      </c>
      <c r="DD420" s="28">
        <v>35663</v>
      </c>
      <c r="DE420">
        <v>196.44</v>
      </c>
      <c r="DG420" s="28">
        <v>35663</v>
      </c>
      <c r="DH420">
        <v>260.17</v>
      </c>
      <c r="DJ420" s="28">
        <v>35663</v>
      </c>
      <c r="DK420">
        <v>479.76</v>
      </c>
      <c r="DM420" s="28">
        <v>35663</v>
      </c>
      <c r="DN420">
        <v>460.21</v>
      </c>
      <c r="DP420" s="28">
        <v>35663</v>
      </c>
      <c r="DQ420">
        <v>286.06</v>
      </c>
      <c r="DU420" s="28">
        <v>35647</v>
      </c>
      <c r="DV420">
        <v>20.73</v>
      </c>
      <c r="DX420" s="28">
        <v>35646</v>
      </c>
      <c r="DY420">
        <v>2.323</v>
      </c>
      <c r="EA420" s="28">
        <v>35738</v>
      </c>
      <c r="EB420">
        <v>21.585000000000001</v>
      </c>
    </row>
    <row r="421" spans="3:132" x14ac:dyDescent="0.25">
      <c r="C421" t="str">
        <v>8/22/1997</v>
      </c>
      <c r="D421">
        <v>18.375</v>
      </c>
      <c r="F421" t="str">
        <v>8/22/1997</v>
      </c>
      <c r="G421">
        <v>44</v>
      </c>
      <c r="I421" t="str">
        <v>8/22/1997</v>
      </c>
      <c r="J421">
        <v>24.18359375</v>
      </c>
      <c r="L421" t="str">
        <v>8/22/1997</v>
      </c>
      <c r="M421">
        <v>27.46875</v>
      </c>
      <c r="O421" t="str">
        <v>8/22/1997</v>
      </c>
      <c r="P421">
        <v>29.6875</v>
      </c>
      <c r="R421" t="str">
        <v>8/22/1997</v>
      </c>
      <c r="S421">
        <v>44</v>
      </c>
      <c r="U421" t="str">
        <v>8/22/1997</v>
      </c>
      <c r="V421">
        <v>19.8125</v>
      </c>
      <c r="X421" t="str">
        <v>8/22/1997</v>
      </c>
      <c r="Y421">
        <v>15.734375</v>
      </c>
      <c r="AA421" t="str">
        <v>8/22/1997</v>
      </c>
      <c r="AB421">
        <v>18.6875</v>
      </c>
      <c r="AD421" t="str">
        <v>8/22/1997</v>
      </c>
      <c r="AE421">
        <v>22.25</v>
      </c>
      <c r="AG421" t="str">
        <v>8/22/1997</v>
      </c>
      <c r="AH421">
        <v>35.375</v>
      </c>
      <c r="AJ421" t="str">
        <v>8/22/1997</v>
      </c>
      <c r="AK421">
        <v>49.1875</v>
      </c>
      <c r="AM421" t="str">
        <v>1/24/2000</v>
      </c>
      <c r="AN421">
        <v>22.25</v>
      </c>
      <c r="AP421" t="str">
        <v>8/22/1997</v>
      </c>
      <c r="AQ421">
        <v>11.5625</v>
      </c>
      <c r="AS421" t="str">
        <v>8/22/1997</v>
      </c>
      <c r="AT421">
        <v>23.75</v>
      </c>
      <c r="AV421" t="str">
        <v>8/22/1997</v>
      </c>
      <c r="AW421">
        <v>25.625</v>
      </c>
      <c r="AY421" t="str">
        <v>8/22/1997</v>
      </c>
      <c r="AZ421">
        <v>21.5625</v>
      </c>
      <c r="BB421" t="str">
        <v>2/22/2000</v>
      </c>
      <c r="BC421">
        <v>18.5625</v>
      </c>
      <c r="BE421" t="str">
        <v>8/22/1997</v>
      </c>
      <c r="BF421">
        <v>19.625</v>
      </c>
      <c r="BT421" t="str">
        <v>7/19/1999</v>
      </c>
      <c r="BU421">
        <v>43.125</v>
      </c>
      <c r="BW421" t="str">
        <v>8/22/1997</v>
      </c>
      <c r="BX421">
        <v>11.046875</v>
      </c>
      <c r="CB421" s="28">
        <v>36622</v>
      </c>
      <c r="CC421">
        <v>37.4375</v>
      </c>
      <c r="CE421" s="28">
        <v>36209</v>
      </c>
      <c r="CF421">
        <v>25.8125</v>
      </c>
      <c r="CH421" s="28">
        <v>36360</v>
      </c>
      <c r="CI421">
        <v>64.125</v>
      </c>
      <c r="CO421" s="28">
        <v>35664</v>
      </c>
      <c r="CP421">
        <v>7887.91</v>
      </c>
      <c r="CR421" s="28">
        <v>35664</v>
      </c>
      <c r="CS421">
        <v>1598.69</v>
      </c>
      <c r="CU421" s="28">
        <v>35664</v>
      </c>
      <c r="CV421">
        <v>923.54</v>
      </c>
      <c r="CX421" s="28">
        <v>35664</v>
      </c>
      <c r="CY421">
        <v>415.73</v>
      </c>
      <c r="DA421" s="28">
        <v>35664</v>
      </c>
      <c r="DB421">
        <v>231.35</v>
      </c>
      <c r="DD421" s="28">
        <v>35664</v>
      </c>
      <c r="DE421">
        <v>198.22</v>
      </c>
      <c r="DG421" s="28">
        <v>35664</v>
      </c>
      <c r="DH421">
        <v>258.51</v>
      </c>
      <c r="DJ421" s="28">
        <v>35664</v>
      </c>
      <c r="DK421">
        <v>478.93</v>
      </c>
      <c r="DM421" s="28">
        <v>35664</v>
      </c>
      <c r="DN421">
        <v>463.68</v>
      </c>
      <c r="DP421" s="28">
        <v>35664</v>
      </c>
      <c r="DQ421">
        <v>285.72000000000003</v>
      </c>
      <c r="DU421" s="28">
        <v>35648</v>
      </c>
      <c r="DV421">
        <v>20.449000000000002</v>
      </c>
      <c r="DX421" s="28">
        <v>35647</v>
      </c>
      <c r="DY421">
        <v>2.3340000000000001</v>
      </c>
      <c r="EA421" s="28">
        <v>35739</v>
      </c>
      <c r="EB421">
        <v>21.69</v>
      </c>
    </row>
    <row r="422" spans="3:132" x14ac:dyDescent="0.25">
      <c r="C422" t="str">
        <v>8/25/1997</v>
      </c>
      <c r="D422">
        <v>18.46875</v>
      </c>
      <c r="F422" t="str">
        <v>8/25/1997</v>
      </c>
      <c r="G422">
        <v>43.95703125</v>
      </c>
      <c r="I422" t="str">
        <v>8/25/1997</v>
      </c>
      <c r="J422">
        <v>24.2734375</v>
      </c>
      <c r="L422" t="str">
        <v>8/25/1997</v>
      </c>
      <c r="M422">
        <v>27.71875</v>
      </c>
      <c r="O422" t="str">
        <v>8/25/1997</v>
      </c>
      <c r="P422">
        <v>29.75</v>
      </c>
      <c r="R422" t="str">
        <v>8/25/1997</v>
      </c>
      <c r="S422">
        <v>43.875</v>
      </c>
      <c r="U422" t="str">
        <v>8/25/1997</v>
      </c>
      <c r="V422">
        <v>19.75</v>
      </c>
      <c r="X422" t="str">
        <v>8/25/1997</v>
      </c>
      <c r="Y422">
        <v>15.62890625</v>
      </c>
      <c r="AA422" t="str">
        <v>8/25/1997</v>
      </c>
      <c r="AB422">
        <v>18.8125</v>
      </c>
      <c r="AD422" t="str">
        <v>8/25/1997</v>
      </c>
      <c r="AE422">
        <v>22.4375</v>
      </c>
      <c r="AG422" t="str">
        <v>8/25/1997</v>
      </c>
      <c r="AH422">
        <v>35.375</v>
      </c>
      <c r="AJ422" t="str">
        <v>8/25/1997</v>
      </c>
      <c r="AK422">
        <v>49.875</v>
      </c>
      <c r="AM422" t="str">
        <v>1/25/2000</v>
      </c>
      <c r="AN422">
        <v>22.75</v>
      </c>
      <c r="AP422" t="str">
        <v>8/25/1997</v>
      </c>
      <c r="AQ422">
        <v>11.5625</v>
      </c>
      <c r="AS422" t="str">
        <v>8/25/1997</v>
      </c>
      <c r="AT422">
        <v>23.5</v>
      </c>
      <c r="AV422" t="str">
        <v>8/25/1997</v>
      </c>
      <c r="AW422">
        <v>26.1875</v>
      </c>
      <c r="AY422" t="str">
        <v>8/25/1997</v>
      </c>
      <c r="AZ422">
        <v>21.5625</v>
      </c>
      <c r="BB422" t="str">
        <v>2/23/2000</v>
      </c>
      <c r="BC422">
        <v>18.375</v>
      </c>
      <c r="BE422" t="str">
        <v>8/25/1997</v>
      </c>
      <c r="BF422">
        <v>19.66796875</v>
      </c>
      <c r="BT422" t="str">
        <v>7/20/1999</v>
      </c>
      <c r="BU422">
        <v>38.0625</v>
      </c>
      <c r="BW422" t="str">
        <v>8/25/1997</v>
      </c>
      <c r="BX422">
        <v>10.99609375</v>
      </c>
      <c r="CB422" s="28">
        <v>36623</v>
      </c>
      <c r="CC422">
        <v>37.1875</v>
      </c>
      <c r="CE422" s="28">
        <v>36210</v>
      </c>
      <c r="CF422">
        <v>27.34375</v>
      </c>
      <c r="CH422" s="28">
        <v>36361</v>
      </c>
      <c r="CI422">
        <v>63.5</v>
      </c>
      <c r="CO422" s="28">
        <v>35667</v>
      </c>
      <c r="CP422">
        <v>7859.57</v>
      </c>
      <c r="CR422" s="28">
        <v>35667</v>
      </c>
      <c r="CS422">
        <v>1601.57</v>
      </c>
      <c r="CU422" s="28">
        <v>35667</v>
      </c>
      <c r="CV422">
        <v>920.16</v>
      </c>
      <c r="CX422" s="28">
        <v>35667</v>
      </c>
      <c r="CY422">
        <v>418.09</v>
      </c>
      <c r="DA422" s="28">
        <v>35667</v>
      </c>
      <c r="DB422">
        <v>231.79</v>
      </c>
      <c r="DD422" s="28">
        <v>35667</v>
      </c>
      <c r="DE422">
        <v>198.13</v>
      </c>
      <c r="DG422" s="28">
        <v>35667</v>
      </c>
      <c r="DH422">
        <v>259.01</v>
      </c>
      <c r="DJ422" s="28">
        <v>35667</v>
      </c>
      <c r="DK422">
        <v>478.03</v>
      </c>
      <c r="DM422" s="28">
        <v>35667</v>
      </c>
      <c r="DN422">
        <v>460.53</v>
      </c>
      <c r="DP422" s="28">
        <v>35667</v>
      </c>
      <c r="DQ422">
        <v>285.47000000000003</v>
      </c>
      <c r="DU422" s="28">
        <v>35649</v>
      </c>
      <c r="DV422">
        <v>20.263999999999999</v>
      </c>
      <c r="DX422" s="28">
        <v>35648</v>
      </c>
      <c r="DY422">
        <v>2.3069999999999999</v>
      </c>
      <c r="EA422" s="28">
        <v>35740</v>
      </c>
      <c r="EB422">
        <v>21.693999999999999</v>
      </c>
    </row>
    <row r="423" spans="3:132" x14ac:dyDescent="0.25">
      <c r="C423" t="str">
        <v>8/26/1997</v>
      </c>
      <c r="D423">
        <v>18.78125</v>
      </c>
      <c r="F423" t="str">
        <v>8/26/1997</v>
      </c>
      <c r="G423">
        <v>44</v>
      </c>
      <c r="I423" t="str">
        <v>8/26/1997</v>
      </c>
      <c r="J423">
        <v>24.09375</v>
      </c>
      <c r="L423" t="str">
        <v>8/26/1997</v>
      </c>
      <c r="M423">
        <v>27.65625</v>
      </c>
      <c r="O423" t="str">
        <v>8/26/1997</v>
      </c>
      <c r="P423">
        <v>29.875</v>
      </c>
      <c r="R423" t="str">
        <v>8/26/1997</v>
      </c>
      <c r="S423">
        <v>44.1875</v>
      </c>
      <c r="U423" t="str">
        <v>8/26/1997</v>
      </c>
      <c r="V423">
        <v>19.625</v>
      </c>
      <c r="X423" t="str">
        <v>8/26/1997</v>
      </c>
      <c r="Y423">
        <v>15.62890625</v>
      </c>
      <c r="AA423" t="str">
        <v>8/26/1997</v>
      </c>
      <c r="AB423">
        <v>18.75</v>
      </c>
      <c r="AD423" t="str">
        <v>8/26/1997</v>
      </c>
      <c r="AE423">
        <v>23.03125</v>
      </c>
      <c r="AG423" t="str">
        <v>8/26/1997</v>
      </c>
      <c r="AH423">
        <v>35.4375</v>
      </c>
      <c r="AJ423" t="str">
        <v>8/26/1997</v>
      </c>
      <c r="AK423">
        <v>49.375</v>
      </c>
      <c r="AM423" t="str">
        <v>1/26/2000</v>
      </c>
      <c r="AN423">
        <v>23.3125</v>
      </c>
      <c r="AP423" t="str">
        <v>8/26/1997</v>
      </c>
      <c r="AQ423">
        <v>11.5625</v>
      </c>
      <c r="AS423" t="str">
        <v>8/26/1997</v>
      </c>
      <c r="AT423">
        <v>23.5</v>
      </c>
      <c r="AV423" t="str">
        <v>8/26/1997</v>
      </c>
      <c r="AW423">
        <v>25.5</v>
      </c>
      <c r="AY423" t="str">
        <v>8/26/1997</v>
      </c>
      <c r="AZ423">
        <v>21.4375</v>
      </c>
      <c r="BB423" t="str">
        <v>2/24/2000</v>
      </c>
      <c r="BC423">
        <v>18.25</v>
      </c>
      <c r="BE423" t="str">
        <v>8/26/1997</v>
      </c>
      <c r="BF423">
        <v>19.70703125</v>
      </c>
      <c r="BT423" t="str">
        <v>7/21/1999</v>
      </c>
      <c r="BU423">
        <v>40</v>
      </c>
      <c r="BW423" t="str">
        <v>8/26/1997</v>
      </c>
      <c r="BX423">
        <v>10.99609375</v>
      </c>
      <c r="CB423" s="28">
        <v>36626</v>
      </c>
      <c r="CC423">
        <v>33.0625</v>
      </c>
      <c r="CE423" s="28">
        <v>36213</v>
      </c>
      <c r="CF423">
        <v>28.5</v>
      </c>
      <c r="CH423" s="28">
        <v>36362</v>
      </c>
      <c r="CI423">
        <v>63</v>
      </c>
      <c r="CO423" s="28">
        <v>35668</v>
      </c>
      <c r="CP423">
        <v>7782.22</v>
      </c>
      <c r="CR423" s="28">
        <v>35668</v>
      </c>
      <c r="CS423">
        <v>1591.3</v>
      </c>
      <c r="CU423" s="28">
        <v>35668</v>
      </c>
      <c r="CV423">
        <v>913.02</v>
      </c>
      <c r="CX423" s="28">
        <v>35668</v>
      </c>
      <c r="CY423">
        <v>418.31</v>
      </c>
      <c r="DA423" s="28">
        <v>35668</v>
      </c>
      <c r="DB423">
        <v>232.37</v>
      </c>
      <c r="DD423" s="28">
        <v>35668</v>
      </c>
      <c r="DE423">
        <v>198.51</v>
      </c>
      <c r="DG423" s="28">
        <v>35668</v>
      </c>
      <c r="DH423">
        <v>257.77999999999997</v>
      </c>
      <c r="DJ423" s="28">
        <v>35668</v>
      </c>
      <c r="DK423">
        <v>475.36</v>
      </c>
      <c r="DM423" s="28">
        <v>35668</v>
      </c>
      <c r="DN423">
        <v>459.66</v>
      </c>
      <c r="DP423" s="28">
        <v>35668</v>
      </c>
      <c r="DQ423">
        <v>284.7</v>
      </c>
      <c r="DU423" s="28">
        <v>35650</v>
      </c>
      <c r="DV423">
        <v>19.984999999999999</v>
      </c>
      <c r="DX423" s="28">
        <v>35649</v>
      </c>
      <c r="DY423">
        <v>2.3519999999999999</v>
      </c>
      <c r="EA423" s="28">
        <v>35741</v>
      </c>
      <c r="EB423">
        <v>21.774999999999999</v>
      </c>
    </row>
    <row r="424" spans="3:132" x14ac:dyDescent="0.25">
      <c r="C424" t="str">
        <v>8/27/1997</v>
      </c>
      <c r="D424">
        <v>18.78125</v>
      </c>
      <c r="F424" t="str">
        <v>8/27/1997</v>
      </c>
      <c r="G424">
        <v>44.20703125</v>
      </c>
      <c r="I424" t="str">
        <v>8/27/1997</v>
      </c>
      <c r="J424">
        <v>24.09375</v>
      </c>
      <c r="L424" t="str">
        <v>8/27/1997</v>
      </c>
      <c r="M424">
        <v>27.875</v>
      </c>
      <c r="O424" t="str">
        <v>8/27/1997</v>
      </c>
      <c r="P424">
        <v>30.5</v>
      </c>
      <c r="R424" t="str">
        <v>8/27/1997</v>
      </c>
      <c r="S424">
        <v>44.375</v>
      </c>
      <c r="U424" t="str">
        <v>8/27/1997</v>
      </c>
      <c r="V424">
        <v>19.65625</v>
      </c>
      <c r="X424" t="str">
        <v>8/27/1997</v>
      </c>
      <c r="Y424">
        <v>15.734375</v>
      </c>
      <c r="AA424" t="str">
        <v>8/27/1997</v>
      </c>
      <c r="AB424">
        <v>18.9375</v>
      </c>
      <c r="AD424" t="str">
        <v>8/27/1997</v>
      </c>
      <c r="AE424">
        <v>23.46875</v>
      </c>
      <c r="AG424" t="str">
        <v>8/27/1997</v>
      </c>
      <c r="AH424">
        <v>35.5</v>
      </c>
      <c r="AJ424" t="str">
        <v>8/27/1997</v>
      </c>
      <c r="AK424">
        <v>49</v>
      </c>
      <c r="AM424" t="str">
        <v>1/27/2000</v>
      </c>
      <c r="AN424">
        <v>23.3125</v>
      </c>
      <c r="AP424" t="str">
        <v>8/27/1997</v>
      </c>
      <c r="AQ424">
        <v>11.5625</v>
      </c>
      <c r="AS424" t="str">
        <v>8/27/1997</v>
      </c>
      <c r="AT424">
        <v>23.5625</v>
      </c>
      <c r="AV424" t="str">
        <v>8/27/1997</v>
      </c>
      <c r="AW424">
        <v>26.125</v>
      </c>
      <c r="AY424" t="str">
        <v>8/27/1997</v>
      </c>
      <c r="AZ424">
        <v>21.375</v>
      </c>
      <c r="BB424" t="str">
        <v>2/25/2000</v>
      </c>
      <c r="BC424">
        <v>18.75</v>
      </c>
      <c r="BE424" t="str">
        <v>8/27/1997</v>
      </c>
      <c r="BF424">
        <v>19.83203125</v>
      </c>
      <c r="BT424" t="str">
        <v>7/22/1999</v>
      </c>
      <c r="BU424">
        <v>36.5625</v>
      </c>
      <c r="BW424" t="str">
        <v>8/27/1997</v>
      </c>
      <c r="BX424">
        <v>11.25390625</v>
      </c>
      <c r="CB424" s="28">
        <v>36627</v>
      </c>
      <c r="CC424">
        <v>33</v>
      </c>
      <c r="CE424" s="28">
        <v>36214</v>
      </c>
      <c r="CF424">
        <v>29.46875</v>
      </c>
      <c r="CH424" s="28">
        <v>36363</v>
      </c>
      <c r="CI424">
        <v>60.3125</v>
      </c>
      <c r="CO424" s="28">
        <v>35669</v>
      </c>
      <c r="CP424">
        <v>7787.33</v>
      </c>
      <c r="CR424" s="28">
        <v>35669</v>
      </c>
      <c r="CS424">
        <v>1595.54</v>
      </c>
      <c r="CU424" s="28">
        <v>35669</v>
      </c>
      <c r="CV424">
        <v>913.7</v>
      </c>
      <c r="CX424" s="28">
        <v>35669</v>
      </c>
      <c r="CY424">
        <v>420.84</v>
      </c>
      <c r="DA424" s="28">
        <v>35669</v>
      </c>
      <c r="DB424">
        <v>233.35</v>
      </c>
      <c r="DD424" s="28">
        <v>35669</v>
      </c>
      <c r="DE424">
        <v>198.76</v>
      </c>
      <c r="DG424" s="28">
        <v>35669</v>
      </c>
      <c r="DH424">
        <v>257.81</v>
      </c>
      <c r="DJ424" s="28">
        <v>35669</v>
      </c>
      <c r="DK424">
        <v>476.05</v>
      </c>
      <c r="DM424" s="28">
        <v>35669</v>
      </c>
      <c r="DN424">
        <v>466.66</v>
      </c>
      <c r="DP424" s="28">
        <v>35669</v>
      </c>
      <c r="DQ424">
        <v>285.18</v>
      </c>
      <c r="DU424" s="28">
        <v>35653</v>
      </c>
      <c r="DV424">
        <v>19.957000000000001</v>
      </c>
      <c r="DX424" s="28">
        <v>35650</v>
      </c>
      <c r="DY424">
        <v>2.3919999999999999</v>
      </c>
      <c r="EA424" s="28">
        <v>35744</v>
      </c>
      <c r="EB424">
        <v>21.905000000000001</v>
      </c>
    </row>
    <row r="425" spans="3:132" x14ac:dyDescent="0.25">
      <c r="C425" t="str">
        <v>8/28/1997</v>
      </c>
      <c r="D425">
        <v>18.90625</v>
      </c>
      <c r="F425" t="str">
        <v>8/28/1997</v>
      </c>
      <c r="G425">
        <v>43.91796875</v>
      </c>
      <c r="I425" t="str">
        <v>8/28/1997</v>
      </c>
      <c r="J425">
        <v>23.73046875</v>
      </c>
      <c r="L425" t="str">
        <v>8/28/1997</v>
      </c>
      <c r="M425">
        <v>27.8125</v>
      </c>
      <c r="O425" t="str">
        <v>8/28/1997</v>
      </c>
      <c r="P425">
        <v>30.75</v>
      </c>
      <c r="R425" t="str">
        <v>8/28/1997</v>
      </c>
      <c r="S425">
        <v>44.1875</v>
      </c>
      <c r="U425" t="str">
        <v>8/28/1997</v>
      </c>
      <c r="V425">
        <v>19.875</v>
      </c>
      <c r="X425" t="str">
        <v>8/28/1997</v>
      </c>
      <c r="Y425">
        <v>15.578125</v>
      </c>
      <c r="AA425" t="str">
        <v>8/28/1997</v>
      </c>
      <c r="AB425">
        <v>18.875</v>
      </c>
      <c r="AD425" t="str">
        <v>8/28/1997</v>
      </c>
      <c r="AE425">
        <v>23.1875</v>
      </c>
      <c r="AG425" t="str">
        <v>8/28/1997</v>
      </c>
      <c r="AH425">
        <v>35.6875</v>
      </c>
      <c r="AJ425" t="str">
        <v>8/28/1997</v>
      </c>
      <c r="AK425">
        <v>49</v>
      </c>
      <c r="AM425" t="str">
        <v>1/28/2000</v>
      </c>
      <c r="AN425">
        <v>23.25</v>
      </c>
      <c r="AP425" t="str">
        <v>8/28/1997</v>
      </c>
      <c r="AQ425">
        <v>11.59375</v>
      </c>
      <c r="AS425" t="str">
        <v>8/28/1997</v>
      </c>
      <c r="AT425">
        <v>23.4375</v>
      </c>
      <c r="AV425" t="str">
        <v>8/28/1997</v>
      </c>
      <c r="AW425">
        <v>25.9375</v>
      </c>
      <c r="AY425" t="str">
        <v>8/28/1997</v>
      </c>
      <c r="AZ425">
        <v>21.1875</v>
      </c>
      <c r="BB425" t="str">
        <v>2/28/2000</v>
      </c>
      <c r="BC425">
        <v>18.125</v>
      </c>
      <c r="BE425" t="str">
        <v>8/28/1997</v>
      </c>
      <c r="BF425">
        <v>19.75</v>
      </c>
      <c r="BT425" t="str">
        <v>7/23/1999</v>
      </c>
      <c r="BU425">
        <v>40.6875</v>
      </c>
      <c r="BW425" t="str">
        <v>8/28/1997</v>
      </c>
      <c r="BX425">
        <v>11.27734375</v>
      </c>
      <c r="CB425" s="28">
        <v>36628</v>
      </c>
      <c r="CC425">
        <v>30.5</v>
      </c>
      <c r="CE425" s="28">
        <v>36215</v>
      </c>
      <c r="CF425">
        <v>30.59375</v>
      </c>
      <c r="CH425" s="28">
        <v>36364</v>
      </c>
      <c r="CI425">
        <v>58.0625</v>
      </c>
      <c r="CO425" s="28">
        <v>35670</v>
      </c>
      <c r="CP425">
        <v>7694.43</v>
      </c>
      <c r="CR425" s="28">
        <v>35670</v>
      </c>
      <c r="CS425">
        <v>1581.32</v>
      </c>
      <c r="CU425" s="28">
        <v>35670</v>
      </c>
      <c r="CV425">
        <v>903.67</v>
      </c>
      <c r="CX425" s="28">
        <v>35670</v>
      </c>
      <c r="CY425">
        <v>421.59</v>
      </c>
      <c r="DA425" s="28">
        <v>35670</v>
      </c>
      <c r="DB425">
        <v>231.96</v>
      </c>
      <c r="DD425" s="28">
        <v>35670</v>
      </c>
      <c r="DE425">
        <v>197.99</v>
      </c>
      <c r="DG425" s="28">
        <v>35670</v>
      </c>
      <c r="DH425">
        <v>255.48</v>
      </c>
      <c r="DJ425" s="28">
        <v>35670</v>
      </c>
      <c r="DK425">
        <v>472.36</v>
      </c>
      <c r="DM425" s="28">
        <v>35670</v>
      </c>
      <c r="DN425">
        <v>461.11</v>
      </c>
      <c r="DP425" s="28">
        <v>35670</v>
      </c>
      <c r="DQ425">
        <v>282.05</v>
      </c>
      <c r="DU425" s="28">
        <v>35654</v>
      </c>
      <c r="DV425">
        <v>20.198</v>
      </c>
      <c r="DX425" s="28">
        <v>35653</v>
      </c>
      <c r="DY425">
        <v>2.42</v>
      </c>
      <c r="EA425" s="28">
        <v>35745</v>
      </c>
      <c r="EB425">
        <v>21.882999999999999</v>
      </c>
    </row>
    <row r="426" spans="3:132" x14ac:dyDescent="0.25">
      <c r="C426" t="str">
        <v>8/29/1997</v>
      </c>
      <c r="D426">
        <v>19.25</v>
      </c>
      <c r="F426" t="str">
        <v>8/29/1997</v>
      </c>
      <c r="G426">
        <v>44</v>
      </c>
      <c r="I426" t="str">
        <v>8/29/1997</v>
      </c>
      <c r="J426">
        <v>23.73046875</v>
      </c>
      <c r="L426" t="str">
        <v>8/29/1997</v>
      </c>
      <c r="M426">
        <v>28.125</v>
      </c>
      <c r="O426" t="str">
        <v>8/29/1997</v>
      </c>
      <c r="P426">
        <v>30.5625</v>
      </c>
      <c r="R426" t="str">
        <v>8/29/1997</v>
      </c>
      <c r="S426">
        <v>44.4375</v>
      </c>
      <c r="U426" t="str">
        <v>8/29/1997</v>
      </c>
      <c r="V426">
        <v>20</v>
      </c>
      <c r="X426" t="str">
        <v>8/29/1997</v>
      </c>
      <c r="Y426">
        <v>15.578125</v>
      </c>
      <c r="AA426" t="str">
        <v>8/29/1997</v>
      </c>
      <c r="AB426">
        <v>19.125</v>
      </c>
      <c r="AD426" t="str">
        <v>8/29/1997</v>
      </c>
      <c r="AE426">
        <v>23.34375</v>
      </c>
      <c r="AG426" t="str">
        <v>8/29/1997</v>
      </c>
      <c r="AH426">
        <v>35.9375</v>
      </c>
      <c r="AJ426" t="str">
        <v>8/29/1997</v>
      </c>
      <c r="AK426">
        <v>48.4375</v>
      </c>
      <c r="AM426" t="str">
        <v>1/31/2000</v>
      </c>
      <c r="AN426">
        <v>23.4375</v>
      </c>
      <c r="AP426" t="str">
        <v>8/29/1997</v>
      </c>
      <c r="AQ426">
        <v>11.53125</v>
      </c>
      <c r="AS426" t="str">
        <v>8/29/1997</v>
      </c>
      <c r="AT426">
        <v>23.125</v>
      </c>
      <c r="AV426" t="str">
        <v>8/29/1997</v>
      </c>
      <c r="AW426">
        <v>25.8125</v>
      </c>
      <c r="AY426" t="str">
        <v>8/29/1997</v>
      </c>
      <c r="AZ426">
        <v>21.0625</v>
      </c>
      <c r="BB426" t="str">
        <v>2/29/2000</v>
      </c>
      <c r="BC426">
        <v>18</v>
      </c>
      <c r="BE426" t="str">
        <v>8/29/1997</v>
      </c>
      <c r="BF426">
        <v>19.83203125</v>
      </c>
      <c r="BT426" t="str">
        <v>7/26/1999</v>
      </c>
      <c r="BU426">
        <v>36.5</v>
      </c>
      <c r="BW426" t="str">
        <v>8/29/1997</v>
      </c>
      <c r="BX426">
        <v>10.99609375</v>
      </c>
      <c r="CB426" s="28">
        <v>36629</v>
      </c>
      <c r="CC426">
        <v>31.0625</v>
      </c>
      <c r="CE426" s="28">
        <v>36216</v>
      </c>
      <c r="CF426">
        <v>31.1875</v>
      </c>
      <c r="CH426" s="28">
        <v>36367</v>
      </c>
      <c r="CI426">
        <v>54</v>
      </c>
      <c r="CO426" s="28">
        <v>35671</v>
      </c>
      <c r="CP426">
        <v>7622.42</v>
      </c>
      <c r="CR426" s="28">
        <v>35671</v>
      </c>
      <c r="CS426">
        <v>1587.32</v>
      </c>
      <c r="CU426" s="28">
        <v>35671</v>
      </c>
      <c r="CV426">
        <v>899.47</v>
      </c>
      <c r="CX426" s="28">
        <v>35671</v>
      </c>
      <c r="CY426">
        <v>423.43</v>
      </c>
      <c r="DA426" s="28">
        <v>35671</v>
      </c>
      <c r="DB426">
        <v>231.77</v>
      </c>
      <c r="DD426" s="28">
        <v>35671</v>
      </c>
      <c r="DE426">
        <v>197.55</v>
      </c>
      <c r="DG426" s="28">
        <v>35671</v>
      </c>
      <c r="DH426">
        <v>255.31</v>
      </c>
      <c r="DJ426" s="28">
        <v>35671</v>
      </c>
      <c r="DK426">
        <v>470.48</v>
      </c>
      <c r="DM426" s="28">
        <v>35671</v>
      </c>
      <c r="DN426">
        <v>457.5</v>
      </c>
      <c r="DP426" s="28">
        <v>35671</v>
      </c>
      <c r="DQ426">
        <v>280.14999999999998</v>
      </c>
      <c r="DU426" s="28">
        <v>35655</v>
      </c>
      <c r="DV426">
        <v>20.408999999999999</v>
      </c>
      <c r="DX426" s="28">
        <v>35654</v>
      </c>
      <c r="DY426">
        <v>2.3580000000000001</v>
      </c>
      <c r="EA426" s="28">
        <v>35746</v>
      </c>
      <c r="EB426">
        <v>21.864999999999998</v>
      </c>
    </row>
    <row r="427" spans="3:132" x14ac:dyDescent="0.25">
      <c r="C427" t="str">
        <v>9/2/1997</v>
      </c>
      <c r="D427">
        <v>19.625</v>
      </c>
      <c r="F427" t="str">
        <v>9/2/1997</v>
      </c>
      <c r="G427">
        <v>44.25</v>
      </c>
      <c r="I427" t="str">
        <v>9/2/1997</v>
      </c>
      <c r="J427">
        <v>23.82421875</v>
      </c>
      <c r="L427" t="str">
        <v>9/2/1997</v>
      </c>
      <c r="M427">
        <v>28.78125</v>
      </c>
      <c r="O427" t="str">
        <v>9/2/1997</v>
      </c>
      <c r="P427">
        <v>31.1875</v>
      </c>
      <c r="R427" t="str">
        <v>9/2/1997</v>
      </c>
      <c r="S427">
        <v>44.75</v>
      </c>
      <c r="U427" t="str">
        <v>9/2/1997</v>
      </c>
      <c r="V427">
        <v>20.03125</v>
      </c>
      <c r="X427" t="str">
        <v>9/2/1997</v>
      </c>
      <c r="Y427">
        <v>15.94140625</v>
      </c>
      <c r="AA427" t="str">
        <v>9/2/1997</v>
      </c>
      <c r="AB427">
        <v>19.4375</v>
      </c>
      <c r="AD427" t="str">
        <v>9/2/1997</v>
      </c>
      <c r="AE427">
        <v>24.59375</v>
      </c>
      <c r="AG427" t="str">
        <v>9/2/1997</v>
      </c>
      <c r="AH427">
        <v>36.5</v>
      </c>
      <c r="AJ427" t="str">
        <v>9/2/1997</v>
      </c>
      <c r="AK427">
        <v>49.25</v>
      </c>
      <c r="AM427" t="str">
        <v>2/1/2000</v>
      </c>
      <c r="AN427">
        <v>23.625</v>
      </c>
      <c r="AP427" t="str">
        <v>9/2/1997</v>
      </c>
      <c r="AQ427">
        <v>11.6875</v>
      </c>
      <c r="AS427" t="str">
        <v>9/2/1997</v>
      </c>
      <c r="AT427">
        <v>23.375</v>
      </c>
      <c r="AV427" t="str">
        <v>9/2/1997</v>
      </c>
      <c r="AW427">
        <v>24.9375</v>
      </c>
      <c r="AY427" t="str">
        <v>9/2/1997</v>
      </c>
      <c r="AZ427">
        <v>21.375</v>
      </c>
      <c r="BB427" t="str">
        <v>3/1/2000</v>
      </c>
      <c r="BC427">
        <v>18</v>
      </c>
      <c r="BE427" t="str">
        <v>9/2/1997</v>
      </c>
      <c r="BF427">
        <v>19.79296875</v>
      </c>
      <c r="BT427" t="str">
        <v>7/27/1999</v>
      </c>
      <c r="BU427">
        <v>39.5</v>
      </c>
      <c r="BW427" t="str">
        <v>9/2/1997</v>
      </c>
      <c r="BX427">
        <v>11.07421875</v>
      </c>
      <c r="CB427" s="28">
        <v>36630</v>
      </c>
      <c r="CC427">
        <v>28.125</v>
      </c>
      <c r="CE427" s="28">
        <v>36217</v>
      </c>
      <c r="CF427">
        <v>30.71875</v>
      </c>
      <c r="CH427" s="28">
        <v>36368</v>
      </c>
      <c r="CI427">
        <v>55.4375</v>
      </c>
      <c r="CO427" s="28">
        <v>35675</v>
      </c>
      <c r="CP427">
        <v>7879.78</v>
      </c>
      <c r="CR427" s="28">
        <v>35675</v>
      </c>
      <c r="CS427">
        <v>1618.09</v>
      </c>
      <c r="CU427" s="28">
        <v>35675</v>
      </c>
      <c r="CV427">
        <v>927.58</v>
      </c>
      <c r="CX427" s="28">
        <v>35675</v>
      </c>
      <c r="CY427">
        <v>428.05</v>
      </c>
      <c r="DA427" s="28">
        <v>35675</v>
      </c>
      <c r="DB427">
        <v>235.85</v>
      </c>
      <c r="DD427" s="28">
        <v>35675</v>
      </c>
      <c r="DE427">
        <v>200.77</v>
      </c>
      <c r="DG427" s="28">
        <v>35675</v>
      </c>
      <c r="DH427">
        <v>258.06</v>
      </c>
      <c r="DJ427" s="28">
        <v>35675</v>
      </c>
      <c r="DK427">
        <v>482.9</v>
      </c>
      <c r="DM427" s="28">
        <v>35675</v>
      </c>
      <c r="DN427">
        <v>473.3</v>
      </c>
      <c r="DP427" s="28">
        <v>35675</v>
      </c>
      <c r="DQ427">
        <v>285.19</v>
      </c>
      <c r="DU427" s="28">
        <v>35656</v>
      </c>
      <c r="DV427">
        <v>20.312000000000001</v>
      </c>
      <c r="DX427" s="28">
        <v>35655</v>
      </c>
      <c r="DY427">
        <v>2.3620000000000001</v>
      </c>
      <c r="EA427" s="28">
        <v>35747</v>
      </c>
      <c r="EB427">
        <v>21.808</v>
      </c>
    </row>
    <row r="428" spans="3:132" x14ac:dyDescent="0.25">
      <c r="C428" t="str">
        <v>9/3/1997</v>
      </c>
      <c r="D428">
        <v>19.90625</v>
      </c>
      <c r="F428" t="str">
        <v>9/3/1997</v>
      </c>
      <c r="G428">
        <v>44.41796875</v>
      </c>
      <c r="I428" t="str">
        <v>9/3/1997</v>
      </c>
      <c r="J428">
        <v>23.82421875</v>
      </c>
      <c r="L428" t="str">
        <v>9/3/1997</v>
      </c>
      <c r="M428">
        <v>28.8125</v>
      </c>
      <c r="O428" t="str">
        <v>9/3/1997</v>
      </c>
      <c r="P428">
        <v>31.375</v>
      </c>
      <c r="R428" t="str">
        <v>9/3/1997</v>
      </c>
      <c r="S428">
        <v>45</v>
      </c>
      <c r="U428" t="str">
        <v>9/3/1997</v>
      </c>
      <c r="V428">
        <v>20.25</v>
      </c>
      <c r="X428" t="str">
        <v>9/3/1997</v>
      </c>
      <c r="Y428">
        <v>15.94140625</v>
      </c>
      <c r="AA428" t="str">
        <v>9/3/1997</v>
      </c>
      <c r="AB428">
        <v>19.5625</v>
      </c>
      <c r="AD428" t="str">
        <v>9/3/1997</v>
      </c>
      <c r="AE428">
        <v>24.21875</v>
      </c>
      <c r="AG428" t="str">
        <v>9/3/1997</v>
      </c>
      <c r="AH428">
        <v>36.1875</v>
      </c>
      <c r="AJ428" t="str">
        <v>9/3/1997</v>
      </c>
      <c r="AK428">
        <v>49.625</v>
      </c>
      <c r="AM428" t="str">
        <v>2/2/2000</v>
      </c>
      <c r="AN428">
        <v>23</v>
      </c>
      <c r="AP428" t="str">
        <v>9/3/1997</v>
      </c>
      <c r="AQ428">
        <v>11.6875</v>
      </c>
      <c r="AS428" t="str">
        <v>9/3/1997</v>
      </c>
      <c r="AT428">
        <v>23.5</v>
      </c>
      <c r="AV428" t="str">
        <v>9/3/1997</v>
      </c>
      <c r="AW428">
        <v>25.3125</v>
      </c>
      <c r="AY428" t="str">
        <v>9/3/1997</v>
      </c>
      <c r="AZ428">
        <v>21.5625</v>
      </c>
      <c r="BB428" t="str">
        <v>3/2/2000</v>
      </c>
      <c r="BC428">
        <v>17.5625</v>
      </c>
      <c r="BE428" t="str">
        <v>9/3/1997</v>
      </c>
      <c r="BF428">
        <v>19.875</v>
      </c>
      <c r="BT428" t="str">
        <v>7/28/1999</v>
      </c>
      <c r="BU428">
        <v>40.375</v>
      </c>
      <c r="BW428" t="str">
        <v>9/3/1997</v>
      </c>
      <c r="BX428">
        <v>11.125</v>
      </c>
      <c r="CB428" s="28">
        <v>36633</v>
      </c>
      <c r="CC428">
        <v>27.875</v>
      </c>
      <c r="CE428" s="28">
        <v>36220</v>
      </c>
      <c r="CF428">
        <v>30.09375</v>
      </c>
      <c r="CH428" s="28">
        <v>36369</v>
      </c>
      <c r="CI428">
        <v>57.8125</v>
      </c>
      <c r="CO428" s="28">
        <v>35676</v>
      </c>
      <c r="CP428">
        <v>7894.64</v>
      </c>
      <c r="CR428" s="28">
        <v>35676</v>
      </c>
      <c r="CS428">
        <v>1618.24</v>
      </c>
      <c r="CU428" s="28">
        <v>35676</v>
      </c>
      <c r="CV428">
        <v>927.86</v>
      </c>
      <c r="CX428" s="28">
        <v>35676</v>
      </c>
      <c r="CY428">
        <v>428.79</v>
      </c>
      <c r="DA428" s="28">
        <v>35676</v>
      </c>
      <c r="DB428">
        <v>236.94</v>
      </c>
      <c r="DD428" s="28">
        <v>35676</v>
      </c>
      <c r="DE428">
        <v>201.76</v>
      </c>
      <c r="DG428" s="28">
        <v>35676</v>
      </c>
      <c r="DH428">
        <v>258.47000000000003</v>
      </c>
      <c r="DJ428" s="28">
        <v>35676</v>
      </c>
      <c r="DK428">
        <v>483.71</v>
      </c>
      <c r="DM428" s="28">
        <v>35676</v>
      </c>
      <c r="DN428">
        <v>472.44</v>
      </c>
      <c r="DP428" s="28">
        <v>35676</v>
      </c>
      <c r="DQ428">
        <v>286.72000000000003</v>
      </c>
      <c r="DU428" s="28">
        <v>35657</v>
      </c>
      <c r="DV428">
        <v>20.273</v>
      </c>
      <c r="DX428" s="28">
        <v>35656</v>
      </c>
      <c r="DY428">
        <v>2.335</v>
      </c>
      <c r="EA428" s="28">
        <v>35748</v>
      </c>
      <c r="EB428">
        <v>21.629000000000001</v>
      </c>
    </row>
    <row r="429" spans="3:132" x14ac:dyDescent="0.25">
      <c r="C429" t="str">
        <v>9/4/1997</v>
      </c>
      <c r="D429">
        <v>19.8125</v>
      </c>
      <c r="F429" t="str">
        <v>9/4/1997</v>
      </c>
      <c r="G429">
        <v>44.125</v>
      </c>
      <c r="I429" t="str">
        <v>9/4/1997</v>
      </c>
      <c r="J429">
        <v>23.73046875</v>
      </c>
      <c r="L429" t="str">
        <v>9/4/1997</v>
      </c>
      <c r="M429">
        <v>28.9375</v>
      </c>
      <c r="O429" t="str">
        <v>9/4/1997</v>
      </c>
      <c r="P429">
        <v>30.9375</v>
      </c>
      <c r="R429" t="str">
        <v>9/4/1997</v>
      </c>
      <c r="S429">
        <v>44.75</v>
      </c>
      <c r="U429" t="str">
        <v>9/4/1997</v>
      </c>
      <c r="V429">
        <v>19.96875</v>
      </c>
      <c r="X429" t="str">
        <v>9/4/1997</v>
      </c>
      <c r="Y429">
        <v>15.890625</v>
      </c>
      <c r="AA429" t="str">
        <v>9/4/1997</v>
      </c>
      <c r="AB429">
        <v>19.5</v>
      </c>
      <c r="AD429" t="str">
        <v>9/4/1997</v>
      </c>
      <c r="AE429">
        <v>23.96875</v>
      </c>
      <c r="AG429" t="str">
        <v>9/4/1997</v>
      </c>
      <c r="AH429">
        <v>36.1875</v>
      </c>
      <c r="AJ429" t="str">
        <v>9/4/1997</v>
      </c>
      <c r="AK429">
        <v>49.875</v>
      </c>
      <c r="AM429" t="str">
        <v>2/3/2000</v>
      </c>
      <c r="AN429">
        <v>23.0625</v>
      </c>
      <c r="AP429" t="str">
        <v>9/4/1997</v>
      </c>
      <c r="AQ429">
        <v>11.71875</v>
      </c>
      <c r="AS429" t="str">
        <v>9/4/1997</v>
      </c>
      <c r="AT429">
        <v>23.875</v>
      </c>
      <c r="AV429" t="str">
        <v>9/4/1997</v>
      </c>
      <c r="AW429">
        <v>25.375</v>
      </c>
      <c r="AY429" t="str">
        <v>9/4/1997</v>
      </c>
      <c r="AZ429">
        <v>21.5625</v>
      </c>
      <c r="BB429" t="str">
        <v>3/3/2000</v>
      </c>
      <c r="BC429">
        <v>17.625</v>
      </c>
      <c r="BE429" t="str">
        <v>9/4/1997</v>
      </c>
      <c r="BF429">
        <v>19.875</v>
      </c>
      <c r="BT429" t="str">
        <v>7/29/1999</v>
      </c>
      <c r="BU429">
        <v>36.625</v>
      </c>
      <c r="BW429" t="str">
        <v>9/4/1997</v>
      </c>
      <c r="BX429">
        <v>11.17578125</v>
      </c>
      <c r="CB429" s="28">
        <v>36634</v>
      </c>
      <c r="CC429">
        <v>30</v>
      </c>
      <c r="CE429" s="28">
        <v>36221</v>
      </c>
      <c r="CF429">
        <v>30.25</v>
      </c>
      <c r="CH429" s="28">
        <v>36370</v>
      </c>
      <c r="CI429">
        <v>53.75</v>
      </c>
      <c r="CO429" s="28">
        <v>35677</v>
      </c>
      <c r="CP429">
        <v>7867.24</v>
      </c>
      <c r="CR429" s="28">
        <v>35677</v>
      </c>
      <c r="CS429">
        <v>1624.63</v>
      </c>
      <c r="CU429" s="28">
        <v>35677</v>
      </c>
      <c r="CV429">
        <v>930.87</v>
      </c>
      <c r="CX429" s="28">
        <v>35677</v>
      </c>
      <c r="CY429">
        <v>429.71</v>
      </c>
      <c r="DA429" s="28">
        <v>35677</v>
      </c>
      <c r="DB429">
        <v>236.56</v>
      </c>
      <c r="DD429" s="28">
        <v>35677</v>
      </c>
      <c r="DE429">
        <v>201.9</v>
      </c>
      <c r="DG429" s="28">
        <v>35677</v>
      </c>
      <c r="DH429">
        <v>259.89999999999998</v>
      </c>
      <c r="DJ429" s="28">
        <v>35677</v>
      </c>
      <c r="DK429">
        <v>485.11</v>
      </c>
      <c r="DM429" s="28">
        <v>35677</v>
      </c>
      <c r="DN429">
        <v>473.1</v>
      </c>
      <c r="DP429" s="28">
        <v>35677</v>
      </c>
      <c r="DQ429">
        <v>287.95</v>
      </c>
      <c r="DU429" s="28">
        <v>35660</v>
      </c>
      <c r="DV429">
        <v>20.239999999999998</v>
      </c>
      <c r="DX429" s="28">
        <v>35657</v>
      </c>
      <c r="DY429">
        <v>2.3530000000000002</v>
      </c>
      <c r="EA429" s="28">
        <v>35751</v>
      </c>
      <c r="EB429">
        <v>21.472999999999999</v>
      </c>
    </row>
    <row r="430" spans="3:132" x14ac:dyDescent="0.25">
      <c r="C430" t="str">
        <v>9/5/1997</v>
      </c>
      <c r="D430">
        <v>19.53125</v>
      </c>
      <c r="F430" t="str">
        <v>9/5/1997</v>
      </c>
      <c r="G430">
        <v>43.91796875</v>
      </c>
      <c r="I430" t="str">
        <v>9/5/1997</v>
      </c>
      <c r="J430">
        <v>23.82421875</v>
      </c>
      <c r="L430" t="str">
        <v>9/5/1997</v>
      </c>
      <c r="M430">
        <v>28.75</v>
      </c>
      <c r="O430" t="str">
        <v>9/5/1997</v>
      </c>
      <c r="P430">
        <v>31.3125</v>
      </c>
      <c r="R430" t="str">
        <v>9/5/1997</v>
      </c>
      <c r="S430">
        <v>44.9375</v>
      </c>
      <c r="U430" t="str">
        <v>9/5/1997</v>
      </c>
      <c r="V430">
        <v>20</v>
      </c>
      <c r="X430" t="str">
        <v>9/5/1997</v>
      </c>
      <c r="Y430">
        <v>15.94140625</v>
      </c>
      <c r="AA430" t="str">
        <v>9/5/1997</v>
      </c>
      <c r="AB430">
        <v>19.875</v>
      </c>
      <c r="AD430" t="str">
        <v>9/5/1997</v>
      </c>
      <c r="AE430">
        <v>24.375</v>
      </c>
      <c r="AG430" t="str">
        <v>9/5/1997</v>
      </c>
      <c r="AH430">
        <v>36</v>
      </c>
      <c r="AJ430" t="str">
        <v>9/5/1997</v>
      </c>
      <c r="AK430">
        <v>49.875</v>
      </c>
      <c r="AM430" t="str">
        <v>2/4/2000</v>
      </c>
      <c r="AN430">
        <v>22.5</v>
      </c>
      <c r="AP430" t="str">
        <v>9/5/1997</v>
      </c>
      <c r="AQ430">
        <v>11.75</v>
      </c>
      <c r="AS430" t="str">
        <v>9/5/1997</v>
      </c>
      <c r="AT430">
        <v>23.625</v>
      </c>
      <c r="AV430" t="str">
        <v>9/5/1997</v>
      </c>
      <c r="AW430">
        <v>25.375</v>
      </c>
      <c r="AY430" t="str">
        <v>9/5/1997</v>
      </c>
      <c r="AZ430">
        <v>21.5625</v>
      </c>
      <c r="BB430" t="str">
        <v>3/6/2000</v>
      </c>
      <c r="BC430">
        <v>17.375</v>
      </c>
      <c r="BE430" t="str">
        <v>9/5/1997</v>
      </c>
      <c r="BF430">
        <v>19.83203125</v>
      </c>
      <c r="BT430" t="str">
        <v>7/30/1999</v>
      </c>
      <c r="BU430">
        <v>37.25</v>
      </c>
      <c r="BW430" t="str">
        <v>9/5/1997</v>
      </c>
      <c r="BX430">
        <v>11.17578125</v>
      </c>
      <c r="CB430" s="28">
        <v>36635</v>
      </c>
      <c r="CC430">
        <v>29.875</v>
      </c>
      <c r="CE430" s="28">
        <v>36222</v>
      </c>
      <c r="CF430">
        <v>29.71875</v>
      </c>
      <c r="CH430" s="28">
        <v>36371</v>
      </c>
      <c r="CI430">
        <v>53</v>
      </c>
      <c r="CO430" s="28">
        <v>35678</v>
      </c>
      <c r="CP430">
        <v>7822.41</v>
      </c>
      <c r="CR430" s="28">
        <v>35678</v>
      </c>
      <c r="CS430">
        <v>1635.77</v>
      </c>
      <c r="CU430" s="28">
        <v>35678</v>
      </c>
      <c r="CV430">
        <v>929.05</v>
      </c>
      <c r="CX430" s="28">
        <v>35678</v>
      </c>
      <c r="CY430">
        <v>433.04</v>
      </c>
      <c r="DA430" s="28">
        <v>35678</v>
      </c>
      <c r="DB430">
        <v>235.52</v>
      </c>
      <c r="DD430" s="28">
        <v>35678</v>
      </c>
      <c r="DE430">
        <v>200.93</v>
      </c>
      <c r="DG430" s="28">
        <v>35678</v>
      </c>
      <c r="DH430">
        <v>263.61</v>
      </c>
      <c r="DJ430" s="28">
        <v>35678</v>
      </c>
      <c r="DK430">
        <v>484.64</v>
      </c>
      <c r="DM430" s="28">
        <v>35678</v>
      </c>
      <c r="DN430">
        <v>470.41</v>
      </c>
      <c r="DP430" s="28">
        <v>35678</v>
      </c>
      <c r="DQ430">
        <v>288.13</v>
      </c>
      <c r="DU430" s="28">
        <v>35661</v>
      </c>
      <c r="DV430">
        <v>20.347999999999999</v>
      </c>
      <c r="DX430" s="28">
        <v>35660</v>
      </c>
      <c r="DY430">
        <v>2.3530000000000002</v>
      </c>
      <c r="EA430" s="28">
        <v>35752</v>
      </c>
      <c r="EB430">
        <v>21.573</v>
      </c>
    </row>
    <row r="431" spans="3:132" x14ac:dyDescent="0.25">
      <c r="C431" t="str">
        <v>9/8/1997</v>
      </c>
      <c r="D431">
        <v>19.6875</v>
      </c>
      <c r="F431" t="str">
        <v>9/8/1997</v>
      </c>
      <c r="G431">
        <v>43.95703125</v>
      </c>
      <c r="I431" t="str">
        <v>9/8/1997</v>
      </c>
      <c r="J431">
        <v>23.37109375</v>
      </c>
      <c r="L431" t="str">
        <v>9/8/1997</v>
      </c>
      <c r="M431">
        <v>28.3125</v>
      </c>
      <c r="O431" t="str">
        <v>9/8/1997</v>
      </c>
      <c r="P431">
        <v>31.1875</v>
      </c>
      <c r="R431" t="str">
        <v>9/8/1997</v>
      </c>
      <c r="S431">
        <v>44.6875</v>
      </c>
      <c r="U431" t="str">
        <v>9/8/1997</v>
      </c>
      <c r="V431">
        <v>20</v>
      </c>
      <c r="X431" t="str">
        <v>9/8/1997</v>
      </c>
      <c r="Y431">
        <v>16.203125</v>
      </c>
      <c r="AA431" t="str">
        <v>9/8/1997</v>
      </c>
      <c r="AB431">
        <v>20.3125</v>
      </c>
      <c r="AD431" t="str">
        <v>9/8/1997</v>
      </c>
      <c r="AE431">
        <v>24.25</v>
      </c>
      <c r="AG431" t="str">
        <v>9/8/1997</v>
      </c>
      <c r="AH431">
        <v>35.6875</v>
      </c>
      <c r="AJ431" t="str">
        <v>9/8/1997</v>
      </c>
      <c r="AK431">
        <v>49.375</v>
      </c>
      <c r="AM431" t="str">
        <v>2/7/2000</v>
      </c>
      <c r="AN431">
        <v>22.625</v>
      </c>
      <c r="AP431" t="str">
        <v>9/8/1997</v>
      </c>
      <c r="AQ431">
        <v>11.875</v>
      </c>
      <c r="AS431" t="str">
        <v>9/8/1997</v>
      </c>
      <c r="AT431">
        <v>23.75</v>
      </c>
      <c r="AV431" t="str">
        <v>9/8/1997</v>
      </c>
      <c r="AW431">
        <v>25.5</v>
      </c>
      <c r="AY431" t="str">
        <v>9/8/1997</v>
      </c>
      <c r="AZ431">
        <v>21.75</v>
      </c>
      <c r="BB431" t="str">
        <v>3/7/2000</v>
      </c>
      <c r="BC431">
        <v>17.25</v>
      </c>
      <c r="BE431" t="str">
        <v>9/8/1997</v>
      </c>
      <c r="BF431">
        <v>19.875</v>
      </c>
      <c r="BT431" t="str">
        <v>8/2/1999</v>
      </c>
      <c r="BU431">
        <v>36.75</v>
      </c>
      <c r="BW431" t="str">
        <v>9/8/1997</v>
      </c>
      <c r="BX431">
        <v>11.15234375</v>
      </c>
      <c r="CB431" s="28">
        <v>36636</v>
      </c>
      <c r="CC431">
        <v>28.125</v>
      </c>
      <c r="CE431" s="28">
        <v>36223</v>
      </c>
      <c r="CF431">
        <v>29.875</v>
      </c>
      <c r="CH431" s="28">
        <v>36374</v>
      </c>
      <c r="CI431">
        <v>53.1875</v>
      </c>
      <c r="CO431" s="28">
        <v>35681</v>
      </c>
      <c r="CP431">
        <v>7835.18</v>
      </c>
      <c r="CR431" s="28">
        <v>35681</v>
      </c>
      <c r="CS431">
        <v>1645.35</v>
      </c>
      <c r="CU431" s="28">
        <v>35681</v>
      </c>
      <c r="CV431">
        <v>931.2</v>
      </c>
      <c r="CX431" s="28">
        <v>35681</v>
      </c>
      <c r="CY431">
        <v>435.99</v>
      </c>
      <c r="DA431" s="28">
        <v>35681</v>
      </c>
      <c r="DB431">
        <v>236.34</v>
      </c>
      <c r="DD431" s="28">
        <v>35681</v>
      </c>
      <c r="DE431">
        <v>201.84</v>
      </c>
      <c r="DG431" s="28">
        <v>35681</v>
      </c>
      <c r="DH431">
        <v>267.48</v>
      </c>
      <c r="DJ431" s="28">
        <v>35681</v>
      </c>
      <c r="DK431">
        <v>485.78</v>
      </c>
      <c r="DM431" s="28">
        <v>35681</v>
      </c>
      <c r="DN431">
        <v>473.94</v>
      </c>
      <c r="DP431" s="28">
        <v>35681</v>
      </c>
      <c r="DQ431">
        <v>288.64</v>
      </c>
      <c r="DU431" s="28">
        <v>35662</v>
      </c>
      <c r="DV431">
        <v>20.271999999999998</v>
      </c>
      <c r="DX431" s="28">
        <v>35661</v>
      </c>
      <c r="DY431">
        <v>2.403</v>
      </c>
      <c r="EA431" s="28">
        <v>35753</v>
      </c>
      <c r="EB431">
        <v>21.361999999999998</v>
      </c>
    </row>
    <row r="432" spans="3:132" x14ac:dyDescent="0.25">
      <c r="C432" t="str">
        <v>9/9/1997</v>
      </c>
      <c r="D432">
        <v>19.9375</v>
      </c>
      <c r="F432" t="str">
        <v>9/9/1997</v>
      </c>
      <c r="G432">
        <v>44.375</v>
      </c>
      <c r="I432" t="str">
        <v>9/9/1997</v>
      </c>
      <c r="J432">
        <v>23.1875</v>
      </c>
      <c r="L432" t="str">
        <v>9/9/1997</v>
      </c>
      <c r="M432">
        <v>28.78125</v>
      </c>
      <c r="O432" t="str">
        <v>9/9/1997</v>
      </c>
      <c r="P432">
        <v>31.1875</v>
      </c>
      <c r="R432" t="str">
        <v>9/9/1997</v>
      </c>
      <c r="S432">
        <v>44.875</v>
      </c>
      <c r="U432" t="str">
        <v>9/9/1997</v>
      </c>
      <c r="V432">
        <v>19.96875</v>
      </c>
      <c r="X432" t="str">
        <v>9/9/1997</v>
      </c>
      <c r="Y432">
        <v>16.25390625</v>
      </c>
      <c r="AA432" t="str">
        <v>9/9/1997</v>
      </c>
      <c r="AB432">
        <v>20.625</v>
      </c>
      <c r="AD432" t="str">
        <v>9/9/1997</v>
      </c>
      <c r="AE432">
        <v>24</v>
      </c>
      <c r="AG432" t="str">
        <v>9/9/1997</v>
      </c>
      <c r="AH432">
        <v>36.1875</v>
      </c>
      <c r="AJ432" t="str">
        <v>9/9/1997</v>
      </c>
      <c r="AK432">
        <v>49.625</v>
      </c>
      <c r="AM432" t="str">
        <v>2/8/2000</v>
      </c>
      <c r="AN432">
        <v>22.625</v>
      </c>
      <c r="AP432" t="str">
        <v>9/9/1997</v>
      </c>
      <c r="AQ432">
        <v>11.90625</v>
      </c>
      <c r="AS432" t="str">
        <v>9/9/1997</v>
      </c>
      <c r="AT432">
        <v>24.125</v>
      </c>
      <c r="AV432" t="str">
        <v>9/9/1997</v>
      </c>
      <c r="AW432">
        <v>25.4375</v>
      </c>
      <c r="AY432" t="str">
        <v>9/9/1997</v>
      </c>
      <c r="AZ432">
        <v>22.0625</v>
      </c>
      <c r="BB432" t="str">
        <v>3/8/2000</v>
      </c>
      <c r="BC432">
        <v>17</v>
      </c>
      <c r="BE432" t="str">
        <v>9/9/1997</v>
      </c>
      <c r="BF432">
        <v>19.91796875</v>
      </c>
      <c r="BT432" t="str">
        <v>8/3/1999</v>
      </c>
      <c r="BU432">
        <v>33.25</v>
      </c>
      <c r="BW432" t="str">
        <v>9/9/1997</v>
      </c>
      <c r="BX432">
        <v>11.2265625</v>
      </c>
      <c r="CB432" s="28">
        <v>36640</v>
      </c>
      <c r="CC432">
        <v>26.25</v>
      </c>
      <c r="CE432" s="28">
        <v>36224</v>
      </c>
      <c r="CF432">
        <v>30.6875</v>
      </c>
      <c r="CH432" s="28">
        <v>36375</v>
      </c>
      <c r="CI432">
        <v>51.6875</v>
      </c>
      <c r="CO432" s="28">
        <v>35682</v>
      </c>
      <c r="CP432">
        <v>7851.91</v>
      </c>
      <c r="CR432" s="28">
        <v>35682</v>
      </c>
      <c r="CS432">
        <v>1656.22</v>
      </c>
      <c r="CU432" s="28">
        <v>35682</v>
      </c>
      <c r="CV432">
        <v>933.62</v>
      </c>
      <c r="CX432" s="28">
        <v>35682</v>
      </c>
      <c r="CY432">
        <v>437.75</v>
      </c>
      <c r="DA432" s="28">
        <v>35682</v>
      </c>
      <c r="DB432">
        <v>237.49</v>
      </c>
      <c r="DD432" s="28">
        <v>35682</v>
      </c>
      <c r="DE432">
        <v>203.18</v>
      </c>
      <c r="DG432" s="28">
        <v>35682</v>
      </c>
      <c r="DH432">
        <v>271.76</v>
      </c>
      <c r="DJ432" s="28">
        <v>35682</v>
      </c>
      <c r="DK432">
        <v>486.69</v>
      </c>
      <c r="DM432" s="28">
        <v>35682</v>
      </c>
      <c r="DN432">
        <v>477.44</v>
      </c>
      <c r="DP432" s="28">
        <v>35682</v>
      </c>
      <c r="DQ432">
        <v>290.08999999999997</v>
      </c>
      <c r="DU432" s="28">
        <v>35663</v>
      </c>
      <c r="DV432">
        <v>19.812999999999999</v>
      </c>
      <c r="DX432" s="28">
        <v>35662</v>
      </c>
      <c r="DY432">
        <v>2.3650000000000002</v>
      </c>
      <c r="EA432" s="28">
        <v>35754</v>
      </c>
      <c r="EB432">
        <v>21.347000000000001</v>
      </c>
    </row>
    <row r="433" spans="3:132" x14ac:dyDescent="0.25">
      <c r="C433" t="str">
        <v>9/10/1997</v>
      </c>
      <c r="D433">
        <v>19.4375</v>
      </c>
      <c r="F433" t="str">
        <v>9/10/1997</v>
      </c>
      <c r="G433">
        <v>44.20703125</v>
      </c>
      <c r="I433" t="str">
        <v>9/10/1997</v>
      </c>
      <c r="J433">
        <v>23.09765625</v>
      </c>
      <c r="L433" t="str">
        <v>9/10/1997</v>
      </c>
      <c r="M433">
        <v>28.3125</v>
      </c>
      <c r="O433" t="str">
        <v>9/10/1997</v>
      </c>
      <c r="P433">
        <v>30.875</v>
      </c>
      <c r="R433" t="str">
        <v>9/10/1997</v>
      </c>
      <c r="S433">
        <v>44.5625</v>
      </c>
      <c r="U433" t="str">
        <v>9/10/1997</v>
      </c>
      <c r="V433">
        <v>19.78125</v>
      </c>
      <c r="X433" t="str">
        <v>9/10/1997</v>
      </c>
      <c r="Y433">
        <v>16.046875</v>
      </c>
      <c r="AA433" t="str">
        <v>9/10/1997</v>
      </c>
      <c r="AB433">
        <v>20.5625</v>
      </c>
      <c r="AD433" t="str">
        <v>9/10/1997</v>
      </c>
      <c r="AE433">
        <v>23.875</v>
      </c>
      <c r="AG433" t="str">
        <v>9/10/1997</v>
      </c>
      <c r="AH433">
        <v>36.5</v>
      </c>
      <c r="AJ433" t="str">
        <v>9/10/1997</v>
      </c>
      <c r="AK433">
        <v>49.375</v>
      </c>
      <c r="AM433" t="str">
        <v>2/9/2000</v>
      </c>
      <c r="AN433">
        <v>22.6875</v>
      </c>
      <c r="AP433" t="str">
        <v>9/10/1997</v>
      </c>
      <c r="AQ433">
        <v>11.875</v>
      </c>
      <c r="AS433" t="str">
        <v>9/10/1997</v>
      </c>
      <c r="AT433">
        <v>24.0625</v>
      </c>
      <c r="AV433" t="str">
        <v>9/10/1997</v>
      </c>
      <c r="AW433">
        <v>25.25</v>
      </c>
      <c r="AY433" t="str">
        <v>9/10/1997</v>
      </c>
      <c r="AZ433">
        <v>21.9375</v>
      </c>
      <c r="BB433" t="str">
        <v>3/9/2000</v>
      </c>
      <c r="BC433">
        <v>17.0625</v>
      </c>
      <c r="BE433" t="str">
        <v>9/10/1997</v>
      </c>
      <c r="BF433">
        <v>19.91796875</v>
      </c>
      <c r="BT433" t="str">
        <v>8/4/1999</v>
      </c>
      <c r="BU433">
        <v>29.125</v>
      </c>
      <c r="BW433" t="str">
        <v>9/10/1997</v>
      </c>
      <c r="BX433">
        <v>10.89453125</v>
      </c>
      <c r="CB433" s="28">
        <v>36641</v>
      </c>
      <c r="CC433">
        <v>30.625</v>
      </c>
      <c r="CE433" s="28">
        <v>36227</v>
      </c>
      <c r="CF433">
        <v>33.25</v>
      </c>
      <c r="CH433" s="28">
        <v>36376</v>
      </c>
      <c r="CI433">
        <v>52.9375</v>
      </c>
      <c r="CO433" s="28">
        <v>35683</v>
      </c>
      <c r="CP433">
        <v>7719.28</v>
      </c>
      <c r="CR433" s="28">
        <v>35683</v>
      </c>
      <c r="CS433">
        <v>1639.25</v>
      </c>
      <c r="CU433" s="28">
        <v>35683</v>
      </c>
      <c r="CV433">
        <v>919.03</v>
      </c>
      <c r="CX433" s="28">
        <v>35683</v>
      </c>
      <c r="CY433">
        <v>436.9</v>
      </c>
      <c r="DA433" s="28">
        <v>35683</v>
      </c>
      <c r="DB433">
        <v>236.15</v>
      </c>
      <c r="DD433" s="28">
        <v>35683</v>
      </c>
      <c r="DE433">
        <v>201.98</v>
      </c>
      <c r="DG433" s="28">
        <v>35683</v>
      </c>
      <c r="DH433">
        <v>271.08</v>
      </c>
      <c r="DJ433" s="28">
        <v>35683</v>
      </c>
      <c r="DK433">
        <v>480.63</v>
      </c>
      <c r="DM433" s="28">
        <v>35683</v>
      </c>
      <c r="DN433">
        <v>473.25</v>
      </c>
      <c r="DP433" s="28">
        <v>35683</v>
      </c>
      <c r="DQ433">
        <v>287</v>
      </c>
      <c r="DU433" s="28">
        <v>35664</v>
      </c>
      <c r="DV433">
        <v>19.858000000000001</v>
      </c>
      <c r="DX433" s="28">
        <v>35663</v>
      </c>
      <c r="DY433">
        <v>2.3210000000000002</v>
      </c>
      <c r="EA433" s="28">
        <v>35755</v>
      </c>
      <c r="EB433">
        <v>21.513000000000002</v>
      </c>
    </row>
    <row r="434" spans="3:132" x14ac:dyDescent="0.25">
      <c r="C434" t="str">
        <v>9/11/1997</v>
      </c>
      <c r="D434">
        <v>19.03125</v>
      </c>
      <c r="F434" t="str">
        <v>9/11/1997</v>
      </c>
      <c r="G434">
        <v>45.70703125</v>
      </c>
      <c r="I434" t="str">
        <v>9/11/1997</v>
      </c>
      <c r="J434">
        <v>22.82421875</v>
      </c>
      <c r="L434" t="str">
        <v>9/11/1997</v>
      </c>
      <c r="M434">
        <v>28.03125</v>
      </c>
      <c r="O434" t="str">
        <v>9/11/1997</v>
      </c>
      <c r="P434">
        <v>30.75</v>
      </c>
      <c r="R434" t="str">
        <v>9/11/1997</v>
      </c>
      <c r="S434">
        <v>44.375</v>
      </c>
      <c r="U434" t="str">
        <v>9/11/1997</v>
      </c>
      <c r="V434">
        <v>19.46875</v>
      </c>
      <c r="X434" t="str">
        <v>9/11/1997</v>
      </c>
      <c r="Y434">
        <v>15.94140625</v>
      </c>
      <c r="AA434" t="str">
        <v>9/11/1997</v>
      </c>
      <c r="AB434">
        <v>20.3125</v>
      </c>
      <c r="AD434" t="str">
        <v>9/11/1997</v>
      </c>
      <c r="AE434">
        <v>23.5</v>
      </c>
      <c r="AG434" t="str">
        <v>9/11/1997</v>
      </c>
      <c r="AH434">
        <v>36.3125</v>
      </c>
      <c r="AJ434" t="str">
        <v>9/11/1997</v>
      </c>
      <c r="AK434">
        <v>49.3125</v>
      </c>
      <c r="AM434" t="str">
        <v>2/10/2000</v>
      </c>
      <c r="AN434">
        <v>22.5</v>
      </c>
      <c r="AP434" t="str">
        <v>9/11/1997</v>
      </c>
      <c r="AQ434">
        <v>12.03125</v>
      </c>
      <c r="AS434" t="str">
        <v>9/11/1997</v>
      </c>
      <c r="AT434">
        <v>23.625</v>
      </c>
      <c r="AV434" t="str">
        <v>9/11/1997</v>
      </c>
      <c r="AW434">
        <v>25.25</v>
      </c>
      <c r="AY434" t="str">
        <v>9/11/1997</v>
      </c>
      <c r="AZ434">
        <v>21.9375</v>
      </c>
      <c r="BB434" t="str">
        <v>3/10/2000</v>
      </c>
      <c r="BC434">
        <v>17.4375</v>
      </c>
      <c r="BE434" t="str">
        <v>9/11/1997</v>
      </c>
      <c r="BF434">
        <v>19.91796875</v>
      </c>
      <c r="BT434" t="str">
        <v>8/5/1999</v>
      </c>
      <c r="BU434">
        <v>30.875</v>
      </c>
      <c r="BW434" t="str">
        <v>9/11/1997</v>
      </c>
      <c r="BX434">
        <v>10.76953125</v>
      </c>
      <c r="CB434" s="28">
        <v>36642</v>
      </c>
      <c r="CC434">
        <v>29.4375</v>
      </c>
      <c r="CE434" s="28">
        <v>36228</v>
      </c>
      <c r="CF434">
        <v>32.8125</v>
      </c>
      <c r="CH434" s="28">
        <v>36377</v>
      </c>
      <c r="CI434">
        <v>52.75</v>
      </c>
      <c r="CO434" s="28">
        <v>35684</v>
      </c>
      <c r="CP434">
        <v>7660.98</v>
      </c>
      <c r="CR434" s="28">
        <v>35684</v>
      </c>
      <c r="CS434">
        <v>1639.86</v>
      </c>
      <c r="CU434" s="28">
        <v>35684</v>
      </c>
      <c r="CV434">
        <v>912.59</v>
      </c>
      <c r="CX434" s="28">
        <v>35684</v>
      </c>
      <c r="CY434">
        <v>435.93</v>
      </c>
      <c r="DA434" s="28">
        <v>35684</v>
      </c>
      <c r="DB434">
        <v>235.77</v>
      </c>
      <c r="DD434" s="28">
        <v>35684</v>
      </c>
      <c r="DE434">
        <v>201.25</v>
      </c>
      <c r="DG434" s="28">
        <v>35684</v>
      </c>
      <c r="DH434">
        <v>269.77</v>
      </c>
      <c r="DJ434" s="28">
        <v>35684</v>
      </c>
      <c r="DK434">
        <v>477.06</v>
      </c>
      <c r="DM434" s="28">
        <v>35684</v>
      </c>
      <c r="DN434">
        <v>468.91</v>
      </c>
      <c r="DP434" s="28">
        <v>35684</v>
      </c>
      <c r="DQ434">
        <v>285.62</v>
      </c>
      <c r="DU434" s="28">
        <v>35667</v>
      </c>
      <c r="DV434">
        <v>19.513000000000002</v>
      </c>
      <c r="DX434" s="28">
        <v>35664</v>
      </c>
      <c r="DY434">
        <v>2.3690000000000002</v>
      </c>
      <c r="EA434" s="28">
        <v>35758</v>
      </c>
      <c r="EB434">
        <v>21.555</v>
      </c>
    </row>
    <row r="435" spans="3:132" x14ac:dyDescent="0.25">
      <c r="C435" t="str">
        <v>9/12/1997</v>
      </c>
      <c r="D435">
        <v>19.375</v>
      </c>
      <c r="F435" t="str">
        <v>9/12/1997</v>
      </c>
      <c r="G435">
        <v>46.58203125</v>
      </c>
      <c r="I435" t="str">
        <v>9/12/1997</v>
      </c>
      <c r="J435">
        <v>23.09765625</v>
      </c>
      <c r="L435" t="str">
        <v>9/12/1997</v>
      </c>
      <c r="M435">
        <v>28.375</v>
      </c>
      <c r="O435" t="str">
        <v>9/12/1997</v>
      </c>
      <c r="P435">
        <v>30.875</v>
      </c>
      <c r="R435" t="str">
        <v>9/12/1997</v>
      </c>
      <c r="S435">
        <v>44.9375</v>
      </c>
      <c r="U435" t="str">
        <v>9/12/1997</v>
      </c>
      <c r="V435">
        <v>19.3125</v>
      </c>
      <c r="X435" t="str">
        <v>9/12/1997</v>
      </c>
      <c r="Y435">
        <v>15.890625</v>
      </c>
      <c r="AA435" t="str">
        <v>9/12/1997</v>
      </c>
      <c r="AB435">
        <v>20.125</v>
      </c>
      <c r="AD435" t="str">
        <v>9/12/1997</v>
      </c>
      <c r="AE435">
        <v>23.84375</v>
      </c>
      <c r="AG435" t="str">
        <v>9/12/1997</v>
      </c>
      <c r="AH435">
        <v>37.125</v>
      </c>
      <c r="AJ435" t="str">
        <v>9/12/1997</v>
      </c>
      <c r="AK435">
        <v>50.125</v>
      </c>
      <c r="AM435" t="str">
        <v>2/11/2000</v>
      </c>
      <c r="AN435">
        <v>22.25</v>
      </c>
      <c r="AP435" t="str">
        <v>9/12/1997</v>
      </c>
      <c r="AQ435">
        <v>12.3125</v>
      </c>
      <c r="AS435" t="str">
        <v>9/12/1997</v>
      </c>
      <c r="AT435">
        <v>23.875</v>
      </c>
      <c r="AV435" t="str">
        <v>9/12/1997</v>
      </c>
      <c r="AW435">
        <v>25.5</v>
      </c>
      <c r="AY435" t="str">
        <v>9/12/1997</v>
      </c>
      <c r="AZ435">
        <v>22.1875</v>
      </c>
      <c r="BB435" t="str">
        <v>3/13/2000</v>
      </c>
      <c r="BC435">
        <v>17.25</v>
      </c>
      <c r="BE435" t="str">
        <v>9/12/1997</v>
      </c>
      <c r="BF435">
        <v>19.95703125</v>
      </c>
      <c r="BT435" t="str">
        <v>8/6/1999</v>
      </c>
      <c r="BU435">
        <v>28.5</v>
      </c>
      <c r="BW435" t="str">
        <v>9/12/1997</v>
      </c>
      <c r="BX435">
        <v>10.8203125</v>
      </c>
      <c r="CB435" s="28">
        <v>36643</v>
      </c>
      <c r="CC435">
        <v>31.25</v>
      </c>
      <c r="CE435" s="28">
        <v>36229</v>
      </c>
      <c r="CF435">
        <v>34.5</v>
      </c>
      <c r="CH435" s="28">
        <v>36378</v>
      </c>
      <c r="CI435">
        <v>53.625</v>
      </c>
      <c r="CO435" s="28">
        <v>35685</v>
      </c>
      <c r="CP435">
        <v>7742.97</v>
      </c>
      <c r="CR435" s="28">
        <v>35685</v>
      </c>
      <c r="CS435">
        <v>1649.33</v>
      </c>
      <c r="CU435" s="28">
        <v>35685</v>
      </c>
      <c r="CV435">
        <v>923.91</v>
      </c>
      <c r="CX435" s="28">
        <v>35685</v>
      </c>
      <c r="CY435">
        <v>440.09</v>
      </c>
      <c r="DA435" s="28">
        <v>35685</v>
      </c>
      <c r="DB435">
        <v>239.6</v>
      </c>
      <c r="DD435" s="28">
        <v>35685</v>
      </c>
      <c r="DE435">
        <v>204.39</v>
      </c>
      <c r="DG435" s="28">
        <v>35685</v>
      </c>
      <c r="DH435">
        <v>273.29000000000002</v>
      </c>
      <c r="DJ435" s="28">
        <v>35685</v>
      </c>
      <c r="DK435">
        <v>483.3</v>
      </c>
      <c r="DM435" s="28">
        <v>35685</v>
      </c>
      <c r="DN435">
        <v>474.23</v>
      </c>
      <c r="DP435" s="28">
        <v>35685</v>
      </c>
      <c r="DQ435">
        <v>289.89</v>
      </c>
      <c r="DU435" s="28">
        <v>35668</v>
      </c>
      <c r="DV435">
        <v>19.562999999999999</v>
      </c>
      <c r="DX435" s="28">
        <v>35667</v>
      </c>
      <c r="DY435">
        <v>2.371</v>
      </c>
      <c r="EA435" s="28">
        <v>35759</v>
      </c>
      <c r="EB435">
        <v>21.614999999999998</v>
      </c>
    </row>
    <row r="436" spans="3:132" x14ac:dyDescent="0.25">
      <c r="C436" t="str">
        <v>9/15/1997</v>
      </c>
      <c r="D436">
        <v>19.75</v>
      </c>
      <c r="F436" t="str">
        <v>9/15/1997</v>
      </c>
      <c r="G436">
        <v>46.58203125</v>
      </c>
      <c r="I436" t="str">
        <v>9/15/1997</v>
      </c>
      <c r="J436">
        <v>23.0078125</v>
      </c>
      <c r="L436" t="str">
        <v>9/15/1997</v>
      </c>
      <c r="M436">
        <v>28.875</v>
      </c>
      <c r="O436" t="str">
        <v>9/15/1997</v>
      </c>
      <c r="P436">
        <v>30.8125</v>
      </c>
      <c r="R436" t="str">
        <v>9/15/1997</v>
      </c>
      <c r="S436">
        <v>45</v>
      </c>
      <c r="U436" t="str">
        <v>9/15/1997</v>
      </c>
      <c r="V436">
        <v>19.8125</v>
      </c>
      <c r="X436" t="str">
        <v>9/15/1997</v>
      </c>
      <c r="Y436">
        <v>15.890625</v>
      </c>
      <c r="AA436" t="str">
        <v>9/15/1997</v>
      </c>
      <c r="AB436">
        <v>20.3125</v>
      </c>
      <c r="AD436" t="str">
        <v>9/15/1997</v>
      </c>
      <c r="AE436">
        <v>23.84375</v>
      </c>
      <c r="AG436" t="str">
        <v>9/15/1997</v>
      </c>
      <c r="AH436">
        <v>37.375</v>
      </c>
      <c r="AJ436" t="str">
        <v>9/15/1997</v>
      </c>
      <c r="AK436">
        <v>49.9375</v>
      </c>
      <c r="AM436" t="str">
        <v>2/14/2000</v>
      </c>
      <c r="AN436">
        <v>21.9375</v>
      </c>
      <c r="AP436" t="str">
        <v>9/15/1997</v>
      </c>
      <c r="AQ436">
        <v>12.3125</v>
      </c>
      <c r="AS436" t="str">
        <v>9/15/1997</v>
      </c>
      <c r="AT436">
        <v>24.0625</v>
      </c>
      <c r="AV436" t="str">
        <v>9/15/1997</v>
      </c>
      <c r="AW436">
        <v>25.5</v>
      </c>
      <c r="AY436" t="str">
        <v>9/15/1997</v>
      </c>
      <c r="AZ436">
        <v>22.25</v>
      </c>
      <c r="BB436" t="str">
        <v>3/14/2000</v>
      </c>
      <c r="BC436">
        <v>17</v>
      </c>
      <c r="BE436" t="str">
        <v>9/15/1997</v>
      </c>
      <c r="BF436">
        <v>20.04296875</v>
      </c>
      <c r="BT436" t="str">
        <v>8/9/1999</v>
      </c>
      <c r="BU436">
        <v>26.8125</v>
      </c>
      <c r="BW436" t="str">
        <v>9/15/1997</v>
      </c>
      <c r="BX436">
        <v>10.3359375</v>
      </c>
      <c r="CB436" s="28">
        <v>36644</v>
      </c>
      <c r="CC436">
        <v>31.5</v>
      </c>
      <c r="CE436" s="28">
        <v>36230</v>
      </c>
      <c r="CF436">
        <v>34.75</v>
      </c>
      <c r="CH436" s="28">
        <v>36381</v>
      </c>
      <c r="CI436">
        <v>50.75</v>
      </c>
      <c r="CO436" s="28">
        <v>35688</v>
      </c>
      <c r="CP436">
        <v>7721.14</v>
      </c>
      <c r="CR436" s="28">
        <v>35688</v>
      </c>
      <c r="CS436">
        <v>1634.92</v>
      </c>
      <c r="CU436" s="28">
        <v>35688</v>
      </c>
      <c r="CV436">
        <v>919.77</v>
      </c>
      <c r="CX436" s="28">
        <v>35688</v>
      </c>
      <c r="CY436">
        <v>440.17</v>
      </c>
      <c r="DA436" s="28">
        <v>35688</v>
      </c>
      <c r="DB436">
        <v>240.29</v>
      </c>
      <c r="DD436" s="28">
        <v>35688</v>
      </c>
      <c r="DE436">
        <v>204.94</v>
      </c>
      <c r="DG436" s="28">
        <v>35688</v>
      </c>
      <c r="DH436">
        <v>273.91000000000003</v>
      </c>
      <c r="DJ436" s="28">
        <v>35688</v>
      </c>
      <c r="DK436">
        <v>482.6</v>
      </c>
      <c r="DM436" s="28">
        <v>35688</v>
      </c>
      <c r="DN436">
        <v>472.81</v>
      </c>
      <c r="DP436" s="28">
        <v>35688</v>
      </c>
      <c r="DQ436">
        <v>288.22000000000003</v>
      </c>
      <c r="DU436" s="28">
        <v>35669</v>
      </c>
      <c r="DV436">
        <v>19.914999999999999</v>
      </c>
      <c r="DX436" s="28">
        <v>35668</v>
      </c>
      <c r="DY436">
        <v>2.3780000000000001</v>
      </c>
      <c r="EA436" s="28">
        <v>35760</v>
      </c>
      <c r="EB436">
        <v>21.567</v>
      </c>
    </row>
    <row r="437" spans="3:132" x14ac:dyDescent="0.25">
      <c r="C437" t="str">
        <v>9/16/1997</v>
      </c>
      <c r="D437">
        <v>19.875</v>
      </c>
      <c r="F437" t="str">
        <v>9/16/1997</v>
      </c>
      <c r="G437">
        <v>47.04296875</v>
      </c>
      <c r="I437" t="str">
        <v>9/16/1997</v>
      </c>
      <c r="J437">
        <v>23.1875</v>
      </c>
      <c r="L437" t="str">
        <v>9/16/1997</v>
      </c>
      <c r="M437">
        <v>29.1875</v>
      </c>
      <c r="O437" t="str">
        <v>9/16/1997</v>
      </c>
      <c r="P437">
        <v>31</v>
      </c>
      <c r="R437" t="str">
        <v>9/16/1997</v>
      </c>
      <c r="S437">
        <v>44.875</v>
      </c>
      <c r="U437" t="str">
        <v>9/16/1997</v>
      </c>
      <c r="V437">
        <v>19.75</v>
      </c>
      <c r="X437" t="str">
        <v>9/16/1997</v>
      </c>
      <c r="Y437">
        <v>16.1484375</v>
      </c>
      <c r="AA437" t="str">
        <v>9/16/1997</v>
      </c>
      <c r="AB437">
        <v>20.75</v>
      </c>
      <c r="AD437" t="str">
        <v>9/16/1997</v>
      </c>
      <c r="AE437">
        <v>24.25</v>
      </c>
      <c r="AG437" t="str">
        <v>9/16/1997</v>
      </c>
      <c r="AH437">
        <v>37.6875</v>
      </c>
      <c r="AJ437" t="str">
        <v>9/16/1997</v>
      </c>
      <c r="AK437">
        <v>50</v>
      </c>
      <c r="AM437" t="str">
        <v>2/15/2000</v>
      </c>
      <c r="AN437">
        <v>21.8125</v>
      </c>
      <c r="AP437" t="str">
        <v>9/16/1997</v>
      </c>
      <c r="AQ437">
        <v>12.40625</v>
      </c>
      <c r="AS437" t="str">
        <v>9/16/1997</v>
      </c>
      <c r="AT437">
        <v>24.1875</v>
      </c>
      <c r="AV437" t="str">
        <v>9/16/1997</v>
      </c>
      <c r="AW437">
        <v>25.5625</v>
      </c>
      <c r="AY437" t="str">
        <v>9/16/1997</v>
      </c>
      <c r="AZ437">
        <v>22.75</v>
      </c>
      <c r="BB437" t="str">
        <v>3/15/2000</v>
      </c>
      <c r="BC437">
        <v>17.8125</v>
      </c>
      <c r="BE437" t="str">
        <v>9/16/1997</v>
      </c>
      <c r="BF437">
        <v>20.04296875</v>
      </c>
      <c r="BT437" t="str">
        <v>8/10/1999</v>
      </c>
      <c r="BU437">
        <v>28.25</v>
      </c>
      <c r="BW437" t="str">
        <v>9/16/1997</v>
      </c>
      <c r="BX437">
        <v>9.59375</v>
      </c>
      <c r="CB437" s="28">
        <v>36647</v>
      </c>
      <c r="CC437">
        <v>34.8125</v>
      </c>
      <c r="CE437" s="28">
        <v>36231</v>
      </c>
      <c r="CF437">
        <v>34.8125</v>
      </c>
      <c r="CH437" s="28">
        <v>36382</v>
      </c>
      <c r="CI437">
        <v>46.875</v>
      </c>
      <c r="CO437" s="28">
        <v>35689</v>
      </c>
      <c r="CP437">
        <v>7895.92</v>
      </c>
      <c r="CR437" s="28">
        <v>35689</v>
      </c>
      <c r="CS437">
        <v>1668.6</v>
      </c>
      <c r="CU437" s="28">
        <v>35689</v>
      </c>
      <c r="CV437">
        <v>945.64</v>
      </c>
      <c r="CX437" s="28">
        <v>35689</v>
      </c>
      <c r="CY437">
        <v>445.18</v>
      </c>
      <c r="DA437" s="28">
        <v>35689</v>
      </c>
      <c r="DB437">
        <v>242.92</v>
      </c>
      <c r="DD437" s="28">
        <v>35689</v>
      </c>
      <c r="DE437">
        <v>207.93</v>
      </c>
      <c r="DG437" s="28">
        <v>35689</v>
      </c>
      <c r="DH437">
        <v>278.63</v>
      </c>
      <c r="DJ437" s="28">
        <v>35689</v>
      </c>
      <c r="DK437">
        <v>493.69</v>
      </c>
      <c r="DM437" s="28">
        <v>35689</v>
      </c>
      <c r="DN437">
        <v>485.07</v>
      </c>
      <c r="DP437" s="28">
        <v>35689</v>
      </c>
      <c r="DQ437">
        <v>294.58999999999997</v>
      </c>
      <c r="DU437" s="28">
        <v>35670</v>
      </c>
      <c r="DV437">
        <v>19.741</v>
      </c>
      <c r="DX437" s="28">
        <v>35669</v>
      </c>
      <c r="DY437">
        <v>2.3740000000000001</v>
      </c>
      <c r="EA437" s="28">
        <v>35761</v>
      </c>
      <c r="EB437">
        <v>21.567</v>
      </c>
    </row>
    <row r="438" spans="3:132" x14ac:dyDescent="0.25">
      <c r="C438" t="str">
        <v>9/17/1997</v>
      </c>
      <c r="D438">
        <v>19.46875</v>
      </c>
      <c r="F438" t="str">
        <v>9/17/1997</v>
      </c>
      <c r="G438">
        <v>46.45703125</v>
      </c>
      <c r="I438" t="str">
        <v>9/17/1997</v>
      </c>
      <c r="J438">
        <v>24.00390625</v>
      </c>
      <c r="L438" t="str">
        <v>9/17/1997</v>
      </c>
      <c r="M438">
        <v>29.21875</v>
      </c>
      <c r="O438" t="str">
        <v>9/17/1997</v>
      </c>
      <c r="P438">
        <v>30.375</v>
      </c>
      <c r="R438" t="str">
        <v>9/17/1997</v>
      </c>
      <c r="S438">
        <v>44.1875</v>
      </c>
      <c r="U438" t="str">
        <v>9/17/1997</v>
      </c>
      <c r="V438">
        <v>19.75</v>
      </c>
      <c r="X438" t="str">
        <v>9/17/1997</v>
      </c>
      <c r="Y438">
        <v>16.1484375</v>
      </c>
      <c r="AA438" t="str">
        <v>9/17/1997</v>
      </c>
      <c r="AB438">
        <v>20.625</v>
      </c>
      <c r="AD438" t="str">
        <v>9/17/1997</v>
      </c>
      <c r="AE438">
        <v>23.96875</v>
      </c>
      <c r="AG438" t="str">
        <v>9/17/1997</v>
      </c>
      <c r="AH438">
        <v>37.4375</v>
      </c>
      <c r="AJ438" t="str">
        <v>9/17/1997</v>
      </c>
      <c r="AK438">
        <v>49.875</v>
      </c>
      <c r="AM438" t="str">
        <v>2/16/2000</v>
      </c>
      <c r="AN438">
        <v>21.9375</v>
      </c>
      <c r="AP438" t="str">
        <v>9/17/1997</v>
      </c>
      <c r="AQ438">
        <v>12.5</v>
      </c>
      <c r="AS438" t="str">
        <v>9/17/1997</v>
      </c>
      <c r="AT438">
        <v>23.9375</v>
      </c>
      <c r="AV438" t="str">
        <v>9/17/1997</v>
      </c>
      <c r="AW438">
        <v>25.625</v>
      </c>
      <c r="AY438" t="str">
        <v>9/17/1997</v>
      </c>
      <c r="AZ438">
        <v>22.625</v>
      </c>
      <c r="BB438" t="str">
        <v>3/16/2000</v>
      </c>
      <c r="BC438">
        <v>18.4375</v>
      </c>
      <c r="BE438" t="str">
        <v>9/17/1997</v>
      </c>
      <c r="BF438">
        <v>20.04296875</v>
      </c>
      <c r="BT438" t="str">
        <v>8/11/1999</v>
      </c>
      <c r="BU438">
        <v>27.3125</v>
      </c>
      <c r="BW438" t="str">
        <v>9/17/1997</v>
      </c>
      <c r="BX438">
        <v>10.00390625</v>
      </c>
      <c r="CB438" s="28">
        <v>36648</v>
      </c>
      <c r="CC438">
        <v>32.625</v>
      </c>
      <c r="CE438" s="28">
        <v>36234</v>
      </c>
      <c r="CF438">
        <v>37.28125</v>
      </c>
      <c r="CH438" s="28">
        <v>36383</v>
      </c>
      <c r="CI438">
        <v>50.0625</v>
      </c>
      <c r="CO438" s="28">
        <v>35690</v>
      </c>
      <c r="CP438">
        <v>7886.44</v>
      </c>
      <c r="CR438" s="28">
        <v>35690</v>
      </c>
      <c r="CS438">
        <v>1666.47</v>
      </c>
      <c r="CU438" s="28">
        <v>35690</v>
      </c>
      <c r="CV438">
        <v>943</v>
      </c>
      <c r="CX438" s="28">
        <v>35690</v>
      </c>
      <c r="CY438">
        <v>446.15</v>
      </c>
      <c r="DA438" s="28">
        <v>35690</v>
      </c>
      <c r="DB438">
        <v>240.37</v>
      </c>
      <c r="DD438" s="28">
        <v>35690</v>
      </c>
      <c r="DE438">
        <v>206</v>
      </c>
      <c r="DG438" s="28">
        <v>35690</v>
      </c>
      <c r="DH438">
        <v>280.64999999999998</v>
      </c>
      <c r="DJ438" s="28">
        <v>35690</v>
      </c>
      <c r="DK438">
        <v>493.21</v>
      </c>
      <c r="DM438" s="28">
        <v>35690</v>
      </c>
      <c r="DN438">
        <v>483.59</v>
      </c>
      <c r="DP438" s="28">
        <v>35690</v>
      </c>
      <c r="DQ438">
        <v>292.74</v>
      </c>
      <c r="DU438" s="28">
        <v>35671</v>
      </c>
      <c r="DV438">
        <v>19.812000000000001</v>
      </c>
      <c r="DX438" s="28">
        <v>35670</v>
      </c>
      <c r="DY438">
        <v>2.4169999999999998</v>
      </c>
      <c r="EA438" s="28">
        <v>35762</v>
      </c>
      <c r="EB438">
        <v>21.555</v>
      </c>
    </row>
    <row r="439" spans="3:132" x14ac:dyDescent="0.25">
      <c r="C439" t="str">
        <v>9/18/1997</v>
      </c>
      <c r="D439">
        <v>19.5625</v>
      </c>
      <c r="F439" t="str">
        <v>9/18/1997</v>
      </c>
      <c r="G439">
        <v>46.70703125</v>
      </c>
      <c r="I439" t="str">
        <v>9/18/1997</v>
      </c>
      <c r="J439">
        <v>23.9140625</v>
      </c>
      <c r="L439" t="str">
        <v>9/18/1997</v>
      </c>
      <c r="M439">
        <v>29.5</v>
      </c>
      <c r="O439" t="str">
        <v>9/18/1997</v>
      </c>
      <c r="P439">
        <v>30.25</v>
      </c>
      <c r="R439" t="str">
        <v>9/18/1997</v>
      </c>
      <c r="S439">
        <v>44.8125</v>
      </c>
      <c r="U439" t="str">
        <v>9/18/1997</v>
      </c>
      <c r="V439">
        <v>19.59375</v>
      </c>
      <c r="X439" t="str">
        <v>9/18/1997</v>
      </c>
      <c r="Y439">
        <v>16.3046875</v>
      </c>
      <c r="AA439" t="str">
        <v>9/18/1997</v>
      </c>
      <c r="AB439">
        <v>20.5</v>
      </c>
      <c r="AD439" t="str">
        <v>9/18/1997</v>
      </c>
      <c r="AE439">
        <v>24.25</v>
      </c>
      <c r="AG439" t="str">
        <v>9/18/1997</v>
      </c>
      <c r="AH439">
        <v>37.4375</v>
      </c>
      <c r="AJ439" t="str">
        <v>9/18/1997</v>
      </c>
      <c r="AK439">
        <v>49.875</v>
      </c>
      <c r="AM439" t="str">
        <v>2/17/2000</v>
      </c>
      <c r="AN439">
        <v>22.0625</v>
      </c>
      <c r="AP439" t="str">
        <v>9/18/1997</v>
      </c>
      <c r="AQ439">
        <v>12.5</v>
      </c>
      <c r="AS439" t="str">
        <v>9/18/1997</v>
      </c>
      <c r="AT439">
        <v>23.9375</v>
      </c>
      <c r="AV439" t="str">
        <v>9/18/1997</v>
      </c>
      <c r="AW439">
        <v>25.5625</v>
      </c>
      <c r="AY439" t="str">
        <v>9/18/1997</v>
      </c>
      <c r="AZ439">
        <v>22.6875</v>
      </c>
      <c r="BB439" t="str">
        <v>3/17/2000</v>
      </c>
      <c r="BC439">
        <v>18.4375</v>
      </c>
      <c r="BE439" t="str">
        <v>9/18/1997</v>
      </c>
      <c r="BF439">
        <v>20.04296875</v>
      </c>
      <c r="BT439" t="str">
        <v>8/12/1999</v>
      </c>
      <c r="BU439">
        <v>28.5</v>
      </c>
      <c r="BW439" t="str">
        <v>9/18/1997</v>
      </c>
      <c r="BX439">
        <v>9.9765625</v>
      </c>
      <c r="CB439" s="28">
        <v>36649</v>
      </c>
      <c r="CC439">
        <v>34.125</v>
      </c>
      <c r="CE439" s="28">
        <v>36235</v>
      </c>
      <c r="CF439">
        <v>37.1875</v>
      </c>
      <c r="CH439" s="28">
        <v>36384</v>
      </c>
      <c r="CI439">
        <v>50</v>
      </c>
      <c r="CO439" s="28">
        <v>35691</v>
      </c>
      <c r="CP439">
        <v>7922.72</v>
      </c>
      <c r="CR439" s="28">
        <v>35691</v>
      </c>
      <c r="CS439">
        <v>1670.02</v>
      </c>
      <c r="CU439" s="28">
        <v>35691</v>
      </c>
      <c r="CV439">
        <v>947.29</v>
      </c>
      <c r="CX439" s="28">
        <v>35691</v>
      </c>
      <c r="CY439">
        <v>446.5</v>
      </c>
      <c r="DA439" s="28">
        <v>35691</v>
      </c>
      <c r="DB439">
        <v>241.11</v>
      </c>
      <c r="DD439" s="28">
        <v>35691</v>
      </c>
      <c r="DE439">
        <v>206.45</v>
      </c>
      <c r="DG439" s="28">
        <v>35691</v>
      </c>
      <c r="DH439">
        <v>282.93</v>
      </c>
      <c r="DJ439" s="28">
        <v>35691</v>
      </c>
      <c r="DK439">
        <v>495.41</v>
      </c>
      <c r="DM439" s="28">
        <v>35691</v>
      </c>
      <c r="DN439">
        <v>489.95</v>
      </c>
      <c r="DP439" s="28">
        <v>35691</v>
      </c>
      <c r="DQ439">
        <v>294.45999999999998</v>
      </c>
      <c r="DU439" s="28">
        <v>35674</v>
      </c>
      <c r="DV439">
        <v>19.812000000000001</v>
      </c>
      <c r="DX439" s="28">
        <v>35671</v>
      </c>
      <c r="DY439">
        <v>2.448</v>
      </c>
      <c r="EA439" s="28">
        <v>35765</v>
      </c>
      <c r="EB439">
        <v>21.555</v>
      </c>
    </row>
    <row r="440" spans="3:132" x14ac:dyDescent="0.25">
      <c r="C440" t="str">
        <v>9/19/1997</v>
      </c>
      <c r="D440">
        <v>19.53125</v>
      </c>
      <c r="F440" t="str">
        <v>9/19/1997</v>
      </c>
      <c r="G440">
        <v>46.66796875</v>
      </c>
      <c r="I440" t="str">
        <v>9/19/1997</v>
      </c>
      <c r="J440">
        <v>24.00390625</v>
      </c>
      <c r="L440" t="str">
        <v>9/19/1997</v>
      </c>
      <c r="M440">
        <v>30.03125</v>
      </c>
      <c r="O440" t="str">
        <v>9/19/1997</v>
      </c>
      <c r="P440">
        <v>30.125</v>
      </c>
      <c r="R440" t="str">
        <v>9/19/1997</v>
      </c>
      <c r="S440">
        <v>44.6875</v>
      </c>
      <c r="U440" t="str">
        <v>9/19/1997</v>
      </c>
      <c r="V440">
        <v>19.53125</v>
      </c>
      <c r="X440" t="str">
        <v>9/19/1997</v>
      </c>
      <c r="Y440">
        <v>16.1484375</v>
      </c>
      <c r="AA440" t="str">
        <v>9/19/1997</v>
      </c>
      <c r="AB440">
        <v>20.375</v>
      </c>
      <c r="AD440" t="str">
        <v>9/19/1997</v>
      </c>
      <c r="AE440">
        <v>24.34375</v>
      </c>
      <c r="AG440" t="str">
        <v>9/19/1997</v>
      </c>
      <c r="AH440">
        <v>37.75</v>
      </c>
      <c r="AJ440" t="str">
        <v>9/19/1997</v>
      </c>
      <c r="AK440">
        <v>50</v>
      </c>
      <c r="AM440" t="str">
        <v>2/18/2000</v>
      </c>
      <c r="AN440">
        <v>21.8125</v>
      </c>
      <c r="AP440" t="str">
        <v>9/19/1997</v>
      </c>
      <c r="AQ440">
        <v>12.5</v>
      </c>
      <c r="AS440" t="str">
        <v>9/19/1997</v>
      </c>
      <c r="AT440">
        <v>23.875</v>
      </c>
      <c r="AV440" t="str">
        <v>9/19/1997</v>
      </c>
      <c r="AW440">
        <v>25.375</v>
      </c>
      <c r="AY440" t="str">
        <v>9/19/1997</v>
      </c>
      <c r="AZ440">
        <v>22.75</v>
      </c>
      <c r="BB440" t="str">
        <v>3/20/2000</v>
      </c>
      <c r="BC440">
        <v>17.375</v>
      </c>
      <c r="BE440" t="str">
        <v>9/19/1997</v>
      </c>
      <c r="BF440">
        <v>20</v>
      </c>
      <c r="BT440" t="str">
        <v>8/13/1999</v>
      </c>
      <c r="BU440">
        <v>30.625</v>
      </c>
      <c r="BW440" t="str">
        <v>9/19/1997</v>
      </c>
      <c r="BX440">
        <v>9.953125</v>
      </c>
      <c r="CB440" s="28">
        <v>36650</v>
      </c>
      <c r="CC440">
        <v>32.9375</v>
      </c>
      <c r="CE440" s="28">
        <v>36236</v>
      </c>
      <c r="CF440">
        <v>37.375</v>
      </c>
      <c r="CH440" s="28">
        <v>36385</v>
      </c>
      <c r="CI440">
        <v>54.5</v>
      </c>
      <c r="CO440" s="28">
        <v>35692</v>
      </c>
      <c r="CP440">
        <v>7917.27</v>
      </c>
      <c r="CR440" s="28">
        <v>35692</v>
      </c>
      <c r="CS440">
        <v>1680.36</v>
      </c>
      <c r="CU440" s="28">
        <v>35692</v>
      </c>
      <c r="CV440">
        <v>950.51</v>
      </c>
      <c r="CX440" s="28">
        <v>35692</v>
      </c>
      <c r="CY440">
        <v>447.17</v>
      </c>
      <c r="DA440" s="28">
        <v>35692</v>
      </c>
      <c r="DB440">
        <v>241.27</v>
      </c>
      <c r="DD440" s="28">
        <v>35692</v>
      </c>
      <c r="DE440">
        <v>206.48</v>
      </c>
      <c r="DG440" s="28">
        <v>35692</v>
      </c>
      <c r="DH440">
        <v>284.11</v>
      </c>
      <c r="DJ440" s="28">
        <v>35692</v>
      </c>
      <c r="DK440">
        <v>496.56</v>
      </c>
      <c r="DM440" s="28">
        <v>35692</v>
      </c>
      <c r="DN440">
        <v>489.63</v>
      </c>
      <c r="DP440" s="28">
        <v>35692</v>
      </c>
      <c r="DQ440">
        <v>295.70999999999998</v>
      </c>
      <c r="DU440" s="28">
        <v>35675</v>
      </c>
      <c r="DV440">
        <v>19.827000000000002</v>
      </c>
      <c r="DX440" s="28">
        <v>35674</v>
      </c>
      <c r="DY440">
        <v>2.448</v>
      </c>
      <c r="EA440" s="28">
        <v>35766</v>
      </c>
      <c r="EB440">
        <v>21.681000000000001</v>
      </c>
    </row>
    <row r="441" spans="3:132" x14ac:dyDescent="0.25">
      <c r="C441" t="str">
        <v>9/22/1997</v>
      </c>
      <c r="D441">
        <v>19.65625</v>
      </c>
      <c r="F441" t="str">
        <v>9/22/1997</v>
      </c>
      <c r="G441">
        <v>47</v>
      </c>
      <c r="I441" t="str">
        <v>9/22/1997</v>
      </c>
      <c r="J441">
        <v>23.55078125</v>
      </c>
      <c r="L441" t="str">
        <v>9/22/1997</v>
      </c>
      <c r="M441">
        <v>30.1875</v>
      </c>
      <c r="O441" t="str">
        <v>9/22/1997</v>
      </c>
      <c r="P441">
        <v>30.3125</v>
      </c>
      <c r="R441" t="str">
        <v>9/22/1997</v>
      </c>
      <c r="S441">
        <v>44.75</v>
      </c>
      <c r="U441" t="str">
        <v>9/22/1997</v>
      </c>
      <c r="V441">
        <v>19.6875</v>
      </c>
      <c r="X441" t="str">
        <v>9/22/1997</v>
      </c>
      <c r="Y441">
        <v>16.203125</v>
      </c>
      <c r="AA441" t="str">
        <v>9/22/1997</v>
      </c>
      <c r="AB441">
        <v>20.5</v>
      </c>
      <c r="AD441" t="str">
        <v>9/22/1997</v>
      </c>
      <c r="AE441">
        <v>24.25</v>
      </c>
      <c r="AG441" t="str">
        <v>9/22/1997</v>
      </c>
      <c r="AH441">
        <v>37.9375</v>
      </c>
      <c r="AJ441" t="str">
        <v>9/22/1997</v>
      </c>
      <c r="AK441">
        <v>50.0625</v>
      </c>
      <c r="AM441" t="str">
        <v>2/22/2000</v>
      </c>
      <c r="AN441">
        <v>21.75</v>
      </c>
      <c r="AP441" t="str">
        <v>9/22/1997</v>
      </c>
      <c r="AQ441">
        <v>12.625</v>
      </c>
      <c r="AS441" t="str">
        <v>9/22/1997</v>
      </c>
      <c r="AT441">
        <v>23.875</v>
      </c>
      <c r="AV441" t="str">
        <v>9/22/1997</v>
      </c>
      <c r="AW441">
        <v>24.875</v>
      </c>
      <c r="AY441" t="str">
        <v>9/22/1997</v>
      </c>
      <c r="AZ441">
        <v>22.75</v>
      </c>
      <c r="BB441" t="str">
        <v>3/21/2000</v>
      </c>
      <c r="BC441">
        <v>17.375</v>
      </c>
      <c r="BE441" t="str">
        <v>9/22/1997</v>
      </c>
      <c r="BF441">
        <v>20.08203125</v>
      </c>
      <c r="BT441" t="str">
        <v>8/16/1999</v>
      </c>
      <c r="BU441">
        <v>31.5</v>
      </c>
      <c r="BW441" t="str">
        <v>9/22/1997</v>
      </c>
      <c r="BX441">
        <v>10.87109375</v>
      </c>
      <c r="CB441" s="28">
        <v>36651</v>
      </c>
      <c r="CC441">
        <v>34.75</v>
      </c>
      <c r="CE441" s="28">
        <v>36237</v>
      </c>
      <c r="CF441">
        <v>37</v>
      </c>
      <c r="CH441" s="28">
        <v>36388</v>
      </c>
      <c r="CI441">
        <v>59.875</v>
      </c>
      <c r="CO441" s="28">
        <v>35695</v>
      </c>
      <c r="CP441">
        <v>7996.83</v>
      </c>
      <c r="CR441" s="28">
        <v>35695</v>
      </c>
      <c r="CS441">
        <v>1689.45</v>
      </c>
      <c r="CU441" s="28">
        <v>35695</v>
      </c>
      <c r="CV441">
        <v>955.43</v>
      </c>
      <c r="CX441" s="28">
        <v>35695</v>
      </c>
      <c r="CY441">
        <v>448.98</v>
      </c>
      <c r="DA441" s="28">
        <v>35695</v>
      </c>
      <c r="DB441">
        <v>242.48</v>
      </c>
      <c r="DD441" s="28">
        <v>35695</v>
      </c>
      <c r="DE441">
        <v>207.46</v>
      </c>
      <c r="DG441" s="28">
        <v>35695</v>
      </c>
      <c r="DH441">
        <v>284.56</v>
      </c>
      <c r="DJ441" s="28">
        <v>35695</v>
      </c>
      <c r="DK441">
        <v>499.16</v>
      </c>
      <c r="DM441" s="28">
        <v>35695</v>
      </c>
      <c r="DN441">
        <v>484.23</v>
      </c>
      <c r="DP441" s="28">
        <v>35695</v>
      </c>
      <c r="DQ441">
        <v>296.95</v>
      </c>
      <c r="DU441" s="28">
        <v>35676</v>
      </c>
      <c r="DV441">
        <v>19.803999999999998</v>
      </c>
      <c r="DX441" s="28">
        <v>35675</v>
      </c>
      <c r="DY441">
        <v>2.4900000000000002</v>
      </c>
      <c r="EA441" s="28">
        <v>35767</v>
      </c>
      <c r="EB441">
        <v>21.792999999999999</v>
      </c>
    </row>
    <row r="442" spans="3:132" x14ac:dyDescent="0.25">
      <c r="C442" t="str">
        <v>9/23/1997</v>
      </c>
      <c r="D442">
        <v>19.59375</v>
      </c>
      <c r="F442" t="str">
        <v>9/23/1997</v>
      </c>
      <c r="G442">
        <v>46.08203125</v>
      </c>
      <c r="I442" t="str">
        <v>9/23/1997</v>
      </c>
      <c r="J442">
        <v>23.1875</v>
      </c>
      <c r="L442" t="str">
        <v>9/23/1997</v>
      </c>
      <c r="M442">
        <v>29.84375</v>
      </c>
      <c r="O442" t="str">
        <v>9/23/1997</v>
      </c>
      <c r="P442">
        <v>29.75</v>
      </c>
      <c r="R442" t="str">
        <v>9/23/1997</v>
      </c>
      <c r="S442">
        <v>44.5</v>
      </c>
      <c r="U442" t="str">
        <v>9/23/1997</v>
      </c>
      <c r="V442">
        <v>19.625</v>
      </c>
      <c r="X442" t="str">
        <v>9/23/1997</v>
      </c>
      <c r="Y442">
        <v>16.25390625</v>
      </c>
      <c r="AA442" t="str">
        <v>9/23/1997</v>
      </c>
      <c r="AB442">
        <v>20.375</v>
      </c>
      <c r="AD442" t="str">
        <v>9/23/1997</v>
      </c>
      <c r="AE442">
        <v>24.125</v>
      </c>
      <c r="AG442" t="str">
        <v>9/23/1997</v>
      </c>
      <c r="AH442">
        <v>37.1875</v>
      </c>
      <c r="AJ442" t="str">
        <v>9/23/1997</v>
      </c>
      <c r="AK442">
        <v>49.9375</v>
      </c>
      <c r="AM442" t="str">
        <v>2/23/2000</v>
      </c>
      <c r="AN442">
        <v>21.5625</v>
      </c>
      <c r="AP442" t="str">
        <v>9/23/1997</v>
      </c>
      <c r="AQ442">
        <v>12.8125</v>
      </c>
      <c r="AS442" t="str">
        <v>9/23/1997</v>
      </c>
      <c r="AT442">
        <v>23.875</v>
      </c>
      <c r="AV442" t="str">
        <v>9/23/1997</v>
      </c>
      <c r="AW442">
        <v>24.875</v>
      </c>
      <c r="AY442" t="str">
        <v>9/23/1997</v>
      </c>
      <c r="AZ442">
        <v>22.6875</v>
      </c>
      <c r="BB442" t="str">
        <v>3/22/2000</v>
      </c>
      <c r="BC442">
        <v>17</v>
      </c>
      <c r="BE442" t="str">
        <v>9/23/1997</v>
      </c>
      <c r="BF442">
        <v>19.95703125</v>
      </c>
      <c r="BT442" t="str">
        <v>8/17/1999</v>
      </c>
      <c r="BU442">
        <v>33.25</v>
      </c>
      <c r="BW442" t="str">
        <v>9/23/1997</v>
      </c>
      <c r="BX442">
        <v>11.35546875</v>
      </c>
      <c r="CB442" s="28">
        <v>36654</v>
      </c>
      <c r="CC442">
        <v>34.125</v>
      </c>
      <c r="CE442" s="28">
        <v>36238</v>
      </c>
      <c r="CF442">
        <v>36.03125</v>
      </c>
      <c r="CH442" s="28">
        <v>36389</v>
      </c>
      <c r="CI442">
        <v>63.375</v>
      </c>
      <c r="CO442" s="28">
        <v>35696</v>
      </c>
      <c r="CP442">
        <v>7970.06</v>
      </c>
      <c r="CR442" s="28">
        <v>35696</v>
      </c>
      <c r="CS442">
        <v>1697.36</v>
      </c>
      <c r="CU442" s="28">
        <v>35696</v>
      </c>
      <c r="CV442">
        <v>951.93</v>
      </c>
      <c r="CX442" s="28">
        <v>35696</v>
      </c>
      <c r="CY442">
        <v>449.42</v>
      </c>
      <c r="DA442" s="28">
        <v>35696</v>
      </c>
      <c r="DB442">
        <v>240.92</v>
      </c>
      <c r="DD442" s="28">
        <v>35696</v>
      </c>
      <c r="DE442">
        <v>206.88</v>
      </c>
      <c r="DG442" s="28">
        <v>35696</v>
      </c>
      <c r="DH442">
        <v>283.55</v>
      </c>
      <c r="DJ442" s="28">
        <v>35696</v>
      </c>
      <c r="DK442">
        <v>496.95</v>
      </c>
      <c r="DM442" s="28">
        <v>35696</v>
      </c>
      <c r="DN442">
        <v>482.44</v>
      </c>
      <c r="DP442" s="28">
        <v>35696</v>
      </c>
      <c r="DQ442">
        <v>297.06</v>
      </c>
      <c r="DU442" s="28">
        <v>35677</v>
      </c>
      <c r="DV442">
        <v>19.617999999999999</v>
      </c>
      <c r="DX442" s="28">
        <v>35676</v>
      </c>
      <c r="DY442">
        <v>2.4990000000000001</v>
      </c>
      <c r="EA442" s="28">
        <v>35768</v>
      </c>
      <c r="EB442">
        <v>22.123999999999999</v>
      </c>
    </row>
    <row r="443" spans="3:132" x14ac:dyDescent="0.25">
      <c r="C443" t="str">
        <v>9/24/1997</v>
      </c>
      <c r="D443">
        <v>19.78125</v>
      </c>
      <c r="F443" t="str">
        <v>9/24/1997</v>
      </c>
      <c r="G443">
        <v>46.45703125</v>
      </c>
      <c r="I443" t="str">
        <v>9/24/1997</v>
      </c>
      <c r="J443">
        <v>24.63671875</v>
      </c>
      <c r="L443" t="str">
        <v>9/24/1997</v>
      </c>
      <c r="M443">
        <v>30.1875</v>
      </c>
      <c r="O443" t="str">
        <v>9/24/1997</v>
      </c>
      <c r="P443">
        <v>30.5</v>
      </c>
      <c r="R443" t="str">
        <v>9/24/1997</v>
      </c>
      <c r="S443">
        <v>45.0625</v>
      </c>
      <c r="U443" t="str">
        <v>9/24/1997</v>
      </c>
      <c r="V443">
        <v>20</v>
      </c>
      <c r="X443" t="str">
        <v>9/24/1997</v>
      </c>
      <c r="Y443">
        <v>16.203125</v>
      </c>
      <c r="AA443" t="str">
        <v>9/24/1997</v>
      </c>
      <c r="AB443">
        <v>20.75</v>
      </c>
      <c r="AD443" t="str">
        <v>9/24/1997</v>
      </c>
      <c r="AE443">
        <v>24</v>
      </c>
      <c r="AG443" t="str">
        <v>9/24/1997</v>
      </c>
      <c r="AH443">
        <v>37</v>
      </c>
      <c r="AJ443" t="str">
        <v>9/24/1997</v>
      </c>
      <c r="AK443">
        <v>50.0625</v>
      </c>
      <c r="AM443" t="str">
        <v>2/24/2000</v>
      </c>
      <c r="AN443">
        <v>21.0625</v>
      </c>
      <c r="AP443" t="str">
        <v>9/24/1997</v>
      </c>
      <c r="AQ443">
        <v>13</v>
      </c>
      <c r="AS443" t="str">
        <v>9/24/1997</v>
      </c>
      <c r="AT443">
        <v>23.5625</v>
      </c>
      <c r="AV443" t="str">
        <v>9/24/1997</v>
      </c>
      <c r="AW443">
        <v>25.0625</v>
      </c>
      <c r="AY443" t="str">
        <v>9/24/1997</v>
      </c>
      <c r="AZ443">
        <v>22.5</v>
      </c>
      <c r="BB443" t="str">
        <v>3/23/2000</v>
      </c>
      <c r="BC443">
        <v>17.17578125</v>
      </c>
      <c r="BE443" t="str">
        <v>9/24/1997</v>
      </c>
      <c r="BF443">
        <v>20.20703125</v>
      </c>
      <c r="BT443" t="str">
        <v>8/18/1999</v>
      </c>
      <c r="BU443">
        <v>34.5625</v>
      </c>
      <c r="BW443" t="str">
        <v>9/24/1997</v>
      </c>
      <c r="BX443">
        <v>10.9453125</v>
      </c>
      <c r="CB443" s="28">
        <v>36655</v>
      </c>
      <c r="CC443">
        <v>32.875</v>
      </c>
      <c r="CE443" s="28">
        <v>36241</v>
      </c>
      <c r="CF443">
        <v>35.5</v>
      </c>
      <c r="CH443" s="28">
        <v>36390</v>
      </c>
      <c r="CI443">
        <v>62.5</v>
      </c>
      <c r="CO443" s="28">
        <v>35697</v>
      </c>
      <c r="CP443">
        <v>7906.71</v>
      </c>
      <c r="CR443" s="28">
        <v>35697</v>
      </c>
      <c r="CS443">
        <v>1687.41</v>
      </c>
      <c r="CU443" s="28">
        <v>35697</v>
      </c>
      <c r="CV443">
        <v>944.48</v>
      </c>
      <c r="CX443" s="28">
        <v>35697</v>
      </c>
      <c r="CY443">
        <v>448.58</v>
      </c>
      <c r="DA443" s="28">
        <v>35697</v>
      </c>
      <c r="DB443">
        <v>240.18</v>
      </c>
      <c r="DD443" s="28">
        <v>35697</v>
      </c>
      <c r="DE443">
        <v>206.07</v>
      </c>
      <c r="DG443" s="28">
        <v>35697</v>
      </c>
      <c r="DH443">
        <v>284.98</v>
      </c>
      <c r="DJ443" s="28">
        <v>35697</v>
      </c>
      <c r="DK443">
        <v>494.27</v>
      </c>
      <c r="DM443" s="28">
        <v>35697</v>
      </c>
      <c r="DN443">
        <v>482.2</v>
      </c>
      <c r="DP443" s="28">
        <v>35697</v>
      </c>
      <c r="DQ443">
        <v>296.19</v>
      </c>
      <c r="DU443" s="28">
        <v>35678</v>
      </c>
      <c r="DV443">
        <v>19.844000000000001</v>
      </c>
      <c r="DX443" s="28">
        <v>35677</v>
      </c>
      <c r="DY443">
        <v>2.427</v>
      </c>
      <c r="EA443" s="28">
        <v>35769</v>
      </c>
      <c r="EB443">
        <v>22.285</v>
      </c>
    </row>
    <row r="444" spans="3:132" x14ac:dyDescent="0.25">
      <c r="C444" t="str">
        <v>9/25/1997</v>
      </c>
      <c r="D444">
        <v>19.59375</v>
      </c>
      <c r="F444" t="str">
        <v>9/25/1997</v>
      </c>
      <c r="G444">
        <v>46.70703125</v>
      </c>
      <c r="I444" t="str">
        <v>9/25/1997</v>
      </c>
      <c r="J444">
        <v>25.2734375</v>
      </c>
      <c r="L444" t="str">
        <v>9/25/1997</v>
      </c>
      <c r="M444">
        <v>30</v>
      </c>
      <c r="O444" t="str">
        <v>9/25/1997</v>
      </c>
      <c r="P444">
        <v>30.375</v>
      </c>
      <c r="R444" t="str">
        <v>9/25/1997</v>
      </c>
      <c r="S444">
        <v>44.8125</v>
      </c>
      <c r="U444" t="str">
        <v>9/25/1997</v>
      </c>
      <c r="V444">
        <v>19.84375</v>
      </c>
      <c r="X444" t="str">
        <v>9/25/1997</v>
      </c>
      <c r="Y444">
        <v>16.203125</v>
      </c>
      <c r="AA444" t="str">
        <v>9/25/1997</v>
      </c>
      <c r="AB444">
        <v>20.75</v>
      </c>
      <c r="AD444" t="str">
        <v>9/25/1997</v>
      </c>
      <c r="AE444">
        <v>23.96875</v>
      </c>
      <c r="AG444" t="str">
        <v>9/25/1997</v>
      </c>
      <c r="AH444">
        <v>36.9375</v>
      </c>
      <c r="AJ444" t="str">
        <v>9/25/1997</v>
      </c>
      <c r="AK444">
        <v>50.0625</v>
      </c>
      <c r="AM444" t="str">
        <v>2/25/2000</v>
      </c>
      <c r="AN444">
        <v>20.5625</v>
      </c>
      <c r="AP444" t="str">
        <v>9/25/1997</v>
      </c>
      <c r="AQ444">
        <v>12.875</v>
      </c>
      <c r="AS444" t="str">
        <v>9/25/1997</v>
      </c>
      <c r="AT444">
        <v>22.875</v>
      </c>
      <c r="AV444" t="str">
        <v>9/25/1997</v>
      </c>
      <c r="AW444">
        <v>25.375</v>
      </c>
      <c r="AY444" t="str">
        <v>9/25/1997</v>
      </c>
      <c r="AZ444">
        <v>22.6875</v>
      </c>
      <c r="BB444" t="str">
        <v>3/24/2000</v>
      </c>
      <c r="BC444">
        <v>17.375</v>
      </c>
      <c r="BE444" t="str">
        <v>9/25/1997</v>
      </c>
      <c r="BF444">
        <v>20.25</v>
      </c>
      <c r="BT444" t="str">
        <v>8/19/1999</v>
      </c>
      <c r="BU444">
        <v>31.625</v>
      </c>
      <c r="BW444" t="str">
        <v>9/25/1997</v>
      </c>
      <c r="BX444">
        <v>11.07421875</v>
      </c>
      <c r="CB444" s="28">
        <v>36656</v>
      </c>
      <c r="CC444">
        <v>30.375</v>
      </c>
      <c r="CE444" s="28">
        <v>36242</v>
      </c>
      <c r="CF444">
        <v>34.4375</v>
      </c>
      <c r="CH444" s="28">
        <v>36391</v>
      </c>
      <c r="CI444">
        <v>60.875</v>
      </c>
      <c r="CO444" s="28">
        <v>35698</v>
      </c>
      <c r="CP444">
        <v>7848.01</v>
      </c>
      <c r="CR444" s="28">
        <v>35698</v>
      </c>
      <c r="CS444">
        <v>1678.89</v>
      </c>
      <c r="CU444" s="28">
        <v>35698</v>
      </c>
      <c r="CV444">
        <v>937.91</v>
      </c>
      <c r="CX444" s="28">
        <v>35698</v>
      </c>
      <c r="CY444">
        <v>447.92</v>
      </c>
      <c r="DA444" s="28">
        <v>35698</v>
      </c>
      <c r="DB444">
        <v>239.08</v>
      </c>
      <c r="DD444" s="28">
        <v>35698</v>
      </c>
      <c r="DE444">
        <v>205.2</v>
      </c>
      <c r="DG444" s="28">
        <v>35698</v>
      </c>
      <c r="DH444">
        <v>286.08</v>
      </c>
      <c r="DJ444" s="28">
        <v>35698</v>
      </c>
      <c r="DK444">
        <v>491.52</v>
      </c>
      <c r="DM444" s="28">
        <v>35698</v>
      </c>
      <c r="DN444">
        <v>483.01</v>
      </c>
      <c r="DP444" s="28">
        <v>35698</v>
      </c>
      <c r="DQ444">
        <v>293.73</v>
      </c>
      <c r="DU444" s="28">
        <v>35681</v>
      </c>
      <c r="DV444">
        <v>19.725999999999999</v>
      </c>
      <c r="DX444" s="28">
        <v>35678</v>
      </c>
      <c r="DY444">
        <v>2.4319999999999999</v>
      </c>
      <c r="EA444" s="28">
        <v>35772</v>
      </c>
      <c r="EB444">
        <v>22.161000000000001</v>
      </c>
    </row>
    <row r="445" spans="3:132" x14ac:dyDescent="0.25">
      <c r="C445" t="str">
        <v>9/26/1997</v>
      </c>
      <c r="D445">
        <v>19.53125</v>
      </c>
      <c r="F445" t="str">
        <v>9/26/1997</v>
      </c>
      <c r="G445">
        <v>46.625</v>
      </c>
      <c r="I445" t="str">
        <v>9/26/1997</v>
      </c>
      <c r="J445">
        <v>25.36328125</v>
      </c>
      <c r="L445" t="str">
        <v>9/26/1997</v>
      </c>
      <c r="M445">
        <v>29.875</v>
      </c>
      <c r="O445" t="str">
        <v>9/26/1997</v>
      </c>
      <c r="P445">
        <v>30.0625</v>
      </c>
      <c r="R445" t="str">
        <v>9/26/1997</v>
      </c>
      <c r="S445">
        <v>44.5</v>
      </c>
      <c r="U445" t="str">
        <v>9/26/1997</v>
      </c>
      <c r="V445">
        <v>20.1875</v>
      </c>
      <c r="X445" t="str">
        <v>9/26/1997</v>
      </c>
      <c r="Y445">
        <v>16.203125</v>
      </c>
      <c r="AA445" t="str">
        <v>9/26/1997</v>
      </c>
      <c r="AB445">
        <v>20.75</v>
      </c>
      <c r="AD445" t="str">
        <v>9/26/1997</v>
      </c>
      <c r="AE445">
        <v>24.21875</v>
      </c>
      <c r="AG445" t="str">
        <v>9/26/1997</v>
      </c>
      <c r="AH445">
        <v>36.6875</v>
      </c>
      <c r="AJ445" t="str">
        <v>9/26/1997</v>
      </c>
      <c r="AK445">
        <v>50.1875</v>
      </c>
      <c r="AM445" t="str">
        <v>2/28/2000</v>
      </c>
      <c r="AN445">
        <v>20.4375</v>
      </c>
      <c r="AP445" t="str">
        <v>9/26/1997</v>
      </c>
      <c r="AQ445">
        <v>13.0625</v>
      </c>
      <c r="AS445" t="str">
        <v>9/26/1997</v>
      </c>
      <c r="AT445">
        <v>22.8125</v>
      </c>
      <c r="AV445" t="str">
        <v>9/26/1997</v>
      </c>
      <c r="AW445">
        <v>25.25</v>
      </c>
      <c r="AY445" t="str">
        <v>9/26/1997</v>
      </c>
      <c r="AZ445">
        <v>22.875</v>
      </c>
      <c r="BB445" t="str">
        <v>3/27/2000</v>
      </c>
      <c r="BC445">
        <v>17.4375</v>
      </c>
      <c r="BE445" t="str">
        <v>9/26/1997</v>
      </c>
      <c r="BF445">
        <v>20.375</v>
      </c>
      <c r="BT445" t="str">
        <v>8/20/1999</v>
      </c>
      <c r="BU445">
        <v>32.625</v>
      </c>
      <c r="BW445" t="str">
        <v>9/26/1997</v>
      </c>
      <c r="BX445">
        <v>11.55859375</v>
      </c>
      <c r="CB445" s="28">
        <v>36657</v>
      </c>
      <c r="CC445">
        <v>30.3125</v>
      </c>
      <c r="CE445" s="28">
        <v>36243</v>
      </c>
      <c r="CF445">
        <v>33.78125</v>
      </c>
      <c r="CH445" s="28">
        <v>36392</v>
      </c>
      <c r="CI445">
        <v>61.625</v>
      </c>
      <c r="CO445" s="28">
        <v>35699</v>
      </c>
      <c r="CP445">
        <v>7922.18</v>
      </c>
      <c r="CR445" s="28">
        <v>35699</v>
      </c>
      <c r="CS445">
        <v>1682.24</v>
      </c>
      <c r="CU445" s="28">
        <v>35699</v>
      </c>
      <c r="CV445">
        <v>945.22</v>
      </c>
      <c r="CX445" s="28">
        <v>35699</v>
      </c>
      <c r="CY445">
        <v>448.88</v>
      </c>
      <c r="DA445" s="28">
        <v>35699</v>
      </c>
      <c r="DB445">
        <v>239.38</v>
      </c>
      <c r="DD445" s="28">
        <v>35699</v>
      </c>
      <c r="DE445">
        <v>205.74</v>
      </c>
      <c r="DG445" s="28">
        <v>35699</v>
      </c>
      <c r="DH445">
        <v>288.63</v>
      </c>
      <c r="DJ445" s="28">
        <v>35699</v>
      </c>
      <c r="DK445">
        <v>495.2</v>
      </c>
      <c r="DM445" s="28">
        <v>35699</v>
      </c>
      <c r="DN445">
        <v>485.67</v>
      </c>
      <c r="DP445" s="28">
        <v>35699</v>
      </c>
      <c r="DQ445">
        <v>295.98</v>
      </c>
      <c r="DU445" s="28">
        <v>35682</v>
      </c>
      <c r="DV445">
        <v>19.689</v>
      </c>
      <c r="DX445" s="28">
        <v>35681</v>
      </c>
      <c r="DY445">
        <v>2.4300000000000002</v>
      </c>
      <c r="EA445" s="28">
        <v>35773</v>
      </c>
      <c r="EB445">
        <v>22.196999999999999</v>
      </c>
    </row>
    <row r="446" spans="3:132" x14ac:dyDescent="0.25">
      <c r="C446" t="str">
        <v>9/29/1997</v>
      </c>
      <c r="D446">
        <v>19.46875</v>
      </c>
      <c r="F446" t="str">
        <v>9/29/1997</v>
      </c>
      <c r="G446">
        <v>47.25</v>
      </c>
      <c r="I446" t="str">
        <v>9/29/1997</v>
      </c>
      <c r="J446">
        <v>25.36328125</v>
      </c>
      <c r="L446" t="str">
        <v>9/29/1997</v>
      </c>
      <c r="M446">
        <v>29.96875</v>
      </c>
      <c r="O446" t="str">
        <v>9/29/1997</v>
      </c>
      <c r="P446">
        <v>30.625</v>
      </c>
      <c r="R446" t="str">
        <v>9/29/1997</v>
      </c>
      <c r="S446">
        <v>45</v>
      </c>
      <c r="U446" t="str">
        <v>9/29/1997</v>
      </c>
      <c r="V446">
        <v>20.28125</v>
      </c>
      <c r="X446" t="str">
        <v>9/29/1997</v>
      </c>
      <c r="Y446">
        <v>16.1484375</v>
      </c>
      <c r="AA446" t="str">
        <v>9/29/1997</v>
      </c>
      <c r="AB446">
        <v>20.6875</v>
      </c>
      <c r="AD446" t="str">
        <v>9/29/1997</v>
      </c>
      <c r="AE446">
        <v>23.8125</v>
      </c>
      <c r="AG446" t="str">
        <v>9/29/1997</v>
      </c>
      <c r="AH446">
        <v>36.5625</v>
      </c>
      <c r="AJ446" t="str">
        <v>9/29/1997</v>
      </c>
      <c r="AK446">
        <v>50.125</v>
      </c>
      <c r="AM446" t="str">
        <v>2/29/2000</v>
      </c>
      <c r="AN446">
        <v>20.375</v>
      </c>
      <c r="AP446" t="str">
        <v>9/29/1997</v>
      </c>
      <c r="AQ446">
        <v>13.1875</v>
      </c>
      <c r="AS446" t="str">
        <v>9/29/1997</v>
      </c>
      <c r="AT446">
        <v>22.8125</v>
      </c>
      <c r="AV446" t="str">
        <v>9/29/1997</v>
      </c>
      <c r="AW446">
        <v>25.5</v>
      </c>
      <c r="AY446" t="str">
        <v>9/29/1997</v>
      </c>
      <c r="AZ446">
        <v>22.75</v>
      </c>
      <c r="BB446" t="str">
        <v>3/28/2000</v>
      </c>
      <c r="BC446">
        <v>17.125</v>
      </c>
      <c r="BE446" t="str">
        <v>9/29/1997</v>
      </c>
      <c r="BF446">
        <v>20.54296875</v>
      </c>
      <c r="BT446" t="str">
        <v>8/23/1999</v>
      </c>
      <c r="BU446">
        <v>32.625</v>
      </c>
      <c r="BW446" t="str">
        <v>9/29/1997</v>
      </c>
      <c r="BX446">
        <v>11.328125</v>
      </c>
      <c r="CE446" s="28">
        <v>36244</v>
      </c>
      <c r="CF446">
        <v>35.8125</v>
      </c>
      <c r="CH446" s="28">
        <v>36395</v>
      </c>
      <c r="CI446">
        <v>64.5</v>
      </c>
      <c r="CO446" s="28">
        <v>35702</v>
      </c>
      <c r="CP446">
        <v>7991.43</v>
      </c>
      <c r="CR446" s="28">
        <v>35702</v>
      </c>
      <c r="CS446">
        <v>1694.98</v>
      </c>
      <c r="CU446" s="28">
        <v>35702</v>
      </c>
      <c r="CV446">
        <v>953.34</v>
      </c>
      <c r="CX446" s="28">
        <v>35702</v>
      </c>
      <c r="CY446">
        <v>451.31</v>
      </c>
      <c r="DA446" s="28">
        <v>35702</v>
      </c>
      <c r="DB446">
        <v>239.85</v>
      </c>
      <c r="DD446" s="28">
        <v>35702</v>
      </c>
      <c r="DE446">
        <v>206.1</v>
      </c>
      <c r="DG446" s="28">
        <v>35702</v>
      </c>
      <c r="DH446">
        <v>289.55</v>
      </c>
      <c r="DJ446" s="28">
        <v>35702</v>
      </c>
      <c r="DK446">
        <v>498.98</v>
      </c>
      <c r="DM446" s="28">
        <v>35702</v>
      </c>
      <c r="DN446">
        <v>490.3</v>
      </c>
      <c r="DP446" s="28">
        <v>35702</v>
      </c>
      <c r="DQ446">
        <v>297.14999999999998</v>
      </c>
      <c r="DU446" s="28">
        <v>35683</v>
      </c>
      <c r="DV446">
        <v>19.672999999999998</v>
      </c>
      <c r="DX446" s="28">
        <v>35682</v>
      </c>
      <c r="DY446">
        <v>2.4359999999999999</v>
      </c>
      <c r="EA446" s="28">
        <v>35774</v>
      </c>
      <c r="EB446">
        <v>22.131</v>
      </c>
    </row>
    <row r="447" spans="3:132" x14ac:dyDescent="0.25">
      <c r="C447" t="str">
        <v>9/30/1997</v>
      </c>
      <c r="D447">
        <v>19.25</v>
      </c>
      <c r="F447" t="str">
        <v>9/30/1997</v>
      </c>
      <c r="G447">
        <v>46.66796875</v>
      </c>
      <c r="I447" t="str">
        <v>9/30/1997</v>
      </c>
      <c r="J447">
        <v>25.7265625</v>
      </c>
      <c r="L447" t="str">
        <v>9/30/1997</v>
      </c>
      <c r="M447">
        <v>30.28125</v>
      </c>
      <c r="O447" t="str">
        <v>9/30/1997</v>
      </c>
      <c r="P447">
        <v>31.5</v>
      </c>
      <c r="R447" t="str">
        <v>9/30/1997</v>
      </c>
      <c r="S447">
        <v>44</v>
      </c>
      <c r="U447" t="str">
        <v>9/30/1997</v>
      </c>
      <c r="V447">
        <v>20.28125</v>
      </c>
      <c r="X447" t="str">
        <v>9/30/1997</v>
      </c>
      <c r="Y447">
        <v>16.09765625</v>
      </c>
      <c r="AA447" t="str">
        <v>9/30/1997</v>
      </c>
      <c r="AB447">
        <v>20.75</v>
      </c>
      <c r="AD447" t="str">
        <v>9/30/1997</v>
      </c>
      <c r="AE447">
        <v>23.40625</v>
      </c>
      <c r="AG447" t="str">
        <v>9/30/1997</v>
      </c>
      <c r="AH447">
        <v>37</v>
      </c>
      <c r="AJ447" t="str">
        <v>9/30/1997</v>
      </c>
      <c r="AK447">
        <v>49.4375</v>
      </c>
      <c r="AM447" t="str">
        <v>3/1/2000</v>
      </c>
      <c r="AN447">
        <v>20.3125</v>
      </c>
      <c r="AP447" t="str">
        <v>9/30/1997</v>
      </c>
      <c r="AQ447">
        <v>13.3125</v>
      </c>
      <c r="AS447" t="str">
        <v>9/30/1997</v>
      </c>
      <c r="AT447">
        <v>23.1875</v>
      </c>
      <c r="AV447" t="str">
        <v>9/30/1997</v>
      </c>
      <c r="AW447">
        <v>25.5625</v>
      </c>
      <c r="AY447" t="str">
        <v>9/30/1997</v>
      </c>
      <c r="AZ447">
        <v>22.5625</v>
      </c>
      <c r="BB447" t="str">
        <v>3/29/2000</v>
      </c>
      <c r="BC447">
        <v>17.5</v>
      </c>
      <c r="BE447" t="str">
        <v>9/30/1997</v>
      </c>
      <c r="BF447">
        <v>20.08203125</v>
      </c>
      <c r="BT447" t="str">
        <v>8/24/1999</v>
      </c>
      <c r="BU447">
        <v>33.5</v>
      </c>
      <c r="BW447" t="str">
        <v>9/30/1997</v>
      </c>
      <c r="BX447">
        <v>11.53515625</v>
      </c>
      <c r="CE447" s="28">
        <v>36245</v>
      </c>
      <c r="CF447">
        <v>35.6875</v>
      </c>
      <c r="CH447" s="28">
        <v>36396</v>
      </c>
      <c r="CI447">
        <v>63.1875</v>
      </c>
      <c r="CO447" s="28">
        <v>35703</v>
      </c>
      <c r="CP447">
        <v>7945.26</v>
      </c>
      <c r="CR447" s="28">
        <v>35703</v>
      </c>
      <c r="CS447">
        <v>1685.69</v>
      </c>
      <c r="CU447" s="28">
        <v>35703</v>
      </c>
      <c r="CV447">
        <v>947.28</v>
      </c>
      <c r="CX447" s="28">
        <v>35703</v>
      </c>
      <c r="CY447">
        <v>453.82</v>
      </c>
      <c r="DA447" s="28">
        <v>35703</v>
      </c>
      <c r="DB447">
        <v>238.37</v>
      </c>
      <c r="DD447" s="28">
        <v>35703</v>
      </c>
      <c r="DE447">
        <v>205.24</v>
      </c>
      <c r="DG447" s="28">
        <v>35703</v>
      </c>
      <c r="DH447">
        <v>289.48</v>
      </c>
      <c r="DJ447" s="28">
        <v>35703</v>
      </c>
      <c r="DK447">
        <v>497.23</v>
      </c>
      <c r="DM447" s="28">
        <v>35703</v>
      </c>
      <c r="DN447">
        <v>486.97</v>
      </c>
      <c r="DP447" s="28">
        <v>35703</v>
      </c>
      <c r="DQ447">
        <v>297.35000000000002</v>
      </c>
      <c r="DU447" s="28">
        <v>35684</v>
      </c>
      <c r="DV447">
        <v>19.588000000000001</v>
      </c>
      <c r="DX447" s="28">
        <v>35683</v>
      </c>
      <c r="DY447">
        <v>2.4359999999999999</v>
      </c>
      <c r="EA447" s="28">
        <v>35775</v>
      </c>
      <c r="EB447">
        <v>22.314</v>
      </c>
    </row>
    <row r="448" spans="3:132" x14ac:dyDescent="0.25">
      <c r="C448" t="str">
        <v>10/1/1997</v>
      </c>
      <c r="D448">
        <v>19.40625</v>
      </c>
      <c r="F448" t="str">
        <v>10/1/1997</v>
      </c>
      <c r="G448">
        <v>47.16796875</v>
      </c>
      <c r="I448" t="str">
        <v>10/1/1997</v>
      </c>
      <c r="J448">
        <v>25.453125</v>
      </c>
      <c r="L448" t="str">
        <v>10/1/1997</v>
      </c>
      <c r="M448">
        <v>30.375</v>
      </c>
      <c r="O448" t="str">
        <v>10/1/1997</v>
      </c>
      <c r="P448">
        <v>31.75</v>
      </c>
      <c r="R448" t="str">
        <v>10/1/1997</v>
      </c>
      <c r="S448">
        <v>45.0625</v>
      </c>
      <c r="U448" t="str">
        <v>10/1/1997</v>
      </c>
      <c r="V448">
        <v>20.5625</v>
      </c>
      <c r="X448" t="str">
        <v>10/1/1997</v>
      </c>
      <c r="Y448">
        <v>16.25390625</v>
      </c>
      <c r="AA448" t="str">
        <v>10/1/1997</v>
      </c>
      <c r="AB448">
        <v>21</v>
      </c>
      <c r="AD448" t="str">
        <v>10/1/1997</v>
      </c>
      <c r="AE448">
        <v>23.09375</v>
      </c>
      <c r="AG448" t="str">
        <v>10/1/1997</v>
      </c>
      <c r="AH448">
        <v>36.8125</v>
      </c>
      <c r="AJ448" t="str">
        <v>10/1/1997</v>
      </c>
      <c r="AK448">
        <v>50</v>
      </c>
      <c r="AM448" t="str">
        <v>3/2/2000</v>
      </c>
      <c r="AN448">
        <v>20.4375</v>
      </c>
      <c r="AP448" t="str">
        <v>10/1/1997</v>
      </c>
      <c r="AQ448">
        <v>13.3125</v>
      </c>
      <c r="AS448" t="str">
        <v>10/1/1997</v>
      </c>
      <c r="AT448">
        <v>23.5</v>
      </c>
      <c r="AV448" t="str">
        <v>10/1/1997</v>
      </c>
      <c r="AW448">
        <v>25.3125</v>
      </c>
      <c r="AY448" t="str">
        <v>10/1/1997</v>
      </c>
      <c r="AZ448">
        <v>22.8125</v>
      </c>
      <c r="BB448" t="str">
        <v>3/30/2000</v>
      </c>
      <c r="BC448">
        <v>17.3125</v>
      </c>
      <c r="BE448" t="str">
        <v>10/1/1997</v>
      </c>
      <c r="BF448">
        <v>20.5</v>
      </c>
      <c r="BT448" t="str">
        <v>8/25/1999</v>
      </c>
      <c r="BU448">
        <v>33.125</v>
      </c>
      <c r="BW448" t="str">
        <v>10/1/1997</v>
      </c>
      <c r="BX448">
        <v>11.86328125</v>
      </c>
      <c r="CE448" s="28">
        <v>36248</v>
      </c>
      <c r="CF448">
        <v>37.40625</v>
      </c>
      <c r="CH448" s="28">
        <v>36397</v>
      </c>
      <c r="CI448">
        <v>64.0625</v>
      </c>
      <c r="CO448" s="28">
        <v>35704</v>
      </c>
      <c r="CP448">
        <v>8015.5</v>
      </c>
      <c r="CR448" s="28">
        <v>35704</v>
      </c>
      <c r="CS448">
        <v>1690.3</v>
      </c>
      <c r="CU448" s="28">
        <v>35704</v>
      </c>
      <c r="CV448">
        <v>955.41</v>
      </c>
      <c r="CX448" s="28">
        <v>35704</v>
      </c>
      <c r="CY448">
        <v>454.69</v>
      </c>
      <c r="DA448" s="28">
        <v>35704</v>
      </c>
      <c r="DB448">
        <v>240.34</v>
      </c>
      <c r="DD448" s="28">
        <v>35704</v>
      </c>
      <c r="DE448">
        <v>206.58</v>
      </c>
      <c r="DG448" s="28">
        <v>35704</v>
      </c>
      <c r="DH448">
        <v>295.88</v>
      </c>
      <c r="DJ448" s="28">
        <v>35704</v>
      </c>
      <c r="DK448">
        <v>501.08</v>
      </c>
      <c r="DM448" s="28">
        <v>35704</v>
      </c>
      <c r="DN448">
        <v>492.67</v>
      </c>
      <c r="DP448" s="28">
        <v>35704</v>
      </c>
      <c r="DQ448">
        <v>301.99</v>
      </c>
      <c r="DU448" s="28">
        <v>35685</v>
      </c>
      <c r="DV448">
        <v>19.556000000000001</v>
      </c>
      <c r="DX448" s="28">
        <v>35684</v>
      </c>
      <c r="DY448">
        <v>2.4660000000000002</v>
      </c>
      <c r="EA448" s="28">
        <v>35776</v>
      </c>
      <c r="EB448">
        <v>22.491</v>
      </c>
    </row>
    <row r="449" spans="3:132" x14ac:dyDescent="0.25">
      <c r="C449" t="str">
        <v>10/2/1997</v>
      </c>
      <c r="D449">
        <v>19.75</v>
      </c>
      <c r="F449" t="str">
        <v>10/2/1997</v>
      </c>
      <c r="G449">
        <v>48.41796875</v>
      </c>
      <c r="I449" t="str">
        <v>10/2/1997</v>
      </c>
      <c r="J449">
        <v>25.6328125</v>
      </c>
      <c r="L449" t="str">
        <v>10/2/1997</v>
      </c>
      <c r="M449">
        <v>30.25</v>
      </c>
      <c r="O449" t="str">
        <v>10/2/1997</v>
      </c>
      <c r="P449">
        <v>31.875</v>
      </c>
      <c r="R449" t="str">
        <v>10/2/1997</v>
      </c>
      <c r="S449">
        <v>45.8125</v>
      </c>
      <c r="U449" t="str">
        <v>10/2/1997</v>
      </c>
      <c r="V449">
        <v>20.78125</v>
      </c>
      <c r="X449" t="str">
        <v>10/2/1997</v>
      </c>
      <c r="Y449">
        <v>16.25390625</v>
      </c>
      <c r="AA449" t="str">
        <v>10/2/1997</v>
      </c>
      <c r="AB449">
        <v>21.0625</v>
      </c>
      <c r="AD449" t="str">
        <v>10/2/1997</v>
      </c>
      <c r="AE449">
        <v>23.5</v>
      </c>
      <c r="AG449" t="str">
        <v>10/2/1997</v>
      </c>
      <c r="AH449">
        <v>37.0625</v>
      </c>
      <c r="AJ449" t="str">
        <v>10/2/1997</v>
      </c>
      <c r="AK449">
        <v>50.625</v>
      </c>
      <c r="AM449" t="str">
        <v>3/3/2000</v>
      </c>
      <c r="AN449">
        <v>20.5625</v>
      </c>
      <c r="AP449" t="str">
        <v>10/2/1997</v>
      </c>
      <c r="AQ449">
        <v>13.4375</v>
      </c>
      <c r="AS449" t="str">
        <v>10/2/1997</v>
      </c>
      <c r="AT449">
        <v>23.6875</v>
      </c>
      <c r="AV449" t="str">
        <v>10/2/1997</v>
      </c>
      <c r="AW449">
        <v>25.125</v>
      </c>
      <c r="AY449" t="str">
        <v>10/2/1997</v>
      </c>
      <c r="AZ449">
        <v>23</v>
      </c>
      <c r="BB449" t="str">
        <v>3/31/2000</v>
      </c>
      <c r="BC449">
        <v>16.75</v>
      </c>
      <c r="BE449" t="str">
        <v>10/2/1997</v>
      </c>
      <c r="BF449">
        <v>20.5</v>
      </c>
      <c r="BT449" t="str">
        <v>8/26/1999</v>
      </c>
      <c r="BU449">
        <v>33.75</v>
      </c>
      <c r="BW449" t="str">
        <v>10/2/1997</v>
      </c>
      <c r="BX449">
        <v>11.5859375</v>
      </c>
      <c r="CE449" s="28">
        <v>36249</v>
      </c>
      <c r="CF449">
        <v>35.9375</v>
      </c>
      <c r="CH449" s="28">
        <v>36398</v>
      </c>
      <c r="CI449">
        <v>61.3125</v>
      </c>
      <c r="CO449" s="28">
        <v>35705</v>
      </c>
      <c r="CP449">
        <v>8027.53</v>
      </c>
      <c r="CR449" s="28">
        <v>35705</v>
      </c>
      <c r="CS449">
        <v>1702.41</v>
      </c>
      <c r="CU449" s="28">
        <v>35705</v>
      </c>
      <c r="CV449">
        <v>960.46</v>
      </c>
      <c r="CX449" s="28">
        <v>35705</v>
      </c>
      <c r="CY449">
        <v>456.94</v>
      </c>
      <c r="DA449" s="28">
        <v>35705</v>
      </c>
      <c r="DB449">
        <v>243.74</v>
      </c>
      <c r="DD449" s="28">
        <v>35705</v>
      </c>
      <c r="DE449">
        <v>208.94</v>
      </c>
      <c r="DG449" s="28">
        <v>35705</v>
      </c>
      <c r="DH449">
        <v>301.70999999999998</v>
      </c>
      <c r="DJ449" s="28">
        <v>35705</v>
      </c>
      <c r="DK449">
        <v>503.43</v>
      </c>
      <c r="DM449" s="28">
        <v>35705</v>
      </c>
      <c r="DN449">
        <v>488.69</v>
      </c>
      <c r="DP449" s="28">
        <v>35705</v>
      </c>
      <c r="DQ449">
        <v>304.45</v>
      </c>
      <c r="DU449" s="28">
        <v>35688</v>
      </c>
      <c r="DV449">
        <v>19.510000000000002</v>
      </c>
      <c r="DX449" s="28">
        <v>35685</v>
      </c>
      <c r="DY449">
        <v>2.48</v>
      </c>
      <c r="EA449" s="28">
        <v>35779</v>
      </c>
      <c r="EB449">
        <v>22.388999999999999</v>
      </c>
    </row>
    <row r="450" spans="3:132" x14ac:dyDescent="0.25">
      <c r="C450" t="str">
        <v>10/3/1997</v>
      </c>
      <c r="D450">
        <v>19.5625</v>
      </c>
      <c r="F450" t="str">
        <v>10/3/1997</v>
      </c>
      <c r="G450">
        <v>48.875</v>
      </c>
      <c r="I450" t="str">
        <v>10/3/1997</v>
      </c>
      <c r="J450">
        <v>25.7265625</v>
      </c>
      <c r="L450" t="str">
        <v>10/3/1997</v>
      </c>
      <c r="M450">
        <v>30.8125</v>
      </c>
      <c r="O450" t="str">
        <v>10/3/1997</v>
      </c>
      <c r="P450">
        <v>31.625</v>
      </c>
      <c r="R450" t="str">
        <v>10/3/1997</v>
      </c>
      <c r="S450">
        <v>46.1875</v>
      </c>
      <c r="U450" t="str">
        <v>10/3/1997</v>
      </c>
      <c r="V450">
        <v>20.71875</v>
      </c>
      <c r="X450" t="str">
        <v>10/3/1997</v>
      </c>
      <c r="Y450">
        <v>16.41015625</v>
      </c>
      <c r="AA450" t="str">
        <v>10/3/1997</v>
      </c>
      <c r="AB450">
        <v>21.25</v>
      </c>
      <c r="AD450" t="str">
        <v>10/3/1997</v>
      </c>
      <c r="AE450">
        <v>23.90625</v>
      </c>
      <c r="AG450" t="str">
        <v>10/3/1997</v>
      </c>
      <c r="AH450">
        <v>37.3125</v>
      </c>
      <c r="AJ450" t="str">
        <v>10/3/1997</v>
      </c>
      <c r="AK450">
        <v>50.1875</v>
      </c>
      <c r="AM450" t="str">
        <v>3/6/2000</v>
      </c>
      <c r="AN450">
        <v>20.3125</v>
      </c>
      <c r="AP450" t="str">
        <v>10/3/1997</v>
      </c>
      <c r="AQ450">
        <v>13.4375</v>
      </c>
      <c r="AS450" t="str">
        <v>10/3/1997</v>
      </c>
      <c r="AT450">
        <v>23.3125</v>
      </c>
      <c r="AV450" t="str">
        <v>10/3/1997</v>
      </c>
      <c r="AW450">
        <v>25.3125</v>
      </c>
      <c r="AY450" t="str">
        <v>10/3/1997</v>
      </c>
      <c r="AZ450">
        <v>22.75</v>
      </c>
      <c r="BB450" t="str">
        <v>4/3/2000</v>
      </c>
      <c r="BC450">
        <v>16.625</v>
      </c>
      <c r="BE450" t="str">
        <v>10/3/1997</v>
      </c>
      <c r="BF450">
        <v>20.75</v>
      </c>
      <c r="BT450" t="str">
        <v>8/27/1999</v>
      </c>
      <c r="BU450">
        <v>33.25</v>
      </c>
      <c r="BW450" t="str">
        <v>10/3/1997</v>
      </c>
      <c r="BX450">
        <v>11.27734375</v>
      </c>
      <c r="CE450" s="28">
        <v>36250</v>
      </c>
      <c r="CF450">
        <v>36.046875</v>
      </c>
      <c r="CH450" s="28">
        <v>36399</v>
      </c>
      <c r="CI450">
        <v>60.8125</v>
      </c>
      <c r="CO450" s="28">
        <v>35706</v>
      </c>
      <c r="CP450">
        <v>8038.58</v>
      </c>
      <c r="CR450" s="28">
        <v>35706</v>
      </c>
      <c r="CS450">
        <v>1715.87</v>
      </c>
      <c r="CU450" s="28">
        <v>35706</v>
      </c>
      <c r="CV450">
        <v>965.03</v>
      </c>
      <c r="CX450" s="28">
        <v>35706</v>
      </c>
      <c r="CY450">
        <v>459.52</v>
      </c>
      <c r="DA450" s="28">
        <v>35706</v>
      </c>
      <c r="DB450">
        <v>242.81</v>
      </c>
      <c r="DD450" s="28">
        <v>35706</v>
      </c>
      <c r="DE450">
        <v>207.8</v>
      </c>
      <c r="DG450" s="28">
        <v>35706</v>
      </c>
      <c r="DH450">
        <v>303.97000000000003</v>
      </c>
      <c r="DJ450" s="28">
        <v>35706</v>
      </c>
      <c r="DK450">
        <v>505.69</v>
      </c>
      <c r="DM450" s="28">
        <v>35706</v>
      </c>
      <c r="DN450">
        <v>489.85</v>
      </c>
      <c r="DP450" s="28">
        <v>35706</v>
      </c>
      <c r="DQ450">
        <v>304.87</v>
      </c>
      <c r="DU450" s="28">
        <v>35689</v>
      </c>
      <c r="DV450">
        <v>19.8</v>
      </c>
      <c r="DX450" s="28">
        <v>35688</v>
      </c>
      <c r="DY450">
        <v>2.4790000000000001</v>
      </c>
      <c r="EA450" s="28">
        <v>35780</v>
      </c>
      <c r="EB450">
        <v>22.776</v>
      </c>
    </row>
    <row r="451" spans="3:132" x14ac:dyDescent="0.25">
      <c r="C451" t="str">
        <v>10/6/1997</v>
      </c>
      <c r="D451">
        <v>19.84375</v>
      </c>
      <c r="F451" t="str">
        <v>10/6/1997</v>
      </c>
      <c r="G451">
        <v>49.41796875</v>
      </c>
      <c r="I451" t="str">
        <v>10/6/1997</v>
      </c>
      <c r="J451">
        <v>26.5390625</v>
      </c>
      <c r="L451" t="str">
        <v>10/6/1997</v>
      </c>
      <c r="M451">
        <v>31</v>
      </c>
      <c r="O451" t="str">
        <v>10/6/1997</v>
      </c>
      <c r="P451">
        <v>31.4375</v>
      </c>
      <c r="R451" t="str">
        <v>10/6/1997</v>
      </c>
      <c r="S451">
        <v>46.4375</v>
      </c>
      <c r="U451" t="str">
        <v>10/6/1997</v>
      </c>
      <c r="V451">
        <v>20.78125</v>
      </c>
      <c r="X451" t="str">
        <v>10/6/1997</v>
      </c>
      <c r="Y451">
        <v>16.4609375</v>
      </c>
      <c r="AA451" t="str">
        <v>10/6/1997</v>
      </c>
      <c r="AB451">
        <v>21.375</v>
      </c>
      <c r="AD451" t="str">
        <v>10/6/1997</v>
      </c>
      <c r="AE451">
        <v>23.90625</v>
      </c>
      <c r="AG451" t="str">
        <v>10/6/1997</v>
      </c>
      <c r="AH451">
        <v>37.625</v>
      </c>
      <c r="AJ451" t="str">
        <v>10/6/1997</v>
      </c>
      <c r="AK451">
        <v>50.3125</v>
      </c>
      <c r="AM451" t="str">
        <v>3/7/2000</v>
      </c>
      <c r="AN451">
        <v>20.5625</v>
      </c>
      <c r="AP451" t="str">
        <v>10/6/1997</v>
      </c>
      <c r="AQ451">
        <v>13.46875</v>
      </c>
      <c r="AS451" t="str">
        <v>10/6/1997</v>
      </c>
      <c r="AT451">
        <v>23.25</v>
      </c>
      <c r="AV451" t="str">
        <v>10/6/1997</v>
      </c>
      <c r="AW451">
        <v>25.5</v>
      </c>
      <c r="AY451" t="str">
        <v>10/6/1997</v>
      </c>
      <c r="AZ451">
        <v>22.8125</v>
      </c>
      <c r="BB451" t="str">
        <v>4/4/2000</v>
      </c>
      <c r="BC451">
        <v>16.625</v>
      </c>
      <c r="BE451" t="str">
        <v>10/6/1997</v>
      </c>
      <c r="BF451">
        <v>21.04296875</v>
      </c>
      <c r="BT451" t="str">
        <v>8/30/1999</v>
      </c>
      <c r="BU451">
        <v>31.375</v>
      </c>
      <c r="BW451" t="str">
        <v>10/6/1997</v>
      </c>
      <c r="BX451">
        <v>11.37890625</v>
      </c>
      <c r="CE451" s="28">
        <v>36251</v>
      </c>
      <c r="CF451">
        <v>37.25</v>
      </c>
      <c r="CH451" s="28">
        <v>36402</v>
      </c>
      <c r="CI451">
        <v>58</v>
      </c>
      <c r="CO451" s="28">
        <v>35709</v>
      </c>
      <c r="CP451">
        <v>8100.22</v>
      </c>
      <c r="CR451" s="28">
        <v>35709</v>
      </c>
      <c r="CS451">
        <v>1721.91</v>
      </c>
      <c r="CU451" s="28">
        <v>35709</v>
      </c>
      <c r="CV451">
        <v>972.69</v>
      </c>
      <c r="CX451" s="28">
        <v>35709</v>
      </c>
      <c r="CY451">
        <v>461.7</v>
      </c>
      <c r="DA451" s="28">
        <v>35709</v>
      </c>
      <c r="DB451">
        <v>244.23</v>
      </c>
      <c r="DD451" s="28">
        <v>35709</v>
      </c>
      <c r="DE451">
        <v>208.38</v>
      </c>
      <c r="DG451" s="28">
        <v>35709</v>
      </c>
      <c r="DH451">
        <v>303.97000000000003</v>
      </c>
      <c r="DJ451" s="28">
        <v>35709</v>
      </c>
      <c r="DK451">
        <v>509.7</v>
      </c>
      <c r="DM451" s="28">
        <v>35709</v>
      </c>
      <c r="DN451">
        <v>497.67</v>
      </c>
      <c r="DP451" s="28">
        <v>35709</v>
      </c>
      <c r="DQ451">
        <v>307.64</v>
      </c>
      <c r="DU451" s="28">
        <v>35690</v>
      </c>
      <c r="DV451">
        <v>19.629000000000001</v>
      </c>
      <c r="DX451" s="28">
        <v>35689</v>
      </c>
      <c r="DY451">
        <v>2.448</v>
      </c>
      <c r="EA451" s="28">
        <v>35781</v>
      </c>
      <c r="EB451">
        <v>22.948</v>
      </c>
    </row>
    <row r="452" spans="3:132" x14ac:dyDescent="0.25">
      <c r="C452" t="str">
        <v>10/7/1997</v>
      </c>
      <c r="D452">
        <v>19.78125</v>
      </c>
      <c r="F452" t="str">
        <v>10/7/1997</v>
      </c>
      <c r="G452">
        <v>50.66796875</v>
      </c>
      <c r="I452" t="str">
        <v>10/7/1997</v>
      </c>
      <c r="J452">
        <v>27.53515625</v>
      </c>
      <c r="L452" t="str">
        <v>10/7/1997</v>
      </c>
      <c r="M452">
        <v>30.96875</v>
      </c>
      <c r="O452" t="str">
        <v>10/7/1997</v>
      </c>
      <c r="P452">
        <v>31.75</v>
      </c>
      <c r="R452" t="str">
        <v>10/7/1997</v>
      </c>
      <c r="S452">
        <v>46.125</v>
      </c>
      <c r="U452" t="str">
        <v>10/7/1997</v>
      </c>
      <c r="V452">
        <v>20.75</v>
      </c>
      <c r="X452" t="str">
        <v>10/7/1997</v>
      </c>
      <c r="Y452">
        <v>16.51171875</v>
      </c>
      <c r="AA452" t="str">
        <v>10/7/1997</v>
      </c>
      <c r="AB452">
        <v>21.375</v>
      </c>
      <c r="AD452" t="str">
        <v>10/7/1997</v>
      </c>
      <c r="AE452">
        <v>23.875</v>
      </c>
      <c r="AG452" t="str">
        <v>10/7/1997</v>
      </c>
      <c r="AH452">
        <v>37.875</v>
      </c>
      <c r="AJ452" t="str">
        <v>10/7/1997</v>
      </c>
      <c r="AK452">
        <v>50.375</v>
      </c>
      <c r="AM452" t="str">
        <v>3/8/2000</v>
      </c>
      <c r="AN452">
        <v>20.5625</v>
      </c>
      <c r="AP452" t="str">
        <v>10/7/1997</v>
      </c>
      <c r="AQ452">
        <v>13.5</v>
      </c>
      <c r="AS452" t="str">
        <v>10/7/1997</v>
      </c>
      <c r="AT452">
        <v>23.375</v>
      </c>
      <c r="AV452" t="str">
        <v>10/7/1997</v>
      </c>
      <c r="AW452">
        <v>25.125</v>
      </c>
      <c r="AY452" t="str">
        <v>10/7/1997</v>
      </c>
      <c r="AZ452">
        <v>22.8125</v>
      </c>
      <c r="BB452" t="str">
        <v>4/5/2000</v>
      </c>
      <c r="BC452">
        <v>17</v>
      </c>
      <c r="BE452" t="str">
        <v>10/7/1997</v>
      </c>
      <c r="BF452">
        <v>21.20703125</v>
      </c>
      <c r="BT452" t="str">
        <v>8/31/1999</v>
      </c>
      <c r="BU452">
        <v>32.4375</v>
      </c>
      <c r="BW452" t="str">
        <v>10/7/1997</v>
      </c>
      <c r="BX452">
        <v>11.4296875</v>
      </c>
      <c r="CE452" s="28">
        <v>36255</v>
      </c>
      <c r="CF452">
        <v>39.03125</v>
      </c>
      <c r="CH452" s="28">
        <v>36403</v>
      </c>
      <c r="CI452">
        <v>59.75</v>
      </c>
      <c r="CO452" s="28">
        <v>35710</v>
      </c>
      <c r="CP452">
        <v>8178.31</v>
      </c>
      <c r="CR452" s="28">
        <v>35710</v>
      </c>
      <c r="CS452">
        <v>1737.27</v>
      </c>
      <c r="CU452" s="28">
        <v>35710</v>
      </c>
      <c r="CV452">
        <v>983.12</v>
      </c>
      <c r="CX452" s="28">
        <v>35710</v>
      </c>
      <c r="CY452">
        <v>463.78</v>
      </c>
      <c r="DA452" s="28">
        <v>35710</v>
      </c>
      <c r="DB452">
        <v>245.52</v>
      </c>
      <c r="DD452" s="28">
        <v>35710</v>
      </c>
      <c r="DE452">
        <v>209.13</v>
      </c>
      <c r="DG452" s="28">
        <v>35710</v>
      </c>
      <c r="DH452">
        <v>305.69</v>
      </c>
      <c r="DJ452" s="28">
        <v>35710</v>
      </c>
      <c r="DK452">
        <v>514.21</v>
      </c>
      <c r="DM452" s="28">
        <v>35710</v>
      </c>
      <c r="DN452">
        <v>500.73</v>
      </c>
      <c r="DP452" s="28">
        <v>35710</v>
      </c>
      <c r="DQ452">
        <v>310.7</v>
      </c>
      <c r="DU452" s="28">
        <v>35691</v>
      </c>
      <c r="DV452">
        <v>19.613</v>
      </c>
      <c r="DX452" s="28">
        <v>35690</v>
      </c>
      <c r="DY452">
        <v>2.4329999999999998</v>
      </c>
      <c r="EA452" s="28">
        <v>35782</v>
      </c>
      <c r="EB452">
        <v>23.782</v>
      </c>
    </row>
    <row r="453" spans="3:132" x14ac:dyDescent="0.25">
      <c r="C453" t="str">
        <v>10/8/1997</v>
      </c>
      <c r="D453">
        <v>19.40625</v>
      </c>
      <c r="F453" t="str">
        <v>10/8/1997</v>
      </c>
      <c r="G453">
        <v>49</v>
      </c>
      <c r="I453" t="str">
        <v>10/8/1997</v>
      </c>
      <c r="J453">
        <v>27.53515625</v>
      </c>
      <c r="L453" t="str">
        <v>10/8/1997</v>
      </c>
      <c r="M453">
        <v>30.6875</v>
      </c>
      <c r="O453" t="str">
        <v>10/8/1997</v>
      </c>
      <c r="P453">
        <v>31.4375</v>
      </c>
      <c r="R453" t="str">
        <v>10/8/1997</v>
      </c>
      <c r="S453">
        <v>45</v>
      </c>
      <c r="U453" t="str">
        <v>10/8/1997</v>
      </c>
      <c r="V453">
        <v>20.65625</v>
      </c>
      <c r="X453" t="str">
        <v>10/8/1997</v>
      </c>
      <c r="Y453">
        <v>16.41015625</v>
      </c>
      <c r="AA453" t="str">
        <v>10/8/1997</v>
      </c>
      <c r="AB453">
        <v>21.1875</v>
      </c>
      <c r="AD453" t="str">
        <v>10/8/1997</v>
      </c>
      <c r="AE453">
        <v>23.625</v>
      </c>
      <c r="AG453" t="str">
        <v>10/8/1997</v>
      </c>
      <c r="AH453">
        <v>37.375</v>
      </c>
      <c r="AJ453" t="str">
        <v>10/8/1997</v>
      </c>
      <c r="AK453">
        <v>49.5</v>
      </c>
      <c r="AM453" t="str">
        <v>3/9/2000</v>
      </c>
      <c r="AN453">
        <v>20.8125</v>
      </c>
      <c r="AP453" t="str">
        <v>10/8/1997</v>
      </c>
      <c r="AQ453">
        <v>13.03125</v>
      </c>
      <c r="AS453" t="str">
        <v>10/8/1997</v>
      </c>
      <c r="AT453">
        <v>23.1875</v>
      </c>
      <c r="AV453" t="str">
        <v>10/8/1997</v>
      </c>
      <c r="AW453">
        <v>25.0625</v>
      </c>
      <c r="AY453" t="str">
        <v>10/8/1997</v>
      </c>
      <c r="AZ453">
        <v>22.375</v>
      </c>
      <c r="BB453" t="str">
        <v>4/6/2000</v>
      </c>
      <c r="BC453">
        <v>17</v>
      </c>
      <c r="BE453" t="str">
        <v>10/8/1997</v>
      </c>
      <c r="BF453">
        <v>21</v>
      </c>
      <c r="BT453" t="str">
        <v>9/1/1999</v>
      </c>
      <c r="BU453">
        <v>31.75</v>
      </c>
      <c r="BW453" t="str">
        <v>10/8/1997</v>
      </c>
      <c r="BX453">
        <v>11.3046875</v>
      </c>
      <c r="CE453" s="28">
        <v>36256</v>
      </c>
      <c r="CF453">
        <v>41.09375</v>
      </c>
      <c r="CH453" s="28">
        <v>36404</v>
      </c>
      <c r="CI453">
        <v>60.09375</v>
      </c>
      <c r="CO453" s="28">
        <v>35711</v>
      </c>
      <c r="CP453">
        <v>8095.06</v>
      </c>
      <c r="CR453" s="28">
        <v>35711</v>
      </c>
      <c r="CS453">
        <v>1741.77</v>
      </c>
      <c r="CU453" s="28">
        <v>35711</v>
      </c>
      <c r="CV453">
        <v>973.84</v>
      </c>
      <c r="CX453" s="28">
        <v>35711</v>
      </c>
      <c r="CY453">
        <v>463.66</v>
      </c>
      <c r="DA453" s="28">
        <v>35711</v>
      </c>
      <c r="DB453">
        <v>240.81</v>
      </c>
      <c r="DD453" s="28">
        <v>35711</v>
      </c>
      <c r="DE453">
        <v>205.33</v>
      </c>
      <c r="DG453" s="28">
        <v>35711</v>
      </c>
      <c r="DH453">
        <v>307.82</v>
      </c>
      <c r="DJ453" s="28">
        <v>35711</v>
      </c>
      <c r="DK453">
        <v>509.57</v>
      </c>
      <c r="DM453" s="28">
        <v>35711</v>
      </c>
      <c r="DN453">
        <v>493.44</v>
      </c>
      <c r="DP453" s="28">
        <v>35711</v>
      </c>
      <c r="DQ453">
        <v>306.58</v>
      </c>
      <c r="DU453" s="28">
        <v>35692</v>
      </c>
      <c r="DV453">
        <v>19.614999999999998</v>
      </c>
      <c r="DX453" s="28">
        <v>35691</v>
      </c>
      <c r="DY453">
        <v>2.5219999999999998</v>
      </c>
      <c r="EA453" s="28">
        <v>35783</v>
      </c>
      <c r="EB453">
        <v>23.87</v>
      </c>
    </row>
    <row r="454" spans="3:132" x14ac:dyDescent="0.25">
      <c r="C454" t="str">
        <v>10/9/1997</v>
      </c>
      <c r="D454">
        <v>19</v>
      </c>
      <c r="F454" t="str">
        <v>10/9/1997</v>
      </c>
      <c r="G454">
        <v>48.125</v>
      </c>
      <c r="I454" t="str">
        <v>10/9/1997</v>
      </c>
      <c r="J454">
        <v>27.53515625</v>
      </c>
      <c r="L454" t="str">
        <v>10/9/1997</v>
      </c>
      <c r="M454">
        <v>30.375</v>
      </c>
      <c r="O454" t="str">
        <v>10/9/1997</v>
      </c>
      <c r="P454">
        <v>31.5</v>
      </c>
      <c r="R454" t="str">
        <v>10/9/1997</v>
      </c>
      <c r="S454">
        <v>44.5</v>
      </c>
      <c r="U454" t="str">
        <v>10/9/1997</v>
      </c>
      <c r="V454">
        <v>20.75</v>
      </c>
      <c r="X454" t="str">
        <v>10/9/1997</v>
      </c>
      <c r="Y454">
        <v>16.25390625</v>
      </c>
      <c r="AA454" t="str">
        <v>10/9/1997</v>
      </c>
      <c r="AB454">
        <v>21</v>
      </c>
      <c r="AD454" t="str">
        <v>10/9/1997</v>
      </c>
      <c r="AE454">
        <v>23.625</v>
      </c>
      <c r="AG454" t="str">
        <v>10/9/1997</v>
      </c>
      <c r="AH454">
        <v>37.5625</v>
      </c>
      <c r="AJ454" t="str">
        <v>10/9/1997</v>
      </c>
      <c r="AK454">
        <v>49.5</v>
      </c>
      <c r="AM454" t="str">
        <v>3/10/2000</v>
      </c>
      <c r="AN454">
        <v>21.4375</v>
      </c>
      <c r="AP454" t="str">
        <v>10/9/1997</v>
      </c>
      <c r="AQ454">
        <v>12.90625</v>
      </c>
      <c r="AS454" t="str">
        <v>10/9/1997</v>
      </c>
      <c r="AT454">
        <v>23.25</v>
      </c>
      <c r="AV454" t="str">
        <v>10/9/1997</v>
      </c>
      <c r="AW454">
        <v>24.9375</v>
      </c>
      <c r="AY454" t="str">
        <v>10/9/1997</v>
      </c>
      <c r="AZ454">
        <v>22.5625</v>
      </c>
      <c r="BB454" t="str">
        <v>4/7/2000</v>
      </c>
      <c r="BC454">
        <v>17.125</v>
      </c>
      <c r="BE454" t="str">
        <v>10/9/1997</v>
      </c>
      <c r="BF454">
        <v>21</v>
      </c>
      <c r="BT454" t="str">
        <v>9/2/1999</v>
      </c>
      <c r="BU454">
        <v>30.625</v>
      </c>
      <c r="BW454" t="str">
        <v>10/9/1997</v>
      </c>
      <c r="BX454">
        <v>11.2265625</v>
      </c>
      <c r="CE454" s="28">
        <v>36257</v>
      </c>
      <c r="CF454">
        <v>43.71875</v>
      </c>
      <c r="CH454" s="28">
        <v>36405</v>
      </c>
      <c r="CI454">
        <v>62.5</v>
      </c>
      <c r="CO454" s="28">
        <v>35712</v>
      </c>
      <c r="CP454">
        <v>8061.42</v>
      </c>
      <c r="CR454" s="28">
        <v>35712</v>
      </c>
      <c r="CS454">
        <v>1745.85</v>
      </c>
      <c r="CU454" s="28">
        <v>35712</v>
      </c>
      <c r="CV454">
        <v>970.62</v>
      </c>
      <c r="CX454" s="28">
        <v>35712</v>
      </c>
      <c r="CY454">
        <v>464.55</v>
      </c>
      <c r="DA454" s="28">
        <v>35712</v>
      </c>
      <c r="DB454">
        <v>239.25</v>
      </c>
      <c r="DD454" s="28">
        <v>35712</v>
      </c>
      <c r="DE454">
        <v>204.72</v>
      </c>
      <c r="DG454" s="28">
        <v>35712</v>
      </c>
      <c r="DH454">
        <v>308.68</v>
      </c>
      <c r="DJ454" s="28">
        <v>35712</v>
      </c>
      <c r="DK454">
        <v>508.16</v>
      </c>
      <c r="DM454" s="28">
        <v>35712</v>
      </c>
      <c r="DN454">
        <v>490.46</v>
      </c>
      <c r="DP454" s="28">
        <v>35712</v>
      </c>
      <c r="DQ454">
        <v>303.99</v>
      </c>
      <c r="DU454" s="28">
        <v>35695</v>
      </c>
      <c r="DV454">
        <v>19.829000000000001</v>
      </c>
      <c r="DX454" s="28">
        <v>35692</v>
      </c>
      <c r="DY454">
        <v>2.4910000000000001</v>
      </c>
      <c r="EA454" s="28">
        <v>35786</v>
      </c>
      <c r="EB454">
        <v>23.625</v>
      </c>
    </row>
    <row r="455" spans="3:132" x14ac:dyDescent="0.25">
      <c r="C455" t="str">
        <v>10/10/1997</v>
      </c>
      <c r="D455">
        <v>19.15625</v>
      </c>
      <c r="F455" t="str">
        <v>10/10/1997</v>
      </c>
      <c r="G455">
        <v>48.95703125</v>
      </c>
      <c r="I455" t="str">
        <v>10/10/1997</v>
      </c>
      <c r="J455">
        <v>27.35546875</v>
      </c>
      <c r="L455" t="str">
        <v>10/10/1997</v>
      </c>
      <c r="M455">
        <v>30.1875</v>
      </c>
      <c r="O455" t="str">
        <v>10/10/1997</v>
      </c>
      <c r="P455">
        <v>31.5</v>
      </c>
      <c r="R455" t="str">
        <v>10/10/1997</v>
      </c>
      <c r="S455">
        <v>44.5</v>
      </c>
      <c r="U455" t="str">
        <v>10/10/1997</v>
      </c>
      <c r="V455">
        <v>20.53125</v>
      </c>
      <c r="X455" t="str">
        <v>10/10/1997</v>
      </c>
      <c r="Y455">
        <v>16.046875</v>
      </c>
      <c r="AA455" t="str">
        <v>10/10/1997</v>
      </c>
      <c r="AB455">
        <v>20.875</v>
      </c>
      <c r="AD455" t="str">
        <v>10/10/1997</v>
      </c>
      <c r="AE455">
        <v>23.625</v>
      </c>
      <c r="AG455" t="str">
        <v>10/10/1997</v>
      </c>
      <c r="AH455">
        <v>37.5</v>
      </c>
      <c r="AJ455" t="str">
        <v>10/10/1997</v>
      </c>
      <c r="AK455">
        <v>49.1875</v>
      </c>
      <c r="AM455" t="str">
        <v>3/13/2000</v>
      </c>
      <c r="AN455">
        <v>21.875</v>
      </c>
      <c r="AP455" t="str">
        <v>10/10/1997</v>
      </c>
      <c r="AQ455">
        <v>12.9375</v>
      </c>
      <c r="AS455" t="str">
        <v>10/10/1997</v>
      </c>
      <c r="AT455">
        <v>23.3125</v>
      </c>
      <c r="AV455" t="str">
        <v>10/10/1997</v>
      </c>
      <c r="AW455">
        <v>25</v>
      </c>
      <c r="AY455" t="str">
        <v>10/10/1997</v>
      </c>
      <c r="AZ455">
        <v>22.875</v>
      </c>
      <c r="BB455" t="str">
        <v>4/10/2000</v>
      </c>
      <c r="BC455">
        <v>17.3125</v>
      </c>
      <c r="BE455" t="str">
        <v>10/10/1997</v>
      </c>
      <c r="BF455">
        <v>20.875</v>
      </c>
      <c r="BT455" t="str">
        <v>9/3/1999</v>
      </c>
      <c r="BU455">
        <v>31.9375</v>
      </c>
      <c r="BW455" t="str">
        <v>10/10/1997</v>
      </c>
      <c r="BX455">
        <v>11.27734375</v>
      </c>
      <c r="CE455" s="28">
        <v>36258</v>
      </c>
      <c r="CF455">
        <v>42.53125</v>
      </c>
      <c r="CH455" s="28">
        <v>36406</v>
      </c>
      <c r="CI455">
        <v>65.5</v>
      </c>
      <c r="CO455" s="28">
        <v>35713</v>
      </c>
      <c r="CP455">
        <v>8045.21</v>
      </c>
      <c r="CR455" s="28">
        <v>35713</v>
      </c>
      <c r="CS455">
        <v>1739.03</v>
      </c>
      <c r="CU455" s="28">
        <v>35713</v>
      </c>
      <c r="CV455">
        <v>966.98</v>
      </c>
      <c r="CX455" s="28">
        <v>35713</v>
      </c>
      <c r="CY455">
        <v>465.03</v>
      </c>
      <c r="DA455" s="28">
        <v>35713</v>
      </c>
      <c r="DB455">
        <v>240.23</v>
      </c>
      <c r="DD455" s="28">
        <v>35713</v>
      </c>
      <c r="DE455">
        <v>205.57</v>
      </c>
      <c r="DG455" s="28">
        <v>35713</v>
      </c>
      <c r="DH455">
        <v>306.33999999999997</v>
      </c>
      <c r="DJ455" s="28">
        <v>35713</v>
      </c>
      <c r="DK455">
        <v>506.85</v>
      </c>
      <c r="DM455" s="28">
        <v>35713</v>
      </c>
      <c r="DN455">
        <v>489.27</v>
      </c>
      <c r="DP455" s="28">
        <v>35713</v>
      </c>
      <c r="DQ455">
        <v>304.44</v>
      </c>
      <c r="DU455" s="28">
        <v>35696</v>
      </c>
      <c r="DV455">
        <v>19.745000000000001</v>
      </c>
      <c r="DX455" s="28">
        <v>35695</v>
      </c>
      <c r="DY455">
        <v>2.5590000000000002</v>
      </c>
      <c r="EA455" s="28">
        <v>35787</v>
      </c>
      <c r="EB455">
        <v>23.686</v>
      </c>
    </row>
    <row r="456" spans="3:132" x14ac:dyDescent="0.25">
      <c r="C456" t="str">
        <v>10/13/1997</v>
      </c>
      <c r="D456">
        <v>19.4375</v>
      </c>
      <c r="F456" t="str">
        <v>10/13/1997</v>
      </c>
      <c r="G456">
        <v>49.54296875</v>
      </c>
      <c r="I456" t="str">
        <v>10/13/1997</v>
      </c>
      <c r="J456">
        <v>27.4453125</v>
      </c>
      <c r="L456" t="str">
        <v>10/13/1997</v>
      </c>
      <c r="M456">
        <v>30.25</v>
      </c>
      <c r="O456" t="str">
        <v>10/13/1997</v>
      </c>
      <c r="P456">
        <v>31.6875</v>
      </c>
      <c r="R456" t="str">
        <v>10/13/1997</v>
      </c>
      <c r="S456">
        <v>44.875</v>
      </c>
      <c r="U456" t="str">
        <v>10/13/1997</v>
      </c>
      <c r="V456">
        <v>20.71875</v>
      </c>
      <c r="X456" t="str">
        <v>10/13/1997</v>
      </c>
      <c r="Y456">
        <v>16.203125</v>
      </c>
      <c r="AA456" t="str">
        <v>10/13/1997</v>
      </c>
      <c r="AB456">
        <v>20.5625</v>
      </c>
      <c r="AD456" t="str">
        <v>10/13/1997</v>
      </c>
      <c r="AE456">
        <v>23.875</v>
      </c>
      <c r="AG456" t="str">
        <v>10/13/1997</v>
      </c>
      <c r="AH456">
        <v>37.75</v>
      </c>
      <c r="AJ456" t="str">
        <v>10/13/1997</v>
      </c>
      <c r="AK456">
        <v>48.875</v>
      </c>
      <c r="AM456" t="str">
        <v>3/14/2000</v>
      </c>
      <c r="AN456">
        <v>22.1875</v>
      </c>
      <c r="AP456" t="str">
        <v>10/13/1997</v>
      </c>
      <c r="AQ456">
        <v>12.9375</v>
      </c>
      <c r="AS456" t="str">
        <v>10/13/1997</v>
      </c>
      <c r="AT456">
        <v>23.375</v>
      </c>
      <c r="AV456" t="str">
        <v>10/13/1997</v>
      </c>
      <c r="AW456">
        <v>24.875</v>
      </c>
      <c r="AY456" t="str">
        <v>10/13/1997</v>
      </c>
      <c r="AZ456">
        <v>22.9375</v>
      </c>
      <c r="BB456" t="str">
        <v>4/11/2000</v>
      </c>
      <c r="BC456">
        <v>17.6875</v>
      </c>
      <c r="BE456" t="str">
        <v>10/13/1997</v>
      </c>
      <c r="BF456">
        <v>21.08203125</v>
      </c>
      <c r="BT456" t="str">
        <v>9/7/1999</v>
      </c>
      <c r="BU456">
        <v>31.5625</v>
      </c>
      <c r="BW456" t="str">
        <v>10/13/1997</v>
      </c>
      <c r="BX456">
        <v>11.27734375</v>
      </c>
      <c r="CE456" s="28">
        <v>36259</v>
      </c>
      <c r="CF456">
        <v>44.5</v>
      </c>
      <c r="CH456" s="28">
        <v>36410</v>
      </c>
      <c r="CI456">
        <v>61.875</v>
      </c>
      <c r="CO456" s="28">
        <v>35716</v>
      </c>
      <c r="CP456">
        <v>8072.22</v>
      </c>
      <c r="CR456" s="28">
        <v>35716</v>
      </c>
      <c r="CS456">
        <v>1742.12</v>
      </c>
      <c r="CU456" s="28">
        <v>35716</v>
      </c>
      <c r="CV456">
        <v>968.1</v>
      </c>
      <c r="CX456" s="28">
        <v>35716</v>
      </c>
      <c r="CY456">
        <v>465.21</v>
      </c>
      <c r="DA456" s="28">
        <v>35716</v>
      </c>
      <c r="DB456">
        <v>241.25</v>
      </c>
      <c r="DD456" s="28">
        <v>35716</v>
      </c>
      <c r="DE456">
        <v>206.05</v>
      </c>
      <c r="DG456" s="28">
        <v>35716</v>
      </c>
      <c r="DH456">
        <v>306.99</v>
      </c>
      <c r="DJ456" s="28">
        <v>35716</v>
      </c>
      <c r="DK456">
        <v>507.4</v>
      </c>
      <c r="DM456" s="28">
        <v>35716</v>
      </c>
      <c r="DN456">
        <v>488.13</v>
      </c>
      <c r="DP456" s="28">
        <v>35716</v>
      </c>
      <c r="DQ456">
        <v>304.7</v>
      </c>
      <c r="DU456" s="28">
        <v>35697</v>
      </c>
      <c r="DV456">
        <v>20.023</v>
      </c>
      <c r="DX456" s="28">
        <v>35696</v>
      </c>
      <c r="DY456">
        <v>2.5779999999999998</v>
      </c>
      <c r="EA456" s="28">
        <v>35788</v>
      </c>
      <c r="EB456">
        <v>23.875</v>
      </c>
    </row>
    <row r="457" spans="3:132" x14ac:dyDescent="0.25">
      <c r="C457" t="str">
        <v>10/14/1997</v>
      </c>
      <c r="D457">
        <v>19.8125</v>
      </c>
      <c r="F457" t="str">
        <v>10/14/1997</v>
      </c>
      <c r="G457">
        <v>48.95703125</v>
      </c>
      <c r="I457" t="str">
        <v>10/14/1997</v>
      </c>
      <c r="J457">
        <v>27.265625</v>
      </c>
      <c r="L457" t="str">
        <v>10/14/1997</v>
      </c>
      <c r="M457">
        <v>30.21875</v>
      </c>
      <c r="O457" t="str">
        <v>10/14/1997</v>
      </c>
      <c r="P457">
        <v>31.375</v>
      </c>
      <c r="R457" t="str">
        <v>10/14/1997</v>
      </c>
      <c r="S457">
        <v>45.4375</v>
      </c>
      <c r="U457" t="str">
        <v>10/14/1997</v>
      </c>
      <c r="V457">
        <v>20.34375</v>
      </c>
      <c r="X457" t="str">
        <v>10/14/1997</v>
      </c>
      <c r="Y457">
        <v>16.09765625</v>
      </c>
      <c r="AA457" t="str">
        <v>10/14/1997</v>
      </c>
      <c r="AB457">
        <v>20.9375</v>
      </c>
      <c r="AD457" t="str">
        <v>10/14/1997</v>
      </c>
      <c r="AE457">
        <v>23.8125</v>
      </c>
      <c r="AG457" t="str">
        <v>10/14/1997</v>
      </c>
      <c r="AH457">
        <v>37.875</v>
      </c>
      <c r="AJ457" t="str">
        <v>10/14/1997</v>
      </c>
      <c r="AK457">
        <v>49.5625</v>
      </c>
      <c r="AM457" t="str">
        <v>3/15/2000</v>
      </c>
      <c r="AN457">
        <v>22.375</v>
      </c>
      <c r="AP457" t="str">
        <v>10/14/1997</v>
      </c>
      <c r="AQ457">
        <v>13.125</v>
      </c>
      <c r="AS457" t="str">
        <v>10/14/1997</v>
      </c>
      <c r="AT457">
        <v>23.375</v>
      </c>
      <c r="AV457" t="str">
        <v>10/14/1997</v>
      </c>
      <c r="AW457">
        <v>24.9375</v>
      </c>
      <c r="AY457" t="str">
        <v>10/14/1997</v>
      </c>
      <c r="AZ457">
        <v>23.1875</v>
      </c>
      <c r="BB457" t="str">
        <v>4/12/2000</v>
      </c>
      <c r="BC457">
        <v>18.3125</v>
      </c>
      <c r="BE457" t="str">
        <v>10/14/1997</v>
      </c>
      <c r="BF457">
        <v>21.125</v>
      </c>
      <c r="BT457" t="str">
        <v>9/8/1999</v>
      </c>
      <c r="BU457">
        <v>30.25</v>
      </c>
      <c r="BW457" t="str">
        <v>10/14/1997</v>
      </c>
      <c r="BX457">
        <v>11.328125</v>
      </c>
      <c r="CE457" s="28">
        <v>36262</v>
      </c>
      <c r="CF457">
        <v>45.4375</v>
      </c>
      <c r="CH457" s="28">
        <v>36411</v>
      </c>
      <c r="CI457">
        <v>60.125</v>
      </c>
      <c r="CO457" s="28">
        <v>35717</v>
      </c>
      <c r="CP457">
        <v>8096.29</v>
      </c>
      <c r="CR457" s="28">
        <v>35717</v>
      </c>
      <c r="CS457">
        <v>1732.79</v>
      </c>
      <c r="CU457" s="28">
        <v>35717</v>
      </c>
      <c r="CV457">
        <v>970.28</v>
      </c>
      <c r="CX457" s="28">
        <v>35717</v>
      </c>
      <c r="CY457">
        <v>463.97</v>
      </c>
      <c r="DA457" s="28">
        <v>35717</v>
      </c>
      <c r="DB457">
        <v>242.1</v>
      </c>
      <c r="DD457" s="28">
        <v>35717</v>
      </c>
      <c r="DE457">
        <v>207.35</v>
      </c>
      <c r="DG457" s="28">
        <v>35717</v>
      </c>
      <c r="DH457">
        <v>307.58</v>
      </c>
      <c r="DJ457" s="28">
        <v>35717</v>
      </c>
      <c r="DK457">
        <v>508.57</v>
      </c>
      <c r="DM457" s="28">
        <v>35717</v>
      </c>
      <c r="DN457">
        <v>484.79</v>
      </c>
      <c r="DP457" s="28">
        <v>35717</v>
      </c>
      <c r="DQ457">
        <v>306.58999999999997</v>
      </c>
      <c r="DU457" s="28">
        <v>35698</v>
      </c>
      <c r="DV457">
        <v>20.355</v>
      </c>
      <c r="DX457" s="28">
        <v>35697</v>
      </c>
      <c r="DY457">
        <v>2.5760000000000001</v>
      </c>
      <c r="EA457" s="28">
        <v>35789</v>
      </c>
      <c r="EB457">
        <v>23.875</v>
      </c>
    </row>
    <row r="458" spans="3:132" x14ac:dyDescent="0.25">
      <c r="C458" t="str">
        <v>10/15/1997</v>
      </c>
      <c r="D458">
        <v>20.40625</v>
      </c>
      <c r="F458" t="str">
        <v>10/15/1997</v>
      </c>
      <c r="G458">
        <v>49.875</v>
      </c>
      <c r="I458" t="str">
        <v>10/15/1997</v>
      </c>
      <c r="J458">
        <v>27.625</v>
      </c>
      <c r="L458" t="str">
        <v>10/15/1997</v>
      </c>
      <c r="M458">
        <v>30.3125</v>
      </c>
      <c r="O458" t="str">
        <v>10/15/1997</v>
      </c>
      <c r="P458">
        <v>31.375</v>
      </c>
      <c r="R458" t="str">
        <v>10/15/1997</v>
      </c>
      <c r="S458">
        <v>46.3125</v>
      </c>
      <c r="U458" t="str">
        <v>10/15/1997</v>
      </c>
      <c r="V458">
        <v>20.21875</v>
      </c>
      <c r="X458" t="str">
        <v>10/15/1997</v>
      </c>
      <c r="Y458">
        <v>16.203125</v>
      </c>
      <c r="AA458" t="str">
        <v>10/15/1997</v>
      </c>
      <c r="AB458">
        <v>20.8125</v>
      </c>
      <c r="AD458" t="str">
        <v>10/15/1997</v>
      </c>
      <c r="AE458">
        <v>24.21875</v>
      </c>
      <c r="AG458" t="str">
        <v>10/15/1997</v>
      </c>
      <c r="AH458">
        <v>37.9375</v>
      </c>
      <c r="AJ458" t="str">
        <v>10/15/1997</v>
      </c>
      <c r="AK458">
        <v>48.9375</v>
      </c>
      <c r="AM458" t="str">
        <v>3/16/2000</v>
      </c>
      <c r="AN458">
        <v>23.3125</v>
      </c>
      <c r="AP458" t="str">
        <v>10/15/1997</v>
      </c>
      <c r="AQ458">
        <v>12.8125</v>
      </c>
      <c r="AS458" t="str">
        <v>10/15/1997</v>
      </c>
      <c r="AT458">
        <v>23.4375</v>
      </c>
      <c r="AV458" t="str">
        <v>10/15/1997</v>
      </c>
      <c r="AW458">
        <v>25</v>
      </c>
      <c r="AY458" t="str">
        <v>10/15/1997</v>
      </c>
      <c r="AZ458">
        <v>23.1875</v>
      </c>
      <c r="BB458" t="str">
        <v>4/13/2000</v>
      </c>
      <c r="BC458">
        <v>18.6875</v>
      </c>
      <c r="BE458" t="str">
        <v>10/15/1997</v>
      </c>
      <c r="BF458">
        <v>21.20703125</v>
      </c>
      <c r="BT458" t="str">
        <v>9/9/1999</v>
      </c>
      <c r="BU458">
        <v>31.5</v>
      </c>
      <c r="BW458" t="str">
        <v>10/15/1997</v>
      </c>
      <c r="BX458">
        <v>11.484375</v>
      </c>
      <c r="CE458" s="28">
        <v>36263</v>
      </c>
      <c r="CF458">
        <v>48.0625</v>
      </c>
      <c r="CH458" s="28">
        <v>36412</v>
      </c>
      <c r="CI458">
        <v>61.96875</v>
      </c>
      <c r="CO458" s="28">
        <v>35718</v>
      </c>
      <c r="CP458">
        <v>8057.98</v>
      </c>
      <c r="CR458" s="28">
        <v>35718</v>
      </c>
      <c r="CS458">
        <v>1723.37</v>
      </c>
      <c r="CU458" s="28">
        <v>35718</v>
      </c>
      <c r="CV458">
        <v>965.72</v>
      </c>
      <c r="CX458" s="28">
        <v>35718</v>
      </c>
      <c r="CY458">
        <v>462.74</v>
      </c>
      <c r="DA458" s="28">
        <v>35718</v>
      </c>
      <c r="DB458">
        <v>242.64</v>
      </c>
      <c r="DD458" s="28">
        <v>35718</v>
      </c>
      <c r="DE458">
        <v>206.89</v>
      </c>
      <c r="DG458" s="28">
        <v>35718</v>
      </c>
      <c r="DH458">
        <v>308.5</v>
      </c>
      <c r="DJ458" s="28">
        <v>35718</v>
      </c>
      <c r="DK458">
        <v>506.89</v>
      </c>
      <c r="DM458" s="28">
        <v>35718</v>
      </c>
      <c r="DN458">
        <v>486.11</v>
      </c>
      <c r="DP458" s="28">
        <v>35718</v>
      </c>
      <c r="DQ458">
        <v>307.10000000000002</v>
      </c>
      <c r="DU458" s="28">
        <v>35699</v>
      </c>
      <c r="DV458">
        <v>20.651</v>
      </c>
      <c r="DX458" s="28">
        <v>35698</v>
      </c>
      <c r="DY458">
        <v>2.7069999999999999</v>
      </c>
      <c r="EA458" s="28">
        <v>35790</v>
      </c>
      <c r="EB458">
        <v>23.734999999999999</v>
      </c>
    </row>
    <row r="459" spans="3:132" x14ac:dyDescent="0.25">
      <c r="C459" t="str">
        <v>10/16/1997</v>
      </c>
      <c r="D459">
        <v>20.78125</v>
      </c>
      <c r="F459" t="str">
        <v>10/16/1997</v>
      </c>
      <c r="G459">
        <v>50.20703125</v>
      </c>
      <c r="I459" t="str">
        <v>10/16/1997</v>
      </c>
      <c r="J459">
        <v>27.53515625</v>
      </c>
      <c r="L459" t="str">
        <v>10/16/1997</v>
      </c>
      <c r="M459">
        <v>30.25</v>
      </c>
      <c r="O459" t="str">
        <v>10/16/1997</v>
      </c>
      <c r="P459">
        <v>31.625</v>
      </c>
      <c r="R459" t="str">
        <v>10/16/1997</v>
      </c>
      <c r="S459">
        <v>46.6875</v>
      </c>
      <c r="U459" t="str">
        <v>10/16/1997</v>
      </c>
      <c r="V459">
        <v>20.03125</v>
      </c>
      <c r="X459" t="str">
        <v>10/16/1997</v>
      </c>
      <c r="Y459">
        <v>16.3046875</v>
      </c>
      <c r="AA459" t="str">
        <v>10/16/1997</v>
      </c>
      <c r="AB459">
        <v>20.8125</v>
      </c>
      <c r="AD459" t="str">
        <v>10/16/1997</v>
      </c>
      <c r="AE459">
        <v>24.5</v>
      </c>
      <c r="AG459" t="str">
        <v>10/16/1997</v>
      </c>
      <c r="AH459">
        <v>38</v>
      </c>
      <c r="AJ459" t="str">
        <v>10/16/1997</v>
      </c>
      <c r="AK459">
        <v>49.0625</v>
      </c>
      <c r="AM459" t="str">
        <v>3/17/2000</v>
      </c>
      <c r="AN459">
        <v>24.6875</v>
      </c>
      <c r="AP459" t="str">
        <v>10/16/1997</v>
      </c>
      <c r="AQ459">
        <v>12.875</v>
      </c>
      <c r="AS459" t="str">
        <v>10/16/1997</v>
      </c>
      <c r="AT459">
        <v>23.4375</v>
      </c>
      <c r="AV459" t="str">
        <v>10/16/1997</v>
      </c>
      <c r="AW459">
        <v>24.875</v>
      </c>
      <c r="AY459" t="str">
        <v>10/16/1997</v>
      </c>
      <c r="AZ459">
        <v>23.5625</v>
      </c>
      <c r="BB459" t="str">
        <v>4/14/2000</v>
      </c>
      <c r="BC459">
        <v>18.4375</v>
      </c>
      <c r="BE459" t="str">
        <v>10/16/1997</v>
      </c>
      <c r="BF459">
        <v>21.08203125</v>
      </c>
      <c r="BT459" t="str">
        <v>9/10/1999</v>
      </c>
      <c r="BU459">
        <v>32.1875</v>
      </c>
      <c r="BW459" t="str">
        <v>10/16/1997</v>
      </c>
      <c r="BX459">
        <v>11.7890625</v>
      </c>
      <c r="CE459" s="28">
        <v>36264</v>
      </c>
      <c r="CF459">
        <v>43.4375</v>
      </c>
      <c r="CH459" s="28">
        <v>36413</v>
      </c>
      <c r="CI459">
        <v>60.5</v>
      </c>
      <c r="CO459" s="28">
        <v>35719</v>
      </c>
      <c r="CP459">
        <v>7938.88</v>
      </c>
      <c r="CR459" s="28">
        <v>35719</v>
      </c>
      <c r="CS459">
        <v>1699.66</v>
      </c>
      <c r="CU459" s="28">
        <v>35719</v>
      </c>
      <c r="CV459">
        <v>955.25</v>
      </c>
      <c r="CX459" s="28">
        <v>35719</v>
      </c>
      <c r="CY459">
        <v>457.16</v>
      </c>
      <c r="DA459" s="28">
        <v>35719</v>
      </c>
      <c r="DB459">
        <v>243.9</v>
      </c>
      <c r="DD459" s="28">
        <v>35719</v>
      </c>
      <c r="DE459">
        <v>207.83</v>
      </c>
      <c r="DG459" s="28">
        <v>35719</v>
      </c>
      <c r="DH459">
        <v>307.95</v>
      </c>
      <c r="DJ459" s="28">
        <v>35719</v>
      </c>
      <c r="DK459">
        <v>502.3</v>
      </c>
      <c r="DM459" s="28">
        <v>35719</v>
      </c>
      <c r="DN459">
        <v>480.93</v>
      </c>
      <c r="DP459" s="28">
        <v>35719</v>
      </c>
      <c r="DQ459">
        <v>304.07</v>
      </c>
      <c r="DU459" s="28">
        <v>35702</v>
      </c>
      <c r="DV459">
        <v>20.887</v>
      </c>
      <c r="DX459" s="28">
        <v>35699</v>
      </c>
      <c r="DY459">
        <v>2.6949999999999998</v>
      </c>
      <c r="EA459" s="28">
        <v>35793</v>
      </c>
      <c r="EB459">
        <v>23.919</v>
      </c>
    </row>
    <row r="460" spans="3:132" x14ac:dyDescent="0.25">
      <c r="C460" t="str">
        <v>10/17/1997</v>
      </c>
      <c r="D460">
        <v>20.5625</v>
      </c>
      <c r="F460" t="str">
        <v>10/17/1997</v>
      </c>
      <c r="G460">
        <v>48.625</v>
      </c>
      <c r="I460" t="str">
        <v>10/17/1997</v>
      </c>
      <c r="J460">
        <v>27.80859375</v>
      </c>
      <c r="L460" t="str">
        <v>10/17/1997</v>
      </c>
      <c r="M460">
        <v>29.96875</v>
      </c>
      <c r="O460" t="str">
        <v>10/17/1997</v>
      </c>
      <c r="P460">
        <v>31.5</v>
      </c>
      <c r="R460" t="str">
        <v>10/17/1997</v>
      </c>
      <c r="S460">
        <v>45.5</v>
      </c>
      <c r="U460" t="str">
        <v>10/17/1997</v>
      </c>
      <c r="V460">
        <v>19.71875</v>
      </c>
      <c r="X460" t="str">
        <v>10/17/1997</v>
      </c>
      <c r="Y460">
        <v>16.203125</v>
      </c>
      <c r="AA460" t="str">
        <v>10/17/1997</v>
      </c>
      <c r="AB460">
        <v>20.625</v>
      </c>
      <c r="AD460" t="str">
        <v>10/17/1997</v>
      </c>
      <c r="AE460">
        <v>24.0625</v>
      </c>
      <c r="AG460" t="str">
        <v>10/17/1997</v>
      </c>
      <c r="AH460">
        <v>37.75</v>
      </c>
      <c r="AJ460" t="str">
        <v>10/17/1997</v>
      </c>
      <c r="AK460">
        <v>48.875</v>
      </c>
      <c r="AM460" t="str">
        <v>3/20/2000</v>
      </c>
      <c r="AN460">
        <v>25</v>
      </c>
      <c r="AP460" t="str">
        <v>10/17/1997</v>
      </c>
      <c r="AQ460">
        <v>12.6875</v>
      </c>
      <c r="AS460" t="str">
        <v>10/17/1997</v>
      </c>
      <c r="AT460">
        <v>23.6875</v>
      </c>
      <c r="AV460" t="str">
        <v>10/17/1997</v>
      </c>
      <c r="AW460">
        <v>24.625</v>
      </c>
      <c r="AY460" t="str">
        <v>10/17/1997</v>
      </c>
      <c r="AZ460">
        <v>23.4375</v>
      </c>
      <c r="BB460" t="str">
        <v>4/17/2000</v>
      </c>
      <c r="BC460">
        <v>18.875</v>
      </c>
      <c r="BE460" t="str">
        <v>10/17/1997</v>
      </c>
      <c r="BF460">
        <v>21.08203125</v>
      </c>
      <c r="BT460" t="str">
        <v>9/13/1999</v>
      </c>
      <c r="BU460">
        <v>31.25</v>
      </c>
      <c r="BW460" t="str">
        <v>10/17/1997</v>
      </c>
      <c r="BX460">
        <v>11.5859375</v>
      </c>
      <c r="CE460" s="28">
        <v>36265</v>
      </c>
      <c r="CF460">
        <v>42.0625</v>
      </c>
      <c r="CH460" s="28">
        <v>36416</v>
      </c>
      <c r="CI460">
        <v>57.375</v>
      </c>
      <c r="CO460" s="28">
        <v>35720</v>
      </c>
      <c r="CP460">
        <v>7847.03</v>
      </c>
      <c r="CR460" s="28">
        <v>35720</v>
      </c>
      <c r="CS460">
        <v>1666.85</v>
      </c>
      <c r="CU460" s="28">
        <v>35720</v>
      </c>
      <c r="CV460">
        <v>944.16</v>
      </c>
      <c r="CX460" s="28">
        <v>35720</v>
      </c>
      <c r="CY460">
        <v>449.29</v>
      </c>
      <c r="DA460" s="28">
        <v>35720</v>
      </c>
      <c r="DB460">
        <v>242.29</v>
      </c>
      <c r="DD460" s="28">
        <v>35720</v>
      </c>
      <c r="DE460">
        <v>207.44</v>
      </c>
      <c r="DG460" s="28">
        <v>35720</v>
      </c>
      <c r="DH460">
        <v>302.56</v>
      </c>
      <c r="DJ460" s="28">
        <v>35720</v>
      </c>
      <c r="DK460">
        <v>496.57</v>
      </c>
      <c r="DM460" s="28">
        <v>35720</v>
      </c>
      <c r="DN460">
        <v>478.82</v>
      </c>
      <c r="DP460" s="28">
        <v>35720</v>
      </c>
      <c r="DQ460">
        <v>302.70999999999998</v>
      </c>
      <c r="DU460" s="28">
        <v>35703</v>
      </c>
      <c r="DV460">
        <v>20.734000000000002</v>
      </c>
      <c r="DX460" s="28">
        <v>35702</v>
      </c>
      <c r="DY460">
        <v>2.5169999999999999</v>
      </c>
      <c r="EA460" s="28">
        <v>35794</v>
      </c>
      <c r="EB460">
        <v>23.725999999999999</v>
      </c>
    </row>
    <row r="461" spans="3:132" x14ac:dyDescent="0.25">
      <c r="C461" t="str">
        <v>10/20/1997</v>
      </c>
      <c r="D461">
        <v>20.375</v>
      </c>
      <c r="F461" t="str">
        <v>10/20/1997</v>
      </c>
      <c r="G461">
        <v>49.83203125</v>
      </c>
      <c r="I461" t="str">
        <v>10/20/1997</v>
      </c>
      <c r="J461">
        <v>27.80859375</v>
      </c>
      <c r="L461" t="str">
        <v>10/20/1997</v>
      </c>
      <c r="M461">
        <v>29.875</v>
      </c>
      <c r="O461" t="str">
        <v>10/20/1997</v>
      </c>
      <c r="P461">
        <v>31.75</v>
      </c>
      <c r="R461" t="str">
        <v>10/20/1997</v>
      </c>
      <c r="S461">
        <v>45.875</v>
      </c>
      <c r="U461" t="str">
        <v>10/20/1997</v>
      </c>
      <c r="V461">
        <v>20.09375</v>
      </c>
      <c r="X461" t="str">
        <v>10/20/1997</v>
      </c>
      <c r="Y461">
        <v>16.203125</v>
      </c>
      <c r="AA461" t="str">
        <v>10/20/1997</v>
      </c>
      <c r="AB461">
        <v>20.75</v>
      </c>
      <c r="AD461" t="str">
        <v>10/20/1997</v>
      </c>
      <c r="AE461">
        <v>24.375</v>
      </c>
      <c r="AG461" t="str">
        <v>10/20/1997</v>
      </c>
      <c r="AH461">
        <v>37.75</v>
      </c>
      <c r="AJ461" t="str">
        <v>10/20/1997</v>
      </c>
      <c r="AK461">
        <v>49.8125</v>
      </c>
      <c r="AM461" t="str">
        <v>3/21/2000</v>
      </c>
      <c r="AN461">
        <v>25.25</v>
      </c>
      <c r="AP461" t="str">
        <v>10/20/1997</v>
      </c>
      <c r="AQ461">
        <v>12.84375</v>
      </c>
      <c r="AS461" t="str">
        <v>10/20/1997</v>
      </c>
      <c r="AT461">
        <v>23.6875</v>
      </c>
      <c r="AV461" t="str">
        <v>10/20/1997</v>
      </c>
      <c r="AW461">
        <v>24.8125</v>
      </c>
      <c r="AY461" t="str">
        <v>10/20/1997</v>
      </c>
      <c r="AZ461">
        <v>23.5625</v>
      </c>
      <c r="BB461" t="str">
        <v>4/18/2000</v>
      </c>
      <c r="BC461">
        <v>18.5625</v>
      </c>
      <c r="BE461" t="str">
        <v>10/20/1997</v>
      </c>
      <c r="BF461">
        <v>21.25</v>
      </c>
      <c r="BT461" t="str">
        <v>9/14/1999</v>
      </c>
      <c r="BU461">
        <v>30.875</v>
      </c>
      <c r="BW461" t="str">
        <v>10/20/1997</v>
      </c>
      <c r="BX461">
        <v>11.63671875</v>
      </c>
      <c r="CE461" s="28">
        <v>36266</v>
      </c>
      <c r="CF461">
        <v>41</v>
      </c>
      <c r="CH461" s="28">
        <v>36417</v>
      </c>
      <c r="CI461">
        <v>53.875</v>
      </c>
      <c r="CO461" s="28">
        <v>35723</v>
      </c>
      <c r="CP461">
        <v>7921.44</v>
      </c>
      <c r="CR461" s="28">
        <v>35723</v>
      </c>
      <c r="CS461">
        <v>1685.45</v>
      </c>
      <c r="CU461" s="28">
        <v>35723</v>
      </c>
      <c r="CV461">
        <v>955.61</v>
      </c>
      <c r="CX461" s="28">
        <v>35723</v>
      </c>
      <c r="CY461">
        <v>453.85</v>
      </c>
      <c r="DA461" s="28">
        <v>35723</v>
      </c>
      <c r="DB461">
        <v>245.36</v>
      </c>
      <c r="DD461" s="28">
        <v>35723</v>
      </c>
      <c r="DE461">
        <v>209.61</v>
      </c>
      <c r="DG461" s="28">
        <v>35723</v>
      </c>
      <c r="DH461">
        <v>307.5</v>
      </c>
      <c r="DJ461" s="28">
        <v>35723</v>
      </c>
      <c r="DK461">
        <v>502.26</v>
      </c>
      <c r="DM461" s="28">
        <v>35723</v>
      </c>
      <c r="DN461">
        <v>488.56</v>
      </c>
      <c r="DP461" s="28">
        <v>35723</v>
      </c>
      <c r="DQ461">
        <v>305.39999999999998</v>
      </c>
      <c r="DU461" s="28">
        <v>35704</v>
      </c>
      <c r="DV461">
        <v>20.707999999999998</v>
      </c>
      <c r="DX461" s="28">
        <v>35703</v>
      </c>
      <c r="DY461">
        <v>2.5379999999999998</v>
      </c>
      <c r="EA461" s="28">
        <v>35795</v>
      </c>
      <c r="EB461">
        <v>23.795999999999999</v>
      </c>
    </row>
    <row r="462" spans="3:132" x14ac:dyDescent="0.25">
      <c r="C462" t="str">
        <v>10/21/1997</v>
      </c>
      <c r="D462">
        <v>20.3125</v>
      </c>
      <c r="F462" t="str">
        <v>10/21/1997</v>
      </c>
      <c r="G462">
        <v>49.91796875</v>
      </c>
      <c r="I462" t="str">
        <v>10/21/1997</v>
      </c>
      <c r="J462">
        <v>27.98828125</v>
      </c>
      <c r="L462" t="str">
        <v>10/21/1997</v>
      </c>
      <c r="M462">
        <v>29.6875</v>
      </c>
      <c r="O462" t="str">
        <v>10/21/1997</v>
      </c>
      <c r="P462">
        <v>32.25</v>
      </c>
      <c r="R462" t="str">
        <v>10/21/1997</v>
      </c>
      <c r="S462">
        <v>46.1875</v>
      </c>
      <c r="U462" t="str">
        <v>10/21/1997</v>
      </c>
      <c r="V462">
        <v>20.1875</v>
      </c>
      <c r="X462" t="str">
        <v>10/21/1997</v>
      </c>
      <c r="Y462">
        <v>16.41015625</v>
      </c>
      <c r="AA462" t="str">
        <v>10/21/1997</v>
      </c>
      <c r="AB462">
        <v>20.625</v>
      </c>
      <c r="AD462" t="str">
        <v>10/21/1997</v>
      </c>
      <c r="AE462">
        <v>25.53125</v>
      </c>
      <c r="AG462" t="str">
        <v>10/21/1997</v>
      </c>
      <c r="AH462">
        <v>37.9375</v>
      </c>
      <c r="AJ462" t="str">
        <v>10/21/1997</v>
      </c>
      <c r="AK462">
        <v>49.625</v>
      </c>
      <c r="AM462" t="str">
        <v>3/22/2000</v>
      </c>
      <c r="AN462">
        <v>25.3125</v>
      </c>
      <c r="AP462" t="str">
        <v>10/21/1997</v>
      </c>
      <c r="AQ462">
        <v>12.71875</v>
      </c>
      <c r="AS462" t="str">
        <v>10/21/1997</v>
      </c>
      <c r="AT462">
        <v>23.875</v>
      </c>
      <c r="AV462" t="str">
        <v>10/21/1997</v>
      </c>
      <c r="AW462">
        <v>24.875</v>
      </c>
      <c r="AY462" t="str">
        <v>10/21/1997</v>
      </c>
      <c r="AZ462">
        <v>23.6875</v>
      </c>
      <c r="BB462" t="str">
        <v>4/19/2000</v>
      </c>
      <c r="BC462">
        <v>18.5625</v>
      </c>
      <c r="BE462" t="str">
        <v>10/21/1997</v>
      </c>
      <c r="BF462">
        <v>21.25</v>
      </c>
      <c r="BT462" t="str">
        <v>9/15/1999</v>
      </c>
      <c r="BU462">
        <v>31</v>
      </c>
      <c r="BW462" t="str">
        <v>10/21/1997</v>
      </c>
      <c r="BX462">
        <v>11.7109375</v>
      </c>
      <c r="CE462" s="28">
        <v>36269</v>
      </c>
      <c r="CF462">
        <v>41</v>
      </c>
      <c r="CH462" s="28">
        <v>36418</v>
      </c>
      <c r="CI462">
        <v>54.8125</v>
      </c>
      <c r="CO462" s="28">
        <v>35724</v>
      </c>
      <c r="CP462">
        <v>8060.44</v>
      </c>
      <c r="CR462" s="28">
        <v>35724</v>
      </c>
      <c r="CS462">
        <v>1712.54</v>
      </c>
      <c r="CU462" s="28">
        <v>35724</v>
      </c>
      <c r="CV462">
        <v>972.28</v>
      </c>
      <c r="CX462" s="28">
        <v>35724</v>
      </c>
      <c r="CY462">
        <v>458.93</v>
      </c>
      <c r="DA462" s="28">
        <v>35724</v>
      </c>
      <c r="DB462">
        <v>247.82</v>
      </c>
      <c r="DD462" s="28">
        <v>35724</v>
      </c>
      <c r="DE462">
        <v>211.44</v>
      </c>
      <c r="DG462" s="28">
        <v>35724</v>
      </c>
      <c r="DH462">
        <v>311.89</v>
      </c>
      <c r="DJ462" s="28">
        <v>35724</v>
      </c>
      <c r="DK462">
        <v>510.19</v>
      </c>
      <c r="DM462" s="28">
        <v>35724</v>
      </c>
      <c r="DN462">
        <v>490.43</v>
      </c>
      <c r="DP462" s="28">
        <v>35724</v>
      </c>
      <c r="DQ462">
        <v>308.11</v>
      </c>
      <c r="DU462" s="28">
        <v>35705</v>
      </c>
      <c r="DV462">
        <v>21.113</v>
      </c>
      <c r="DX462" s="28">
        <v>35704</v>
      </c>
      <c r="DY462">
        <v>2.556</v>
      </c>
      <c r="EA462" s="28">
        <v>35796</v>
      </c>
      <c r="EB462">
        <v>23.795999999999999</v>
      </c>
    </row>
    <row r="463" spans="3:132" x14ac:dyDescent="0.25">
      <c r="C463" t="str">
        <v>10/22/1997</v>
      </c>
      <c r="D463">
        <v>20.375</v>
      </c>
      <c r="F463" t="str">
        <v>10/22/1997</v>
      </c>
      <c r="G463">
        <v>50</v>
      </c>
      <c r="I463" t="str">
        <v>10/22/1997</v>
      </c>
      <c r="J463">
        <v>28.71484375</v>
      </c>
      <c r="L463" t="str">
        <v>10/22/1997</v>
      </c>
      <c r="M463">
        <v>29.84375</v>
      </c>
      <c r="O463" t="str">
        <v>10/22/1997</v>
      </c>
      <c r="P463">
        <v>32.25</v>
      </c>
      <c r="R463" t="str">
        <v>10/22/1997</v>
      </c>
      <c r="S463">
        <v>45.625</v>
      </c>
      <c r="U463" t="str">
        <v>10/22/1997</v>
      </c>
      <c r="V463">
        <v>20.1875</v>
      </c>
      <c r="X463" t="str">
        <v>10/22/1997</v>
      </c>
      <c r="Y463">
        <v>16.1484375</v>
      </c>
      <c r="AA463" t="str">
        <v>10/22/1997</v>
      </c>
      <c r="AB463">
        <v>20.6875</v>
      </c>
      <c r="AD463" t="str">
        <v>10/22/1997</v>
      </c>
      <c r="AE463">
        <v>26</v>
      </c>
      <c r="AG463" t="str">
        <v>10/22/1997</v>
      </c>
      <c r="AH463">
        <v>37.625</v>
      </c>
      <c r="AJ463" t="str">
        <v>10/22/1997</v>
      </c>
      <c r="AK463">
        <v>49.3125</v>
      </c>
      <c r="AM463" t="str">
        <v>3/23/2000</v>
      </c>
      <c r="AN463">
        <v>25.75</v>
      </c>
      <c r="AP463" t="str">
        <v>10/22/1997</v>
      </c>
      <c r="AQ463">
        <v>12.65625</v>
      </c>
      <c r="AS463" t="str">
        <v>10/22/1997</v>
      </c>
      <c r="AT463">
        <v>24</v>
      </c>
      <c r="AV463" t="str">
        <v>10/22/1997</v>
      </c>
      <c r="AW463">
        <v>24.8125</v>
      </c>
      <c r="AY463" t="str">
        <v>10/22/1997</v>
      </c>
      <c r="AZ463">
        <v>24.25</v>
      </c>
      <c r="BB463" t="str">
        <v>4/20/2000</v>
      </c>
      <c r="BC463">
        <v>18.4375</v>
      </c>
      <c r="BE463" t="str">
        <v>10/22/1997</v>
      </c>
      <c r="BF463">
        <v>21.125</v>
      </c>
      <c r="BT463" t="str">
        <v>9/16/1999</v>
      </c>
      <c r="BU463">
        <v>29.9375</v>
      </c>
      <c r="BW463" t="str">
        <v>10/22/1997</v>
      </c>
      <c r="BX463">
        <v>11.86328125</v>
      </c>
      <c r="CE463" s="28">
        <v>36270</v>
      </c>
      <c r="CF463">
        <v>45.25</v>
      </c>
      <c r="CH463" s="28">
        <v>36419</v>
      </c>
      <c r="CI463">
        <v>56.0625</v>
      </c>
      <c r="CO463" s="28">
        <v>35725</v>
      </c>
      <c r="CP463">
        <v>8034.65</v>
      </c>
      <c r="CR463" s="28">
        <v>35725</v>
      </c>
      <c r="CS463">
        <v>1708.08</v>
      </c>
      <c r="CU463" s="28">
        <v>35725</v>
      </c>
      <c r="CV463">
        <v>968.49</v>
      </c>
      <c r="CX463" s="28">
        <v>35725</v>
      </c>
      <c r="CY463">
        <v>458.25</v>
      </c>
      <c r="DA463" s="28">
        <v>35725</v>
      </c>
      <c r="DB463">
        <v>247.99</v>
      </c>
      <c r="DD463" s="28">
        <v>35725</v>
      </c>
      <c r="DE463">
        <v>211.05</v>
      </c>
      <c r="DG463" s="28">
        <v>35725</v>
      </c>
      <c r="DH463">
        <v>312.8</v>
      </c>
      <c r="DJ463" s="28">
        <v>35725</v>
      </c>
      <c r="DK463">
        <v>508.8</v>
      </c>
      <c r="DM463" s="28">
        <v>35725</v>
      </c>
      <c r="DN463">
        <v>489.33</v>
      </c>
      <c r="DP463" s="28">
        <v>35725</v>
      </c>
      <c r="DQ463">
        <v>308.07</v>
      </c>
      <c r="DU463" s="28">
        <v>35706</v>
      </c>
      <c r="DV463">
        <v>21.611999999999998</v>
      </c>
      <c r="DX463" s="28">
        <v>35705</v>
      </c>
      <c r="DY463">
        <v>2.5579999999999998</v>
      </c>
      <c r="EA463" s="28">
        <v>35797</v>
      </c>
      <c r="EB463">
        <v>23.832999999999998</v>
      </c>
    </row>
    <row r="464" spans="3:132" x14ac:dyDescent="0.25">
      <c r="C464" t="str">
        <v>10/23/1997</v>
      </c>
      <c r="D464">
        <v>20.03125</v>
      </c>
      <c r="F464" t="str">
        <v>10/23/1997</v>
      </c>
      <c r="G464">
        <v>49.75</v>
      </c>
      <c r="I464" t="str">
        <v>10/23/1997</v>
      </c>
      <c r="J464">
        <v>28.71484375</v>
      </c>
      <c r="L464" t="str">
        <v>10/23/1997</v>
      </c>
      <c r="M464">
        <v>30.09375</v>
      </c>
      <c r="O464" t="str">
        <v>10/23/1997</v>
      </c>
      <c r="P464">
        <v>31.1875</v>
      </c>
      <c r="R464" t="str">
        <v>10/23/1997</v>
      </c>
      <c r="S464">
        <v>45.0625</v>
      </c>
      <c r="U464" t="str">
        <v>10/23/1997</v>
      </c>
      <c r="V464">
        <v>19.71875</v>
      </c>
      <c r="X464" t="str">
        <v>10/23/1997</v>
      </c>
      <c r="Y464">
        <v>15.94140625</v>
      </c>
      <c r="AA464" t="str">
        <v>10/23/1997</v>
      </c>
      <c r="AB464">
        <v>20.75</v>
      </c>
      <c r="AD464" t="str">
        <v>10/23/1997</v>
      </c>
      <c r="AE464">
        <v>26</v>
      </c>
      <c r="AG464" t="str">
        <v>10/23/1997</v>
      </c>
      <c r="AH464">
        <v>36.875</v>
      </c>
      <c r="AJ464" t="str">
        <v>10/23/1997</v>
      </c>
      <c r="AK464">
        <v>48.3125</v>
      </c>
      <c r="AM464" t="str">
        <v>3/24/2000</v>
      </c>
      <c r="AN464">
        <v>26.375</v>
      </c>
      <c r="AP464" t="str">
        <v>10/23/1997</v>
      </c>
      <c r="AQ464">
        <v>12.53125</v>
      </c>
      <c r="AS464" t="str">
        <v>10/23/1997</v>
      </c>
      <c r="AT464">
        <v>24.0625</v>
      </c>
      <c r="AV464" t="str">
        <v>10/23/1997</v>
      </c>
      <c r="AW464">
        <v>25.0625</v>
      </c>
      <c r="AY464" t="str">
        <v>10/23/1997</v>
      </c>
      <c r="AZ464">
        <v>23.875</v>
      </c>
      <c r="BB464" t="str">
        <v>4/24/2000</v>
      </c>
      <c r="BC464">
        <v>18.4375</v>
      </c>
      <c r="BE464" t="str">
        <v>10/23/1997</v>
      </c>
      <c r="BF464">
        <v>20.91796875</v>
      </c>
      <c r="BT464" t="str">
        <v>9/17/1999</v>
      </c>
      <c r="BU464">
        <v>29.375</v>
      </c>
      <c r="BW464" t="str">
        <v>10/23/1997</v>
      </c>
      <c r="BX464">
        <v>11.5078125</v>
      </c>
      <c r="CE464" s="28">
        <v>36271</v>
      </c>
      <c r="CF464">
        <v>46.25</v>
      </c>
      <c r="CH464" s="28">
        <v>36420</v>
      </c>
      <c r="CI464">
        <v>56.75</v>
      </c>
      <c r="CO464" s="28">
        <v>35726</v>
      </c>
      <c r="CP464">
        <v>7847.77</v>
      </c>
      <c r="CR464" s="28">
        <v>35726</v>
      </c>
      <c r="CS464">
        <v>1671.25</v>
      </c>
      <c r="CU464" s="28">
        <v>35726</v>
      </c>
      <c r="CV464">
        <v>950.69</v>
      </c>
      <c r="CX464" s="28">
        <v>35726</v>
      </c>
      <c r="CY464">
        <v>449.36</v>
      </c>
      <c r="DA464" s="28">
        <v>35726</v>
      </c>
      <c r="DB464">
        <v>245.08</v>
      </c>
      <c r="DD464" s="28">
        <v>35726</v>
      </c>
      <c r="DE464">
        <v>208.24</v>
      </c>
      <c r="DG464" s="28">
        <v>35726</v>
      </c>
      <c r="DH464">
        <v>306.06</v>
      </c>
      <c r="DJ464" s="28">
        <v>35726</v>
      </c>
      <c r="DK464">
        <v>499.49</v>
      </c>
      <c r="DM464" s="28">
        <v>35726</v>
      </c>
      <c r="DN464">
        <v>478.63</v>
      </c>
      <c r="DP464" s="28">
        <v>35726</v>
      </c>
      <c r="DQ464">
        <v>303.86</v>
      </c>
      <c r="DU464" s="28">
        <v>35709</v>
      </c>
      <c r="DV464">
        <v>21.058</v>
      </c>
      <c r="DX464" s="28">
        <v>35706</v>
      </c>
      <c r="DY464">
        <v>2.5609999999999999</v>
      </c>
      <c r="EA464" s="28">
        <v>35800</v>
      </c>
      <c r="EB464">
        <v>24.587</v>
      </c>
    </row>
    <row r="465" spans="3:132" x14ac:dyDescent="0.25">
      <c r="C465" t="str">
        <v>10/24/1997</v>
      </c>
      <c r="D465">
        <v>20.25</v>
      </c>
      <c r="F465" t="str">
        <v>10/24/1997</v>
      </c>
      <c r="G465">
        <v>50.66796875</v>
      </c>
      <c r="I465" t="str">
        <v>10/24/1997</v>
      </c>
      <c r="J465">
        <v>28.8046875</v>
      </c>
      <c r="L465" t="str">
        <v>10/24/1997</v>
      </c>
      <c r="M465">
        <v>30.15625</v>
      </c>
      <c r="O465" t="str">
        <v>10/24/1997</v>
      </c>
      <c r="P465">
        <v>31.9375</v>
      </c>
      <c r="R465" t="str">
        <v>10/24/1997</v>
      </c>
      <c r="S465">
        <v>45.3125</v>
      </c>
      <c r="U465" t="str">
        <v>10/24/1997</v>
      </c>
      <c r="V465">
        <v>19.9375</v>
      </c>
      <c r="X465" t="str">
        <v>10/24/1997</v>
      </c>
      <c r="Y465">
        <v>16.1484375</v>
      </c>
      <c r="AA465" t="str">
        <v>10/24/1997</v>
      </c>
      <c r="AB465">
        <v>20.875</v>
      </c>
      <c r="AD465" t="str">
        <v>10/24/1997</v>
      </c>
      <c r="AE465">
        <v>26</v>
      </c>
      <c r="AG465" t="str">
        <v>10/24/1997</v>
      </c>
      <c r="AH465">
        <v>37.5</v>
      </c>
      <c r="AJ465" t="str">
        <v>10/24/1997</v>
      </c>
      <c r="AK465">
        <v>48.3125</v>
      </c>
      <c r="AM465" t="str">
        <v>3/27/2000</v>
      </c>
      <c r="AN465">
        <v>26.25</v>
      </c>
      <c r="AP465" t="str">
        <v>10/24/1997</v>
      </c>
      <c r="AQ465">
        <v>12.53125</v>
      </c>
      <c r="AS465" t="str">
        <v>10/24/1997</v>
      </c>
      <c r="AT465">
        <v>24.3125</v>
      </c>
      <c r="AV465" t="str">
        <v>10/24/1997</v>
      </c>
      <c r="AW465">
        <v>24.875</v>
      </c>
      <c r="AY465" t="str">
        <v>10/24/1997</v>
      </c>
      <c r="AZ465">
        <v>24</v>
      </c>
      <c r="BB465" t="str">
        <v>4/25/2000</v>
      </c>
      <c r="BC465">
        <v>18.75</v>
      </c>
      <c r="BE465" t="str">
        <v>10/24/1997</v>
      </c>
      <c r="BF465">
        <v>20.91796875</v>
      </c>
      <c r="BT465" t="str">
        <v>9/20/1999</v>
      </c>
      <c r="BU465">
        <v>28.625</v>
      </c>
      <c r="BW465" t="str">
        <v>10/24/1997</v>
      </c>
      <c r="BX465">
        <v>11.5859375</v>
      </c>
      <c r="CE465" s="28">
        <v>36272</v>
      </c>
      <c r="CF465">
        <v>46.71875</v>
      </c>
      <c r="CH465" s="28">
        <v>36423</v>
      </c>
      <c r="CI465">
        <v>57.125</v>
      </c>
      <c r="CO465" s="28">
        <v>35727</v>
      </c>
      <c r="CP465">
        <v>7715.41</v>
      </c>
      <c r="CR465" s="28">
        <v>35727</v>
      </c>
      <c r="CS465">
        <v>1650.92</v>
      </c>
      <c r="CU465" s="28">
        <v>35727</v>
      </c>
      <c r="CV465">
        <v>941.64</v>
      </c>
      <c r="CX465" s="28">
        <v>35727</v>
      </c>
      <c r="CY465">
        <v>447.53</v>
      </c>
      <c r="DA465" s="28">
        <v>35727</v>
      </c>
      <c r="DB465">
        <v>246.56</v>
      </c>
      <c r="DD465" s="28">
        <v>35727</v>
      </c>
      <c r="DE465">
        <v>209.1</v>
      </c>
      <c r="DG465" s="28">
        <v>35727</v>
      </c>
      <c r="DH465">
        <v>302.8</v>
      </c>
      <c r="DJ465" s="28">
        <v>35727</v>
      </c>
      <c r="DK465">
        <v>495.77</v>
      </c>
      <c r="DM465" s="28">
        <v>35727</v>
      </c>
      <c r="DN465">
        <v>475.66</v>
      </c>
      <c r="DP465" s="28">
        <v>35727</v>
      </c>
      <c r="DQ465">
        <v>303.13</v>
      </c>
      <c r="DU465" s="28">
        <v>35710</v>
      </c>
      <c r="DV465">
        <v>21.242000000000001</v>
      </c>
      <c r="DX465" s="28">
        <v>35709</v>
      </c>
      <c r="DY465">
        <v>2.4780000000000002</v>
      </c>
      <c r="EA465" s="28">
        <v>35801</v>
      </c>
      <c r="EB465">
        <v>24.713000000000001</v>
      </c>
    </row>
    <row r="466" spans="3:132" x14ac:dyDescent="0.25">
      <c r="C466" t="str">
        <v>10/27/1997</v>
      </c>
      <c r="D466">
        <v>19.375</v>
      </c>
      <c r="F466" t="str">
        <v>10/27/1997</v>
      </c>
      <c r="G466">
        <v>48</v>
      </c>
      <c r="I466" t="str">
        <v>10/27/1997</v>
      </c>
      <c r="J466">
        <v>27.80859375</v>
      </c>
      <c r="L466" t="str">
        <v>10/27/1997</v>
      </c>
      <c r="M466">
        <v>29.9375</v>
      </c>
      <c r="O466" t="str">
        <v>10/27/1997</v>
      </c>
      <c r="P466">
        <v>31.1875</v>
      </c>
      <c r="R466" t="str">
        <v>10/27/1997</v>
      </c>
      <c r="S466">
        <v>44.3125</v>
      </c>
      <c r="U466" t="str">
        <v>10/27/1997</v>
      </c>
      <c r="V466">
        <v>19</v>
      </c>
      <c r="X466" t="str">
        <v>10/27/1997</v>
      </c>
      <c r="Y466">
        <v>15.68359375</v>
      </c>
      <c r="AA466" t="str">
        <v>10/27/1997</v>
      </c>
      <c r="AB466">
        <v>20.375</v>
      </c>
      <c r="AD466" t="str">
        <v>10/27/1997</v>
      </c>
      <c r="AE466">
        <v>25.25</v>
      </c>
      <c r="AG466" t="str">
        <v>10/27/1997</v>
      </c>
      <c r="AH466">
        <v>36.875</v>
      </c>
      <c r="AJ466" t="str">
        <v>10/27/1997</v>
      </c>
      <c r="AK466">
        <v>45.75</v>
      </c>
      <c r="AM466" t="str">
        <v>3/28/2000</v>
      </c>
      <c r="AN466">
        <v>25.875</v>
      </c>
      <c r="AP466" t="str">
        <v>10/27/1997</v>
      </c>
      <c r="AQ466">
        <v>12.25</v>
      </c>
      <c r="AS466" t="str">
        <v>10/27/1997</v>
      </c>
      <c r="AT466">
        <v>24</v>
      </c>
      <c r="AV466" t="str">
        <v>10/27/1997</v>
      </c>
      <c r="AW466">
        <v>23.875</v>
      </c>
      <c r="AY466" t="str">
        <v>10/27/1997</v>
      </c>
      <c r="AZ466">
        <v>23.75</v>
      </c>
      <c r="BB466" t="str">
        <v>4/26/2000</v>
      </c>
      <c r="BC466">
        <v>18.875</v>
      </c>
      <c r="BE466" t="str">
        <v>10/27/1997</v>
      </c>
      <c r="BF466">
        <v>20.66796875</v>
      </c>
      <c r="BT466" t="str">
        <v>9/21/1999</v>
      </c>
      <c r="BU466">
        <v>27.75</v>
      </c>
      <c r="BW466" t="str">
        <v>10/27/1997</v>
      </c>
      <c r="BX466">
        <v>11.35546875</v>
      </c>
      <c r="CE466" s="28">
        <v>36273</v>
      </c>
      <c r="CF466">
        <v>45.03125</v>
      </c>
      <c r="CH466" s="28">
        <v>36424</v>
      </c>
      <c r="CI466">
        <v>55.8125</v>
      </c>
      <c r="CO466" s="28">
        <v>35730</v>
      </c>
      <c r="CP466">
        <v>7161.15</v>
      </c>
      <c r="CR466" s="28">
        <v>35730</v>
      </c>
      <c r="CS466">
        <v>1535.09</v>
      </c>
      <c r="CU466" s="28">
        <v>35730</v>
      </c>
      <c r="CV466">
        <v>876.99</v>
      </c>
      <c r="CX466" s="28">
        <v>35730</v>
      </c>
      <c r="CY466">
        <v>420.13</v>
      </c>
      <c r="DA466" s="28">
        <v>35730</v>
      </c>
      <c r="DB466">
        <v>237.44</v>
      </c>
      <c r="DD466" s="28">
        <v>35730</v>
      </c>
      <c r="DE466">
        <v>202.07</v>
      </c>
      <c r="DG466" s="28">
        <v>35730</v>
      </c>
      <c r="DH466">
        <v>279.66000000000003</v>
      </c>
      <c r="DJ466" s="28">
        <v>35730</v>
      </c>
      <c r="DK466">
        <v>463.21</v>
      </c>
      <c r="DM466" s="28">
        <v>35730</v>
      </c>
      <c r="DN466">
        <v>447.43</v>
      </c>
      <c r="DP466" s="28">
        <v>35730</v>
      </c>
      <c r="DQ466">
        <v>288.27</v>
      </c>
      <c r="DU466" s="28">
        <v>35711</v>
      </c>
      <c r="DV466">
        <v>21.352</v>
      </c>
      <c r="DX466" s="28">
        <v>35710</v>
      </c>
      <c r="DY466">
        <v>2.4279999999999999</v>
      </c>
      <c r="EA466" s="28">
        <v>35802</v>
      </c>
      <c r="EB466">
        <v>24.026</v>
      </c>
    </row>
    <row r="467" spans="3:132" x14ac:dyDescent="0.25">
      <c r="C467" t="str">
        <v>10/28/1997</v>
      </c>
      <c r="D467">
        <v>19.25</v>
      </c>
      <c r="F467" t="str">
        <v>10/28/1997</v>
      </c>
      <c r="G467">
        <v>47.70703125</v>
      </c>
      <c r="I467" t="str">
        <v>10/28/1997</v>
      </c>
      <c r="J467">
        <v>27.71875</v>
      </c>
      <c r="L467" t="str">
        <v>10/28/1997</v>
      </c>
      <c r="M467">
        <v>29.375</v>
      </c>
      <c r="O467" t="str">
        <v>10/28/1997</v>
      </c>
      <c r="P467">
        <v>31.3125</v>
      </c>
      <c r="R467" t="str">
        <v>10/28/1997</v>
      </c>
      <c r="S467">
        <v>43.625</v>
      </c>
      <c r="U467" t="str">
        <v>10/28/1997</v>
      </c>
      <c r="V467">
        <v>19.03125</v>
      </c>
      <c r="X467" t="str">
        <v>10/28/1997</v>
      </c>
      <c r="Y467">
        <v>15.421875</v>
      </c>
      <c r="AA467" t="str">
        <v>10/28/1997</v>
      </c>
      <c r="AB467">
        <v>20.3125</v>
      </c>
      <c r="AD467" t="str">
        <v>10/28/1997</v>
      </c>
      <c r="AE467">
        <v>25.84375</v>
      </c>
      <c r="AG467" t="str">
        <v>10/28/1997</v>
      </c>
      <c r="AH467">
        <v>36.9375</v>
      </c>
      <c r="AJ467" t="str">
        <v>10/28/1997</v>
      </c>
      <c r="AK467">
        <v>47.5</v>
      </c>
      <c r="AM467" t="str">
        <v>3/29/2000</v>
      </c>
      <c r="AN467">
        <v>25.75</v>
      </c>
      <c r="AP467" t="str">
        <v>10/28/1997</v>
      </c>
      <c r="AQ467">
        <v>12.34375</v>
      </c>
      <c r="AS467" t="str">
        <v>10/28/1997</v>
      </c>
      <c r="AT467">
        <v>24.1875</v>
      </c>
      <c r="AV467" t="str">
        <v>10/28/1997</v>
      </c>
      <c r="AW467">
        <v>23.75</v>
      </c>
      <c r="AY467" t="str">
        <v>10/28/1997</v>
      </c>
      <c r="AZ467">
        <v>23.75</v>
      </c>
      <c r="BB467" t="str">
        <v>4/27/2000</v>
      </c>
      <c r="BC467">
        <v>18.125</v>
      </c>
      <c r="BE467" t="str">
        <v>10/28/1997</v>
      </c>
      <c r="BF467">
        <v>20.625</v>
      </c>
      <c r="BT467" t="str">
        <v>9/22/1999</v>
      </c>
      <c r="BU467">
        <v>29.375</v>
      </c>
      <c r="BW467" t="str">
        <v>10/28/1997</v>
      </c>
      <c r="BX467">
        <v>11.203125</v>
      </c>
      <c r="CE467" s="28">
        <v>36276</v>
      </c>
      <c r="CF467">
        <v>46.984375</v>
      </c>
      <c r="CH467" s="28">
        <v>36425</v>
      </c>
      <c r="CI467">
        <v>58</v>
      </c>
      <c r="CO467" s="28">
        <v>35731</v>
      </c>
      <c r="CP467">
        <v>7498.32</v>
      </c>
      <c r="CR467" s="28">
        <v>35731</v>
      </c>
      <c r="CS467">
        <v>1603.02</v>
      </c>
      <c r="CU467" s="28">
        <v>35731</v>
      </c>
      <c r="CV467">
        <v>921.85</v>
      </c>
      <c r="CX467" s="28">
        <v>35731</v>
      </c>
      <c r="CY467">
        <v>429.35</v>
      </c>
      <c r="DA467" s="28">
        <v>35731</v>
      </c>
      <c r="DB467">
        <v>240.23</v>
      </c>
      <c r="DD467" s="28">
        <v>35731</v>
      </c>
      <c r="DE467">
        <v>204.88</v>
      </c>
      <c r="DG467" s="28">
        <v>35731</v>
      </c>
      <c r="DH467">
        <v>288.49</v>
      </c>
      <c r="DJ467" s="28">
        <v>35731</v>
      </c>
      <c r="DK467">
        <v>482.66</v>
      </c>
      <c r="DM467" s="28">
        <v>35731</v>
      </c>
      <c r="DN467">
        <v>465.51</v>
      </c>
      <c r="DP467" s="28">
        <v>35731</v>
      </c>
      <c r="DQ467">
        <v>295.08999999999997</v>
      </c>
      <c r="DU467" s="28">
        <v>35712</v>
      </c>
      <c r="DV467">
        <v>21.370999999999999</v>
      </c>
      <c r="DX467" s="28">
        <v>35711</v>
      </c>
      <c r="DY467">
        <v>2.4540000000000002</v>
      </c>
      <c r="EA467" s="28">
        <v>35803</v>
      </c>
      <c r="EB467">
        <v>23.504000000000001</v>
      </c>
    </row>
    <row r="468" spans="3:132" x14ac:dyDescent="0.25">
      <c r="C468" t="str">
        <v>10/29/1997</v>
      </c>
      <c r="D468">
        <v>19.40625</v>
      </c>
      <c r="F468" t="str">
        <v>10/29/1997</v>
      </c>
      <c r="G468">
        <v>48.375</v>
      </c>
      <c r="I468" t="str">
        <v>10/29/1997</v>
      </c>
      <c r="J468">
        <v>27.53515625</v>
      </c>
      <c r="L468" t="str">
        <v>10/29/1997</v>
      </c>
      <c r="M468">
        <v>29.59375</v>
      </c>
      <c r="O468" t="str">
        <v>10/29/1997</v>
      </c>
      <c r="P468">
        <v>32</v>
      </c>
      <c r="R468" t="str">
        <v>10/29/1997</v>
      </c>
      <c r="S468">
        <v>44.625</v>
      </c>
      <c r="U468" t="str">
        <v>10/29/1997</v>
      </c>
      <c r="V468">
        <v>19.15625</v>
      </c>
      <c r="X468" t="str">
        <v>10/29/1997</v>
      </c>
      <c r="Y468">
        <v>15.421875</v>
      </c>
      <c r="AA468" t="str">
        <v>10/29/1997</v>
      </c>
      <c r="AB468">
        <v>20.6875</v>
      </c>
      <c r="AD468" t="str">
        <v>10/29/1997</v>
      </c>
      <c r="AE468">
        <v>25.5625</v>
      </c>
      <c r="AG468" t="str">
        <v>10/29/1997</v>
      </c>
      <c r="AH468">
        <v>36.8125</v>
      </c>
      <c r="AJ468" t="str">
        <v>10/29/1997</v>
      </c>
      <c r="AK468">
        <v>48.4375</v>
      </c>
      <c r="AM468" t="str">
        <v>3/30/2000</v>
      </c>
      <c r="AN468">
        <v>26.625</v>
      </c>
      <c r="AP468" t="str">
        <v>10/29/1997</v>
      </c>
      <c r="AQ468">
        <v>12.59375</v>
      </c>
      <c r="AS468" t="str">
        <v>10/29/1997</v>
      </c>
      <c r="AT468">
        <v>24.25</v>
      </c>
      <c r="AV468" t="str">
        <v>10/29/1997</v>
      </c>
      <c r="AW468">
        <v>23.875</v>
      </c>
      <c r="AY468" t="str">
        <v>10/29/1997</v>
      </c>
      <c r="AZ468">
        <v>23.25</v>
      </c>
      <c r="BB468" t="str">
        <v>4/28/2000</v>
      </c>
      <c r="BC468">
        <v>18.5625</v>
      </c>
      <c r="BE468" t="str">
        <v>10/29/1997</v>
      </c>
      <c r="BF468">
        <v>20.75</v>
      </c>
      <c r="BT468" t="str">
        <v>9/23/1999</v>
      </c>
      <c r="BU468">
        <v>31.625</v>
      </c>
      <c r="BW468" t="str">
        <v>10/29/1997</v>
      </c>
      <c r="BX468">
        <v>11.2265625</v>
      </c>
      <c r="CE468" s="28">
        <v>36277</v>
      </c>
      <c r="CF468">
        <v>45.4375</v>
      </c>
      <c r="CH468" s="28">
        <v>36426</v>
      </c>
      <c r="CI468">
        <v>54.4375</v>
      </c>
      <c r="CO468" s="28">
        <v>35732</v>
      </c>
      <c r="CP468">
        <v>7506.67</v>
      </c>
      <c r="CR468" s="28">
        <v>35732</v>
      </c>
      <c r="CS468">
        <v>1602.75</v>
      </c>
      <c r="CU468" s="28">
        <v>35732</v>
      </c>
      <c r="CV468">
        <v>919.16</v>
      </c>
      <c r="CX468" s="28">
        <v>35732</v>
      </c>
      <c r="CY468">
        <v>434.87</v>
      </c>
      <c r="DA468" s="28">
        <v>35732</v>
      </c>
      <c r="DB468">
        <v>242.37</v>
      </c>
      <c r="DD468" s="28">
        <v>35732</v>
      </c>
      <c r="DE468">
        <v>205.96</v>
      </c>
      <c r="DG468" s="28">
        <v>35732</v>
      </c>
      <c r="DH468">
        <v>294.20999999999998</v>
      </c>
      <c r="DJ468" s="28">
        <v>35732</v>
      </c>
      <c r="DK468">
        <v>482.93</v>
      </c>
      <c r="DM468" s="28">
        <v>35732</v>
      </c>
      <c r="DN468">
        <v>466.1</v>
      </c>
      <c r="DP468" s="28">
        <v>35732</v>
      </c>
      <c r="DQ468">
        <v>295.31</v>
      </c>
      <c r="DU468" s="28">
        <v>35713</v>
      </c>
      <c r="DV468">
        <v>21.413</v>
      </c>
      <c r="DX468" s="28">
        <v>35712</v>
      </c>
      <c r="DY468">
        <v>2.4630000000000001</v>
      </c>
      <c r="EA468" s="28">
        <v>35804</v>
      </c>
      <c r="EB468">
        <v>23.923999999999999</v>
      </c>
    </row>
    <row r="469" spans="3:132" x14ac:dyDescent="0.25">
      <c r="C469" t="str">
        <v>10/30/1997</v>
      </c>
      <c r="D469">
        <v>19</v>
      </c>
      <c r="F469" t="str">
        <v>10/30/1997</v>
      </c>
      <c r="G469">
        <v>48.33203125</v>
      </c>
      <c r="I469" t="str">
        <v>10/30/1997</v>
      </c>
      <c r="J469">
        <v>26.9921875</v>
      </c>
      <c r="L469" t="str">
        <v>10/30/1997</v>
      </c>
      <c r="M469">
        <v>29.59375</v>
      </c>
      <c r="O469" t="str">
        <v>10/30/1997</v>
      </c>
      <c r="P469">
        <v>31.5</v>
      </c>
      <c r="R469" t="str">
        <v>10/30/1997</v>
      </c>
      <c r="S469">
        <v>44.3125</v>
      </c>
      <c r="U469" t="str">
        <v>10/30/1997</v>
      </c>
      <c r="V469">
        <v>19.0625</v>
      </c>
      <c r="X469" t="str">
        <v>10/30/1997</v>
      </c>
      <c r="Y469">
        <v>15.37109375</v>
      </c>
      <c r="AA469" t="str">
        <v>10/30/1997</v>
      </c>
      <c r="AB469">
        <v>20.625</v>
      </c>
      <c r="AD469" t="str">
        <v>10/30/1997</v>
      </c>
      <c r="AE469">
        <v>25.53125</v>
      </c>
      <c r="AG469" t="str">
        <v>10/30/1997</v>
      </c>
      <c r="AH469">
        <v>36.375</v>
      </c>
      <c r="AJ469" t="str">
        <v>10/30/1997</v>
      </c>
      <c r="AK469">
        <v>48.625</v>
      </c>
      <c r="AM469" t="str">
        <v>3/31/2000</v>
      </c>
      <c r="AN469">
        <v>27.625</v>
      </c>
      <c r="AP469" t="str">
        <v>10/30/1997</v>
      </c>
      <c r="AQ469">
        <v>12.625</v>
      </c>
      <c r="AS469" t="str">
        <v>10/30/1997</v>
      </c>
      <c r="AT469">
        <v>24.75</v>
      </c>
      <c r="AV469" t="str">
        <v>10/30/1997</v>
      </c>
      <c r="AW469">
        <v>24.25</v>
      </c>
      <c r="AY469" t="str">
        <v>10/30/1997</v>
      </c>
      <c r="AZ469">
        <v>22.625</v>
      </c>
      <c r="BB469" t="str">
        <v>5/1/2000</v>
      </c>
      <c r="BC469">
        <v>18.125</v>
      </c>
      <c r="BE469" t="str">
        <v>10/30/1997</v>
      </c>
      <c r="BF469">
        <v>20.79296875</v>
      </c>
      <c r="BT469" t="str">
        <v>9/24/1999</v>
      </c>
      <c r="BU469">
        <v>34.25</v>
      </c>
      <c r="BW469" t="str">
        <v>10/30/1997</v>
      </c>
      <c r="BX469">
        <v>11.2265625</v>
      </c>
      <c r="CE469" s="28">
        <v>36278</v>
      </c>
      <c r="CF469">
        <v>45.1875</v>
      </c>
      <c r="CH469" s="28">
        <v>36427</v>
      </c>
      <c r="CI469">
        <v>52.96875</v>
      </c>
      <c r="CO469" s="28">
        <v>35733</v>
      </c>
      <c r="CP469">
        <v>7381.67</v>
      </c>
      <c r="CR469" s="28">
        <v>35733</v>
      </c>
      <c r="CS469">
        <v>1570.41</v>
      </c>
      <c r="CU469" s="28">
        <v>35733</v>
      </c>
      <c r="CV469">
        <v>903.68</v>
      </c>
      <c r="CX469" s="28">
        <v>35733</v>
      </c>
      <c r="CY469">
        <v>428.66</v>
      </c>
      <c r="DA469" s="28">
        <v>35733</v>
      </c>
      <c r="DB469">
        <v>241.33</v>
      </c>
      <c r="DD469" s="28">
        <v>35733</v>
      </c>
      <c r="DE469">
        <v>204.69</v>
      </c>
      <c r="DG469" s="28">
        <v>35733</v>
      </c>
      <c r="DH469">
        <v>290.97000000000003</v>
      </c>
      <c r="DJ469" s="28">
        <v>35733</v>
      </c>
      <c r="DK469">
        <v>475.83</v>
      </c>
      <c r="DM469" s="28">
        <v>35733</v>
      </c>
      <c r="DN469">
        <v>464.47</v>
      </c>
      <c r="DP469" s="28">
        <v>35733</v>
      </c>
      <c r="DQ469">
        <v>292.12</v>
      </c>
      <c r="DU469" s="28">
        <v>35716</v>
      </c>
      <c r="DV469">
        <v>20.846</v>
      </c>
      <c r="DX469" s="28">
        <v>35713</v>
      </c>
      <c r="DY469">
        <v>2.5390000000000001</v>
      </c>
      <c r="EA469" s="28">
        <v>35807</v>
      </c>
      <c r="EB469">
        <v>23.404</v>
      </c>
    </row>
    <row r="470" spans="3:132" x14ac:dyDescent="0.25">
      <c r="C470" t="str">
        <v>10/31/1997</v>
      </c>
      <c r="D470">
        <v>19</v>
      </c>
      <c r="F470" t="str">
        <v>10/31/1997</v>
      </c>
      <c r="G470">
        <v>48.16796875</v>
      </c>
      <c r="I470" t="str">
        <v>10/31/1997</v>
      </c>
      <c r="J470">
        <v>27.53515625</v>
      </c>
      <c r="L470" t="str">
        <v>10/31/1997</v>
      </c>
      <c r="M470">
        <v>29.96875</v>
      </c>
      <c r="O470" t="str">
        <v>10/31/1997</v>
      </c>
      <c r="P470">
        <v>31.8125</v>
      </c>
      <c r="R470" t="str">
        <v>10/31/1997</v>
      </c>
      <c r="S470">
        <v>44.125</v>
      </c>
      <c r="U470" t="str">
        <v>10/31/1997</v>
      </c>
      <c r="V470">
        <v>19.3125</v>
      </c>
      <c r="X470" t="str">
        <v>10/31/1997</v>
      </c>
      <c r="Y470">
        <v>15.52734375</v>
      </c>
      <c r="AA470" t="str">
        <v>10/31/1997</v>
      </c>
      <c r="AB470">
        <v>20.5</v>
      </c>
      <c r="AD470" t="str">
        <v>10/31/1997</v>
      </c>
      <c r="AE470">
        <v>25.46875</v>
      </c>
      <c r="AG470" t="str">
        <v>10/31/1997</v>
      </c>
      <c r="AH470">
        <v>36.5</v>
      </c>
      <c r="AJ470" t="str">
        <v>10/31/1997</v>
      </c>
      <c r="AK470">
        <v>48.5</v>
      </c>
      <c r="AM470" t="str">
        <v>4/3/2000</v>
      </c>
      <c r="AN470">
        <v>27.3125</v>
      </c>
      <c r="AP470" t="str">
        <v>10/31/1997</v>
      </c>
      <c r="AQ470">
        <v>12.65625</v>
      </c>
      <c r="AS470" t="str">
        <v>10/31/1997</v>
      </c>
      <c r="AT470">
        <v>25.5625</v>
      </c>
      <c r="AV470" t="str">
        <v>10/31/1997</v>
      </c>
      <c r="AW470">
        <v>24.4375</v>
      </c>
      <c r="AY470" t="str">
        <v>10/31/1997</v>
      </c>
      <c r="AZ470">
        <v>22.9375</v>
      </c>
      <c r="BB470" t="str">
        <v>5/2/2000</v>
      </c>
      <c r="BC470">
        <v>17</v>
      </c>
      <c r="BE470" t="str">
        <v>10/31/1997</v>
      </c>
      <c r="BF470">
        <v>21.04296875</v>
      </c>
      <c r="BT470" t="str">
        <v>9/27/1999</v>
      </c>
      <c r="BU470">
        <v>37.75</v>
      </c>
      <c r="BW470" t="str">
        <v>10/31/1997</v>
      </c>
      <c r="BX470">
        <v>11.0234375</v>
      </c>
      <c r="CE470" s="28">
        <v>36279</v>
      </c>
      <c r="CF470">
        <v>43.5</v>
      </c>
      <c r="CH470" s="28">
        <v>36430</v>
      </c>
      <c r="CI470">
        <v>54.25</v>
      </c>
      <c r="CO470" s="28">
        <v>35734</v>
      </c>
      <c r="CP470">
        <v>7442.08</v>
      </c>
      <c r="CR470" s="28">
        <v>35734</v>
      </c>
      <c r="CS470">
        <v>1593.61</v>
      </c>
      <c r="CU470" s="28">
        <v>35734</v>
      </c>
      <c r="CV470">
        <v>914.62</v>
      </c>
      <c r="CX470" s="28">
        <v>35734</v>
      </c>
      <c r="CY470">
        <v>433.26</v>
      </c>
      <c r="DA470" s="28">
        <v>35734</v>
      </c>
      <c r="DB470">
        <v>242.59</v>
      </c>
      <c r="DD470" s="28">
        <v>35734</v>
      </c>
      <c r="DE470">
        <v>206.38</v>
      </c>
      <c r="DG470" s="28">
        <v>35734</v>
      </c>
      <c r="DH470">
        <v>294.61</v>
      </c>
      <c r="DJ470" s="28">
        <v>35734</v>
      </c>
      <c r="DK470">
        <v>481.14</v>
      </c>
      <c r="DM470" s="28">
        <v>35734</v>
      </c>
      <c r="DN470">
        <v>470.57</v>
      </c>
      <c r="DP470" s="28">
        <v>35734</v>
      </c>
      <c r="DQ470">
        <v>295.79000000000002</v>
      </c>
      <c r="DU470" s="28">
        <v>35717</v>
      </c>
      <c r="DV470">
        <v>20.547999999999998</v>
      </c>
      <c r="DX470" s="28">
        <v>35716</v>
      </c>
      <c r="DY470">
        <v>2.5209999999999999</v>
      </c>
      <c r="EA470" s="28">
        <v>35808</v>
      </c>
      <c r="EB470">
        <v>22.893000000000001</v>
      </c>
    </row>
    <row r="471" spans="3:132" x14ac:dyDescent="0.25">
      <c r="C471" t="str">
        <v>11/3/1997</v>
      </c>
      <c r="D471">
        <v>19.25</v>
      </c>
      <c r="F471" t="str">
        <v>11/3/1997</v>
      </c>
      <c r="G471">
        <v>48.625</v>
      </c>
      <c r="I471" t="str">
        <v>11/3/1997</v>
      </c>
      <c r="J471">
        <v>27.625</v>
      </c>
      <c r="L471" t="str">
        <v>11/3/1997</v>
      </c>
      <c r="M471">
        <v>30.375</v>
      </c>
      <c r="O471" t="str">
        <v>11/3/1997</v>
      </c>
      <c r="P471">
        <v>31.4375</v>
      </c>
      <c r="R471" t="str">
        <v>11/3/1997</v>
      </c>
      <c r="S471">
        <v>44.5625</v>
      </c>
      <c r="U471" t="str">
        <v>11/3/1997</v>
      </c>
      <c r="V471">
        <v>19.5</v>
      </c>
      <c r="X471" t="str">
        <v>11/3/1997</v>
      </c>
      <c r="Y471">
        <v>15.62890625</v>
      </c>
      <c r="AA471" t="str">
        <v>11/3/1997</v>
      </c>
      <c r="AB471">
        <v>20.75</v>
      </c>
      <c r="AD471" t="str">
        <v>11/3/1997</v>
      </c>
      <c r="AE471">
        <v>25.75</v>
      </c>
      <c r="AG471" t="str">
        <v>11/3/1997</v>
      </c>
      <c r="AH471">
        <v>37.0625</v>
      </c>
      <c r="AJ471" t="str">
        <v>11/3/1997</v>
      </c>
      <c r="AK471">
        <v>48.9375</v>
      </c>
      <c r="AM471" t="str">
        <v>4/4/2000</v>
      </c>
      <c r="AN471">
        <v>27.625</v>
      </c>
      <c r="AP471" t="str">
        <v>11/3/1997</v>
      </c>
      <c r="AQ471">
        <v>13.0625</v>
      </c>
      <c r="AS471" t="str">
        <v>11/3/1997</v>
      </c>
      <c r="AT471">
        <v>26</v>
      </c>
      <c r="AV471" t="str">
        <v>11/3/1997</v>
      </c>
      <c r="AW471">
        <v>24</v>
      </c>
      <c r="AY471" t="str">
        <v>11/3/1997</v>
      </c>
      <c r="AZ471">
        <v>23.3125</v>
      </c>
      <c r="BB471" t="str">
        <v>5/3/2000</v>
      </c>
      <c r="BC471">
        <v>18.125</v>
      </c>
      <c r="BE471" t="str">
        <v>11/3/1997</v>
      </c>
      <c r="BF471">
        <v>21.45703125</v>
      </c>
      <c r="BT471" t="str">
        <v>9/28/1999</v>
      </c>
      <c r="BU471">
        <v>37.375</v>
      </c>
      <c r="BW471" t="str">
        <v>11/3/1997</v>
      </c>
      <c r="BX471">
        <v>11.27734375</v>
      </c>
      <c r="CE471" s="28">
        <v>36280</v>
      </c>
      <c r="CF471">
        <v>42.71875</v>
      </c>
      <c r="CH471" s="28">
        <v>36431</v>
      </c>
      <c r="CI471">
        <v>53.6875</v>
      </c>
      <c r="CO471" s="28">
        <v>35737</v>
      </c>
      <c r="CP471">
        <v>7674.4</v>
      </c>
      <c r="CR471" s="28">
        <v>35737</v>
      </c>
      <c r="CS471">
        <v>1629.98</v>
      </c>
      <c r="CU471" s="28">
        <v>35737</v>
      </c>
      <c r="CV471">
        <v>938.99</v>
      </c>
      <c r="CX471" s="28">
        <v>35737</v>
      </c>
      <c r="CY471">
        <v>440.98</v>
      </c>
      <c r="DA471" s="28">
        <v>35737</v>
      </c>
      <c r="DB471">
        <v>245.25</v>
      </c>
      <c r="DD471" s="28">
        <v>35737</v>
      </c>
      <c r="DE471">
        <v>208.4</v>
      </c>
      <c r="DG471" s="28">
        <v>35737</v>
      </c>
      <c r="DH471">
        <v>300.13</v>
      </c>
      <c r="DJ471" s="28">
        <v>35737</v>
      </c>
      <c r="DK471">
        <v>492.63</v>
      </c>
      <c r="DM471" s="28">
        <v>35737</v>
      </c>
      <c r="DN471">
        <v>482.92</v>
      </c>
      <c r="DP471" s="28">
        <v>35737</v>
      </c>
      <c r="DQ471">
        <v>300.89</v>
      </c>
      <c r="DU471" s="28">
        <v>35718</v>
      </c>
      <c r="DV471">
        <v>20.431999999999999</v>
      </c>
      <c r="DX471" s="28">
        <v>35717</v>
      </c>
      <c r="DY471">
        <v>2.512</v>
      </c>
      <c r="EA471" s="28">
        <v>35809</v>
      </c>
      <c r="EB471">
        <v>22.46</v>
      </c>
    </row>
    <row r="472" spans="3:132" x14ac:dyDescent="0.25">
      <c r="C472" t="str">
        <v>11/4/1997</v>
      </c>
      <c r="D472">
        <v>19.15625</v>
      </c>
      <c r="F472" t="str">
        <v>11/4/1997</v>
      </c>
      <c r="G472">
        <v>48.33203125</v>
      </c>
      <c r="I472" t="str">
        <v>11/4/1997</v>
      </c>
      <c r="J472">
        <v>27.71875</v>
      </c>
      <c r="L472" t="str">
        <v>11/4/1997</v>
      </c>
      <c r="M472">
        <v>30.6875</v>
      </c>
      <c r="O472" t="str">
        <v>11/4/1997</v>
      </c>
      <c r="P472">
        <v>31.6875</v>
      </c>
      <c r="R472" t="str">
        <v>11/4/1997</v>
      </c>
      <c r="S472">
        <v>44.8125</v>
      </c>
      <c r="U472" t="str">
        <v>11/4/1997</v>
      </c>
      <c r="V472">
        <v>19.34375</v>
      </c>
      <c r="X472" t="str">
        <v>11/4/1997</v>
      </c>
      <c r="Y472">
        <v>15.83984375</v>
      </c>
      <c r="AA472" t="str">
        <v>11/4/1997</v>
      </c>
      <c r="AB472">
        <v>21.375</v>
      </c>
      <c r="AD472" t="str">
        <v>11/4/1997</v>
      </c>
      <c r="AE472">
        <v>25.5625</v>
      </c>
      <c r="AG472" t="str">
        <v>11/4/1997</v>
      </c>
      <c r="AH472">
        <v>37.1875</v>
      </c>
      <c r="AJ472" t="str">
        <v>11/4/1997</v>
      </c>
      <c r="AK472">
        <v>48.4375</v>
      </c>
      <c r="AM472" t="str">
        <v>4/5/2000</v>
      </c>
      <c r="AN472">
        <v>27.3125</v>
      </c>
      <c r="AP472" t="str">
        <v>11/4/1997</v>
      </c>
      <c r="AQ472">
        <v>13.03125</v>
      </c>
      <c r="AS472" t="str">
        <v>11/4/1997</v>
      </c>
      <c r="AT472">
        <v>25.8125</v>
      </c>
      <c r="AV472" t="str">
        <v>11/4/1997</v>
      </c>
      <c r="AW472">
        <v>24</v>
      </c>
      <c r="AY472" t="str">
        <v>11/4/1997</v>
      </c>
      <c r="AZ472">
        <v>23.25</v>
      </c>
      <c r="BB472" t="str">
        <v>5/4/2000</v>
      </c>
      <c r="BC472">
        <v>18.875</v>
      </c>
      <c r="BE472" t="str">
        <v>11/4/1997</v>
      </c>
      <c r="BF472">
        <v>21.20703125</v>
      </c>
      <c r="BT472" t="str">
        <v>9/29/1999</v>
      </c>
      <c r="BU472">
        <v>40.1875</v>
      </c>
      <c r="BW472" t="str">
        <v>11/4/1997</v>
      </c>
      <c r="BX472">
        <v>11.17578125</v>
      </c>
      <c r="CE472" s="28">
        <v>36283</v>
      </c>
      <c r="CF472">
        <v>41.5</v>
      </c>
      <c r="CH472" s="28">
        <v>36432</v>
      </c>
      <c r="CI472">
        <v>52.375</v>
      </c>
      <c r="CO472" s="28">
        <v>35738</v>
      </c>
      <c r="CP472">
        <v>7689.13</v>
      </c>
      <c r="CR472" s="28">
        <v>35738</v>
      </c>
      <c r="CS472">
        <v>1631.15</v>
      </c>
      <c r="CU472" s="28">
        <v>35738</v>
      </c>
      <c r="CV472">
        <v>940.76</v>
      </c>
      <c r="CX472" s="28">
        <v>35738</v>
      </c>
      <c r="CY472">
        <v>442.31</v>
      </c>
      <c r="DA472" s="28">
        <v>35738</v>
      </c>
      <c r="DB472">
        <v>244.97</v>
      </c>
      <c r="DD472" s="28">
        <v>35738</v>
      </c>
      <c r="DE472">
        <v>208.24</v>
      </c>
      <c r="DG472" s="28">
        <v>35738</v>
      </c>
      <c r="DH472">
        <v>298.81</v>
      </c>
      <c r="DJ472" s="28">
        <v>35738</v>
      </c>
      <c r="DK472">
        <v>494.06</v>
      </c>
      <c r="DM472" s="28">
        <v>35738</v>
      </c>
      <c r="DN472">
        <v>479.98</v>
      </c>
      <c r="DP472" s="28">
        <v>35738</v>
      </c>
      <c r="DQ472">
        <v>300.67</v>
      </c>
      <c r="DU472" s="28">
        <v>35719</v>
      </c>
      <c r="DV472">
        <v>20.742999999999999</v>
      </c>
      <c r="DX472" s="28">
        <v>35718</v>
      </c>
      <c r="DY472">
        <v>2.5289999999999999</v>
      </c>
      <c r="EA472" s="28">
        <v>35810</v>
      </c>
      <c r="EB472">
        <v>22.747</v>
      </c>
    </row>
    <row r="473" spans="3:132" x14ac:dyDescent="0.25">
      <c r="C473" t="str">
        <v>11/5/1997</v>
      </c>
      <c r="D473">
        <v>19.125</v>
      </c>
      <c r="F473" t="str">
        <v>11/5/1997</v>
      </c>
      <c r="G473">
        <v>47.75</v>
      </c>
      <c r="I473" t="str">
        <v>11/5/1997</v>
      </c>
      <c r="J473">
        <v>27.53515625</v>
      </c>
      <c r="L473" t="str">
        <v>11/5/1997</v>
      </c>
      <c r="M473">
        <v>31.78125</v>
      </c>
      <c r="O473" t="str">
        <v>11/5/1997</v>
      </c>
      <c r="P473">
        <v>31.8125</v>
      </c>
      <c r="R473" t="str">
        <v>11/5/1997</v>
      </c>
      <c r="S473">
        <v>44.5625</v>
      </c>
      <c r="U473" t="str">
        <v>11/5/1997</v>
      </c>
      <c r="V473">
        <v>19.15625</v>
      </c>
      <c r="X473" t="str">
        <v>11/5/1997</v>
      </c>
      <c r="Y473">
        <v>16.1484375</v>
      </c>
      <c r="AA473" t="str">
        <v>11/5/1997</v>
      </c>
      <c r="AB473">
        <v>21.375</v>
      </c>
      <c r="AD473" t="str">
        <v>11/5/1997</v>
      </c>
      <c r="AE473">
        <v>25.59375</v>
      </c>
      <c r="AG473" t="str">
        <v>11/5/1997</v>
      </c>
      <c r="AH473">
        <v>36.8125</v>
      </c>
      <c r="AJ473" t="str">
        <v>11/5/1997</v>
      </c>
      <c r="AK473">
        <v>48.1875</v>
      </c>
      <c r="AM473" t="str">
        <v>4/6/2000</v>
      </c>
      <c r="AN473">
        <v>27.4375</v>
      </c>
      <c r="AP473" t="str">
        <v>11/5/1997</v>
      </c>
      <c r="AQ473">
        <v>12.96875</v>
      </c>
      <c r="AS473" t="str">
        <v>11/5/1997</v>
      </c>
      <c r="AT473">
        <v>25.625</v>
      </c>
      <c r="AV473" t="str">
        <v>11/5/1997</v>
      </c>
      <c r="AW473">
        <v>24.0625</v>
      </c>
      <c r="AY473" t="str">
        <v>11/5/1997</v>
      </c>
      <c r="AZ473">
        <v>22.6875</v>
      </c>
      <c r="BB473" t="str">
        <v>5/5/2000</v>
      </c>
      <c r="BC473">
        <v>18.9375</v>
      </c>
      <c r="BE473" t="str">
        <v>11/5/1997</v>
      </c>
      <c r="BF473">
        <v>21.25</v>
      </c>
      <c r="BT473" t="str">
        <v>9/30/1999</v>
      </c>
      <c r="BU473">
        <v>37.125</v>
      </c>
      <c r="BW473" t="str">
        <v>11/5/1997</v>
      </c>
      <c r="BX473">
        <v>11.07421875</v>
      </c>
      <c r="CE473" s="28">
        <v>36284</v>
      </c>
      <c r="CF473">
        <v>40.78125</v>
      </c>
      <c r="CH473" s="28">
        <v>36433</v>
      </c>
      <c r="CI473">
        <v>52.21875</v>
      </c>
      <c r="CO473" s="28">
        <v>35739</v>
      </c>
      <c r="CP473">
        <v>7692.57</v>
      </c>
      <c r="CR473" s="28">
        <v>35739</v>
      </c>
      <c r="CS473">
        <v>1637.33</v>
      </c>
      <c r="CU473" s="28">
        <v>35739</v>
      </c>
      <c r="CV473">
        <v>942.76</v>
      </c>
      <c r="CX473" s="28">
        <v>35739</v>
      </c>
      <c r="CY473">
        <v>444.76</v>
      </c>
      <c r="DA473" s="28">
        <v>35739</v>
      </c>
      <c r="DB473">
        <v>244.7</v>
      </c>
      <c r="DD473" s="28">
        <v>35739</v>
      </c>
      <c r="DE473">
        <v>207.34</v>
      </c>
      <c r="DG473" s="28">
        <v>35739</v>
      </c>
      <c r="DH473">
        <v>298.88</v>
      </c>
      <c r="DJ473" s="28">
        <v>35739</v>
      </c>
      <c r="DK473">
        <v>495.77</v>
      </c>
      <c r="DM473" s="28">
        <v>35739</v>
      </c>
      <c r="DN473">
        <v>475.35</v>
      </c>
      <c r="DP473" s="28">
        <v>35739</v>
      </c>
      <c r="DQ473">
        <v>301.88</v>
      </c>
      <c r="DU473" s="28">
        <v>35720</v>
      </c>
      <c r="DV473">
        <v>20.327999999999999</v>
      </c>
      <c r="DX473" s="28">
        <v>35719</v>
      </c>
      <c r="DY473">
        <v>2.6219999999999999</v>
      </c>
      <c r="EA473" s="28">
        <v>35811</v>
      </c>
      <c r="EB473">
        <v>22.861999999999998</v>
      </c>
    </row>
    <row r="474" spans="3:132" x14ac:dyDescent="0.25">
      <c r="C474" t="str">
        <v>11/6/1997</v>
      </c>
      <c r="D474">
        <v>18.71875</v>
      </c>
      <c r="F474" t="str">
        <v>11/6/1997</v>
      </c>
      <c r="G474">
        <v>47.33203125</v>
      </c>
      <c r="I474" t="str">
        <v>11/6/1997</v>
      </c>
      <c r="J474">
        <v>27.35546875</v>
      </c>
      <c r="L474" t="str">
        <v>11/6/1997</v>
      </c>
      <c r="M474">
        <v>31.75</v>
      </c>
      <c r="O474" t="str">
        <v>11/6/1997</v>
      </c>
      <c r="P474">
        <v>31.125</v>
      </c>
      <c r="R474" t="str">
        <v>11/6/1997</v>
      </c>
      <c r="S474">
        <v>43.75</v>
      </c>
      <c r="U474" t="str">
        <v>11/6/1997</v>
      </c>
      <c r="V474">
        <v>19.1875</v>
      </c>
      <c r="X474" t="str">
        <v>11/6/1997</v>
      </c>
      <c r="Y474">
        <v>16.6171875</v>
      </c>
      <c r="AA474" t="str">
        <v>11/6/1997</v>
      </c>
      <c r="AB474">
        <v>21.625</v>
      </c>
      <c r="AD474" t="str">
        <v>11/6/1997</v>
      </c>
      <c r="AE474">
        <v>25.65625</v>
      </c>
      <c r="AG474" t="str">
        <v>11/6/1997</v>
      </c>
      <c r="AH474">
        <v>36.25</v>
      </c>
      <c r="AJ474" t="str">
        <v>11/6/1997</v>
      </c>
      <c r="AK474">
        <v>47.875</v>
      </c>
      <c r="AM474" t="str">
        <v>4/7/2000</v>
      </c>
      <c r="AN474">
        <v>27.4375</v>
      </c>
      <c r="AP474" t="str">
        <v>11/6/1997</v>
      </c>
      <c r="AQ474">
        <v>12.78125</v>
      </c>
      <c r="AS474" t="str">
        <v>11/6/1997</v>
      </c>
      <c r="AT474">
        <v>25.5625</v>
      </c>
      <c r="AV474" t="str">
        <v>11/6/1997</v>
      </c>
      <c r="AW474">
        <v>23.75</v>
      </c>
      <c r="AY474" t="str">
        <v>11/6/1997</v>
      </c>
      <c r="AZ474">
        <v>22.5</v>
      </c>
      <c r="BB474" t="str">
        <v>5/8/2000</v>
      </c>
      <c r="BC474">
        <v>18.5</v>
      </c>
      <c r="BE474" t="str">
        <v>11/6/1997</v>
      </c>
      <c r="BF474">
        <v>21.16796875</v>
      </c>
      <c r="BT474" t="str">
        <v>10/1/1999</v>
      </c>
      <c r="BU474">
        <v>39.5</v>
      </c>
      <c r="BW474" t="str">
        <v>11/6/1997</v>
      </c>
      <c r="BX474">
        <v>11.1015625</v>
      </c>
      <c r="CE474" s="28">
        <v>36285</v>
      </c>
      <c r="CF474">
        <v>41.875</v>
      </c>
      <c r="CH474" s="28">
        <v>36434</v>
      </c>
      <c r="CI474">
        <v>51.1875</v>
      </c>
      <c r="CO474" s="28">
        <v>35740</v>
      </c>
      <c r="CP474">
        <v>7683.24</v>
      </c>
      <c r="CR474" s="28">
        <v>35740</v>
      </c>
      <c r="CS474">
        <v>1623.44</v>
      </c>
      <c r="CU474" s="28">
        <v>35740</v>
      </c>
      <c r="CV474">
        <v>938.03</v>
      </c>
      <c r="CX474" s="28">
        <v>35740</v>
      </c>
      <c r="CY474">
        <v>442.83</v>
      </c>
      <c r="DA474" s="28">
        <v>35740</v>
      </c>
      <c r="DB474">
        <v>242.89</v>
      </c>
      <c r="DD474" s="28">
        <v>35740</v>
      </c>
      <c r="DE474">
        <v>206.17</v>
      </c>
      <c r="DG474" s="28">
        <v>35740</v>
      </c>
      <c r="DH474">
        <v>297.70999999999998</v>
      </c>
      <c r="DJ474" s="28">
        <v>35740</v>
      </c>
      <c r="DK474">
        <v>493.75</v>
      </c>
      <c r="DM474" s="28">
        <v>35740</v>
      </c>
      <c r="DN474">
        <v>472.84</v>
      </c>
      <c r="DP474" s="28">
        <v>35740</v>
      </c>
      <c r="DQ474">
        <v>299.02</v>
      </c>
      <c r="DU474" s="28">
        <v>35723</v>
      </c>
      <c r="DV474">
        <v>20.657</v>
      </c>
      <c r="DX474" s="28">
        <v>35720</v>
      </c>
      <c r="DY474">
        <v>2.6360000000000001</v>
      </c>
      <c r="EA474" s="28">
        <v>35814</v>
      </c>
      <c r="EB474">
        <v>22.861999999999998</v>
      </c>
    </row>
    <row r="475" spans="3:132" x14ac:dyDescent="0.25">
      <c r="C475" t="str">
        <v>11/7/1997</v>
      </c>
      <c r="D475">
        <v>18.5</v>
      </c>
      <c r="F475" t="str">
        <v>11/7/1997</v>
      </c>
      <c r="G475">
        <v>47.29296875</v>
      </c>
      <c r="I475" t="str">
        <v>11/7/1997</v>
      </c>
      <c r="J475">
        <v>27.35546875</v>
      </c>
      <c r="L475" t="str">
        <v>11/7/1997</v>
      </c>
      <c r="M475">
        <v>31.0625</v>
      </c>
      <c r="O475" t="str">
        <v>11/7/1997</v>
      </c>
      <c r="P475">
        <v>31.25</v>
      </c>
      <c r="R475" t="str">
        <v>11/7/1997</v>
      </c>
      <c r="S475">
        <v>44.375</v>
      </c>
      <c r="U475" t="str">
        <v>11/7/1997</v>
      </c>
      <c r="V475">
        <v>18.96875</v>
      </c>
      <c r="X475" t="str">
        <v>11/7/1997</v>
      </c>
      <c r="Y475">
        <v>16.25390625</v>
      </c>
      <c r="AA475" t="str">
        <v>11/7/1997</v>
      </c>
      <c r="AB475">
        <v>21.3125</v>
      </c>
      <c r="AD475" t="str">
        <v>11/7/1997</v>
      </c>
      <c r="AE475">
        <v>25.5625</v>
      </c>
      <c r="AG475" t="str">
        <v>11/7/1997</v>
      </c>
      <c r="AH475">
        <v>36.125</v>
      </c>
      <c r="AJ475" t="str">
        <v>11/7/1997</v>
      </c>
      <c r="AK475">
        <v>47.875</v>
      </c>
      <c r="AM475" t="str">
        <v>4/10/2000</v>
      </c>
      <c r="AN475">
        <v>27.75</v>
      </c>
      <c r="AP475" t="str">
        <v>11/7/1997</v>
      </c>
      <c r="AQ475">
        <v>12.8125</v>
      </c>
      <c r="AS475" t="str">
        <v>11/7/1997</v>
      </c>
      <c r="AT475">
        <v>25.5</v>
      </c>
      <c r="AV475" t="str">
        <v>11/7/1997</v>
      </c>
      <c r="AW475">
        <v>23.625</v>
      </c>
      <c r="AY475" t="str">
        <v>11/7/1997</v>
      </c>
      <c r="AZ475">
        <v>22.5625</v>
      </c>
      <c r="BB475" t="str">
        <v>5/9/2000</v>
      </c>
      <c r="BC475">
        <v>18.6875</v>
      </c>
      <c r="BE475" t="str">
        <v>11/7/1997</v>
      </c>
      <c r="BF475">
        <v>20.91796875</v>
      </c>
      <c r="BT475" t="str">
        <v>10/4/1999</v>
      </c>
      <c r="BU475">
        <v>40</v>
      </c>
      <c r="BW475" t="str">
        <v>11/7/1997</v>
      </c>
      <c r="BX475">
        <v>10.9453125</v>
      </c>
      <c r="CE475" s="28">
        <v>36286</v>
      </c>
      <c r="CF475">
        <v>44.34375</v>
      </c>
      <c r="CH475" s="28">
        <v>36437</v>
      </c>
      <c r="CI475">
        <v>52.25</v>
      </c>
      <c r="CO475" s="28">
        <v>35741</v>
      </c>
      <c r="CP475">
        <v>7581.32</v>
      </c>
      <c r="CR475" s="28">
        <v>35741</v>
      </c>
      <c r="CS475">
        <v>1602.4</v>
      </c>
      <c r="CU475" s="28">
        <v>35741</v>
      </c>
      <c r="CV475">
        <v>927.51</v>
      </c>
      <c r="CX475" s="28">
        <v>35741</v>
      </c>
      <c r="CY475">
        <v>435.22</v>
      </c>
      <c r="DA475" s="28">
        <v>35741</v>
      </c>
      <c r="DB475">
        <v>241.99</v>
      </c>
      <c r="DD475" s="28">
        <v>35741</v>
      </c>
      <c r="DE475">
        <v>205.19</v>
      </c>
      <c r="DG475" s="28">
        <v>35741</v>
      </c>
      <c r="DH475">
        <v>292.45</v>
      </c>
      <c r="DJ475" s="28">
        <v>35741</v>
      </c>
      <c r="DK475">
        <v>487.29</v>
      </c>
      <c r="DM475" s="28">
        <v>35741</v>
      </c>
      <c r="DN475">
        <v>468.55</v>
      </c>
      <c r="DP475" s="28">
        <v>35741</v>
      </c>
      <c r="DQ475">
        <v>297.74</v>
      </c>
      <c r="DU475" s="28">
        <v>35724</v>
      </c>
      <c r="DV475">
        <v>20.620999999999999</v>
      </c>
      <c r="DX475" s="28">
        <v>35723</v>
      </c>
      <c r="DY475">
        <v>2.6909999999999998</v>
      </c>
      <c r="EA475" s="28">
        <v>35815</v>
      </c>
      <c r="EB475">
        <v>22.654</v>
      </c>
    </row>
    <row r="476" spans="3:132" x14ac:dyDescent="0.25">
      <c r="C476" t="str">
        <v>11/10/1997</v>
      </c>
      <c r="D476">
        <v>18.34375</v>
      </c>
      <c r="F476" t="str">
        <v>11/10/1997</v>
      </c>
      <c r="G476">
        <v>47.25</v>
      </c>
      <c r="I476" t="str">
        <v>11/10/1997</v>
      </c>
      <c r="J476">
        <v>27.35546875</v>
      </c>
      <c r="L476" t="str">
        <v>11/10/1997</v>
      </c>
      <c r="M476">
        <v>31.34375</v>
      </c>
      <c r="O476" t="str">
        <v>11/10/1997</v>
      </c>
      <c r="P476">
        <v>31.8125</v>
      </c>
      <c r="R476" t="str">
        <v>11/10/1997</v>
      </c>
      <c r="S476">
        <v>44</v>
      </c>
      <c r="U476" t="str">
        <v>11/10/1997</v>
      </c>
      <c r="V476">
        <v>19</v>
      </c>
      <c r="X476" t="str">
        <v>11/10/1997</v>
      </c>
      <c r="Y476">
        <v>16.359375</v>
      </c>
      <c r="AA476" t="str">
        <v>11/10/1997</v>
      </c>
      <c r="AB476">
        <v>21.375</v>
      </c>
      <c r="AD476" t="str">
        <v>11/10/1997</v>
      </c>
      <c r="AE476">
        <v>25.5625</v>
      </c>
      <c r="AG476" t="str">
        <v>11/10/1997</v>
      </c>
      <c r="AH476">
        <v>36.4375</v>
      </c>
      <c r="AJ476" t="str">
        <v>11/10/1997</v>
      </c>
      <c r="AK476">
        <v>48.1875</v>
      </c>
      <c r="AM476" t="str">
        <v>4/11/2000</v>
      </c>
      <c r="AN476">
        <v>27.5</v>
      </c>
      <c r="AP476" t="str">
        <v>11/10/1997</v>
      </c>
      <c r="AQ476">
        <v>12.78125</v>
      </c>
      <c r="AS476" t="str">
        <v>11/10/1997</v>
      </c>
      <c r="AT476">
        <v>26.0625</v>
      </c>
      <c r="AV476" t="str">
        <v>11/10/1997</v>
      </c>
      <c r="AW476">
        <v>23.9375</v>
      </c>
      <c r="AY476" t="str">
        <v>11/10/1997</v>
      </c>
      <c r="AZ476">
        <v>22.5625</v>
      </c>
      <c r="BB476" t="str">
        <v>5/10/2000</v>
      </c>
      <c r="BC476">
        <v>18.3125</v>
      </c>
      <c r="BE476" t="str">
        <v>11/10/1997</v>
      </c>
      <c r="BF476">
        <v>21.16796875</v>
      </c>
      <c r="BT476" t="str">
        <v>10/5/1999</v>
      </c>
      <c r="BU476">
        <v>39.25</v>
      </c>
      <c r="BW476" t="str">
        <v>11/10/1997</v>
      </c>
      <c r="BX476">
        <v>11.0234375</v>
      </c>
      <c r="CE476" s="28">
        <v>36287</v>
      </c>
      <c r="CF476">
        <v>45.0625</v>
      </c>
      <c r="CH476" s="28">
        <v>36438</v>
      </c>
      <c r="CI476">
        <v>56.6875</v>
      </c>
      <c r="CO476" s="28">
        <v>35744</v>
      </c>
      <c r="CP476">
        <v>7552.59</v>
      </c>
      <c r="CR476" s="28">
        <v>35744</v>
      </c>
      <c r="CS476">
        <v>1590.72</v>
      </c>
      <c r="CU476" s="28">
        <v>35744</v>
      </c>
      <c r="CV476">
        <v>921.13</v>
      </c>
      <c r="CX476" s="28">
        <v>35744</v>
      </c>
      <c r="CY476">
        <v>435.4</v>
      </c>
      <c r="DA476" s="28">
        <v>35744</v>
      </c>
      <c r="DB476">
        <v>243.11</v>
      </c>
      <c r="DD476" s="28">
        <v>35744</v>
      </c>
      <c r="DE476">
        <v>206.18</v>
      </c>
      <c r="DG476" s="28">
        <v>35744</v>
      </c>
      <c r="DH476">
        <v>294.43</v>
      </c>
      <c r="DJ476" s="28">
        <v>35744</v>
      </c>
      <c r="DK476">
        <v>484.87</v>
      </c>
      <c r="DM476" s="28">
        <v>35744</v>
      </c>
      <c r="DN476">
        <v>467.2</v>
      </c>
      <c r="DP476" s="28">
        <v>35744</v>
      </c>
      <c r="DQ476">
        <v>299.08</v>
      </c>
      <c r="DU476" s="28">
        <v>35725</v>
      </c>
      <c r="DV476">
        <v>20.986999999999998</v>
      </c>
      <c r="DX476" s="28">
        <v>35724</v>
      </c>
      <c r="DY476">
        <v>2.7010000000000001</v>
      </c>
      <c r="EA476" s="28">
        <v>35816</v>
      </c>
      <c r="EB476">
        <v>22.521000000000001</v>
      </c>
    </row>
    <row r="477" spans="3:132" x14ac:dyDescent="0.25">
      <c r="C477" t="str">
        <v>11/11/1997</v>
      </c>
      <c r="D477">
        <v>18.3125</v>
      </c>
      <c r="F477" t="str">
        <v>11/11/1997</v>
      </c>
      <c r="G477">
        <v>47.125</v>
      </c>
      <c r="I477" t="str">
        <v>11/11/1997</v>
      </c>
      <c r="J477">
        <v>27.17578125</v>
      </c>
      <c r="L477" t="str">
        <v>11/11/1997</v>
      </c>
      <c r="M477">
        <v>31.5625</v>
      </c>
      <c r="O477" t="str">
        <v>11/11/1997</v>
      </c>
      <c r="P477">
        <v>31.9375</v>
      </c>
      <c r="R477" t="str">
        <v>11/11/1997</v>
      </c>
      <c r="S477">
        <v>44.5</v>
      </c>
      <c r="U477" t="str">
        <v>11/11/1997</v>
      </c>
      <c r="V477">
        <v>19</v>
      </c>
      <c r="X477" t="str">
        <v>11/11/1997</v>
      </c>
      <c r="Y477">
        <v>16.41015625</v>
      </c>
      <c r="AA477" t="str">
        <v>11/11/1997</v>
      </c>
      <c r="AB477">
        <v>21.5</v>
      </c>
      <c r="AD477" t="str">
        <v>11/11/1997</v>
      </c>
      <c r="AE477">
        <v>25.5625</v>
      </c>
      <c r="AG477" t="str">
        <v>11/11/1997</v>
      </c>
      <c r="AH477">
        <v>36.5</v>
      </c>
      <c r="AJ477" t="str">
        <v>11/11/1997</v>
      </c>
      <c r="AK477">
        <v>49.125</v>
      </c>
      <c r="AM477" t="str">
        <v>4/12/2000</v>
      </c>
      <c r="AN477">
        <v>28</v>
      </c>
      <c r="AP477" t="str">
        <v>11/11/1997</v>
      </c>
      <c r="AQ477">
        <v>12.6875</v>
      </c>
      <c r="AS477" t="str">
        <v>11/11/1997</v>
      </c>
      <c r="AT477">
        <v>26.3125</v>
      </c>
      <c r="AV477" t="str">
        <v>11/11/1997</v>
      </c>
      <c r="AW477">
        <v>23.8125</v>
      </c>
      <c r="AY477" t="str">
        <v>11/11/1997</v>
      </c>
      <c r="AZ477">
        <v>22.8125</v>
      </c>
      <c r="BB477" t="str">
        <v>5/11/2000</v>
      </c>
      <c r="BC477">
        <v>18.25</v>
      </c>
      <c r="BE477" t="str">
        <v>11/11/1997</v>
      </c>
      <c r="BF477">
        <v>21.41796875</v>
      </c>
      <c r="BT477" t="str">
        <v>10/6/1999</v>
      </c>
      <c r="BU477">
        <v>39</v>
      </c>
      <c r="BW477" t="str">
        <v>11/11/1997</v>
      </c>
      <c r="BX477">
        <v>10.99609375</v>
      </c>
      <c r="CE477" s="28">
        <v>36290</v>
      </c>
      <c r="CF477">
        <v>45.75</v>
      </c>
      <c r="CH477" s="28">
        <v>36439</v>
      </c>
      <c r="CI477">
        <v>57.9375</v>
      </c>
      <c r="CO477" s="28">
        <v>35745</v>
      </c>
      <c r="CP477">
        <v>7558.73</v>
      </c>
      <c r="CR477" s="28">
        <v>35745</v>
      </c>
      <c r="CS477">
        <v>1584.86</v>
      </c>
      <c r="CU477" s="28">
        <v>35745</v>
      </c>
      <c r="CV477">
        <v>923.78</v>
      </c>
      <c r="CX477" s="28">
        <v>35745</v>
      </c>
      <c r="CY477">
        <v>433.43</v>
      </c>
      <c r="DA477" s="28">
        <v>35745</v>
      </c>
      <c r="DB477">
        <v>244.64</v>
      </c>
      <c r="DD477" s="28">
        <v>35745</v>
      </c>
      <c r="DE477">
        <v>207.78</v>
      </c>
      <c r="DG477" s="28">
        <v>35745</v>
      </c>
      <c r="DH477">
        <v>291.86</v>
      </c>
      <c r="DJ477" s="28">
        <v>35745</v>
      </c>
      <c r="DK477">
        <v>485.66</v>
      </c>
      <c r="DM477" s="28">
        <v>35745</v>
      </c>
      <c r="DN477">
        <v>472.07</v>
      </c>
      <c r="DP477" s="28">
        <v>35745</v>
      </c>
      <c r="DQ477">
        <v>301.94</v>
      </c>
      <c r="DU477" s="28">
        <v>35726</v>
      </c>
      <c r="DV477">
        <v>20.771000000000001</v>
      </c>
      <c r="DX477" s="28">
        <v>35725</v>
      </c>
      <c r="DY477">
        <v>2.74</v>
      </c>
      <c r="EA477" s="28">
        <v>35817</v>
      </c>
      <c r="EB477">
        <v>22.617000000000001</v>
      </c>
    </row>
    <row r="478" spans="3:132" x14ac:dyDescent="0.25">
      <c r="C478" t="str">
        <v>11/12/1997</v>
      </c>
      <c r="D478">
        <v>18.03125</v>
      </c>
      <c r="F478" t="str">
        <v>11/12/1997</v>
      </c>
      <c r="G478">
        <v>46.41796875</v>
      </c>
      <c r="I478" t="str">
        <v>11/12/1997</v>
      </c>
      <c r="J478">
        <v>27.08203125</v>
      </c>
      <c r="L478" t="str">
        <v>11/12/1997</v>
      </c>
      <c r="M478">
        <v>31.4375</v>
      </c>
      <c r="O478" t="str">
        <v>11/12/1997</v>
      </c>
      <c r="P478">
        <v>31.4375</v>
      </c>
      <c r="R478" t="str">
        <v>11/12/1997</v>
      </c>
      <c r="S478">
        <v>44.25</v>
      </c>
      <c r="U478" t="str">
        <v>11/12/1997</v>
      </c>
      <c r="V478">
        <v>19.03125</v>
      </c>
      <c r="X478" t="str">
        <v>11/12/1997</v>
      </c>
      <c r="Y478">
        <v>16.359375</v>
      </c>
      <c r="AA478" t="str">
        <v>11/12/1997</v>
      </c>
      <c r="AB478">
        <v>21.4375</v>
      </c>
      <c r="AD478" t="str">
        <v>11/12/1997</v>
      </c>
      <c r="AE478">
        <v>25.40625</v>
      </c>
      <c r="AG478" t="str">
        <v>11/12/1997</v>
      </c>
      <c r="AH478">
        <v>37.0625</v>
      </c>
      <c r="AJ478" t="str">
        <v>11/12/1997</v>
      </c>
      <c r="AK478">
        <v>48.875</v>
      </c>
      <c r="AM478" t="str">
        <v>4/13/2000</v>
      </c>
      <c r="AN478">
        <v>29.125</v>
      </c>
      <c r="AP478" t="str">
        <v>11/12/1997</v>
      </c>
      <c r="AQ478">
        <v>12.65625</v>
      </c>
      <c r="AS478" t="str">
        <v>11/12/1997</v>
      </c>
      <c r="AT478">
        <v>26.5625</v>
      </c>
      <c r="AV478" t="str">
        <v>11/12/1997</v>
      </c>
      <c r="AW478">
        <v>23.625</v>
      </c>
      <c r="AY478" t="str">
        <v>11/12/1997</v>
      </c>
      <c r="AZ478">
        <v>23</v>
      </c>
      <c r="BE478" t="str">
        <v>11/12/1997</v>
      </c>
      <c r="BF478">
        <v>21.25</v>
      </c>
      <c r="BT478" t="str">
        <v>10/7/1999</v>
      </c>
      <c r="BU478">
        <v>40</v>
      </c>
      <c r="BW478" t="str">
        <v>11/12/1997</v>
      </c>
      <c r="BX478">
        <v>10.61328125</v>
      </c>
      <c r="CE478" s="28">
        <v>36291</v>
      </c>
      <c r="CF478">
        <v>46.375</v>
      </c>
      <c r="CH478" s="28">
        <v>36440</v>
      </c>
      <c r="CI478">
        <v>62.5</v>
      </c>
      <c r="CO478" s="28">
        <v>35746</v>
      </c>
      <c r="CP478">
        <v>7401.32</v>
      </c>
      <c r="CR478" s="28">
        <v>35746</v>
      </c>
      <c r="CS478">
        <v>1541.72</v>
      </c>
      <c r="CU478" s="28">
        <v>35746</v>
      </c>
      <c r="CV478">
        <v>905.96</v>
      </c>
      <c r="CX478" s="28">
        <v>35746</v>
      </c>
      <c r="CY478">
        <v>423.44</v>
      </c>
      <c r="DA478" s="28">
        <v>35746</v>
      </c>
      <c r="DB478">
        <v>243.88</v>
      </c>
      <c r="DD478" s="28">
        <v>35746</v>
      </c>
      <c r="DE478">
        <v>207.87</v>
      </c>
      <c r="DG478" s="28">
        <v>35746</v>
      </c>
      <c r="DH478">
        <v>284.14</v>
      </c>
      <c r="DJ478" s="28">
        <v>35746</v>
      </c>
      <c r="DK478">
        <v>476.93</v>
      </c>
      <c r="DM478" s="28">
        <v>35746</v>
      </c>
      <c r="DN478">
        <v>463.64</v>
      </c>
      <c r="DP478" s="28">
        <v>35746</v>
      </c>
      <c r="DQ478">
        <v>298.77999999999997</v>
      </c>
      <c r="DU478" s="28">
        <v>35727</v>
      </c>
      <c r="DV478">
        <v>20.77</v>
      </c>
      <c r="DX478" s="28">
        <v>35726</v>
      </c>
      <c r="DY478">
        <v>2.677</v>
      </c>
      <c r="EA478" s="28">
        <v>35818</v>
      </c>
      <c r="EB478">
        <v>22.478000000000002</v>
      </c>
    </row>
    <row r="479" spans="3:132" x14ac:dyDescent="0.25">
      <c r="C479" t="str">
        <v>11/13/1997</v>
      </c>
      <c r="D479">
        <v>17.9375</v>
      </c>
      <c r="F479" t="str">
        <v>11/13/1997</v>
      </c>
      <c r="G479">
        <v>46.625</v>
      </c>
      <c r="I479" t="str">
        <v>11/13/1997</v>
      </c>
      <c r="J479">
        <v>26.0859375</v>
      </c>
      <c r="L479" t="str">
        <v>11/13/1997</v>
      </c>
      <c r="M479">
        <v>30.84375</v>
      </c>
      <c r="O479" t="str">
        <v>11/13/1997</v>
      </c>
      <c r="P479">
        <v>31.5625</v>
      </c>
      <c r="R479" t="str">
        <v>11/13/1997</v>
      </c>
      <c r="S479">
        <v>43.5</v>
      </c>
      <c r="U479" t="str">
        <v>11/13/1997</v>
      </c>
      <c r="V479">
        <v>19.28125</v>
      </c>
      <c r="X479" t="str">
        <v>11/13/1997</v>
      </c>
      <c r="Y479">
        <v>16.359375</v>
      </c>
      <c r="AA479" t="str">
        <v>11/13/1997</v>
      </c>
      <c r="AB479">
        <v>21.25</v>
      </c>
      <c r="AD479" t="str">
        <v>11/13/1997</v>
      </c>
      <c r="AE479">
        <v>25.46875</v>
      </c>
      <c r="AG479" t="str">
        <v>11/13/1997</v>
      </c>
      <c r="AH479">
        <v>37.5</v>
      </c>
      <c r="AJ479" t="str">
        <v>11/13/1997</v>
      </c>
      <c r="AK479">
        <v>49</v>
      </c>
      <c r="AM479" t="str">
        <v>4/14/2000</v>
      </c>
      <c r="AN479">
        <v>29</v>
      </c>
      <c r="AP479" t="str">
        <v>11/13/1997</v>
      </c>
      <c r="AQ479">
        <v>12.875</v>
      </c>
      <c r="AS479" t="str">
        <v>11/13/1997</v>
      </c>
      <c r="AT479">
        <v>26.3125</v>
      </c>
      <c r="AV479" t="str">
        <v>11/13/1997</v>
      </c>
      <c r="AW479">
        <v>23.875</v>
      </c>
      <c r="AY479" t="str">
        <v>11/13/1997</v>
      </c>
      <c r="AZ479">
        <v>22.875</v>
      </c>
      <c r="BE479" t="str">
        <v>11/13/1997</v>
      </c>
      <c r="BF479">
        <v>21.54296875</v>
      </c>
      <c r="BT479" t="str">
        <v>10/8/1999</v>
      </c>
      <c r="BU479">
        <v>44.5</v>
      </c>
      <c r="BW479" t="str">
        <v>11/13/1997</v>
      </c>
      <c r="BX479">
        <v>10.58984375</v>
      </c>
      <c r="CE479" s="28">
        <v>36292</v>
      </c>
      <c r="CF479">
        <v>46.40625</v>
      </c>
      <c r="CH479" s="28">
        <v>36441</v>
      </c>
      <c r="CI479">
        <v>62.375</v>
      </c>
      <c r="CO479" s="28">
        <v>35747</v>
      </c>
      <c r="CP479">
        <v>7487.76</v>
      </c>
      <c r="CR479" s="28">
        <v>35747</v>
      </c>
      <c r="CS479">
        <v>1559.25</v>
      </c>
      <c r="CU479" s="28">
        <v>35747</v>
      </c>
      <c r="CV479">
        <v>916.66</v>
      </c>
      <c r="CX479" s="28">
        <v>35747</v>
      </c>
      <c r="CY479">
        <v>423.39</v>
      </c>
      <c r="DA479" s="28">
        <v>35747</v>
      </c>
      <c r="DB479">
        <v>243.74</v>
      </c>
      <c r="DD479" s="28">
        <v>35747</v>
      </c>
      <c r="DE479">
        <v>207.65</v>
      </c>
      <c r="DG479" s="28">
        <v>35747</v>
      </c>
      <c r="DH479">
        <v>286.99</v>
      </c>
      <c r="DJ479" s="28">
        <v>35747</v>
      </c>
      <c r="DK479">
        <v>480.69</v>
      </c>
      <c r="DM479" s="28">
        <v>35747</v>
      </c>
      <c r="DN479">
        <v>461.77</v>
      </c>
      <c r="DP479" s="28">
        <v>35747</v>
      </c>
      <c r="DQ479">
        <v>301.45</v>
      </c>
      <c r="DU479" s="28">
        <v>35730</v>
      </c>
      <c r="DV479">
        <v>20.805</v>
      </c>
      <c r="DX479" s="28">
        <v>35727</v>
      </c>
      <c r="DY479">
        <v>2.7069999999999999</v>
      </c>
      <c r="EA479" s="28">
        <v>35821</v>
      </c>
      <c r="EB479">
        <v>21.818000000000001</v>
      </c>
    </row>
    <row r="480" spans="3:132" x14ac:dyDescent="0.25">
      <c r="C480" t="str">
        <v>11/14/1997</v>
      </c>
      <c r="D480">
        <v>18.09375</v>
      </c>
      <c r="F480" t="str">
        <v>11/14/1997</v>
      </c>
      <c r="G480">
        <v>47.16796875</v>
      </c>
      <c r="I480" t="str">
        <v>11/14/1997</v>
      </c>
      <c r="J480">
        <v>26.90234375</v>
      </c>
      <c r="L480" t="str">
        <v>11/14/1997</v>
      </c>
      <c r="M480">
        <v>30.90625</v>
      </c>
      <c r="O480" t="str">
        <v>11/14/1997</v>
      </c>
      <c r="P480">
        <v>31.6875</v>
      </c>
      <c r="R480" t="str">
        <v>11/14/1997</v>
      </c>
      <c r="S480">
        <v>45.625</v>
      </c>
      <c r="U480" t="str">
        <v>11/14/1997</v>
      </c>
      <c r="V480">
        <v>19.5625</v>
      </c>
      <c r="X480" t="str">
        <v>11/14/1997</v>
      </c>
      <c r="Y480">
        <v>16.359375</v>
      </c>
      <c r="AA480" t="str">
        <v>11/14/1997</v>
      </c>
      <c r="AB480">
        <v>21.3125</v>
      </c>
      <c r="AD480" t="str">
        <v>11/14/1997</v>
      </c>
      <c r="AE480">
        <v>26.3125</v>
      </c>
      <c r="AG480" t="str">
        <v>11/14/1997</v>
      </c>
      <c r="AH480">
        <v>36.9375</v>
      </c>
      <c r="AJ480" t="str">
        <v>11/14/1997</v>
      </c>
      <c r="AK480">
        <v>49.3125</v>
      </c>
      <c r="AM480" t="str">
        <v>4/17/2000</v>
      </c>
      <c r="AN480">
        <v>28.875</v>
      </c>
      <c r="AP480" t="str">
        <v>11/14/1997</v>
      </c>
      <c r="AQ480">
        <v>12.9375</v>
      </c>
      <c r="AS480" t="str">
        <v>11/14/1997</v>
      </c>
      <c r="AT480">
        <v>26.6875</v>
      </c>
      <c r="AV480" t="str">
        <v>11/14/1997</v>
      </c>
      <c r="AW480">
        <v>23.875</v>
      </c>
      <c r="AY480" t="str">
        <v>11/14/1997</v>
      </c>
      <c r="AZ480">
        <v>22.125</v>
      </c>
      <c r="BE480" t="str">
        <v>11/14/1997</v>
      </c>
      <c r="BF480">
        <v>21.91796875</v>
      </c>
      <c r="BT480" t="str">
        <v>10/11/1999</v>
      </c>
      <c r="BU480">
        <v>45.5</v>
      </c>
      <c r="BW480" t="str">
        <v>11/14/1997</v>
      </c>
      <c r="BX480">
        <v>10.8203125</v>
      </c>
      <c r="CE480" s="28">
        <v>36293</v>
      </c>
      <c r="CF480">
        <v>44.25</v>
      </c>
      <c r="CH480" s="28">
        <v>36444</v>
      </c>
      <c r="CI480">
        <v>63.96875</v>
      </c>
      <c r="CO480" s="28">
        <v>35748</v>
      </c>
      <c r="CP480">
        <v>7572.48</v>
      </c>
      <c r="CR480" s="28">
        <v>35748</v>
      </c>
      <c r="CS480">
        <v>1583.51</v>
      </c>
      <c r="CU480" s="28">
        <v>35748</v>
      </c>
      <c r="CV480">
        <v>928.35</v>
      </c>
      <c r="CX480" s="28">
        <v>35748</v>
      </c>
      <c r="CY480">
        <v>428.41</v>
      </c>
      <c r="DA480" s="28">
        <v>35748</v>
      </c>
      <c r="DB480">
        <v>245.6</v>
      </c>
      <c r="DD480" s="28">
        <v>35748</v>
      </c>
      <c r="DE480">
        <v>208.3</v>
      </c>
      <c r="DG480" s="28">
        <v>35748</v>
      </c>
      <c r="DH480">
        <v>291.32</v>
      </c>
      <c r="DJ480" s="28">
        <v>35748</v>
      </c>
      <c r="DK480">
        <v>486.06</v>
      </c>
      <c r="DM480" s="28">
        <v>35748</v>
      </c>
      <c r="DN480">
        <v>471.86</v>
      </c>
      <c r="DP480" s="28">
        <v>35748</v>
      </c>
      <c r="DQ480">
        <v>305.36</v>
      </c>
      <c r="DU480" s="28">
        <v>35731</v>
      </c>
      <c r="DV480">
        <v>20.399000000000001</v>
      </c>
      <c r="DX480" s="28">
        <v>35730</v>
      </c>
      <c r="DY480">
        <v>2.79</v>
      </c>
      <c r="EA480" s="28">
        <v>35822</v>
      </c>
      <c r="EB480">
        <v>21.706</v>
      </c>
    </row>
    <row r="481" spans="3:132" x14ac:dyDescent="0.25">
      <c r="C481" t="str">
        <v>11/17/1997</v>
      </c>
      <c r="D481">
        <v>18.40625</v>
      </c>
      <c r="F481" t="str">
        <v>11/17/1997</v>
      </c>
      <c r="G481">
        <v>47.95703125</v>
      </c>
      <c r="I481" t="str">
        <v>11/17/1997</v>
      </c>
      <c r="J481">
        <v>27.08203125</v>
      </c>
      <c r="L481" t="str">
        <v>11/17/1997</v>
      </c>
      <c r="M481">
        <v>30.8125</v>
      </c>
      <c r="O481" t="str">
        <v>11/17/1997</v>
      </c>
      <c r="P481">
        <v>32.125</v>
      </c>
      <c r="R481" t="str">
        <v>11/17/1997</v>
      </c>
      <c r="S481">
        <v>45.1875</v>
      </c>
      <c r="U481" t="str">
        <v>11/17/1997</v>
      </c>
      <c r="V481">
        <v>19.5625</v>
      </c>
      <c r="X481" t="str">
        <v>11/17/1997</v>
      </c>
      <c r="Y481">
        <v>16.41015625</v>
      </c>
      <c r="AA481" t="str">
        <v>11/17/1997</v>
      </c>
      <c r="AB481">
        <v>21.5</v>
      </c>
      <c r="AD481" t="str">
        <v>11/17/1997</v>
      </c>
      <c r="AE481">
        <v>27</v>
      </c>
      <c r="AG481" t="str">
        <v>11/17/1997</v>
      </c>
      <c r="AH481">
        <v>37.25</v>
      </c>
      <c r="AJ481" t="str">
        <v>11/17/1997</v>
      </c>
      <c r="AK481">
        <v>50.3125</v>
      </c>
      <c r="AM481" t="str">
        <v>4/18/2000</v>
      </c>
      <c r="AN481">
        <v>28.6875</v>
      </c>
      <c r="AP481" t="str">
        <v>11/17/1997</v>
      </c>
      <c r="AQ481">
        <v>13.15625</v>
      </c>
      <c r="AS481" t="str">
        <v>11/17/1997</v>
      </c>
      <c r="AT481">
        <v>27</v>
      </c>
      <c r="AV481" t="str">
        <v>11/17/1997</v>
      </c>
      <c r="AW481">
        <v>24.5</v>
      </c>
      <c r="AY481" t="str">
        <v>11/17/1997</v>
      </c>
      <c r="AZ481">
        <v>22.6875</v>
      </c>
      <c r="BE481" t="str">
        <v>11/17/1997</v>
      </c>
      <c r="BF481">
        <v>22.04296875</v>
      </c>
      <c r="BT481" t="str">
        <v>10/12/1999</v>
      </c>
      <c r="BU481">
        <v>42.375</v>
      </c>
      <c r="BW481" t="str">
        <v>11/17/1997</v>
      </c>
      <c r="BX481">
        <v>11.0234375</v>
      </c>
      <c r="CE481" s="28">
        <v>36294</v>
      </c>
      <c r="CF481">
        <v>42.375</v>
      </c>
      <c r="CH481" s="28">
        <v>36445</v>
      </c>
      <c r="CI481">
        <v>64.75</v>
      </c>
      <c r="CO481" s="28">
        <v>35751</v>
      </c>
      <c r="CP481">
        <v>7698.22</v>
      </c>
      <c r="CR481" s="28">
        <v>35751</v>
      </c>
      <c r="CS481">
        <v>1614.11</v>
      </c>
      <c r="CU481" s="28">
        <v>35751</v>
      </c>
      <c r="CV481">
        <v>946.2</v>
      </c>
      <c r="CX481" s="28">
        <v>35751</v>
      </c>
      <c r="CY481">
        <v>435.65</v>
      </c>
      <c r="DA481" s="28">
        <v>35751</v>
      </c>
      <c r="DB481">
        <v>250.53</v>
      </c>
      <c r="DD481" s="28">
        <v>35751</v>
      </c>
      <c r="DE481">
        <v>212.35</v>
      </c>
      <c r="DG481" s="28">
        <v>35751</v>
      </c>
      <c r="DH481">
        <v>296.35000000000002</v>
      </c>
      <c r="DJ481" s="28">
        <v>35751</v>
      </c>
      <c r="DK481">
        <v>494.88</v>
      </c>
      <c r="DM481" s="28">
        <v>35751</v>
      </c>
      <c r="DN481">
        <v>479.71</v>
      </c>
      <c r="DP481" s="28">
        <v>35751</v>
      </c>
      <c r="DQ481">
        <v>310.44</v>
      </c>
      <c r="DU481" s="28">
        <v>35732</v>
      </c>
      <c r="DV481">
        <v>20.547000000000001</v>
      </c>
      <c r="DX481" s="28">
        <v>35731</v>
      </c>
      <c r="DY481">
        <v>2.6389999999999998</v>
      </c>
      <c r="EA481" s="28">
        <v>35823</v>
      </c>
      <c r="EB481">
        <v>22.202999999999999</v>
      </c>
    </row>
    <row r="482" spans="3:132" x14ac:dyDescent="0.25">
      <c r="C482" t="str">
        <v>11/18/1997</v>
      </c>
      <c r="D482">
        <v>18.46875</v>
      </c>
      <c r="F482" t="str">
        <v>11/18/1997</v>
      </c>
      <c r="G482">
        <v>46.95703125</v>
      </c>
      <c r="I482" t="str">
        <v>11/18/1997</v>
      </c>
      <c r="J482">
        <v>26.359375</v>
      </c>
      <c r="L482" t="str">
        <v>11/18/1997</v>
      </c>
      <c r="M482">
        <v>30.96875</v>
      </c>
      <c r="O482" t="str">
        <v>11/18/1997</v>
      </c>
      <c r="P482">
        <v>31.75</v>
      </c>
      <c r="R482" t="str">
        <v>11/18/1997</v>
      </c>
      <c r="S482">
        <v>45.6875</v>
      </c>
      <c r="U482" t="str">
        <v>11/18/1997</v>
      </c>
      <c r="V482">
        <v>19.3125</v>
      </c>
      <c r="X482" t="str">
        <v>11/18/1997</v>
      </c>
      <c r="Y482">
        <v>16.51171875</v>
      </c>
      <c r="AA482" t="str">
        <v>11/18/1997</v>
      </c>
      <c r="AB482">
        <v>21.5</v>
      </c>
      <c r="AD482" t="str">
        <v>11/18/1997</v>
      </c>
      <c r="AE482">
        <v>26.65625</v>
      </c>
      <c r="AG482" t="str">
        <v>11/18/1997</v>
      </c>
      <c r="AH482">
        <v>36.875</v>
      </c>
      <c r="AJ482" t="str">
        <v>11/18/1997</v>
      </c>
      <c r="AK482">
        <v>50.125</v>
      </c>
      <c r="AM482" t="str">
        <v>4/19/2000</v>
      </c>
      <c r="AN482">
        <v>28.3125</v>
      </c>
      <c r="AP482" t="str">
        <v>11/18/1997</v>
      </c>
      <c r="AQ482">
        <v>12.90625</v>
      </c>
      <c r="AS482" t="str">
        <v>11/18/1997</v>
      </c>
      <c r="AT482">
        <v>27.125</v>
      </c>
      <c r="AV482" t="str">
        <v>11/18/1997</v>
      </c>
      <c r="AW482">
        <v>24.5</v>
      </c>
      <c r="AY482" t="str">
        <v>11/18/1997</v>
      </c>
      <c r="AZ482">
        <v>22.4375</v>
      </c>
      <c r="BE482" t="str">
        <v>11/18/1997</v>
      </c>
      <c r="BF482">
        <v>22.04296875</v>
      </c>
      <c r="BT482" t="str">
        <v>10/13/1999</v>
      </c>
      <c r="BU482">
        <v>39.875</v>
      </c>
      <c r="BW482" t="str">
        <v>11/18/1997</v>
      </c>
      <c r="BX482">
        <v>10.89453125</v>
      </c>
      <c r="CE482" s="28">
        <v>36297</v>
      </c>
      <c r="CF482">
        <v>45.4375</v>
      </c>
      <c r="CH482" s="28">
        <v>36446</v>
      </c>
      <c r="CI482">
        <v>60.875</v>
      </c>
      <c r="CO482" s="28">
        <v>35752</v>
      </c>
      <c r="CP482">
        <v>7650.82</v>
      </c>
      <c r="CR482" s="28">
        <v>35752</v>
      </c>
      <c r="CS482">
        <v>1600.44</v>
      </c>
      <c r="CU482" s="28">
        <v>35752</v>
      </c>
      <c r="CV482">
        <v>938.23</v>
      </c>
      <c r="CX482" s="28">
        <v>35752</v>
      </c>
      <c r="CY482">
        <v>432.13</v>
      </c>
      <c r="DA482" s="28">
        <v>35752</v>
      </c>
      <c r="DB482">
        <v>248.53</v>
      </c>
      <c r="DD482" s="28">
        <v>35752</v>
      </c>
      <c r="DE482">
        <v>211.16</v>
      </c>
      <c r="DG482" s="28">
        <v>35752</v>
      </c>
      <c r="DH482">
        <v>295.60000000000002</v>
      </c>
      <c r="DJ482" s="28">
        <v>35752</v>
      </c>
      <c r="DK482">
        <v>491.18</v>
      </c>
      <c r="DM482" s="28">
        <v>35752</v>
      </c>
      <c r="DN482">
        <v>477.41</v>
      </c>
      <c r="DP482" s="28">
        <v>35752</v>
      </c>
      <c r="DQ482">
        <v>311.37</v>
      </c>
      <c r="DU482" s="28">
        <v>35733</v>
      </c>
      <c r="DV482">
        <v>20.893999999999998</v>
      </c>
      <c r="DX482" s="28">
        <v>35732</v>
      </c>
      <c r="DY482">
        <v>2.62</v>
      </c>
      <c r="EA482" s="28">
        <v>35824</v>
      </c>
      <c r="EB482">
        <v>21.753</v>
      </c>
    </row>
    <row r="483" spans="3:132" x14ac:dyDescent="0.25">
      <c r="C483" t="str">
        <v>11/19/1997</v>
      </c>
      <c r="D483">
        <v>18.90625</v>
      </c>
      <c r="F483" t="str">
        <v>11/19/1997</v>
      </c>
      <c r="G483">
        <v>47.625</v>
      </c>
      <c r="I483" t="str">
        <v>11/19/1997</v>
      </c>
      <c r="J483">
        <v>26.26953125</v>
      </c>
      <c r="L483" t="str">
        <v>11/19/1997</v>
      </c>
      <c r="M483">
        <v>30.9375</v>
      </c>
      <c r="O483" t="str">
        <v>11/19/1997</v>
      </c>
      <c r="P483">
        <v>32.0625</v>
      </c>
      <c r="R483" t="str">
        <v>11/19/1997</v>
      </c>
      <c r="S483">
        <v>45</v>
      </c>
      <c r="U483" t="str">
        <v>11/19/1997</v>
      </c>
      <c r="V483">
        <v>19.25</v>
      </c>
      <c r="X483" t="str">
        <v>11/19/1997</v>
      </c>
      <c r="Y483">
        <v>16.66796875</v>
      </c>
      <c r="AA483" t="str">
        <v>11/19/1997</v>
      </c>
      <c r="AB483">
        <v>21.75</v>
      </c>
      <c r="AD483" t="str">
        <v>11/19/1997</v>
      </c>
      <c r="AE483">
        <v>26.4375</v>
      </c>
      <c r="AG483" t="str">
        <v>11/19/1997</v>
      </c>
      <c r="AH483">
        <v>36.9375</v>
      </c>
      <c r="AJ483" t="str">
        <v>11/19/1997</v>
      </c>
      <c r="AK483">
        <v>50.6875</v>
      </c>
      <c r="AM483" t="str">
        <v>4/20/2000</v>
      </c>
      <c r="AN483">
        <v>28.25</v>
      </c>
      <c r="AP483" t="str">
        <v>11/19/1997</v>
      </c>
      <c r="AQ483">
        <v>13.1875</v>
      </c>
      <c r="AS483" t="str">
        <v>11/19/1997</v>
      </c>
      <c r="AT483">
        <v>27.1875</v>
      </c>
      <c r="AV483" t="str">
        <v>11/19/1997</v>
      </c>
      <c r="AW483">
        <v>24.5</v>
      </c>
      <c r="AY483" t="str">
        <v>11/19/1997</v>
      </c>
      <c r="AZ483">
        <v>22.4375</v>
      </c>
      <c r="BE483" t="str">
        <v>11/19/1997</v>
      </c>
      <c r="BF483">
        <v>21.875</v>
      </c>
      <c r="BT483" t="str">
        <v>10/14/1999</v>
      </c>
      <c r="BU483">
        <v>42.25</v>
      </c>
      <c r="BW483" t="str">
        <v>11/19/1997</v>
      </c>
      <c r="BX483">
        <v>10.89453125</v>
      </c>
      <c r="CE483" s="28">
        <v>36298</v>
      </c>
      <c r="CF483">
        <v>44.90625</v>
      </c>
      <c r="CH483" s="28">
        <v>36447</v>
      </c>
      <c r="CI483">
        <v>62.625</v>
      </c>
      <c r="CO483" s="28">
        <v>35753</v>
      </c>
      <c r="CP483">
        <v>7724.74</v>
      </c>
      <c r="CR483" s="28">
        <v>35753</v>
      </c>
      <c r="CS483">
        <v>1601.22</v>
      </c>
      <c r="CU483" s="28">
        <v>35753</v>
      </c>
      <c r="CV483">
        <v>944.59</v>
      </c>
      <c r="CX483" s="28">
        <v>35753</v>
      </c>
      <c r="CY483">
        <v>430.69</v>
      </c>
      <c r="DA483" s="28">
        <v>35753</v>
      </c>
      <c r="DB483">
        <v>251.22</v>
      </c>
      <c r="DD483" s="28">
        <v>35753</v>
      </c>
      <c r="DE483">
        <v>212.67</v>
      </c>
      <c r="DG483" s="28">
        <v>35753</v>
      </c>
      <c r="DH483">
        <v>294.86</v>
      </c>
      <c r="DJ483" s="28">
        <v>35753</v>
      </c>
      <c r="DK483">
        <v>493.9</v>
      </c>
      <c r="DM483" s="28">
        <v>35753</v>
      </c>
      <c r="DN483">
        <v>476.79</v>
      </c>
      <c r="DP483" s="28">
        <v>35753</v>
      </c>
      <c r="DQ483">
        <v>312.37</v>
      </c>
      <c r="DU483" s="28">
        <v>35734</v>
      </c>
      <c r="DV483">
        <v>20.774999999999999</v>
      </c>
      <c r="DX483" s="28">
        <v>35733</v>
      </c>
      <c r="DY483">
        <v>2.56</v>
      </c>
      <c r="EA483" s="28">
        <v>35825</v>
      </c>
      <c r="EB483">
        <v>21.317</v>
      </c>
    </row>
    <row r="484" spans="3:132" x14ac:dyDescent="0.25">
      <c r="C484" t="str">
        <v>11/20/1997</v>
      </c>
      <c r="D484">
        <v>19.09375</v>
      </c>
      <c r="F484" t="str">
        <v>11/20/1997</v>
      </c>
      <c r="G484">
        <v>47.79296875</v>
      </c>
      <c r="I484" t="str">
        <v>11/20/1997</v>
      </c>
      <c r="J484">
        <v>26.26953125</v>
      </c>
      <c r="L484" t="str">
        <v>11/20/1997</v>
      </c>
      <c r="M484">
        <v>31.03125</v>
      </c>
      <c r="O484" t="str">
        <v>11/20/1997</v>
      </c>
      <c r="P484">
        <v>33.125</v>
      </c>
      <c r="R484" t="str">
        <v>11/20/1997</v>
      </c>
      <c r="S484">
        <v>46.125</v>
      </c>
      <c r="U484" t="str">
        <v>11/20/1997</v>
      </c>
      <c r="V484">
        <v>19.46875</v>
      </c>
      <c r="X484" t="str">
        <v>11/20/1997</v>
      </c>
      <c r="Y484">
        <v>16.7734375</v>
      </c>
      <c r="AA484" t="str">
        <v>11/20/1997</v>
      </c>
      <c r="AB484">
        <v>21.625</v>
      </c>
      <c r="AD484" t="str">
        <v>11/20/1997</v>
      </c>
      <c r="AE484">
        <v>27.40625</v>
      </c>
      <c r="AG484" t="str">
        <v>11/20/1997</v>
      </c>
      <c r="AH484">
        <v>37.1875</v>
      </c>
      <c r="AJ484" t="str">
        <v>11/20/1997</v>
      </c>
      <c r="AK484">
        <v>51.75</v>
      </c>
      <c r="AM484" t="str">
        <v>4/24/2000</v>
      </c>
      <c r="AN484">
        <v>28.125</v>
      </c>
      <c r="AP484" t="str">
        <v>11/20/1997</v>
      </c>
      <c r="AQ484">
        <v>13.34375</v>
      </c>
      <c r="AS484" t="str">
        <v>11/20/1997</v>
      </c>
      <c r="AT484">
        <v>27.375</v>
      </c>
      <c r="AV484" t="str">
        <v>11/20/1997</v>
      </c>
      <c r="AW484">
        <v>24.625</v>
      </c>
      <c r="AY484" t="str">
        <v>11/20/1997</v>
      </c>
      <c r="AZ484">
        <v>23.3125</v>
      </c>
      <c r="BE484" t="str">
        <v>11/20/1997</v>
      </c>
      <c r="BF484">
        <v>21.875</v>
      </c>
      <c r="BT484" t="str">
        <v>10/15/1999</v>
      </c>
      <c r="BU484">
        <v>39.6875</v>
      </c>
      <c r="BW484" t="str">
        <v>11/20/1997</v>
      </c>
      <c r="BX484">
        <v>11.328125</v>
      </c>
      <c r="CE484" s="28">
        <v>36299</v>
      </c>
      <c r="CF484">
        <v>45.5</v>
      </c>
      <c r="CH484" s="28">
        <v>36448</v>
      </c>
      <c r="CI484">
        <v>57.46875</v>
      </c>
      <c r="CO484" s="28">
        <v>35754</v>
      </c>
      <c r="CP484">
        <v>7826.61</v>
      </c>
      <c r="CR484" s="28">
        <v>35754</v>
      </c>
      <c r="CS484">
        <v>1626.56</v>
      </c>
      <c r="CU484" s="28">
        <v>35754</v>
      </c>
      <c r="CV484">
        <v>958.98</v>
      </c>
      <c r="CX484" s="28">
        <v>35754</v>
      </c>
      <c r="CY484">
        <v>435.7</v>
      </c>
      <c r="DA484" s="28">
        <v>35754</v>
      </c>
      <c r="DB484">
        <v>255.52</v>
      </c>
      <c r="DD484" s="28">
        <v>35754</v>
      </c>
      <c r="DE484">
        <v>216.44</v>
      </c>
      <c r="DG484" s="28">
        <v>35754</v>
      </c>
      <c r="DH484">
        <v>299.52</v>
      </c>
      <c r="DJ484" s="28">
        <v>35754</v>
      </c>
      <c r="DK484">
        <v>500.54</v>
      </c>
      <c r="DM484" s="28">
        <v>35754</v>
      </c>
      <c r="DN484">
        <v>482.37</v>
      </c>
      <c r="DP484" s="28">
        <v>35754</v>
      </c>
      <c r="DQ484">
        <v>316.29000000000002</v>
      </c>
      <c r="DU484" s="28">
        <v>35737</v>
      </c>
      <c r="DV484">
        <v>20.667999999999999</v>
      </c>
      <c r="DX484" s="28">
        <v>35734</v>
      </c>
      <c r="DY484">
        <v>2.5819999999999999</v>
      </c>
      <c r="EA484" s="28">
        <v>35828</v>
      </c>
      <c r="EB484">
        <v>21.936</v>
      </c>
    </row>
    <row r="485" spans="3:132" x14ac:dyDescent="0.25">
      <c r="C485" t="str">
        <v>11/21/1997</v>
      </c>
      <c r="D485">
        <v>19.40625</v>
      </c>
      <c r="F485" t="str">
        <v>11/21/1997</v>
      </c>
      <c r="G485">
        <v>48.25</v>
      </c>
      <c r="I485" t="str">
        <v>11/21/1997</v>
      </c>
      <c r="J485">
        <v>26.26953125</v>
      </c>
      <c r="L485" t="str">
        <v>11/21/1997</v>
      </c>
      <c r="M485">
        <v>31.09375</v>
      </c>
      <c r="O485" t="str">
        <v>11/21/1997</v>
      </c>
      <c r="P485">
        <v>32.3125</v>
      </c>
      <c r="R485" t="str">
        <v>11/21/1997</v>
      </c>
      <c r="S485">
        <v>46.75</v>
      </c>
      <c r="U485" t="str">
        <v>11/21/1997</v>
      </c>
      <c r="V485">
        <v>19.65625</v>
      </c>
      <c r="X485" t="str">
        <v>11/21/1997</v>
      </c>
      <c r="Y485">
        <v>17.2421875</v>
      </c>
      <c r="AA485" t="str">
        <v>11/21/1997</v>
      </c>
      <c r="AB485">
        <v>21.875</v>
      </c>
      <c r="AD485" t="str">
        <v>11/21/1997</v>
      </c>
      <c r="AE485">
        <v>27.71875</v>
      </c>
      <c r="AG485" t="str">
        <v>11/21/1997</v>
      </c>
      <c r="AH485">
        <v>37.5625</v>
      </c>
      <c r="AJ485" t="str">
        <v>11/21/1997</v>
      </c>
      <c r="AK485">
        <v>51.8125</v>
      </c>
      <c r="AM485" t="str">
        <v>4/25/2000</v>
      </c>
      <c r="AN485">
        <v>28.8125</v>
      </c>
      <c r="AP485" t="str">
        <v>11/21/1997</v>
      </c>
      <c r="AQ485">
        <v>13.25</v>
      </c>
      <c r="AS485" t="str">
        <v>11/21/1997</v>
      </c>
      <c r="AT485">
        <v>27.625</v>
      </c>
      <c r="AV485" t="str">
        <v>11/21/1997</v>
      </c>
      <c r="AW485">
        <v>24.5</v>
      </c>
      <c r="AY485" t="str">
        <v>11/21/1997</v>
      </c>
      <c r="AZ485">
        <v>23.5</v>
      </c>
      <c r="BE485" t="str">
        <v>11/21/1997</v>
      </c>
      <c r="BF485">
        <v>21.75</v>
      </c>
      <c r="BT485" t="str">
        <v>10/18/1999</v>
      </c>
      <c r="BU485">
        <v>37.8125</v>
      </c>
      <c r="BW485" t="str">
        <v>11/21/1997</v>
      </c>
      <c r="BX485">
        <v>11.40625</v>
      </c>
      <c r="CE485" s="28">
        <v>36300</v>
      </c>
      <c r="CF485">
        <v>44.84375</v>
      </c>
      <c r="CH485" s="28">
        <v>36451</v>
      </c>
      <c r="CI485">
        <v>54.5625</v>
      </c>
      <c r="CO485" s="28">
        <v>35755</v>
      </c>
      <c r="CP485">
        <v>7881.07</v>
      </c>
      <c r="CR485" s="28">
        <v>35755</v>
      </c>
      <c r="CS485">
        <v>1620.75</v>
      </c>
      <c r="CU485" s="28">
        <v>35755</v>
      </c>
      <c r="CV485">
        <v>963.09</v>
      </c>
      <c r="CX485" s="28">
        <v>35755</v>
      </c>
      <c r="CY485">
        <v>435.05</v>
      </c>
      <c r="DA485" s="28">
        <v>35755</v>
      </c>
      <c r="DB485">
        <v>256.75</v>
      </c>
      <c r="DD485" s="28">
        <v>35755</v>
      </c>
      <c r="DE485">
        <v>217.68</v>
      </c>
      <c r="DG485" s="28">
        <v>35755</v>
      </c>
      <c r="DH485">
        <v>298.68</v>
      </c>
      <c r="DJ485" s="28">
        <v>35755</v>
      </c>
      <c r="DK485">
        <v>502.85</v>
      </c>
      <c r="DM485" s="28">
        <v>35755</v>
      </c>
      <c r="DN485">
        <v>485.96</v>
      </c>
      <c r="DP485" s="28">
        <v>35755</v>
      </c>
      <c r="DQ485">
        <v>316.63</v>
      </c>
      <c r="DU485" s="28">
        <v>35738</v>
      </c>
      <c r="DV485">
        <v>20.510999999999999</v>
      </c>
      <c r="DX485" s="28">
        <v>35737</v>
      </c>
      <c r="DY485">
        <v>2.5179999999999998</v>
      </c>
      <c r="EA485" s="28">
        <v>35829</v>
      </c>
      <c r="EB485">
        <v>21.895</v>
      </c>
    </row>
    <row r="486" spans="3:132" x14ac:dyDescent="0.25">
      <c r="C486" t="str">
        <v>11/24/1997</v>
      </c>
      <c r="D486">
        <v>19.28125</v>
      </c>
      <c r="F486" t="str">
        <v>11/24/1997</v>
      </c>
      <c r="G486">
        <v>47.875</v>
      </c>
      <c r="I486" t="str">
        <v>11/24/1997</v>
      </c>
      <c r="J486">
        <v>25.54296875</v>
      </c>
      <c r="L486" t="str">
        <v>11/24/1997</v>
      </c>
      <c r="M486">
        <v>31</v>
      </c>
      <c r="O486" t="str">
        <v>11/24/1997</v>
      </c>
      <c r="P486">
        <v>32</v>
      </c>
      <c r="R486" t="str">
        <v>11/24/1997</v>
      </c>
      <c r="S486">
        <v>46.375</v>
      </c>
      <c r="U486" t="str">
        <v>11/24/1997</v>
      </c>
      <c r="V486">
        <v>19.71875</v>
      </c>
      <c r="X486" t="str">
        <v>11/24/1997</v>
      </c>
      <c r="Y486">
        <v>17.2421875</v>
      </c>
      <c r="AA486" t="str">
        <v>11/24/1997</v>
      </c>
      <c r="AB486">
        <v>22.0625</v>
      </c>
      <c r="AD486" t="str">
        <v>11/24/1997</v>
      </c>
      <c r="AE486">
        <v>26.90625</v>
      </c>
      <c r="AG486" t="str">
        <v>11/24/1997</v>
      </c>
      <c r="AH486">
        <v>38.125</v>
      </c>
      <c r="AJ486" t="str">
        <v>11/24/1997</v>
      </c>
      <c r="AK486">
        <v>51.5625</v>
      </c>
      <c r="AM486" t="str">
        <v>4/26/2000</v>
      </c>
      <c r="AN486">
        <v>29.75</v>
      </c>
      <c r="AP486" t="str">
        <v>11/24/1997</v>
      </c>
      <c r="AQ486">
        <v>13.40625</v>
      </c>
      <c r="AS486" t="str">
        <v>11/24/1997</v>
      </c>
      <c r="AT486">
        <v>27.9375</v>
      </c>
      <c r="AV486" t="str">
        <v>11/24/1997</v>
      </c>
      <c r="AW486">
        <v>24.5625</v>
      </c>
      <c r="AY486" t="str">
        <v>11/24/1997</v>
      </c>
      <c r="AZ486">
        <v>23.375</v>
      </c>
      <c r="BE486" t="str">
        <v>11/24/1997</v>
      </c>
      <c r="BF486">
        <v>22.41796875</v>
      </c>
      <c r="BT486" t="str">
        <v>10/19/1999</v>
      </c>
      <c r="BU486">
        <v>38.4375</v>
      </c>
      <c r="BW486" t="str">
        <v>11/24/1997</v>
      </c>
      <c r="BX486">
        <v>11.3046875</v>
      </c>
      <c r="CE486" s="28">
        <v>36301</v>
      </c>
      <c r="CF486">
        <v>43.4375</v>
      </c>
      <c r="CH486" s="28">
        <v>36452</v>
      </c>
      <c r="CI486">
        <v>53.875</v>
      </c>
      <c r="CO486" s="28">
        <v>35758</v>
      </c>
      <c r="CP486">
        <v>7767.92</v>
      </c>
      <c r="CR486" s="28">
        <v>35758</v>
      </c>
      <c r="CS486">
        <v>1586.99</v>
      </c>
      <c r="CU486" s="28">
        <v>35758</v>
      </c>
      <c r="CV486">
        <v>946.67</v>
      </c>
      <c r="CX486" s="28">
        <v>35758</v>
      </c>
      <c r="CY486">
        <v>427.83</v>
      </c>
      <c r="DA486" s="28">
        <v>35758</v>
      </c>
      <c r="DB486">
        <v>255.55</v>
      </c>
      <c r="DD486" s="28">
        <v>35758</v>
      </c>
      <c r="DE486">
        <v>217.32</v>
      </c>
      <c r="DG486" s="28">
        <v>35758</v>
      </c>
      <c r="DH486">
        <v>292.32</v>
      </c>
      <c r="DJ486" s="28">
        <v>35758</v>
      </c>
      <c r="DK486">
        <v>495.14</v>
      </c>
      <c r="DM486" s="28">
        <v>35758</v>
      </c>
      <c r="DN486">
        <v>477.35</v>
      </c>
      <c r="DP486" s="28">
        <v>35758</v>
      </c>
      <c r="DQ486">
        <v>312.54000000000002</v>
      </c>
      <c r="DU486" s="28">
        <v>35739</v>
      </c>
      <c r="DV486">
        <v>20.295999999999999</v>
      </c>
      <c r="DX486" s="28">
        <v>35738</v>
      </c>
      <c r="DY486">
        <v>2.5470000000000002</v>
      </c>
      <c r="EA486" s="28">
        <v>35830</v>
      </c>
      <c r="EB486">
        <v>21.798999999999999</v>
      </c>
    </row>
    <row r="487" spans="3:132" x14ac:dyDescent="0.25">
      <c r="C487" t="str">
        <v>11/25/1997</v>
      </c>
      <c r="D487">
        <v>19.25</v>
      </c>
      <c r="F487" t="str">
        <v>11/25/1997</v>
      </c>
      <c r="G487">
        <v>48.04296875</v>
      </c>
      <c r="I487" t="str">
        <v>11/25/1997</v>
      </c>
      <c r="J487">
        <v>24.7265625</v>
      </c>
      <c r="L487" t="str">
        <v>11/25/1997</v>
      </c>
      <c r="M487">
        <v>30.5</v>
      </c>
      <c r="O487" t="str">
        <v>11/25/1997</v>
      </c>
      <c r="P487">
        <v>32.375</v>
      </c>
      <c r="R487" t="str">
        <v>11/25/1997</v>
      </c>
      <c r="S487">
        <v>46.5</v>
      </c>
      <c r="U487" t="str">
        <v>11/25/1997</v>
      </c>
      <c r="V487">
        <v>19.625</v>
      </c>
      <c r="X487" t="str">
        <v>11/25/1997</v>
      </c>
      <c r="Y487">
        <v>17.1875</v>
      </c>
      <c r="AA487" t="str">
        <v>11/25/1997</v>
      </c>
      <c r="AB487">
        <v>22.1875</v>
      </c>
      <c r="AD487" t="str">
        <v>11/25/1997</v>
      </c>
      <c r="AE487">
        <v>26.625</v>
      </c>
      <c r="AG487" t="str">
        <v>11/25/1997</v>
      </c>
      <c r="AH487">
        <v>38.875</v>
      </c>
      <c r="AJ487" t="str">
        <v>11/25/1997</v>
      </c>
      <c r="AK487">
        <v>52.125</v>
      </c>
      <c r="AM487" t="str">
        <v>4/27/2000</v>
      </c>
      <c r="AN487">
        <v>29.8125</v>
      </c>
      <c r="AP487" t="str">
        <v>11/25/1997</v>
      </c>
      <c r="AQ487">
        <v>13.34375</v>
      </c>
      <c r="AS487" t="str">
        <v>11/25/1997</v>
      </c>
      <c r="AT487">
        <v>28.1875</v>
      </c>
      <c r="AV487" t="str">
        <v>11/25/1997</v>
      </c>
      <c r="AW487">
        <v>23.9375</v>
      </c>
      <c r="AY487" t="str">
        <v>11/25/1997</v>
      </c>
      <c r="AZ487">
        <v>23.625</v>
      </c>
      <c r="BE487" t="str">
        <v>11/25/1997</v>
      </c>
      <c r="BF487">
        <v>22.75</v>
      </c>
      <c r="BT487" t="str">
        <v>10/20/1999</v>
      </c>
      <c r="BU487">
        <v>43.5</v>
      </c>
      <c r="BW487" t="str">
        <v>11/25/1997</v>
      </c>
      <c r="BX487">
        <v>11.53515625</v>
      </c>
      <c r="CE487" s="28">
        <v>36304</v>
      </c>
      <c r="CF487">
        <v>42</v>
      </c>
      <c r="CH487" s="28">
        <v>36453</v>
      </c>
      <c r="CI487">
        <v>57.5</v>
      </c>
      <c r="CO487" s="28">
        <v>35759</v>
      </c>
      <c r="CP487">
        <v>7808.95</v>
      </c>
      <c r="CR487" s="28">
        <v>35759</v>
      </c>
      <c r="CS487">
        <v>1589.04</v>
      </c>
      <c r="CU487" s="28">
        <v>35759</v>
      </c>
      <c r="CV487">
        <v>950.82</v>
      </c>
      <c r="CX487" s="28">
        <v>35759</v>
      </c>
      <c r="CY487">
        <v>426.91</v>
      </c>
      <c r="DA487" s="28">
        <v>35759</v>
      </c>
      <c r="DB487">
        <v>258.52999999999997</v>
      </c>
      <c r="DD487" s="28">
        <v>35759</v>
      </c>
      <c r="DE487">
        <v>219.3</v>
      </c>
      <c r="DG487" s="28">
        <v>35759</v>
      </c>
      <c r="DH487">
        <v>292.95</v>
      </c>
      <c r="DJ487" s="28">
        <v>35759</v>
      </c>
      <c r="DK487">
        <v>496.98</v>
      </c>
      <c r="DM487" s="28">
        <v>35759</v>
      </c>
      <c r="DN487">
        <v>467.26</v>
      </c>
      <c r="DP487" s="28">
        <v>35759</v>
      </c>
      <c r="DQ487">
        <v>316.25</v>
      </c>
      <c r="DU487" s="28">
        <v>35740</v>
      </c>
      <c r="DV487">
        <v>20.378</v>
      </c>
      <c r="DX487" s="28">
        <v>35739</v>
      </c>
      <c r="DY487">
        <v>2.5710000000000002</v>
      </c>
      <c r="EA487" s="28">
        <v>35831</v>
      </c>
      <c r="EB487">
        <v>21.736000000000001</v>
      </c>
    </row>
    <row r="488" spans="3:132" x14ac:dyDescent="0.25">
      <c r="C488" t="str">
        <v>11/26/1997</v>
      </c>
      <c r="D488">
        <v>19.3125</v>
      </c>
      <c r="F488" t="str">
        <v>11/26/1997</v>
      </c>
      <c r="G488">
        <v>48.20703125</v>
      </c>
      <c r="I488" t="str">
        <v>11/26/1997</v>
      </c>
      <c r="J488">
        <v>24.63671875</v>
      </c>
      <c r="L488" t="str">
        <v>11/26/1997</v>
      </c>
      <c r="M488">
        <v>30.75</v>
      </c>
      <c r="O488" t="str">
        <v>11/26/1997</v>
      </c>
      <c r="P488">
        <v>32</v>
      </c>
      <c r="R488" t="str">
        <v>11/26/1997</v>
      </c>
      <c r="S488">
        <v>46.8125</v>
      </c>
      <c r="U488" t="str">
        <v>11/26/1997</v>
      </c>
      <c r="V488">
        <v>19.6875</v>
      </c>
      <c r="X488" t="str">
        <v>11/26/1997</v>
      </c>
      <c r="Y488">
        <v>17.03125</v>
      </c>
      <c r="AA488" t="str">
        <v>11/26/1997</v>
      </c>
      <c r="AB488">
        <v>22.125</v>
      </c>
      <c r="AD488" t="str">
        <v>11/26/1997</v>
      </c>
      <c r="AE488">
        <v>26.71875</v>
      </c>
      <c r="AG488" t="str">
        <v>11/26/1997</v>
      </c>
      <c r="AH488">
        <v>39</v>
      </c>
      <c r="AJ488" t="str">
        <v>11/26/1997</v>
      </c>
      <c r="AK488">
        <v>52.4375</v>
      </c>
      <c r="AM488" t="str">
        <v>4/28/2000</v>
      </c>
      <c r="AN488">
        <v>29.375</v>
      </c>
      <c r="AP488" t="str">
        <v>11/26/1997</v>
      </c>
      <c r="AQ488">
        <v>13.65625</v>
      </c>
      <c r="AS488" t="str">
        <v>11/26/1997</v>
      </c>
      <c r="AT488">
        <v>28.375</v>
      </c>
      <c r="AV488" t="str">
        <v>11/26/1997</v>
      </c>
      <c r="AW488">
        <v>23.875</v>
      </c>
      <c r="AY488" t="str">
        <v>11/26/1997</v>
      </c>
      <c r="AZ488">
        <v>23.75</v>
      </c>
      <c r="BE488" t="str">
        <v>11/26/1997</v>
      </c>
      <c r="BF488">
        <v>22.66796875</v>
      </c>
      <c r="BT488" t="str">
        <v>10/21/1999</v>
      </c>
      <c r="BU488">
        <v>46.8125</v>
      </c>
      <c r="BW488" t="str">
        <v>11/26/1997</v>
      </c>
      <c r="BX488">
        <v>11.7890625</v>
      </c>
      <c r="CE488" s="28">
        <v>36305</v>
      </c>
      <c r="CF488">
        <v>39.9375</v>
      </c>
      <c r="CH488" s="28">
        <v>36454</v>
      </c>
      <c r="CI488">
        <v>57.3125</v>
      </c>
      <c r="CO488" s="28">
        <v>35760</v>
      </c>
      <c r="CP488">
        <v>7794.78</v>
      </c>
      <c r="CR488" s="28">
        <v>35760</v>
      </c>
      <c r="CS488">
        <v>1594.5</v>
      </c>
      <c r="CU488" s="28">
        <v>35760</v>
      </c>
      <c r="CV488">
        <v>951.64</v>
      </c>
      <c r="CX488" s="28">
        <v>35760</v>
      </c>
      <c r="CY488">
        <v>428.16</v>
      </c>
      <c r="DA488" s="28">
        <v>35760</v>
      </c>
      <c r="DB488">
        <v>258.56</v>
      </c>
      <c r="DD488" s="28">
        <v>35760</v>
      </c>
      <c r="DE488">
        <v>219.41</v>
      </c>
      <c r="DG488" s="28">
        <v>35760</v>
      </c>
      <c r="DH488">
        <v>293.88</v>
      </c>
      <c r="DJ488" s="28">
        <v>35760</v>
      </c>
      <c r="DK488">
        <v>497.31</v>
      </c>
      <c r="DM488" s="28">
        <v>35760</v>
      </c>
      <c r="DN488">
        <v>462.26</v>
      </c>
      <c r="DP488" s="28">
        <v>35760</v>
      </c>
      <c r="DQ488">
        <v>319.49</v>
      </c>
      <c r="DU488" s="28">
        <v>35741</v>
      </c>
      <c r="DV488">
        <v>20.594000000000001</v>
      </c>
      <c r="DX488" s="28">
        <v>35740</v>
      </c>
      <c r="DY488">
        <v>2.548</v>
      </c>
      <c r="EA488" s="28">
        <v>35832</v>
      </c>
      <c r="EB488">
        <v>22.082000000000001</v>
      </c>
    </row>
    <row r="489" spans="3:132" x14ac:dyDescent="0.25">
      <c r="C489" t="str">
        <v>11/28/1997</v>
      </c>
      <c r="D489">
        <v>19.34375</v>
      </c>
      <c r="F489" t="str">
        <v>11/28/1997</v>
      </c>
      <c r="G489">
        <v>48.5</v>
      </c>
      <c r="I489" t="str">
        <v>11/28/1997</v>
      </c>
      <c r="J489">
        <v>23.9140625</v>
      </c>
      <c r="L489" t="str">
        <v>11/28/1997</v>
      </c>
      <c r="M489">
        <v>30.6875</v>
      </c>
      <c r="O489" t="str">
        <v>11/28/1997</v>
      </c>
      <c r="P489">
        <v>32.375</v>
      </c>
      <c r="R489" t="str">
        <v>11/28/1997</v>
      </c>
      <c r="S489">
        <v>46.6875</v>
      </c>
      <c r="U489" t="str">
        <v>11/28/1997</v>
      </c>
      <c r="V489">
        <v>19.59375</v>
      </c>
      <c r="X489" t="str">
        <v>11/28/1997</v>
      </c>
      <c r="Y489">
        <v>17.34375</v>
      </c>
      <c r="AA489" t="str">
        <v>11/28/1997</v>
      </c>
      <c r="AB489">
        <v>22.4375</v>
      </c>
      <c r="AD489" t="str">
        <v>11/28/1997</v>
      </c>
      <c r="AE489">
        <v>26.71875</v>
      </c>
      <c r="AG489" t="str">
        <v>11/28/1997</v>
      </c>
      <c r="AH489">
        <v>39.375</v>
      </c>
      <c r="AJ489" t="str">
        <v>11/28/1997</v>
      </c>
      <c r="AK489">
        <v>52</v>
      </c>
      <c r="AM489" t="str">
        <v>5/1/2000</v>
      </c>
      <c r="AN489">
        <v>29.1875</v>
      </c>
      <c r="AP489" t="str">
        <v>11/28/1997</v>
      </c>
      <c r="AQ489">
        <v>13.6875</v>
      </c>
      <c r="AS489" t="str">
        <v>11/28/1997</v>
      </c>
      <c r="AT489">
        <v>28.25</v>
      </c>
      <c r="AV489" t="str">
        <v>11/28/1997</v>
      </c>
      <c r="AW489">
        <v>23.9375</v>
      </c>
      <c r="AY489" t="str">
        <v>11/28/1997</v>
      </c>
      <c r="AZ489">
        <v>24</v>
      </c>
      <c r="BE489" t="str">
        <v>11/28/1997</v>
      </c>
      <c r="BF489">
        <v>22.79296875</v>
      </c>
      <c r="BT489" t="str">
        <v>10/22/1999</v>
      </c>
      <c r="BU489">
        <v>46.875</v>
      </c>
      <c r="BW489" t="str">
        <v>11/28/1997</v>
      </c>
      <c r="BX489">
        <v>12.04296875</v>
      </c>
      <c r="CE489" s="28">
        <v>36306</v>
      </c>
      <c r="CF489">
        <v>40.25</v>
      </c>
      <c r="CH489" s="28">
        <v>36455</v>
      </c>
      <c r="CI489">
        <v>62.375</v>
      </c>
      <c r="CO489" s="28">
        <v>35762</v>
      </c>
      <c r="CP489">
        <v>7823.13</v>
      </c>
      <c r="CR489" s="28">
        <v>35762</v>
      </c>
      <c r="CS489">
        <v>1600.55</v>
      </c>
      <c r="CU489" s="28">
        <v>35762</v>
      </c>
      <c r="CV489">
        <v>955.4</v>
      </c>
      <c r="CX489" s="28">
        <v>35762</v>
      </c>
      <c r="CY489">
        <v>429.92</v>
      </c>
      <c r="DA489" s="28">
        <v>35762</v>
      </c>
      <c r="DB489">
        <v>258.64</v>
      </c>
      <c r="DD489" s="28">
        <v>35762</v>
      </c>
      <c r="DE489">
        <v>220.12</v>
      </c>
      <c r="DG489" s="28">
        <v>35762</v>
      </c>
      <c r="DH489">
        <v>295.69</v>
      </c>
      <c r="DJ489" s="28">
        <v>35762</v>
      </c>
      <c r="DK489">
        <v>499.1</v>
      </c>
      <c r="DM489" s="28">
        <v>35762</v>
      </c>
      <c r="DN489">
        <v>463.49</v>
      </c>
      <c r="DP489" s="28">
        <v>35762</v>
      </c>
      <c r="DQ489">
        <v>320.77</v>
      </c>
      <c r="DU489" s="28">
        <v>35744</v>
      </c>
      <c r="DV489">
        <v>20.292999999999999</v>
      </c>
      <c r="DX489" s="28">
        <v>35741</v>
      </c>
      <c r="DY489">
        <v>2.528</v>
      </c>
      <c r="EA489" s="28">
        <v>35835</v>
      </c>
      <c r="EB489">
        <v>22.343</v>
      </c>
    </row>
    <row r="490" spans="3:132" x14ac:dyDescent="0.25">
      <c r="C490" t="str">
        <v>12/1/1997</v>
      </c>
      <c r="D490">
        <v>19.59375</v>
      </c>
      <c r="F490" t="str">
        <v>12/1/1997</v>
      </c>
      <c r="G490">
        <v>48.79296875</v>
      </c>
      <c r="I490" t="str">
        <v>12/1/1997</v>
      </c>
      <c r="J490">
        <v>23.9140625</v>
      </c>
      <c r="L490" t="str">
        <v>12/1/1997</v>
      </c>
      <c r="M490">
        <v>30.71875</v>
      </c>
      <c r="O490" t="str">
        <v>12/1/1997</v>
      </c>
      <c r="P490">
        <v>32.75</v>
      </c>
      <c r="R490" t="str">
        <v>12/1/1997</v>
      </c>
      <c r="S490">
        <v>46.6875</v>
      </c>
      <c r="U490" t="str">
        <v>12/1/1997</v>
      </c>
      <c r="V490">
        <v>19.4375</v>
      </c>
      <c r="X490" t="str">
        <v>12/1/1997</v>
      </c>
      <c r="Y490">
        <v>17.96875</v>
      </c>
      <c r="AA490" t="str">
        <v>12/1/1997</v>
      </c>
      <c r="AB490">
        <v>22.6875</v>
      </c>
      <c r="AD490" t="str">
        <v>12/1/1997</v>
      </c>
      <c r="AE490">
        <v>26.5625</v>
      </c>
      <c r="AG490" t="str">
        <v>12/1/1997</v>
      </c>
      <c r="AH490">
        <v>39.5</v>
      </c>
      <c r="AJ490" t="str">
        <v>12/1/1997</v>
      </c>
      <c r="AK490">
        <v>52.625</v>
      </c>
      <c r="AM490" t="str">
        <v>5/2/2000</v>
      </c>
      <c r="AN490">
        <v>29.3125</v>
      </c>
      <c r="AP490" t="str">
        <v>12/1/1997</v>
      </c>
      <c r="AQ490">
        <v>14.03125</v>
      </c>
      <c r="AS490" t="str">
        <v>12/1/1997</v>
      </c>
      <c r="AT490">
        <v>28.75</v>
      </c>
      <c r="AV490" t="str">
        <v>12/1/1997</v>
      </c>
      <c r="AW490">
        <v>23.6875</v>
      </c>
      <c r="AY490" t="str">
        <v>12/1/1997</v>
      </c>
      <c r="AZ490">
        <v>24.125</v>
      </c>
      <c r="BE490" t="str">
        <v>12/1/1997</v>
      </c>
      <c r="BF490">
        <v>22.95703125</v>
      </c>
      <c r="BT490" t="str">
        <v>10/25/1999</v>
      </c>
      <c r="BU490">
        <v>47.5625</v>
      </c>
      <c r="BW490" t="str">
        <v>12/1/1997</v>
      </c>
      <c r="BX490">
        <v>11.7109375</v>
      </c>
      <c r="CE490" s="28">
        <v>36307</v>
      </c>
      <c r="CF490">
        <v>39.4375</v>
      </c>
      <c r="CH490" s="28">
        <v>36458</v>
      </c>
      <c r="CI490">
        <v>64.65625</v>
      </c>
      <c r="CO490" s="28">
        <v>35765</v>
      </c>
      <c r="CP490">
        <v>8013.11</v>
      </c>
      <c r="CR490" s="28">
        <v>35765</v>
      </c>
      <c r="CS490">
        <v>1630.72</v>
      </c>
      <c r="CU490" s="28">
        <v>35765</v>
      </c>
      <c r="CV490">
        <v>974.77</v>
      </c>
      <c r="CX490" s="28">
        <v>35765</v>
      </c>
      <c r="CY490">
        <v>434.16</v>
      </c>
      <c r="DA490" s="28">
        <v>35765</v>
      </c>
      <c r="DB490">
        <v>261.16000000000003</v>
      </c>
      <c r="DD490" s="28">
        <v>35765</v>
      </c>
      <c r="DE490">
        <v>222.51</v>
      </c>
      <c r="DG490" s="28">
        <v>35765</v>
      </c>
      <c r="DH490">
        <v>298.97000000000003</v>
      </c>
      <c r="DJ490" s="28">
        <v>35765</v>
      </c>
      <c r="DK490">
        <v>507.73</v>
      </c>
      <c r="DM490" s="28">
        <v>35765</v>
      </c>
      <c r="DN490">
        <v>457.61</v>
      </c>
      <c r="DP490" s="28">
        <v>35765</v>
      </c>
      <c r="DQ490">
        <v>325.57</v>
      </c>
      <c r="DU490" s="28">
        <v>35745</v>
      </c>
      <c r="DV490">
        <v>20.367999999999999</v>
      </c>
      <c r="DX490" s="28">
        <v>35744</v>
      </c>
      <c r="DY490">
        <v>2.5790000000000002</v>
      </c>
      <c r="EA490" s="28">
        <v>35836</v>
      </c>
      <c r="EB490">
        <v>22.478000000000002</v>
      </c>
    </row>
    <row r="491" spans="3:132" x14ac:dyDescent="0.25">
      <c r="C491" t="str">
        <v>12/2/1997</v>
      </c>
      <c r="D491">
        <v>19.28125</v>
      </c>
      <c r="F491" t="str">
        <v>12/2/1997</v>
      </c>
      <c r="G491">
        <v>48.75</v>
      </c>
      <c r="I491" t="str">
        <v>12/2/1997</v>
      </c>
      <c r="J491">
        <v>24.09375</v>
      </c>
      <c r="L491" t="str">
        <v>12/2/1997</v>
      </c>
      <c r="M491">
        <v>30.53125</v>
      </c>
      <c r="O491" t="str">
        <v>12/2/1997</v>
      </c>
      <c r="P491">
        <v>32.1875</v>
      </c>
      <c r="R491" t="str">
        <v>12/2/1997</v>
      </c>
      <c r="S491">
        <v>46.6875</v>
      </c>
      <c r="U491" t="str">
        <v>12/2/1997</v>
      </c>
      <c r="V491">
        <v>19.5625</v>
      </c>
      <c r="X491" t="str">
        <v>12/2/1997</v>
      </c>
      <c r="Y491">
        <v>18.17578125</v>
      </c>
      <c r="AA491" t="str">
        <v>12/2/1997</v>
      </c>
      <c r="AB491">
        <v>23</v>
      </c>
      <c r="AD491" t="str">
        <v>12/2/1997</v>
      </c>
      <c r="AE491">
        <v>26.5625</v>
      </c>
      <c r="AG491" t="str">
        <v>12/2/1997</v>
      </c>
      <c r="AH491">
        <v>39.5</v>
      </c>
      <c r="AJ491" t="str">
        <v>12/2/1997</v>
      </c>
      <c r="AK491">
        <v>52.125</v>
      </c>
      <c r="AM491" t="str">
        <v>5/3/2000</v>
      </c>
      <c r="AN491">
        <v>29</v>
      </c>
      <c r="AP491" t="str">
        <v>12/2/1997</v>
      </c>
      <c r="AQ491">
        <v>14.25</v>
      </c>
      <c r="AS491" t="str">
        <v>12/2/1997</v>
      </c>
      <c r="AT491">
        <v>28.5625</v>
      </c>
      <c r="AV491" t="str">
        <v>12/2/1997</v>
      </c>
      <c r="AW491">
        <v>23.3125</v>
      </c>
      <c r="AY491" t="str">
        <v>12/2/1997</v>
      </c>
      <c r="AZ491">
        <v>24.125</v>
      </c>
      <c r="BE491" t="str">
        <v>12/2/1997</v>
      </c>
      <c r="BF491">
        <v>22.79296875</v>
      </c>
      <c r="BT491" t="str">
        <v>10/26/1999</v>
      </c>
      <c r="BU491">
        <v>51.125</v>
      </c>
      <c r="BW491" t="str">
        <v>12/2/1997</v>
      </c>
      <c r="BX491">
        <v>11.5859375</v>
      </c>
      <c r="CE491" s="28">
        <v>36308</v>
      </c>
      <c r="CF491">
        <v>42.625</v>
      </c>
      <c r="CH491" s="28">
        <v>36459</v>
      </c>
      <c r="CI491">
        <v>61.5625</v>
      </c>
      <c r="CO491" s="28">
        <v>35766</v>
      </c>
      <c r="CP491">
        <v>8018.83</v>
      </c>
      <c r="CR491" s="28">
        <v>35766</v>
      </c>
      <c r="CS491">
        <v>1606.37</v>
      </c>
      <c r="CU491" s="28">
        <v>35766</v>
      </c>
      <c r="CV491">
        <v>971.68</v>
      </c>
      <c r="CX491" s="28">
        <v>35766</v>
      </c>
      <c r="CY491">
        <v>432.48</v>
      </c>
      <c r="DA491" s="28">
        <v>35766</v>
      </c>
      <c r="DB491">
        <v>259.47000000000003</v>
      </c>
      <c r="DD491" s="28">
        <v>35766</v>
      </c>
      <c r="DE491">
        <v>220.8</v>
      </c>
      <c r="DG491" s="28">
        <v>35766</v>
      </c>
      <c r="DH491">
        <v>296.56</v>
      </c>
      <c r="DJ491" s="28">
        <v>35766</v>
      </c>
      <c r="DK491">
        <v>507.64</v>
      </c>
      <c r="DM491" s="28">
        <v>35766</v>
      </c>
      <c r="DN491">
        <v>458.34</v>
      </c>
      <c r="DP491" s="28">
        <v>35766</v>
      </c>
      <c r="DQ491">
        <v>321.33999999999997</v>
      </c>
      <c r="DU491" s="28">
        <v>35746</v>
      </c>
      <c r="DV491">
        <v>20.334</v>
      </c>
      <c r="DX491" s="28">
        <v>35745</v>
      </c>
      <c r="DY491">
        <v>2.593</v>
      </c>
      <c r="EA491" s="28">
        <v>35837</v>
      </c>
      <c r="EB491">
        <v>22.082999999999998</v>
      </c>
    </row>
    <row r="492" spans="3:132" x14ac:dyDescent="0.25">
      <c r="C492" t="str">
        <v>12/3/1997</v>
      </c>
      <c r="D492">
        <v>19.25</v>
      </c>
      <c r="F492" t="str">
        <v>12/3/1997</v>
      </c>
      <c r="G492">
        <v>49</v>
      </c>
      <c r="I492" t="str">
        <v>12/3/1997</v>
      </c>
      <c r="J492">
        <v>25.453125</v>
      </c>
      <c r="L492" t="str">
        <v>12/3/1997</v>
      </c>
      <c r="M492">
        <v>30.40625</v>
      </c>
      <c r="O492" t="str">
        <v>12/3/1997</v>
      </c>
      <c r="P492">
        <v>32.8125</v>
      </c>
      <c r="R492" t="str">
        <v>12/3/1997</v>
      </c>
      <c r="S492">
        <v>46.25</v>
      </c>
      <c r="U492" t="str">
        <v>12/3/1997</v>
      </c>
      <c r="V492">
        <v>19.59375</v>
      </c>
      <c r="X492" t="str">
        <v>12/3/1997</v>
      </c>
      <c r="Y492">
        <v>18.17578125</v>
      </c>
      <c r="AA492" t="str">
        <v>12/3/1997</v>
      </c>
      <c r="AB492">
        <v>22.9375</v>
      </c>
      <c r="AD492" t="str">
        <v>12/3/1997</v>
      </c>
      <c r="AE492">
        <v>26.375</v>
      </c>
      <c r="AG492" t="str">
        <v>12/3/1997</v>
      </c>
      <c r="AH492">
        <v>39.125</v>
      </c>
      <c r="AJ492" t="str">
        <v>12/3/1997</v>
      </c>
      <c r="AK492">
        <v>51.9375</v>
      </c>
      <c r="AM492" t="str">
        <v>5/4/2000</v>
      </c>
      <c r="AN492">
        <v>30</v>
      </c>
      <c r="AP492" t="str">
        <v>12/3/1997</v>
      </c>
      <c r="AQ492">
        <v>13.9375</v>
      </c>
      <c r="AS492" t="str">
        <v>12/3/1997</v>
      </c>
      <c r="AT492">
        <v>28.4375</v>
      </c>
      <c r="AV492" t="str">
        <v>12/3/1997</v>
      </c>
      <c r="AW492">
        <v>22.9375</v>
      </c>
      <c r="AY492" t="str">
        <v>12/3/1997</v>
      </c>
      <c r="AZ492">
        <v>23.5625</v>
      </c>
      <c r="BE492" t="str">
        <v>12/3/1997</v>
      </c>
      <c r="BF492">
        <v>23</v>
      </c>
      <c r="BT492" t="str">
        <v>10/27/1999</v>
      </c>
      <c r="BU492">
        <v>49.0625</v>
      </c>
      <c r="BW492" t="str">
        <v>12/3/1997</v>
      </c>
      <c r="BX492">
        <v>11.890625</v>
      </c>
      <c r="CE492" s="28">
        <v>36312</v>
      </c>
      <c r="CF492">
        <v>40.1875</v>
      </c>
      <c r="CH492" s="28">
        <v>36460</v>
      </c>
      <c r="CI492">
        <v>63.0625</v>
      </c>
      <c r="CO492" s="28">
        <v>35767</v>
      </c>
      <c r="CP492">
        <v>8032.01</v>
      </c>
      <c r="CR492" s="28">
        <v>35767</v>
      </c>
      <c r="CS492">
        <v>1615.13</v>
      </c>
      <c r="CU492" s="28">
        <v>35767</v>
      </c>
      <c r="CV492">
        <v>976.77</v>
      </c>
      <c r="CX492" s="28">
        <v>35767</v>
      </c>
      <c r="CY492">
        <v>433.81</v>
      </c>
      <c r="DA492" s="28">
        <v>35767</v>
      </c>
      <c r="DB492">
        <v>258.45</v>
      </c>
      <c r="DD492" s="28">
        <v>35767</v>
      </c>
      <c r="DE492">
        <v>219.79</v>
      </c>
      <c r="DG492" s="28">
        <v>35767</v>
      </c>
      <c r="DH492">
        <v>299.58</v>
      </c>
      <c r="DJ492" s="28">
        <v>35767</v>
      </c>
      <c r="DK492">
        <v>510.15</v>
      </c>
      <c r="DM492" s="28">
        <v>35767</v>
      </c>
      <c r="DN492">
        <v>463.21</v>
      </c>
      <c r="DP492" s="28">
        <v>35767</v>
      </c>
      <c r="DQ492">
        <v>323.76</v>
      </c>
      <c r="DU492" s="28">
        <v>35747</v>
      </c>
      <c r="DV492">
        <v>20.405000000000001</v>
      </c>
      <c r="DX492" s="28">
        <v>35746</v>
      </c>
      <c r="DY492">
        <v>2.585</v>
      </c>
      <c r="EA492" s="28">
        <v>35838</v>
      </c>
      <c r="EB492">
        <v>22.643999999999998</v>
      </c>
    </row>
    <row r="493" spans="3:132" x14ac:dyDescent="0.25">
      <c r="C493" t="str">
        <v>12/4/1997</v>
      </c>
      <c r="D493">
        <v>19.375</v>
      </c>
      <c r="F493" t="str">
        <v>12/4/1997</v>
      </c>
      <c r="G493">
        <v>49.58203125</v>
      </c>
      <c r="I493" t="str">
        <v>12/4/1997</v>
      </c>
      <c r="J493">
        <v>25.6328125</v>
      </c>
      <c r="L493" t="str">
        <v>12/4/1997</v>
      </c>
      <c r="M493">
        <v>30.1875</v>
      </c>
      <c r="O493" t="str">
        <v>12/4/1997</v>
      </c>
      <c r="P493">
        <v>32.3125</v>
      </c>
      <c r="R493" t="str">
        <v>12/4/1997</v>
      </c>
      <c r="S493">
        <v>45.1875</v>
      </c>
      <c r="U493" t="str">
        <v>12/4/1997</v>
      </c>
      <c r="V493">
        <v>19.84375</v>
      </c>
      <c r="X493" t="str">
        <v>12/4/1997</v>
      </c>
      <c r="Y493">
        <v>18.125</v>
      </c>
      <c r="AA493" t="str">
        <v>12/4/1997</v>
      </c>
      <c r="AB493">
        <v>23.0625</v>
      </c>
      <c r="AD493" t="str">
        <v>12/4/1997</v>
      </c>
      <c r="AE493">
        <v>26.40625</v>
      </c>
      <c r="AG493" t="str">
        <v>12/4/1997</v>
      </c>
      <c r="AH493">
        <v>38.875</v>
      </c>
      <c r="AJ493" t="str">
        <v>12/4/1997</v>
      </c>
      <c r="AK493">
        <v>51.25</v>
      </c>
      <c r="AM493" t="str">
        <v>5/5/2000</v>
      </c>
      <c r="AN493">
        <v>29.125</v>
      </c>
      <c r="AP493" t="str">
        <v>12/4/1997</v>
      </c>
      <c r="AQ493">
        <v>13.65625</v>
      </c>
      <c r="AS493" t="str">
        <v>12/4/1997</v>
      </c>
      <c r="AT493">
        <v>28.3125</v>
      </c>
      <c r="AV493" t="str">
        <v>12/4/1997</v>
      </c>
      <c r="AW493">
        <v>23.25</v>
      </c>
      <c r="AY493" t="str">
        <v>12/4/1997</v>
      </c>
      <c r="AZ493">
        <v>23.125</v>
      </c>
      <c r="BE493" t="str">
        <v>12/4/1997</v>
      </c>
      <c r="BF493">
        <v>22.91796875</v>
      </c>
      <c r="BT493" t="str">
        <v>10/28/1999</v>
      </c>
      <c r="BU493">
        <v>50</v>
      </c>
      <c r="BW493" t="str">
        <v>12/4/1997</v>
      </c>
      <c r="BX493">
        <v>11.83984375</v>
      </c>
      <c r="CE493" s="28">
        <v>36313</v>
      </c>
      <c r="CF493">
        <v>41.1875</v>
      </c>
      <c r="CH493" s="28">
        <v>36461</v>
      </c>
      <c r="CI493">
        <v>68.625</v>
      </c>
      <c r="CO493" s="28">
        <v>35768</v>
      </c>
      <c r="CP493">
        <v>8050.16</v>
      </c>
      <c r="CR493" s="28">
        <v>35768</v>
      </c>
      <c r="CS493">
        <v>1613.42</v>
      </c>
      <c r="CU493" s="28">
        <v>35768</v>
      </c>
      <c r="CV493">
        <v>973.1</v>
      </c>
      <c r="CX493" s="28">
        <v>35768</v>
      </c>
      <c r="CY493">
        <v>434.91</v>
      </c>
      <c r="DA493" s="28">
        <v>35768</v>
      </c>
      <c r="DB493">
        <v>258.26</v>
      </c>
      <c r="DD493" s="28">
        <v>35768</v>
      </c>
      <c r="DE493">
        <v>219.29</v>
      </c>
      <c r="DG493" s="28">
        <v>35768</v>
      </c>
      <c r="DH493">
        <v>299.74</v>
      </c>
      <c r="DJ493" s="28">
        <v>35768</v>
      </c>
      <c r="DK493">
        <v>509.44</v>
      </c>
      <c r="DM493" s="28">
        <v>35768</v>
      </c>
      <c r="DN493">
        <v>457.82</v>
      </c>
      <c r="DP493" s="28">
        <v>35768</v>
      </c>
      <c r="DQ493">
        <v>321.39999999999998</v>
      </c>
      <c r="DU493" s="28">
        <v>35748</v>
      </c>
      <c r="DV493">
        <v>20.626999999999999</v>
      </c>
      <c r="DX493" s="28">
        <v>35747</v>
      </c>
      <c r="DY493">
        <v>2.5179999999999998</v>
      </c>
      <c r="EA493" s="28">
        <v>35839</v>
      </c>
      <c r="EB493">
        <v>22.509</v>
      </c>
    </row>
    <row r="494" spans="3:132" x14ac:dyDescent="0.25">
      <c r="C494" t="str">
        <v>12/5/1997</v>
      </c>
      <c r="D494">
        <v>19.6875</v>
      </c>
      <c r="F494" t="str">
        <v>12/5/1997</v>
      </c>
      <c r="G494">
        <v>49.70703125</v>
      </c>
      <c r="I494" t="str">
        <v>12/5/1997</v>
      </c>
      <c r="J494">
        <v>25.54296875</v>
      </c>
      <c r="L494" t="str">
        <v>12/5/1997</v>
      </c>
      <c r="M494">
        <v>30.21875</v>
      </c>
      <c r="O494" t="str">
        <v>12/5/1997</v>
      </c>
      <c r="P494">
        <v>32.25</v>
      </c>
      <c r="R494" t="str">
        <v>12/5/1997</v>
      </c>
      <c r="S494">
        <v>45.375</v>
      </c>
      <c r="U494" t="str">
        <v>12/5/1997</v>
      </c>
      <c r="V494">
        <v>19.875</v>
      </c>
      <c r="X494" t="str">
        <v>12/5/1997</v>
      </c>
      <c r="Y494">
        <v>18.01953125</v>
      </c>
      <c r="AA494" t="str">
        <v>12/5/1997</v>
      </c>
      <c r="AB494">
        <v>23.0625</v>
      </c>
      <c r="AD494" t="str">
        <v>12/5/1997</v>
      </c>
      <c r="AE494">
        <v>26.21875</v>
      </c>
      <c r="AG494" t="str">
        <v>12/5/1997</v>
      </c>
      <c r="AH494">
        <v>38.9375</v>
      </c>
      <c r="AJ494" t="str">
        <v>12/5/1997</v>
      </c>
      <c r="AK494">
        <v>51.5</v>
      </c>
      <c r="AM494" t="str">
        <v>5/8/2000</v>
      </c>
      <c r="AN494">
        <v>29.9375</v>
      </c>
      <c r="AP494" t="str">
        <v>12/5/1997</v>
      </c>
      <c r="AQ494">
        <v>13.625</v>
      </c>
      <c r="AS494" t="str">
        <v>12/5/1997</v>
      </c>
      <c r="AT494">
        <v>28.3125</v>
      </c>
      <c r="AV494" t="str">
        <v>12/5/1997</v>
      </c>
      <c r="AW494">
        <v>23.3125</v>
      </c>
      <c r="AY494" t="str">
        <v>12/5/1997</v>
      </c>
      <c r="AZ494">
        <v>23.375</v>
      </c>
      <c r="BE494" t="str">
        <v>12/5/1997</v>
      </c>
      <c r="BF494">
        <v>22.875</v>
      </c>
      <c r="BT494" t="str">
        <v>10/29/1999</v>
      </c>
      <c r="BU494">
        <v>54.875</v>
      </c>
      <c r="BW494" t="str">
        <v>12/5/1997</v>
      </c>
      <c r="BX494">
        <v>11.83984375</v>
      </c>
      <c r="CE494" s="28">
        <v>36314</v>
      </c>
      <c r="CF494">
        <v>39.3125</v>
      </c>
      <c r="CH494" s="28">
        <v>36462</v>
      </c>
      <c r="CI494">
        <v>68.375</v>
      </c>
      <c r="CO494" s="28">
        <v>35769</v>
      </c>
      <c r="CP494">
        <v>8149.13</v>
      </c>
      <c r="CR494" s="28">
        <v>35769</v>
      </c>
      <c r="CS494">
        <v>1633.9</v>
      </c>
      <c r="CU494" s="28">
        <v>35769</v>
      </c>
      <c r="CV494">
        <v>983.79</v>
      </c>
      <c r="CX494" s="28">
        <v>35769</v>
      </c>
      <c r="CY494">
        <v>438.06</v>
      </c>
      <c r="DA494" s="28">
        <v>35769</v>
      </c>
      <c r="DB494">
        <v>258.89</v>
      </c>
      <c r="DD494" s="28">
        <v>35769</v>
      </c>
      <c r="DE494">
        <v>220</v>
      </c>
      <c r="DG494" s="28">
        <v>35769</v>
      </c>
      <c r="DH494">
        <v>303.60000000000002</v>
      </c>
      <c r="DJ494" s="28">
        <v>35769</v>
      </c>
      <c r="DK494">
        <v>514.30999999999995</v>
      </c>
      <c r="DM494" s="28">
        <v>35769</v>
      </c>
      <c r="DN494">
        <v>469.53</v>
      </c>
      <c r="DP494" s="28">
        <v>35769</v>
      </c>
      <c r="DQ494">
        <v>322.10000000000002</v>
      </c>
      <c r="DU494" s="28">
        <v>35751</v>
      </c>
      <c r="DV494">
        <v>20.143999999999998</v>
      </c>
      <c r="DX494" s="28">
        <v>35748</v>
      </c>
      <c r="DY494">
        <v>2.444</v>
      </c>
      <c r="EA494" s="28">
        <v>35842</v>
      </c>
      <c r="EB494">
        <v>22.509</v>
      </c>
    </row>
    <row r="495" spans="3:132" x14ac:dyDescent="0.25">
      <c r="C495" t="str">
        <v>12/8/1997</v>
      </c>
      <c r="D495">
        <v>19.9375</v>
      </c>
      <c r="F495" t="str">
        <v>12/8/1997</v>
      </c>
      <c r="G495">
        <v>49.66796875</v>
      </c>
      <c r="I495" t="str">
        <v>12/8/1997</v>
      </c>
      <c r="J495">
        <v>25.2734375</v>
      </c>
      <c r="L495" t="str">
        <v>12/8/1997</v>
      </c>
      <c r="M495">
        <v>30.3125</v>
      </c>
      <c r="O495" t="str">
        <v>12/8/1997</v>
      </c>
      <c r="P495">
        <v>32.5</v>
      </c>
      <c r="R495" t="str">
        <v>12/8/1997</v>
      </c>
      <c r="S495">
        <v>46.1875</v>
      </c>
      <c r="U495" t="str">
        <v>12/8/1997</v>
      </c>
      <c r="V495">
        <v>19.9375</v>
      </c>
      <c r="X495" t="str">
        <v>12/8/1997</v>
      </c>
      <c r="Y495">
        <v>18.17578125</v>
      </c>
      <c r="AA495" t="str">
        <v>12/8/1997</v>
      </c>
      <c r="AB495">
        <v>23.3125</v>
      </c>
      <c r="AD495" t="str">
        <v>12/8/1997</v>
      </c>
      <c r="AE495">
        <v>26.21875</v>
      </c>
      <c r="AG495" t="str">
        <v>12/8/1997</v>
      </c>
      <c r="AH495">
        <v>39</v>
      </c>
      <c r="AJ495" t="str">
        <v>12/8/1997</v>
      </c>
      <c r="AK495">
        <v>51.9375</v>
      </c>
      <c r="AM495" t="str">
        <v>5/9/2000</v>
      </c>
      <c r="AN495">
        <v>30.1875</v>
      </c>
      <c r="AP495" t="str">
        <v>12/8/1997</v>
      </c>
      <c r="AQ495">
        <v>13.65625</v>
      </c>
      <c r="AS495" t="str">
        <v>12/8/1997</v>
      </c>
      <c r="AT495">
        <v>28.4375</v>
      </c>
      <c r="AV495" t="str">
        <v>12/8/1997</v>
      </c>
      <c r="AW495">
        <v>23.3125</v>
      </c>
      <c r="AY495" t="str">
        <v>12/8/1997</v>
      </c>
      <c r="AZ495">
        <v>23.1875</v>
      </c>
      <c r="BE495" t="str">
        <v>12/8/1997</v>
      </c>
      <c r="BF495">
        <v>23</v>
      </c>
      <c r="BT495" t="str">
        <v>11/1/1999</v>
      </c>
      <c r="BU495">
        <v>53.8125</v>
      </c>
      <c r="BW495" t="str">
        <v>12/8/1997</v>
      </c>
      <c r="BX495">
        <v>11.83984375</v>
      </c>
      <c r="CE495" s="28">
        <v>36315</v>
      </c>
      <c r="CF495">
        <v>42.5</v>
      </c>
      <c r="CH495" s="28">
        <v>36465</v>
      </c>
      <c r="CI495">
        <v>68.125</v>
      </c>
      <c r="CO495" s="28">
        <v>35772</v>
      </c>
      <c r="CP495">
        <v>8110.84</v>
      </c>
      <c r="CR495" s="28">
        <v>35772</v>
      </c>
      <c r="CS495">
        <v>1651.54</v>
      </c>
      <c r="CU495" s="28">
        <v>35772</v>
      </c>
      <c r="CV495">
        <v>982.37</v>
      </c>
      <c r="CX495" s="28">
        <v>35772</v>
      </c>
      <c r="CY495">
        <v>442.03</v>
      </c>
      <c r="DA495" s="28">
        <v>35772</v>
      </c>
      <c r="DB495">
        <v>258.97000000000003</v>
      </c>
      <c r="DD495" s="28">
        <v>35772</v>
      </c>
      <c r="DE495">
        <v>219.77</v>
      </c>
      <c r="DG495" s="28">
        <v>35772</v>
      </c>
      <c r="DH495">
        <v>305.39</v>
      </c>
      <c r="DJ495" s="28">
        <v>35772</v>
      </c>
      <c r="DK495">
        <v>513.44000000000005</v>
      </c>
      <c r="DM495" s="28">
        <v>35772</v>
      </c>
      <c r="DN495">
        <v>464.16</v>
      </c>
      <c r="DP495" s="28">
        <v>35772</v>
      </c>
      <c r="DQ495">
        <v>321.57</v>
      </c>
      <c r="DU495" s="28">
        <v>35752</v>
      </c>
      <c r="DV495">
        <v>20.013000000000002</v>
      </c>
      <c r="DX495" s="28">
        <v>35751</v>
      </c>
      <c r="DY495">
        <v>2.411</v>
      </c>
      <c r="EA495" s="28">
        <v>35843</v>
      </c>
      <c r="EB495">
        <v>22.867000000000001</v>
      </c>
    </row>
    <row r="496" spans="3:132" x14ac:dyDescent="0.25">
      <c r="C496" t="str">
        <v>12/9/1997</v>
      </c>
      <c r="D496">
        <v>20.09375</v>
      </c>
      <c r="F496" t="str">
        <v>12/9/1997</v>
      </c>
      <c r="G496">
        <v>50.58203125</v>
      </c>
      <c r="I496" t="str">
        <v>12/9/1997</v>
      </c>
      <c r="J496">
        <v>25.453125</v>
      </c>
      <c r="L496" t="str">
        <v>12/9/1997</v>
      </c>
      <c r="M496">
        <v>30.125</v>
      </c>
      <c r="O496" t="str">
        <v>12/9/1997</v>
      </c>
      <c r="P496">
        <v>32.8125</v>
      </c>
      <c r="R496" t="str">
        <v>12/9/1997</v>
      </c>
      <c r="S496">
        <v>45.5</v>
      </c>
      <c r="U496" t="str">
        <v>12/9/1997</v>
      </c>
      <c r="V496">
        <v>20.65625</v>
      </c>
      <c r="X496" t="str">
        <v>12/9/1997</v>
      </c>
      <c r="Y496">
        <v>18.125</v>
      </c>
      <c r="AA496" t="str">
        <v>12/9/1997</v>
      </c>
      <c r="AB496">
        <v>23.3125</v>
      </c>
      <c r="AD496" t="str">
        <v>12/9/1997</v>
      </c>
      <c r="AE496">
        <v>26.34375</v>
      </c>
      <c r="AG496" t="str">
        <v>12/9/1997</v>
      </c>
      <c r="AH496">
        <v>38.5625</v>
      </c>
      <c r="AJ496" t="str">
        <v>12/9/1997</v>
      </c>
      <c r="AK496">
        <v>51.8125</v>
      </c>
      <c r="AM496" t="str">
        <v>5/10/2000</v>
      </c>
      <c r="AN496">
        <v>29.9375</v>
      </c>
      <c r="AP496" t="str">
        <v>12/9/1997</v>
      </c>
      <c r="AQ496">
        <v>13.53125</v>
      </c>
      <c r="AS496" t="str">
        <v>12/9/1997</v>
      </c>
      <c r="AT496">
        <v>28.4375</v>
      </c>
      <c r="AV496" t="str">
        <v>12/9/1997</v>
      </c>
      <c r="AW496">
        <v>23.3125</v>
      </c>
      <c r="AY496" t="str">
        <v>12/9/1997</v>
      </c>
      <c r="AZ496">
        <v>23.3125</v>
      </c>
      <c r="BE496" t="str">
        <v>12/9/1997</v>
      </c>
      <c r="BF496">
        <v>23</v>
      </c>
      <c r="BT496" t="str">
        <v>11/2/1999</v>
      </c>
      <c r="BU496">
        <v>54</v>
      </c>
      <c r="BW496" t="str">
        <v>12/9/1997</v>
      </c>
      <c r="BX496">
        <v>11.890625</v>
      </c>
      <c r="CE496" s="28">
        <v>36318</v>
      </c>
      <c r="CF496">
        <v>45.0625</v>
      </c>
      <c r="CH496" s="28">
        <v>36466</v>
      </c>
      <c r="CI496">
        <v>69.875</v>
      </c>
      <c r="CO496" s="28">
        <v>35773</v>
      </c>
      <c r="CP496">
        <v>8049.66</v>
      </c>
      <c r="CR496" s="28">
        <v>35773</v>
      </c>
      <c r="CS496">
        <v>1620.55</v>
      </c>
      <c r="CU496" s="28">
        <v>35773</v>
      </c>
      <c r="CV496">
        <v>975.78</v>
      </c>
      <c r="CX496" s="28">
        <v>35773</v>
      </c>
      <c r="CY496">
        <v>438.16</v>
      </c>
      <c r="DA496" s="28">
        <v>35773</v>
      </c>
      <c r="DB496">
        <v>259.82</v>
      </c>
      <c r="DD496" s="28">
        <v>35773</v>
      </c>
      <c r="DE496">
        <v>220.16</v>
      </c>
      <c r="DG496" s="28">
        <v>35773</v>
      </c>
      <c r="DH496">
        <v>306.83999999999997</v>
      </c>
      <c r="DJ496" s="28">
        <v>35773</v>
      </c>
      <c r="DK496">
        <v>510.86</v>
      </c>
      <c r="DM496" s="28">
        <v>35773</v>
      </c>
      <c r="DN496">
        <v>460.85</v>
      </c>
      <c r="DP496" s="28">
        <v>35773</v>
      </c>
      <c r="DQ496">
        <v>321.52999999999997</v>
      </c>
      <c r="DU496" s="28">
        <v>35753</v>
      </c>
      <c r="DV496">
        <v>20.007000000000001</v>
      </c>
      <c r="DX496" s="28">
        <v>35752</v>
      </c>
      <c r="DY496">
        <v>2.4239999999999999</v>
      </c>
      <c r="EA496" s="28">
        <v>35845</v>
      </c>
      <c r="EB496">
        <v>23.123000000000001</v>
      </c>
    </row>
    <row r="497" spans="3:132" x14ac:dyDescent="0.25">
      <c r="C497" t="str">
        <v>12/10/1997</v>
      </c>
      <c r="D497">
        <v>20.28125</v>
      </c>
      <c r="F497" t="str">
        <v>12/10/1997</v>
      </c>
      <c r="G497">
        <v>50.875</v>
      </c>
      <c r="I497" t="str">
        <v>12/10/1997</v>
      </c>
      <c r="J497">
        <v>25.54296875</v>
      </c>
      <c r="L497" t="str">
        <v>12/10/1997</v>
      </c>
      <c r="M497">
        <v>30</v>
      </c>
      <c r="O497" t="str">
        <v>12/10/1997</v>
      </c>
      <c r="P497">
        <v>32.75</v>
      </c>
      <c r="R497" t="str">
        <v>12/10/1997</v>
      </c>
      <c r="S497">
        <v>45.3125</v>
      </c>
      <c r="U497" t="str">
        <v>12/10/1997</v>
      </c>
      <c r="V497">
        <v>20.625</v>
      </c>
      <c r="X497" t="str">
        <v>12/10/1997</v>
      </c>
      <c r="Y497">
        <v>18.01953125</v>
      </c>
      <c r="AA497" t="str">
        <v>12/10/1997</v>
      </c>
      <c r="AB497">
        <v>23.375</v>
      </c>
      <c r="AD497" t="str">
        <v>12/10/1997</v>
      </c>
      <c r="AE497">
        <v>26.78125</v>
      </c>
      <c r="AG497" t="str">
        <v>12/10/1997</v>
      </c>
      <c r="AH497">
        <v>38.75</v>
      </c>
      <c r="AJ497" t="str">
        <v>12/10/1997</v>
      </c>
      <c r="AK497">
        <v>51.375</v>
      </c>
      <c r="AM497" t="str">
        <v>5/11/2000</v>
      </c>
      <c r="AN497">
        <v>29.9375</v>
      </c>
      <c r="AP497" t="str">
        <v>12/10/1997</v>
      </c>
      <c r="AQ497">
        <v>14</v>
      </c>
      <c r="AS497" t="str">
        <v>12/10/1997</v>
      </c>
      <c r="AT497">
        <v>28.5625</v>
      </c>
      <c r="AV497" t="str">
        <v>12/10/1997</v>
      </c>
      <c r="AW497">
        <v>23.125</v>
      </c>
      <c r="AY497" t="str">
        <v>12/10/1997</v>
      </c>
      <c r="AZ497">
        <v>23.1875</v>
      </c>
      <c r="BE497" t="str">
        <v>12/10/1997</v>
      </c>
      <c r="BF497">
        <v>23.125</v>
      </c>
      <c r="BT497" t="str">
        <v>11/3/1999</v>
      </c>
      <c r="BU497">
        <v>57</v>
      </c>
      <c r="BW497" t="str">
        <v>12/10/1997</v>
      </c>
      <c r="BX497">
        <v>11.73828125</v>
      </c>
      <c r="CE497" s="28">
        <v>36319</v>
      </c>
      <c r="CF497">
        <v>43.3125</v>
      </c>
      <c r="CH497" s="28">
        <v>36467</v>
      </c>
      <c r="CI497">
        <v>71.3125</v>
      </c>
      <c r="CO497" s="28">
        <v>35774</v>
      </c>
      <c r="CP497">
        <v>7978.79</v>
      </c>
      <c r="CR497" s="28">
        <v>35774</v>
      </c>
      <c r="CS497">
        <v>1596.61</v>
      </c>
      <c r="CU497" s="28">
        <v>35774</v>
      </c>
      <c r="CV497">
        <v>969.79</v>
      </c>
      <c r="CX497" s="28">
        <v>35774</v>
      </c>
      <c r="CY497">
        <v>432.81</v>
      </c>
      <c r="DA497" s="28">
        <v>35774</v>
      </c>
      <c r="DB497">
        <v>260.42</v>
      </c>
      <c r="DD497" s="28">
        <v>35774</v>
      </c>
      <c r="DE497">
        <v>220.42</v>
      </c>
      <c r="DG497" s="28">
        <v>35774</v>
      </c>
      <c r="DH497">
        <v>303.73</v>
      </c>
      <c r="DJ497" s="28">
        <v>35774</v>
      </c>
      <c r="DK497">
        <v>507.7</v>
      </c>
      <c r="DM497" s="28">
        <v>35774</v>
      </c>
      <c r="DN497">
        <v>458.77</v>
      </c>
      <c r="DP497" s="28">
        <v>35774</v>
      </c>
      <c r="DQ497">
        <v>321.57</v>
      </c>
      <c r="DU497" s="28">
        <v>35754</v>
      </c>
      <c r="DV497">
        <v>19.585999999999999</v>
      </c>
      <c r="DX497" s="28">
        <v>35753</v>
      </c>
      <c r="DY497">
        <v>2.387</v>
      </c>
      <c r="EA497" s="28">
        <v>35846</v>
      </c>
      <c r="EB497">
        <v>22.4</v>
      </c>
    </row>
    <row r="498" spans="3:132" x14ac:dyDescent="0.25">
      <c r="C498" t="str">
        <v>12/11/1997</v>
      </c>
      <c r="D498">
        <v>20.3125</v>
      </c>
      <c r="F498" t="str">
        <v>12/11/1997</v>
      </c>
      <c r="G498">
        <v>51</v>
      </c>
      <c r="I498" t="str">
        <v>12/11/1997</v>
      </c>
      <c r="J498">
        <v>24.8203125</v>
      </c>
      <c r="L498" t="str">
        <v>12/11/1997</v>
      </c>
      <c r="M498">
        <v>29.96875</v>
      </c>
      <c r="O498" t="str">
        <v>12/11/1997</v>
      </c>
      <c r="P498">
        <v>32.125</v>
      </c>
      <c r="R498" t="str">
        <v>12/11/1997</v>
      </c>
      <c r="S498">
        <v>44.75</v>
      </c>
      <c r="U498" t="str">
        <v>12/11/1997</v>
      </c>
      <c r="V498">
        <v>20.375</v>
      </c>
      <c r="X498" t="str">
        <v>12/11/1997</v>
      </c>
      <c r="Y498">
        <v>17.9140625</v>
      </c>
      <c r="AA498" t="str">
        <v>12/11/1997</v>
      </c>
      <c r="AB498">
        <v>23.25</v>
      </c>
      <c r="AD498" t="str">
        <v>12/11/1997</v>
      </c>
      <c r="AE498">
        <v>26.84375</v>
      </c>
      <c r="AG498" t="str">
        <v>12/11/1997</v>
      </c>
      <c r="AH498">
        <v>39</v>
      </c>
      <c r="AJ498" t="str">
        <v>12/11/1997</v>
      </c>
      <c r="AK498">
        <v>51.375</v>
      </c>
      <c r="AP498" t="str">
        <v>12/11/1997</v>
      </c>
      <c r="AQ498">
        <v>13.8125</v>
      </c>
      <c r="AS498" t="str">
        <v>12/11/1997</v>
      </c>
      <c r="AT498">
        <v>28.625</v>
      </c>
      <c r="AV498" t="str">
        <v>12/11/1997</v>
      </c>
      <c r="AW498">
        <v>22.8125</v>
      </c>
      <c r="AY498" t="str">
        <v>12/11/1997</v>
      </c>
      <c r="AZ498">
        <v>23.0625</v>
      </c>
      <c r="BE498" t="str">
        <v>12/11/1997</v>
      </c>
      <c r="BF498">
        <v>23.125</v>
      </c>
      <c r="BT498" t="str">
        <v>11/4/1999</v>
      </c>
      <c r="BU498">
        <v>61.25</v>
      </c>
      <c r="BW498" t="str">
        <v>12/11/1997</v>
      </c>
      <c r="BX498">
        <v>11.83984375</v>
      </c>
      <c r="CE498" s="28">
        <v>36320</v>
      </c>
      <c r="CF498">
        <v>47</v>
      </c>
      <c r="CH498" s="28">
        <v>36468</v>
      </c>
      <c r="CI498">
        <v>69.0625</v>
      </c>
      <c r="CO498" s="28">
        <v>35775</v>
      </c>
      <c r="CP498">
        <v>7848.99</v>
      </c>
      <c r="CR498" s="28">
        <v>35775</v>
      </c>
      <c r="CS498">
        <v>1558.54</v>
      </c>
      <c r="CU498" s="28">
        <v>35775</v>
      </c>
      <c r="CV498">
        <v>954.94</v>
      </c>
      <c r="CX498" s="28">
        <v>35775</v>
      </c>
      <c r="CY498">
        <v>424.7</v>
      </c>
      <c r="DA498" s="28">
        <v>35775</v>
      </c>
      <c r="DB498">
        <v>259.3</v>
      </c>
      <c r="DD498" s="28">
        <v>35775</v>
      </c>
      <c r="DE498">
        <v>219.06</v>
      </c>
      <c r="DG498" s="28">
        <v>35775</v>
      </c>
      <c r="DH498">
        <v>300.72000000000003</v>
      </c>
      <c r="DJ498" s="28">
        <v>35775</v>
      </c>
      <c r="DK498">
        <v>500.42</v>
      </c>
      <c r="DM498" s="28">
        <v>35775</v>
      </c>
      <c r="DN498">
        <v>455.4</v>
      </c>
      <c r="DP498" s="28">
        <v>35775</v>
      </c>
      <c r="DQ498">
        <v>317.63</v>
      </c>
      <c r="DU498" s="28">
        <v>35755</v>
      </c>
      <c r="DV498">
        <v>19.872</v>
      </c>
      <c r="DX498" s="28">
        <v>35754</v>
      </c>
      <c r="DY498">
        <v>2.3319999999999999</v>
      </c>
      <c r="EA498" s="28">
        <v>35849</v>
      </c>
      <c r="EB498">
        <v>22.986999999999998</v>
      </c>
    </row>
    <row r="499" spans="3:132" x14ac:dyDescent="0.25">
      <c r="C499" t="str">
        <v>12/12/1997</v>
      </c>
      <c r="D499">
        <v>20.34375</v>
      </c>
      <c r="F499" t="str">
        <v>12/12/1997</v>
      </c>
      <c r="G499">
        <v>51.33203125</v>
      </c>
      <c r="I499" t="str">
        <v>12/12/1997</v>
      </c>
      <c r="J499">
        <v>25</v>
      </c>
      <c r="L499" t="str">
        <v>12/12/1997</v>
      </c>
      <c r="M499">
        <v>29.625</v>
      </c>
      <c r="O499" t="str">
        <v>12/12/1997</v>
      </c>
      <c r="P499">
        <v>32.4375</v>
      </c>
      <c r="R499" t="str">
        <v>12/12/1997</v>
      </c>
      <c r="S499">
        <v>45</v>
      </c>
      <c r="U499" t="str">
        <v>12/12/1997</v>
      </c>
      <c r="V499">
        <v>20.59375</v>
      </c>
      <c r="X499" t="str">
        <v>12/12/1997</v>
      </c>
      <c r="Y499">
        <v>17.9140625</v>
      </c>
      <c r="AA499" t="str">
        <v>12/12/1997</v>
      </c>
      <c r="AB499">
        <v>23.1875</v>
      </c>
      <c r="AD499" t="str">
        <v>12/12/1997</v>
      </c>
      <c r="AE499">
        <v>27.1875</v>
      </c>
      <c r="AG499" t="str">
        <v>12/12/1997</v>
      </c>
      <c r="AH499">
        <v>39.0625</v>
      </c>
      <c r="AJ499" t="str">
        <v>12/12/1997</v>
      </c>
      <c r="AK499">
        <v>52.5</v>
      </c>
      <c r="AP499" t="str">
        <v>12/12/1997</v>
      </c>
      <c r="AQ499">
        <v>14</v>
      </c>
      <c r="AS499" t="str">
        <v>12/12/1997</v>
      </c>
      <c r="AT499">
        <v>28.875</v>
      </c>
      <c r="AV499" t="str">
        <v>12/12/1997</v>
      </c>
      <c r="AW499">
        <v>22.5</v>
      </c>
      <c r="AY499" t="str">
        <v>12/12/1997</v>
      </c>
      <c r="AZ499">
        <v>23.125</v>
      </c>
      <c r="BE499" t="str">
        <v>12/12/1997</v>
      </c>
      <c r="BF499">
        <v>23.5</v>
      </c>
      <c r="BT499" t="str">
        <v>11/5/1999</v>
      </c>
      <c r="BU499">
        <v>63.8125</v>
      </c>
      <c r="BW499" t="str">
        <v>12/12/1997</v>
      </c>
      <c r="BX499">
        <v>11.8125</v>
      </c>
      <c r="CE499" s="28">
        <v>36321</v>
      </c>
      <c r="CF499">
        <v>43.875</v>
      </c>
      <c r="CH499" s="28">
        <v>36469</v>
      </c>
      <c r="CI499">
        <v>71.125</v>
      </c>
      <c r="CO499" s="28">
        <v>35776</v>
      </c>
      <c r="CP499">
        <v>7838.3</v>
      </c>
      <c r="CR499" s="28">
        <v>35776</v>
      </c>
      <c r="CS499">
        <v>1536.58</v>
      </c>
      <c r="CU499" s="28">
        <v>35776</v>
      </c>
      <c r="CV499">
        <v>953.39</v>
      </c>
      <c r="CX499" s="28">
        <v>35776</v>
      </c>
      <c r="CY499">
        <v>422.63</v>
      </c>
      <c r="DA499" s="28">
        <v>35776</v>
      </c>
      <c r="DB499">
        <v>261.49</v>
      </c>
      <c r="DD499" s="28">
        <v>35776</v>
      </c>
      <c r="DE499">
        <v>221.21</v>
      </c>
      <c r="DG499" s="28">
        <v>35776</v>
      </c>
      <c r="DH499">
        <v>300.58</v>
      </c>
      <c r="DJ499" s="28">
        <v>35776</v>
      </c>
      <c r="DK499">
        <v>500</v>
      </c>
      <c r="DM499" s="28">
        <v>35776</v>
      </c>
      <c r="DN499">
        <v>451.17</v>
      </c>
      <c r="DP499" s="28">
        <v>35776</v>
      </c>
      <c r="DQ499">
        <v>320.08999999999997</v>
      </c>
      <c r="DU499" s="28">
        <v>35758</v>
      </c>
      <c r="DV499">
        <v>19.942</v>
      </c>
      <c r="DX499" s="28">
        <v>35755</v>
      </c>
      <c r="DY499">
        <v>2.3679999999999999</v>
      </c>
      <c r="EA499" s="28">
        <v>35850</v>
      </c>
      <c r="EB499">
        <v>22.994</v>
      </c>
    </row>
    <row r="500" spans="3:132" x14ac:dyDescent="0.25">
      <c r="C500" t="str">
        <v>12/15/1997</v>
      </c>
      <c r="D500">
        <v>20.34375</v>
      </c>
      <c r="F500" t="str">
        <v>12/15/1997</v>
      </c>
      <c r="G500">
        <v>50.83203125</v>
      </c>
      <c r="I500" t="str">
        <v>12/15/1997</v>
      </c>
      <c r="J500">
        <v>24.7265625</v>
      </c>
      <c r="L500" t="str">
        <v>12/15/1997</v>
      </c>
      <c r="M500">
        <v>29.1875</v>
      </c>
      <c r="O500" t="str">
        <v>12/15/1997</v>
      </c>
      <c r="P500">
        <v>33</v>
      </c>
      <c r="R500" t="str">
        <v>12/15/1997</v>
      </c>
      <c r="S500">
        <v>45.625</v>
      </c>
      <c r="U500" t="str">
        <v>12/15/1997</v>
      </c>
      <c r="V500">
        <v>20.5</v>
      </c>
      <c r="X500" t="str">
        <v>12/15/1997</v>
      </c>
      <c r="Y500">
        <v>17.96875</v>
      </c>
      <c r="AA500" t="str">
        <v>12/15/1997</v>
      </c>
      <c r="AB500">
        <v>23.1875</v>
      </c>
      <c r="AD500" t="str">
        <v>12/15/1997</v>
      </c>
      <c r="AE500">
        <v>27.5</v>
      </c>
      <c r="AG500" t="str">
        <v>12/15/1997</v>
      </c>
      <c r="AH500">
        <v>40.1875</v>
      </c>
      <c r="AJ500" t="str">
        <v>12/15/1997</v>
      </c>
      <c r="AK500">
        <v>54</v>
      </c>
      <c r="AP500" t="str">
        <v>12/15/1997</v>
      </c>
      <c r="AQ500">
        <v>14.53125</v>
      </c>
      <c r="AS500" t="str">
        <v>12/15/1997</v>
      </c>
      <c r="AT500">
        <v>29.375</v>
      </c>
      <c r="AV500" t="str">
        <v>12/15/1997</v>
      </c>
      <c r="AW500">
        <v>22.0625</v>
      </c>
      <c r="AY500" t="str">
        <v>12/15/1997</v>
      </c>
      <c r="AZ500">
        <v>23.75</v>
      </c>
      <c r="BE500" t="str">
        <v>12/15/1997</v>
      </c>
      <c r="BF500">
        <v>23.70703125</v>
      </c>
      <c r="BT500" t="str">
        <v>11/8/1999</v>
      </c>
      <c r="BU500">
        <v>71.125</v>
      </c>
      <c r="BW500" t="str">
        <v>12/15/1997</v>
      </c>
      <c r="BX500">
        <v>11.63671875</v>
      </c>
      <c r="CE500" s="28">
        <v>36322</v>
      </c>
      <c r="CF500">
        <v>44.875</v>
      </c>
      <c r="CH500" s="28">
        <v>36472</v>
      </c>
      <c r="CI500">
        <v>72.5625</v>
      </c>
      <c r="CO500" s="28">
        <v>35779</v>
      </c>
      <c r="CP500">
        <v>7922.59</v>
      </c>
      <c r="CR500" s="28">
        <v>35779</v>
      </c>
      <c r="CS500">
        <v>1536.56</v>
      </c>
      <c r="CU500" s="28">
        <v>35779</v>
      </c>
      <c r="CV500">
        <v>963.39</v>
      </c>
      <c r="CX500" s="28">
        <v>35779</v>
      </c>
      <c r="CY500">
        <v>420.76</v>
      </c>
      <c r="DA500" s="28">
        <v>35779</v>
      </c>
      <c r="DB500">
        <v>263.85000000000002</v>
      </c>
      <c r="DD500" s="28">
        <v>35779</v>
      </c>
      <c r="DE500">
        <v>224.41</v>
      </c>
      <c r="DG500" s="28">
        <v>35779</v>
      </c>
      <c r="DH500">
        <v>302.39</v>
      </c>
      <c r="DJ500" s="28">
        <v>35779</v>
      </c>
      <c r="DK500">
        <v>504.12</v>
      </c>
      <c r="DM500" s="28">
        <v>35779</v>
      </c>
      <c r="DN500">
        <v>455.21</v>
      </c>
      <c r="DP500" s="28">
        <v>35779</v>
      </c>
      <c r="DQ500">
        <v>323.06</v>
      </c>
      <c r="DU500" s="28">
        <v>35759</v>
      </c>
      <c r="DV500">
        <v>19.867000000000001</v>
      </c>
      <c r="DX500" s="28">
        <v>35758</v>
      </c>
      <c r="DY500">
        <v>2.335</v>
      </c>
      <c r="EA500" s="28">
        <v>35851</v>
      </c>
      <c r="EB500">
        <v>23.375</v>
      </c>
    </row>
    <row r="501" spans="3:132" x14ac:dyDescent="0.25">
      <c r="C501" t="str">
        <v>12/16/1997</v>
      </c>
      <c r="D501">
        <v>20.09375</v>
      </c>
      <c r="F501" t="str">
        <v>12/16/1997</v>
      </c>
      <c r="G501">
        <v>51</v>
      </c>
      <c r="I501" t="str">
        <v>12/16/1997</v>
      </c>
      <c r="J501">
        <v>25.1796875</v>
      </c>
      <c r="L501" t="str">
        <v>12/16/1997</v>
      </c>
      <c r="M501">
        <v>28.84375</v>
      </c>
      <c r="O501" t="str">
        <v>12/16/1997</v>
      </c>
      <c r="P501">
        <v>33</v>
      </c>
      <c r="R501" t="str">
        <v>12/16/1997</v>
      </c>
      <c r="S501">
        <v>46.3125</v>
      </c>
      <c r="U501" t="str">
        <v>12/16/1997</v>
      </c>
      <c r="V501">
        <v>20.5</v>
      </c>
      <c r="X501" t="str">
        <v>12/16/1997</v>
      </c>
      <c r="Y501">
        <v>18.01953125</v>
      </c>
      <c r="AA501" t="str">
        <v>12/16/1997</v>
      </c>
      <c r="AB501">
        <v>23.1875</v>
      </c>
      <c r="AD501" t="str">
        <v>12/16/1997</v>
      </c>
      <c r="AE501">
        <v>27.59375</v>
      </c>
      <c r="AG501" t="str">
        <v>12/16/1997</v>
      </c>
      <c r="AH501">
        <v>39.5625</v>
      </c>
      <c r="AJ501" t="str">
        <v>12/16/1997</v>
      </c>
      <c r="AK501">
        <v>53.3125</v>
      </c>
      <c r="AP501" t="str">
        <v>12/16/1997</v>
      </c>
      <c r="AQ501">
        <v>14.5625</v>
      </c>
      <c r="AS501" t="str">
        <v>12/16/1997</v>
      </c>
      <c r="AT501">
        <v>29.3125</v>
      </c>
      <c r="AV501" t="str">
        <v>12/16/1997</v>
      </c>
      <c r="AW501">
        <v>22</v>
      </c>
      <c r="AY501" t="str">
        <v>12/16/1997</v>
      </c>
      <c r="AZ501">
        <v>23.625</v>
      </c>
      <c r="BE501" t="str">
        <v>12/16/1997</v>
      </c>
      <c r="BF501">
        <v>24.20703125</v>
      </c>
      <c r="BT501" t="str">
        <v>11/9/1999</v>
      </c>
      <c r="BU501">
        <v>70.75</v>
      </c>
      <c r="BW501" t="str">
        <v>12/16/1997</v>
      </c>
      <c r="BX501">
        <v>11.8125</v>
      </c>
      <c r="CE501" s="28">
        <v>36325</v>
      </c>
      <c r="CF501">
        <v>34.125</v>
      </c>
      <c r="CH501" s="28">
        <v>36473</v>
      </c>
      <c r="CI501">
        <v>73.4375</v>
      </c>
      <c r="CO501" s="28">
        <v>35780</v>
      </c>
      <c r="CP501">
        <v>7976.31</v>
      </c>
      <c r="CR501" s="28">
        <v>35780</v>
      </c>
      <c r="CS501">
        <v>1553</v>
      </c>
      <c r="CU501" s="28">
        <v>35780</v>
      </c>
      <c r="CV501">
        <v>968.04</v>
      </c>
      <c r="CX501" s="28">
        <v>35780</v>
      </c>
      <c r="CY501">
        <v>425.34</v>
      </c>
      <c r="DA501" s="28">
        <v>35780</v>
      </c>
      <c r="DB501">
        <v>264.04000000000002</v>
      </c>
      <c r="DD501" s="28">
        <v>35780</v>
      </c>
      <c r="DE501">
        <v>224.52</v>
      </c>
      <c r="DG501" s="28">
        <v>35780</v>
      </c>
      <c r="DH501">
        <v>304.33999999999997</v>
      </c>
      <c r="DJ501" s="28">
        <v>35780</v>
      </c>
      <c r="DK501">
        <v>506.75</v>
      </c>
      <c r="DM501" s="28">
        <v>35780</v>
      </c>
      <c r="DN501">
        <v>455.52</v>
      </c>
      <c r="DP501" s="28">
        <v>35780</v>
      </c>
      <c r="DQ501">
        <v>323.86</v>
      </c>
      <c r="DU501" s="28">
        <v>35760</v>
      </c>
      <c r="DV501">
        <v>19.475000000000001</v>
      </c>
      <c r="DX501" s="28">
        <v>35759</v>
      </c>
      <c r="DY501">
        <v>2.3340000000000001</v>
      </c>
      <c r="EA501" s="28">
        <v>35852</v>
      </c>
      <c r="EB501">
        <v>23.72</v>
      </c>
    </row>
    <row r="502" spans="3:132" x14ac:dyDescent="0.25">
      <c r="C502" t="str">
        <v>12/17/1997</v>
      </c>
      <c r="D502">
        <v>19.90625</v>
      </c>
      <c r="F502" t="str">
        <v>12/17/1997</v>
      </c>
      <c r="G502">
        <v>51.25</v>
      </c>
      <c r="I502" t="str">
        <v>12/17/1997</v>
      </c>
      <c r="J502">
        <v>24.63671875</v>
      </c>
      <c r="L502" t="str">
        <v>12/17/1997</v>
      </c>
      <c r="M502">
        <v>29.59375</v>
      </c>
      <c r="O502" t="str">
        <v>12/17/1997</v>
      </c>
      <c r="P502">
        <v>33.5</v>
      </c>
      <c r="R502" t="str">
        <v>12/17/1997</v>
      </c>
      <c r="S502">
        <v>46.375</v>
      </c>
      <c r="U502" t="str">
        <v>12/17/1997</v>
      </c>
      <c r="V502">
        <v>20.90625</v>
      </c>
      <c r="X502" t="str">
        <v>12/17/1997</v>
      </c>
      <c r="Y502">
        <v>18.17578125</v>
      </c>
      <c r="AA502" t="str">
        <v>12/17/1997</v>
      </c>
      <c r="AB502">
        <v>23.1875</v>
      </c>
      <c r="AD502" t="str">
        <v>12/17/1997</v>
      </c>
      <c r="AE502">
        <v>27.875</v>
      </c>
      <c r="AG502" t="str">
        <v>12/17/1997</v>
      </c>
      <c r="AH502">
        <v>39.875</v>
      </c>
      <c r="AJ502" t="str">
        <v>12/17/1997</v>
      </c>
      <c r="AK502">
        <v>53.4375</v>
      </c>
      <c r="AP502" t="str">
        <v>12/17/1997</v>
      </c>
      <c r="AQ502">
        <v>14.9375</v>
      </c>
      <c r="AS502" t="str">
        <v>12/17/1997</v>
      </c>
      <c r="AT502">
        <v>29.9375</v>
      </c>
      <c r="AV502" t="str">
        <v>12/17/1997</v>
      </c>
      <c r="AW502">
        <v>22.375</v>
      </c>
      <c r="AY502" t="str">
        <v>12/17/1997</v>
      </c>
      <c r="AZ502">
        <v>23.9375</v>
      </c>
      <c r="BE502" t="str">
        <v>12/17/1997</v>
      </c>
      <c r="BF502">
        <v>24.58203125</v>
      </c>
      <c r="BT502" t="str">
        <v>11/10/1999</v>
      </c>
      <c r="BU502">
        <v>63.5625</v>
      </c>
      <c r="BW502" t="str">
        <v>12/17/1997</v>
      </c>
      <c r="BX502">
        <v>11.83984375</v>
      </c>
      <c r="CE502" s="28">
        <v>36326</v>
      </c>
      <c r="CF502">
        <v>34.875</v>
      </c>
      <c r="CH502" s="28">
        <v>36474</v>
      </c>
      <c r="CI502">
        <v>69.625</v>
      </c>
      <c r="CO502" s="28">
        <v>35781</v>
      </c>
      <c r="CP502">
        <v>7957.41</v>
      </c>
      <c r="CR502" s="28">
        <v>35781</v>
      </c>
      <c r="CS502">
        <v>1547.38</v>
      </c>
      <c r="CU502" s="28">
        <v>35781</v>
      </c>
      <c r="CV502">
        <v>965.54</v>
      </c>
      <c r="CX502" s="28">
        <v>35781</v>
      </c>
      <c r="CY502">
        <v>426.44</v>
      </c>
      <c r="DA502" s="28">
        <v>35781</v>
      </c>
      <c r="DB502">
        <v>265.88</v>
      </c>
      <c r="DD502" s="28">
        <v>35781</v>
      </c>
      <c r="DE502">
        <v>225.9</v>
      </c>
      <c r="DG502" s="28">
        <v>35781</v>
      </c>
      <c r="DH502">
        <v>304.95999999999998</v>
      </c>
      <c r="DJ502" s="28">
        <v>35781</v>
      </c>
      <c r="DK502">
        <v>506.59</v>
      </c>
      <c r="DM502" s="28">
        <v>35781</v>
      </c>
      <c r="DN502">
        <v>451.44</v>
      </c>
      <c r="DP502" s="28">
        <v>35781</v>
      </c>
      <c r="DQ502">
        <v>325.77999999999997</v>
      </c>
      <c r="DU502" s="28">
        <v>35761</v>
      </c>
      <c r="DV502">
        <v>19.475000000000001</v>
      </c>
      <c r="DX502" s="28">
        <v>35760</v>
      </c>
      <c r="DY502">
        <v>2.3069999999999999</v>
      </c>
      <c r="EA502" s="28">
        <v>35853</v>
      </c>
      <c r="EB502">
        <v>22.843</v>
      </c>
    </row>
    <row r="503" spans="3:132" x14ac:dyDescent="0.25">
      <c r="C503" t="str">
        <v>12/18/1997</v>
      </c>
      <c r="D503">
        <v>20</v>
      </c>
      <c r="F503" t="str">
        <v>12/18/1997</v>
      </c>
      <c r="G503">
        <v>51</v>
      </c>
      <c r="I503" t="str">
        <v>12/18/1997</v>
      </c>
      <c r="J503">
        <v>24.45703125</v>
      </c>
      <c r="L503" t="str">
        <v>12/18/1997</v>
      </c>
      <c r="M503">
        <v>30.0625</v>
      </c>
      <c r="O503" t="str">
        <v>12/18/1997</v>
      </c>
      <c r="P503">
        <v>33.3125</v>
      </c>
      <c r="R503" t="str">
        <v>12/18/1997</v>
      </c>
      <c r="S503">
        <v>46.125</v>
      </c>
      <c r="U503" t="str">
        <v>12/18/1997</v>
      </c>
      <c r="V503">
        <v>20.75</v>
      </c>
      <c r="X503" t="str">
        <v>12/18/1997</v>
      </c>
      <c r="Y503">
        <v>18.43359375</v>
      </c>
      <c r="AA503" t="str">
        <v>12/18/1997</v>
      </c>
      <c r="AB503">
        <v>23.0625</v>
      </c>
      <c r="AD503" t="str">
        <v>12/18/1997</v>
      </c>
      <c r="AE503">
        <v>27.5</v>
      </c>
      <c r="AG503" t="str">
        <v>12/18/1997</v>
      </c>
      <c r="AH503">
        <v>40</v>
      </c>
      <c r="AJ503" t="str">
        <v>12/18/1997</v>
      </c>
      <c r="AK503">
        <v>53.8125</v>
      </c>
      <c r="AP503" t="str">
        <v>12/18/1997</v>
      </c>
      <c r="AQ503">
        <v>15.125</v>
      </c>
      <c r="AS503" t="str">
        <v>12/18/1997</v>
      </c>
      <c r="AT503">
        <v>29.875</v>
      </c>
      <c r="AV503" t="str">
        <v>12/18/1997</v>
      </c>
      <c r="AW503">
        <v>23</v>
      </c>
      <c r="AY503" t="str">
        <v>12/18/1997</v>
      </c>
      <c r="AZ503">
        <v>24</v>
      </c>
      <c r="BE503" t="str">
        <v>12/18/1997</v>
      </c>
      <c r="BF503">
        <v>25</v>
      </c>
      <c r="BT503" t="str">
        <v>11/11/1999</v>
      </c>
      <c r="BU503">
        <v>76.125</v>
      </c>
      <c r="BW503" t="str">
        <v>12/18/1997</v>
      </c>
      <c r="BX503">
        <v>11.7890625</v>
      </c>
      <c r="CE503" s="28">
        <v>36327</v>
      </c>
      <c r="CF503">
        <v>35.75</v>
      </c>
      <c r="CH503" s="28">
        <v>36475</v>
      </c>
      <c r="CI503">
        <v>71</v>
      </c>
      <c r="CO503" s="28">
        <v>35782</v>
      </c>
      <c r="CP503">
        <v>7846.5</v>
      </c>
      <c r="CR503" s="28">
        <v>35782</v>
      </c>
      <c r="CS503">
        <v>1523.19</v>
      </c>
      <c r="CU503" s="28">
        <v>35782</v>
      </c>
      <c r="CV503">
        <v>955.3</v>
      </c>
      <c r="CX503" s="28">
        <v>35782</v>
      </c>
      <c r="CY503">
        <v>420.35</v>
      </c>
      <c r="DA503" s="28">
        <v>35782</v>
      </c>
      <c r="DB503">
        <v>265.19</v>
      </c>
      <c r="DD503" s="28">
        <v>35782</v>
      </c>
      <c r="DE503">
        <v>226.44</v>
      </c>
      <c r="DG503" s="28">
        <v>35782</v>
      </c>
      <c r="DH503">
        <v>304.23</v>
      </c>
      <c r="DJ503" s="28">
        <v>35782</v>
      </c>
      <c r="DK503">
        <v>501.69</v>
      </c>
      <c r="DM503" s="28">
        <v>35782</v>
      </c>
      <c r="DN503">
        <v>445.93</v>
      </c>
      <c r="DP503" s="28">
        <v>35782</v>
      </c>
      <c r="DQ503">
        <v>327.48</v>
      </c>
      <c r="DU503" s="28">
        <v>35762</v>
      </c>
      <c r="DV503">
        <v>19.475000000000001</v>
      </c>
      <c r="DX503" s="28">
        <v>35761</v>
      </c>
      <c r="DY503">
        <v>2.3069999999999999</v>
      </c>
      <c r="EA503" s="28">
        <v>35856</v>
      </c>
      <c r="EB503">
        <v>24.004000000000001</v>
      </c>
    </row>
    <row r="504" spans="3:132" x14ac:dyDescent="0.25">
      <c r="C504" t="str">
        <v>12/19/1997</v>
      </c>
      <c r="D504">
        <v>20.0625</v>
      </c>
      <c r="F504" t="str">
        <v>12/19/1997</v>
      </c>
      <c r="G504">
        <v>50.70703125</v>
      </c>
      <c r="I504" t="str">
        <v>12/19/1997</v>
      </c>
      <c r="J504">
        <v>24.2734375</v>
      </c>
      <c r="L504" t="str">
        <v>12/19/1997</v>
      </c>
      <c r="M504">
        <v>30.875</v>
      </c>
      <c r="O504" t="str">
        <v>12/19/1997</v>
      </c>
      <c r="P504">
        <v>32.5625</v>
      </c>
      <c r="R504" t="str">
        <v>12/19/1997</v>
      </c>
      <c r="S504">
        <v>46.625</v>
      </c>
      <c r="U504" t="str">
        <v>12/19/1997</v>
      </c>
      <c r="V504">
        <v>20.84375</v>
      </c>
      <c r="X504" t="str">
        <v>12/19/1997</v>
      </c>
      <c r="Y504">
        <v>18.17578125</v>
      </c>
      <c r="AA504" t="str">
        <v>12/19/1997</v>
      </c>
      <c r="AB504">
        <v>23.1875</v>
      </c>
      <c r="AD504" t="str">
        <v>12/19/1997</v>
      </c>
      <c r="AE504">
        <v>27</v>
      </c>
      <c r="AG504" t="str">
        <v>12/19/1997</v>
      </c>
      <c r="AH504">
        <v>41</v>
      </c>
      <c r="AJ504" t="str">
        <v>12/19/1997</v>
      </c>
      <c r="AK504">
        <v>54.0625</v>
      </c>
      <c r="AP504" t="str">
        <v>12/19/1997</v>
      </c>
      <c r="AQ504">
        <v>15.25</v>
      </c>
      <c r="AS504" t="str">
        <v>12/19/1997</v>
      </c>
      <c r="AT504">
        <v>30</v>
      </c>
      <c r="AV504" t="str">
        <v>12/19/1997</v>
      </c>
      <c r="AW504">
        <v>23.3125</v>
      </c>
      <c r="AY504" t="str">
        <v>12/19/1997</v>
      </c>
      <c r="AZ504">
        <v>24</v>
      </c>
      <c r="BE504" t="str">
        <v>12/19/1997</v>
      </c>
      <c r="BF504">
        <v>24.75</v>
      </c>
      <c r="BT504" t="str">
        <v>11/12/1999</v>
      </c>
      <c r="BU504">
        <v>70</v>
      </c>
      <c r="BW504" t="str">
        <v>12/19/1997</v>
      </c>
      <c r="BX504">
        <v>11.4296875</v>
      </c>
      <c r="CE504" s="28">
        <v>36328</v>
      </c>
      <c r="CF504">
        <v>36</v>
      </c>
      <c r="CH504" s="28">
        <v>36476</v>
      </c>
      <c r="CI504">
        <v>73.9375</v>
      </c>
      <c r="CO504" s="28">
        <v>35783</v>
      </c>
      <c r="CP504">
        <v>7756.29</v>
      </c>
      <c r="CR504" s="28">
        <v>35783</v>
      </c>
      <c r="CS504">
        <v>1524.74</v>
      </c>
      <c r="CU504" s="28">
        <v>35783</v>
      </c>
      <c r="CV504">
        <v>946.78</v>
      </c>
      <c r="CX504" s="28">
        <v>35783</v>
      </c>
      <c r="CY504">
        <v>420.03</v>
      </c>
      <c r="DA504" s="28">
        <v>35783</v>
      </c>
      <c r="DB504">
        <v>264.75</v>
      </c>
      <c r="DD504" s="28">
        <v>35783</v>
      </c>
      <c r="DE504">
        <v>227.05</v>
      </c>
      <c r="DG504" s="28">
        <v>35783</v>
      </c>
      <c r="DH504">
        <v>305.3</v>
      </c>
      <c r="DJ504" s="28">
        <v>35783</v>
      </c>
      <c r="DK504">
        <v>497.39</v>
      </c>
      <c r="DM504" s="28">
        <v>35783</v>
      </c>
      <c r="DN504">
        <v>442.89</v>
      </c>
      <c r="DP504" s="28">
        <v>35783</v>
      </c>
      <c r="DQ504">
        <v>326.72000000000003</v>
      </c>
      <c r="DU504" s="28">
        <v>35765</v>
      </c>
      <c r="DV504">
        <v>19.475000000000001</v>
      </c>
      <c r="DX504" s="28">
        <v>35762</v>
      </c>
      <c r="DY504">
        <v>2.3069999999999999</v>
      </c>
      <c r="EA504" s="28">
        <v>35857</v>
      </c>
      <c r="EB504">
        <v>24.35</v>
      </c>
    </row>
    <row r="505" spans="3:132" x14ac:dyDescent="0.25">
      <c r="C505" t="str">
        <v>12/22/1997</v>
      </c>
      <c r="D505">
        <v>20.25</v>
      </c>
      <c r="F505" t="str">
        <v>12/22/1997</v>
      </c>
      <c r="G505">
        <v>51.08203125</v>
      </c>
      <c r="I505" t="str">
        <v>12/22/1997</v>
      </c>
      <c r="J505">
        <v>23.27734375</v>
      </c>
      <c r="L505" t="str">
        <v>12/22/1997</v>
      </c>
      <c r="M505">
        <v>31.625</v>
      </c>
      <c r="O505" t="str">
        <v>12/22/1997</v>
      </c>
      <c r="P505">
        <v>32.9375</v>
      </c>
      <c r="R505" t="str">
        <v>12/22/1997</v>
      </c>
      <c r="S505">
        <v>47.4375</v>
      </c>
      <c r="U505" t="str">
        <v>12/22/1997</v>
      </c>
      <c r="V505">
        <v>21.0625</v>
      </c>
      <c r="X505" t="str">
        <v>12/22/1997</v>
      </c>
      <c r="Y505">
        <v>17.96875</v>
      </c>
      <c r="AA505" t="str">
        <v>12/22/1997</v>
      </c>
      <c r="AB505">
        <v>23.0625</v>
      </c>
      <c r="AD505" t="str">
        <v>12/22/1997</v>
      </c>
      <c r="AE505">
        <v>26.84375</v>
      </c>
      <c r="AG505" t="str">
        <v>12/22/1997</v>
      </c>
      <c r="AH505">
        <v>42</v>
      </c>
      <c r="AJ505" t="str">
        <v>12/22/1997</v>
      </c>
      <c r="AK505">
        <v>55.5625</v>
      </c>
      <c r="AP505" t="str">
        <v>12/22/1997</v>
      </c>
      <c r="AQ505">
        <v>15.625</v>
      </c>
      <c r="AS505" t="str">
        <v>12/22/1997</v>
      </c>
      <c r="AT505">
        <v>30.4375</v>
      </c>
      <c r="AV505" t="str">
        <v>12/22/1997</v>
      </c>
      <c r="AW505">
        <v>23.4375</v>
      </c>
      <c r="AY505" t="str">
        <v>12/22/1997</v>
      </c>
      <c r="AZ505">
        <v>24.5625</v>
      </c>
      <c r="BE505" t="str">
        <v>12/22/1997</v>
      </c>
      <c r="BF505">
        <v>25.41796875</v>
      </c>
      <c r="BT505" t="str">
        <v>11/15/1999</v>
      </c>
      <c r="BU505">
        <v>64.5</v>
      </c>
      <c r="BW505" t="str">
        <v>12/22/1997</v>
      </c>
      <c r="BX505">
        <v>11.40625</v>
      </c>
      <c r="CE505" s="28">
        <v>36329</v>
      </c>
      <c r="CF505">
        <v>37.9375</v>
      </c>
      <c r="CH505" s="28">
        <v>36479</v>
      </c>
      <c r="CI505">
        <v>74.5625</v>
      </c>
      <c r="CO505" s="28">
        <v>35786</v>
      </c>
      <c r="CP505">
        <v>7819.31</v>
      </c>
      <c r="CR505" s="28">
        <v>35786</v>
      </c>
      <c r="CS505">
        <v>1532.06</v>
      </c>
      <c r="CU505" s="28">
        <v>35786</v>
      </c>
      <c r="CV505">
        <v>953.7</v>
      </c>
      <c r="CX505" s="28">
        <v>35786</v>
      </c>
      <c r="CY505">
        <v>422.88</v>
      </c>
      <c r="DA505" s="28">
        <v>35786</v>
      </c>
      <c r="DB505">
        <v>267.70999999999998</v>
      </c>
      <c r="DD505" s="28">
        <v>35786</v>
      </c>
      <c r="DE505">
        <v>230.86</v>
      </c>
      <c r="DG505" s="28">
        <v>35786</v>
      </c>
      <c r="DH505">
        <v>303.89999999999998</v>
      </c>
      <c r="DJ505" s="28">
        <v>35786</v>
      </c>
      <c r="DK505">
        <v>500.48</v>
      </c>
      <c r="DM505" s="28">
        <v>35786</v>
      </c>
      <c r="DN505">
        <v>444.7</v>
      </c>
      <c r="DP505" s="28">
        <v>35786</v>
      </c>
      <c r="DQ505">
        <v>331.08</v>
      </c>
      <c r="DU505" s="28">
        <v>35766</v>
      </c>
      <c r="DV505">
        <v>19.317</v>
      </c>
      <c r="DX505" s="28">
        <v>35765</v>
      </c>
      <c r="DY505">
        <v>2.379</v>
      </c>
      <c r="EA505" s="28">
        <v>35858</v>
      </c>
      <c r="EB505">
        <v>24.6</v>
      </c>
    </row>
    <row r="506" spans="3:132" x14ac:dyDescent="0.25">
      <c r="C506" t="str">
        <v>12/23/1997</v>
      </c>
      <c r="D506">
        <v>20.25</v>
      </c>
      <c r="F506" t="str">
        <v>12/23/1997</v>
      </c>
      <c r="G506">
        <v>51.54296875</v>
      </c>
      <c r="I506" t="str">
        <v>12/23/1997</v>
      </c>
      <c r="J506">
        <v>23.1875</v>
      </c>
      <c r="L506" t="str">
        <v>12/23/1997</v>
      </c>
      <c r="M506">
        <v>31.40625</v>
      </c>
      <c r="O506" t="str">
        <v>12/23/1997</v>
      </c>
      <c r="P506">
        <v>34.1875</v>
      </c>
      <c r="R506" t="str">
        <v>12/23/1997</v>
      </c>
      <c r="S506">
        <v>48.5</v>
      </c>
      <c r="U506" t="str">
        <v>12/23/1997</v>
      </c>
      <c r="V506">
        <v>21.6875</v>
      </c>
      <c r="X506" t="str">
        <v>12/23/1997</v>
      </c>
      <c r="Y506">
        <v>17.86328125</v>
      </c>
      <c r="AA506" t="str">
        <v>12/23/1997</v>
      </c>
      <c r="AB506">
        <v>22.75</v>
      </c>
      <c r="AD506" t="str">
        <v>12/23/1997</v>
      </c>
      <c r="AE506">
        <v>26.75</v>
      </c>
      <c r="AG506" t="str">
        <v>12/23/1997</v>
      </c>
      <c r="AH506">
        <v>42.4375</v>
      </c>
      <c r="AJ506" t="str">
        <v>12/23/1997</v>
      </c>
      <c r="AK506">
        <v>55.5625</v>
      </c>
      <c r="AP506" t="str">
        <v>12/23/1997</v>
      </c>
      <c r="AQ506">
        <v>15.96875</v>
      </c>
      <c r="AS506" t="str">
        <v>12/23/1997</v>
      </c>
      <c r="AT506">
        <v>30.5</v>
      </c>
      <c r="AV506" t="str">
        <v>12/23/1997</v>
      </c>
      <c r="AW506">
        <v>23.375</v>
      </c>
      <c r="AY506" t="str">
        <v>12/23/1997</v>
      </c>
      <c r="AZ506">
        <v>24.75</v>
      </c>
      <c r="BE506" t="str">
        <v>12/23/1997</v>
      </c>
      <c r="BF506">
        <v>25.625</v>
      </c>
      <c r="BT506" t="str">
        <v>11/16/1999</v>
      </c>
      <c r="BU506">
        <v>64.75</v>
      </c>
      <c r="BW506" t="str">
        <v>12/23/1997</v>
      </c>
      <c r="BX506">
        <v>11.91796875</v>
      </c>
      <c r="CE506" s="28">
        <v>36332</v>
      </c>
      <c r="CF506">
        <v>36.625</v>
      </c>
      <c r="CH506" s="28">
        <v>36480</v>
      </c>
      <c r="CI506">
        <v>77.875</v>
      </c>
      <c r="CO506" s="28">
        <v>35787</v>
      </c>
      <c r="CP506">
        <v>7691.77</v>
      </c>
      <c r="CR506" s="28">
        <v>35787</v>
      </c>
      <c r="CS506">
        <v>1509.91</v>
      </c>
      <c r="CU506" s="28">
        <v>35787</v>
      </c>
      <c r="CV506">
        <v>939.13</v>
      </c>
      <c r="CX506" s="28">
        <v>35787</v>
      </c>
      <c r="CY506">
        <v>422.03</v>
      </c>
      <c r="DA506" s="28">
        <v>35787</v>
      </c>
      <c r="DB506">
        <v>268.43</v>
      </c>
      <c r="DD506" s="28">
        <v>35787</v>
      </c>
      <c r="DE506">
        <v>231.73</v>
      </c>
      <c r="DG506" s="28">
        <v>35787</v>
      </c>
      <c r="DH506">
        <v>297.43</v>
      </c>
      <c r="DJ506" s="28">
        <v>35787</v>
      </c>
      <c r="DK506">
        <v>494.85</v>
      </c>
      <c r="DM506" s="28">
        <v>35787</v>
      </c>
      <c r="DN506">
        <v>439.15</v>
      </c>
      <c r="DP506" s="28">
        <v>35787</v>
      </c>
      <c r="DQ506">
        <v>329.17</v>
      </c>
      <c r="DU506" s="28">
        <v>35767</v>
      </c>
      <c r="DV506">
        <v>19.279</v>
      </c>
      <c r="DX506" s="28">
        <v>35766</v>
      </c>
      <c r="DY506">
        <v>2.375</v>
      </c>
      <c r="EA506" s="28">
        <v>35859</v>
      </c>
      <c r="EB506">
        <v>24.443000000000001</v>
      </c>
    </row>
    <row r="507" spans="3:132" x14ac:dyDescent="0.25">
      <c r="C507" t="str">
        <v>12/24/1997</v>
      </c>
      <c r="D507">
        <v>20</v>
      </c>
      <c r="F507" t="str">
        <v>12/24/1997</v>
      </c>
      <c r="G507">
        <v>51.45703125</v>
      </c>
      <c r="I507" t="str">
        <v>12/24/1997</v>
      </c>
      <c r="J507">
        <v>23.37109375</v>
      </c>
      <c r="L507" t="str">
        <v>12/24/1997</v>
      </c>
      <c r="M507">
        <v>31.8125</v>
      </c>
      <c r="O507" t="str">
        <v>12/24/1997</v>
      </c>
      <c r="P507">
        <v>34.1875</v>
      </c>
      <c r="R507" t="str">
        <v>12/24/1997</v>
      </c>
      <c r="S507">
        <v>48.5625</v>
      </c>
      <c r="U507" t="str">
        <v>12/24/1997</v>
      </c>
      <c r="V507">
        <v>21.71875</v>
      </c>
      <c r="X507" t="str">
        <v>12/24/1997</v>
      </c>
      <c r="Y507">
        <v>17.96875</v>
      </c>
      <c r="AA507" t="str">
        <v>12/24/1997</v>
      </c>
      <c r="AB507">
        <v>22.375</v>
      </c>
      <c r="AD507" t="str">
        <v>12/24/1997</v>
      </c>
      <c r="AE507">
        <v>27.3125</v>
      </c>
      <c r="AG507" t="str">
        <v>12/24/1997</v>
      </c>
      <c r="AH507">
        <v>42.875</v>
      </c>
      <c r="AJ507" t="str">
        <v>12/24/1997</v>
      </c>
      <c r="AK507">
        <v>55.3125</v>
      </c>
      <c r="AP507" t="str">
        <v>12/24/1997</v>
      </c>
      <c r="AQ507">
        <v>15.84375</v>
      </c>
      <c r="AS507" t="str">
        <v>12/24/1997</v>
      </c>
      <c r="AT507">
        <v>30.1875</v>
      </c>
      <c r="AV507" t="str">
        <v>12/24/1997</v>
      </c>
      <c r="AW507">
        <v>24</v>
      </c>
      <c r="AY507" t="str">
        <v>12/24/1997</v>
      </c>
      <c r="AZ507">
        <v>24.875</v>
      </c>
      <c r="BE507" t="str">
        <v>12/24/1997</v>
      </c>
      <c r="BF507">
        <v>25.875</v>
      </c>
      <c r="BT507" t="str">
        <v>11/17/1999</v>
      </c>
      <c r="BU507">
        <v>63.125</v>
      </c>
      <c r="BW507" t="str">
        <v>12/24/1997</v>
      </c>
      <c r="BX507">
        <v>12.22265625</v>
      </c>
      <c r="CE507" s="28">
        <v>36333</v>
      </c>
      <c r="CF507">
        <v>35.3125</v>
      </c>
      <c r="CH507" s="28">
        <v>36481</v>
      </c>
      <c r="CI507">
        <v>75</v>
      </c>
      <c r="CO507" s="28">
        <v>35788</v>
      </c>
      <c r="CP507">
        <v>7660.13</v>
      </c>
      <c r="CR507" s="28">
        <v>35788</v>
      </c>
      <c r="CS507">
        <v>1499.53</v>
      </c>
      <c r="CU507" s="28">
        <v>35788</v>
      </c>
      <c r="CV507">
        <v>932.7</v>
      </c>
      <c r="CX507" s="28">
        <v>35788</v>
      </c>
      <c r="CY507">
        <v>421.04</v>
      </c>
      <c r="DA507" s="28">
        <v>35788</v>
      </c>
      <c r="DB507">
        <v>267.70999999999998</v>
      </c>
      <c r="DD507" s="28">
        <v>35788</v>
      </c>
      <c r="DE507">
        <v>231.02</v>
      </c>
      <c r="DG507" s="28">
        <v>35788</v>
      </c>
      <c r="DH507">
        <v>296.51</v>
      </c>
      <c r="DJ507" s="28">
        <v>35788</v>
      </c>
      <c r="DK507">
        <v>492.32</v>
      </c>
      <c r="DM507" s="28">
        <v>35788</v>
      </c>
      <c r="DN507">
        <v>443.23</v>
      </c>
      <c r="DP507" s="28">
        <v>35788</v>
      </c>
      <c r="DQ507">
        <v>327.91</v>
      </c>
      <c r="DU507" s="28">
        <v>35768</v>
      </c>
      <c r="DV507">
        <v>19.149999999999999</v>
      </c>
      <c r="DX507" s="28">
        <v>35767</v>
      </c>
      <c r="DY507">
        <v>2.331</v>
      </c>
      <c r="EA507" s="28">
        <v>35860</v>
      </c>
      <c r="EB507">
        <v>23.773</v>
      </c>
    </row>
    <row r="508" spans="3:132" x14ac:dyDescent="0.25">
      <c r="C508" t="str">
        <v>12/26/1997</v>
      </c>
      <c r="D508">
        <v>19.875</v>
      </c>
      <c r="F508" t="str">
        <v>12/26/1997</v>
      </c>
      <c r="G508">
        <v>51.33203125</v>
      </c>
      <c r="I508" t="str">
        <v>12/26/1997</v>
      </c>
      <c r="J508">
        <v>23.9140625</v>
      </c>
      <c r="L508" t="str">
        <v>12/26/1997</v>
      </c>
      <c r="M508">
        <v>31.59375</v>
      </c>
      <c r="O508" t="str">
        <v>12/26/1997</v>
      </c>
      <c r="P508">
        <v>34.375</v>
      </c>
      <c r="R508" t="str">
        <v>12/26/1997</v>
      </c>
      <c r="S508">
        <v>48</v>
      </c>
      <c r="U508" t="str">
        <v>12/26/1997</v>
      </c>
      <c r="V508">
        <v>21.78125</v>
      </c>
      <c r="X508" t="str">
        <v>12/26/1997</v>
      </c>
      <c r="Y508">
        <v>17.8125</v>
      </c>
      <c r="AA508" t="str">
        <v>12/26/1997</v>
      </c>
      <c r="AB508">
        <v>22.25</v>
      </c>
      <c r="AD508" t="str">
        <v>12/26/1997</v>
      </c>
      <c r="AE508">
        <v>26.90625</v>
      </c>
      <c r="AG508" t="str">
        <v>12/26/1997</v>
      </c>
      <c r="AH508">
        <v>42.9375</v>
      </c>
      <c r="AJ508" t="str">
        <v>12/26/1997</v>
      </c>
      <c r="AK508">
        <v>55.3125</v>
      </c>
      <c r="AP508" t="str">
        <v>12/26/1997</v>
      </c>
      <c r="AQ508">
        <v>15.9375</v>
      </c>
      <c r="AS508" t="str">
        <v>12/26/1997</v>
      </c>
      <c r="AT508">
        <v>30.125</v>
      </c>
      <c r="AV508" t="str">
        <v>12/26/1997</v>
      </c>
      <c r="AW508">
        <v>24.1875</v>
      </c>
      <c r="AY508" t="str">
        <v>12/26/1997</v>
      </c>
      <c r="AZ508">
        <v>25</v>
      </c>
      <c r="BE508" t="str">
        <v>12/26/1997</v>
      </c>
      <c r="BF508">
        <v>25.79296875</v>
      </c>
      <c r="BT508" t="str">
        <v>11/18/1999</v>
      </c>
      <c r="BU508">
        <v>62.6875</v>
      </c>
      <c r="BW508" t="str">
        <v>12/26/1997</v>
      </c>
      <c r="BX508">
        <v>12.578125</v>
      </c>
      <c r="CE508" s="28">
        <v>36334</v>
      </c>
      <c r="CF508">
        <v>32.5625</v>
      </c>
      <c r="CH508" s="28">
        <v>36482</v>
      </c>
      <c r="CI508">
        <v>78.25</v>
      </c>
      <c r="CO508" s="28">
        <v>35790</v>
      </c>
      <c r="CP508">
        <v>7679.31</v>
      </c>
      <c r="CR508" s="28">
        <v>35790</v>
      </c>
      <c r="CS508">
        <v>1511.38</v>
      </c>
      <c r="CU508" s="28">
        <v>35790</v>
      </c>
      <c r="CV508">
        <v>936.46</v>
      </c>
      <c r="CX508" s="28">
        <v>35790</v>
      </c>
      <c r="CY508">
        <v>421.49</v>
      </c>
      <c r="DA508" s="28">
        <v>35790</v>
      </c>
      <c r="DB508">
        <v>267.60000000000002</v>
      </c>
      <c r="DD508" s="28">
        <v>35790</v>
      </c>
      <c r="DE508">
        <v>231.47</v>
      </c>
      <c r="DG508" s="28">
        <v>35790</v>
      </c>
      <c r="DH508">
        <v>299.27999999999997</v>
      </c>
      <c r="DJ508" s="28">
        <v>35790</v>
      </c>
      <c r="DK508">
        <v>493.6</v>
      </c>
      <c r="DM508" s="28">
        <v>35790</v>
      </c>
      <c r="DN508">
        <v>442.68</v>
      </c>
      <c r="DP508" s="28">
        <v>35790</v>
      </c>
      <c r="DQ508">
        <v>327.57</v>
      </c>
      <c r="DU508" s="28">
        <v>35769</v>
      </c>
      <c r="DV508">
        <v>19.242000000000001</v>
      </c>
      <c r="DX508" s="28">
        <v>35768</v>
      </c>
      <c r="DY508">
        <v>2.2810000000000001</v>
      </c>
      <c r="EA508" s="28">
        <v>35863</v>
      </c>
      <c r="EB508">
        <v>24.332999999999998</v>
      </c>
    </row>
    <row r="509" spans="3:132" x14ac:dyDescent="0.25">
      <c r="C509" t="str">
        <v>12/29/1997</v>
      </c>
      <c r="D509">
        <v>20.34375</v>
      </c>
      <c r="F509" t="str">
        <v>12/29/1997</v>
      </c>
      <c r="G509">
        <v>51.79296875</v>
      </c>
      <c r="I509" t="str">
        <v>12/29/1997</v>
      </c>
      <c r="J509">
        <v>24.09375</v>
      </c>
      <c r="L509" t="str">
        <v>12/29/1997</v>
      </c>
      <c r="M509">
        <v>32.5</v>
      </c>
      <c r="O509" t="str">
        <v>12/29/1997</v>
      </c>
      <c r="P509">
        <v>33.625</v>
      </c>
      <c r="R509" t="str">
        <v>12/29/1997</v>
      </c>
      <c r="S509">
        <v>48.5</v>
      </c>
      <c r="U509" t="str">
        <v>12/29/1997</v>
      </c>
      <c r="V509">
        <v>22.1875</v>
      </c>
      <c r="X509" t="str">
        <v>12/29/1997</v>
      </c>
      <c r="Y509">
        <v>17.96875</v>
      </c>
      <c r="AA509" t="str">
        <v>12/29/1997</v>
      </c>
      <c r="AB509">
        <v>22.4375</v>
      </c>
      <c r="AD509" t="str">
        <v>12/29/1997</v>
      </c>
      <c r="AE509">
        <v>27.21875</v>
      </c>
      <c r="AG509" t="str">
        <v>12/29/1997</v>
      </c>
      <c r="AH509">
        <v>43.25</v>
      </c>
      <c r="AJ509" t="str">
        <v>12/29/1997</v>
      </c>
      <c r="AK509">
        <v>56.1875</v>
      </c>
      <c r="AP509" t="str">
        <v>12/29/1997</v>
      </c>
      <c r="AQ509">
        <v>16.09375</v>
      </c>
      <c r="AS509" t="str">
        <v>12/29/1997</v>
      </c>
      <c r="AT509">
        <v>30.375</v>
      </c>
      <c r="AV509" t="str">
        <v>12/29/1997</v>
      </c>
      <c r="AW509">
        <v>24.375</v>
      </c>
      <c r="AY509" t="str">
        <v>12/29/1997</v>
      </c>
      <c r="AZ509">
        <v>26</v>
      </c>
      <c r="BE509" t="str">
        <v>12/29/1997</v>
      </c>
      <c r="BF509">
        <v>26</v>
      </c>
      <c r="BT509" t="str">
        <v>11/19/1999</v>
      </c>
      <c r="BU509">
        <v>64.5</v>
      </c>
      <c r="BW509" t="str">
        <v>12/29/1997</v>
      </c>
      <c r="BX509">
        <v>12.60546875</v>
      </c>
      <c r="CE509" s="28">
        <v>36335</v>
      </c>
      <c r="CF509">
        <v>33.0625</v>
      </c>
      <c r="CH509" s="28">
        <v>36483</v>
      </c>
      <c r="CI509">
        <v>78.0625</v>
      </c>
      <c r="CO509" s="28">
        <v>35793</v>
      </c>
      <c r="CP509">
        <v>7792.41</v>
      </c>
      <c r="CR509" s="28">
        <v>35793</v>
      </c>
      <c r="CS509">
        <v>1537.45</v>
      </c>
      <c r="CU509" s="28">
        <v>35793</v>
      </c>
      <c r="CV509">
        <v>953.36</v>
      </c>
      <c r="CX509" s="28">
        <v>35793</v>
      </c>
      <c r="CY509">
        <v>426.67</v>
      </c>
      <c r="DA509" s="28">
        <v>35793</v>
      </c>
      <c r="DB509">
        <v>270.01</v>
      </c>
      <c r="DD509" s="28">
        <v>35793</v>
      </c>
      <c r="DE509">
        <v>234.17</v>
      </c>
      <c r="DG509" s="28">
        <v>35793</v>
      </c>
      <c r="DH509">
        <v>305.45</v>
      </c>
      <c r="DJ509" s="28">
        <v>35793</v>
      </c>
      <c r="DK509">
        <v>501.49</v>
      </c>
      <c r="DM509" s="28">
        <v>35793</v>
      </c>
      <c r="DN509">
        <v>451.23</v>
      </c>
      <c r="DP509" s="28">
        <v>35793</v>
      </c>
      <c r="DQ509">
        <v>332.66</v>
      </c>
      <c r="DU509" s="28">
        <v>35772</v>
      </c>
      <c r="DV509">
        <v>19.338000000000001</v>
      </c>
      <c r="DX509" s="28">
        <v>35769</v>
      </c>
      <c r="DY509">
        <v>2.286</v>
      </c>
      <c r="EA509" s="28">
        <v>35864</v>
      </c>
      <c r="EB509">
        <v>24.721</v>
      </c>
    </row>
    <row r="510" spans="3:132" x14ac:dyDescent="0.25">
      <c r="C510" t="str">
        <v>12/30/1997</v>
      </c>
      <c r="D510">
        <v>20.46875</v>
      </c>
      <c r="F510" t="str">
        <v>12/30/1997</v>
      </c>
      <c r="G510">
        <v>52.25</v>
      </c>
      <c r="I510" t="str">
        <v>12/30/1997</v>
      </c>
      <c r="J510">
        <v>25.08984375</v>
      </c>
      <c r="L510" t="str">
        <v>12/30/1997</v>
      </c>
      <c r="M510">
        <v>33.3125</v>
      </c>
      <c r="O510" t="str">
        <v>12/30/1997</v>
      </c>
      <c r="P510">
        <v>34.5625</v>
      </c>
      <c r="R510" t="str">
        <v>12/30/1997</v>
      </c>
      <c r="S510">
        <v>48.6875</v>
      </c>
      <c r="U510" t="str">
        <v>12/30/1997</v>
      </c>
      <c r="V510">
        <v>21.875</v>
      </c>
      <c r="X510" t="str">
        <v>12/30/1997</v>
      </c>
      <c r="Y510">
        <v>18.17578125</v>
      </c>
      <c r="AA510" t="str">
        <v>12/30/1997</v>
      </c>
      <c r="AB510">
        <v>22.5</v>
      </c>
      <c r="AD510" t="str">
        <v>12/30/1997</v>
      </c>
      <c r="AE510">
        <v>28.3125</v>
      </c>
      <c r="AG510" t="str">
        <v>12/30/1997</v>
      </c>
      <c r="AH510">
        <v>43.25</v>
      </c>
      <c r="AJ510" t="str">
        <v>12/30/1997</v>
      </c>
      <c r="AK510">
        <v>55.75</v>
      </c>
      <c r="AP510" t="str">
        <v>12/30/1997</v>
      </c>
      <c r="AQ510">
        <v>15.96875</v>
      </c>
      <c r="AS510" t="str">
        <v>12/30/1997</v>
      </c>
      <c r="AT510">
        <v>30.5625</v>
      </c>
      <c r="AV510" t="str">
        <v>12/30/1997</v>
      </c>
      <c r="AW510">
        <v>24.3125</v>
      </c>
      <c r="AY510" t="str">
        <v>12/30/1997</v>
      </c>
      <c r="AZ510">
        <v>26</v>
      </c>
      <c r="BE510" t="str">
        <v>12/30/1997</v>
      </c>
      <c r="BF510">
        <v>25.875</v>
      </c>
      <c r="BT510" t="str">
        <v>11/22/1999</v>
      </c>
      <c r="BU510">
        <v>69.6875</v>
      </c>
      <c r="BW510" t="str">
        <v>12/30/1997</v>
      </c>
      <c r="BX510">
        <v>12.68359375</v>
      </c>
      <c r="CE510" s="28">
        <v>36336</v>
      </c>
      <c r="CF510">
        <v>33.875</v>
      </c>
      <c r="CH510" s="28">
        <v>36486</v>
      </c>
      <c r="CI510">
        <v>76</v>
      </c>
      <c r="CO510" s="28">
        <v>35794</v>
      </c>
      <c r="CP510">
        <v>7915.97</v>
      </c>
      <c r="CR510" s="28">
        <v>35794</v>
      </c>
      <c r="CS510">
        <v>1565.03</v>
      </c>
      <c r="CU510" s="28">
        <v>35794</v>
      </c>
      <c r="CV510">
        <v>970.84</v>
      </c>
      <c r="CX510" s="28">
        <v>35794</v>
      </c>
      <c r="CY510">
        <v>434.01</v>
      </c>
      <c r="DA510" s="28">
        <v>35794</v>
      </c>
      <c r="DB510">
        <v>272.01</v>
      </c>
      <c r="DD510" s="28">
        <v>35794</v>
      </c>
      <c r="DE510">
        <v>235.5</v>
      </c>
      <c r="DG510" s="28">
        <v>35794</v>
      </c>
      <c r="DH510">
        <v>307.8</v>
      </c>
      <c r="DJ510" s="28">
        <v>35794</v>
      </c>
      <c r="DK510">
        <v>510.28</v>
      </c>
      <c r="DM510" s="28">
        <v>35794</v>
      </c>
      <c r="DN510">
        <v>454.75</v>
      </c>
      <c r="DP510" s="28">
        <v>35794</v>
      </c>
      <c r="DQ510">
        <v>336.15</v>
      </c>
      <c r="DU510" s="28">
        <v>35773</v>
      </c>
      <c r="DV510">
        <v>19.175999999999998</v>
      </c>
      <c r="DX510" s="28">
        <v>35772</v>
      </c>
      <c r="DY510">
        <v>2.2890000000000001</v>
      </c>
      <c r="EA510" s="28">
        <v>35865</v>
      </c>
      <c r="EB510">
        <v>24.808</v>
      </c>
    </row>
    <row r="511" spans="3:132" x14ac:dyDescent="0.25">
      <c r="C511" t="str">
        <v>12/31/1997</v>
      </c>
      <c r="D511">
        <v>20.78125</v>
      </c>
      <c r="F511" t="str">
        <v>12/31/1997</v>
      </c>
      <c r="G511">
        <v>52.375</v>
      </c>
      <c r="I511" t="str">
        <v>12/31/1997</v>
      </c>
      <c r="J511">
        <v>25.36328125</v>
      </c>
      <c r="L511" t="str">
        <v>12/31/1997</v>
      </c>
      <c r="M511">
        <v>33.25</v>
      </c>
      <c r="O511" t="str">
        <v>12/31/1997</v>
      </c>
      <c r="P511">
        <v>35.375</v>
      </c>
      <c r="R511" t="str">
        <v>12/31/1997</v>
      </c>
      <c r="S511">
        <v>48.6875</v>
      </c>
      <c r="U511" t="str">
        <v>12/31/1997</v>
      </c>
      <c r="V511">
        <v>22.3125</v>
      </c>
      <c r="X511" t="str">
        <v>12/31/1997</v>
      </c>
      <c r="Y511">
        <v>18.58984375</v>
      </c>
      <c r="AA511" t="str">
        <v>12/31/1997</v>
      </c>
      <c r="AB511">
        <v>23</v>
      </c>
      <c r="AD511" t="str">
        <v>12/31/1997</v>
      </c>
      <c r="AE511">
        <v>28.5</v>
      </c>
      <c r="AG511" t="str">
        <v>12/31/1997</v>
      </c>
      <c r="AH511">
        <v>44.0625</v>
      </c>
      <c r="AJ511" t="str">
        <v>12/31/1997</v>
      </c>
      <c r="AK511">
        <v>55.375</v>
      </c>
      <c r="AP511" t="str">
        <v>12/31/1997</v>
      </c>
      <c r="AQ511">
        <v>15.875</v>
      </c>
      <c r="AS511" t="str">
        <v>12/31/1997</v>
      </c>
      <c r="AT511">
        <v>30.3125</v>
      </c>
      <c r="AV511" t="str">
        <v>12/31/1997</v>
      </c>
      <c r="AW511">
        <v>24.5625</v>
      </c>
      <c r="AY511" t="str">
        <v>12/31/1997</v>
      </c>
      <c r="AZ511">
        <v>25.875</v>
      </c>
      <c r="BE511" t="str">
        <v>12/31/1997</v>
      </c>
      <c r="BF511">
        <v>25.875</v>
      </c>
      <c r="BT511" t="str">
        <v>11/23/1999</v>
      </c>
      <c r="BU511">
        <v>63</v>
      </c>
      <c r="BW511" t="str">
        <v>12/31/1997</v>
      </c>
      <c r="BX511">
        <v>12.65625</v>
      </c>
      <c r="CE511" s="28">
        <v>36339</v>
      </c>
      <c r="CF511">
        <v>34.3125</v>
      </c>
      <c r="CH511" s="28">
        <v>36487</v>
      </c>
      <c r="CI511">
        <v>74.75</v>
      </c>
      <c r="CO511" s="28">
        <v>35795</v>
      </c>
      <c r="CP511">
        <v>7908.25</v>
      </c>
      <c r="CR511" s="28">
        <v>35795</v>
      </c>
      <c r="CS511">
        <v>1570.35</v>
      </c>
      <c r="CU511" s="28">
        <v>35795</v>
      </c>
      <c r="CV511">
        <v>970.43</v>
      </c>
      <c r="CX511" s="28">
        <v>35795</v>
      </c>
      <c r="CY511">
        <v>437.02</v>
      </c>
      <c r="DA511" s="28">
        <v>35795</v>
      </c>
      <c r="DB511">
        <v>273.07</v>
      </c>
      <c r="DD511" s="28">
        <v>35795</v>
      </c>
      <c r="DE511">
        <v>235.81</v>
      </c>
      <c r="DG511" s="28">
        <v>35795</v>
      </c>
      <c r="DH511">
        <v>306.60000000000002</v>
      </c>
      <c r="DJ511" s="28">
        <v>35795</v>
      </c>
      <c r="DK511">
        <v>511.19</v>
      </c>
      <c r="DM511" s="28">
        <v>35795</v>
      </c>
      <c r="DN511">
        <v>454.36</v>
      </c>
      <c r="DP511" s="28">
        <v>35795</v>
      </c>
      <c r="DQ511">
        <v>335.19</v>
      </c>
      <c r="DU511" s="28">
        <v>35774</v>
      </c>
      <c r="DV511">
        <v>18.812999999999999</v>
      </c>
      <c r="DX511" s="28">
        <v>35773</v>
      </c>
      <c r="DY511">
        <v>2.3250000000000002</v>
      </c>
      <c r="EA511" s="28">
        <v>35866</v>
      </c>
      <c r="EB511">
        <v>24.853000000000002</v>
      </c>
    </row>
    <row r="512" spans="3:132" x14ac:dyDescent="0.25">
      <c r="C512" t="str">
        <v>1/2/1998</v>
      </c>
      <c r="D512">
        <v>20.375</v>
      </c>
      <c r="F512" t="str">
        <v>1/2/1998</v>
      </c>
      <c r="G512">
        <v>51.875</v>
      </c>
      <c r="I512" t="str">
        <v>1/2/1998</v>
      </c>
      <c r="J512">
        <v>24.91015625</v>
      </c>
      <c r="L512" t="str">
        <v>1/2/1998</v>
      </c>
      <c r="M512">
        <v>32.75</v>
      </c>
      <c r="O512" t="str">
        <v>1/2/1998</v>
      </c>
      <c r="P512">
        <v>35.1875</v>
      </c>
      <c r="R512" t="str">
        <v>1/2/1998</v>
      </c>
      <c r="S512">
        <v>48.25</v>
      </c>
      <c r="U512" t="str">
        <v>1/2/1998</v>
      </c>
      <c r="V512">
        <v>21.96875</v>
      </c>
      <c r="X512" t="str">
        <v>1/2/1998</v>
      </c>
      <c r="Y512">
        <v>18.58984375</v>
      </c>
      <c r="AA512" t="str">
        <v>1/2/1998</v>
      </c>
      <c r="AB512">
        <v>23.125</v>
      </c>
      <c r="AD512" t="str">
        <v>1/2/1998</v>
      </c>
      <c r="AE512">
        <v>28.6875</v>
      </c>
      <c r="AG512" t="str">
        <v>1/2/1998</v>
      </c>
      <c r="AH512">
        <v>43.875</v>
      </c>
      <c r="AJ512" t="str">
        <v>1/2/1998</v>
      </c>
      <c r="AK512">
        <v>55.25</v>
      </c>
      <c r="AP512" t="str">
        <v>1/2/1998</v>
      </c>
      <c r="AQ512">
        <v>15.875</v>
      </c>
      <c r="AS512" t="str">
        <v>1/2/1998</v>
      </c>
      <c r="AT512">
        <v>30.5</v>
      </c>
      <c r="AV512" t="str">
        <v>1/2/1998</v>
      </c>
      <c r="AW512">
        <v>24.4375</v>
      </c>
      <c r="AY512" t="str">
        <v>1/2/1998</v>
      </c>
      <c r="AZ512">
        <v>25.9375</v>
      </c>
      <c r="BE512" t="str">
        <v>1/2/1998</v>
      </c>
      <c r="BF512">
        <v>25.95703125</v>
      </c>
      <c r="BT512" t="str">
        <v>11/24/1999</v>
      </c>
      <c r="BU512">
        <v>63.125</v>
      </c>
      <c r="BW512" t="str">
        <v>1/2/1998</v>
      </c>
      <c r="BX512">
        <v>12.578125</v>
      </c>
      <c r="CE512" s="28">
        <v>36340</v>
      </c>
      <c r="CF512">
        <v>32.875</v>
      </c>
      <c r="CH512" s="28">
        <v>36488</v>
      </c>
      <c r="CI512">
        <v>75.5</v>
      </c>
      <c r="CO512" s="28">
        <v>35797</v>
      </c>
      <c r="CP512">
        <v>7965.04</v>
      </c>
      <c r="CR512" s="28">
        <v>35797</v>
      </c>
      <c r="CS512">
        <v>1581.53</v>
      </c>
      <c r="CU512" s="28">
        <v>35797</v>
      </c>
      <c r="CV512">
        <v>975.04</v>
      </c>
      <c r="CX512" s="28">
        <v>35797</v>
      </c>
      <c r="CY512">
        <v>436.52</v>
      </c>
      <c r="DA512" s="28">
        <v>35797</v>
      </c>
      <c r="DB512">
        <v>271.52</v>
      </c>
      <c r="DD512" s="28">
        <v>35797</v>
      </c>
      <c r="DE512">
        <v>234.79</v>
      </c>
      <c r="DG512" s="28">
        <v>35797</v>
      </c>
      <c r="DH512">
        <v>306.58</v>
      </c>
      <c r="DJ512" s="28">
        <v>35797</v>
      </c>
      <c r="DK512">
        <v>512.15</v>
      </c>
      <c r="DM512" s="28">
        <v>35797</v>
      </c>
      <c r="DN512">
        <v>453.5</v>
      </c>
      <c r="DP512" s="28">
        <v>35797</v>
      </c>
      <c r="DQ512">
        <v>334.95</v>
      </c>
      <c r="DU512" s="28">
        <v>35775</v>
      </c>
      <c r="DV512">
        <v>18.847999999999999</v>
      </c>
      <c r="DX512" s="28">
        <v>35774</v>
      </c>
      <c r="DY512">
        <v>2.282</v>
      </c>
      <c r="EA512" s="28">
        <v>35867</v>
      </c>
      <c r="EB512">
        <v>24.803000000000001</v>
      </c>
    </row>
    <row r="513" spans="3:132" x14ac:dyDescent="0.25">
      <c r="C513" t="str">
        <v>1/5/1998</v>
      </c>
      <c r="D513">
        <v>20</v>
      </c>
      <c r="F513" t="str">
        <v>1/5/1998</v>
      </c>
      <c r="G513">
        <v>51.125</v>
      </c>
      <c r="I513" t="str">
        <v>1/5/1998</v>
      </c>
      <c r="J513">
        <v>25</v>
      </c>
      <c r="L513" t="str">
        <v>1/5/1998</v>
      </c>
      <c r="M513">
        <v>32.625</v>
      </c>
      <c r="O513" t="str">
        <v>1/5/1998</v>
      </c>
      <c r="P513">
        <v>34.875</v>
      </c>
      <c r="R513" t="str">
        <v>1/5/1998</v>
      </c>
      <c r="S513">
        <v>48.125</v>
      </c>
      <c r="U513" t="str">
        <v>1/5/1998</v>
      </c>
      <c r="V513">
        <v>21.90625</v>
      </c>
      <c r="X513" t="str">
        <v>1/5/1998</v>
      </c>
      <c r="Y513">
        <v>18.6953125</v>
      </c>
      <c r="AA513" t="str">
        <v>1/5/1998</v>
      </c>
      <c r="AB513">
        <v>23.5625</v>
      </c>
      <c r="AD513" t="str">
        <v>1/5/1998</v>
      </c>
      <c r="AE513">
        <v>29.1875</v>
      </c>
      <c r="AG513" t="str">
        <v>1/5/1998</v>
      </c>
      <c r="AH513">
        <v>43.875</v>
      </c>
      <c r="AJ513" t="str">
        <v>1/5/1998</v>
      </c>
      <c r="AK513">
        <v>54.25</v>
      </c>
      <c r="AP513" t="str">
        <v>1/5/1998</v>
      </c>
      <c r="AQ513">
        <v>15.46875</v>
      </c>
      <c r="AS513" t="str">
        <v>1/5/1998</v>
      </c>
      <c r="AT513">
        <v>30</v>
      </c>
      <c r="AV513" t="str">
        <v>1/5/1998</v>
      </c>
      <c r="AW513">
        <v>24.375</v>
      </c>
      <c r="AY513" t="str">
        <v>1/5/1998</v>
      </c>
      <c r="AZ513">
        <v>25.5625</v>
      </c>
      <c r="BE513" t="str">
        <v>1/5/1998</v>
      </c>
      <c r="BF513">
        <v>25.25</v>
      </c>
      <c r="BT513" t="str">
        <v>11/26/1999</v>
      </c>
      <c r="BU513">
        <v>60.625</v>
      </c>
      <c r="BW513" t="str">
        <v>1/5/1998</v>
      </c>
      <c r="BX513">
        <v>12.859375</v>
      </c>
      <c r="CE513" s="28">
        <v>36341</v>
      </c>
      <c r="CF513">
        <v>33.0625</v>
      </c>
      <c r="CH513" s="28">
        <v>36490</v>
      </c>
      <c r="CI513">
        <v>74.3125</v>
      </c>
      <c r="CO513" s="28">
        <v>35800</v>
      </c>
      <c r="CP513">
        <v>7978.99</v>
      </c>
      <c r="CR513" s="28">
        <v>35800</v>
      </c>
      <c r="CS513">
        <v>1594.12</v>
      </c>
      <c r="CU513" s="28">
        <v>35800</v>
      </c>
      <c r="CV513">
        <v>977.07</v>
      </c>
      <c r="CX513" s="28">
        <v>35800</v>
      </c>
      <c r="CY513">
        <v>437.06</v>
      </c>
      <c r="DA513" s="28">
        <v>35800</v>
      </c>
      <c r="DB513">
        <v>268.64999999999998</v>
      </c>
      <c r="DD513" s="28">
        <v>35800</v>
      </c>
      <c r="DE513">
        <v>232.16</v>
      </c>
      <c r="DG513" s="28">
        <v>35800</v>
      </c>
      <c r="DH513">
        <v>309.56</v>
      </c>
      <c r="DJ513" s="28">
        <v>35800</v>
      </c>
      <c r="DK513">
        <v>512.77</v>
      </c>
      <c r="DM513" s="28">
        <v>35800</v>
      </c>
      <c r="DN513">
        <v>445.9</v>
      </c>
      <c r="DP513" s="28">
        <v>35800</v>
      </c>
      <c r="DQ513">
        <v>332.8</v>
      </c>
      <c r="DU513" s="28">
        <v>35776</v>
      </c>
      <c r="DV513">
        <v>18.881</v>
      </c>
      <c r="DX513" s="28">
        <v>35775</v>
      </c>
      <c r="DY513">
        <v>2.2589999999999999</v>
      </c>
      <c r="EA513" s="28">
        <v>35870</v>
      </c>
      <c r="EB513">
        <v>24.811</v>
      </c>
    </row>
    <row r="514" spans="3:132" x14ac:dyDescent="0.25">
      <c r="C514" t="str">
        <v>1/6/1998</v>
      </c>
      <c r="D514">
        <v>19.375</v>
      </c>
      <c r="F514" t="str">
        <v>1/6/1998</v>
      </c>
      <c r="G514">
        <v>49.91796875</v>
      </c>
      <c r="I514" t="str">
        <v>1/6/1998</v>
      </c>
      <c r="J514">
        <v>25</v>
      </c>
      <c r="L514" t="str">
        <v>1/6/1998</v>
      </c>
      <c r="M514">
        <v>32.15625</v>
      </c>
      <c r="O514" t="str">
        <v>1/6/1998</v>
      </c>
      <c r="P514">
        <v>33.5</v>
      </c>
      <c r="R514" t="str">
        <v>1/6/1998</v>
      </c>
      <c r="S514">
        <v>47.8125</v>
      </c>
      <c r="U514" t="str">
        <v>1/6/1998</v>
      </c>
      <c r="V514">
        <v>21.21875</v>
      </c>
      <c r="X514" t="str">
        <v>1/6/1998</v>
      </c>
      <c r="Y514">
        <v>18.640625</v>
      </c>
      <c r="AA514" t="str">
        <v>1/6/1998</v>
      </c>
      <c r="AB514">
        <v>23.5625</v>
      </c>
      <c r="AD514" t="str">
        <v>1/6/1998</v>
      </c>
      <c r="AE514">
        <v>28.5625</v>
      </c>
      <c r="AG514" t="str">
        <v>1/6/1998</v>
      </c>
      <c r="AH514">
        <v>44</v>
      </c>
      <c r="AJ514" t="str">
        <v>1/6/1998</v>
      </c>
      <c r="AK514">
        <v>54.3125</v>
      </c>
      <c r="AP514" t="str">
        <v>1/6/1998</v>
      </c>
      <c r="AQ514">
        <v>15.0625</v>
      </c>
      <c r="AS514" t="str">
        <v>1/6/1998</v>
      </c>
      <c r="AT514">
        <v>30.5</v>
      </c>
      <c r="AV514" t="str">
        <v>1/6/1998</v>
      </c>
      <c r="AW514">
        <v>24.1875</v>
      </c>
      <c r="AY514" t="str">
        <v>1/6/1998</v>
      </c>
      <c r="AZ514">
        <v>25.125</v>
      </c>
      <c r="BE514" t="str">
        <v>1/6/1998</v>
      </c>
      <c r="BF514">
        <v>24.5</v>
      </c>
      <c r="BT514" t="str">
        <v>11/29/1999</v>
      </c>
      <c r="BU514">
        <v>57.5625</v>
      </c>
      <c r="BW514" t="str">
        <v>1/6/1998</v>
      </c>
      <c r="BX514">
        <v>12.88671875</v>
      </c>
      <c r="CE514" s="28">
        <v>36342</v>
      </c>
      <c r="CF514">
        <v>33.375</v>
      </c>
      <c r="CH514" s="28">
        <v>36493</v>
      </c>
      <c r="CI514">
        <v>72.375</v>
      </c>
      <c r="CO514" s="28">
        <v>35801</v>
      </c>
      <c r="CP514">
        <v>7906.25</v>
      </c>
      <c r="CR514" s="28">
        <v>35801</v>
      </c>
      <c r="CS514">
        <v>1580.14</v>
      </c>
      <c r="CU514" s="28">
        <v>35801</v>
      </c>
      <c r="CV514">
        <v>966.58</v>
      </c>
      <c r="CX514" s="28">
        <v>35801</v>
      </c>
      <c r="CY514">
        <v>433.1</v>
      </c>
      <c r="DA514" s="28">
        <v>35801</v>
      </c>
      <c r="DB514">
        <v>265.58999999999997</v>
      </c>
      <c r="DD514" s="28">
        <v>35801</v>
      </c>
      <c r="DE514">
        <v>229.79</v>
      </c>
      <c r="DG514" s="28">
        <v>35801</v>
      </c>
      <c r="DH514">
        <v>307.14999999999998</v>
      </c>
      <c r="DJ514" s="28">
        <v>35801</v>
      </c>
      <c r="DK514">
        <v>507.33</v>
      </c>
      <c r="DM514" s="28">
        <v>35801</v>
      </c>
      <c r="DN514">
        <v>431.06</v>
      </c>
      <c r="DP514" s="28">
        <v>35801</v>
      </c>
      <c r="DQ514">
        <v>330.92</v>
      </c>
      <c r="DU514" s="28">
        <v>35779</v>
      </c>
      <c r="DV514">
        <v>18.808</v>
      </c>
      <c r="DX514" s="28">
        <v>35776</v>
      </c>
      <c r="DY514">
        <v>2.258</v>
      </c>
      <c r="EA514" s="28">
        <v>35871</v>
      </c>
      <c r="EB514">
        <v>25.123000000000001</v>
      </c>
    </row>
    <row r="515" spans="3:132" x14ac:dyDescent="0.25">
      <c r="C515" t="str">
        <v>1/7/1998</v>
      </c>
      <c r="D515">
        <v>19.5</v>
      </c>
      <c r="F515" t="str">
        <v>1/7/1998</v>
      </c>
      <c r="G515">
        <v>48.29296875</v>
      </c>
      <c r="I515" t="str">
        <v>1/7/1998</v>
      </c>
      <c r="J515">
        <v>24.7265625</v>
      </c>
      <c r="L515" t="str">
        <v>1/7/1998</v>
      </c>
      <c r="M515">
        <v>31.8125</v>
      </c>
      <c r="O515" t="str">
        <v>1/7/1998</v>
      </c>
      <c r="P515">
        <v>33.1875</v>
      </c>
      <c r="R515" t="str">
        <v>1/7/1998</v>
      </c>
      <c r="S515">
        <v>47.25</v>
      </c>
      <c r="U515" t="str">
        <v>1/7/1998</v>
      </c>
      <c r="V515">
        <v>20.78125</v>
      </c>
      <c r="X515" t="str">
        <v>1/7/1998</v>
      </c>
      <c r="Y515">
        <v>18.58984375</v>
      </c>
      <c r="AA515" t="str">
        <v>1/7/1998</v>
      </c>
      <c r="AB515">
        <v>23.375</v>
      </c>
      <c r="AD515" t="str">
        <v>1/7/1998</v>
      </c>
      <c r="AE515">
        <v>27.9375</v>
      </c>
      <c r="AG515" t="str">
        <v>1/7/1998</v>
      </c>
      <c r="AH515">
        <v>44.4375</v>
      </c>
      <c r="AJ515" t="str">
        <v>1/7/1998</v>
      </c>
      <c r="AK515">
        <v>54.5625</v>
      </c>
      <c r="AP515" t="str">
        <v>1/7/1998</v>
      </c>
      <c r="AQ515">
        <v>14.8125</v>
      </c>
      <c r="AS515" t="str">
        <v>1/7/1998</v>
      </c>
      <c r="AT515">
        <v>30.1875</v>
      </c>
      <c r="AV515" t="str">
        <v>1/7/1998</v>
      </c>
      <c r="AW515">
        <v>24</v>
      </c>
      <c r="AY515" t="str">
        <v>1/7/1998</v>
      </c>
      <c r="AZ515">
        <v>25.1875</v>
      </c>
      <c r="BE515" t="str">
        <v>1/7/1998</v>
      </c>
      <c r="BF515">
        <v>24.125</v>
      </c>
      <c r="BT515" t="str">
        <v>11/30/1999</v>
      </c>
      <c r="BU515">
        <v>62.25</v>
      </c>
      <c r="BW515" t="str">
        <v>1/7/1998</v>
      </c>
      <c r="BX515">
        <v>13.06640625</v>
      </c>
      <c r="CE515" s="28">
        <v>36343</v>
      </c>
      <c r="CF515">
        <v>33.25</v>
      </c>
      <c r="CH515" s="28">
        <v>36494</v>
      </c>
      <c r="CI515">
        <v>67.8125</v>
      </c>
      <c r="CO515" s="28">
        <v>35802</v>
      </c>
      <c r="CP515">
        <v>7902.27</v>
      </c>
      <c r="CR515" s="28">
        <v>35802</v>
      </c>
      <c r="CS515">
        <v>1561.7</v>
      </c>
      <c r="CU515" s="28">
        <v>35802</v>
      </c>
      <c r="CV515">
        <v>964</v>
      </c>
      <c r="CX515" s="28">
        <v>35802</v>
      </c>
      <c r="CY515">
        <v>429.79</v>
      </c>
      <c r="DA515" s="28">
        <v>35802</v>
      </c>
      <c r="DB515">
        <v>262.92</v>
      </c>
      <c r="DD515" s="28">
        <v>35802</v>
      </c>
      <c r="DE515">
        <v>228.21</v>
      </c>
      <c r="DG515" s="28">
        <v>35802</v>
      </c>
      <c r="DH515">
        <v>306.25</v>
      </c>
      <c r="DJ515" s="28">
        <v>35802</v>
      </c>
      <c r="DK515">
        <v>506.18</v>
      </c>
      <c r="DM515" s="28">
        <v>35802</v>
      </c>
      <c r="DN515">
        <v>439.15</v>
      </c>
      <c r="DP515" s="28">
        <v>35802</v>
      </c>
      <c r="DQ515">
        <v>328.79</v>
      </c>
      <c r="DU515" s="28">
        <v>35780</v>
      </c>
      <c r="DV515">
        <v>18.841000000000001</v>
      </c>
      <c r="DX515" s="28">
        <v>35779</v>
      </c>
      <c r="DY515">
        <v>2.2370000000000001</v>
      </c>
      <c r="EA515" s="28">
        <v>35872</v>
      </c>
      <c r="EB515">
        <v>25.053999999999998</v>
      </c>
    </row>
    <row r="516" spans="3:132" x14ac:dyDescent="0.25">
      <c r="C516" t="str">
        <v>1/8/1998</v>
      </c>
      <c r="D516">
        <v>19.25</v>
      </c>
      <c r="F516" t="str">
        <v>1/8/1998</v>
      </c>
      <c r="G516">
        <v>48.54296875</v>
      </c>
      <c r="I516" t="str">
        <v>1/8/1998</v>
      </c>
      <c r="J516">
        <v>24.63671875</v>
      </c>
      <c r="L516" t="str">
        <v>1/8/1998</v>
      </c>
      <c r="M516">
        <v>31.8125</v>
      </c>
      <c r="O516" t="str">
        <v>1/8/1998</v>
      </c>
      <c r="P516">
        <v>32.9375</v>
      </c>
      <c r="R516" t="str">
        <v>1/8/1998</v>
      </c>
      <c r="S516">
        <v>46.625</v>
      </c>
      <c r="U516" t="str">
        <v>1/8/1998</v>
      </c>
      <c r="V516">
        <v>20.90625</v>
      </c>
      <c r="X516" t="str">
        <v>1/8/1998</v>
      </c>
      <c r="Y516">
        <v>18.796875</v>
      </c>
      <c r="AA516" t="str">
        <v>1/8/1998</v>
      </c>
      <c r="AB516">
        <v>23.3125</v>
      </c>
      <c r="AD516" t="str">
        <v>1/8/1998</v>
      </c>
      <c r="AE516">
        <v>27.3125</v>
      </c>
      <c r="AG516" t="str">
        <v>1/8/1998</v>
      </c>
      <c r="AH516">
        <v>43.875</v>
      </c>
      <c r="AJ516" t="str">
        <v>1/8/1998</v>
      </c>
      <c r="AK516">
        <v>55.875</v>
      </c>
      <c r="AP516" t="str">
        <v>1/8/1998</v>
      </c>
      <c r="AQ516">
        <v>15.09375</v>
      </c>
      <c r="AS516" t="str">
        <v>1/8/1998</v>
      </c>
      <c r="AT516">
        <v>30.125</v>
      </c>
      <c r="AV516" t="str">
        <v>1/8/1998</v>
      </c>
      <c r="AW516">
        <v>23.9375</v>
      </c>
      <c r="AY516" t="str">
        <v>1/8/1998</v>
      </c>
      <c r="AZ516">
        <v>25.375</v>
      </c>
      <c r="BE516" t="str">
        <v>1/8/1998</v>
      </c>
      <c r="BF516">
        <v>24.79296875</v>
      </c>
      <c r="BT516" t="str">
        <v>12/1/1999</v>
      </c>
      <c r="BU516">
        <v>62.0625</v>
      </c>
      <c r="BW516" t="str">
        <v>1/8/1998</v>
      </c>
      <c r="BX516">
        <v>13.26953125</v>
      </c>
      <c r="CE516" s="28">
        <v>36347</v>
      </c>
      <c r="CF516">
        <v>33.5625</v>
      </c>
      <c r="CH516" s="28">
        <v>36495</v>
      </c>
      <c r="CI516">
        <v>68.5</v>
      </c>
      <c r="CO516" s="28">
        <v>35803</v>
      </c>
      <c r="CP516">
        <v>7802.62</v>
      </c>
      <c r="CR516" s="28">
        <v>35803</v>
      </c>
      <c r="CS516">
        <v>1555.54</v>
      </c>
      <c r="CU516" s="28">
        <v>35803</v>
      </c>
      <c r="CV516">
        <v>956.05</v>
      </c>
      <c r="CX516" s="28">
        <v>35803</v>
      </c>
      <c r="CY516">
        <v>425.71</v>
      </c>
      <c r="DA516" s="28">
        <v>35803</v>
      </c>
      <c r="DB516">
        <v>265.10000000000002</v>
      </c>
      <c r="DD516" s="28">
        <v>35803</v>
      </c>
      <c r="DE516">
        <v>229.41</v>
      </c>
      <c r="DG516" s="28">
        <v>35803</v>
      </c>
      <c r="DH516">
        <v>304.3</v>
      </c>
      <c r="DJ516" s="28">
        <v>35803</v>
      </c>
      <c r="DK516">
        <v>501.64</v>
      </c>
      <c r="DM516" s="28">
        <v>35803</v>
      </c>
      <c r="DN516">
        <v>429.77</v>
      </c>
      <c r="DP516" s="28">
        <v>35803</v>
      </c>
      <c r="DQ516">
        <v>327.77</v>
      </c>
      <c r="DU516" s="28">
        <v>35781</v>
      </c>
      <c r="DV516">
        <v>18.841999999999999</v>
      </c>
      <c r="DX516" s="28">
        <v>35780</v>
      </c>
      <c r="DY516">
        <v>2.2749999999999999</v>
      </c>
      <c r="EA516" s="28">
        <v>35873</v>
      </c>
      <c r="EB516">
        <v>25.442</v>
      </c>
    </row>
    <row r="517" spans="3:132" x14ac:dyDescent="0.25">
      <c r="C517" t="str">
        <v>1/9/1998</v>
      </c>
      <c r="D517">
        <v>19.65625</v>
      </c>
      <c r="F517" t="str">
        <v>1/9/1998</v>
      </c>
      <c r="G517">
        <v>47.79296875</v>
      </c>
      <c r="I517" t="str">
        <v>1/9/1998</v>
      </c>
      <c r="J517">
        <v>24.2734375</v>
      </c>
      <c r="L517" t="str">
        <v>1/9/1998</v>
      </c>
      <c r="M517">
        <v>31.625</v>
      </c>
      <c r="O517" t="str">
        <v>1/9/1998</v>
      </c>
      <c r="P517">
        <v>31.9375</v>
      </c>
      <c r="R517" t="str">
        <v>1/9/1998</v>
      </c>
      <c r="S517">
        <v>46.375</v>
      </c>
      <c r="U517" t="str">
        <v>1/9/1998</v>
      </c>
      <c r="V517">
        <v>20.6875</v>
      </c>
      <c r="X517" t="str">
        <v>1/9/1998</v>
      </c>
      <c r="Y517">
        <v>18.74609375</v>
      </c>
      <c r="AA517" t="str">
        <v>1/9/1998</v>
      </c>
      <c r="AB517">
        <v>23.375</v>
      </c>
      <c r="AD517" t="str">
        <v>1/9/1998</v>
      </c>
      <c r="AE517">
        <v>26.9375</v>
      </c>
      <c r="AG517" t="str">
        <v>1/9/1998</v>
      </c>
      <c r="AH517">
        <v>43.9375</v>
      </c>
      <c r="AJ517" t="str">
        <v>1/9/1998</v>
      </c>
      <c r="AK517">
        <v>55.8125</v>
      </c>
      <c r="AP517" t="str">
        <v>1/9/1998</v>
      </c>
      <c r="AQ517">
        <v>15.125</v>
      </c>
      <c r="AS517" t="str">
        <v>1/9/1998</v>
      </c>
      <c r="AT517">
        <v>29.75</v>
      </c>
      <c r="AV517" t="str">
        <v>1/9/1998</v>
      </c>
      <c r="AW517">
        <v>23.75</v>
      </c>
      <c r="AY517" t="str">
        <v>1/9/1998</v>
      </c>
      <c r="AZ517">
        <v>25.375</v>
      </c>
      <c r="BE517" t="str">
        <v>1/9/1998</v>
      </c>
      <c r="BF517">
        <v>24.25</v>
      </c>
      <c r="BT517" t="str">
        <v>12/2/1999</v>
      </c>
      <c r="BU517">
        <v>63.5</v>
      </c>
      <c r="BW517" t="str">
        <v>1/9/1998</v>
      </c>
      <c r="BX517">
        <v>12.9609375</v>
      </c>
      <c r="CE517" s="28">
        <v>36348</v>
      </c>
      <c r="CF517">
        <v>34.5</v>
      </c>
      <c r="CH517" s="28">
        <v>36496</v>
      </c>
      <c r="CI517">
        <v>68.3125</v>
      </c>
      <c r="CO517" s="28">
        <v>35804</v>
      </c>
      <c r="CP517">
        <v>7580.42</v>
      </c>
      <c r="CR517" s="28">
        <v>35804</v>
      </c>
      <c r="CS517">
        <v>1503.22</v>
      </c>
      <c r="CU517" s="28">
        <v>35804</v>
      </c>
      <c r="CV517">
        <v>927.69</v>
      </c>
      <c r="CX517" s="28">
        <v>35804</v>
      </c>
      <c r="CY517">
        <v>412.95</v>
      </c>
      <c r="DA517" s="28">
        <v>35804</v>
      </c>
      <c r="DB517">
        <v>262.66000000000003</v>
      </c>
      <c r="DD517" s="28">
        <v>35804</v>
      </c>
      <c r="DE517">
        <v>227.57</v>
      </c>
      <c r="DG517" s="28">
        <v>35804</v>
      </c>
      <c r="DH517">
        <v>296.77999999999997</v>
      </c>
      <c r="DJ517" s="28">
        <v>35804</v>
      </c>
      <c r="DK517">
        <v>487.47</v>
      </c>
      <c r="DM517" s="28">
        <v>35804</v>
      </c>
      <c r="DN517">
        <v>414.63</v>
      </c>
      <c r="DP517" s="28">
        <v>35804</v>
      </c>
      <c r="DQ517">
        <v>322.49</v>
      </c>
      <c r="DU517" s="28">
        <v>35782</v>
      </c>
      <c r="DV517">
        <v>19.094999999999999</v>
      </c>
      <c r="DX517" s="28">
        <v>35781</v>
      </c>
      <c r="DY517">
        <v>2.3010000000000002</v>
      </c>
      <c r="EA517" s="28">
        <v>35874</v>
      </c>
      <c r="EB517">
        <v>25.45</v>
      </c>
    </row>
    <row r="518" spans="3:132" x14ac:dyDescent="0.25">
      <c r="C518" t="str">
        <v>1/12/1998</v>
      </c>
      <c r="D518">
        <v>19.6875</v>
      </c>
      <c r="F518" t="str">
        <v>1/12/1998</v>
      </c>
      <c r="G518">
        <v>49.08203125</v>
      </c>
      <c r="I518" t="str">
        <v>1/12/1998</v>
      </c>
      <c r="J518">
        <v>23.55078125</v>
      </c>
      <c r="L518" t="str">
        <v>1/12/1998</v>
      </c>
      <c r="M518">
        <v>31.5</v>
      </c>
      <c r="O518" t="str">
        <v>1/12/1998</v>
      </c>
      <c r="P518">
        <v>32.9375</v>
      </c>
      <c r="R518" t="str">
        <v>1/12/1998</v>
      </c>
      <c r="S518">
        <v>46.4375</v>
      </c>
      <c r="U518" t="str">
        <v>1/12/1998</v>
      </c>
      <c r="V518">
        <v>20.8125</v>
      </c>
      <c r="X518" t="str">
        <v>1/12/1998</v>
      </c>
      <c r="Y518">
        <v>18.48828125</v>
      </c>
      <c r="AA518" t="str">
        <v>1/12/1998</v>
      </c>
      <c r="AB518">
        <v>22.625</v>
      </c>
      <c r="AD518" t="str">
        <v>1/12/1998</v>
      </c>
      <c r="AE518">
        <v>26.6875</v>
      </c>
      <c r="AG518" t="str">
        <v>1/12/1998</v>
      </c>
      <c r="AH518">
        <v>43.9375</v>
      </c>
      <c r="AJ518" t="str">
        <v>1/12/1998</v>
      </c>
      <c r="AK518">
        <v>55.75</v>
      </c>
      <c r="AP518" t="str">
        <v>1/12/1998</v>
      </c>
      <c r="AQ518">
        <v>15.125</v>
      </c>
      <c r="AS518" t="str">
        <v>1/12/1998</v>
      </c>
      <c r="AT518">
        <v>30.1875</v>
      </c>
      <c r="AV518" t="str">
        <v>1/12/1998</v>
      </c>
      <c r="AW518">
        <v>23.9375</v>
      </c>
      <c r="AY518" t="str">
        <v>1/12/1998</v>
      </c>
      <c r="AZ518">
        <v>25.25</v>
      </c>
      <c r="BE518" t="str">
        <v>1/12/1998</v>
      </c>
      <c r="BF518">
        <v>24.125</v>
      </c>
      <c r="BT518" t="str">
        <v>12/3/1999</v>
      </c>
      <c r="BU518">
        <v>68</v>
      </c>
      <c r="BW518" t="str">
        <v>1/12/1998</v>
      </c>
      <c r="BX518">
        <v>12.98828125</v>
      </c>
      <c r="CE518" s="28">
        <v>36349</v>
      </c>
      <c r="CF518">
        <v>35</v>
      </c>
      <c r="CH518" s="28">
        <v>36497</v>
      </c>
      <c r="CI518">
        <v>74</v>
      </c>
      <c r="CO518" s="28">
        <v>35807</v>
      </c>
      <c r="CP518">
        <v>7647.18</v>
      </c>
      <c r="CR518" s="28">
        <v>35807</v>
      </c>
      <c r="CS518">
        <v>1507.58</v>
      </c>
      <c r="CU518" s="28">
        <v>35807</v>
      </c>
      <c r="CV518">
        <v>939.21</v>
      </c>
      <c r="CX518" s="28">
        <v>35807</v>
      </c>
      <c r="CY518">
        <v>410.88</v>
      </c>
      <c r="DA518" s="28">
        <v>35807</v>
      </c>
      <c r="DB518">
        <v>265.67</v>
      </c>
      <c r="DD518" s="28">
        <v>35807</v>
      </c>
      <c r="DE518">
        <v>229.71</v>
      </c>
      <c r="DG518" s="28">
        <v>35807</v>
      </c>
      <c r="DH518">
        <v>296.22000000000003</v>
      </c>
      <c r="DJ518" s="28">
        <v>35807</v>
      </c>
      <c r="DK518">
        <v>491.61</v>
      </c>
      <c r="DM518" s="28">
        <v>35807</v>
      </c>
      <c r="DN518">
        <v>419.93</v>
      </c>
      <c r="DP518" s="28">
        <v>35807</v>
      </c>
      <c r="DQ518">
        <v>326.38</v>
      </c>
      <c r="DU518" s="28">
        <v>35783</v>
      </c>
      <c r="DV518">
        <v>18.956</v>
      </c>
      <c r="DX518" s="28">
        <v>35782</v>
      </c>
      <c r="DY518">
        <v>2.2919999999999998</v>
      </c>
      <c r="EA518" s="28">
        <v>35877</v>
      </c>
      <c r="EB518">
        <v>25.352</v>
      </c>
    </row>
    <row r="519" spans="3:132" x14ac:dyDescent="0.25">
      <c r="C519" t="str">
        <v>1/13/1998</v>
      </c>
      <c r="D519">
        <v>20.25</v>
      </c>
      <c r="F519" t="str">
        <v>1/13/1998</v>
      </c>
      <c r="G519">
        <v>50.20703125</v>
      </c>
      <c r="I519" t="str">
        <v>1/13/1998</v>
      </c>
      <c r="J519">
        <v>24.09375</v>
      </c>
      <c r="L519" t="str">
        <v>1/13/1998</v>
      </c>
      <c r="M519">
        <v>31.59375</v>
      </c>
      <c r="O519" t="str">
        <v>1/13/1998</v>
      </c>
      <c r="P519">
        <v>33</v>
      </c>
      <c r="R519" t="str">
        <v>1/13/1998</v>
      </c>
      <c r="S519">
        <v>47.1875</v>
      </c>
      <c r="U519" t="str">
        <v>1/13/1998</v>
      </c>
      <c r="V519">
        <v>20.875</v>
      </c>
      <c r="X519" t="str">
        <v>1/13/1998</v>
      </c>
      <c r="Y519">
        <v>18.640625</v>
      </c>
      <c r="AA519" t="str">
        <v>1/13/1998</v>
      </c>
      <c r="AB519">
        <v>22.875</v>
      </c>
      <c r="AD519" t="str">
        <v>1/13/1998</v>
      </c>
      <c r="AE519">
        <v>27.125</v>
      </c>
      <c r="AG519" t="str">
        <v>1/13/1998</v>
      </c>
      <c r="AH519">
        <v>44</v>
      </c>
      <c r="AJ519" t="str">
        <v>1/13/1998</v>
      </c>
      <c r="AK519">
        <v>55.4375</v>
      </c>
      <c r="AP519" t="str">
        <v>1/13/1998</v>
      </c>
      <c r="AQ519">
        <v>14.96875</v>
      </c>
      <c r="AS519" t="str">
        <v>1/13/1998</v>
      </c>
      <c r="AT519">
        <v>30.3125</v>
      </c>
      <c r="AV519" t="str">
        <v>1/13/1998</v>
      </c>
      <c r="AW519">
        <v>24.25</v>
      </c>
      <c r="AY519" t="str">
        <v>1/13/1998</v>
      </c>
      <c r="AZ519">
        <v>25.5</v>
      </c>
      <c r="BE519" t="str">
        <v>1/13/1998</v>
      </c>
      <c r="BF519">
        <v>24.29296875</v>
      </c>
      <c r="BT519" t="str">
        <v>12/6/1999</v>
      </c>
      <c r="BU519">
        <v>73.875</v>
      </c>
      <c r="BW519" t="str">
        <v>1/13/1998</v>
      </c>
      <c r="BX519">
        <v>13.19140625</v>
      </c>
      <c r="CE519" s="28">
        <v>36350</v>
      </c>
      <c r="CF519">
        <v>35.75</v>
      </c>
      <c r="CH519" s="28">
        <v>36500</v>
      </c>
      <c r="CI519">
        <v>72</v>
      </c>
      <c r="CO519" s="28">
        <v>35808</v>
      </c>
      <c r="CP519">
        <v>7732.13</v>
      </c>
      <c r="CR519" s="28">
        <v>35808</v>
      </c>
      <c r="CS519">
        <v>1541.63</v>
      </c>
      <c r="CU519" s="28">
        <v>35808</v>
      </c>
      <c r="CV519">
        <v>952.12</v>
      </c>
      <c r="CX519" s="28">
        <v>35808</v>
      </c>
      <c r="CY519">
        <v>418.44</v>
      </c>
      <c r="DA519" s="28">
        <v>35808</v>
      </c>
      <c r="DB519">
        <v>266.04000000000002</v>
      </c>
      <c r="DD519" s="28">
        <v>35808</v>
      </c>
      <c r="DE519">
        <v>229.73</v>
      </c>
      <c r="DG519" s="28">
        <v>35808</v>
      </c>
      <c r="DH519">
        <v>303.52999999999997</v>
      </c>
      <c r="DJ519" s="28">
        <v>35808</v>
      </c>
      <c r="DK519">
        <v>497.75</v>
      </c>
      <c r="DM519" s="28">
        <v>35808</v>
      </c>
      <c r="DN519">
        <v>429.77</v>
      </c>
      <c r="DP519" s="28">
        <v>35808</v>
      </c>
      <c r="DQ519">
        <v>330.03</v>
      </c>
      <c r="DU519" s="28">
        <v>35786</v>
      </c>
      <c r="DV519">
        <v>18.850000000000001</v>
      </c>
      <c r="DX519" s="28">
        <v>35783</v>
      </c>
      <c r="DY519">
        <v>2.3130000000000002</v>
      </c>
      <c r="EA519" s="28">
        <v>35878</v>
      </c>
      <c r="EB519">
        <v>25.704000000000001</v>
      </c>
    </row>
    <row r="520" spans="3:132" x14ac:dyDescent="0.25">
      <c r="C520" t="str">
        <v>1/14/1998</v>
      </c>
      <c r="D520">
        <v>20</v>
      </c>
      <c r="F520" t="str">
        <v>1/14/1998</v>
      </c>
      <c r="G520">
        <v>50.45703125</v>
      </c>
      <c r="I520" t="str">
        <v>1/14/1998</v>
      </c>
      <c r="J520">
        <v>24.09375</v>
      </c>
      <c r="L520" t="str">
        <v>1/14/1998</v>
      </c>
      <c r="M520">
        <v>31.90625</v>
      </c>
      <c r="O520" t="str">
        <v>1/14/1998</v>
      </c>
      <c r="P520">
        <v>33.4375</v>
      </c>
      <c r="R520" t="str">
        <v>1/14/1998</v>
      </c>
      <c r="S520">
        <v>46.5</v>
      </c>
      <c r="U520" t="str">
        <v>1/14/1998</v>
      </c>
      <c r="V520">
        <v>21.21875</v>
      </c>
      <c r="X520" t="str">
        <v>1/14/1998</v>
      </c>
      <c r="Y520">
        <v>18.90234375</v>
      </c>
      <c r="AA520" t="str">
        <v>1/14/1998</v>
      </c>
      <c r="AB520">
        <v>23.125</v>
      </c>
      <c r="AD520" t="str">
        <v>1/14/1998</v>
      </c>
      <c r="AE520">
        <v>27</v>
      </c>
      <c r="AG520" t="str">
        <v>1/14/1998</v>
      </c>
      <c r="AH520">
        <v>43.9375</v>
      </c>
      <c r="AJ520" t="str">
        <v>1/14/1998</v>
      </c>
      <c r="AK520">
        <v>55.4375</v>
      </c>
      <c r="AP520" t="str">
        <v>1/14/1998</v>
      </c>
      <c r="AQ520">
        <v>15.09375</v>
      </c>
      <c r="AS520" t="str">
        <v>1/14/1998</v>
      </c>
      <c r="AT520">
        <v>30.3125</v>
      </c>
      <c r="AV520" t="str">
        <v>1/14/1998</v>
      </c>
      <c r="AW520">
        <v>24.5625</v>
      </c>
      <c r="AY520" t="str">
        <v>1/14/1998</v>
      </c>
      <c r="AZ520">
        <v>25.5</v>
      </c>
      <c r="BE520" t="str">
        <v>1/14/1998</v>
      </c>
      <c r="BF520">
        <v>24.66796875</v>
      </c>
      <c r="BT520" t="str">
        <v>12/7/1999</v>
      </c>
      <c r="BU520">
        <v>77.5</v>
      </c>
      <c r="BW520" t="str">
        <v>1/14/1998</v>
      </c>
      <c r="BX520">
        <v>13.828125</v>
      </c>
      <c r="CE520" s="28">
        <v>36353</v>
      </c>
      <c r="CF520">
        <v>35.9375</v>
      </c>
      <c r="CH520" s="28">
        <v>36501</v>
      </c>
      <c r="CI520">
        <v>71.4375</v>
      </c>
      <c r="CO520" s="28">
        <v>35809</v>
      </c>
      <c r="CP520">
        <v>7784.69</v>
      </c>
      <c r="CR520" s="28">
        <v>35809</v>
      </c>
      <c r="CS520">
        <v>1548.76</v>
      </c>
      <c r="CU520" s="28">
        <v>35809</v>
      </c>
      <c r="CV520">
        <v>957.94</v>
      </c>
      <c r="CX520" s="28">
        <v>35809</v>
      </c>
      <c r="CY520">
        <v>421.93</v>
      </c>
      <c r="DA520" s="28">
        <v>35809</v>
      </c>
      <c r="DB520">
        <v>266.25</v>
      </c>
      <c r="DD520" s="28">
        <v>35809</v>
      </c>
      <c r="DE520">
        <v>229.57</v>
      </c>
      <c r="DG520" s="28">
        <v>35809</v>
      </c>
      <c r="DH520">
        <v>309.05</v>
      </c>
      <c r="DJ520" s="28">
        <v>35809</v>
      </c>
      <c r="DK520">
        <v>501.35</v>
      </c>
      <c r="DM520" s="28">
        <v>35809</v>
      </c>
      <c r="DN520">
        <v>434.71</v>
      </c>
      <c r="DP520" s="28">
        <v>35809</v>
      </c>
      <c r="DQ520">
        <v>330.38</v>
      </c>
      <c r="DU520" s="28">
        <v>35787</v>
      </c>
      <c r="DV520">
        <v>18.811</v>
      </c>
      <c r="DX520" s="28">
        <v>35786</v>
      </c>
      <c r="DY520">
        <v>2.2509999999999999</v>
      </c>
      <c r="EA520" s="28">
        <v>35879</v>
      </c>
      <c r="EB520">
        <v>25.765000000000001</v>
      </c>
    </row>
    <row r="521" spans="3:132" x14ac:dyDescent="0.25">
      <c r="C521" t="str">
        <v>1/15/1998</v>
      </c>
      <c r="D521">
        <v>19.90625</v>
      </c>
      <c r="F521" t="str">
        <v>1/15/1998</v>
      </c>
      <c r="G521">
        <v>50.91796875</v>
      </c>
      <c r="I521" t="str">
        <v>1/15/1998</v>
      </c>
      <c r="J521">
        <v>24.2734375</v>
      </c>
      <c r="L521" t="str">
        <v>1/15/1998</v>
      </c>
      <c r="M521">
        <v>32.03125</v>
      </c>
      <c r="O521" t="str">
        <v>1/15/1998</v>
      </c>
      <c r="P521">
        <v>34</v>
      </c>
      <c r="R521" t="str">
        <v>1/15/1998</v>
      </c>
      <c r="S521">
        <v>47.625</v>
      </c>
      <c r="U521" t="str">
        <v>1/15/1998</v>
      </c>
      <c r="V521">
        <v>21.21875</v>
      </c>
      <c r="X521" t="str">
        <v>1/15/1998</v>
      </c>
      <c r="Y521">
        <v>18.8515625</v>
      </c>
      <c r="AA521" t="str">
        <v>1/15/1998</v>
      </c>
      <c r="AB521">
        <v>23.1875</v>
      </c>
      <c r="AD521" t="str">
        <v>1/15/1998</v>
      </c>
      <c r="AE521">
        <v>26.625</v>
      </c>
      <c r="AG521" t="str">
        <v>1/15/1998</v>
      </c>
      <c r="AH521">
        <v>43.6875</v>
      </c>
      <c r="AJ521" t="str">
        <v>1/15/1998</v>
      </c>
      <c r="AK521">
        <v>54.5</v>
      </c>
      <c r="AP521" t="str">
        <v>1/15/1998</v>
      </c>
      <c r="AQ521">
        <v>14.8125</v>
      </c>
      <c r="AS521" t="str">
        <v>1/15/1998</v>
      </c>
      <c r="AT521">
        <v>29.9375</v>
      </c>
      <c r="AV521" t="str">
        <v>1/15/1998</v>
      </c>
      <c r="AW521">
        <v>24.625</v>
      </c>
      <c r="AY521" t="str">
        <v>1/15/1998</v>
      </c>
      <c r="AZ521">
        <v>25.1875</v>
      </c>
      <c r="BE521" t="str">
        <v>1/15/1998</v>
      </c>
      <c r="BF521">
        <v>24.29296875</v>
      </c>
      <c r="BT521" t="str">
        <v>12/8/1999</v>
      </c>
      <c r="BU521">
        <v>85.1875</v>
      </c>
      <c r="BW521" t="str">
        <v>1/15/1998</v>
      </c>
      <c r="BX521">
        <v>14.0859375</v>
      </c>
      <c r="CE521" s="28">
        <v>36354</v>
      </c>
      <c r="CF521">
        <v>35.0625</v>
      </c>
      <c r="CH521" s="28">
        <v>36502</v>
      </c>
      <c r="CI521">
        <v>68.125</v>
      </c>
      <c r="CO521" s="28">
        <v>35810</v>
      </c>
      <c r="CP521">
        <v>7691.77</v>
      </c>
      <c r="CR521" s="28">
        <v>35810</v>
      </c>
      <c r="CS521">
        <v>1547.06</v>
      </c>
      <c r="CU521" s="28">
        <v>35810</v>
      </c>
      <c r="CV521">
        <v>950.73</v>
      </c>
      <c r="CX521" s="28">
        <v>35810</v>
      </c>
      <c r="CY521">
        <v>421.75</v>
      </c>
      <c r="DA521" s="28">
        <v>35810</v>
      </c>
      <c r="DB521">
        <v>264.47000000000003</v>
      </c>
      <c r="DD521" s="28">
        <v>35810</v>
      </c>
      <c r="DE521">
        <v>227.05</v>
      </c>
      <c r="DG521" s="28">
        <v>35810</v>
      </c>
      <c r="DH521">
        <v>308.95</v>
      </c>
      <c r="DJ521" s="28">
        <v>35810</v>
      </c>
      <c r="DK521">
        <v>497.95</v>
      </c>
      <c r="DM521" s="28">
        <v>35810</v>
      </c>
      <c r="DN521">
        <v>434.34</v>
      </c>
      <c r="DP521" s="28">
        <v>35810</v>
      </c>
      <c r="DQ521">
        <v>327.64</v>
      </c>
      <c r="DU521" s="28">
        <v>35788</v>
      </c>
      <c r="DV521">
        <v>18.815000000000001</v>
      </c>
      <c r="DX521" s="28">
        <v>35787</v>
      </c>
      <c r="DY521">
        <v>2.1920000000000002</v>
      </c>
      <c r="EA521" s="28">
        <v>35880</v>
      </c>
      <c r="EB521">
        <v>26.183</v>
      </c>
    </row>
    <row r="522" spans="3:132" x14ac:dyDescent="0.25">
      <c r="C522" t="str">
        <v>1/16/1998</v>
      </c>
      <c r="D522">
        <v>20.0625</v>
      </c>
      <c r="F522" t="str">
        <v>1/16/1998</v>
      </c>
      <c r="G522">
        <v>50.54296875</v>
      </c>
      <c r="I522" t="str">
        <v>1/16/1998</v>
      </c>
      <c r="J522">
        <v>24.63671875</v>
      </c>
      <c r="L522" t="str">
        <v>1/16/1998</v>
      </c>
      <c r="M522">
        <v>32.3125</v>
      </c>
      <c r="O522" t="str">
        <v>1/16/1998</v>
      </c>
      <c r="P522">
        <v>34.375</v>
      </c>
      <c r="R522" t="str">
        <v>1/16/1998</v>
      </c>
      <c r="S522">
        <v>47.375</v>
      </c>
      <c r="U522" t="str">
        <v>1/16/1998</v>
      </c>
      <c r="V522">
        <v>21.3125</v>
      </c>
      <c r="X522" t="str">
        <v>1/16/1998</v>
      </c>
      <c r="Y522">
        <v>18.90234375</v>
      </c>
      <c r="AA522" t="str">
        <v>1/16/1998</v>
      </c>
      <c r="AB522">
        <v>23.25</v>
      </c>
      <c r="AD522" t="str">
        <v>1/16/1998</v>
      </c>
      <c r="AE522">
        <v>26.9375</v>
      </c>
      <c r="AG522" t="str">
        <v>1/16/1998</v>
      </c>
      <c r="AH522">
        <v>43.75</v>
      </c>
      <c r="AJ522" t="str">
        <v>1/16/1998</v>
      </c>
      <c r="AK522">
        <v>53.875</v>
      </c>
      <c r="AP522" t="str">
        <v>1/16/1998</v>
      </c>
      <c r="AQ522">
        <v>14.9375</v>
      </c>
      <c r="AS522" t="str">
        <v>1/16/1998</v>
      </c>
      <c r="AT522">
        <v>29.625</v>
      </c>
      <c r="AV522" t="str">
        <v>1/16/1998</v>
      </c>
      <c r="AW522">
        <v>24.625</v>
      </c>
      <c r="AY522" t="str">
        <v>1/16/1998</v>
      </c>
      <c r="AZ522">
        <v>25.1875</v>
      </c>
      <c r="BE522" t="str">
        <v>1/16/1998</v>
      </c>
      <c r="BF522">
        <v>24.16796875</v>
      </c>
      <c r="BT522" t="str">
        <v>12/9/1999</v>
      </c>
      <c r="BU522">
        <v>76.3125</v>
      </c>
      <c r="BW522" t="str">
        <v>1/16/1998</v>
      </c>
      <c r="BX522">
        <v>13.828125</v>
      </c>
      <c r="CE522" s="28">
        <v>36355</v>
      </c>
      <c r="CF522">
        <v>34</v>
      </c>
      <c r="CH522" s="28">
        <v>36503</v>
      </c>
      <c r="CI522">
        <v>67.0625</v>
      </c>
      <c r="CO522" s="28">
        <v>35811</v>
      </c>
      <c r="CP522">
        <v>7753.55</v>
      </c>
      <c r="CR522" s="28">
        <v>35811</v>
      </c>
      <c r="CS522">
        <v>1562.88</v>
      </c>
      <c r="CU522" s="28">
        <v>35811</v>
      </c>
      <c r="CV522">
        <v>961.51</v>
      </c>
      <c r="CX522" s="28">
        <v>35811</v>
      </c>
      <c r="CY522">
        <v>426.25</v>
      </c>
      <c r="DA522" s="28">
        <v>35811</v>
      </c>
      <c r="DB522">
        <v>264.58</v>
      </c>
      <c r="DD522" s="28">
        <v>35811</v>
      </c>
      <c r="DE522">
        <v>227.5</v>
      </c>
      <c r="DG522" s="28">
        <v>35811</v>
      </c>
      <c r="DH522">
        <v>314.58</v>
      </c>
      <c r="DJ522" s="28">
        <v>35811</v>
      </c>
      <c r="DK522">
        <v>503.67</v>
      </c>
      <c r="DM522" s="28">
        <v>35811</v>
      </c>
      <c r="DN522">
        <v>441.42</v>
      </c>
      <c r="DP522" s="28">
        <v>35811</v>
      </c>
      <c r="DQ522">
        <v>330.57</v>
      </c>
      <c r="DU522" s="28">
        <v>35789</v>
      </c>
      <c r="DV522">
        <v>18.815000000000001</v>
      </c>
      <c r="DX522" s="28">
        <v>35788</v>
      </c>
      <c r="DY522">
        <v>2.2200000000000002</v>
      </c>
      <c r="EA522" s="28">
        <v>35881</v>
      </c>
      <c r="EB522">
        <v>26.088000000000001</v>
      </c>
    </row>
    <row r="523" spans="3:132" x14ac:dyDescent="0.25">
      <c r="C523" t="str">
        <v>1/20/1998</v>
      </c>
      <c r="D523">
        <v>21.03125</v>
      </c>
      <c r="F523" t="str">
        <v>1/20/1998</v>
      </c>
      <c r="G523">
        <v>51.04296875</v>
      </c>
      <c r="I523" t="str">
        <v>1/20/1998</v>
      </c>
      <c r="J523">
        <v>24.63671875</v>
      </c>
      <c r="L523" t="str">
        <v>1/20/1998</v>
      </c>
      <c r="M523">
        <v>33.71875</v>
      </c>
      <c r="O523" t="str">
        <v>1/20/1998</v>
      </c>
      <c r="P523">
        <v>34.4375</v>
      </c>
      <c r="R523" t="str">
        <v>1/20/1998</v>
      </c>
      <c r="S523">
        <v>47.1875</v>
      </c>
      <c r="U523" t="str">
        <v>1/20/1998</v>
      </c>
      <c r="V523">
        <v>21.6875</v>
      </c>
      <c r="X523" t="str">
        <v>1/20/1998</v>
      </c>
      <c r="Y523">
        <v>18.953125</v>
      </c>
      <c r="AA523" t="str">
        <v>1/20/1998</v>
      </c>
      <c r="AB523">
        <v>23.6875</v>
      </c>
      <c r="AD523" t="str">
        <v>1/20/1998</v>
      </c>
      <c r="AE523">
        <v>26.9375</v>
      </c>
      <c r="AG523" t="str">
        <v>1/20/1998</v>
      </c>
      <c r="AH523">
        <v>44</v>
      </c>
      <c r="AJ523" t="str">
        <v>1/20/1998</v>
      </c>
      <c r="AK523">
        <v>53.4375</v>
      </c>
      <c r="AP523" t="str">
        <v>1/20/1998</v>
      </c>
      <c r="AQ523">
        <v>14.9375</v>
      </c>
      <c r="AS523" t="str">
        <v>1/20/1998</v>
      </c>
      <c r="AT523">
        <v>29.4375</v>
      </c>
      <c r="AV523" t="str">
        <v>1/20/1998</v>
      </c>
      <c r="AW523">
        <v>24.6875</v>
      </c>
      <c r="AY523" t="str">
        <v>1/20/1998</v>
      </c>
      <c r="AZ523">
        <v>25.125</v>
      </c>
      <c r="BE523" t="str">
        <v>1/20/1998</v>
      </c>
      <c r="BF523">
        <v>24.125</v>
      </c>
      <c r="BT523" t="str">
        <v>12/10/1999</v>
      </c>
      <c r="BU523">
        <v>74.25</v>
      </c>
      <c r="BW523" t="str">
        <v>1/20/1998</v>
      </c>
      <c r="BX523">
        <v>13.5234375</v>
      </c>
      <c r="CE523" s="28">
        <v>36356</v>
      </c>
      <c r="CF523">
        <v>33.9375</v>
      </c>
      <c r="CH523" s="28">
        <v>36504</v>
      </c>
      <c r="CI523">
        <v>69.625</v>
      </c>
      <c r="CO523" s="28">
        <v>35815</v>
      </c>
      <c r="CP523">
        <v>7873.12</v>
      </c>
      <c r="CR523" s="28">
        <v>35815</v>
      </c>
      <c r="CS523">
        <v>1590.14</v>
      </c>
      <c r="CU523" s="28">
        <v>35815</v>
      </c>
      <c r="CV523">
        <v>978.6</v>
      </c>
      <c r="CX523" s="28">
        <v>35815</v>
      </c>
      <c r="CY523">
        <v>431.31</v>
      </c>
      <c r="DA523" s="28">
        <v>35815</v>
      </c>
      <c r="DB523">
        <v>265.99</v>
      </c>
      <c r="DD523" s="28">
        <v>35815</v>
      </c>
      <c r="DE523">
        <v>227.99</v>
      </c>
      <c r="DG523" s="28">
        <v>35815</v>
      </c>
      <c r="DH523">
        <v>318.7</v>
      </c>
      <c r="DJ523" s="28">
        <v>35815</v>
      </c>
      <c r="DK523">
        <v>511.92</v>
      </c>
      <c r="DM523" s="28">
        <v>35815</v>
      </c>
      <c r="DN523">
        <v>444.33</v>
      </c>
      <c r="DP523" s="28">
        <v>35815</v>
      </c>
      <c r="DQ523">
        <v>334.39</v>
      </c>
      <c r="DU523" s="28">
        <v>35790</v>
      </c>
      <c r="DV523">
        <v>18.646999999999998</v>
      </c>
      <c r="DX523" s="28">
        <v>35789</v>
      </c>
      <c r="DY523">
        <v>2.2200000000000002</v>
      </c>
      <c r="EA523" s="28">
        <v>35884</v>
      </c>
      <c r="EB523">
        <v>26.721</v>
      </c>
    </row>
    <row r="524" spans="3:132" x14ac:dyDescent="0.25">
      <c r="C524" t="str">
        <v>1/21/1998</v>
      </c>
      <c r="D524">
        <v>21.125</v>
      </c>
      <c r="F524" t="str">
        <v>1/21/1998</v>
      </c>
      <c r="G524">
        <v>50.79296875</v>
      </c>
      <c r="I524" t="str">
        <v>1/21/1998</v>
      </c>
      <c r="J524">
        <v>24.45703125</v>
      </c>
      <c r="L524" t="str">
        <v>1/21/1998</v>
      </c>
      <c r="M524">
        <v>33.46875</v>
      </c>
      <c r="O524" t="str">
        <v>1/21/1998</v>
      </c>
      <c r="P524">
        <v>34.1875</v>
      </c>
      <c r="R524" t="str">
        <v>1/21/1998</v>
      </c>
      <c r="S524">
        <v>46.6875</v>
      </c>
      <c r="U524" t="str">
        <v>1/21/1998</v>
      </c>
      <c r="V524">
        <v>21.46875</v>
      </c>
      <c r="X524" t="str">
        <v>1/21/1998</v>
      </c>
      <c r="Y524">
        <v>18.43359375</v>
      </c>
      <c r="AA524" t="str">
        <v>1/21/1998</v>
      </c>
      <c r="AB524">
        <v>23.5</v>
      </c>
      <c r="AD524" t="str">
        <v>1/21/1998</v>
      </c>
      <c r="AE524">
        <v>27.3125</v>
      </c>
      <c r="AG524" t="str">
        <v>1/21/1998</v>
      </c>
      <c r="AH524">
        <v>44.125</v>
      </c>
      <c r="AJ524" t="str">
        <v>1/21/1998</v>
      </c>
      <c r="AK524">
        <v>53.9375</v>
      </c>
      <c r="AP524" t="str">
        <v>1/21/1998</v>
      </c>
      <c r="AQ524">
        <v>14.875</v>
      </c>
      <c r="AS524" t="str">
        <v>1/21/1998</v>
      </c>
      <c r="AT524">
        <v>29.375</v>
      </c>
      <c r="AV524" t="str">
        <v>1/21/1998</v>
      </c>
      <c r="AW524">
        <v>24.5625</v>
      </c>
      <c r="AY524" t="str">
        <v>1/21/1998</v>
      </c>
      <c r="AZ524">
        <v>24.9375</v>
      </c>
      <c r="BE524" t="str">
        <v>1/21/1998</v>
      </c>
      <c r="BF524">
        <v>24.29296875</v>
      </c>
      <c r="BT524" t="str">
        <v>12/13/1999</v>
      </c>
      <c r="BU524">
        <v>79</v>
      </c>
      <c r="BW524" t="str">
        <v>1/21/1998</v>
      </c>
      <c r="BX524">
        <v>14.03515625</v>
      </c>
      <c r="CE524" s="28">
        <v>36357</v>
      </c>
      <c r="CF524">
        <v>35</v>
      </c>
      <c r="CH524" s="28">
        <v>36507</v>
      </c>
      <c r="CI524">
        <v>72.25</v>
      </c>
      <c r="CO524" s="28">
        <v>35816</v>
      </c>
      <c r="CP524">
        <v>7794.4</v>
      </c>
      <c r="CR524" s="28">
        <v>35816</v>
      </c>
      <c r="CS524">
        <v>1587.92</v>
      </c>
      <c r="CU524" s="28">
        <v>35816</v>
      </c>
      <c r="CV524">
        <v>970.81</v>
      </c>
      <c r="CX524" s="28">
        <v>35816</v>
      </c>
      <c r="CY524">
        <v>429.89</v>
      </c>
      <c r="DA524" s="28">
        <v>35816</v>
      </c>
      <c r="DB524">
        <v>266.93</v>
      </c>
      <c r="DD524" s="28">
        <v>35816</v>
      </c>
      <c r="DE524">
        <v>228.37</v>
      </c>
      <c r="DG524" s="28">
        <v>35816</v>
      </c>
      <c r="DH524">
        <v>320.38</v>
      </c>
      <c r="DJ524" s="28">
        <v>35816</v>
      </c>
      <c r="DK524">
        <v>507.9</v>
      </c>
      <c r="DM524" s="28">
        <v>35816</v>
      </c>
      <c r="DN524">
        <v>440.19</v>
      </c>
      <c r="DP524" s="28">
        <v>35816</v>
      </c>
      <c r="DQ524">
        <v>334.14</v>
      </c>
      <c r="DU524" s="28">
        <v>35793</v>
      </c>
      <c r="DV524">
        <v>18.289000000000001</v>
      </c>
      <c r="DX524" s="28">
        <v>35790</v>
      </c>
      <c r="DY524">
        <v>2.2370000000000001</v>
      </c>
      <c r="EA524" s="28">
        <v>35885</v>
      </c>
      <c r="EB524">
        <v>27.067</v>
      </c>
    </row>
    <row r="525" spans="3:132" x14ac:dyDescent="0.25">
      <c r="C525" t="str">
        <v>1/22/1998</v>
      </c>
      <c r="D525">
        <v>21.3125</v>
      </c>
      <c r="F525" t="str">
        <v>1/22/1998</v>
      </c>
      <c r="G525">
        <v>50.29296875</v>
      </c>
      <c r="I525" t="str">
        <v>1/22/1998</v>
      </c>
      <c r="J525">
        <v>24.2734375</v>
      </c>
      <c r="L525" t="str">
        <v>1/22/1998</v>
      </c>
      <c r="M525">
        <v>32.375</v>
      </c>
      <c r="O525" t="str">
        <v>1/22/1998</v>
      </c>
      <c r="P525">
        <v>34</v>
      </c>
      <c r="R525" t="str">
        <v>1/22/1998</v>
      </c>
      <c r="S525">
        <v>46</v>
      </c>
      <c r="U525" t="str">
        <v>1/22/1998</v>
      </c>
      <c r="V525">
        <v>21</v>
      </c>
      <c r="X525" t="str">
        <v>1/22/1998</v>
      </c>
      <c r="Y525">
        <v>17.7578125</v>
      </c>
      <c r="AA525" t="str">
        <v>1/22/1998</v>
      </c>
      <c r="AB525">
        <v>23.0625</v>
      </c>
      <c r="AD525" t="str">
        <v>1/22/1998</v>
      </c>
      <c r="AE525">
        <v>28.5</v>
      </c>
      <c r="AG525" t="str">
        <v>1/22/1998</v>
      </c>
      <c r="AH525">
        <v>44.1875</v>
      </c>
      <c r="AJ525" t="str">
        <v>1/22/1998</v>
      </c>
      <c r="AK525">
        <v>54.125</v>
      </c>
      <c r="AP525" t="str">
        <v>1/22/1998</v>
      </c>
      <c r="AQ525">
        <v>15</v>
      </c>
      <c r="AS525" t="str">
        <v>1/22/1998</v>
      </c>
      <c r="AT525">
        <v>29.5625</v>
      </c>
      <c r="AV525" t="str">
        <v>1/22/1998</v>
      </c>
      <c r="AW525">
        <v>24.5625</v>
      </c>
      <c r="AY525" t="str">
        <v>1/22/1998</v>
      </c>
      <c r="AZ525">
        <v>25.0625</v>
      </c>
      <c r="BE525" t="str">
        <v>1/22/1998</v>
      </c>
      <c r="BF525">
        <v>24</v>
      </c>
      <c r="BT525" t="str">
        <v>12/14/1999</v>
      </c>
      <c r="BU525">
        <v>75.625</v>
      </c>
      <c r="BW525" t="str">
        <v>1/22/1998</v>
      </c>
      <c r="BX525">
        <v>13.85546875</v>
      </c>
      <c r="CE525" s="28">
        <v>36360</v>
      </c>
      <c r="CF525">
        <v>33.9375</v>
      </c>
      <c r="CH525" s="28">
        <v>36508</v>
      </c>
      <c r="CI525">
        <v>79.9375</v>
      </c>
      <c r="CO525" s="28">
        <v>35817</v>
      </c>
      <c r="CP525">
        <v>7730.88</v>
      </c>
      <c r="CR525" s="28">
        <v>35817</v>
      </c>
      <c r="CS525">
        <v>1576.51</v>
      </c>
      <c r="CU525" s="28">
        <v>35817</v>
      </c>
      <c r="CV525">
        <v>963.04</v>
      </c>
      <c r="CX525" s="28">
        <v>35817</v>
      </c>
      <c r="CY525">
        <v>426.2</v>
      </c>
      <c r="DA525" s="28">
        <v>35817</v>
      </c>
      <c r="DB525">
        <v>267.51</v>
      </c>
      <c r="DD525" s="28">
        <v>35817</v>
      </c>
      <c r="DE525">
        <v>228.97</v>
      </c>
      <c r="DG525" s="28">
        <v>35817</v>
      </c>
      <c r="DH525">
        <v>321.86</v>
      </c>
      <c r="DJ525" s="28">
        <v>35817</v>
      </c>
      <c r="DK525">
        <v>503.79</v>
      </c>
      <c r="DM525" s="28">
        <v>35817</v>
      </c>
      <c r="DN525">
        <v>428.73</v>
      </c>
      <c r="DP525" s="28">
        <v>35817</v>
      </c>
      <c r="DQ525">
        <v>336.9</v>
      </c>
      <c r="DU525" s="28">
        <v>35794</v>
      </c>
      <c r="DV525">
        <v>18.326000000000001</v>
      </c>
      <c r="DX525" s="28">
        <v>35793</v>
      </c>
      <c r="DY525">
        <v>2.2610000000000001</v>
      </c>
      <c r="EA525" s="28">
        <v>35886</v>
      </c>
      <c r="EB525">
        <v>26.99</v>
      </c>
    </row>
    <row r="526" spans="3:132" x14ac:dyDescent="0.25">
      <c r="C526" t="str">
        <v>1/23/1998</v>
      </c>
      <c r="D526">
        <v>20.8125</v>
      </c>
      <c r="F526" t="str">
        <v>1/23/1998</v>
      </c>
      <c r="G526">
        <v>49.83203125</v>
      </c>
      <c r="I526" t="str">
        <v>1/23/1998</v>
      </c>
      <c r="J526">
        <v>23.4609375</v>
      </c>
      <c r="L526" t="str">
        <v>1/23/1998</v>
      </c>
      <c r="M526">
        <v>32.28125</v>
      </c>
      <c r="O526" t="str">
        <v>1/23/1998</v>
      </c>
      <c r="P526">
        <v>33.6875</v>
      </c>
      <c r="R526" t="str">
        <v>1/23/1998</v>
      </c>
      <c r="S526">
        <v>45.75</v>
      </c>
      <c r="U526" t="str">
        <v>1/23/1998</v>
      </c>
      <c r="V526">
        <v>21.25</v>
      </c>
      <c r="X526" t="str">
        <v>1/23/1998</v>
      </c>
      <c r="Y526">
        <v>17.39453125</v>
      </c>
      <c r="AA526" t="str">
        <v>1/23/1998</v>
      </c>
      <c r="AB526">
        <v>23.25</v>
      </c>
      <c r="AD526" t="str">
        <v>1/23/1998</v>
      </c>
      <c r="AE526">
        <v>28.625</v>
      </c>
      <c r="AG526" t="str">
        <v>1/23/1998</v>
      </c>
      <c r="AH526">
        <v>43.8125</v>
      </c>
      <c r="AJ526" t="str">
        <v>1/23/1998</v>
      </c>
      <c r="AK526">
        <v>53.875</v>
      </c>
      <c r="AP526" t="str">
        <v>1/23/1998</v>
      </c>
      <c r="AQ526">
        <v>14.875</v>
      </c>
      <c r="AS526" t="str">
        <v>1/23/1998</v>
      </c>
      <c r="AT526">
        <v>29.75</v>
      </c>
      <c r="AV526" t="str">
        <v>1/23/1998</v>
      </c>
      <c r="AW526">
        <v>24.625</v>
      </c>
      <c r="AY526" t="str">
        <v>1/23/1998</v>
      </c>
      <c r="AZ526">
        <v>24.625</v>
      </c>
      <c r="BE526" t="str">
        <v>1/23/1998</v>
      </c>
      <c r="BF526">
        <v>24.33203125</v>
      </c>
      <c r="BT526" t="str">
        <v>12/15/1999</v>
      </c>
      <c r="BU526">
        <v>78.75</v>
      </c>
      <c r="BW526" t="str">
        <v>1/23/1998</v>
      </c>
      <c r="BX526">
        <v>13.85546875</v>
      </c>
      <c r="CE526" s="28">
        <v>36361</v>
      </c>
      <c r="CF526">
        <v>32.6875</v>
      </c>
      <c r="CH526" s="28">
        <v>36509</v>
      </c>
      <c r="CI526">
        <v>77.375</v>
      </c>
      <c r="CO526" s="28">
        <v>35818</v>
      </c>
      <c r="CP526">
        <v>7700.74</v>
      </c>
      <c r="CR526" s="28">
        <v>35818</v>
      </c>
      <c r="CS526">
        <v>1575.93</v>
      </c>
      <c r="CU526" s="28">
        <v>35818</v>
      </c>
      <c r="CV526">
        <v>957.59</v>
      </c>
      <c r="CX526" s="28">
        <v>35818</v>
      </c>
      <c r="CY526">
        <v>424.81</v>
      </c>
      <c r="DA526" s="28">
        <v>35818</v>
      </c>
      <c r="DB526">
        <v>265.93</v>
      </c>
      <c r="DD526" s="28">
        <v>35818</v>
      </c>
      <c r="DE526">
        <v>227.46</v>
      </c>
      <c r="DG526" s="28">
        <v>35818</v>
      </c>
      <c r="DH526">
        <v>322.55</v>
      </c>
      <c r="DJ526" s="28">
        <v>35818</v>
      </c>
      <c r="DK526">
        <v>500.68</v>
      </c>
      <c r="DM526" s="28">
        <v>35818</v>
      </c>
      <c r="DN526">
        <v>423.12</v>
      </c>
      <c r="DP526" s="28">
        <v>35818</v>
      </c>
      <c r="DQ526">
        <v>334.77</v>
      </c>
      <c r="DU526" s="28">
        <v>35795</v>
      </c>
      <c r="DV526">
        <v>18.332000000000001</v>
      </c>
      <c r="DX526" s="28">
        <v>35794</v>
      </c>
      <c r="DY526">
        <v>2.2519999999999998</v>
      </c>
      <c r="EA526" s="28">
        <v>35887</v>
      </c>
      <c r="EB526">
        <v>26.818999999999999</v>
      </c>
    </row>
    <row r="527" spans="3:132" x14ac:dyDescent="0.25">
      <c r="C527" t="str">
        <v>1/26/1998</v>
      </c>
      <c r="D527">
        <v>20.09375</v>
      </c>
      <c r="F527" t="str">
        <v>1/26/1998</v>
      </c>
      <c r="G527">
        <v>49.5</v>
      </c>
      <c r="I527" t="str">
        <v>1/26/1998</v>
      </c>
      <c r="J527">
        <v>23.1875</v>
      </c>
      <c r="L527" t="str">
        <v>1/26/1998</v>
      </c>
      <c r="M527">
        <v>31.9375</v>
      </c>
      <c r="O527" t="str">
        <v>1/26/1998</v>
      </c>
      <c r="P527">
        <v>33.5625</v>
      </c>
      <c r="R527" t="str">
        <v>1/26/1998</v>
      </c>
      <c r="S527">
        <v>46.125</v>
      </c>
      <c r="U527" t="str">
        <v>1/26/1998</v>
      </c>
      <c r="V527">
        <v>21</v>
      </c>
      <c r="X527" t="str">
        <v>1/26/1998</v>
      </c>
      <c r="Y527">
        <v>17.34375</v>
      </c>
      <c r="AA527" t="str">
        <v>1/26/1998</v>
      </c>
      <c r="AB527">
        <v>23</v>
      </c>
      <c r="AD527" t="str">
        <v>1/26/1998</v>
      </c>
      <c r="AE527">
        <v>28.5625</v>
      </c>
      <c r="AG527" t="str">
        <v>1/26/1998</v>
      </c>
      <c r="AH527">
        <v>43.8125</v>
      </c>
      <c r="AJ527" t="str">
        <v>1/26/1998</v>
      </c>
      <c r="AK527">
        <v>54.0625</v>
      </c>
      <c r="AP527" t="str">
        <v>1/26/1998</v>
      </c>
      <c r="AQ527">
        <v>14.84375</v>
      </c>
      <c r="AS527" t="str">
        <v>1/26/1998</v>
      </c>
      <c r="AT527">
        <v>30.125</v>
      </c>
      <c r="AV527" t="str">
        <v>1/26/1998</v>
      </c>
      <c r="AW527">
        <v>24.625</v>
      </c>
      <c r="AY527" t="str">
        <v>1/26/1998</v>
      </c>
      <c r="AZ527">
        <v>25</v>
      </c>
      <c r="BE527" t="str">
        <v>1/26/1998</v>
      </c>
      <c r="BF527">
        <v>24.16796875</v>
      </c>
      <c r="BT527" t="str">
        <v>12/16/1999</v>
      </c>
      <c r="BU527">
        <v>95.0625</v>
      </c>
      <c r="BW527" t="str">
        <v>1/26/1998</v>
      </c>
      <c r="BX527">
        <v>14.46875</v>
      </c>
      <c r="CE527" s="28">
        <v>36362</v>
      </c>
      <c r="CF527">
        <v>32.3125</v>
      </c>
      <c r="CH527" s="28">
        <v>36510</v>
      </c>
      <c r="CI527">
        <v>77.5</v>
      </c>
      <c r="CO527" s="28">
        <v>35821</v>
      </c>
      <c r="CP527">
        <v>7712.94</v>
      </c>
      <c r="CR527" s="28">
        <v>35821</v>
      </c>
      <c r="CS527">
        <v>1561.46</v>
      </c>
      <c r="CU527" s="28">
        <v>35821</v>
      </c>
      <c r="CV527">
        <v>956.95</v>
      </c>
      <c r="CX527" s="28">
        <v>35821</v>
      </c>
      <c r="CY527">
        <v>421.01</v>
      </c>
      <c r="DA527" s="28">
        <v>35821</v>
      </c>
      <c r="DB527">
        <v>265.95999999999998</v>
      </c>
      <c r="DD527" s="28">
        <v>35821</v>
      </c>
      <c r="DE527">
        <v>227.72</v>
      </c>
      <c r="DG527" s="28">
        <v>35821</v>
      </c>
      <c r="DH527">
        <v>315.95999999999998</v>
      </c>
      <c r="DJ527" s="28">
        <v>35821</v>
      </c>
      <c r="DK527">
        <v>500.28</v>
      </c>
      <c r="DM527" s="28">
        <v>35821</v>
      </c>
      <c r="DN527">
        <v>428</v>
      </c>
      <c r="DP527" s="28">
        <v>35821</v>
      </c>
      <c r="DQ527">
        <v>334.9</v>
      </c>
      <c r="DU527" s="28">
        <v>35796</v>
      </c>
      <c r="DV527">
        <v>18.332000000000001</v>
      </c>
      <c r="DX527" s="28">
        <v>35795</v>
      </c>
      <c r="DY527">
        <v>2.266</v>
      </c>
      <c r="EA527" s="28">
        <v>35888</v>
      </c>
      <c r="EB527">
        <v>26.413</v>
      </c>
    </row>
    <row r="528" spans="3:132" x14ac:dyDescent="0.25">
      <c r="C528" t="str">
        <v>1/27/1998</v>
      </c>
      <c r="D528">
        <v>20.5625</v>
      </c>
      <c r="F528" t="str">
        <v>1/27/1998</v>
      </c>
      <c r="G528">
        <v>49.75</v>
      </c>
      <c r="I528" t="str">
        <v>1/27/1998</v>
      </c>
      <c r="J528">
        <v>23.09765625</v>
      </c>
      <c r="L528" t="str">
        <v>1/27/1998</v>
      </c>
      <c r="M528">
        <v>31.65625</v>
      </c>
      <c r="O528" t="str">
        <v>1/27/1998</v>
      </c>
      <c r="P528">
        <v>33.25</v>
      </c>
      <c r="R528" t="str">
        <v>1/27/1998</v>
      </c>
      <c r="S528">
        <v>46.0625</v>
      </c>
      <c r="U528" t="str">
        <v>1/27/1998</v>
      </c>
      <c r="V528">
        <v>21.21875</v>
      </c>
      <c r="X528" t="str">
        <v>1/27/1998</v>
      </c>
      <c r="Y528">
        <v>17.5</v>
      </c>
      <c r="AA528" t="str">
        <v>1/27/1998</v>
      </c>
      <c r="AB528">
        <v>23.0625</v>
      </c>
      <c r="AD528" t="str">
        <v>1/27/1998</v>
      </c>
      <c r="AE528">
        <v>28.5625</v>
      </c>
      <c r="AG528" t="str">
        <v>1/27/1998</v>
      </c>
      <c r="AH528">
        <v>43.5</v>
      </c>
      <c r="AJ528" t="str">
        <v>1/27/1998</v>
      </c>
      <c r="AK528">
        <v>54.25</v>
      </c>
      <c r="AP528" t="str">
        <v>1/27/1998</v>
      </c>
      <c r="AQ528">
        <v>14.875</v>
      </c>
      <c r="AS528" t="str">
        <v>1/27/1998</v>
      </c>
      <c r="AT528">
        <v>29.875</v>
      </c>
      <c r="AV528" t="str">
        <v>1/27/1998</v>
      </c>
      <c r="AW528">
        <v>24.5</v>
      </c>
      <c r="AY528" t="str">
        <v>1/27/1998</v>
      </c>
      <c r="AZ528">
        <v>25.25</v>
      </c>
      <c r="BE528" t="str">
        <v>1/27/1998</v>
      </c>
      <c r="BF528">
        <v>23.91796875</v>
      </c>
      <c r="BT528" t="str">
        <v>12/17/1999</v>
      </c>
      <c r="BU528">
        <v>88</v>
      </c>
      <c r="BW528" t="str">
        <v>1/27/1998</v>
      </c>
      <c r="BX528">
        <v>14.69921875</v>
      </c>
      <c r="CE528" s="28">
        <v>36363</v>
      </c>
      <c r="CF528">
        <v>31.0625</v>
      </c>
      <c r="CH528" s="28">
        <v>36511</v>
      </c>
      <c r="CI528">
        <v>76.625</v>
      </c>
      <c r="CO528" s="28">
        <v>35822</v>
      </c>
      <c r="CP528">
        <v>7815.08</v>
      </c>
      <c r="CR528" s="28">
        <v>35822</v>
      </c>
      <c r="CS528">
        <v>1578.9</v>
      </c>
      <c r="CU528" s="28">
        <v>35822</v>
      </c>
      <c r="CV528">
        <v>969.02</v>
      </c>
      <c r="CX528" s="28">
        <v>35822</v>
      </c>
      <c r="CY528">
        <v>422.53</v>
      </c>
      <c r="DA528" s="28">
        <v>35822</v>
      </c>
      <c r="DB528">
        <v>264.64</v>
      </c>
      <c r="DD528" s="28">
        <v>35822</v>
      </c>
      <c r="DE528">
        <v>226.97</v>
      </c>
      <c r="DG528" s="28">
        <v>35822</v>
      </c>
      <c r="DH528">
        <v>318.42</v>
      </c>
      <c r="DJ528" s="28">
        <v>35822</v>
      </c>
      <c r="DK528">
        <v>505.2</v>
      </c>
      <c r="DM528" s="28">
        <v>35822</v>
      </c>
      <c r="DN528">
        <v>430.94</v>
      </c>
      <c r="DP528" s="28">
        <v>35822</v>
      </c>
      <c r="DQ528">
        <v>338.3</v>
      </c>
      <c r="DU528" s="28">
        <v>35797</v>
      </c>
      <c r="DV528">
        <v>18.212</v>
      </c>
      <c r="DX528" s="28">
        <v>35796</v>
      </c>
      <c r="DY528">
        <v>2.266</v>
      </c>
      <c r="EA528" s="28">
        <v>35891</v>
      </c>
      <c r="EB528">
        <v>26.478999999999999</v>
      </c>
    </row>
    <row r="529" spans="3:132" x14ac:dyDescent="0.25">
      <c r="C529" t="str">
        <v>1/28/1998</v>
      </c>
      <c r="D529">
        <v>20.46875</v>
      </c>
      <c r="F529" t="str">
        <v>1/28/1998</v>
      </c>
      <c r="G529">
        <v>49.375</v>
      </c>
      <c r="I529" t="str">
        <v>1/28/1998</v>
      </c>
      <c r="J529">
        <v>23.1875</v>
      </c>
      <c r="L529" t="str">
        <v>1/28/1998</v>
      </c>
      <c r="M529">
        <v>31.75</v>
      </c>
      <c r="O529" t="str">
        <v>1/28/1998</v>
      </c>
      <c r="P529">
        <v>32.9375</v>
      </c>
      <c r="R529" t="str">
        <v>1/28/1998</v>
      </c>
      <c r="S529">
        <v>46.375</v>
      </c>
      <c r="U529" t="str">
        <v>1/28/1998</v>
      </c>
      <c r="V529">
        <v>21.21875</v>
      </c>
      <c r="X529" t="str">
        <v>1/28/1998</v>
      </c>
      <c r="Y529">
        <v>17.70703125</v>
      </c>
      <c r="AA529" t="str">
        <v>1/28/1998</v>
      </c>
      <c r="AB529">
        <v>23.6875</v>
      </c>
      <c r="AD529" t="str">
        <v>1/28/1998</v>
      </c>
      <c r="AE529">
        <v>28.5625</v>
      </c>
      <c r="AG529" t="str">
        <v>1/28/1998</v>
      </c>
      <c r="AH529">
        <v>43.6875</v>
      </c>
      <c r="AJ529" t="str">
        <v>1/28/1998</v>
      </c>
      <c r="AK529">
        <v>54.1875</v>
      </c>
      <c r="AP529" t="str">
        <v>1/28/1998</v>
      </c>
      <c r="AQ529">
        <v>14.875</v>
      </c>
      <c r="AS529" t="str">
        <v>1/28/1998</v>
      </c>
      <c r="AT529">
        <v>29.875</v>
      </c>
      <c r="AV529" t="str">
        <v>1/28/1998</v>
      </c>
      <c r="AW529">
        <v>24.5</v>
      </c>
      <c r="AY529" t="str">
        <v>1/28/1998</v>
      </c>
      <c r="AZ529">
        <v>25.25</v>
      </c>
      <c r="BE529" t="str">
        <v>1/28/1998</v>
      </c>
      <c r="BF529">
        <v>23.625</v>
      </c>
      <c r="BT529" t="str">
        <v>12/20/1999</v>
      </c>
      <c r="BU529">
        <v>114.875</v>
      </c>
      <c r="BW529" t="str">
        <v>1/28/1998</v>
      </c>
      <c r="BX529">
        <v>14.671875</v>
      </c>
      <c r="CE529" s="28">
        <v>36364</v>
      </c>
      <c r="CF529">
        <v>30.125</v>
      </c>
      <c r="CH529" s="28">
        <v>36514</v>
      </c>
      <c r="CI529">
        <v>77.75</v>
      </c>
      <c r="CO529" s="28">
        <v>35823</v>
      </c>
      <c r="CP529">
        <v>7915.47</v>
      </c>
      <c r="CR529" s="28">
        <v>35823</v>
      </c>
      <c r="CS529">
        <v>1610.82</v>
      </c>
      <c r="CU529" s="28">
        <v>35823</v>
      </c>
      <c r="CV529">
        <v>977.46</v>
      </c>
      <c r="CX529" s="28">
        <v>35823</v>
      </c>
      <c r="CY529">
        <v>428.6</v>
      </c>
      <c r="DA529" s="28">
        <v>35823</v>
      </c>
      <c r="DB529">
        <v>263.89999999999998</v>
      </c>
      <c r="DD529" s="28">
        <v>35823</v>
      </c>
      <c r="DE529">
        <v>226.84</v>
      </c>
      <c r="DG529" s="28">
        <v>35823</v>
      </c>
      <c r="DH529">
        <v>321.44</v>
      </c>
      <c r="DJ529" s="28">
        <v>35823</v>
      </c>
      <c r="DK529">
        <v>509.22</v>
      </c>
      <c r="DM529" s="28">
        <v>35823</v>
      </c>
      <c r="DN529">
        <v>432.01</v>
      </c>
      <c r="DP529" s="28">
        <v>35823</v>
      </c>
      <c r="DQ529">
        <v>337.72</v>
      </c>
      <c r="DU529" s="28">
        <v>35800</v>
      </c>
      <c r="DV529">
        <v>17.838000000000001</v>
      </c>
      <c r="DX529" s="28">
        <v>35797</v>
      </c>
      <c r="DY529">
        <v>2.2080000000000002</v>
      </c>
      <c r="EA529" s="28">
        <v>35892</v>
      </c>
      <c r="EB529">
        <v>26.72</v>
      </c>
    </row>
    <row r="530" spans="3:132" x14ac:dyDescent="0.25">
      <c r="C530" t="str">
        <v>1/29/1998</v>
      </c>
      <c r="D530">
        <v>20.40625</v>
      </c>
      <c r="F530" t="str">
        <v>1/29/1998</v>
      </c>
      <c r="G530">
        <v>49.83203125</v>
      </c>
      <c r="I530" t="str">
        <v>1/29/1998</v>
      </c>
      <c r="J530">
        <v>23.1875</v>
      </c>
      <c r="L530" t="str">
        <v>1/29/1998</v>
      </c>
      <c r="M530">
        <v>32.125</v>
      </c>
      <c r="O530" t="str">
        <v>1/29/1998</v>
      </c>
      <c r="P530">
        <v>33.5</v>
      </c>
      <c r="R530" t="str">
        <v>1/29/1998</v>
      </c>
      <c r="S530">
        <v>46.8125</v>
      </c>
      <c r="U530" t="str">
        <v>1/29/1998</v>
      </c>
      <c r="V530">
        <v>21.21875</v>
      </c>
      <c r="X530" t="str">
        <v>1/29/1998</v>
      </c>
      <c r="Y530">
        <v>17.9140625</v>
      </c>
      <c r="AA530" t="str">
        <v>1/29/1998</v>
      </c>
      <c r="AB530">
        <v>23.9375</v>
      </c>
      <c r="AD530" t="str">
        <v>1/29/1998</v>
      </c>
      <c r="AE530">
        <v>28.6875</v>
      </c>
      <c r="AG530" t="str">
        <v>1/29/1998</v>
      </c>
      <c r="AH530">
        <v>43.25</v>
      </c>
      <c r="AJ530" t="str">
        <v>1/29/1998</v>
      </c>
      <c r="AK530">
        <v>54.5625</v>
      </c>
      <c r="AP530" t="str">
        <v>1/29/1998</v>
      </c>
      <c r="AQ530">
        <v>15.15625</v>
      </c>
      <c r="AS530" t="str">
        <v>1/29/1998</v>
      </c>
      <c r="AT530">
        <v>29.8125</v>
      </c>
      <c r="AV530" t="str">
        <v>1/29/1998</v>
      </c>
      <c r="AW530">
        <v>24.5</v>
      </c>
      <c r="AY530" t="str">
        <v>1/29/1998</v>
      </c>
      <c r="AZ530">
        <v>24.625</v>
      </c>
      <c r="BE530" t="str">
        <v>1/29/1998</v>
      </c>
      <c r="BF530">
        <v>23.625</v>
      </c>
      <c r="BT530" t="str">
        <v>12/21/1999</v>
      </c>
      <c r="BU530">
        <v>115.5</v>
      </c>
      <c r="BW530" t="str">
        <v>1/29/1998</v>
      </c>
      <c r="BX530">
        <v>14.4921875</v>
      </c>
      <c r="CE530" s="28">
        <v>36367</v>
      </c>
      <c r="CF530">
        <v>28.5625</v>
      </c>
      <c r="CH530" s="28">
        <v>36515</v>
      </c>
      <c r="CI530">
        <v>83.8125</v>
      </c>
      <c r="CO530" s="28">
        <v>35824</v>
      </c>
      <c r="CP530">
        <v>7973.02</v>
      </c>
      <c r="CR530" s="28">
        <v>35824</v>
      </c>
      <c r="CS530">
        <v>1619.49</v>
      </c>
      <c r="CU530" s="28">
        <v>35824</v>
      </c>
      <c r="CV530">
        <v>985.49</v>
      </c>
      <c r="CX530" s="28">
        <v>35824</v>
      </c>
      <c r="CY530">
        <v>431.99</v>
      </c>
      <c r="DA530" s="28">
        <v>35824</v>
      </c>
      <c r="DB530">
        <v>263.89999999999998</v>
      </c>
      <c r="DD530" s="28">
        <v>35824</v>
      </c>
      <c r="DE530">
        <v>226.85</v>
      </c>
      <c r="DG530" s="28">
        <v>35824</v>
      </c>
      <c r="DH530">
        <v>325.33</v>
      </c>
      <c r="DJ530" s="28">
        <v>35824</v>
      </c>
      <c r="DK530">
        <v>513.13</v>
      </c>
      <c r="DM530" s="28">
        <v>35824</v>
      </c>
      <c r="DN530">
        <v>436.98</v>
      </c>
      <c r="DP530" s="28">
        <v>35824</v>
      </c>
      <c r="DQ530">
        <v>338.94</v>
      </c>
      <c r="DU530" s="28">
        <v>35801</v>
      </c>
      <c r="DV530">
        <v>17.777000000000001</v>
      </c>
      <c r="DX530" s="28">
        <v>35800</v>
      </c>
      <c r="DY530">
        <v>2.23</v>
      </c>
      <c r="EA530" s="28">
        <v>35893</v>
      </c>
      <c r="EB530">
        <v>26.858000000000001</v>
      </c>
    </row>
    <row r="531" spans="3:132" x14ac:dyDescent="0.25">
      <c r="C531" t="str">
        <v>1/30/1998</v>
      </c>
      <c r="D531">
        <v>20.71875</v>
      </c>
      <c r="F531" t="str">
        <v>1/30/1998</v>
      </c>
      <c r="G531">
        <v>50.58203125</v>
      </c>
      <c r="I531" t="str">
        <v>1/30/1998</v>
      </c>
      <c r="J531">
        <v>23.1875</v>
      </c>
      <c r="L531" t="str">
        <v>1/30/1998</v>
      </c>
      <c r="M531">
        <v>32</v>
      </c>
      <c r="O531" t="str">
        <v>1/30/1998</v>
      </c>
      <c r="P531">
        <v>32.875</v>
      </c>
      <c r="R531" t="str">
        <v>1/30/1998</v>
      </c>
      <c r="S531">
        <v>46</v>
      </c>
      <c r="U531" t="str">
        <v>1/30/1998</v>
      </c>
      <c r="V531">
        <v>20.8125</v>
      </c>
      <c r="X531" t="str">
        <v>1/30/1998</v>
      </c>
      <c r="Y531">
        <v>18.0703125</v>
      </c>
      <c r="AA531" t="str">
        <v>1/30/1998</v>
      </c>
      <c r="AB531">
        <v>24</v>
      </c>
      <c r="AD531" t="str">
        <v>1/30/1998</v>
      </c>
      <c r="AE531">
        <v>28.5</v>
      </c>
      <c r="AG531" t="str">
        <v>1/30/1998</v>
      </c>
      <c r="AH531">
        <v>42.5625</v>
      </c>
      <c r="AJ531" t="str">
        <v>1/30/1998</v>
      </c>
      <c r="AK531">
        <v>54.1875</v>
      </c>
      <c r="AP531" t="str">
        <v>1/30/1998</v>
      </c>
      <c r="AQ531">
        <v>15</v>
      </c>
      <c r="AS531" t="str">
        <v>1/30/1998</v>
      </c>
      <c r="AT531">
        <v>29.8125</v>
      </c>
      <c r="AV531" t="str">
        <v>1/30/1998</v>
      </c>
      <c r="AW531">
        <v>24.5</v>
      </c>
      <c r="AY531" t="str">
        <v>1/30/1998</v>
      </c>
      <c r="AZ531">
        <v>24.3125</v>
      </c>
      <c r="BE531" t="str">
        <v>1/30/1998</v>
      </c>
      <c r="BF531">
        <v>23.58203125</v>
      </c>
      <c r="BT531" t="str">
        <v>12/22/1999</v>
      </c>
      <c r="BU531">
        <v>113.25</v>
      </c>
      <c r="BW531" t="str">
        <v>1/30/1998</v>
      </c>
      <c r="BX531">
        <v>14.62109375</v>
      </c>
      <c r="CE531" s="28">
        <v>36368</v>
      </c>
      <c r="CF531">
        <v>30.125</v>
      </c>
      <c r="CH531" s="28">
        <v>36516</v>
      </c>
      <c r="CI531">
        <v>83.375</v>
      </c>
      <c r="CO531" s="28">
        <v>35825</v>
      </c>
      <c r="CP531">
        <v>7906.5</v>
      </c>
      <c r="CR531" s="28">
        <v>35825</v>
      </c>
      <c r="CS531">
        <v>1619.36</v>
      </c>
      <c r="CU531" s="28">
        <v>35825</v>
      </c>
      <c r="CV531">
        <v>980.28</v>
      </c>
      <c r="CX531" s="28">
        <v>35825</v>
      </c>
      <c r="CY531">
        <v>430.05</v>
      </c>
      <c r="DA531" s="28">
        <v>35825</v>
      </c>
      <c r="DB531">
        <v>263.29000000000002</v>
      </c>
      <c r="DD531" s="28">
        <v>35825</v>
      </c>
      <c r="DE531">
        <v>225.63</v>
      </c>
      <c r="DG531" s="28">
        <v>35825</v>
      </c>
      <c r="DH531">
        <v>325.67</v>
      </c>
      <c r="DJ531" s="28">
        <v>35825</v>
      </c>
      <c r="DK531">
        <v>510.63</v>
      </c>
      <c r="DM531" s="28">
        <v>35825</v>
      </c>
      <c r="DN531">
        <v>432.65</v>
      </c>
      <c r="DP531" s="28">
        <v>35825</v>
      </c>
      <c r="DQ531">
        <v>337.12</v>
      </c>
      <c r="DU531" s="28">
        <v>35802</v>
      </c>
      <c r="DV531">
        <v>17.667999999999999</v>
      </c>
      <c r="DX531" s="28">
        <v>35801</v>
      </c>
      <c r="DY531">
        <v>2.214</v>
      </c>
      <c r="EA531" s="28">
        <v>35894</v>
      </c>
      <c r="EB531">
        <v>26.666</v>
      </c>
    </row>
    <row r="532" spans="3:132" x14ac:dyDescent="0.25">
      <c r="C532" t="str">
        <v>2/2/1998</v>
      </c>
      <c r="D532">
        <v>21</v>
      </c>
      <c r="F532" t="str">
        <v>2/2/1998</v>
      </c>
      <c r="G532">
        <v>49.83203125</v>
      </c>
      <c r="I532" t="str">
        <v>2/2/1998</v>
      </c>
      <c r="J532">
        <v>23.1875</v>
      </c>
      <c r="L532" t="str">
        <v>2/2/1998</v>
      </c>
      <c r="M532">
        <v>32.71875</v>
      </c>
      <c r="O532" t="str">
        <v>2/2/1998</v>
      </c>
      <c r="P532">
        <v>33.25</v>
      </c>
      <c r="R532" t="str">
        <v>2/2/1998</v>
      </c>
      <c r="S532">
        <v>46.375</v>
      </c>
      <c r="U532" t="str">
        <v>2/2/1998</v>
      </c>
      <c r="V532">
        <v>21.34375</v>
      </c>
      <c r="X532" t="str">
        <v>2/2/1998</v>
      </c>
      <c r="Y532">
        <v>18.2265625</v>
      </c>
      <c r="AA532" t="str">
        <v>2/2/1998</v>
      </c>
      <c r="AB532">
        <v>24.375</v>
      </c>
      <c r="AD532" t="str">
        <v>2/2/1998</v>
      </c>
      <c r="AE532">
        <v>28.5625</v>
      </c>
      <c r="AG532" t="str">
        <v>2/2/1998</v>
      </c>
      <c r="AH532">
        <v>42.875</v>
      </c>
      <c r="AJ532" t="str">
        <v>2/2/1998</v>
      </c>
      <c r="AK532">
        <v>54.5625</v>
      </c>
      <c r="AP532" t="str">
        <v>2/2/1998</v>
      </c>
      <c r="AQ532">
        <v>15.0625</v>
      </c>
      <c r="AS532" t="str">
        <v>2/2/1998</v>
      </c>
      <c r="AT532">
        <v>30.0625</v>
      </c>
      <c r="AV532" t="str">
        <v>2/2/1998</v>
      </c>
      <c r="AW532">
        <v>24.5625</v>
      </c>
      <c r="AY532" t="str">
        <v>2/2/1998</v>
      </c>
      <c r="AZ532">
        <v>24.375</v>
      </c>
      <c r="BE532" t="str">
        <v>2/2/1998</v>
      </c>
      <c r="BF532">
        <v>23.70703125</v>
      </c>
      <c r="BT532" t="str">
        <v>12/23/1999</v>
      </c>
      <c r="BU532">
        <v>106</v>
      </c>
      <c r="BW532" t="str">
        <v>2/2/1998</v>
      </c>
      <c r="BX532">
        <v>14.62109375</v>
      </c>
      <c r="CE532" s="28">
        <v>36369</v>
      </c>
      <c r="CF532">
        <v>31.4375</v>
      </c>
      <c r="CH532" s="28">
        <v>36517</v>
      </c>
      <c r="CI532">
        <v>84.5625</v>
      </c>
      <c r="CO532" s="28">
        <v>35828</v>
      </c>
      <c r="CP532">
        <v>8107.78</v>
      </c>
      <c r="CR532" s="28">
        <v>35828</v>
      </c>
      <c r="CS532">
        <v>1652.89</v>
      </c>
      <c r="CU532" s="28">
        <v>35828</v>
      </c>
      <c r="CV532">
        <v>1001.27</v>
      </c>
      <c r="CX532" s="28">
        <v>35828</v>
      </c>
      <c r="CY532">
        <v>434.42</v>
      </c>
      <c r="DA532" s="28">
        <v>35828</v>
      </c>
      <c r="DB532">
        <v>264.35000000000002</v>
      </c>
      <c r="DD532" s="28">
        <v>35828</v>
      </c>
      <c r="DE532">
        <v>227.23</v>
      </c>
      <c r="DG532" s="28">
        <v>35828</v>
      </c>
      <c r="DH532">
        <v>327</v>
      </c>
      <c r="DJ532" s="28">
        <v>35828</v>
      </c>
      <c r="DK532">
        <v>520.72</v>
      </c>
      <c r="DM532" s="28">
        <v>35828</v>
      </c>
      <c r="DN532">
        <v>439.77</v>
      </c>
      <c r="DP532" s="28">
        <v>35828</v>
      </c>
      <c r="DQ532">
        <v>341.18</v>
      </c>
      <c r="DU532" s="28">
        <v>35803</v>
      </c>
      <c r="DV532">
        <v>17.762</v>
      </c>
      <c r="DX532" s="28">
        <v>35802</v>
      </c>
      <c r="DY532">
        <v>2.2029999999999998</v>
      </c>
      <c r="EA532" s="28">
        <v>35899</v>
      </c>
      <c r="EB532">
        <v>26.686</v>
      </c>
    </row>
    <row r="533" spans="3:132" x14ac:dyDescent="0.25">
      <c r="C533" t="str">
        <v>2/3/1998</v>
      </c>
      <c r="D533">
        <v>21.21875</v>
      </c>
      <c r="F533" t="str">
        <v>2/3/1998</v>
      </c>
      <c r="G533">
        <v>49.45703125</v>
      </c>
      <c r="I533" t="str">
        <v>2/3/1998</v>
      </c>
      <c r="J533">
        <v>22.19140625</v>
      </c>
      <c r="L533" t="str">
        <v>2/3/1998</v>
      </c>
      <c r="M533">
        <v>32.59375</v>
      </c>
      <c r="O533" t="str">
        <v>2/3/1998</v>
      </c>
      <c r="P533">
        <v>33.3125</v>
      </c>
      <c r="R533" t="str">
        <v>2/3/1998</v>
      </c>
      <c r="S533">
        <v>46.4375</v>
      </c>
      <c r="U533" t="str">
        <v>2/3/1998</v>
      </c>
      <c r="V533">
        <v>21.4375</v>
      </c>
      <c r="X533" t="str">
        <v>2/3/1998</v>
      </c>
      <c r="Y533">
        <v>18.33203125</v>
      </c>
      <c r="AA533" t="str">
        <v>2/3/1998</v>
      </c>
      <c r="AB533">
        <v>24.8125</v>
      </c>
      <c r="AD533" t="str">
        <v>2/3/1998</v>
      </c>
      <c r="AE533">
        <v>29</v>
      </c>
      <c r="AG533" t="str">
        <v>2/3/1998</v>
      </c>
      <c r="AH533">
        <v>42.625</v>
      </c>
      <c r="AJ533" t="str">
        <v>2/3/1998</v>
      </c>
      <c r="AK533">
        <v>54.5625</v>
      </c>
      <c r="AP533" t="str">
        <v>2/3/1998</v>
      </c>
      <c r="AQ533">
        <v>15</v>
      </c>
      <c r="AS533" t="str">
        <v>2/3/1998</v>
      </c>
      <c r="AT533">
        <v>29.9375</v>
      </c>
      <c r="AV533" t="str">
        <v>2/3/1998</v>
      </c>
      <c r="AW533">
        <v>24.5</v>
      </c>
      <c r="AY533" t="str">
        <v>2/3/1998</v>
      </c>
      <c r="AZ533">
        <v>24.125</v>
      </c>
      <c r="BE533" t="str">
        <v>2/3/1998</v>
      </c>
      <c r="BF533">
        <v>23.79296875</v>
      </c>
      <c r="BT533" t="str">
        <v>12/27/1999</v>
      </c>
      <c r="BU533">
        <v>97.75</v>
      </c>
      <c r="BW533" t="str">
        <v>2/3/1998</v>
      </c>
      <c r="BX533">
        <v>13.703125</v>
      </c>
      <c r="CE533" s="28">
        <v>36370</v>
      </c>
      <c r="CF533">
        <v>30</v>
      </c>
      <c r="CH533" s="28">
        <v>36521</v>
      </c>
      <c r="CI533">
        <v>81.3125</v>
      </c>
      <c r="CO533" s="28">
        <v>35829</v>
      </c>
      <c r="CP533">
        <v>8160.35</v>
      </c>
      <c r="CR533" s="28">
        <v>35829</v>
      </c>
      <c r="CS533">
        <v>1666.34</v>
      </c>
      <c r="CU533" s="28">
        <v>35829</v>
      </c>
      <c r="CV533">
        <v>1006</v>
      </c>
      <c r="CX533" s="28">
        <v>35829</v>
      </c>
      <c r="CY533">
        <v>437.8</v>
      </c>
      <c r="DA533" s="28">
        <v>35829</v>
      </c>
      <c r="DB533">
        <v>264.41000000000003</v>
      </c>
      <c r="DD533" s="28">
        <v>35829</v>
      </c>
      <c r="DE533">
        <v>227.37</v>
      </c>
      <c r="DG533" s="28">
        <v>35829</v>
      </c>
      <c r="DH533">
        <v>327.94</v>
      </c>
      <c r="DJ533" s="28">
        <v>35829</v>
      </c>
      <c r="DK533">
        <v>523</v>
      </c>
      <c r="DM533" s="28">
        <v>35829</v>
      </c>
      <c r="DN533">
        <v>442.4</v>
      </c>
      <c r="DP533" s="28">
        <v>35829</v>
      </c>
      <c r="DQ533">
        <v>340.8</v>
      </c>
      <c r="DU533" s="28">
        <v>35804</v>
      </c>
      <c r="DV533">
        <v>17.544</v>
      </c>
      <c r="DX533" s="28">
        <v>35803</v>
      </c>
      <c r="DY533">
        <v>2.1629999999999998</v>
      </c>
      <c r="EA533" s="28">
        <v>35900</v>
      </c>
      <c r="EB533">
        <v>27.198</v>
      </c>
    </row>
    <row r="534" spans="3:132" x14ac:dyDescent="0.25">
      <c r="C534" t="str">
        <v>2/4/1998</v>
      </c>
      <c r="D534">
        <v>21.21875</v>
      </c>
      <c r="F534" t="str">
        <v>2/4/1998</v>
      </c>
      <c r="G534">
        <v>48.29296875</v>
      </c>
      <c r="I534" t="str">
        <v>2/4/1998</v>
      </c>
      <c r="J534">
        <v>21.73828125</v>
      </c>
      <c r="L534" t="str">
        <v>2/4/1998</v>
      </c>
      <c r="M534">
        <v>32</v>
      </c>
      <c r="O534" t="str">
        <v>2/4/1998</v>
      </c>
      <c r="P534">
        <v>33.4375</v>
      </c>
      <c r="R534" t="str">
        <v>2/4/1998</v>
      </c>
      <c r="S534">
        <v>46</v>
      </c>
      <c r="U534" t="str">
        <v>2/4/1998</v>
      </c>
      <c r="V534">
        <v>21.28125</v>
      </c>
      <c r="X534" t="str">
        <v>2/4/1998</v>
      </c>
      <c r="Y534">
        <v>18.48828125</v>
      </c>
      <c r="AA534" t="str">
        <v>2/4/1998</v>
      </c>
      <c r="AB534">
        <v>24.75</v>
      </c>
      <c r="AD534" t="str">
        <v>2/4/1998</v>
      </c>
      <c r="AE534">
        <v>28.625</v>
      </c>
      <c r="AG534" t="str">
        <v>2/4/1998</v>
      </c>
      <c r="AH534">
        <v>42.25</v>
      </c>
      <c r="AJ534" t="str">
        <v>2/4/1998</v>
      </c>
      <c r="AK534">
        <v>54.5625</v>
      </c>
      <c r="AP534" t="str">
        <v>2/4/1998</v>
      </c>
      <c r="AQ534">
        <v>15.21875</v>
      </c>
      <c r="AS534" t="str">
        <v>2/4/1998</v>
      </c>
      <c r="AT534">
        <v>29.5625</v>
      </c>
      <c r="AV534" t="str">
        <v>2/4/1998</v>
      </c>
      <c r="AW534">
        <v>24.5625</v>
      </c>
      <c r="AY534" t="str">
        <v>2/4/1998</v>
      </c>
      <c r="AZ534">
        <v>24.0625</v>
      </c>
      <c r="BE534" t="str">
        <v>2/4/1998</v>
      </c>
      <c r="BF534">
        <v>23.79296875</v>
      </c>
      <c r="BT534" t="str">
        <v>12/28/1999</v>
      </c>
      <c r="BU534">
        <v>101</v>
      </c>
      <c r="BW534" t="str">
        <v>2/4/1998</v>
      </c>
      <c r="BX534">
        <v>13.95703125</v>
      </c>
      <c r="CE534" s="28">
        <v>36371</v>
      </c>
      <c r="CF534">
        <v>29.5</v>
      </c>
      <c r="CH534" s="28">
        <v>36522</v>
      </c>
      <c r="CI534">
        <v>82.875</v>
      </c>
      <c r="CO534" s="28">
        <v>35830</v>
      </c>
      <c r="CP534">
        <v>8129.71</v>
      </c>
      <c r="CR534" s="28">
        <v>35830</v>
      </c>
      <c r="CS534">
        <v>1680.44</v>
      </c>
      <c r="CU534" s="28">
        <v>35830</v>
      </c>
      <c r="CV534">
        <v>1006.9</v>
      </c>
      <c r="CX534" s="28">
        <v>35830</v>
      </c>
      <c r="CY534">
        <v>441.84</v>
      </c>
      <c r="DA534" s="28">
        <v>35830</v>
      </c>
      <c r="DB534">
        <v>262.86</v>
      </c>
      <c r="DD534" s="28">
        <v>35830</v>
      </c>
      <c r="DE534">
        <v>226.34</v>
      </c>
      <c r="DG534" s="28">
        <v>35830</v>
      </c>
      <c r="DH534">
        <v>330.71</v>
      </c>
      <c r="DJ534" s="28">
        <v>35830</v>
      </c>
      <c r="DK534">
        <v>523.58000000000004</v>
      </c>
      <c r="DM534" s="28">
        <v>35830</v>
      </c>
      <c r="DN534">
        <v>444.52</v>
      </c>
      <c r="DP534" s="28">
        <v>35830</v>
      </c>
      <c r="DQ534">
        <v>339.69</v>
      </c>
      <c r="DU534" s="28">
        <v>35807</v>
      </c>
      <c r="DV534">
        <v>17.422999999999998</v>
      </c>
      <c r="DX534" s="28">
        <v>35804</v>
      </c>
      <c r="DY534">
        <v>2.1720000000000002</v>
      </c>
      <c r="EA534" s="28">
        <v>35901</v>
      </c>
      <c r="EB534">
        <v>27.422999999999998</v>
      </c>
    </row>
    <row r="535" spans="3:132" x14ac:dyDescent="0.25">
      <c r="C535" t="str">
        <v>2/5/1998</v>
      </c>
      <c r="D535">
        <v>21.15625</v>
      </c>
      <c r="F535" t="str">
        <v>2/5/1998</v>
      </c>
      <c r="G535">
        <v>48.25</v>
      </c>
      <c r="I535" t="str">
        <v>2/5/1998</v>
      </c>
      <c r="J535">
        <v>21.828125</v>
      </c>
      <c r="L535" t="str">
        <v>2/5/1998</v>
      </c>
      <c r="M535">
        <v>31.9375</v>
      </c>
      <c r="O535" t="str">
        <v>2/5/1998</v>
      </c>
      <c r="P535">
        <v>33.0625</v>
      </c>
      <c r="R535" t="str">
        <v>2/5/1998</v>
      </c>
      <c r="S535">
        <v>46.8125</v>
      </c>
      <c r="U535" t="str">
        <v>2/5/1998</v>
      </c>
      <c r="V535">
        <v>21.40625</v>
      </c>
      <c r="X535" t="str">
        <v>2/5/1998</v>
      </c>
      <c r="Y535">
        <v>18.640625</v>
      </c>
      <c r="AA535" t="str">
        <v>2/5/1998</v>
      </c>
      <c r="AB535">
        <v>24.5625</v>
      </c>
      <c r="AD535" t="str">
        <v>2/5/1998</v>
      </c>
      <c r="AE535">
        <v>28.5625</v>
      </c>
      <c r="AG535" t="str">
        <v>2/5/1998</v>
      </c>
      <c r="AH535">
        <v>41.9375</v>
      </c>
      <c r="AJ535" t="str">
        <v>2/5/1998</v>
      </c>
      <c r="AK535">
        <v>54.6875</v>
      </c>
      <c r="AP535" t="str">
        <v>2/5/1998</v>
      </c>
      <c r="AQ535">
        <v>15.34375</v>
      </c>
      <c r="AS535" t="str">
        <v>2/5/1998</v>
      </c>
      <c r="AT535">
        <v>29.75</v>
      </c>
      <c r="AV535" t="str">
        <v>2/5/1998</v>
      </c>
      <c r="AW535">
        <v>24.8125</v>
      </c>
      <c r="AY535" t="str">
        <v>2/5/1998</v>
      </c>
      <c r="AZ535">
        <v>24.25</v>
      </c>
      <c r="BE535" t="str">
        <v>2/5/1998</v>
      </c>
      <c r="BF535">
        <v>23.79296875</v>
      </c>
      <c r="BT535" t="str">
        <v>12/29/1999</v>
      </c>
      <c r="BU535">
        <v>99.75</v>
      </c>
      <c r="BW535" t="str">
        <v>2/5/1998</v>
      </c>
      <c r="BX535">
        <v>13.1171875</v>
      </c>
      <c r="CE535" s="28">
        <v>36374</v>
      </c>
      <c r="CF535">
        <v>29.1875</v>
      </c>
      <c r="CH535" s="28">
        <v>36523</v>
      </c>
      <c r="CI535">
        <v>83.625</v>
      </c>
      <c r="CO535" s="28">
        <v>35831</v>
      </c>
      <c r="CP535">
        <v>8117.25</v>
      </c>
      <c r="CR535" s="28">
        <v>35831</v>
      </c>
      <c r="CS535">
        <v>1676.9</v>
      </c>
      <c r="CU535" s="28">
        <v>35831</v>
      </c>
      <c r="CV535">
        <v>1003.54</v>
      </c>
      <c r="CX535" s="28">
        <v>35831</v>
      </c>
      <c r="CY535">
        <v>444.06</v>
      </c>
      <c r="DA535" s="28">
        <v>35831</v>
      </c>
      <c r="DB535">
        <v>263.61</v>
      </c>
      <c r="DD535" s="28">
        <v>35831</v>
      </c>
      <c r="DE535">
        <v>227.26</v>
      </c>
      <c r="DG535" s="28">
        <v>35831</v>
      </c>
      <c r="DH535">
        <v>330.89</v>
      </c>
      <c r="DJ535" s="28">
        <v>35831</v>
      </c>
      <c r="DK535">
        <v>522.97</v>
      </c>
      <c r="DM535" s="28">
        <v>35831</v>
      </c>
      <c r="DN535">
        <v>446.08</v>
      </c>
      <c r="DP535" s="28">
        <v>35831</v>
      </c>
      <c r="DQ535">
        <v>337.15</v>
      </c>
      <c r="DU535" s="28">
        <v>35808</v>
      </c>
      <c r="DV535">
        <v>17.431999999999999</v>
      </c>
      <c r="DX535" s="28">
        <v>35807</v>
      </c>
      <c r="DY535">
        <v>2.1520000000000001</v>
      </c>
      <c r="EA535" s="28">
        <v>35902</v>
      </c>
      <c r="EB535">
        <v>27.34</v>
      </c>
    </row>
    <row r="536" spans="3:132" x14ac:dyDescent="0.25">
      <c r="C536" t="str">
        <v>2/6/1998</v>
      </c>
      <c r="D536">
        <v>20.90625</v>
      </c>
      <c r="F536" t="str">
        <v>2/6/1998</v>
      </c>
      <c r="G536">
        <v>49.45703125</v>
      </c>
      <c r="I536" t="str">
        <v>2/6/1998</v>
      </c>
      <c r="J536">
        <v>22.5546875</v>
      </c>
      <c r="L536" t="str">
        <v>2/6/1998</v>
      </c>
      <c r="M536">
        <v>32.1875</v>
      </c>
      <c r="O536" t="str">
        <v>2/6/1998</v>
      </c>
      <c r="P536">
        <v>33.375</v>
      </c>
      <c r="R536" t="str">
        <v>2/6/1998</v>
      </c>
      <c r="S536">
        <v>46.3125</v>
      </c>
      <c r="U536" t="str">
        <v>2/6/1998</v>
      </c>
      <c r="V536">
        <v>21.75</v>
      </c>
      <c r="X536" t="str">
        <v>2/6/1998</v>
      </c>
      <c r="Y536">
        <v>18.90234375</v>
      </c>
      <c r="AA536" t="str">
        <v>2/6/1998</v>
      </c>
      <c r="AB536">
        <v>24.875</v>
      </c>
      <c r="AD536" t="str">
        <v>2/6/1998</v>
      </c>
      <c r="AE536">
        <v>28.75</v>
      </c>
      <c r="AG536" t="str">
        <v>2/6/1998</v>
      </c>
      <c r="AH536">
        <v>42.4375</v>
      </c>
      <c r="AJ536" t="str">
        <v>2/6/1998</v>
      </c>
      <c r="AK536">
        <v>55.3125</v>
      </c>
      <c r="AP536" t="str">
        <v>2/6/1998</v>
      </c>
      <c r="AQ536">
        <v>15.28125</v>
      </c>
      <c r="AS536" t="str">
        <v>2/6/1998</v>
      </c>
      <c r="AT536">
        <v>30.125</v>
      </c>
      <c r="AV536" t="str">
        <v>2/6/1998</v>
      </c>
      <c r="AW536">
        <v>24.6875</v>
      </c>
      <c r="AY536" t="str">
        <v>2/6/1998</v>
      </c>
      <c r="AZ536">
        <v>24.8125</v>
      </c>
      <c r="BE536" t="str">
        <v>2/6/1998</v>
      </c>
      <c r="BF536">
        <v>23.70703125</v>
      </c>
      <c r="BT536" t="str">
        <v>12/30/1999</v>
      </c>
      <c r="BU536">
        <v>100</v>
      </c>
      <c r="BW536" t="str">
        <v>2/6/1998</v>
      </c>
      <c r="BX536">
        <v>12.9609375</v>
      </c>
      <c r="CE536" s="28">
        <v>36375</v>
      </c>
      <c r="CF536">
        <v>28.3125</v>
      </c>
      <c r="CH536" s="28">
        <v>36524</v>
      </c>
      <c r="CI536">
        <v>81.375</v>
      </c>
      <c r="CO536" s="28">
        <v>35832</v>
      </c>
      <c r="CP536">
        <v>8189.49</v>
      </c>
      <c r="CR536" s="28">
        <v>35832</v>
      </c>
      <c r="CS536">
        <v>1694.35</v>
      </c>
      <c r="CU536" s="28">
        <v>35832</v>
      </c>
      <c r="CV536">
        <v>1012.46</v>
      </c>
      <c r="CX536" s="28">
        <v>35832</v>
      </c>
      <c r="CY536">
        <v>445.5</v>
      </c>
      <c r="DA536" s="28">
        <v>35832</v>
      </c>
      <c r="DB536">
        <v>265.89999999999998</v>
      </c>
      <c r="DD536" s="28">
        <v>35832</v>
      </c>
      <c r="DE536">
        <v>229.19</v>
      </c>
      <c r="DG536" s="28">
        <v>35832</v>
      </c>
      <c r="DH536">
        <v>333.29</v>
      </c>
      <c r="DJ536" s="28">
        <v>35832</v>
      </c>
      <c r="DK536">
        <v>526.30999999999995</v>
      </c>
      <c r="DM536" s="28">
        <v>35832</v>
      </c>
      <c r="DN536">
        <v>449.64</v>
      </c>
      <c r="DP536" s="28">
        <v>35832</v>
      </c>
      <c r="DQ536">
        <v>339.79</v>
      </c>
      <c r="DU536" s="28">
        <v>35809</v>
      </c>
      <c r="DV536">
        <v>17.411000000000001</v>
      </c>
      <c r="DX536" s="28">
        <v>35808</v>
      </c>
      <c r="DY536">
        <v>2.157</v>
      </c>
      <c r="EA536" s="28">
        <v>35905</v>
      </c>
      <c r="EB536">
        <v>27.497</v>
      </c>
    </row>
    <row r="537" spans="3:132" x14ac:dyDescent="0.25">
      <c r="C537" t="str">
        <v>2/9/1998</v>
      </c>
      <c r="D537">
        <v>20.96875</v>
      </c>
      <c r="F537" t="str">
        <v>2/9/1998</v>
      </c>
      <c r="G537">
        <v>49.91796875</v>
      </c>
      <c r="I537" t="str">
        <v>2/9/1998</v>
      </c>
      <c r="J537">
        <v>22.19140625</v>
      </c>
      <c r="L537" t="str">
        <v>2/9/1998</v>
      </c>
      <c r="M537">
        <v>32.53125</v>
      </c>
      <c r="O537" t="str">
        <v>2/9/1998</v>
      </c>
      <c r="P537">
        <v>33.375</v>
      </c>
      <c r="R537" t="str">
        <v>2/9/1998</v>
      </c>
      <c r="S537">
        <v>46.5</v>
      </c>
      <c r="U537" t="str">
        <v>2/9/1998</v>
      </c>
      <c r="V537">
        <v>21.34375</v>
      </c>
      <c r="X537" t="str">
        <v>2/9/1998</v>
      </c>
      <c r="Y537">
        <v>19.0078125</v>
      </c>
      <c r="AA537" t="str">
        <v>2/9/1998</v>
      </c>
      <c r="AB537">
        <v>24.8125</v>
      </c>
      <c r="AD537" t="str">
        <v>2/9/1998</v>
      </c>
      <c r="AE537">
        <v>29.3125</v>
      </c>
      <c r="AG537" t="str">
        <v>2/9/1998</v>
      </c>
      <c r="AH537">
        <v>42.875</v>
      </c>
      <c r="AJ537" t="str">
        <v>2/9/1998</v>
      </c>
      <c r="AK537">
        <v>55.5625</v>
      </c>
      <c r="AP537" t="str">
        <v>2/9/1998</v>
      </c>
      <c r="AQ537">
        <v>15.28125</v>
      </c>
      <c r="AS537" t="str">
        <v>2/9/1998</v>
      </c>
      <c r="AT537">
        <v>29.8125</v>
      </c>
      <c r="AV537" t="str">
        <v>2/9/1998</v>
      </c>
      <c r="AW537">
        <v>24.8125</v>
      </c>
      <c r="AY537" t="str">
        <v>2/9/1998</v>
      </c>
      <c r="AZ537">
        <v>24.625</v>
      </c>
      <c r="BE537" t="str">
        <v>2/9/1998</v>
      </c>
      <c r="BF537">
        <v>23.75</v>
      </c>
      <c r="BT537" t="str">
        <v>12/31/1999</v>
      </c>
      <c r="BU537">
        <v>105</v>
      </c>
      <c r="BW537" t="str">
        <v>2/9/1998</v>
      </c>
      <c r="BX537">
        <v>13.01171875</v>
      </c>
      <c r="CE537" s="28">
        <v>36376</v>
      </c>
      <c r="CF537">
        <v>26.625</v>
      </c>
      <c r="CH537" s="28">
        <v>36525</v>
      </c>
      <c r="CI537">
        <v>81.875</v>
      </c>
      <c r="CO537" s="28">
        <v>35835</v>
      </c>
      <c r="CP537">
        <v>8180.52</v>
      </c>
      <c r="CR537" s="28">
        <v>35835</v>
      </c>
      <c r="CS537">
        <v>1690.43</v>
      </c>
      <c r="CU537" s="28">
        <v>35835</v>
      </c>
      <c r="CV537">
        <v>1010.74</v>
      </c>
      <c r="CX537" s="28">
        <v>35835</v>
      </c>
      <c r="CY537">
        <v>447.28</v>
      </c>
      <c r="DA537" s="28">
        <v>35835</v>
      </c>
      <c r="DB537">
        <v>266.13</v>
      </c>
      <c r="DD537" s="28">
        <v>35835</v>
      </c>
      <c r="DE537">
        <v>228.6</v>
      </c>
      <c r="DG537" s="28">
        <v>35835</v>
      </c>
      <c r="DH537">
        <v>333.58</v>
      </c>
      <c r="DJ537" s="28">
        <v>35835</v>
      </c>
      <c r="DK537">
        <v>525.97</v>
      </c>
      <c r="DM537" s="28">
        <v>35835</v>
      </c>
      <c r="DN537">
        <v>445.93</v>
      </c>
      <c r="DP537" s="28">
        <v>35835</v>
      </c>
      <c r="DQ537">
        <v>337.78</v>
      </c>
      <c r="DU537" s="28">
        <v>35810</v>
      </c>
      <c r="DV537">
        <v>17.295000000000002</v>
      </c>
      <c r="DX537" s="28">
        <v>35809</v>
      </c>
      <c r="DY537">
        <v>2.1669999999999998</v>
      </c>
      <c r="EA537" s="28">
        <v>35906</v>
      </c>
      <c r="EB537">
        <v>27.164999999999999</v>
      </c>
    </row>
    <row r="538" spans="3:132" x14ac:dyDescent="0.25">
      <c r="C538" t="str">
        <v>2/10/1998</v>
      </c>
      <c r="D538">
        <v>21.21875</v>
      </c>
      <c r="F538" t="str">
        <v>2/10/1998</v>
      </c>
      <c r="G538">
        <v>50.875</v>
      </c>
      <c r="I538" t="str">
        <v>2/10/1998</v>
      </c>
      <c r="J538">
        <v>22.1015625</v>
      </c>
      <c r="L538" t="str">
        <v>2/10/1998</v>
      </c>
      <c r="M538">
        <v>32.4375</v>
      </c>
      <c r="O538" t="str">
        <v>2/10/1998</v>
      </c>
      <c r="P538">
        <v>33.125</v>
      </c>
      <c r="R538" t="str">
        <v>2/10/1998</v>
      </c>
      <c r="S538">
        <v>46.375</v>
      </c>
      <c r="U538" t="str">
        <v>2/10/1998</v>
      </c>
      <c r="V538">
        <v>21.375</v>
      </c>
      <c r="X538" t="str">
        <v>2/10/1998</v>
      </c>
      <c r="Y538">
        <v>19.05859375</v>
      </c>
      <c r="AA538" t="str">
        <v>2/10/1998</v>
      </c>
      <c r="AB538">
        <v>25.125</v>
      </c>
      <c r="AD538" t="str">
        <v>2/10/1998</v>
      </c>
      <c r="AE538">
        <v>29.3125</v>
      </c>
      <c r="AG538" t="str">
        <v>2/10/1998</v>
      </c>
      <c r="AH538">
        <v>42.9375</v>
      </c>
      <c r="AJ538" t="str">
        <v>2/10/1998</v>
      </c>
      <c r="AK538">
        <v>55.8125</v>
      </c>
      <c r="AP538" t="str">
        <v>2/10/1998</v>
      </c>
      <c r="AQ538">
        <v>15.46875</v>
      </c>
      <c r="AS538" t="str">
        <v>2/10/1998</v>
      </c>
      <c r="AT538">
        <v>29.6875</v>
      </c>
      <c r="AV538" t="str">
        <v>2/10/1998</v>
      </c>
      <c r="AW538">
        <v>24.875</v>
      </c>
      <c r="AY538" t="str">
        <v>2/10/1998</v>
      </c>
      <c r="AZ538">
        <v>24.9375</v>
      </c>
      <c r="BE538" t="str">
        <v>2/10/1998</v>
      </c>
      <c r="BF538">
        <v>23.70703125</v>
      </c>
      <c r="BT538" t="str">
        <v>1/3/2000</v>
      </c>
      <c r="BU538">
        <v>109.625</v>
      </c>
      <c r="BW538" t="str">
        <v>2/10/1998</v>
      </c>
      <c r="BX538">
        <v>13.0390625</v>
      </c>
      <c r="CE538" s="28">
        <v>36377</v>
      </c>
      <c r="CF538">
        <v>27.5</v>
      </c>
      <c r="CH538" s="28">
        <v>36528</v>
      </c>
      <c r="CI538">
        <v>85.0625</v>
      </c>
      <c r="CO538" s="28">
        <v>35836</v>
      </c>
      <c r="CP538">
        <v>8295.61</v>
      </c>
      <c r="CR538" s="28">
        <v>35836</v>
      </c>
      <c r="CS538">
        <v>1709.04</v>
      </c>
      <c r="CU538" s="28">
        <v>35836</v>
      </c>
      <c r="CV538">
        <v>1019.01</v>
      </c>
      <c r="CX538" s="28">
        <v>35836</v>
      </c>
      <c r="CY538">
        <v>451.19</v>
      </c>
      <c r="DA538" s="28">
        <v>35836</v>
      </c>
      <c r="DB538">
        <v>268.08</v>
      </c>
      <c r="DD538" s="28">
        <v>35836</v>
      </c>
      <c r="DE538">
        <v>229.99</v>
      </c>
      <c r="DG538" s="28">
        <v>35836</v>
      </c>
      <c r="DH538">
        <v>338.84</v>
      </c>
      <c r="DJ538" s="28">
        <v>35836</v>
      </c>
      <c r="DK538">
        <v>529.96</v>
      </c>
      <c r="DM538" s="28">
        <v>35836</v>
      </c>
      <c r="DN538">
        <v>445.65</v>
      </c>
      <c r="DP538" s="28">
        <v>35836</v>
      </c>
      <c r="DQ538">
        <v>339.29</v>
      </c>
      <c r="DU538" s="28">
        <v>35811</v>
      </c>
      <c r="DV538">
        <v>17.483000000000001</v>
      </c>
      <c r="DX538" s="28">
        <v>35810</v>
      </c>
      <c r="DY538">
        <v>2.2090000000000001</v>
      </c>
      <c r="EA538" s="28">
        <v>35907</v>
      </c>
      <c r="EB538">
        <v>26.687999999999999</v>
      </c>
    </row>
    <row r="539" spans="3:132" x14ac:dyDescent="0.25">
      <c r="C539" t="str">
        <v>2/11/1998</v>
      </c>
      <c r="D539">
        <v>21</v>
      </c>
      <c r="F539" t="str">
        <v>2/11/1998</v>
      </c>
      <c r="G539">
        <v>50.75</v>
      </c>
      <c r="I539" t="str">
        <v>2/11/1998</v>
      </c>
      <c r="J539">
        <v>22.64453125</v>
      </c>
      <c r="L539" t="str">
        <v>2/11/1998</v>
      </c>
      <c r="M539">
        <v>32.875</v>
      </c>
      <c r="O539" t="str">
        <v>2/11/1998</v>
      </c>
      <c r="P539">
        <v>33.125</v>
      </c>
      <c r="R539" t="str">
        <v>2/11/1998</v>
      </c>
      <c r="S539">
        <v>46.5</v>
      </c>
      <c r="U539" t="str">
        <v>2/11/1998</v>
      </c>
      <c r="V539">
        <v>21.40625</v>
      </c>
      <c r="X539" t="str">
        <v>2/11/1998</v>
      </c>
      <c r="Y539">
        <v>19.16015625</v>
      </c>
      <c r="AA539" t="str">
        <v>2/11/1998</v>
      </c>
      <c r="AB539">
        <v>24.875</v>
      </c>
      <c r="AD539" t="str">
        <v>2/11/1998</v>
      </c>
      <c r="AE539">
        <v>30</v>
      </c>
      <c r="AG539" t="str">
        <v>2/11/1998</v>
      </c>
      <c r="AH539">
        <v>42.8125</v>
      </c>
      <c r="AJ539" t="str">
        <v>2/11/1998</v>
      </c>
      <c r="AK539">
        <v>54.5625</v>
      </c>
      <c r="AP539" t="str">
        <v>2/11/1998</v>
      </c>
      <c r="AQ539">
        <v>15.25</v>
      </c>
      <c r="AS539" t="str">
        <v>2/11/1998</v>
      </c>
      <c r="AT539">
        <v>29.8125</v>
      </c>
      <c r="AV539" t="str">
        <v>2/11/1998</v>
      </c>
      <c r="AW539">
        <v>24.875</v>
      </c>
      <c r="AY539" t="str">
        <v>2/11/1998</v>
      </c>
      <c r="AZ539">
        <v>24.875</v>
      </c>
      <c r="BE539" t="str">
        <v>2/11/1998</v>
      </c>
      <c r="BF539">
        <v>23.5</v>
      </c>
      <c r="BT539" t="str">
        <v>1/4/2000</v>
      </c>
      <c r="BU539">
        <v>97.46875</v>
      </c>
      <c r="BW539" t="str">
        <v>2/11/1998</v>
      </c>
      <c r="BX539">
        <v>13.37109375</v>
      </c>
      <c r="CE539" s="28">
        <v>36378</v>
      </c>
      <c r="CF539">
        <v>27.25</v>
      </c>
      <c r="CH539" s="28">
        <v>36529</v>
      </c>
      <c r="CI539">
        <v>79.1875</v>
      </c>
      <c r="CO539" s="28">
        <v>35837</v>
      </c>
      <c r="CP539">
        <v>8314.5499999999993</v>
      </c>
      <c r="CR539" s="28">
        <v>35837</v>
      </c>
      <c r="CS539">
        <v>1708.55</v>
      </c>
      <c r="CU539" s="28">
        <v>35837</v>
      </c>
      <c r="CV539">
        <v>1020.01</v>
      </c>
      <c r="CX539" s="28">
        <v>35837</v>
      </c>
      <c r="CY539">
        <v>452.02</v>
      </c>
      <c r="DA539" s="28">
        <v>35837</v>
      </c>
      <c r="DB539">
        <v>267.11</v>
      </c>
      <c r="DD539" s="28">
        <v>35837</v>
      </c>
      <c r="DE539">
        <v>229.15</v>
      </c>
      <c r="DG539" s="28">
        <v>35837</v>
      </c>
      <c r="DH539">
        <v>341.33</v>
      </c>
      <c r="DJ539" s="28">
        <v>35837</v>
      </c>
      <c r="DK539">
        <v>530.75</v>
      </c>
      <c r="DM539" s="28">
        <v>35837</v>
      </c>
      <c r="DN539">
        <v>444.92</v>
      </c>
      <c r="DP539" s="28">
        <v>35837</v>
      </c>
      <c r="DQ539">
        <v>338.94</v>
      </c>
      <c r="DU539" s="28">
        <v>35814</v>
      </c>
      <c r="DV539">
        <v>17.483000000000001</v>
      </c>
      <c r="DX539" s="28">
        <v>35811</v>
      </c>
      <c r="DY539">
        <v>2.254</v>
      </c>
      <c r="EA539" s="28">
        <v>35908</v>
      </c>
      <c r="EB539">
        <v>26.611999999999998</v>
      </c>
    </row>
    <row r="540" spans="3:132" x14ac:dyDescent="0.25">
      <c r="C540" t="str">
        <v>2/12/1998</v>
      </c>
      <c r="D540">
        <v>21.625</v>
      </c>
      <c r="F540" t="str">
        <v>2/12/1998</v>
      </c>
      <c r="G540">
        <v>51.70703125</v>
      </c>
      <c r="I540" t="str">
        <v>2/12/1998</v>
      </c>
      <c r="J540">
        <v>22.19140625</v>
      </c>
      <c r="L540" t="str">
        <v>2/12/1998</v>
      </c>
      <c r="M540">
        <v>33.375</v>
      </c>
      <c r="O540" t="str">
        <v>2/12/1998</v>
      </c>
      <c r="P540">
        <v>32.9375</v>
      </c>
      <c r="R540" t="str">
        <v>2/12/1998</v>
      </c>
      <c r="S540">
        <v>46.625</v>
      </c>
      <c r="U540" t="str">
        <v>2/12/1998</v>
      </c>
      <c r="V540">
        <v>21.5</v>
      </c>
      <c r="X540" t="str">
        <v>2/12/1998</v>
      </c>
      <c r="Y540">
        <v>19.0078125</v>
      </c>
      <c r="AA540" t="str">
        <v>2/12/1998</v>
      </c>
      <c r="AB540">
        <v>24.8125</v>
      </c>
      <c r="AD540" t="str">
        <v>2/12/1998</v>
      </c>
      <c r="AE540">
        <v>31.3125</v>
      </c>
      <c r="AG540" t="str">
        <v>2/12/1998</v>
      </c>
      <c r="AH540">
        <v>43.1875</v>
      </c>
      <c r="AJ540" t="str">
        <v>2/12/1998</v>
      </c>
      <c r="AK540">
        <v>54.8125</v>
      </c>
      <c r="AP540" t="str">
        <v>2/12/1998</v>
      </c>
      <c r="AQ540">
        <v>15.28125</v>
      </c>
      <c r="AS540" t="str">
        <v>2/12/1998</v>
      </c>
      <c r="AT540">
        <v>29.875</v>
      </c>
      <c r="AV540" t="str">
        <v>2/12/1998</v>
      </c>
      <c r="AW540">
        <v>24.625</v>
      </c>
      <c r="AY540" t="str">
        <v>2/12/1998</v>
      </c>
      <c r="AZ540">
        <v>25</v>
      </c>
      <c r="BE540" t="str">
        <v>2/12/1998</v>
      </c>
      <c r="BF540">
        <v>23.33203125</v>
      </c>
      <c r="BT540" t="str">
        <v>1/5/2000</v>
      </c>
      <c r="BU540">
        <v>91</v>
      </c>
      <c r="BW540" t="str">
        <v>2/12/1998</v>
      </c>
      <c r="BX540">
        <v>13.06640625</v>
      </c>
      <c r="CE540" s="28">
        <v>36381</v>
      </c>
      <c r="CF540">
        <v>26.25</v>
      </c>
      <c r="CH540" s="28">
        <v>36530</v>
      </c>
      <c r="CI540">
        <v>76.9375</v>
      </c>
      <c r="CO540" s="28">
        <v>35838</v>
      </c>
      <c r="CP540">
        <v>8369.6</v>
      </c>
      <c r="CR540" s="28">
        <v>35838</v>
      </c>
      <c r="CS540">
        <v>1714.34</v>
      </c>
      <c r="CU540" s="28">
        <v>35838</v>
      </c>
      <c r="CV540">
        <v>1024.1400000000001</v>
      </c>
      <c r="CX540" s="28">
        <v>35838</v>
      </c>
      <c r="CY540">
        <v>452.4</v>
      </c>
      <c r="DA540" s="28">
        <v>35838</v>
      </c>
      <c r="DB540">
        <v>269.37</v>
      </c>
      <c r="DD540" s="28">
        <v>35838</v>
      </c>
      <c r="DE540">
        <v>230.44</v>
      </c>
      <c r="DG540" s="28">
        <v>35838</v>
      </c>
      <c r="DH540">
        <v>344.76</v>
      </c>
      <c r="DJ540" s="28">
        <v>35838</v>
      </c>
      <c r="DK540">
        <v>532.61</v>
      </c>
      <c r="DM540" s="28">
        <v>35838</v>
      </c>
      <c r="DN540">
        <v>445.68</v>
      </c>
      <c r="DP540" s="28">
        <v>35838</v>
      </c>
      <c r="DQ540">
        <v>340.11</v>
      </c>
      <c r="DU540" s="28">
        <v>35815</v>
      </c>
      <c r="DV540">
        <v>17.355</v>
      </c>
      <c r="DX540" s="28">
        <v>35814</v>
      </c>
      <c r="DY540">
        <v>2.254</v>
      </c>
      <c r="EA540" s="28">
        <v>35909</v>
      </c>
      <c r="EB540">
        <v>26.120999999999999</v>
      </c>
    </row>
    <row r="541" spans="3:132" x14ac:dyDescent="0.25">
      <c r="C541" t="str">
        <v>2/13/1998</v>
      </c>
      <c r="D541">
        <v>21.65625</v>
      </c>
      <c r="F541" t="str">
        <v>2/13/1998</v>
      </c>
      <c r="G541">
        <v>50.66796875</v>
      </c>
      <c r="I541" t="str">
        <v>2/13/1998</v>
      </c>
      <c r="J541">
        <v>22.46484375</v>
      </c>
      <c r="L541" t="str">
        <v>2/13/1998</v>
      </c>
      <c r="M541">
        <v>33.3125</v>
      </c>
      <c r="O541" t="str">
        <v>2/13/1998</v>
      </c>
      <c r="P541">
        <v>32.875</v>
      </c>
      <c r="R541" t="str">
        <v>2/13/1998</v>
      </c>
      <c r="S541">
        <v>46.5</v>
      </c>
      <c r="U541" t="str">
        <v>2/13/1998</v>
      </c>
      <c r="V541">
        <v>21.4375</v>
      </c>
      <c r="X541" t="str">
        <v>2/13/1998</v>
      </c>
      <c r="Y541">
        <v>18.8515625</v>
      </c>
      <c r="AA541" t="str">
        <v>2/13/1998</v>
      </c>
      <c r="AB541">
        <v>24.4375</v>
      </c>
      <c r="AD541" t="str">
        <v>2/13/1998</v>
      </c>
      <c r="AE541">
        <v>31.75</v>
      </c>
      <c r="AG541" t="str">
        <v>2/13/1998</v>
      </c>
      <c r="AH541">
        <v>43.125</v>
      </c>
      <c r="AJ541" t="str">
        <v>2/13/1998</v>
      </c>
      <c r="AK541">
        <v>54.625</v>
      </c>
      <c r="AP541" t="str">
        <v>2/13/1998</v>
      </c>
      <c r="AQ541">
        <v>15.625</v>
      </c>
      <c r="AS541" t="str">
        <v>2/13/1998</v>
      </c>
      <c r="AT541">
        <v>29.5</v>
      </c>
      <c r="AV541" t="str">
        <v>2/13/1998</v>
      </c>
      <c r="AW541">
        <v>24.6875</v>
      </c>
      <c r="AY541" t="str">
        <v>2/13/1998</v>
      </c>
      <c r="AZ541">
        <v>24.875</v>
      </c>
      <c r="BE541" t="str">
        <v>2/13/1998</v>
      </c>
      <c r="BF541">
        <v>23.58203125</v>
      </c>
      <c r="BT541" t="str">
        <v>1/6/2000</v>
      </c>
      <c r="BU541">
        <v>82.5</v>
      </c>
      <c r="BW541" t="str">
        <v>2/13/1998</v>
      </c>
      <c r="BX541">
        <v>13.01171875</v>
      </c>
      <c r="CE541" s="28">
        <v>36382</v>
      </c>
      <c r="CF541">
        <v>26.875</v>
      </c>
      <c r="CH541" s="28">
        <v>36531</v>
      </c>
      <c r="CI541">
        <v>73.8125</v>
      </c>
      <c r="CO541" s="28">
        <v>35839</v>
      </c>
      <c r="CP541">
        <v>8370.1</v>
      </c>
      <c r="CR541" s="28">
        <v>35839</v>
      </c>
      <c r="CS541">
        <v>1710.42</v>
      </c>
      <c r="CU541" s="28">
        <v>35839</v>
      </c>
      <c r="CV541">
        <v>1020.09</v>
      </c>
      <c r="CX541" s="28">
        <v>35839</v>
      </c>
      <c r="CY541">
        <v>454.29</v>
      </c>
      <c r="DA541" s="28">
        <v>35839</v>
      </c>
      <c r="DB541">
        <v>268.02</v>
      </c>
      <c r="DD541" s="28">
        <v>35839</v>
      </c>
      <c r="DE541">
        <v>230.13</v>
      </c>
      <c r="DG541" s="28">
        <v>35839</v>
      </c>
      <c r="DH541">
        <v>341.66</v>
      </c>
      <c r="DJ541" s="28">
        <v>35839</v>
      </c>
      <c r="DK541">
        <v>531.28</v>
      </c>
      <c r="DM541" s="28">
        <v>35839</v>
      </c>
      <c r="DN541">
        <v>446.6</v>
      </c>
      <c r="DP541" s="28">
        <v>35839</v>
      </c>
      <c r="DQ541">
        <v>339.12</v>
      </c>
      <c r="DU541" s="28">
        <v>35816</v>
      </c>
      <c r="DV541">
        <v>17.329999999999998</v>
      </c>
      <c r="DX541" s="28">
        <v>35815</v>
      </c>
      <c r="DY541">
        <v>2.23</v>
      </c>
      <c r="EA541" s="28">
        <v>35912</v>
      </c>
      <c r="EB541">
        <v>26.152999999999999</v>
      </c>
    </row>
    <row r="542" spans="3:132" x14ac:dyDescent="0.25">
      <c r="C542" t="str">
        <v>2/17/1998</v>
      </c>
      <c r="D542">
        <v>21.96875</v>
      </c>
      <c r="F542" t="str">
        <v>2/17/1998</v>
      </c>
      <c r="G542">
        <v>50.75</v>
      </c>
      <c r="I542" t="str">
        <v>2/17/1998</v>
      </c>
      <c r="J542">
        <v>22.01171875</v>
      </c>
      <c r="L542" t="str">
        <v>2/17/1998</v>
      </c>
      <c r="M542">
        <v>33.40625</v>
      </c>
      <c r="O542" t="str">
        <v>2/17/1998</v>
      </c>
      <c r="P542">
        <v>32.75</v>
      </c>
      <c r="R542" t="str">
        <v>2/17/1998</v>
      </c>
      <c r="S542">
        <v>46.5</v>
      </c>
      <c r="U542" t="str">
        <v>2/17/1998</v>
      </c>
      <c r="V542">
        <v>21.3125</v>
      </c>
      <c r="X542" t="str">
        <v>2/17/1998</v>
      </c>
      <c r="Y542">
        <v>18.74609375</v>
      </c>
      <c r="AA542" t="str">
        <v>2/17/1998</v>
      </c>
      <c r="AB542">
        <v>24.1875</v>
      </c>
      <c r="AD542" t="str">
        <v>2/17/1998</v>
      </c>
      <c r="AE542">
        <v>33.125</v>
      </c>
      <c r="AG542" t="str">
        <v>2/17/1998</v>
      </c>
      <c r="AH542">
        <v>42.9375</v>
      </c>
      <c r="AJ542" t="str">
        <v>2/17/1998</v>
      </c>
      <c r="AK542">
        <v>55.25</v>
      </c>
      <c r="AP542" t="str">
        <v>2/17/1998</v>
      </c>
      <c r="AQ542">
        <v>15.78125</v>
      </c>
      <c r="AS542" t="str">
        <v>2/17/1998</v>
      </c>
      <c r="AT542">
        <v>30</v>
      </c>
      <c r="AV542" t="str">
        <v>2/17/1998</v>
      </c>
      <c r="AW542">
        <v>24.75</v>
      </c>
      <c r="AY542" t="str">
        <v>2/17/1998</v>
      </c>
      <c r="AZ542">
        <v>25.0625</v>
      </c>
      <c r="BE542" t="str">
        <v>2/17/1998</v>
      </c>
      <c r="BF542">
        <v>23.875</v>
      </c>
      <c r="BT542" t="str">
        <v>1/7/2000</v>
      </c>
      <c r="BU542">
        <v>94.875</v>
      </c>
      <c r="BW542" t="str">
        <v>2/17/1998</v>
      </c>
      <c r="BX542">
        <v>13.06640625</v>
      </c>
      <c r="CE542" s="28">
        <v>36383</v>
      </c>
      <c r="CF542">
        <v>27.3125</v>
      </c>
      <c r="CH542" s="28">
        <v>36532</v>
      </c>
      <c r="CI542">
        <v>75.875</v>
      </c>
      <c r="CO542" s="28">
        <v>35843</v>
      </c>
      <c r="CP542">
        <v>8398.5</v>
      </c>
      <c r="CR542" s="28">
        <v>35843</v>
      </c>
      <c r="CS542">
        <v>1703.43</v>
      </c>
      <c r="CU542" s="28">
        <v>35843</v>
      </c>
      <c r="CV542">
        <v>1022.76</v>
      </c>
      <c r="CX542" s="28">
        <v>35843</v>
      </c>
      <c r="CY542">
        <v>453.19</v>
      </c>
      <c r="DA542" s="28">
        <v>35843</v>
      </c>
      <c r="DB542">
        <v>270.60000000000002</v>
      </c>
      <c r="DD542" s="28">
        <v>35843</v>
      </c>
      <c r="DE542">
        <v>232.04</v>
      </c>
      <c r="DG542" s="28">
        <v>35843</v>
      </c>
      <c r="DH542">
        <v>341.68</v>
      </c>
      <c r="DJ542" s="28">
        <v>35843</v>
      </c>
      <c r="DK542">
        <v>532.79</v>
      </c>
      <c r="DM542" s="28">
        <v>35843</v>
      </c>
      <c r="DN542">
        <v>444.92</v>
      </c>
      <c r="DP542" s="28">
        <v>35843</v>
      </c>
      <c r="DQ542">
        <v>340.57</v>
      </c>
      <c r="DU542" s="28">
        <v>35817</v>
      </c>
      <c r="DV542">
        <v>17.12</v>
      </c>
      <c r="DX542" s="28">
        <v>35816</v>
      </c>
      <c r="DY542">
        <v>2.2320000000000002</v>
      </c>
      <c r="EA542" s="28">
        <v>35913</v>
      </c>
      <c r="EB542">
        <v>25.841000000000001</v>
      </c>
    </row>
    <row r="543" spans="3:132" x14ac:dyDescent="0.25">
      <c r="C543" t="str">
        <v>2/18/1998</v>
      </c>
      <c r="D543">
        <v>22.25</v>
      </c>
      <c r="F543" t="str">
        <v>2/18/1998</v>
      </c>
      <c r="G543">
        <v>50.45703125</v>
      </c>
      <c r="I543" t="str">
        <v>2/18/1998</v>
      </c>
      <c r="J543">
        <v>22.01171875</v>
      </c>
      <c r="L543" t="str">
        <v>2/18/1998</v>
      </c>
      <c r="M543">
        <v>33.4375</v>
      </c>
      <c r="O543" t="str">
        <v>2/18/1998</v>
      </c>
      <c r="P543">
        <v>32.1875</v>
      </c>
      <c r="R543" t="str">
        <v>2/18/1998</v>
      </c>
      <c r="S543">
        <v>46.875</v>
      </c>
      <c r="U543" t="str">
        <v>2/18/1998</v>
      </c>
      <c r="V543">
        <v>21.40625</v>
      </c>
      <c r="X543" t="str">
        <v>2/18/1998</v>
      </c>
      <c r="Y543">
        <v>18.6953125</v>
      </c>
      <c r="AA543" t="str">
        <v>2/18/1998</v>
      </c>
      <c r="AB543">
        <v>24.375</v>
      </c>
      <c r="AD543" t="str">
        <v>2/18/1998</v>
      </c>
      <c r="AE543">
        <v>32.8125</v>
      </c>
      <c r="AG543" t="str">
        <v>2/18/1998</v>
      </c>
      <c r="AH543">
        <v>42.9375</v>
      </c>
      <c r="AJ543" t="str">
        <v>2/18/1998</v>
      </c>
      <c r="AK543">
        <v>54.875</v>
      </c>
      <c r="AP543" t="str">
        <v>2/18/1998</v>
      </c>
      <c r="AQ543">
        <v>15.71875</v>
      </c>
      <c r="AS543" t="str">
        <v>2/18/1998</v>
      </c>
      <c r="AT543">
        <v>30</v>
      </c>
      <c r="AV543" t="str">
        <v>2/18/1998</v>
      </c>
      <c r="AW543">
        <v>24.6875</v>
      </c>
      <c r="AY543" t="str">
        <v>2/18/1998</v>
      </c>
      <c r="AZ543">
        <v>25</v>
      </c>
      <c r="BE543" t="str">
        <v>2/18/1998</v>
      </c>
      <c r="BF543">
        <v>23.54296875</v>
      </c>
      <c r="BT543" t="str">
        <v>1/10/2000</v>
      </c>
      <c r="BU543">
        <v>91.375</v>
      </c>
      <c r="BW543" t="str">
        <v>2/18/1998</v>
      </c>
      <c r="BX543">
        <v>13.47265625</v>
      </c>
      <c r="CE543" s="28">
        <v>36384</v>
      </c>
      <c r="CF543">
        <v>26.125</v>
      </c>
      <c r="CH543" s="28">
        <v>36535</v>
      </c>
      <c r="CI543">
        <v>79.9375</v>
      </c>
      <c r="CO543" s="28">
        <v>35844</v>
      </c>
      <c r="CP543">
        <v>8451.06</v>
      </c>
      <c r="CR543" s="28">
        <v>35844</v>
      </c>
      <c r="CS543">
        <v>1715.73</v>
      </c>
      <c r="CU543" s="28">
        <v>35844</v>
      </c>
      <c r="CV543">
        <v>1032.08</v>
      </c>
      <c r="CX543" s="28">
        <v>35844</v>
      </c>
      <c r="CY543">
        <v>454.69</v>
      </c>
      <c r="DA543" s="28">
        <v>35844</v>
      </c>
      <c r="DB543">
        <v>269.77</v>
      </c>
      <c r="DD543" s="28">
        <v>35844</v>
      </c>
      <c r="DE543">
        <v>231.83</v>
      </c>
      <c r="DG543" s="28">
        <v>35844</v>
      </c>
      <c r="DH543">
        <v>344.23</v>
      </c>
      <c r="DJ543" s="28">
        <v>35844</v>
      </c>
      <c r="DK543">
        <v>537.23</v>
      </c>
      <c r="DM543" s="28">
        <v>35844</v>
      </c>
      <c r="DN543">
        <v>451.63</v>
      </c>
      <c r="DP543" s="28">
        <v>35844</v>
      </c>
      <c r="DQ543">
        <v>342.98</v>
      </c>
      <c r="DU543" s="28">
        <v>35818</v>
      </c>
      <c r="DV543">
        <v>16.885999999999999</v>
      </c>
      <c r="DX543" s="28">
        <v>35817</v>
      </c>
      <c r="DY543">
        <v>2.282</v>
      </c>
      <c r="EA543" s="28">
        <v>35914</v>
      </c>
      <c r="EB543">
        <v>25.716999999999999</v>
      </c>
    </row>
    <row r="544" spans="3:132" x14ac:dyDescent="0.25">
      <c r="C544" t="str">
        <v>2/19/1998</v>
      </c>
      <c r="D544">
        <v>22.8125</v>
      </c>
      <c r="F544" t="str">
        <v>2/19/1998</v>
      </c>
      <c r="G544">
        <v>49.95703125</v>
      </c>
      <c r="I544" t="str">
        <v>2/19/1998</v>
      </c>
      <c r="J544">
        <v>22.1015625</v>
      </c>
      <c r="L544" t="str">
        <v>2/19/1998</v>
      </c>
      <c r="M544">
        <v>33.125</v>
      </c>
      <c r="O544" t="str">
        <v>2/19/1998</v>
      </c>
      <c r="P544">
        <v>31.8125</v>
      </c>
      <c r="R544" t="str">
        <v>2/19/1998</v>
      </c>
      <c r="S544">
        <v>47.1875</v>
      </c>
      <c r="U544" t="str">
        <v>2/19/1998</v>
      </c>
      <c r="V544">
        <v>20.96875</v>
      </c>
      <c r="X544" t="str">
        <v>2/19/1998</v>
      </c>
      <c r="Y544">
        <v>18.796875</v>
      </c>
      <c r="AA544" t="str">
        <v>2/19/1998</v>
      </c>
      <c r="AB544">
        <v>24.4375</v>
      </c>
      <c r="AD544" t="str">
        <v>2/19/1998</v>
      </c>
      <c r="AE544">
        <v>33</v>
      </c>
      <c r="AG544" t="str">
        <v>2/19/1998</v>
      </c>
      <c r="AH544">
        <v>42.9375</v>
      </c>
      <c r="AJ544" t="str">
        <v>2/19/1998</v>
      </c>
      <c r="AK544">
        <v>54.25</v>
      </c>
      <c r="AP544" t="str">
        <v>2/19/1998</v>
      </c>
      <c r="AQ544">
        <v>15.75</v>
      </c>
      <c r="AS544" t="str">
        <v>2/19/1998</v>
      </c>
      <c r="AT544">
        <v>29.8125</v>
      </c>
      <c r="AV544" t="str">
        <v>2/19/1998</v>
      </c>
      <c r="AW544">
        <v>24.875</v>
      </c>
      <c r="AY544" t="str">
        <v>2/19/1998</v>
      </c>
      <c r="AZ544">
        <v>24.875</v>
      </c>
      <c r="BE544" t="str">
        <v>2/19/1998</v>
      </c>
      <c r="BF544">
        <v>23.5</v>
      </c>
      <c r="BT544" t="str">
        <v>1/11/2000</v>
      </c>
      <c r="BU544">
        <v>86.5</v>
      </c>
      <c r="BW544" t="str">
        <v>2/19/1998</v>
      </c>
      <c r="BX544">
        <v>13.47265625</v>
      </c>
      <c r="CE544" s="28">
        <v>36385</v>
      </c>
      <c r="CF544">
        <v>28.5</v>
      </c>
      <c r="CH544" s="28">
        <v>36536</v>
      </c>
      <c r="CI544">
        <v>79.625</v>
      </c>
      <c r="CO544" s="28">
        <v>35845</v>
      </c>
      <c r="CP544">
        <v>8375.58</v>
      </c>
      <c r="CR544" s="28">
        <v>35845</v>
      </c>
      <c r="CS544">
        <v>1727.01</v>
      </c>
      <c r="CU544" s="28">
        <v>35845</v>
      </c>
      <c r="CV544">
        <v>1028.28</v>
      </c>
      <c r="CX544" s="28">
        <v>35845</v>
      </c>
      <c r="CY544">
        <v>454.21</v>
      </c>
      <c r="DA544" s="28">
        <v>35845</v>
      </c>
      <c r="DB544">
        <v>268.54000000000002</v>
      </c>
      <c r="DD544" s="28">
        <v>35845</v>
      </c>
      <c r="DE544">
        <v>230.88</v>
      </c>
      <c r="DG544" s="28">
        <v>35845</v>
      </c>
      <c r="DH544">
        <v>344.96</v>
      </c>
      <c r="DJ544" s="28">
        <v>35845</v>
      </c>
      <c r="DK544">
        <v>535.01</v>
      </c>
      <c r="DM544" s="28">
        <v>35845</v>
      </c>
      <c r="DN544">
        <v>449.39</v>
      </c>
      <c r="DP544" s="28">
        <v>35845</v>
      </c>
      <c r="DQ544">
        <v>341.73</v>
      </c>
      <c r="DU544" s="28">
        <v>35821</v>
      </c>
      <c r="DV544">
        <v>17.72</v>
      </c>
      <c r="DX544" s="28">
        <v>35818</v>
      </c>
      <c r="DY544">
        <v>2.27</v>
      </c>
      <c r="EA544" s="28">
        <v>35915</v>
      </c>
      <c r="EB544">
        <v>25.204999999999998</v>
      </c>
    </row>
    <row r="545" spans="3:132" x14ac:dyDescent="0.25">
      <c r="C545" t="str">
        <v>2/20/1998</v>
      </c>
      <c r="D545">
        <v>22.8125</v>
      </c>
      <c r="F545" t="str">
        <v>2/20/1998</v>
      </c>
      <c r="G545">
        <v>49.875</v>
      </c>
      <c r="I545" t="str">
        <v>2/20/1998</v>
      </c>
      <c r="J545">
        <v>21.375</v>
      </c>
      <c r="L545" t="str">
        <v>2/20/1998</v>
      </c>
      <c r="M545">
        <v>32.84375</v>
      </c>
      <c r="O545" t="str">
        <v>2/20/1998</v>
      </c>
      <c r="P545">
        <v>31.5</v>
      </c>
      <c r="R545" t="str">
        <v>2/20/1998</v>
      </c>
      <c r="S545">
        <v>47.0625</v>
      </c>
      <c r="U545" t="str">
        <v>2/20/1998</v>
      </c>
      <c r="V545">
        <v>21.0625</v>
      </c>
      <c r="X545" t="str">
        <v>2/20/1998</v>
      </c>
      <c r="Y545">
        <v>18.90234375</v>
      </c>
      <c r="AA545" t="str">
        <v>2/20/1998</v>
      </c>
      <c r="AB545">
        <v>24.5625</v>
      </c>
      <c r="AD545" t="str">
        <v>2/20/1998</v>
      </c>
      <c r="AE545">
        <v>34.25</v>
      </c>
      <c r="AG545" t="str">
        <v>2/20/1998</v>
      </c>
      <c r="AH545">
        <v>43.125</v>
      </c>
      <c r="AJ545" t="str">
        <v>2/20/1998</v>
      </c>
      <c r="AK545">
        <v>55.3125</v>
      </c>
      <c r="AP545" t="str">
        <v>2/20/1998</v>
      </c>
      <c r="AQ545">
        <v>15.8125</v>
      </c>
      <c r="AS545" t="str">
        <v>2/20/1998</v>
      </c>
      <c r="AT545">
        <v>29.6875</v>
      </c>
      <c r="AV545" t="str">
        <v>2/20/1998</v>
      </c>
      <c r="AW545">
        <v>24.6875</v>
      </c>
      <c r="AY545" t="str">
        <v>2/20/1998</v>
      </c>
      <c r="AZ545">
        <v>24.875</v>
      </c>
      <c r="BE545" t="str">
        <v>2/20/1998</v>
      </c>
      <c r="BF545">
        <v>23.70703125</v>
      </c>
      <c r="BT545" t="str">
        <v>1/12/2000</v>
      </c>
      <c r="BU545">
        <v>88.375</v>
      </c>
      <c r="BW545" t="str">
        <v>2/20/1998</v>
      </c>
      <c r="BX545">
        <v>13.47265625</v>
      </c>
      <c r="CE545" s="28">
        <v>36388</v>
      </c>
      <c r="CF545">
        <v>29.0625</v>
      </c>
      <c r="CH545" s="28">
        <v>36537</v>
      </c>
      <c r="CI545">
        <v>82.375</v>
      </c>
      <c r="CO545" s="28">
        <v>35846</v>
      </c>
      <c r="CP545">
        <v>8413.94</v>
      </c>
      <c r="CR545" s="28">
        <v>35846</v>
      </c>
      <c r="CS545">
        <v>1728.13</v>
      </c>
      <c r="CU545" s="28">
        <v>35846</v>
      </c>
      <c r="CV545">
        <v>1034.21</v>
      </c>
      <c r="CX545" s="28">
        <v>35846</v>
      </c>
      <c r="CY545">
        <v>453.99</v>
      </c>
      <c r="DA545" s="28">
        <v>35846</v>
      </c>
      <c r="DB545">
        <v>270.02999999999997</v>
      </c>
      <c r="DD545" s="28">
        <v>35846</v>
      </c>
      <c r="DE545">
        <v>232.41</v>
      </c>
      <c r="DG545" s="28">
        <v>35846</v>
      </c>
      <c r="DH545">
        <v>346.73</v>
      </c>
      <c r="DJ545" s="28">
        <v>35846</v>
      </c>
      <c r="DK545">
        <v>537.49</v>
      </c>
      <c r="DM545" s="28">
        <v>35846</v>
      </c>
      <c r="DN545">
        <v>453.01</v>
      </c>
      <c r="DP545" s="28">
        <v>35846</v>
      </c>
      <c r="DQ545">
        <v>344.21</v>
      </c>
      <c r="DU545" s="28">
        <v>35822</v>
      </c>
      <c r="DV545">
        <v>17.809000000000001</v>
      </c>
      <c r="DX545" s="28">
        <v>35821</v>
      </c>
      <c r="DY545">
        <v>2.238</v>
      </c>
      <c r="EA545" s="28">
        <v>35916</v>
      </c>
      <c r="EB545">
        <v>25.004999999999999</v>
      </c>
    </row>
    <row r="546" spans="3:132" x14ac:dyDescent="0.25">
      <c r="C546" t="str">
        <v>2/23/1998</v>
      </c>
      <c r="D546">
        <v>22.5</v>
      </c>
      <c r="F546" t="str">
        <v>2/23/1998</v>
      </c>
      <c r="G546">
        <v>49.5</v>
      </c>
      <c r="I546" t="str">
        <v>2/23/1998</v>
      </c>
      <c r="J546">
        <v>22.1015625</v>
      </c>
      <c r="L546" t="str">
        <v>2/23/1998</v>
      </c>
      <c r="M546">
        <v>32.59375</v>
      </c>
      <c r="O546" t="str">
        <v>2/23/1998</v>
      </c>
      <c r="P546">
        <v>32.125</v>
      </c>
      <c r="R546" t="str">
        <v>2/23/1998</v>
      </c>
      <c r="S546">
        <v>46.5</v>
      </c>
      <c r="U546" t="str">
        <v>2/23/1998</v>
      </c>
      <c r="V546">
        <v>20.90625</v>
      </c>
      <c r="X546" t="str">
        <v>2/23/1998</v>
      </c>
      <c r="Y546">
        <v>18.74609375</v>
      </c>
      <c r="AA546" t="str">
        <v>2/23/1998</v>
      </c>
      <c r="AB546">
        <v>24.5625</v>
      </c>
      <c r="AD546" t="str">
        <v>2/23/1998</v>
      </c>
      <c r="AE546">
        <v>33.4375</v>
      </c>
      <c r="AG546" t="str">
        <v>2/23/1998</v>
      </c>
      <c r="AH546">
        <v>43.5625</v>
      </c>
      <c r="AJ546" t="str">
        <v>2/23/1998</v>
      </c>
      <c r="AK546">
        <v>54.8125</v>
      </c>
      <c r="AP546" t="str">
        <v>2/23/1998</v>
      </c>
      <c r="AQ546">
        <v>15.90625</v>
      </c>
      <c r="AS546" t="str">
        <v>2/23/1998</v>
      </c>
      <c r="AT546">
        <v>30</v>
      </c>
      <c r="AV546" t="str">
        <v>2/23/1998</v>
      </c>
      <c r="AW546">
        <v>24.6875</v>
      </c>
      <c r="AY546" t="str">
        <v>2/23/1998</v>
      </c>
      <c r="AZ546">
        <v>24.75</v>
      </c>
      <c r="BE546" t="str">
        <v>2/23/1998</v>
      </c>
      <c r="BF546">
        <v>24.04296875</v>
      </c>
      <c r="BT546" t="str">
        <v>1/13/2000</v>
      </c>
      <c r="BU546">
        <v>89.9375</v>
      </c>
      <c r="BW546" t="str">
        <v>2/23/1998</v>
      </c>
      <c r="BX546">
        <v>13.29296875</v>
      </c>
      <c r="CE546" s="28">
        <v>36389</v>
      </c>
      <c r="CF546">
        <v>31.5625</v>
      </c>
      <c r="CH546" s="28">
        <v>36538</v>
      </c>
      <c r="CI546">
        <v>86.9375</v>
      </c>
      <c r="CO546" s="28">
        <v>35849</v>
      </c>
      <c r="CP546">
        <v>8410.2000000000007</v>
      </c>
      <c r="CR546" s="28">
        <v>35849</v>
      </c>
      <c r="CS546">
        <v>1751.76</v>
      </c>
      <c r="CU546" s="28">
        <v>35849</v>
      </c>
      <c r="CV546">
        <v>1038.1400000000001</v>
      </c>
      <c r="CX546" s="28">
        <v>35849</v>
      </c>
      <c r="CY546">
        <v>456.29</v>
      </c>
      <c r="DA546" s="28">
        <v>35849</v>
      </c>
      <c r="DB546">
        <v>268.8</v>
      </c>
      <c r="DD546" s="28">
        <v>35849</v>
      </c>
      <c r="DE546">
        <v>231.51</v>
      </c>
      <c r="DG546" s="28">
        <v>35849</v>
      </c>
      <c r="DH546">
        <v>348.38</v>
      </c>
      <c r="DJ546" s="28">
        <v>35849</v>
      </c>
      <c r="DK546">
        <v>538.41</v>
      </c>
      <c r="DM546" s="28">
        <v>35849</v>
      </c>
      <c r="DN546">
        <v>444</v>
      </c>
      <c r="DP546" s="28">
        <v>35849</v>
      </c>
      <c r="DQ546">
        <v>344.48</v>
      </c>
      <c r="DU546" s="28">
        <v>35823</v>
      </c>
      <c r="DV546">
        <v>18.076000000000001</v>
      </c>
      <c r="DX546" s="28">
        <v>35822</v>
      </c>
      <c r="DY546">
        <v>2.2269999999999999</v>
      </c>
      <c r="EA546" s="28">
        <v>35919</v>
      </c>
      <c r="EB546">
        <v>24.713999999999999</v>
      </c>
    </row>
    <row r="547" spans="3:132" x14ac:dyDescent="0.25">
      <c r="C547" t="str">
        <v>2/24/1998</v>
      </c>
      <c r="D547">
        <v>22.1875</v>
      </c>
      <c r="F547" t="str">
        <v>2/24/1998</v>
      </c>
      <c r="G547">
        <v>49.25</v>
      </c>
      <c r="I547" t="str">
        <v>2/24/1998</v>
      </c>
      <c r="J547">
        <v>22.01171875</v>
      </c>
      <c r="L547" t="str">
        <v>2/24/1998</v>
      </c>
      <c r="M547">
        <v>32.34375</v>
      </c>
      <c r="O547" t="str">
        <v>2/24/1998</v>
      </c>
      <c r="P547">
        <v>31.6875</v>
      </c>
      <c r="R547" t="str">
        <v>2/24/1998</v>
      </c>
      <c r="S547">
        <v>46.375</v>
      </c>
      <c r="U547" t="str">
        <v>2/24/1998</v>
      </c>
      <c r="V547">
        <v>20.8125</v>
      </c>
      <c r="X547" t="str">
        <v>2/24/1998</v>
      </c>
      <c r="Y547">
        <v>18.640625</v>
      </c>
      <c r="AA547" t="str">
        <v>2/24/1998</v>
      </c>
      <c r="AB547">
        <v>24.5625</v>
      </c>
      <c r="AD547" t="str">
        <v>2/24/1998</v>
      </c>
      <c r="AE547">
        <v>33.125</v>
      </c>
      <c r="AG547" t="str">
        <v>2/24/1998</v>
      </c>
      <c r="AH547">
        <v>43.3125</v>
      </c>
      <c r="AJ547" t="str">
        <v>2/24/1998</v>
      </c>
      <c r="AK547">
        <v>54.6875</v>
      </c>
      <c r="AP547" t="str">
        <v>2/24/1998</v>
      </c>
      <c r="AQ547">
        <v>15.90625</v>
      </c>
      <c r="AS547" t="str">
        <v>2/24/1998</v>
      </c>
      <c r="AT547">
        <v>30.0625</v>
      </c>
      <c r="AV547" t="str">
        <v>2/24/1998</v>
      </c>
      <c r="AW547">
        <v>24.9375</v>
      </c>
      <c r="AY547" t="str">
        <v>2/24/1998</v>
      </c>
      <c r="AZ547">
        <v>24.6875</v>
      </c>
      <c r="BE547" t="str">
        <v>2/24/1998</v>
      </c>
      <c r="BF547">
        <v>23.54296875</v>
      </c>
      <c r="BT547" t="str">
        <v>1/14/2000</v>
      </c>
      <c r="BU547">
        <v>89.5</v>
      </c>
      <c r="BW547" t="str">
        <v>2/24/1998</v>
      </c>
      <c r="BX547">
        <v>13.26953125</v>
      </c>
      <c r="CE547" s="28">
        <v>36390</v>
      </c>
      <c r="CF547">
        <v>30.5625</v>
      </c>
      <c r="CH547" s="28">
        <v>36539</v>
      </c>
      <c r="CI547">
        <v>86.75</v>
      </c>
      <c r="CO547" s="28">
        <v>35850</v>
      </c>
      <c r="CP547">
        <v>8370.1</v>
      </c>
      <c r="CR547" s="28">
        <v>35850</v>
      </c>
      <c r="CS547">
        <v>1738.71</v>
      </c>
      <c r="CU547" s="28">
        <v>35850</v>
      </c>
      <c r="CV547">
        <v>1030.56</v>
      </c>
      <c r="CX547" s="28">
        <v>35850</v>
      </c>
      <c r="CY547">
        <v>454.3</v>
      </c>
      <c r="DA547" s="28">
        <v>35850</v>
      </c>
      <c r="DB547">
        <v>268.22000000000003</v>
      </c>
      <c r="DD547" s="28">
        <v>35850</v>
      </c>
      <c r="DE547">
        <v>230.83</v>
      </c>
      <c r="DG547" s="28">
        <v>35850</v>
      </c>
      <c r="DH547">
        <v>347.81</v>
      </c>
      <c r="DJ547" s="28">
        <v>35850</v>
      </c>
      <c r="DK547">
        <v>534.82000000000005</v>
      </c>
      <c r="DM547" s="28">
        <v>35850</v>
      </c>
      <c r="DN547">
        <v>445.41</v>
      </c>
      <c r="DP547" s="28">
        <v>35850</v>
      </c>
      <c r="DQ547">
        <v>343.43</v>
      </c>
      <c r="DU547" s="28">
        <v>35824</v>
      </c>
      <c r="DV547">
        <v>18.413</v>
      </c>
      <c r="DX547" s="28">
        <v>35823</v>
      </c>
      <c r="DY547">
        <v>2.214</v>
      </c>
      <c r="EA547" s="28">
        <v>35920</v>
      </c>
      <c r="EB547">
        <v>24.678000000000001</v>
      </c>
    </row>
    <row r="548" spans="3:132" x14ac:dyDescent="0.25">
      <c r="C548" t="str">
        <v>2/25/1998</v>
      </c>
      <c r="D548">
        <v>23.1875</v>
      </c>
      <c r="F548" t="str">
        <v>2/25/1998</v>
      </c>
      <c r="G548">
        <v>49.83203125</v>
      </c>
      <c r="I548" t="str">
        <v>2/25/1998</v>
      </c>
      <c r="J548">
        <v>22.19140625</v>
      </c>
      <c r="L548" t="str">
        <v>2/25/1998</v>
      </c>
      <c r="M548">
        <v>33.3125</v>
      </c>
      <c r="O548" t="str">
        <v>2/25/1998</v>
      </c>
      <c r="P548">
        <v>32.125</v>
      </c>
      <c r="R548" t="str">
        <v>2/25/1998</v>
      </c>
      <c r="S548">
        <v>46.75</v>
      </c>
      <c r="U548" t="str">
        <v>2/25/1998</v>
      </c>
      <c r="V548">
        <v>20.8125</v>
      </c>
      <c r="X548" t="str">
        <v>2/25/1998</v>
      </c>
      <c r="Y548">
        <v>18.5390625</v>
      </c>
      <c r="AA548" t="str">
        <v>2/25/1998</v>
      </c>
      <c r="AB548">
        <v>24.6875</v>
      </c>
      <c r="AD548" t="str">
        <v>2/25/1998</v>
      </c>
      <c r="AE548">
        <v>32.875</v>
      </c>
      <c r="AG548" t="str">
        <v>2/25/1998</v>
      </c>
      <c r="AH548">
        <v>43.6875</v>
      </c>
      <c r="AJ548" t="str">
        <v>2/25/1998</v>
      </c>
      <c r="AK548">
        <v>54.9375</v>
      </c>
      <c r="AP548" t="str">
        <v>2/25/1998</v>
      </c>
      <c r="AQ548">
        <v>16.03125</v>
      </c>
      <c r="AS548" t="str">
        <v>2/25/1998</v>
      </c>
      <c r="AT548">
        <v>30</v>
      </c>
      <c r="AV548" t="str">
        <v>2/25/1998</v>
      </c>
      <c r="AW548">
        <v>24.5625</v>
      </c>
      <c r="AY548" t="str">
        <v>2/25/1998</v>
      </c>
      <c r="AZ548">
        <v>24.75</v>
      </c>
      <c r="BE548" t="str">
        <v>2/25/1998</v>
      </c>
      <c r="BF548">
        <v>24.125</v>
      </c>
      <c r="BT548" t="str">
        <v>1/18/2000</v>
      </c>
      <c r="BU548">
        <v>97</v>
      </c>
      <c r="BW548" t="str">
        <v>2/25/1998</v>
      </c>
      <c r="BX548">
        <v>13.21875</v>
      </c>
      <c r="CE548" s="28">
        <v>36391</v>
      </c>
      <c r="CF548">
        <v>29.9375</v>
      </c>
      <c r="CH548" s="28">
        <v>36543</v>
      </c>
      <c r="CI548">
        <v>92.0625</v>
      </c>
      <c r="CO548" s="28">
        <v>35851</v>
      </c>
      <c r="CP548">
        <v>8457.7800000000007</v>
      </c>
      <c r="CR548" s="28">
        <v>35851</v>
      </c>
      <c r="CS548">
        <v>1766.48</v>
      </c>
      <c r="CU548" s="28">
        <v>35851</v>
      </c>
      <c r="CV548">
        <v>1042.9000000000001</v>
      </c>
      <c r="CX548" s="28">
        <v>35851</v>
      </c>
      <c r="CY548">
        <v>458.49</v>
      </c>
      <c r="DA548" s="28">
        <v>35851</v>
      </c>
      <c r="DB548">
        <v>270.54000000000002</v>
      </c>
      <c r="DD548" s="28">
        <v>35851</v>
      </c>
      <c r="DE548">
        <v>232.34</v>
      </c>
      <c r="DG548" s="28">
        <v>35851</v>
      </c>
      <c r="DH548">
        <v>353.18</v>
      </c>
      <c r="DJ548" s="28">
        <v>35851</v>
      </c>
      <c r="DK548">
        <v>540.38</v>
      </c>
      <c r="DM548" s="28">
        <v>35851</v>
      </c>
      <c r="DN548">
        <v>446.11</v>
      </c>
      <c r="DP548" s="28">
        <v>35851</v>
      </c>
      <c r="DQ548">
        <v>347.11</v>
      </c>
      <c r="DU548" s="28">
        <v>35825</v>
      </c>
      <c r="DV548">
        <v>17.922000000000001</v>
      </c>
      <c r="DX548" s="28">
        <v>35824</v>
      </c>
      <c r="DY548">
        <v>2.2930000000000001</v>
      </c>
      <c r="EA548" s="28">
        <v>35921</v>
      </c>
      <c r="EB548">
        <v>24.856999999999999</v>
      </c>
    </row>
    <row r="549" spans="3:132" x14ac:dyDescent="0.25">
      <c r="C549" t="str">
        <v>2/26/1998</v>
      </c>
      <c r="D549">
        <v>23.46875</v>
      </c>
      <c r="F549" t="str">
        <v>2/26/1998</v>
      </c>
      <c r="G549">
        <v>49.79296875</v>
      </c>
      <c r="I549" t="str">
        <v>2/26/1998</v>
      </c>
      <c r="J549">
        <v>22.28125</v>
      </c>
      <c r="L549" t="str">
        <v>2/26/1998</v>
      </c>
      <c r="M549">
        <v>33.5</v>
      </c>
      <c r="O549" t="str">
        <v>2/26/1998</v>
      </c>
      <c r="P549">
        <v>32.1875</v>
      </c>
      <c r="R549" t="str">
        <v>2/26/1998</v>
      </c>
      <c r="S549">
        <v>46.75</v>
      </c>
      <c r="U549" t="str">
        <v>2/26/1998</v>
      </c>
      <c r="V549">
        <v>21.15625</v>
      </c>
      <c r="X549" t="str">
        <v>2/26/1998</v>
      </c>
      <c r="Y549">
        <v>18.58984375</v>
      </c>
      <c r="AA549" t="str">
        <v>2/26/1998</v>
      </c>
      <c r="AB549">
        <v>24.8125</v>
      </c>
      <c r="AD549" t="str">
        <v>2/26/1998</v>
      </c>
      <c r="AE549">
        <v>32.875</v>
      </c>
      <c r="AG549" t="str">
        <v>2/26/1998</v>
      </c>
      <c r="AH549">
        <v>44.1875</v>
      </c>
      <c r="AJ549" t="str">
        <v>2/26/1998</v>
      </c>
      <c r="AK549">
        <v>55.5</v>
      </c>
      <c r="AP549" t="str">
        <v>2/26/1998</v>
      </c>
      <c r="AQ549">
        <v>16.0625</v>
      </c>
      <c r="AS549" t="str">
        <v>2/26/1998</v>
      </c>
      <c r="AT549">
        <v>30.1875</v>
      </c>
      <c r="AV549" t="str">
        <v>2/26/1998</v>
      </c>
      <c r="AW549">
        <v>24.625</v>
      </c>
      <c r="AY549" t="str">
        <v>2/26/1998</v>
      </c>
      <c r="AZ549">
        <v>24.625</v>
      </c>
      <c r="BE549" t="str">
        <v>2/26/1998</v>
      </c>
      <c r="BF549">
        <v>24.20703125</v>
      </c>
      <c r="BT549" t="str">
        <v>1/19/2000</v>
      </c>
      <c r="BU549">
        <v>95.75</v>
      </c>
      <c r="BW549" t="str">
        <v>2/26/1998</v>
      </c>
      <c r="BX549">
        <v>13.06640625</v>
      </c>
      <c r="CE549" s="28">
        <v>36392</v>
      </c>
      <c r="CF549">
        <v>29.375</v>
      </c>
      <c r="CH549" s="28">
        <v>36544</v>
      </c>
      <c r="CI549">
        <v>94.875</v>
      </c>
      <c r="CO549" s="28">
        <v>35852</v>
      </c>
      <c r="CP549">
        <v>8490.67</v>
      </c>
      <c r="CR549" s="28">
        <v>35852</v>
      </c>
      <c r="CS549">
        <v>1777.11</v>
      </c>
      <c r="CU549" s="28">
        <v>35852</v>
      </c>
      <c r="CV549">
        <v>1048.67</v>
      </c>
      <c r="CX549" s="28">
        <v>35852</v>
      </c>
      <c r="CY549">
        <v>461.54</v>
      </c>
      <c r="DA549" s="28">
        <v>35852</v>
      </c>
      <c r="DB549">
        <v>271.08999999999997</v>
      </c>
      <c r="DD549" s="28">
        <v>35852</v>
      </c>
      <c r="DE549">
        <v>232.62</v>
      </c>
      <c r="DG549" s="28">
        <v>35852</v>
      </c>
      <c r="DH549">
        <v>357.76</v>
      </c>
      <c r="DJ549" s="28">
        <v>35852</v>
      </c>
      <c r="DK549">
        <v>543.39</v>
      </c>
      <c r="DM549" s="28">
        <v>35852</v>
      </c>
      <c r="DN549">
        <v>454.72</v>
      </c>
      <c r="DP549" s="28">
        <v>35852</v>
      </c>
      <c r="DQ549">
        <v>348.86</v>
      </c>
      <c r="DU549" s="28">
        <v>35828</v>
      </c>
      <c r="DV549">
        <v>17.827999999999999</v>
      </c>
      <c r="DX549" s="28">
        <v>35825</v>
      </c>
      <c r="DY549">
        <v>2.3889999999999998</v>
      </c>
      <c r="EA549" s="28">
        <v>35922</v>
      </c>
      <c r="EB549">
        <v>25.762</v>
      </c>
    </row>
    <row r="550" spans="3:132" x14ac:dyDescent="0.25">
      <c r="C550" t="str">
        <v>2/27/1998</v>
      </c>
      <c r="D550">
        <v>23.5</v>
      </c>
      <c r="F550" t="str">
        <v>2/27/1998</v>
      </c>
      <c r="G550">
        <v>50.875</v>
      </c>
      <c r="I550" t="str">
        <v>2/27/1998</v>
      </c>
      <c r="J550">
        <v>22.46484375</v>
      </c>
      <c r="L550" t="str">
        <v>2/27/1998</v>
      </c>
      <c r="M550">
        <v>33.1875</v>
      </c>
      <c r="O550" t="str">
        <v>2/27/1998</v>
      </c>
      <c r="P550">
        <v>31.5</v>
      </c>
      <c r="R550" t="str">
        <v>2/27/1998</v>
      </c>
      <c r="S550">
        <v>46.625</v>
      </c>
      <c r="U550" t="str">
        <v>2/27/1998</v>
      </c>
      <c r="V550">
        <v>21.25</v>
      </c>
      <c r="X550" t="str">
        <v>2/27/1998</v>
      </c>
      <c r="Y550">
        <v>18.74609375</v>
      </c>
      <c r="AA550" t="str">
        <v>2/27/1998</v>
      </c>
      <c r="AB550">
        <v>25.25</v>
      </c>
      <c r="AD550" t="str">
        <v>2/27/1998</v>
      </c>
      <c r="AE550">
        <v>32.8125</v>
      </c>
      <c r="AG550" t="str">
        <v>2/27/1998</v>
      </c>
      <c r="AH550">
        <v>44.25</v>
      </c>
      <c r="AJ550" t="str">
        <v>2/27/1998</v>
      </c>
      <c r="AK550">
        <v>55.5625</v>
      </c>
      <c r="AP550" t="str">
        <v>2/27/1998</v>
      </c>
      <c r="AQ550">
        <v>16</v>
      </c>
      <c r="AS550" t="str">
        <v>2/27/1998</v>
      </c>
      <c r="AT550">
        <v>30.125</v>
      </c>
      <c r="AV550" t="str">
        <v>2/27/1998</v>
      </c>
      <c r="AW550">
        <v>24.75</v>
      </c>
      <c r="AY550" t="str">
        <v>2/27/1998</v>
      </c>
      <c r="AZ550">
        <v>24.6875</v>
      </c>
      <c r="BE550" t="str">
        <v>2/27/1998</v>
      </c>
      <c r="BF550">
        <v>24</v>
      </c>
      <c r="BT550" t="str">
        <v>1/20/2000</v>
      </c>
      <c r="BU550">
        <v>94</v>
      </c>
      <c r="BW550" t="str">
        <v>2/27/1998</v>
      </c>
      <c r="BX550">
        <v>13.06640625</v>
      </c>
      <c r="CE550" s="28">
        <v>36395</v>
      </c>
      <c r="CF550">
        <v>29.0625</v>
      </c>
      <c r="CH550" s="28">
        <v>36545</v>
      </c>
      <c r="CI550">
        <v>98.125</v>
      </c>
      <c r="CO550" s="28">
        <v>35853</v>
      </c>
      <c r="CP550">
        <v>8545.7199999999993</v>
      </c>
      <c r="CR550" s="28">
        <v>35853</v>
      </c>
      <c r="CS550">
        <v>1770.51</v>
      </c>
      <c r="CU550" s="28">
        <v>35853</v>
      </c>
      <c r="CV550">
        <v>1049.3399999999999</v>
      </c>
      <c r="CX550" s="28">
        <v>35853</v>
      </c>
      <c r="CY550">
        <v>461.83</v>
      </c>
      <c r="DA550" s="28">
        <v>35853</v>
      </c>
      <c r="DB550">
        <v>271.69</v>
      </c>
      <c r="DD550" s="28">
        <v>35853</v>
      </c>
      <c r="DE550">
        <v>232.44</v>
      </c>
      <c r="DG550" s="28">
        <v>35853</v>
      </c>
      <c r="DH550">
        <v>356.47</v>
      </c>
      <c r="DJ550" s="28">
        <v>35853</v>
      </c>
      <c r="DK550">
        <v>544.26</v>
      </c>
      <c r="DM550" s="28">
        <v>35853</v>
      </c>
      <c r="DN550">
        <v>460.46</v>
      </c>
      <c r="DP550" s="28">
        <v>35853</v>
      </c>
      <c r="DQ550">
        <v>349.12</v>
      </c>
      <c r="DU550" s="28">
        <v>35829</v>
      </c>
      <c r="DV550">
        <v>17.417999999999999</v>
      </c>
      <c r="DX550" s="28">
        <v>35828</v>
      </c>
      <c r="DY550">
        <v>2.4380000000000002</v>
      </c>
      <c r="EA550" s="28">
        <v>35923</v>
      </c>
      <c r="EB550">
        <v>26.327999999999999</v>
      </c>
    </row>
    <row r="551" spans="3:132" x14ac:dyDescent="0.25">
      <c r="C551" t="str">
        <v>3/2/1998</v>
      </c>
      <c r="D551">
        <v>23.4375</v>
      </c>
      <c r="F551" t="str">
        <v>3/2/1998</v>
      </c>
      <c r="G551">
        <v>50.83203125</v>
      </c>
      <c r="I551" t="str">
        <v>3/2/1998</v>
      </c>
      <c r="J551">
        <v>22.46484375</v>
      </c>
      <c r="L551" t="str">
        <v>3/2/1998</v>
      </c>
      <c r="M551">
        <v>33.1875</v>
      </c>
      <c r="O551" t="str">
        <v>3/2/1998</v>
      </c>
      <c r="P551">
        <v>31.75</v>
      </c>
      <c r="R551" t="str">
        <v>3/2/1998</v>
      </c>
      <c r="S551">
        <v>46.625</v>
      </c>
      <c r="U551" t="str">
        <v>3/2/1998</v>
      </c>
      <c r="V551">
        <v>21.1875</v>
      </c>
      <c r="X551" t="str">
        <v>3/2/1998</v>
      </c>
      <c r="Y551">
        <v>18.74609375</v>
      </c>
      <c r="AA551" t="str">
        <v>3/2/1998</v>
      </c>
      <c r="AB551">
        <v>25.25</v>
      </c>
      <c r="AD551" t="str">
        <v>3/2/1998</v>
      </c>
      <c r="AE551">
        <v>32.4375</v>
      </c>
      <c r="AG551" t="str">
        <v>3/2/1998</v>
      </c>
      <c r="AH551">
        <v>44.3125</v>
      </c>
      <c r="AJ551" t="str">
        <v>3/2/1998</v>
      </c>
      <c r="AK551">
        <v>55.75</v>
      </c>
      <c r="AP551" t="str">
        <v>3/2/1998</v>
      </c>
      <c r="AQ551">
        <v>16.34375</v>
      </c>
      <c r="AS551" t="str">
        <v>3/2/1998</v>
      </c>
      <c r="AT551">
        <v>30.1875</v>
      </c>
      <c r="AV551" t="str">
        <v>3/2/1998</v>
      </c>
      <c r="AW551">
        <v>24.625</v>
      </c>
      <c r="AY551" t="str">
        <v>3/2/1998</v>
      </c>
      <c r="AZ551">
        <v>24.6875</v>
      </c>
      <c r="BE551" t="str">
        <v>3/2/1998</v>
      </c>
      <c r="BF551">
        <v>24.04296875</v>
      </c>
      <c r="BT551" t="str">
        <v>1/21/2000</v>
      </c>
      <c r="BU551">
        <v>94.9375</v>
      </c>
      <c r="BW551" t="str">
        <v>3/2/1998</v>
      </c>
      <c r="BX551">
        <v>13.21875</v>
      </c>
      <c r="CE551" s="28">
        <v>36396</v>
      </c>
      <c r="CF551">
        <v>28.5</v>
      </c>
      <c r="CH551" s="28">
        <v>36546</v>
      </c>
      <c r="CI551">
        <v>110.5</v>
      </c>
      <c r="CO551" s="28">
        <v>35856</v>
      </c>
      <c r="CP551">
        <v>8550.4500000000007</v>
      </c>
      <c r="CR551" s="28">
        <v>35856</v>
      </c>
      <c r="CS551">
        <v>1758.54</v>
      </c>
      <c r="CU551" s="28">
        <v>35856</v>
      </c>
      <c r="CV551">
        <v>1047.7</v>
      </c>
      <c r="CX551" s="28">
        <v>35856</v>
      </c>
      <c r="CY551">
        <v>461.54</v>
      </c>
      <c r="DA551" s="28">
        <v>35856</v>
      </c>
      <c r="DB551">
        <v>271.69</v>
      </c>
      <c r="DD551" s="28">
        <v>35856</v>
      </c>
      <c r="DE551">
        <v>232.54</v>
      </c>
      <c r="DG551" s="28">
        <v>35856</v>
      </c>
      <c r="DH551">
        <v>358.39</v>
      </c>
      <c r="DJ551" s="28">
        <v>35856</v>
      </c>
      <c r="DK551">
        <v>544.63</v>
      </c>
      <c r="DM551" s="28">
        <v>35856</v>
      </c>
      <c r="DN551">
        <v>463.55</v>
      </c>
      <c r="DP551" s="28">
        <v>35856</v>
      </c>
      <c r="DQ551">
        <v>352.28</v>
      </c>
      <c r="DU551" s="28">
        <v>35830</v>
      </c>
      <c r="DV551">
        <v>17.378</v>
      </c>
      <c r="DX551" s="28">
        <v>35829</v>
      </c>
      <c r="DY551">
        <v>2.4169999999999998</v>
      </c>
      <c r="EA551" s="28">
        <v>35926</v>
      </c>
      <c r="EB551">
        <v>26.32</v>
      </c>
    </row>
    <row r="552" spans="3:132" x14ac:dyDescent="0.25">
      <c r="C552" t="str">
        <v>3/3/1998</v>
      </c>
      <c r="D552">
        <v>23.4375</v>
      </c>
      <c r="F552" t="str">
        <v>3/3/1998</v>
      </c>
      <c r="G552">
        <v>50.66796875</v>
      </c>
      <c r="I552" t="str">
        <v>3/3/1998</v>
      </c>
      <c r="J552">
        <v>22.01171875</v>
      </c>
      <c r="L552" t="str">
        <v>3/3/1998</v>
      </c>
      <c r="M552">
        <v>33.53125</v>
      </c>
      <c r="O552" t="str">
        <v>3/3/1998</v>
      </c>
      <c r="P552">
        <v>31.8125</v>
      </c>
      <c r="R552" t="str">
        <v>3/3/1998</v>
      </c>
      <c r="S552">
        <v>47.4375</v>
      </c>
      <c r="U552" t="str">
        <v>3/3/1998</v>
      </c>
      <c r="V552">
        <v>21.40625</v>
      </c>
      <c r="X552" t="str">
        <v>3/3/1998</v>
      </c>
      <c r="Y552">
        <v>18.5390625</v>
      </c>
      <c r="AA552" t="str">
        <v>3/3/1998</v>
      </c>
      <c r="AB552">
        <v>25.0625</v>
      </c>
      <c r="AD552" t="str">
        <v>3/3/1998</v>
      </c>
      <c r="AE552">
        <v>32.625</v>
      </c>
      <c r="AG552" t="str">
        <v>3/3/1998</v>
      </c>
      <c r="AH552">
        <v>44.6875</v>
      </c>
      <c r="AJ552" t="str">
        <v>3/3/1998</v>
      </c>
      <c r="AK552">
        <v>55.625</v>
      </c>
      <c r="AP552" t="str">
        <v>3/3/1998</v>
      </c>
      <c r="AQ552">
        <v>16.53125</v>
      </c>
      <c r="AS552" t="str">
        <v>3/3/1998</v>
      </c>
      <c r="AT552">
        <v>30.0625</v>
      </c>
      <c r="AV552" t="str">
        <v>3/3/1998</v>
      </c>
      <c r="AW552">
        <v>24.6875</v>
      </c>
      <c r="AY552" t="str">
        <v>3/3/1998</v>
      </c>
      <c r="AZ552">
        <v>24.9375</v>
      </c>
      <c r="BE552" t="str">
        <v>3/3/1998</v>
      </c>
      <c r="BF552">
        <v>23.83203125</v>
      </c>
      <c r="BT552" t="str">
        <v>1/24/2000</v>
      </c>
      <c r="BU552">
        <v>94.25</v>
      </c>
      <c r="BW552" t="str">
        <v>3/3/1998</v>
      </c>
      <c r="BX552">
        <v>13.3203125</v>
      </c>
      <c r="CE552" s="28">
        <v>36397</v>
      </c>
      <c r="CF552">
        <v>29.3125</v>
      </c>
      <c r="CH552" s="28">
        <v>36549</v>
      </c>
      <c r="CI552">
        <v>112.875</v>
      </c>
      <c r="CO552" s="28">
        <v>35857</v>
      </c>
      <c r="CP552">
        <v>8584.83</v>
      </c>
      <c r="CR552" s="28">
        <v>35857</v>
      </c>
      <c r="CS552">
        <v>1757.14</v>
      </c>
      <c r="CU552" s="28">
        <v>35857</v>
      </c>
      <c r="CV552">
        <v>1052.02</v>
      </c>
      <c r="CX552" s="28">
        <v>35857</v>
      </c>
      <c r="CY552">
        <v>462.42</v>
      </c>
      <c r="DA552" s="28">
        <v>35857</v>
      </c>
      <c r="DB552">
        <v>272.47000000000003</v>
      </c>
      <c r="DD552" s="28">
        <v>35857</v>
      </c>
      <c r="DE552">
        <v>233.12</v>
      </c>
      <c r="DG552" s="28">
        <v>35857</v>
      </c>
      <c r="DH552">
        <v>359.03</v>
      </c>
      <c r="DJ552" s="28">
        <v>35857</v>
      </c>
      <c r="DK552">
        <v>546.89</v>
      </c>
      <c r="DM552" s="28">
        <v>35857</v>
      </c>
      <c r="DN552">
        <v>469.74</v>
      </c>
      <c r="DP552" s="28">
        <v>35857</v>
      </c>
      <c r="DQ552">
        <v>351.9</v>
      </c>
      <c r="DU552" s="28">
        <v>35831</v>
      </c>
      <c r="DV552">
        <v>17.459</v>
      </c>
      <c r="DX552" s="28">
        <v>35830</v>
      </c>
      <c r="DY552">
        <v>2.41</v>
      </c>
      <c r="EA552" s="28">
        <v>35927</v>
      </c>
      <c r="EB552">
        <v>26</v>
      </c>
    </row>
    <row r="553" spans="3:132" x14ac:dyDescent="0.25">
      <c r="C553" t="str">
        <v>3/4/1998</v>
      </c>
      <c r="D553">
        <v>23.375</v>
      </c>
      <c r="F553" t="str">
        <v>3/4/1998</v>
      </c>
      <c r="G553">
        <v>50.70703125</v>
      </c>
      <c r="I553" t="str">
        <v>3/4/1998</v>
      </c>
      <c r="J553">
        <v>21.73828125</v>
      </c>
      <c r="L553" t="str">
        <v>3/4/1998</v>
      </c>
      <c r="M553">
        <v>32.8125</v>
      </c>
      <c r="O553" t="str">
        <v>3/4/1998</v>
      </c>
      <c r="P553">
        <v>31.625</v>
      </c>
      <c r="R553" t="str">
        <v>3/4/1998</v>
      </c>
      <c r="S553">
        <v>47</v>
      </c>
      <c r="U553" t="str">
        <v>3/4/1998</v>
      </c>
      <c r="V553">
        <v>21.28125</v>
      </c>
      <c r="X553" t="str">
        <v>3/4/1998</v>
      </c>
      <c r="Y553">
        <v>18.43359375</v>
      </c>
      <c r="AA553" t="str">
        <v>3/4/1998</v>
      </c>
      <c r="AB553">
        <v>24.4375</v>
      </c>
      <c r="AD553" t="str">
        <v>3/4/1998</v>
      </c>
      <c r="AE553">
        <v>32.5625</v>
      </c>
      <c r="AG553" t="str">
        <v>3/4/1998</v>
      </c>
      <c r="AH553">
        <v>44.5</v>
      </c>
      <c r="AJ553" t="str">
        <v>3/4/1998</v>
      </c>
      <c r="AK553">
        <v>56.1875</v>
      </c>
      <c r="AP553" t="str">
        <v>3/4/1998</v>
      </c>
      <c r="AQ553">
        <v>16.84375</v>
      </c>
      <c r="AS553" t="str">
        <v>3/4/1998</v>
      </c>
      <c r="AT553">
        <v>30.125</v>
      </c>
      <c r="AV553" t="str">
        <v>3/4/1998</v>
      </c>
      <c r="AW553">
        <v>24.625</v>
      </c>
      <c r="AY553" t="str">
        <v>3/4/1998</v>
      </c>
      <c r="AZ553">
        <v>24.9375</v>
      </c>
      <c r="BE553" t="str">
        <v>3/4/1998</v>
      </c>
      <c r="BF553">
        <v>23.54296875</v>
      </c>
      <c r="BT553" t="str">
        <v>1/25/2000</v>
      </c>
      <c r="BU553">
        <v>95</v>
      </c>
      <c r="BW553" t="str">
        <v>3/4/1998</v>
      </c>
      <c r="BX553">
        <v>13.140625</v>
      </c>
      <c r="CE553" s="28">
        <v>36398</v>
      </c>
      <c r="CF553">
        <v>28.8125</v>
      </c>
      <c r="CH553" s="28">
        <v>36550</v>
      </c>
      <c r="CI553">
        <v>108.875</v>
      </c>
      <c r="CO553" s="28">
        <v>35858</v>
      </c>
      <c r="CP553">
        <v>8539.24</v>
      </c>
      <c r="CR553" s="28">
        <v>35858</v>
      </c>
      <c r="CS553">
        <v>1759.7</v>
      </c>
      <c r="CU553" s="28">
        <v>35858</v>
      </c>
      <c r="CV553">
        <v>1047.33</v>
      </c>
      <c r="CX553" s="28">
        <v>35858</v>
      </c>
      <c r="CY553">
        <v>462.13</v>
      </c>
      <c r="DA553" s="28">
        <v>35858</v>
      </c>
      <c r="DB553">
        <v>271.92</v>
      </c>
      <c r="DD553" s="28">
        <v>35858</v>
      </c>
      <c r="DE553">
        <v>233.23</v>
      </c>
      <c r="DG553" s="28">
        <v>35858</v>
      </c>
      <c r="DH553">
        <v>358.48</v>
      </c>
      <c r="DJ553" s="28">
        <v>35858</v>
      </c>
      <c r="DK553">
        <v>544.46</v>
      </c>
      <c r="DM553" s="28">
        <v>35858</v>
      </c>
      <c r="DN553">
        <v>464.84</v>
      </c>
      <c r="DP553" s="28">
        <v>35858</v>
      </c>
      <c r="DQ553">
        <v>350.98</v>
      </c>
      <c r="DU553" s="28">
        <v>35832</v>
      </c>
      <c r="DV553">
        <v>17.553000000000001</v>
      </c>
      <c r="DX553" s="28">
        <v>35831</v>
      </c>
      <c r="DY553">
        <v>2.456</v>
      </c>
      <c r="EA553" s="28">
        <v>35928</v>
      </c>
      <c r="EB553">
        <v>26.308</v>
      </c>
    </row>
    <row r="554" spans="3:132" x14ac:dyDescent="0.25">
      <c r="C554" t="str">
        <v>3/5/1998</v>
      </c>
      <c r="D554">
        <v>23.59375</v>
      </c>
      <c r="F554" t="str">
        <v>3/5/1998</v>
      </c>
      <c r="G554">
        <v>50.95703125</v>
      </c>
      <c r="I554" t="str">
        <v>3/5/1998</v>
      </c>
      <c r="J554">
        <v>21.55859375</v>
      </c>
      <c r="L554" t="str">
        <v>3/5/1998</v>
      </c>
      <c r="M554">
        <v>33.3125</v>
      </c>
      <c r="O554" t="str">
        <v>3/5/1998</v>
      </c>
      <c r="P554">
        <v>31</v>
      </c>
      <c r="R554" t="str">
        <v>3/5/1998</v>
      </c>
      <c r="S554">
        <v>46.1875</v>
      </c>
      <c r="U554" t="str">
        <v>3/5/1998</v>
      </c>
      <c r="V554">
        <v>21.125</v>
      </c>
      <c r="X554" t="str">
        <v>3/5/1998</v>
      </c>
      <c r="Y554">
        <v>18.43359375</v>
      </c>
      <c r="AA554" t="str">
        <v>3/5/1998</v>
      </c>
      <c r="AB554">
        <v>24.25</v>
      </c>
      <c r="AD554" t="str">
        <v>3/5/1998</v>
      </c>
      <c r="AE554">
        <v>32.25</v>
      </c>
      <c r="AG554" t="str">
        <v>3/5/1998</v>
      </c>
      <c r="AH554">
        <v>44.125</v>
      </c>
      <c r="AJ554" t="str">
        <v>3/5/1998</v>
      </c>
      <c r="AK554">
        <v>55.75</v>
      </c>
      <c r="AP554" t="str">
        <v>3/5/1998</v>
      </c>
      <c r="AQ554">
        <v>16.84375</v>
      </c>
      <c r="AS554" t="str">
        <v>3/5/1998</v>
      </c>
      <c r="AT554">
        <v>29.9375</v>
      </c>
      <c r="AV554" t="str">
        <v>3/5/1998</v>
      </c>
      <c r="AW554">
        <v>24.5625</v>
      </c>
      <c r="AY554" t="str">
        <v>3/5/1998</v>
      </c>
      <c r="AZ554">
        <v>24.9375</v>
      </c>
      <c r="BE554" t="str">
        <v>3/5/1998</v>
      </c>
      <c r="BF554">
        <v>23.5</v>
      </c>
      <c r="BT554" t="str">
        <v>1/26/2000</v>
      </c>
      <c r="BU554">
        <v>101.5</v>
      </c>
      <c r="BW554" t="str">
        <v>3/5/1998</v>
      </c>
      <c r="BX554">
        <v>13.26953125</v>
      </c>
      <c r="CE554" s="28">
        <v>36399</v>
      </c>
      <c r="CF554">
        <v>28.625</v>
      </c>
      <c r="CH554" s="28">
        <v>36551</v>
      </c>
      <c r="CI554">
        <v>108.375</v>
      </c>
      <c r="CO554" s="28">
        <v>35859</v>
      </c>
      <c r="CP554">
        <v>8444.33</v>
      </c>
      <c r="CR554" s="28">
        <v>35859</v>
      </c>
      <c r="CS554">
        <v>1711.92</v>
      </c>
      <c r="CU554" s="28">
        <v>35859</v>
      </c>
      <c r="CV554">
        <v>1035.05</v>
      </c>
      <c r="CX554" s="28">
        <v>35859</v>
      </c>
      <c r="CY554">
        <v>456.82</v>
      </c>
      <c r="DA554" s="28">
        <v>35859</v>
      </c>
      <c r="DB554">
        <v>271.69</v>
      </c>
      <c r="DD554" s="28">
        <v>35859</v>
      </c>
      <c r="DE554">
        <v>232.67</v>
      </c>
      <c r="DG554" s="28">
        <v>35859</v>
      </c>
      <c r="DH554">
        <v>352.29</v>
      </c>
      <c r="DJ554" s="28">
        <v>35859</v>
      </c>
      <c r="DK554">
        <v>540.30999999999995</v>
      </c>
      <c r="DM554" s="28">
        <v>35859</v>
      </c>
      <c r="DN554">
        <v>464.07</v>
      </c>
      <c r="DP554" s="28">
        <v>35859</v>
      </c>
      <c r="DQ554">
        <v>348.81</v>
      </c>
      <c r="DU554" s="28">
        <v>35835</v>
      </c>
      <c r="DV554">
        <v>17.526</v>
      </c>
      <c r="DX554" s="28">
        <v>35832</v>
      </c>
      <c r="DY554">
        <v>2.4460000000000002</v>
      </c>
      <c r="EA554" s="28">
        <v>35929</v>
      </c>
      <c r="EB554">
        <v>26.635999999999999</v>
      </c>
    </row>
    <row r="555" spans="3:132" x14ac:dyDescent="0.25">
      <c r="C555" t="str">
        <v>3/6/1998</v>
      </c>
      <c r="D555">
        <v>23.84375</v>
      </c>
      <c r="F555" t="str">
        <v>3/6/1998</v>
      </c>
      <c r="G555">
        <v>50.29296875</v>
      </c>
      <c r="I555" t="str">
        <v>3/6/1998</v>
      </c>
      <c r="J555">
        <v>21.55859375</v>
      </c>
      <c r="L555" t="str">
        <v>3/6/1998</v>
      </c>
      <c r="M555">
        <v>33.59375</v>
      </c>
      <c r="O555" t="str">
        <v>3/6/1998</v>
      </c>
      <c r="P555">
        <v>30.5</v>
      </c>
      <c r="R555" t="str">
        <v>3/6/1998</v>
      </c>
      <c r="S555">
        <v>47</v>
      </c>
      <c r="U555" t="str">
        <v>3/6/1998</v>
      </c>
      <c r="V555">
        <v>21.09375</v>
      </c>
      <c r="X555" t="str">
        <v>3/6/1998</v>
      </c>
      <c r="Y555">
        <v>18.5390625</v>
      </c>
      <c r="AA555" t="str">
        <v>3/6/1998</v>
      </c>
      <c r="AB555">
        <v>24.0625</v>
      </c>
      <c r="AD555" t="str">
        <v>3/6/1998</v>
      </c>
      <c r="AE555">
        <v>32.375</v>
      </c>
      <c r="AG555" t="str">
        <v>3/6/1998</v>
      </c>
      <c r="AH555">
        <v>44</v>
      </c>
      <c r="AJ555" t="str">
        <v>3/6/1998</v>
      </c>
      <c r="AK555">
        <v>56.4375</v>
      </c>
      <c r="AP555" t="str">
        <v>3/6/1998</v>
      </c>
      <c r="AQ555">
        <v>16.90625</v>
      </c>
      <c r="AS555" t="str">
        <v>3/6/1998</v>
      </c>
      <c r="AT555">
        <v>30.1875</v>
      </c>
      <c r="AV555" t="str">
        <v>3/6/1998</v>
      </c>
      <c r="AW555">
        <v>24.5</v>
      </c>
      <c r="AY555" t="str">
        <v>3/6/1998</v>
      </c>
      <c r="AZ555">
        <v>25.1875</v>
      </c>
      <c r="BE555" t="str">
        <v>3/6/1998</v>
      </c>
      <c r="BF555">
        <v>23.66796875</v>
      </c>
      <c r="BT555" t="str">
        <v>1/27/2000</v>
      </c>
      <c r="BU555">
        <v>106.5</v>
      </c>
      <c r="BW555" t="str">
        <v>3/6/1998</v>
      </c>
      <c r="BX555">
        <v>13.47265625</v>
      </c>
      <c r="CE555" s="28">
        <v>36402</v>
      </c>
      <c r="CF555">
        <v>28.5625</v>
      </c>
      <c r="CH555" s="28">
        <v>36552</v>
      </c>
      <c r="CI555">
        <v>109.875</v>
      </c>
      <c r="CO555" s="28">
        <v>35860</v>
      </c>
      <c r="CP555">
        <v>8569.39</v>
      </c>
      <c r="CR555" s="28">
        <v>35860</v>
      </c>
      <c r="CS555">
        <v>1753.49</v>
      </c>
      <c r="CU555" s="28">
        <v>35860</v>
      </c>
      <c r="CV555">
        <v>1055.69</v>
      </c>
      <c r="CX555" s="28">
        <v>35860</v>
      </c>
      <c r="CY555">
        <v>463.72</v>
      </c>
      <c r="DA555" s="28">
        <v>35860</v>
      </c>
      <c r="DB555">
        <v>272.89999999999998</v>
      </c>
      <c r="DD555" s="28">
        <v>35860</v>
      </c>
      <c r="DE555">
        <v>234.1</v>
      </c>
      <c r="DG555" s="28">
        <v>35860</v>
      </c>
      <c r="DH555">
        <v>361.92</v>
      </c>
      <c r="DJ555" s="28">
        <v>35860</v>
      </c>
      <c r="DK555">
        <v>549.64</v>
      </c>
      <c r="DM555" s="28">
        <v>35860</v>
      </c>
      <c r="DN555">
        <v>464.38</v>
      </c>
      <c r="DP555" s="28">
        <v>35860</v>
      </c>
      <c r="DQ555">
        <v>355.26</v>
      </c>
      <c r="DU555" s="28">
        <v>35836</v>
      </c>
      <c r="DV555">
        <v>17.372</v>
      </c>
      <c r="DX555" s="28">
        <v>35835</v>
      </c>
      <c r="DY555">
        <v>2.371</v>
      </c>
      <c r="EA555" s="28">
        <v>35930</v>
      </c>
      <c r="EB555">
        <v>26.483000000000001</v>
      </c>
    </row>
    <row r="556" spans="3:132" x14ac:dyDescent="0.25">
      <c r="C556" t="str">
        <v>3/9/1998</v>
      </c>
      <c r="D556">
        <v>23.8125</v>
      </c>
      <c r="F556" t="str">
        <v>3/9/1998</v>
      </c>
      <c r="G556">
        <v>50.5</v>
      </c>
      <c r="I556" t="str">
        <v>3/9/1998</v>
      </c>
      <c r="J556">
        <v>21.46875</v>
      </c>
      <c r="L556" t="str">
        <v>3/9/1998</v>
      </c>
      <c r="M556">
        <v>33.21875</v>
      </c>
      <c r="O556" t="str">
        <v>3/9/1998</v>
      </c>
      <c r="P556">
        <v>30.125</v>
      </c>
      <c r="R556" t="str">
        <v>3/9/1998</v>
      </c>
      <c r="S556">
        <v>46.8125</v>
      </c>
      <c r="U556" t="str">
        <v>3/9/1998</v>
      </c>
      <c r="V556">
        <v>20.78125</v>
      </c>
      <c r="X556" t="str">
        <v>3/9/1998</v>
      </c>
      <c r="Y556">
        <v>18.640625</v>
      </c>
      <c r="AA556" t="str">
        <v>3/9/1998</v>
      </c>
      <c r="AB556">
        <v>23.875</v>
      </c>
      <c r="AD556" t="str">
        <v>3/9/1998</v>
      </c>
      <c r="AE556">
        <v>32.4375</v>
      </c>
      <c r="AG556" t="str">
        <v>3/9/1998</v>
      </c>
      <c r="AH556">
        <v>44.125</v>
      </c>
      <c r="AJ556" t="str">
        <v>3/9/1998</v>
      </c>
      <c r="AK556">
        <v>56.75</v>
      </c>
      <c r="AP556" t="str">
        <v>3/9/1998</v>
      </c>
      <c r="AQ556">
        <v>17.15625</v>
      </c>
      <c r="AS556" t="str">
        <v>3/9/1998</v>
      </c>
      <c r="AT556">
        <v>30.375</v>
      </c>
      <c r="AV556" t="str">
        <v>3/9/1998</v>
      </c>
      <c r="AW556">
        <v>24.5</v>
      </c>
      <c r="AY556" t="str">
        <v>3/9/1998</v>
      </c>
      <c r="AZ556">
        <v>25.6875</v>
      </c>
      <c r="BE556" t="str">
        <v>3/9/1998</v>
      </c>
      <c r="BF556">
        <v>24</v>
      </c>
      <c r="BT556" t="str">
        <v>1/28/2000</v>
      </c>
      <c r="BU556">
        <v>96.5625</v>
      </c>
      <c r="BW556" t="str">
        <v>3/9/1998</v>
      </c>
      <c r="BX556">
        <v>13.4453125</v>
      </c>
      <c r="CE556" s="28">
        <v>36403</v>
      </c>
      <c r="CF556">
        <v>28.75</v>
      </c>
      <c r="CH556" s="28">
        <v>36553</v>
      </c>
      <c r="CI556">
        <v>104.9375</v>
      </c>
      <c r="CO556" s="28">
        <v>35863</v>
      </c>
      <c r="CP556">
        <v>8567.14</v>
      </c>
      <c r="CR556" s="28">
        <v>35863</v>
      </c>
      <c r="CS556">
        <v>1725.16</v>
      </c>
      <c r="CU556" s="28">
        <v>35863</v>
      </c>
      <c r="CV556">
        <v>1052.31</v>
      </c>
      <c r="CX556" s="28">
        <v>35863</v>
      </c>
      <c r="CY556">
        <v>461.12</v>
      </c>
      <c r="DA556" s="28">
        <v>35863</v>
      </c>
      <c r="DB556">
        <v>274.10000000000002</v>
      </c>
      <c r="DD556" s="28">
        <v>35863</v>
      </c>
      <c r="DE556">
        <v>235.41</v>
      </c>
      <c r="DG556" s="28">
        <v>35863</v>
      </c>
      <c r="DH556">
        <v>361.39</v>
      </c>
      <c r="DJ556" s="28">
        <v>35863</v>
      </c>
      <c r="DK556">
        <v>549.44000000000005</v>
      </c>
      <c r="DM556" s="28">
        <v>35863</v>
      </c>
      <c r="DN556">
        <v>454.57</v>
      </c>
      <c r="DP556" s="28">
        <v>35863</v>
      </c>
      <c r="DQ556">
        <v>355.6</v>
      </c>
      <c r="DU556" s="28">
        <v>35837</v>
      </c>
      <c r="DV556">
        <v>17.189</v>
      </c>
      <c r="DX556" s="28">
        <v>35836</v>
      </c>
      <c r="DY556">
        <v>2.4079999999999999</v>
      </c>
      <c r="EA556" s="28">
        <v>35933</v>
      </c>
      <c r="EB556">
        <v>26.419</v>
      </c>
    </row>
    <row r="557" spans="3:132" x14ac:dyDescent="0.25">
      <c r="C557" t="str">
        <v>3/10/1998</v>
      </c>
      <c r="D557">
        <v>23.875</v>
      </c>
      <c r="F557" t="str">
        <v>3/10/1998</v>
      </c>
      <c r="G557">
        <v>50.41796875</v>
      </c>
      <c r="I557" t="str">
        <v>3/10/1998</v>
      </c>
      <c r="J557">
        <v>21.6484375</v>
      </c>
      <c r="L557" t="str">
        <v>3/10/1998</v>
      </c>
      <c r="M557">
        <v>33.28125</v>
      </c>
      <c r="O557" t="str">
        <v>3/10/1998</v>
      </c>
      <c r="P557">
        <v>30.5625</v>
      </c>
      <c r="R557" t="str">
        <v>3/10/1998</v>
      </c>
      <c r="S557">
        <v>46.5625</v>
      </c>
      <c r="U557" t="str">
        <v>3/10/1998</v>
      </c>
      <c r="V557">
        <v>21.03125</v>
      </c>
      <c r="X557" t="str">
        <v>3/10/1998</v>
      </c>
      <c r="Y557">
        <v>18.6953125</v>
      </c>
      <c r="AA557" t="str">
        <v>3/10/1998</v>
      </c>
      <c r="AB557">
        <v>24.4375</v>
      </c>
      <c r="AD557" t="str">
        <v>3/10/1998</v>
      </c>
      <c r="AE557">
        <v>33.25</v>
      </c>
      <c r="AG557" t="str">
        <v>3/10/1998</v>
      </c>
      <c r="AH557">
        <v>44.75</v>
      </c>
      <c r="AJ557" t="str">
        <v>3/10/1998</v>
      </c>
      <c r="AK557">
        <v>57.4375</v>
      </c>
      <c r="AP557" t="str">
        <v>3/10/1998</v>
      </c>
      <c r="AQ557">
        <v>17.59375</v>
      </c>
      <c r="AS557" t="str">
        <v>3/10/1998</v>
      </c>
      <c r="AT557">
        <v>30.9375</v>
      </c>
      <c r="AV557" t="str">
        <v>3/10/1998</v>
      </c>
      <c r="AW557">
        <v>24.4375</v>
      </c>
      <c r="AY557" t="str">
        <v>3/10/1998</v>
      </c>
      <c r="AZ557">
        <v>26.0625</v>
      </c>
      <c r="BE557" t="str">
        <v>3/10/1998</v>
      </c>
      <c r="BF557">
        <v>24.70703125</v>
      </c>
      <c r="BT557" t="str">
        <v>1/31/2000</v>
      </c>
      <c r="BU557">
        <v>92.5</v>
      </c>
      <c r="BW557" t="str">
        <v>3/10/1998</v>
      </c>
      <c r="BX557">
        <v>13.34375</v>
      </c>
      <c r="CE557" s="28">
        <v>36404</v>
      </c>
      <c r="CF557">
        <v>29.3125</v>
      </c>
      <c r="CH557" s="28">
        <v>36556</v>
      </c>
      <c r="CI557">
        <v>117.9375</v>
      </c>
      <c r="CO557" s="28">
        <v>35864</v>
      </c>
      <c r="CP557">
        <v>8643.1200000000008</v>
      </c>
      <c r="CR557" s="28">
        <v>35864</v>
      </c>
      <c r="CS557">
        <v>1748.51</v>
      </c>
      <c r="CU557" s="28">
        <v>35864</v>
      </c>
      <c r="CV557">
        <v>1064.25</v>
      </c>
      <c r="CX557" s="28">
        <v>35864</v>
      </c>
      <c r="CY557">
        <v>464.62</v>
      </c>
      <c r="DA557" s="28">
        <v>35864</v>
      </c>
      <c r="DB557">
        <v>276.70999999999998</v>
      </c>
      <c r="DD557" s="28">
        <v>35864</v>
      </c>
      <c r="DE557">
        <v>237.96</v>
      </c>
      <c r="DG557" s="28">
        <v>35864</v>
      </c>
      <c r="DH557">
        <v>363.08</v>
      </c>
      <c r="DJ557" s="28">
        <v>35864</v>
      </c>
      <c r="DK557">
        <v>555</v>
      </c>
      <c r="DM557" s="28">
        <v>35864</v>
      </c>
      <c r="DN557">
        <v>461.44</v>
      </c>
      <c r="DP557" s="28">
        <v>35864</v>
      </c>
      <c r="DQ557">
        <v>357.25</v>
      </c>
      <c r="DU557" s="28">
        <v>35838</v>
      </c>
      <c r="DV557">
        <v>17.062999999999999</v>
      </c>
      <c r="DX557" s="28">
        <v>35837</v>
      </c>
      <c r="DY557">
        <v>2.395</v>
      </c>
      <c r="EA557" s="28">
        <v>35934</v>
      </c>
      <c r="EB557">
        <v>26.792999999999999</v>
      </c>
    </row>
    <row r="558" spans="3:132" x14ac:dyDescent="0.25">
      <c r="C558" t="str">
        <v>3/11/1998</v>
      </c>
      <c r="D558">
        <v>23.75</v>
      </c>
      <c r="F558" t="str">
        <v>3/11/1998</v>
      </c>
      <c r="G558">
        <v>49.91796875</v>
      </c>
      <c r="I558" t="str">
        <v>3/11/1998</v>
      </c>
      <c r="J558">
        <v>21.73828125</v>
      </c>
      <c r="L558" t="str">
        <v>3/11/1998</v>
      </c>
      <c r="M558">
        <v>33.375</v>
      </c>
      <c r="O558" t="str">
        <v>3/11/1998</v>
      </c>
      <c r="P558">
        <v>31.9375</v>
      </c>
      <c r="R558" t="str">
        <v>3/11/1998</v>
      </c>
      <c r="S558">
        <v>47.1875</v>
      </c>
      <c r="U558" t="str">
        <v>3/11/1998</v>
      </c>
      <c r="V558">
        <v>21.09375</v>
      </c>
      <c r="X558" t="str">
        <v>3/11/1998</v>
      </c>
      <c r="Y558">
        <v>19.0078125</v>
      </c>
      <c r="AA558" t="str">
        <v>3/11/1998</v>
      </c>
      <c r="AB558">
        <v>24.9375</v>
      </c>
      <c r="AD558" t="str">
        <v>3/11/1998</v>
      </c>
      <c r="AE558">
        <v>33.5625</v>
      </c>
      <c r="AG558" t="str">
        <v>3/11/1998</v>
      </c>
      <c r="AH558">
        <v>44.8125</v>
      </c>
      <c r="AJ558" t="str">
        <v>3/11/1998</v>
      </c>
      <c r="AK558">
        <v>57.3125</v>
      </c>
      <c r="AP558" t="str">
        <v>3/11/1998</v>
      </c>
      <c r="AQ558">
        <v>17.5</v>
      </c>
      <c r="AS558" t="str">
        <v>3/11/1998</v>
      </c>
      <c r="AT558">
        <v>30.9375</v>
      </c>
      <c r="AV558" t="str">
        <v>3/11/1998</v>
      </c>
      <c r="AW558">
        <v>24.25</v>
      </c>
      <c r="AY558" t="str">
        <v>3/11/1998</v>
      </c>
      <c r="AZ558">
        <v>25.6875</v>
      </c>
      <c r="BE558" t="str">
        <v>3/11/1998</v>
      </c>
      <c r="BF558">
        <v>24.875</v>
      </c>
      <c r="BT558" t="str">
        <v>2/1/2000</v>
      </c>
      <c r="BU558">
        <v>90</v>
      </c>
      <c r="BW558" t="str">
        <v>3/11/1998</v>
      </c>
      <c r="BX558">
        <v>13.39453125</v>
      </c>
      <c r="CE558" s="28">
        <v>36405</v>
      </c>
      <c r="CF558">
        <v>28.1875</v>
      </c>
      <c r="CH558" s="28">
        <v>36557</v>
      </c>
      <c r="CI558">
        <v>119.5625</v>
      </c>
      <c r="CO558" s="28">
        <v>35865</v>
      </c>
      <c r="CP558">
        <v>8675.75</v>
      </c>
      <c r="CR558" s="28">
        <v>35865</v>
      </c>
      <c r="CS558">
        <v>1756.85</v>
      </c>
      <c r="CU558" s="28">
        <v>35865</v>
      </c>
      <c r="CV558">
        <v>1068.47</v>
      </c>
      <c r="CX558" s="28">
        <v>35865</v>
      </c>
      <c r="CY558">
        <v>467.12</v>
      </c>
      <c r="DA558" s="28">
        <v>35865</v>
      </c>
      <c r="DB558">
        <v>275.68</v>
      </c>
      <c r="DD558" s="28">
        <v>35865</v>
      </c>
      <c r="DE558">
        <v>237.54</v>
      </c>
      <c r="DG558" s="28">
        <v>35865</v>
      </c>
      <c r="DH558">
        <v>364.32</v>
      </c>
      <c r="DJ558" s="28">
        <v>35865</v>
      </c>
      <c r="DK558">
        <v>557.29999999999995</v>
      </c>
      <c r="DM558" s="28">
        <v>35865</v>
      </c>
      <c r="DN558">
        <v>464.1</v>
      </c>
      <c r="DP558" s="28">
        <v>35865</v>
      </c>
      <c r="DQ558">
        <v>360.51</v>
      </c>
      <c r="DU558" s="28">
        <v>35839</v>
      </c>
      <c r="DV558">
        <v>17.114000000000001</v>
      </c>
      <c r="DX558" s="28">
        <v>35838</v>
      </c>
      <c r="DY558">
        <v>2.44</v>
      </c>
      <c r="EA558" s="28">
        <v>35935</v>
      </c>
      <c r="EB558">
        <v>26.734000000000002</v>
      </c>
    </row>
    <row r="559" spans="3:132" x14ac:dyDescent="0.25">
      <c r="C559" t="str">
        <v>3/12/1998</v>
      </c>
      <c r="D559">
        <v>23.8125</v>
      </c>
      <c r="F559" t="str">
        <v>3/12/1998</v>
      </c>
      <c r="G559">
        <v>49.20703125</v>
      </c>
      <c r="I559" t="str">
        <v>3/12/1998</v>
      </c>
      <c r="J559">
        <v>21.73828125</v>
      </c>
      <c r="L559" t="str">
        <v>3/12/1998</v>
      </c>
      <c r="M559">
        <v>33.53125</v>
      </c>
      <c r="O559" t="str">
        <v>3/12/1998</v>
      </c>
      <c r="P559">
        <v>31.375</v>
      </c>
      <c r="R559" t="str">
        <v>3/12/1998</v>
      </c>
      <c r="S559">
        <v>46.75</v>
      </c>
      <c r="U559" t="str">
        <v>3/12/1998</v>
      </c>
      <c r="V559">
        <v>21.09375</v>
      </c>
      <c r="X559" t="str">
        <v>3/12/1998</v>
      </c>
      <c r="Y559">
        <v>19.31640625</v>
      </c>
      <c r="AA559" t="str">
        <v>3/12/1998</v>
      </c>
      <c r="AB559">
        <v>24.8125</v>
      </c>
      <c r="AD559" t="str">
        <v>3/12/1998</v>
      </c>
      <c r="AE559">
        <v>33.5</v>
      </c>
      <c r="AG559" t="str">
        <v>3/12/1998</v>
      </c>
      <c r="AH559">
        <v>44.625</v>
      </c>
      <c r="AJ559" t="str">
        <v>3/12/1998</v>
      </c>
      <c r="AK559">
        <v>57.375</v>
      </c>
      <c r="AP559" t="str">
        <v>3/12/1998</v>
      </c>
      <c r="AQ559">
        <v>17.71875</v>
      </c>
      <c r="AS559" t="str">
        <v>3/12/1998</v>
      </c>
      <c r="AT559">
        <v>30.625</v>
      </c>
      <c r="AV559" t="str">
        <v>3/12/1998</v>
      </c>
      <c r="AW559">
        <v>24.25</v>
      </c>
      <c r="AY559" t="str">
        <v>3/12/1998</v>
      </c>
      <c r="AZ559">
        <v>26</v>
      </c>
      <c r="BE559" t="str">
        <v>3/12/1998</v>
      </c>
      <c r="BF559">
        <v>24.83203125</v>
      </c>
      <c r="BT559" t="str">
        <v>2/2/2000</v>
      </c>
      <c r="BU559">
        <v>96.875</v>
      </c>
      <c r="BW559" t="str">
        <v>3/12/1998</v>
      </c>
      <c r="BX559">
        <v>13.39453125</v>
      </c>
      <c r="CE559" s="28">
        <v>36406</v>
      </c>
      <c r="CF559">
        <v>29.0625</v>
      </c>
      <c r="CH559" s="28">
        <v>36558</v>
      </c>
      <c r="CI559">
        <v>111.125</v>
      </c>
      <c r="CO559" s="28">
        <v>35866</v>
      </c>
      <c r="CP559">
        <v>8659.56</v>
      </c>
      <c r="CR559" s="28">
        <v>35866</v>
      </c>
      <c r="CS559">
        <v>1764.06</v>
      </c>
      <c r="CU559" s="28">
        <v>35866</v>
      </c>
      <c r="CV559">
        <v>1069.92</v>
      </c>
      <c r="CX559" s="28">
        <v>35866</v>
      </c>
      <c r="CY559">
        <v>467.77</v>
      </c>
      <c r="DA559" s="28">
        <v>35866</v>
      </c>
      <c r="DB559">
        <v>275.07</v>
      </c>
      <c r="DD559" s="28">
        <v>35866</v>
      </c>
      <c r="DE559">
        <v>237.02</v>
      </c>
      <c r="DG559" s="28">
        <v>35866</v>
      </c>
      <c r="DH559">
        <v>363.68</v>
      </c>
      <c r="DJ559" s="28">
        <v>35866</v>
      </c>
      <c r="DK559">
        <v>557.9</v>
      </c>
      <c r="DM559" s="28">
        <v>35866</v>
      </c>
      <c r="DN559">
        <v>462.6</v>
      </c>
      <c r="DP559" s="28">
        <v>35866</v>
      </c>
      <c r="DQ559">
        <v>361.12</v>
      </c>
      <c r="DU559" s="28">
        <v>35842</v>
      </c>
      <c r="DV559">
        <v>17.114000000000001</v>
      </c>
      <c r="DX559" s="28">
        <v>35839</v>
      </c>
      <c r="DY559">
        <v>2.38</v>
      </c>
      <c r="EA559" s="28">
        <v>35936</v>
      </c>
      <c r="EB559">
        <v>26.402999999999999</v>
      </c>
    </row>
    <row r="560" spans="3:132" x14ac:dyDescent="0.25">
      <c r="C560" t="str">
        <v>3/13/1998</v>
      </c>
      <c r="D560">
        <v>23.40625</v>
      </c>
      <c r="F560" t="str">
        <v>3/13/1998</v>
      </c>
      <c r="G560">
        <v>50.04296875</v>
      </c>
      <c r="I560" t="str">
        <v>3/13/1998</v>
      </c>
      <c r="J560">
        <v>21.921875</v>
      </c>
      <c r="L560" t="str">
        <v>3/13/1998</v>
      </c>
      <c r="M560">
        <v>33.8125</v>
      </c>
      <c r="O560" t="str">
        <v>3/13/1998</v>
      </c>
      <c r="P560">
        <v>31.25</v>
      </c>
      <c r="R560" t="str">
        <v>3/13/1998</v>
      </c>
      <c r="S560">
        <v>46.5</v>
      </c>
      <c r="U560" t="str">
        <v>3/13/1998</v>
      </c>
      <c r="V560">
        <v>20.875</v>
      </c>
      <c r="X560" t="str">
        <v>3/13/1998</v>
      </c>
      <c r="Y560">
        <v>19.31640625</v>
      </c>
      <c r="AA560" t="str">
        <v>3/13/1998</v>
      </c>
      <c r="AB560">
        <v>24.3125</v>
      </c>
      <c r="AD560" t="str">
        <v>3/13/1998</v>
      </c>
      <c r="AE560">
        <v>33.5</v>
      </c>
      <c r="AG560" t="str">
        <v>3/13/1998</v>
      </c>
      <c r="AH560">
        <v>44.875</v>
      </c>
      <c r="AJ560" t="str">
        <v>3/13/1998</v>
      </c>
      <c r="AK560">
        <v>57.3125</v>
      </c>
      <c r="AP560" t="str">
        <v>3/13/1998</v>
      </c>
      <c r="AQ560">
        <v>17.65625</v>
      </c>
      <c r="AS560" t="str">
        <v>3/13/1998</v>
      </c>
      <c r="AT560">
        <v>30.875</v>
      </c>
      <c r="AV560" t="str">
        <v>3/13/1998</v>
      </c>
      <c r="AW560">
        <v>24.4375</v>
      </c>
      <c r="AY560" t="str">
        <v>3/13/1998</v>
      </c>
      <c r="AZ560">
        <v>25.9375</v>
      </c>
      <c r="BE560" t="str">
        <v>3/13/1998</v>
      </c>
      <c r="BF560">
        <v>24.95703125</v>
      </c>
      <c r="BT560" t="str">
        <v>2/3/2000</v>
      </c>
      <c r="BU560">
        <v>101.5</v>
      </c>
      <c r="BW560" t="str">
        <v>3/13/1998</v>
      </c>
      <c r="BX560">
        <v>13.421875</v>
      </c>
      <c r="CE560" s="28">
        <v>36410</v>
      </c>
      <c r="CF560">
        <v>28.625</v>
      </c>
      <c r="CH560" s="28">
        <v>36559</v>
      </c>
      <c r="CI560">
        <v>108.375</v>
      </c>
      <c r="CO560" s="28">
        <v>35867</v>
      </c>
      <c r="CP560">
        <v>8602.52</v>
      </c>
      <c r="CR560" s="28">
        <v>35867</v>
      </c>
      <c r="CS560">
        <v>1771.66</v>
      </c>
      <c r="CU560" s="28">
        <v>35867</v>
      </c>
      <c r="CV560">
        <v>1068.6099999999999</v>
      </c>
      <c r="CX560" s="28">
        <v>35867</v>
      </c>
      <c r="CY560">
        <v>468.77</v>
      </c>
      <c r="DA560" s="28">
        <v>35867</v>
      </c>
      <c r="DB560">
        <v>274.99</v>
      </c>
      <c r="DD560" s="28">
        <v>35867</v>
      </c>
      <c r="DE560">
        <v>236.76</v>
      </c>
      <c r="DG560" s="28">
        <v>35867</v>
      </c>
      <c r="DH560">
        <v>366.74</v>
      </c>
      <c r="DJ560" s="28">
        <v>35867</v>
      </c>
      <c r="DK560">
        <v>557.16999999999996</v>
      </c>
      <c r="DM560" s="28">
        <v>35867</v>
      </c>
      <c r="DN560">
        <v>464.41</v>
      </c>
      <c r="DP560" s="28">
        <v>35867</v>
      </c>
      <c r="DQ560">
        <v>363.23</v>
      </c>
      <c r="DU560" s="28">
        <v>35843</v>
      </c>
      <c r="DV560">
        <v>16.859000000000002</v>
      </c>
      <c r="DX560" s="28">
        <v>35842</v>
      </c>
      <c r="DY560">
        <v>2.3820000000000001</v>
      </c>
      <c r="EA560" s="28">
        <v>35937</v>
      </c>
      <c r="EB560">
        <v>26.242999999999999</v>
      </c>
    </row>
    <row r="561" spans="3:132" x14ac:dyDescent="0.25">
      <c r="C561" t="str">
        <v>3/16/1998</v>
      </c>
      <c r="D561">
        <v>23</v>
      </c>
      <c r="F561" t="str">
        <v>3/16/1998</v>
      </c>
      <c r="G561">
        <v>50.83203125</v>
      </c>
      <c r="I561" t="str">
        <v>3/16/1998</v>
      </c>
      <c r="J561">
        <v>21.828125</v>
      </c>
      <c r="L561" t="str">
        <v>3/16/1998</v>
      </c>
      <c r="M561">
        <v>33.65625</v>
      </c>
      <c r="O561" t="str">
        <v>3/16/1998</v>
      </c>
      <c r="P561">
        <v>31.75</v>
      </c>
      <c r="R561" t="str">
        <v>3/16/1998</v>
      </c>
      <c r="S561">
        <v>47.125</v>
      </c>
      <c r="U561" t="str">
        <v>3/16/1998</v>
      </c>
      <c r="V561">
        <v>20.90625</v>
      </c>
      <c r="X561" t="str">
        <v>3/16/1998</v>
      </c>
      <c r="Y561">
        <v>19.21484375</v>
      </c>
      <c r="AA561" t="str">
        <v>3/16/1998</v>
      </c>
      <c r="AB561">
        <v>24.25</v>
      </c>
      <c r="AD561" t="str">
        <v>3/16/1998</v>
      </c>
      <c r="AE561">
        <v>32.5625</v>
      </c>
      <c r="AG561" t="str">
        <v>3/16/1998</v>
      </c>
      <c r="AH561">
        <v>44.6875</v>
      </c>
      <c r="AJ561" t="str">
        <v>3/16/1998</v>
      </c>
      <c r="AK561">
        <v>57.875</v>
      </c>
      <c r="AP561" t="str">
        <v>3/16/1998</v>
      </c>
      <c r="AQ561">
        <v>17.53125</v>
      </c>
      <c r="AS561" t="str">
        <v>3/16/1998</v>
      </c>
      <c r="AT561">
        <v>31.375</v>
      </c>
      <c r="AV561" t="str">
        <v>3/16/1998</v>
      </c>
      <c r="AW561">
        <v>24.25</v>
      </c>
      <c r="AY561" t="str">
        <v>3/16/1998</v>
      </c>
      <c r="AZ561">
        <v>26.0625</v>
      </c>
      <c r="BE561" t="str">
        <v>3/16/1998</v>
      </c>
      <c r="BF561">
        <v>25.04296875</v>
      </c>
      <c r="BT561" t="str">
        <v>2/4/2000</v>
      </c>
      <c r="BU561">
        <v>117</v>
      </c>
      <c r="BW561" t="str">
        <v>3/16/1998</v>
      </c>
      <c r="BX561">
        <v>13.01171875</v>
      </c>
      <c r="CE561" s="28">
        <v>36411</v>
      </c>
      <c r="CF561">
        <v>27.75</v>
      </c>
      <c r="CH561" s="28">
        <v>36560</v>
      </c>
      <c r="CI561">
        <v>116.1875</v>
      </c>
      <c r="CO561" s="28">
        <v>35870</v>
      </c>
      <c r="CP561">
        <v>8718.85</v>
      </c>
      <c r="CR561" s="28">
        <v>35870</v>
      </c>
      <c r="CS561">
        <v>1788.18</v>
      </c>
      <c r="CU561" s="28">
        <v>35870</v>
      </c>
      <c r="CV561">
        <v>1079.27</v>
      </c>
      <c r="CX561" s="28">
        <v>35870</v>
      </c>
      <c r="CY561">
        <v>471.76</v>
      </c>
      <c r="DA561" s="28">
        <v>35870</v>
      </c>
      <c r="DB561">
        <v>276.70999999999998</v>
      </c>
      <c r="DD561" s="28">
        <v>35870</v>
      </c>
      <c r="DE561">
        <v>238.52</v>
      </c>
      <c r="DG561" s="28">
        <v>35870</v>
      </c>
      <c r="DH561">
        <v>375.03</v>
      </c>
      <c r="DJ561" s="28">
        <v>35870</v>
      </c>
      <c r="DK561">
        <v>561.94000000000005</v>
      </c>
      <c r="DM561" s="28">
        <v>35870</v>
      </c>
      <c r="DN561">
        <v>466.16</v>
      </c>
      <c r="DP561" s="28">
        <v>35870</v>
      </c>
      <c r="DQ561">
        <v>367.61</v>
      </c>
      <c r="DU561" s="28">
        <v>35844</v>
      </c>
      <c r="DV561">
        <v>17.459</v>
      </c>
      <c r="DX561" s="28">
        <v>35843</v>
      </c>
      <c r="DY561">
        <v>2.3540000000000001</v>
      </c>
      <c r="EA561" s="28">
        <v>35941</v>
      </c>
      <c r="EB561">
        <v>25.541</v>
      </c>
    </row>
    <row r="562" spans="3:132" x14ac:dyDescent="0.25">
      <c r="C562" t="str">
        <v>3/17/1998</v>
      </c>
      <c r="D562">
        <v>22.9375</v>
      </c>
      <c r="F562" t="str">
        <v>3/17/1998</v>
      </c>
      <c r="G562">
        <v>51</v>
      </c>
      <c r="I562" t="str">
        <v>3/17/1998</v>
      </c>
      <c r="J562">
        <v>21.6484375</v>
      </c>
      <c r="L562" t="str">
        <v>3/17/1998</v>
      </c>
      <c r="M562">
        <v>33.3125</v>
      </c>
      <c r="O562" t="str">
        <v>3/17/1998</v>
      </c>
      <c r="P562">
        <v>31.625</v>
      </c>
      <c r="R562" t="str">
        <v>3/17/1998</v>
      </c>
      <c r="S562">
        <v>46.375</v>
      </c>
      <c r="U562" t="str">
        <v>3/17/1998</v>
      </c>
      <c r="V562">
        <v>20.59375</v>
      </c>
      <c r="X562" t="str">
        <v>3/17/1998</v>
      </c>
      <c r="Y562">
        <v>19.16015625</v>
      </c>
      <c r="AA562" t="str">
        <v>3/17/1998</v>
      </c>
      <c r="AB562">
        <v>23.8125</v>
      </c>
      <c r="AD562" t="str">
        <v>3/17/1998</v>
      </c>
      <c r="AE562">
        <v>33</v>
      </c>
      <c r="AG562" t="str">
        <v>3/17/1998</v>
      </c>
      <c r="AH562">
        <v>44.75</v>
      </c>
      <c r="AJ562" t="str">
        <v>3/17/1998</v>
      </c>
      <c r="AK562">
        <v>58.875</v>
      </c>
      <c r="AP562" t="str">
        <v>3/17/1998</v>
      </c>
      <c r="AQ562">
        <v>17.4375</v>
      </c>
      <c r="AS562" t="str">
        <v>3/17/1998</v>
      </c>
      <c r="AT562">
        <v>31.5</v>
      </c>
      <c r="AV562" t="str">
        <v>3/17/1998</v>
      </c>
      <c r="AW562">
        <v>24.625</v>
      </c>
      <c r="AY562" t="str">
        <v>3/17/1998</v>
      </c>
      <c r="AZ562">
        <v>26.3125</v>
      </c>
      <c r="BE562" t="str">
        <v>3/17/1998</v>
      </c>
      <c r="BF562">
        <v>25.04296875</v>
      </c>
      <c r="BT562" t="str">
        <v>2/7/2000</v>
      </c>
      <c r="BU562">
        <v>129.375</v>
      </c>
      <c r="BW562" t="str">
        <v>3/17/1998</v>
      </c>
      <c r="BX562">
        <v>13.47265625</v>
      </c>
      <c r="CE562" s="28">
        <v>36412</v>
      </c>
      <c r="CF562">
        <v>28.25</v>
      </c>
      <c r="CH562" s="28">
        <v>36563</v>
      </c>
      <c r="CI562">
        <v>121.5</v>
      </c>
      <c r="CO562" s="28">
        <v>35871</v>
      </c>
      <c r="CP562">
        <v>8749.99</v>
      </c>
      <c r="CR562" s="28">
        <v>35871</v>
      </c>
      <c r="CS562">
        <v>1779.3</v>
      </c>
      <c r="CU562" s="28">
        <v>35871</v>
      </c>
      <c r="CV562">
        <v>1080.45</v>
      </c>
      <c r="CX562" s="28">
        <v>35871</v>
      </c>
      <c r="CY562">
        <v>471.11</v>
      </c>
      <c r="DA562" s="28">
        <v>35871</v>
      </c>
      <c r="DB562">
        <v>278.68</v>
      </c>
      <c r="DD562" s="28">
        <v>35871</v>
      </c>
      <c r="DE562">
        <v>240.02</v>
      </c>
      <c r="DG562" s="28">
        <v>35871</v>
      </c>
      <c r="DH562">
        <v>376.99</v>
      </c>
      <c r="DJ562" s="28">
        <v>35871</v>
      </c>
      <c r="DK562">
        <v>563.09</v>
      </c>
      <c r="DM562" s="28">
        <v>35871</v>
      </c>
      <c r="DN562">
        <v>460.92</v>
      </c>
      <c r="DP562" s="28">
        <v>35871</v>
      </c>
      <c r="DQ562">
        <v>368.53</v>
      </c>
      <c r="DU562" s="28">
        <v>35845</v>
      </c>
      <c r="DV562">
        <v>17.285</v>
      </c>
      <c r="DX562" s="28">
        <v>35844</v>
      </c>
      <c r="DY562">
        <v>2.4079999999999999</v>
      </c>
      <c r="EA562" s="28">
        <v>35942</v>
      </c>
      <c r="EB562">
        <v>25.390999999999998</v>
      </c>
    </row>
    <row r="563" spans="3:132" x14ac:dyDescent="0.25">
      <c r="C563" t="str">
        <v>3/18/1998</v>
      </c>
      <c r="D563">
        <v>23.4375</v>
      </c>
      <c r="F563" t="str">
        <v>3/18/1998</v>
      </c>
      <c r="G563">
        <v>51.66796875</v>
      </c>
      <c r="I563" t="str">
        <v>3/18/1998</v>
      </c>
      <c r="J563">
        <v>21.6484375</v>
      </c>
      <c r="L563" t="str">
        <v>3/18/1998</v>
      </c>
      <c r="M563">
        <v>33.8125</v>
      </c>
      <c r="O563" t="str">
        <v>3/18/1998</v>
      </c>
      <c r="P563">
        <v>32.125</v>
      </c>
      <c r="R563" t="str">
        <v>3/18/1998</v>
      </c>
      <c r="S563">
        <v>46.375</v>
      </c>
      <c r="U563" t="str">
        <v>3/18/1998</v>
      </c>
      <c r="V563">
        <v>21.09375</v>
      </c>
      <c r="X563" t="str">
        <v>3/18/1998</v>
      </c>
      <c r="Y563">
        <v>19.109375</v>
      </c>
      <c r="AA563" t="str">
        <v>3/18/1998</v>
      </c>
      <c r="AB563">
        <v>23.5</v>
      </c>
      <c r="AD563" t="str">
        <v>3/18/1998</v>
      </c>
      <c r="AE563">
        <v>32.9375</v>
      </c>
      <c r="AG563" t="str">
        <v>3/18/1998</v>
      </c>
      <c r="AH563">
        <v>44.8125</v>
      </c>
      <c r="AJ563" t="str">
        <v>3/18/1998</v>
      </c>
      <c r="AK563">
        <v>59.625</v>
      </c>
      <c r="AP563" t="str">
        <v>3/18/1998</v>
      </c>
      <c r="AQ563">
        <v>17.53125</v>
      </c>
      <c r="AS563" t="str">
        <v>3/18/1998</v>
      </c>
      <c r="AT563">
        <v>31.9375</v>
      </c>
      <c r="AV563" t="str">
        <v>3/18/1998</v>
      </c>
      <c r="AW563">
        <v>24.25</v>
      </c>
      <c r="AY563" t="str">
        <v>3/18/1998</v>
      </c>
      <c r="AZ563">
        <v>26.9375</v>
      </c>
      <c r="BE563" t="str">
        <v>3/18/1998</v>
      </c>
      <c r="BF563">
        <v>24.95703125</v>
      </c>
      <c r="BT563" t="str">
        <v>2/8/2000</v>
      </c>
      <c r="BU563">
        <v>136.75</v>
      </c>
      <c r="BW563" t="str">
        <v>3/18/1998</v>
      </c>
      <c r="BX563">
        <v>13.21875</v>
      </c>
      <c r="CE563" s="28">
        <v>36413</v>
      </c>
      <c r="CF563">
        <v>28.4375</v>
      </c>
      <c r="CH563" s="28">
        <v>36564</v>
      </c>
      <c r="CI563">
        <v>123.5</v>
      </c>
      <c r="CO563" s="28">
        <v>35872</v>
      </c>
      <c r="CP563">
        <v>8775.4</v>
      </c>
      <c r="CR563" s="28">
        <v>35872</v>
      </c>
      <c r="CS563">
        <v>1788.28</v>
      </c>
      <c r="CU563" s="28">
        <v>35872</v>
      </c>
      <c r="CV563">
        <v>1085.52</v>
      </c>
      <c r="CX563" s="28">
        <v>35872</v>
      </c>
      <c r="CY563">
        <v>472.18</v>
      </c>
      <c r="DA563" s="28">
        <v>35872</v>
      </c>
      <c r="DB563">
        <v>281.24</v>
      </c>
      <c r="DD563" s="28">
        <v>35872</v>
      </c>
      <c r="DE563">
        <v>242.21</v>
      </c>
      <c r="DG563" s="28">
        <v>35872</v>
      </c>
      <c r="DH563">
        <v>380.68</v>
      </c>
      <c r="DJ563" s="28">
        <v>35872</v>
      </c>
      <c r="DK563">
        <v>565.62</v>
      </c>
      <c r="DM563" s="28">
        <v>35872</v>
      </c>
      <c r="DN563">
        <v>470.66</v>
      </c>
      <c r="DP563" s="28">
        <v>35872</v>
      </c>
      <c r="DQ563">
        <v>370.62</v>
      </c>
      <c r="DU563" s="28">
        <v>35846</v>
      </c>
      <c r="DV563">
        <v>17.202000000000002</v>
      </c>
      <c r="DX563" s="28">
        <v>35845</v>
      </c>
      <c r="DY563">
        <v>2.395</v>
      </c>
      <c r="EA563" s="28">
        <v>35943</v>
      </c>
      <c r="EB563">
        <v>25.663</v>
      </c>
    </row>
    <row r="564" spans="3:132" x14ac:dyDescent="0.25">
      <c r="C564" t="str">
        <v>3/19/1998</v>
      </c>
      <c r="D564">
        <v>23.46875</v>
      </c>
      <c r="F564" t="str">
        <v>3/19/1998</v>
      </c>
      <c r="G564">
        <v>51.75</v>
      </c>
      <c r="I564" t="str">
        <v>3/19/1998</v>
      </c>
      <c r="J564">
        <v>21.6484375</v>
      </c>
      <c r="L564" t="str">
        <v>3/19/1998</v>
      </c>
      <c r="M564">
        <v>33.84375</v>
      </c>
      <c r="O564" t="str">
        <v>3/19/1998</v>
      </c>
      <c r="P564">
        <v>31.9375</v>
      </c>
      <c r="R564" t="str">
        <v>3/19/1998</v>
      </c>
      <c r="S564">
        <v>46.3125</v>
      </c>
      <c r="U564" t="str">
        <v>3/19/1998</v>
      </c>
      <c r="V564">
        <v>21.1875</v>
      </c>
      <c r="X564" t="str">
        <v>3/19/1998</v>
      </c>
      <c r="Y564">
        <v>19.21484375</v>
      </c>
      <c r="AA564" t="str">
        <v>3/19/1998</v>
      </c>
      <c r="AB564">
        <v>23.375</v>
      </c>
      <c r="AD564" t="str">
        <v>3/19/1998</v>
      </c>
      <c r="AE564">
        <v>32.0625</v>
      </c>
      <c r="AG564" t="str">
        <v>3/19/1998</v>
      </c>
      <c r="AH564">
        <v>45.3125</v>
      </c>
      <c r="AJ564" t="str">
        <v>3/19/1998</v>
      </c>
      <c r="AK564">
        <v>59.9375</v>
      </c>
      <c r="AP564" t="str">
        <v>3/19/1998</v>
      </c>
      <c r="AQ564">
        <v>17.6875</v>
      </c>
      <c r="AS564" t="str">
        <v>3/19/1998</v>
      </c>
      <c r="AT564">
        <v>32.1875</v>
      </c>
      <c r="AV564" t="str">
        <v>3/19/1998</v>
      </c>
      <c r="AW564">
        <v>24.375</v>
      </c>
      <c r="AY564" t="str">
        <v>3/19/1998</v>
      </c>
      <c r="AZ564">
        <v>27.0625</v>
      </c>
      <c r="BE564" t="str">
        <v>3/19/1998</v>
      </c>
      <c r="BF564">
        <v>25.45703125</v>
      </c>
      <c r="BT564" t="str">
        <v>2/9/2000</v>
      </c>
      <c r="BU564">
        <v>128.515625</v>
      </c>
      <c r="BW564" t="str">
        <v>3/19/1998</v>
      </c>
      <c r="BX564">
        <v>13.39453125</v>
      </c>
      <c r="CE564" s="28">
        <v>36416</v>
      </c>
      <c r="CF564">
        <v>29.3125</v>
      </c>
      <c r="CH564" s="28">
        <v>36565</v>
      </c>
      <c r="CI564">
        <v>119.25</v>
      </c>
      <c r="CO564" s="28">
        <v>35873</v>
      </c>
      <c r="CP564">
        <v>8803.0499999999993</v>
      </c>
      <c r="CR564" s="28">
        <v>35873</v>
      </c>
      <c r="CS564">
        <v>1799.98</v>
      </c>
      <c r="CU564" s="28">
        <v>35873</v>
      </c>
      <c r="CV564">
        <v>1089.74</v>
      </c>
      <c r="CX564" s="28">
        <v>35873</v>
      </c>
      <c r="CY564">
        <v>474.3</v>
      </c>
      <c r="DA564" s="28">
        <v>35873</v>
      </c>
      <c r="DB564">
        <v>281.77999999999997</v>
      </c>
      <c r="DD564" s="28">
        <v>35873</v>
      </c>
      <c r="DE564">
        <v>242.88</v>
      </c>
      <c r="DG564" s="28">
        <v>35873</v>
      </c>
      <c r="DH564">
        <v>387.77</v>
      </c>
      <c r="DJ564" s="28">
        <v>35873</v>
      </c>
      <c r="DK564">
        <v>567.38</v>
      </c>
      <c r="DM564" s="28">
        <v>35873</v>
      </c>
      <c r="DN564">
        <v>476.89</v>
      </c>
      <c r="DP564" s="28">
        <v>35873</v>
      </c>
      <c r="DQ564">
        <v>373.89</v>
      </c>
      <c r="DU564" s="28">
        <v>35849</v>
      </c>
      <c r="DV564">
        <v>16.777999999999999</v>
      </c>
      <c r="DX564" s="28">
        <v>35846</v>
      </c>
      <c r="DY564">
        <v>2.3740000000000001</v>
      </c>
      <c r="EA564" s="28">
        <v>35944</v>
      </c>
      <c r="EB564">
        <v>25.382999999999999</v>
      </c>
    </row>
    <row r="565" spans="3:132" x14ac:dyDescent="0.25">
      <c r="C565" t="str">
        <v>3/20/1998</v>
      </c>
      <c r="D565">
        <v>23.625</v>
      </c>
      <c r="F565" t="str">
        <v>3/20/1998</v>
      </c>
      <c r="G565">
        <v>51.33203125</v>
      </c>
      <c r="I565" t="str">
        <v>3/20/1998</v>
      </c>
      <c r="J565">
        <v>21.375</v>
      </c>
      <c r="L565" t="str">
        <v>3/20/1998</v>
      </c>
      <c r="M565">
        <v>34.71875</v>
      </c>
      <c r="O565" t="str">
        <v>3/20/1998</v>
      </c>
      <c r="P565">
        <v>33.5</v>
      </c>
      <c r="R565" t="str">
        <v>3/20/1998</v>
      </c>
      <c r="S565">
        <v>47.5625</v>
      </c>
      <c r="U565" t="str">
        <v>3/20/1998</v>
      </c>
      <c r="V565">
        <v>21.21875</v>
      </c>
      <c r="X565" t="str">
        <v>3/20/1998</v>
      </c>
      <c r="Y565">
        <v>19.16015625</v>
      </c>
      <c r="AA565" t="str">
        <v>3/20/1998</v>
      </c>
      <c r="AB565">
        <v>23.375</v>
      </c>
      <c r="AD565" t="str">
        <v>3/20/1998</v>
      </c>
      <c r="AE565">
        <v>32</v>
      </c>
      <c r="AG565" t="str">
        <v>3/20/1998</v>
      </c>
      <c r="AH565">
        <v>45.9375</v>
      </c>
      <c r="AJ565" t="str">
        <v>3/20/1998</v>
      </c>
      <c r="AK565">
        <v>60.375</v>
      </c>
      <c r="AP565" t="str">
        <v>3/20/1998</v>
      </c>
      <c r="AQ565">
        <v>18.03125</v>
      </c>
      <c r="AS565" t="str">
        <v>3/20/1998</v>
      </c>
      <c r="AT565">
        <v>33.1875</v>
      </c>
      <c r="AV565" t="str">
        <v>3/20/1998</v>
      </c>
      <c r="AW565">
        <v>24.375</v>
      </c>
      <c r="AY565" t="str">
        <v>3/20/1998</v>
      </c>
      <c r="AZ565">
        <v>27.75</v>
      </c>
      <c r="BE565" t="str">
        <v>3/20/1998</v>
      </c>
      <c r="BF565">
        <v>25.79296875</v>
      </c>
      <c r="BT565" t="str">
        <v>2/10/2000</v>
      </c>
      <c r="BU565">
        <v>128</v>
      </c>
      <c r="BW565" t="str">
        <v>3/20/1998</v>
      </c>
      <c r="BX565">
        <v>13.37109375</v>
      </c>
      <c r="CE565" s="28">
        <v>36417</v>
      </c>
      <c r="CF565">
        <v>30</v>
      </c>
      <c r="CH565" s="28">
        <v>36566</v>
      </c>
      <c r="CI565">
        <v>118.5</v>
      </c>
      <c r="CO565" s="28">
        <v>35874</v>
      </c>
      <c r="CP565">
        <v>8906.43</v>
      </c>
      <c r="CR565" s="28">
        <v>35874</v>
      </c>
      <c r="CS565">
        <v>1789.16</v>
      </c>
      <c r="CU565" s="28">
        <v>35874</v>
      </c>
      <c r="CV565">
        <v>1099.1600000000001</v>
      </c>
      <c r="CX565" s="28">
        <v>35874</v>
      </c>
      <c r="CY565">
        <v>474.25</v>
      </c>
      <c r="DA565" s="28">
        <v>35874</v>
      </c>
      <c r="DB565">
        <v>285.68</v>
      </c>
      <c r="DD565" s="28">
        <v>35874</v>
      </c>
      <c r="DE565">
        <v>247.03</v>
      </c>
      <c r="DG565" s="28">
        <v>35874</v>
      </c>
      <c r="DH565">
        <v>385.15</v>
      </c>
      <c r="DJ565" s="28">
        <v>35874</v>
      </c>
      <c r="DK565">
        <v>572.61</v>
      </c>
      <c r="DM565" s="28">
        <v>35874</v>
      </c>
      <c r="DN565">
        <v>488.99</v>
      </c>
      <c r="DP565" s="28">
        <v>35874</v>
      </c>
      <c r="DQ565">
        <v>380.36</v>
      </c>
      <c r="DU565" s="28">
        <v>35850</v>
      </c>
      <c r="DV565">
        <v>16.777999999999999</v>
      </c>
      <c r="DX565" s="28">
        <v>35849</v>
      </c>
      <c r="DY565">
        <v>2.3620000000000001</v>
      </c>
      <c r="EA565" s="28">
        <v>35947</v>
      </c>
      <c r="EB565">
        <v>25.222000000000001</v>
      </c>
    </row>
    <row r="566" spans="3:132" x14ac:dyDescent="0.25">
      <c r="C566" t="str">
        <v>3/23/1998</v>
      </c>
      <c r="D566">
        <v>23.75</v>
      </c>
      <c r="F566" t="str">
        <v>3/23/1998</v>
      </c>
      <c r="G566">
        <v>52.58203125</v>
      </c>
      <c r="I566" t="str">
        <v>3/23/1998</v>
      </c>
      <c r="J566">
        <v>21.6484375</v>
      </c>
      <c r="L566" t="str">
        <v>3/23/1998</v>
      </c>
      <c r="M566">
        <v>35.3125</v>
      </c>
      <c r="O566" t="str">
        <v>3/23/1998</v>
      </c>
      <c r="P566">
        <v>33.375</v>
      </c>
      <c r="R566" t="str">
        <v>3/23/1998</v>
      </c>
      <c r="S566">
        <v>48.25</v>
      </c>
      <c r="U566" t="str">
        <v>3/23/1998</v>
      </c>
      <c r="V566">
        <v>21.8125</v>
      </c>
      <c r="X566" t="str">
        <v>3/23/1998</v>
      </c>
      <c r="Y566">
        <v>19.265625</v>
      </c>
      <c r="AA566" t="str">
        <v>3/23/1998</v>
      </c>
      <c r="AB566">
        <v>23.4375</v>
      </c>
      <c r="AD566" t="str">
        <v>3/23/1998</v>
      </c>
      <c r="AE566">
        <v>32.3125</v>
      </c>
      <c r="AG566" t="str">
        <v>3/23/1998</v>
      </c>
      <c r="AH566">
        <v>46.25</v>
      </c>
      <c r="AJ566" t="str">
        <v>3/23/1998</v>
      </c>
      <c r="AK566">
        <v>60.5625</v>
      </c>
      <c r="AP566" t="str">
        <v>3/23/1998</v>
      </c>
      <c r="AQ566">
        <v>18</v>
      </c>
      <c r="AS566" t="str">
        <v>3/23/1998</v>
      </c>
      <c r="AT566">
        <v>33</v>
      </c>
      <c r="AV566" t="str">
        <v>3/23/1998</v>
      </c>
      <c r="AW566">
        <v>24.75</v>
      </c>
      <c r="AY566" t="str">
        <v>3/23/1998</v>
      </c>
      <c r="AZ566">
        <v>28.1875</v>
      </c>
      <c r="BE566" t="str">
        <v>3/23/1998</v>
      </c>
      <c r="BF566">
        <v>26.125</v>
      </c>
      <c r="BT566" t="str">
        <v>2/11/2000</v>
      </c>
      <c r="BU566">
        <v>131.375</v>
      </c>
      <c r="BW566" t="str">
        <v>3/23/1998</v>
      </c>
      <c r="BX566">
        <v>13.421875</v>
      </c>
      <c r="CE566" s="28">
        <v>36418</v>
      </c>
      <c r="CF566">
        <v>28.75</v>
      </c>
      <c r="CH566" s="28">
        <v>36567</v>
      </c>
      <c r="CI566">
        <v>116.125</v>
      </c>
      <c r="CO566" s="28">
        <v>35877</v>
      </c>
      <c r="CP566">
        <v>8816.25</v>
      </c>
      <c r="CR566" s="28">
        <v>35877</v>
      </c>
      <c r="CS566">
        <v>1792.51</v>
      </c>
      <c r="CU566" s="28">
        <v>35877</v>
      </c>
      <c r="CV566">
        <v>1095.55</v>
      </c>
      <c r="CX566" s="28">
        <v>35877</v>
      </c>
      <c r="CY566">
        <v>473.96</v>
      </c>
      <c r="DA566" s="28">
        <v>35877</v>
      </c>
      <c r="DB566">
        <v>287.39999999999998</v>
      </c>
      <c r="DD566" s="28">
        <v>35877</v>
      </c>
      <c r="DE566">
        <v>247.8</v>
      </c>
      <c r="DG566" s="28">
        <v>35877</v>
      </c>
      <c r="DH566">
        <v>385.33</v>
      </c>
      <c r="DJ566" s="28">
        <v>35877</v>
      </c>
      <c r="DK566">
        <v>570.54</v>
      </c>
      <c r="DM566" s="28">
        <v>35877</v>
      </c>
      <c r="DN566">
        <v>497.02</v>
      </c>
      <c r="DP566" s="28">
        <v>35877</v>
      </c>
      <c r="DQ566">
        <v>380.67</v>
      </c>
      <c r="DU566" s="28">
        <v>35851</v>
      </c>
      <c r="DV566">
        <v>16.832000000000001</v>
      </c>
      <c r="DX566" s="28">
        <v>35850</v>
      </c>
      <c r="DY566">
        <v>2.3820000000000001</v>
      </c>
      <c r="EA566" s="28">
        <v>35948</v>
      </c>
      <c r="EB566">
        <v>25.283000000000001</v>
      </c>
    </row>
    <row r="567" spans="3:132" x14ac:dyDescent="0.25">
      <c r="C567" t="str">
        <v>3/24/1998</v>
      </c>
      <c r="D567">
        <v>23.6875</v>
      </c>
      <c r="F567" t="str">
        <v>3/24/1998</v>
      </c>
      <c r="G567">
        <v>52.29296875</v>
      </c>
      <c r="I567" t="str">
        <v>3/24/1998</v>
      </c>
      <c r="J567">
        <v>21.28515625</v>
      </c>
      <c r="L567" t="str">
        <v>3/24/1998</v>
      </c>
      <c r="M567">
        <v>35</v>
      </c>
      <c r="O567" t="str">
        <v>3/24/1998</v>
      </c>
      <c r="P567">
        <v>32.875</v>
      </c>
      <c r="R567" t="str">
        <v>3/24/1998</v>
      </c>
      <c r="S567">
        <v>48.0625</v>
      </c>
      <c r="U567" t="str">
        <v>3/24/1998</v>
      </c>
      <c r="V567">
        <v>21.46875</v>
      </c>
      <c r="X567" t="str">
        <v>3/24/1998</v>
      </c>
      <c r="Y567">
        <v>19.265625</v>
      </c>
      <c r="AA567" t="str">
        <v>3/24/1998</v>
      </c>
      <c r="AB567">
        <v>23.5</v>
      </c>
      <c r="AD567" t="str">
        <v>3/24/1998</v>
      </c>
      <c r="AE567">
        <v>31.875</v>
      </c>
      <c r="AG567" t="str">
        <v>3/24/1998</v>
      </c>
      <c r="AH567">
        <v>46</v>
      </c>
      <c r="AJ567" t="str">
        <v>3/24/1998</v>
      </c>
      <c r="AK567">
        <v>60.625</v>
      </c>
      <c r="AP567" t="str">
        <v>3/24/1998</v>
      </c>
      <c r="AQ567">
        <v>18.125</v>
      </c>
      <c r="AS567" t="str">
        <v>3/24/1998</v>
      </c>
      <c r="AT567">
        <v>32.875</v>
      </c>
      <c r="AV567" t="str">
        <v>3/24/1998</v>
      </c>
      <c r="AW567">
        <v>24.875</v>
      </c>
      <c r="AY567" t="str">
        <v>3/24/1998</v>
      </c>
      <c r="AZ567">
        <v>28.375</v>
      </c>
      <c r="BE567" t="str">
        <v>3/24/1998</v>
      </c>
      <c r="BF567">
        <v>26.16796875</v>
      </c>
      <c r="BT567" t="str">
        <v>2/14/2000</v>
      </c>
      <c r="BU567">
        <v>129.25</v>
      </c>
      <c r="BW567" t="str">
        <v>3/24/1998</v>
      </c>
      <c r="BX567">
        <v>13.4453125</v>
      </c>
      <c r="CE567" s="28">
        <v>36419</v>
      </c>
      <c r="CF567">
        <v>29.25</v>
      </c>
      <c r="CH567" s="28">
        <v>36570</v>
      </c>
      <c r="CI567">
        <v>117.1875</v>
      </c>
      <c r="CO567" s="28">
        <v>35878</v>
      </c>
      <c r="CP567">
        <v>8904.44</v>
      </c>
      <c r="CR567" s="28">
        <v>35878</v>
      </c>
      <c r="CS567">
        <v>1812.44</v>
      </c>
      <c r="CU567" s="28">
        <v>35878</v>
      </c>
      <c r="CV567">
        <v>1105.6500000000001</v>
      </c>
      <c r="CX567" s="28">
        <v>35878</v>
      </c>
      <c r="CY567">
        <v>476.26</v>
      </c>
      <c r="DA567" s="28">
        <v>35878</v>
      </c>
      <c r="DB567">
        <v>287.60000000000002</v>
      </c>
      <c r="DD567" s="28">
        <v>35878</v>
      </c>
      <c r="DE567">
        <v>248.32</v>
      </c>
      <c r="DG567" s="28">
        <v>35878</v>
      </c>
      <c r="DH567">
        <v>391.41</v>
      </c>
      <c r="DJ567" s="28">
        <v>35878</v>
      </c>
      <c r="DK567">
        <v>574.96</v>
      </c>
      <c r="DM567" s="28">
        <v>35878</v>
      </c>
      <c r="DN567">
        <v>490.25</v>
      </c>
      <c r="DP567" s="28">
        <v>35878</v>
      </c>
      <c r="DQ567">
        <v>384.1</v>
      </c>
      <c r="DU567" s="28">
        <v>35852</v>
      </c>
      <c r="DV567">
        <v>16.760000000000002</v>
      </c>
      <c r="DX567" s="28">
        <v>35851</v>
      </c>
      <c r="DY567">
        <v>2.4209999999999998</v>
      </c>
      <c r="EA567" s="28">
        <v>35949</v>
      </c>
      <c r="EB567">
        <v>24.988</v>
      </c>
    </row>
    <row r="568" spans="3:132" x14ac:dyDescent="0.25">
      <c r="C568" t="str">
        <v>3/25/1998</v>
      </c>
      <c r="D568">
        <v>23.625</v>
      </c>
      <c r="F568" t="str">
        <v>3/25/1998</v>
      </c>
      <c r="G568">
        <v>52.125</v>
      </c>
      <c r="I568" t="str">
        <v>3/25/1998</v>
      </c>
      <c r="J568">
        <v>21.46875</v>
      </c>
      <c r="L568" t="str">
        <v>3/25/1998</v>
      </c>
      <c r="M568">
        <v>35</v>
      </c>
      <c r="O568" t="str">
        <v>3/25/1998</v>
      </c>
      <c r="P568">
        <v>33.1875</v>
      </c>
      <c r="R568" t="str">
        <v>3/25/1998</v>
      </c>
      <c r="S568">
        <v>48.0625</v>
      </c>
      <c r="U568" t="str">
        <v>3/25/1998</v>
      </c>
      <c r="V568">
        <v>21.375</v>
      </c>
      <c r="X568" t="str">
        <v>3/25/1998</v>
      </c>
      <c r="Y568">
        <v>19.78515625</v>
      </c>
      <c r="AA568" t="str">
        <v>3/25/1998</v>
      </c>
      <c r="AB568">
        <v>24.1875</v>
      </c>
      <c r="AD568" t="str">
        <v>3/25/1998</v>
      </c>
      <c r="AE568">
        <v>31.75</v>
      </c>
      <c r="AG568" t="str">
        <v>3/25/1998</v>
      </c>
      <c r="AH568">
        <v>47</v>
      </c>
      <c r="AJ568" t="str">
        <v>3/25/1998</v>
      </c>
      <c r="AK568">
        <v>60</v>
      </c>
      <c r="AP568" t="str">
        <v>3/25/1998</v>
      </c>
      <c r="AQ568">
        <v>18</v>
      </c>
      <c r="AS568" t="str">
        <v>3/25/1998</v>
      </c>
      <c r="AT568">
        <v>32.875</v>
      </c>
      <c r="AV568" t="str">
        <v>3/25/1998</v>
      </c>
      <c r="AW568">
        <v>24.625</v>
      </c>
      <c r="AY568" t="str">
        <v>3/25/1998</v>
      </c>
      <c r="AZ568">
        <v>28.125</v>
      </c>
      <c r="BE568" t="str">
        <v>3/25/1998</v>
      </c>
      <c r="BF568">
        <v>25.95703125</v>
      </c>
      <c r="BT568" t="str">
        <v>2/15/2000</v>
      </c>
      <c r="BU568">
        <v>124</v>
      </c>
      <c r="BW568" t="str">
        <v>3/25/1998</v>
      </c>
      <c r="BX568">
        <v>13.57421875</v>
      </c>
      <c r="CE568" s="28">
        <v>36420</v>
      </c>
      <c r="CF568">
        <v>30</v>
      </c>
      <c r="CH568" s="28">
        <v>36571</v>
      </c>
      <c r="CI568">
        <v>115.8125</v>
      </c>
      <c r="CO568" s="28">
        <v>35879</v>
      </c>
      <c r="CP568">
        <v>8872.7999999999993</v>
      </c>
      <c r="CR568" s="28">
        <v>35879</v>
      </c>
      <c r="CS568">
        <v>1824.51</v>
      </c>
      <c r="CU568" s="28">
        <v>35879</v>
      </c>
      <c r="CV568">
        <v>1101.93</v>
      </c>
      <c r="CX568" s="28">
        <v>35879</v>
      </c>
      <c r="CY568">
        <v>477.14</v>
      </c>
      <c r="DA568" s="28">
        <v>35879</v>
      </c>
      <c r="DB568">
        <v>287</v>
      </c>
      <c r="DD568" s="28">
        <v>35879</v>
      </c>
      <c r="DE568">
        <v>247.88</v>
      </c>
      <c r="DG568" s="28">
        <v>35879</v>
      </c>
      <c r="DH568">
        <v>389.6</v>
      </c>
      <c r="DJ568" s="28">
        <v>35879</v>
      </c>
      <c r="DK568">
        <v>572.76</v>
      </c>
      <c r="DM568" s="28">
        <v>35879</v>
      </c>
      <c r="DN568">
        <v>486.08</v>
      </c>
      <c r="DP568" s="28">
        <v>35879</v>
      </c>
      <c r="DQ568">
        <v>382.23</v>
      </c>
      <c r="DU568" s="28">
        <v>35853</v>
      </c>
      <c r="DV568">
        <v>16.872</v>
      </c>
      <c r="DX568" s="28">
        <v>35852</v>
      </c>
      <c r="DY568">
        <v>2.4180000000000001</v>
      </c>
      <c r="EA568" s="28">
        <v>35950</v>
      </c>
      <c r="EB568">
        <v>24.34</v>
      </c>
    </row>
    <row r="569" spans="3:132" x14ac:dyDescent="0.25">
      <c r="C569" t="str">
        <v>3/26/1998</v>
      </c>
      <c r="D569">
        <v>23.34375</v>
      </c>
      <c r="F569" t="str">
        <v>3/26/1998</v>
      </c>
      <c r="G569">
        <v>52</v>
      </c>
      <c r="I569" t="str">
        <v>3/26/1998</v>
      </c>
      <c r="J569">
        <v>21.375</v>
      </c>
      <c r="L569" t="str">
        <v>3/26/1998</v>
      </c>
      <c r="M569">
        <v>34.625</v>
      </c>
      <c r="O569" t="str">
        <v>3/26/1998</v>
      </c>
      <c r="P569">
        <v>33.125</v>
      </c>
      <c r="R569" t="str">
        <v>3/26/1998</v>
      </c>
      <c r="S569">
        <v>48.1875</v>
      </c>
      <c r="U569" t="str">
        <v>3/26/1998</v>
      </c>
      <c r="V569">
        <v>21</v>
      </c>
      <c r="X569" t="str">
        <v>3/26/1998</v>
      </c>
      <c r="Y569">
        <v>20.1484375</v>
      </c>
      <c r="AA569" t="str">
        <v>3/26/1998</v>
      </c>
      <c r="AB569">
        <v>24.5625</v>
      </c>
      <c r="AD569" t="str">
        <v>3/26/1998</v>
      </c>
      <c r="AE569">
        <v>31.25</v>
      </c>
      <c r="AG569" t="str">
        <v>3/26/1998</v>
      </c>
      <c r="AH569">
        <v>46.3125</v>
      </c>
      <c r="AJ569" t="str">
        <v>3/26/1998</v>
      </c>
      <c r="AK569">
        <v>59.25</v>
      </c>
      <c r="AP569" t="str">
        <v>3/26/1998</v>
      </c>
      <c r="AQ569">
        <v>18</v>
      </c>
      <c r="AS569" t="str">
        <v>3/26/1998</v>
      </c>
      <c r="AT569">
        <v>32.5625</v>
      </c>
      <c r="AV569" t="str">
        <v>3/26/1998</v>
      </c>
      <c r="AW569">
        <v>24.375</v>
      </c>
      <c r="AY569" t="str">
        <v>3/26/1998</v>
      </c>
      <c r="AZ569">
        <v>27.75</v>
      </c>
      <c r="BE569" t="str">
        <v>3/26/1998</v>
      </c>
      <c r="BF569">
        <v>25.66796875</v>
      </c>
      <c r="BT569" t="str">
        <v>2/16/2000</v>
      </c>
      <c r="BU569">
        <v>137.5</v>
      </c>
      <c r="BW569" t="str">
        <v>3/26/1998</v>
      </c>
      <c r="BX569">
        <v>13.93359375</v>
      </c>
      <c r="CE569" s="28">
        <v>36423</v>
      </c>
      <c r="CF569">
        <v>30.1875</v>
      </c>
      <c r="CH569" s="28">
        <v>36572</v>
      </c>
      <c r="CI569">
        <v>111.125</v>
      </c>
      <c r="CO569" s="28">
        <v>35880</v>
      </c>
      <c r="CP569">
        <v>8846.89</v>
      </c>
      <c r="CR569" s="28">
        <v>35880</v>
      </c>
      <c r="CS569">
        <v>1828.54</v>
      </c>
      <c r="CU569" s="28">
        <v>35880</v>
      </c>
      <c r="CV569">
        <v>1100.8</v>
      </c>
      <c r="CX569" s="28">
        <v>35880</v>
      </c>
      <c r="CY569">
        <v>477.81</v>
      </c>
      <c r="DA569" s="28">
        <v>35880</v>
      </c>
      <c r="DB569">
        <v>284.99</v>
      </c>
      <c r="DD569" s="28">
        <v>35880</v>
      </c>
      <c r="DE569">
        <v>245.58</v>
      </c>
      <c r="DG569" s="28">
        <v>35880</v>
      </c>
      <c r="DH569">
        <v>388.63</v>
      </c>
      <c r="DJ569" s="28">
        <v>35880</v>
      </c>
      <c r="DK569">
        <v>572.21</v>
      </c>
      <c r="DM569" s="28">
        <v>35880</v>
      </c>
      <c r="DN569">
        <v>487.55</v>
      </c>
      <c r="DP569" s="28">
        <v>35880</v>
      </c>
      <c r="DQ569">
        <v>380.58</v>
      </c>
      <c r="DU569" s="28">
        <v>35856</v>
      </c>
      <c r="DV569">
        <v>16.791</v>
      </c>
      <c r="DX569" s="28">
        <v>35853</v>
      </c>
      <c r="DY569">
        <v>2.44</v>
      </c>
      <c r="EA569" s="28">
        <v>35951</v>
      </c>
      <c r="EB569">
        <v>24.42</v>
      </c>
    </row>
    <row r="570" spans="3:132" x14ac:dyDescent="0.25">
      <c r="C570" t="str">
        <v>3/27/1998</v>
      </c>
      <c r="D570">
        <v>23.125</v>
      </c>
      <c r="F570" t="str">
        <v>3/27/1998</v>
      </c>
      <c r="G570">
        <v>51.70703125</v>
      </c>
      <c r="I570" t="str">
        <v>3/27/1998</v>
      </c>
      <c r="J570">
        <v>21.375</v>
      </c>
      <c r="L570" t="str">
        <v>3/27/1998</v>
      </c>
      <c r="M570">
        <v>34.375</v>
      </c>
      <c r="O570" t="str">
        <v>3/27/1998</v>
      </c>
      <c r="P570">
        <v>33.0625</v>
      </c>
      <c r="R570" t="str">
        <v>3/27/1998</v>
      </c>
      <c r="S570">
        <v>47.125</v>
      </c>
      <c r="U570" t="str">
        <v>3/27/1998</v>
      </c>
      <c r="V570">
        <v>20.8125</v>
      </c>
      <c r="X570" t="str">
        <v>3/27/1998</v>
      </c>
      <c r="Y570">
        <v>19.78515625</v>
      </c>
      <c r="AA570" t="str">
        <v>3/27/1998</v>
      </c>
      <c r="AB570">
        <v>24.5</v>
      </c>
      <c r="AD570" t="str">
        <v>3/27/1998</v>
      </c>
      <c r="AE570">
        <v>31.3125</v>
      </c>
      <c r="AG570" t="str">
        <v>3/27/1998</v>
      </c>
      <c r="AH570">
        <v>46.4375</v>
      </c>
      <c r="AJ570" t="str">
        <v>3/27/1998</v>
      </c>
      <c r="AK570">
        <v>58.9375</v>
      </c>
      <c r="AP570" t="str">
        <v>3/27/1998</v>
      </c>
      <c r="AQ570">
        <v>17.78125</v>
      </c>
      <c r="AS570" t="str">
        <v>3/27/1998</v>
      </c>
      <c r="AT570">
        <v>32.3125</v>
      </c>
      <c r="AV570" t="str">
        <v>3/27/1998</v>
      </c>
      <c r="AW570">
        <v>24.625</v>
      </c>
      <c r="AY570" t="str">
        <v>3/27/1998</v>
      </c>
      <c r="AZ570">
        <v>27.1875</v>
      </c>
      <c r="BE570" t="str">
        <v>3/27/1998</v>
      </c>
      <c r="BF570">
        <v>25.625</v>
      </c>
      <c r="BT570" t="str">
        <v>2/17/2000</v>
      </c>
      <c r="BU570">
        <v>139</v>
      </c>
      <c r="BW570" t="str">
        <v>3/27/1998</v>
      </c>
      <c r="BX570">
        <v>13.8828125</v>
      </c>
      <c r="CE570" s="28">
        <v>36424</v>
      </c>
      <c r="CF570">
        <v>29.625</v>
      </c>
      <c r="CH570" s="28">
        <v>36573</v>
      </c>
      <c r="CI570">
        <v>110.0625</v>
      </c>
      <c r="CO570" s="28">
        <v>35881</v>
      </c>
      <c r="CP570">
        <v>8796.08</v>
      </c>
      <c r="CR570" s="28">
        <v>35881</v>
      </c>
      <c r="CS570">
        <v>1823.62</v>
      </c>
      <c r="CU570" s="28">
        <v>35881</v>
      </c>
      <c r="CV570">
        <v>1095.44</v>
      </c>
      <c r="CX570" s="28">
        <v>35881</v>
      </c>
      <c r="CY570">
        <v>477.15</v>
      </c>
      <c r="DA570" s="28">
        <v>35881</v>
      </c>
      <c r="DB570">
        <v>282.64</v>
      </c>
      <c r="DD570" s="28">
        <v>35881</v>
      </c>
      <c r="DE570">
        <v>243.12</v>
      </c>
      <c r="DG570" s="28">
        <v>35881</v>
      </c>
      <c r="DH570">
        <v>386.64</v>
      </c>
      <c r="DJ570" s="28">
        <v>35881</v>
      </c>
      <c r="DK570">
        <v>569.79999999999995</v>
      </c>
      <c r="DM570" s="28">
        <v>35881</v>
      </c>
      <c r="DN570">
        <v>483.23</v>
      </c>
      <c r="DP570" s="28">
        <v>35881</v>
      </c>
      <c r="DQ570">
        <v>377.83</v>
      </c>
      <c r="DU570" s="28">
        <v>35857</v>
      </c>
      <c r="DV570">
        <v>16.734999999999999</v>
      </c>
      <c r="DX570" s="28">
        <v>35856</v>
      </c>
      <c r="DY570">
        <v>2.4289999999999998</v>
      </c>
      <c r="EA570" s="28">
        <v>35954</v>
      </c>
      <c r="EB570">
        <v>23.952999999999999</v>
      </c>
    </row>
    <row r="571" spans="3:132" x14ac:dyDescent="0.25">
      <c r="C571" t="str">
        <v>3/30/1998</v>
      </c>
      <c r="D571">
        <v>23</v>
      </c>
      <c r="F571" t="str">
        <v>3/30/1998</v>
      </c>
      <c r="G571">
        <v>51.08203125</v>
      </c>
      <c r="I571" t="str">
        <v>3/30/1998</v>
      </c>
      <c r="J571">
        <v>21.28515625</v>
      </c>
      <c r="L571" t="str">
        <v>3/30/1998</v>
      </c>
      <c r="M571">
        <v>34.28125</v>
      </c>
      <c r="O571" t="str">
        <v>3/30/1998</v>
      </c>
      <c r="P571">
        <v>32.625</v>
      </c>
      <c r="R571" t="str">
        <v>3/30/1998</v>
      </c>
      <c r="S571">
        <v>46.625</v>
      </c>
      <c r="U571" t="str">
        <v>3/30/1998</v>
      </c>
      <c r="V571">
        <v>20.78125</v>
      </c>
      <c r="X571" t="str">
        <v>3/30/1998</v>
      </c>
      <c r="Y571">
        <v>19.578125</v>
      </c>
      <c r="AA571" t="str">
        <v>3/30/1998</v>
      </c>
      <c r="AB571">
        <v>24.4375</v>
      </c>
      <c r="AD571" t="str">
        <v>3/30/1998</v>
      </c>
      <c r="AE571">
        <v>31.5625</v>
      </c>
      <c r="AG571" t="str">
        <v>3/30/1998</v>
      </c>
      <c r="AH571">
        <v>46.4375</v>
      </c>
      <c r="AJ571" t="str">
        <v>3/30/1998</v>
      </c>
      <c r="AK571">
        <v>58.6875</v>
      </c>
      <c r="AP571" t="str">
        <v>3/30/1998</v>
      </c>
      <c r="AQ571">
        <v>17.71875</v>
      </c>
      <c r="AS571" t="str">
        <v>3/30/1998</v>
      </c>
      <c r="AT571">
        <v>32.4375</v>
      </c>
      <c r="AV571" t="str">
        <v>3/30/1998</v>
      </c>
      <c r="AW571">
        <v>24.5</v>
      </c>
      <c r="AY571" t="str">
        <v>3/30/1998</v>
      </c>
      <c r="AZ571">
        <v>27.1875</v>
      </c>
      <c r="BE571" t="str">
        <v>3/30/1998</v>
      </c>
      <c r="BF571">
        <v>25.625</v>
      </c>
      <c r="BT571" t="str">
        <v>2/18/2000</v>
      </c>
      <c r="BU571">
        <v>135</v>
      </c>
      <c r="BW571" t="str">
        <v>3/30/1998</v>
      </c>
      <c r="BX571">
        <v>14.13671875</v>
      </c>
      <c r="CE571" s="28">
        <v>36425</v>
      </c>
      <c r="CF571">
        <v>29.625</v>
      </c>
      <c r="CH571" s="28">
        <v>36574</v>
      </c>
      <c r="CI571">
        <v>106.8125</v>
      </c>
      <c r="CO571" s="28">
        <v>35884</v>
      </c>
      <c r="CP571">
        <v>8782.1200000000008</v>
      </c>
      <c r="CR571" s="28">
        <v>35884</v>
      </c>
      <c r="CS571">
        <v>1818.7</v>
      </c>
      <c r="CU571" s="28">
        <v>35884</v>
      </c>
      <c r="CV571">
        <v>1093.55</v>
      </c>
      <c r="CX571" s="28">
        <v>35884</v>
      </c>
      <c r="CY571">
        <v>476.24</v>
      </c>
      <c r="DA571" s="28">
        <v>35884</v>
      </c>
      <c r="DB571">
        <v>281.89999999999998</v>
      </c>
      <c r="DD571" s="28">
        <v>35884</v>
      </c>
      <c r="DE571">
        <v>243.05</v>
      </c>
      <c r="DG571" s="28">
        <v>35884</v>
      </c>
      <c r="DH571">
        <v>386.09</v>
      </c>
      <c r="DJ571" s="28">
        <v>35884</v>
      </c>
      <c r="DK571">
        <v>568.89</v>
      </c>
      <c r="DM571" s="28">
        <v>35884</v>
      </c>
      <c r="DN571">
        <v>481.82</v>
      </c>
      <c r="DP571" s="28">
        <v>35884</v>
      </c>
      <c r="DQ571">
        <v>378.16</v>
      </c>
      <c r="DU571" s="28">
        <v>35858</v>
      </c>
      <c r="DV571">
        <v>16.782</v>
      </c>
      <c r="DX571" s="28">
        <v>35857</v>
      </c>
      <c r="DY571">
        <v>2.3959999999999999</v>
      </c>
      <c r="EA571" s="28">
        <v>35955</v>
      </c>
      <c r="EB571">
        <v>24.088999999999999</v>
      </c>
    </row>
    <row r="572" spans="3:132" x14ac:dyDescent="0.25">
      <c r="C572" t="str">
        <v>3/31/1998</v>
      </c>
      <c r="D572">
        <v>23.1875</v>
      </c>
      <c r="F572" t="str">
        <v>3/31/1998</v>
      </c>
      <c r="G572">
        <v>51.83203125</v>
      </c>
      <c r="I572" t="str">
        <v>3/31/1998</v>
      </c>
      <c r="J572">
        <v>21.1953125</v>
      </c>
      <c r="L572" t="str">
        <v>3/31/1998</v>
      </c>
      <c r="M572">
        <v>35.3125</v>
      </c>
      <c r="O572" t="str">
        <v>3/31/1998</v>
      </c>
      <c r="P572">
        <v>33.25</v>
      </c>
      <c r="R572" t="str">
        <v>3/31/1998</v>
      </c>
      <c r="S572">
        <v>47</v>
      </c>
      <c r="U572" t="str">
        <v>3/31/1998</v>
      </c>
      <c r="V572">
        <v>20.78125</v>
      </c>
      <c r="X572" t="str">
        <v>3/31/1998</v>
      </c>
      <c r="Y572">
        <v>19.62890625</v>
      </c>
      <c r="AA572" t="str">
        <v>3/31/1998</v>
      </c>
      <c r="AB572">
        <v>24.5</v>
      </c>
      <c r="AD572" t="str">
        <v>3/31/1998</v>
      </c>
      <c r="AE572">
        <v>32</v>
      </c>
      <c r="AG572" t="str">
        <v>3/31/1998</v>
      </c>
      <c r="AH572">
        <v>46.9375</v>
      </c>
      <c r="AJ572" t="str">
        <v>3/31/1998</v>
      </c>
      <c r="AK572">
        <v>59.5625</v>
      </c>
      <c r="AP572" t="str">
        <v>3/31/1998</v>
      </c>
      <c r="AQ572">
        <v>18.03125</v>
      </c>
      <c r="AS572" t="str">
        <v>3/31/1998</v>
      </c>
      <c r="AT572">
        <v>33</v>
      </c>
      <c r="AV572" t="str">
        <v>3/31/1998</v>
      </c>
      <c r="AW572">
        <v>24.5</v>
      </c>
      <c r="AY572" t="str">
        <v>3/31/1998</v>
      </c>
      <c r="AZ572">
        <v>27.6875</v>
      </c>
      <c r="BE572" t="str">
        <v>3/31/1998</v>
      </c>
      <c r="BF572">
        <v>26.29296875</v>
      </c>
      <c r="BT572" t="str">
        <v>2/22/2000</v>
      </c>
      <c r="BU572">
        <v>135.125</v>
      </c>
      <c r="BW572" t="str">
        <v>3/31/1998</v>
      </c>
      <c r="BX572">
        <v>14.54296875</v>
      </c>
      <c r="CE572" s="28">
        <v>36426</v>
      </c>
      <c r="CF572">
        <v>28.1875</v>
      </c>
      <c r="CH572" s="28">
        <v>36578</v>
      </c>
      <c r="CI572">
        <v>103.5</v>
      </c>
      <c r="CO572" s="28">
        <v>35885</v>
      </c>
      <c r="CP572">
        <v>8799.81</v>
      </c>
      <c r="CR572" s="28">
        <v>35885</v>
      </c>
      <c r="CS572">
        <v>1835.68</v>
      </c>
      <c r="CU572" s="28">
        <v>35885</v>
      </c>
      <c r="CV572">
        <v>1101.75</v>
      </c>
      <c r="CX572" s="28">
        <v>35885</v>
      </c>
      <c r="CY572">
        <v>480.68</v>
      </c>
      <c r="DA572" s="28">
        <v>35885</v>
      </c>
      <c r="DB572">
        <v>285.94</v>
      </c>
      <c r="DD572" s="28">
        <v>35885</v>
      </c>
      <c r="DE572">
        <v>246.5</v>
      </c>
      <c r="DG572" s="28">
        <v>35885</v>
      </c>
      <c r="DH572">
        <v>388.29</v>
      </c>
      <c r="DJ572" s="28">
        <v>35885</v>
      </c>
      <c r="DK572">
        <v>572.78</v>
      </c>
      <c r="DM572" s="28">
        <v>35885</v>
      </c>
      <c r="DN572">
        <v>477.38</v>
      </c>
      <c r="DP572" s="28">
        <v>35885</v>
      </c>
      <c r="DQ572">
        <v>383</v>
      </c>
      <c r="DU572" s="28">
        <v>35859</v>
      </c>
      <c r="DV572">
        <v>16.783000000000001</v>
      </c>
      <c r="DX572" s="28">
        <v>35858</v>
      </c>
      <c r="DY572">
        <v>2.391</v>
      </c>
      <c r="EA572" s="28">
        <v>35956</v>
      </c>
      <c r="EB572">
        <v>24.09</v>
      </c>
    </row>
    <row r="573" spans="3:132" x14ac:dyDescent="0.25">
      <c r="C573" t="str">
        <v>4/1/1998</v>
      </c>
      <c r="D573">
        <v>23.1875</v>
      </c>
      <c r="F573" t="str">
        <v>4/1/1998</v>
      </c>
      <c r="G573">
        <v>52.58203125</v>
      </c>
      <c r="I573" t="str">
        <v>4/1/1998</v>
      </c>
      <c r="J573">
        <v>21.1953125</v>
      </c>
      <c r="L573" t="str">
        <v>4/1/1998</v>
      </c>
      <c r="M573">
        <v>35.59375</v>
      </c>
      <c r="O573" t="str">
        <v>4/1/1998</v>
      </c>
      <c r="P573">
        <v>33.375</v>
      </c>
      <c r="R573" t="str">
        <v>4/1/1998</v>
      </c>
      <c r="S573">
        <v>47.0625</v>
      </c>
      <c r="U573" t="str">
        <v>4/1/1998</v>
      </c>
      <c r="V573">
        <v>21.28125</v>
      </c>
      <c r="X573" t="str">
        <v>4/1/1998</v>
      </c>
      <c r="Y573">
        <v>19.37109375</v>
      </c>
      <c r="AA573" t="str">
        <v>4/1/1998</v>
      </c>
      <c r="AB573">
        <v>24.5625</v>
      </c>
      <c r="AD573" t="str">
        <v>4/1/1998</v>
      </c>
      <c r="AE573">
        <v>33</v>
      </c>
      <c r="AG573" t="str">
        <v>4/1/1998</v>
      </c>
      <c r="AH573">
        <v>46.3125</v>
      </c>
      <c r="AJ573" t="str">
        <v>4/1/1998</v>
      </c>
      <c r="AK573">
        <v>59.1875</v>
      </c>
      <c r="AP573" t="str">
        <v>4/1/1998</v>
      </c>
      <c r="AQ573">
        <v>18</v>
      </c>
      <c r="AS573" t="str">
        <v>4/1/1998</v>
      </c>
      <c r="AT573">
        <v>32.625</v>
      </c>
      <c r="AV573" t="str">
        <v>4/1/1998</v>
      </c>
      <c r="AW573">
        <v>24.4375</v>
      </c>
      <c r="AY573" t="str">
        <v>4/1/1998</v>
      </c>
      <c r="AZ573">
        <v>27.625</v>
      </c>
      <c r="BE573" t="str">
        <v>4/1/1998</v>
      </c>
      <c r="BF573">
        <v>26.04296875</v>
      </c>
      <c r="BT573" t="str">
        <v>2/23/2000</v>
      </c>
      <c r="BU573">
        <v>143</v>
      </c>
      <c r="BW573" t="str">
        <v>4/1/1998</v>
      </c>
      <c r="BX573">
        <v>14.72265625</v>
      </c>
      <c r="CE573" s="28">
        <v>36427</v>
      </c>
      <c r="CF573">
        <v>28.1875</v>
      </c>
      <c r="CH573" s="28">
        <v>36579</v>
      </c>
      <c r="CI573">
        <v>108.9375</v>
      </c>
      <c r="CO573" s="28">
        <v>35886</v>
      </c>
      <c r="CP573">
        <v>8868.32</v>
      </c>
      <c r="CR573" s="28">
        <v>35886</v>
      </c>
      <c r="CS573">
        <v>1847.66</v>
      </c>
      <c r="CU573" s="28">
        <v>35886</v>
      </c>
      <c r="CV573">
        <v>1108.1500000000001</v>
      </c>
      <c r="CX573" s="28">
        <v>35886</v>
      </c>
      <c r="CY573">
        <v>484.93</v>
      </c>
      <c r="DA573" s="28">
        <v>35886</v>
      </c>
      <c r="DB573">
        <v>286.31</v>
      </c>
      <c r="DD573" s="28">
        <v>35886</v>
      </c>
      <c r="DE573">
        <v>246.19</v>
      </c>
      <c r="DG573" s="28">
        <v>35886</v>
      </c>
      <c r="DH573">
        <v>389.77</v>
      </c>
      <c r="DJ573" s="28">
        <v>35886</v>
      </c>
      <c r="DK573">
        <v>576.41</v>
      </c>
      <c r="DM573" s="28">
        <v>35886</v>
      </c>
      <c r="DN573">
        <v>482.25</v>
      </c>
      <c r="DP573" s="28">
        <v>35886</v>
      </c>
      <c r="DQ573">
        <v>382.48</v>
      </c>
      <c r="DU573" s="28">
        <v>35860</v>
      </c>
      <c r="DV573">
        <v>16.545999999999999</v>
      </c>
      <c r="DX573" s="28">
        <v>35859</v>
      </c>
      <c r="DY573">
        <v>2.3410000000000002</v>
      </c>
      <c r="EA573" s="28">
        <v>35957</v>
      </c>
      <c r="EB573">
        <v>24.85</v>
      </c>
    </row>
    <row r="574" spans="3:132" x14ac:dyDescent="0.25">
      <c r="C574" t="str">
        <v>4/2/1998</v>
      </c>
      <c r="D574">
        <v>23.40625</v>
      </c>
      <c r="F574" t="str">
        <v>4/2/1998</v>
      </c>
      <c r="G574">
        <v>54.33203125</v>
      </c>
      <c r="I574" t="str">
        <v>4/2/1998</v>
      </c>
      <c r="J574">
        <v>21.015625</v>
      </c>
      <c r="L574" t="str">
        <v>4/2/1998</v>
      </c>
      <c r="M574">
        <v>37</v>
      </c>
      <c r="O574" t="str">
        <v>4/2/1998</v>
      </c>
      <c r="P574">
        <v>34.4375</v>
      </c>
      <c r="R574" t="str">
        <v>4/2/1998</v>
      </c>
      <c r="S574">
        <v>48.8125</v>
      </c>
      <c r="U574" t="str">
        <v>4/2/1998</v>
      </c>
      <c r="V574">
        <v>22.21875</v>
      </c>
      <c r="X574" t="str">
        <v>4/2/1998</v>
      </c>
      <c r="Y574">
        <v>19.31640625</v>
      </c>
      <c r="AA574" t="str">
        <v>4/2/1998</v>
      </c>
      <c r="AB574">
        <v>24.4375</v>
      </c>
      <c r="AD574" t="str">
        <v>4/2/1998</v>
      </c>
      <c r="AE574">
        <v>35.75</v>
      </c>
      <c r="AG574" t="str">
        <v>4/2/1998</v>
      </c>
      <c r="AH574">
        <v>46.9375</v>
      </c>
      <c r="AJ574" t="str">
        <v>4/2/1998</v>
      </c>
      <c r="AK574">
        <v>60</v>
      </c>
      <c r="AP574" t="str">
        <v>4/2/1998</v>
      </c>
      <c r="AQ574">
        <v>18</v>
      </c>
      <c r="AS574" t="str">
        <v>4/2/1998</v>
      </c>
      <c r="AT574">
        <v>32.875</v>
      </c>
      <c r="AV574" t="str">
        <v>4/2/1998</v>
      </c>
      <c r="AW574">
        <v>24.4375</v>
      </c>
      <c r="AY574" t="str">
        <v>4/2/1998</v>
      </c>
      <c r="AZ574">
        <v>27.8125</v>
      </c>
      <c r="BE574" t="str">
        <v>4/2/1998</v>
      </c>
      <c r="BF574">
        <v>26.33203125</v>
      </c>
      <c r="BT574" t="str">
        <v>2/24/2000</v>
      </c>
      <c r="BU574">
        <v>153.921875</v>
      </c>
      <c r="BW574" t="str">
        <v>4/2/1998</v>
      </c>
      <c r="BX574">
        <v>14.75</v>
      </c>
      <c r="CE574" s="28">
        <v>36430</v>
      </c>
      <c r="CF574">
        <v>28.1875</v>
      </c>
      <c r="CH574" s="28">
        <v>36580</v>
      </c>
      <c r="CI574">
        <v>118.25</v>
      </c>
      <c r="CO574" s="28">
        <v>35887</v>
      </c>
      <c r="CP574">
        <v>8986.64</v>
      </c>
      <c r="CR574" s="28">
        <v>35887</v>
      </c>
      <c r="CS574">
        <v>1852.96</v>
      </c>
      <c r="CU574" s="28">
        <v>35887</v>
      </c>
      <c r="CV574">
        <v>1120.01</v>
      </c>
      <c r="CX574" s="28">
        <v>35887</v>
      </c>
      <c r="CY574">
        <v>486.43</v>
      </c>
      <c r="DA574" s="28">
        <v>35887</v>
      </c>
      <c r="DB574">
        <v>291.18</v>
      </c>
      <c r="DD574" s="28">
        <v>35887</v>
      </c>
      <c r="DE574">
        <v>249.41</v>
      </c>
      <c r="DG574" s="28">
        <v>35887</v>
      </c>
      <c r="DH574">
        <v>392.11</v>
      </c>
      <c r="DJ574" s="28">
        <v>35887</v>
      </c>
      <c r="DK574">
        <v>582.04</v>
      </c>
      <c r="DM574" s="28">
        <v>35887</v>
      </c>
      <c r="DN574">
        <v>486.51</v>
      </c>
      <c r="DP574" s="28">
        <v>35887</v>
      </c>
      <c r="DQ574">
        <v>386.98</v>
      </c>
      <c r="DU574" s="28">
        <v>35863</v>
      </c>
      <c r="DV574">
        <v>16.093</v>
      </c>
      <c r="DX574" s="28">
        <v>35860</v>
      </c>
      <c r="DY574">
        <v>2.331</v>
      </c>
      <c r="EA574" s="28">
        <v>35958</v>
      </c>
      <c r="EB574">
        <v>24.895</v>
      </c>
    </row>
    <row r="575" spans="3:132" x14ac:dyDescent="0.25">
      <c r="C575" t="str">
        <v>4/3/1998</v>
      </c>
      <c r="D575">
        <v>23.46875</v>
      </c>
      <c r="F575" t="str">
        <v>4/3/1998</v>
      </c>
      <c r="G575">
        <v>54.58203125</v>
      </c>
      <c r="I575" t="str">
        <v>4/3/1998</v>
      </c>
      <c r="J575">
        <v>21.1953125</v>
      </c>
      <c r="L575" t="str">
        <v>4/3/1998</v>
      </c>
      <c r="M575">
        <v>37.5</v>
      </c>
      <c r="O575" t="str">
        <v>4/3/1998</v>
      </c>
      <c r="P575">
        <v>34</v>
      </c>
      <c r="R575" t="str">
        <v>4/3/1998</v>
      </c>
      <c r="S575">
        <v>48.375</v>
      </c>
      <c r="U575" t="str">
        <v>4/3/1998</v>
      </c>
      <c r="V575">
        <v>21.84375</v>
      </c>
      <c r="X575" t="str">
        <v>4/3/1998</v>
      </c>
      <c r="Y575">
        <v>19.109375</v>
      </c>
      <c r="AA575" t="str">
        <v>4/3/1998</v>
      </c>
      <c r="AB575">
        <v>24.375</v>
      </c>
      <c r="AD575" t="str">
        <v>4/3/1998</v>
      </c>
      <c r="AE575">
        <v>34.5</v>
      </c>
      <c r="AG575" t="str">
        <v>4/3/1998</v>
      </c>
      <c r="AH575">
        <v>46.75</v>
      </c>
      <c r="AJ575" t="str">
        <v>4/3/1998</v>
      </c>
      <c r="AK575">
        <v>60.125</v>
      </c>
      <c r="AP575" t="str">
        <v>4/3/1998</v>
      </c>
      <c r="AQ575">
        <v>17.96875</v>
      </c>
      <c r="AS575" t="str">
        <v>4/3/1998</v>
      </c>
      <c r="AT575">
        <v>32.8125</v>
      </c>
      <c r="AV575" t="str">
        <v>4/3/1998</v>
      </c>
      <c r="AW575">
        <v>24.25</v>
      </c>
      <c r="AY575" t="str">
        <v>4/3/1998</v>
      </c>
      <c r="AZ575">
        <v>27.75</v>
      </c>
      <c r="BE575" t="str">
        <v>4/3/1998</v>
      </c>
      <c r="BF575">
        <v>25.95703125</v>
      </c>
      <c r="BT575" t="str">
        <v>2/25/2000</v>
      </c>
      <c r="BU575">
        <v>152.015625</v>
      </c>
      <c r="BW575" t="str">
        <v>4/3/1998</v>
      </c>
      <c r="BX575">
        <v>14.46875</v>
      </c>
      <c r="CE575" s="28">
        <v>36431</v>
      </c>
      <c r="CF575">
        <v>29.03125</v>
      </c>
      <c r="CH575" s="28">
        <v>36581</v>
      </c>
      <c r="CI575">
        <v>111.125</v>
      </c>
      <c r="CO575" s="28">
        <v>35888</v>
      </c>
      <c r="CP575">
        <v>8983.41</v>
      </c>
      <c r="CR575" s="28">
        <v>35888</v>
      </c>
      <c r="CS575">
        <v>1855.4</v>
      </c>
      <c r="CU575" s="28">
        <v>35888</v>
      </c>
      <c r="CV575">
        <v>1122.7</v>
      </c>
      <c r="CX575" s="28">
        <v>35888</v>
      </c>
      <c r="CY575">
        <v>485.79</v>
      </c>
      <c r="DA575" s="28">
        <v>35888</v>
      </c>
      <c r="DB575">
        <v>290.35000000000002</v>
      </c>
      <c r="DD575" s="28">
        <v>35888</v>
      </c>
      <c r="DE575">
        <v>248.42</v>
      </c>
      <c r="DG575" s="28">
        <v>35888</v>
      </c>
      <c r="DH575">
        <v>392.46</v>
      </c>
      <c r="DJ575" s="28">
        <v>35888</v>
      </c>
      <c r="DK575">
        <v>583.08000000000004</v>
      </c>
      <c r="DM575" s="28">
        <v>35888</v>
      </c>
      <c r="DN575">
        <v>483.72</v>
      </c>
      <c r="DP575" s="28">
        <v>35888</v>
      </c>
      <c r="DQ575">
        <v>388.87</v>
      </c>
      <c r="DU575" s="28">
        <v>35864</v>
      </c>
      <c r="DV575">
        <v>15.959</v>
      </c>
      <c r="DX575" s="28">
        <v>35863</v>
      </c>
      <c r="DY575">
        <v>2.359</v>
      </c>
      <c r="EA575" s="28">
        <v>35961</v>
      </c>
      <c r="EB575">
        <v>25.952999999999999</v>
      </c>
    </row>
    <row r="576" spans="3:132" x14ac:dyDescent="0.25">
      <c r="C576" t="str">
        <v>4/6/1998</v>
      </c>
      <c r="D576">
        <v>23.1875</v>
      </c>
      <c r="F576" t="str">
        <v>4/6/1998</v>
      </c>
      <c r="G576">
        <v>53.91796875</v>
      </c>
      <c r="I576" t="str">
        <v>4/6/1998</v>
      </c>
      <c r="J576">
        <v>21.1953125</v>
      </c>
      <c r="L576" t="str">
        <v>4/6/1998</v>
      </c>
      <c r="M576">
        <v>38.625</v>
      </c>
      <c r="O576" t="str">
        <v>4/6/1998</v>
      </c>
      <c r="P576">
        <v>32.9375</v>
      </c>
      <c r="R576" t="str">
        <v>4/6/1998</v>
      </c>
      <c r="S576">
        <v>47.25</v>
      </c>
      <c r="U576" t="str">
        <v>4/6/1998</v>
      </c>
      <c r="V576">
        <v>21.71875</v>
      </c>
      <c r="X576" t="str">
        <v>4/6/1998</v>
      </c>
      <c r="Y576">
        <v>19.109375</v>
      </c>
      <c r="AA576" t="str">
        <v>4/6/1998</v>
      </c>
      <c r="AB576">
        <v>24.4375</v>
      </c>
      <c r="AD576" t="str">
        <v>4/6/1998</v>
      </c>
      <c r="AE576">
        <v>33.8125</v>
      </c>
      <c r="AG576" t="str">
        <v>4/6/1998</v>
      </c>
      <c r="AH576">
        <v>46.4375</v>
      </c>
      <c r="AJ576" t="str">
        <v>4/6/1998</v>
      </c>
      <c r="AK576">
        <v>59.9375</v>
      </c>
      <c r="AP576" t="str">
        <v>4/6/1998</v>
      </c>
      <c r="AQ576">
        <v>17.875</v>
      </c>
      <c r="AS576" t="str">
        <v>4/6/1998</v>
      </c>
      <c r="AT576">
        <v>32.9375</v>
      </c>
      <c r="AV576" t="str">
        <v>4/6/1998</v>
      </c>
      <c r="AW576">
        <v>24.25</v>
      </c>
      <c r="AY576" t="str">
        <v>4/6/1998</v>
      </c>
      <c r="AZ576">
        <v>27.4375</v>
      </c>
      <c r="BE576" t="str">
        <v>4/6/1998</v>
      </c>
      <c r="BF576">
        <v>25.75</v>
      </c>
      <c r="BT576" t="str">
        <v>2/28/2000</v>
      </c>
      <c r="BU576">
        <v>145</v>
      </c>
      <c r="BW576" t="str">
        <v>4/6/1998</v>
      </c>
      <c r="BX576">
        <v>14.671875</v>
      </c>
      <c r="CE576" s="28">
        <v>36432</v>
      </c>
      <c r="CF576">
        <v>28.375</v>
      </c>
      <c r="CH576" s="28">
        <v>36584</v>
      </c>
      <c r="CI576">
        <v>109.125</v>
      </c>
      <c r="CO576" s="28">
        <v>35891</v>
      </c>
      <c r="CP576">
        <v>9033.23</v>
      </c>
      <c r="CR576" s="28">
        <v>35891</v>
      </c>
      <c r="CS576">
        <v>1829.14</v>
      </c>
      <c r="CU576" s="28">
        <v>35891</v>
      </c>
      <c r="CV576">
        <v>1121.3800000000001</v>
      </c>
      <c r="CX576" s="28">
        <v>35891</v>
      </c>
      <c r="CY576">
        <v>481.88</v>
      </c>
      <c r="DA576" s="28">
        <v>35891</v>
      </c>
      <c r="DB576">
        <v>288.83</v>
      </c>
      <c r="DD576" s="28">
        <v>35891</v>
      </c>
      <c r="DE576">
        <v>247.28</v>
      </c>
      <c r="DG576" s="28">
        <v>35891</v>
      </c>
      <c r="DH576">
        <v>389.54</v>
      </c>
      <c r="DJ576" s="28">
        <v>35891</v>
      </c>
      <c r="DK576">
        <v>583.16999999999996</v>
      </c>
      <c r="DM576" s="28">
        <v>35891</v>
      </c>
      <c r="DN576">
        <v>480.81</v>
      </c>
      <c r="DP576" s="28">
        <v>35891</v>
      </c>
      <c r="DQ576">
        <v>385.77</v>
      </c>
      <c r="DU576" s="28">
        <v>35865</v>
      </c>
      <c r="DV576">
        <v>15.887</v>
      </c>
      <c r="DX576" s="28">
        <v>35864</v>
      </c>
      <c r="DY576">
        <v>2.3359999999999999</v>
      </c>
      <c r="EA576" s="28">
        <v>35962</v>
      </c>
      <c r="EB576">
        <v>25.96</v>
      </c>
    </row>
    <row r="577" spans="3:132" x14ac:dyDescent="0.25">
      <c r="C577" t="str">
        <v>4/7/1998</v>
      </c>
      <c r="D577">
        <v>23.40625</v>
      </c>
      <c r="F577" t="str">
        <v>4/7/1998</v>
      </c>
      <c r="G577">
        <v>53.66796875</v>
      </c>
      <c r="I577" t="str">
        <v>4/7/1998</v>
      </c>
      <c r="J577">
        <v>21.015625</v>
      </c>
      <c r="L577" t="str">
        <v>4/7/1998</v>
      </c>
      <c r="M577">
        <v>38</v>
      </c>
      <c r="O577" t="str">
        <v>4/7/1998</v>
      </c>
      <c r="P577">
        <v>32.6875</v>
      </c>
      <c r="R577" t="str">
        <v>4/7/1998</v>
      </c>
      <c r="S577">
        <v>47.875</v>
      </c>
      <c r="U577" t="str">
        <v>4/7/1998</v>
      </c>
      <c r="V577">
        <v>21.71875</v>
      </c>
      <c r="X577" t="str">
        <v>4/7/1998</v>
      </c>
      <c r="Y577">
        <v>18.796875</v>
      </c>
      <c r="AA577" t="str">
        <v>4/7/1998</v>
      </c>
      <c r="AB577">
        <v>24.4375</v>
      </c>
      <c r="AD577" t="str">
        <v>4/7/1998</v>
      </c>
      <c r="AE577">
        <v>33.25</v>
      </c>
      <c r="AG577" t="str">
        <v>4/7/1998</v>
      </c>
      <c r="AH577">
        <v>46.1875</v>
      </c>
      <c r="AJ577" t="str">
        <v>4/7/1998</v>
      </c>
      <c r="AK577">
        <v>59.4375</v>
      </c>
      <c r="AP577" t="str">
        <v>4/7/1998</v>
      </c>
      <c r="AQ577">
        <v>18.1875</v>
      </c>
      <c r="AS577" t="str">
        <v>4/7/1998</v>
      </c>
      <c r="AT577">
        <v>32.875</v>
      </c>
      <c r="AV577" t="str">
        <v>4/7/1998</v>
      </c>
      <c r="AW577">
        <v>24.3125</v>
      </c>
      <c r="AY577" t="str">
        <v>4/7/1998</v>
      </c>
      <c r="AZ577">
        <v>27.3125</v>
      </c>
      <c r="BE577" t="str">
        <v>4/7/1998</v>
      </c>
      <c r="BF577">
        <v>25.75</v>
      </c>
      <c r="BT577" t="str">
        <v>2/29/2000</v>
      </c>
      <c r="BU577">
        <v>147.9375</v>
      </c>
      <c r="BW577" t="str">
        <v>4/7/1998</v>
      </c>
      <c r="BX577">
        <v>14.2890625</v>
      </c>
      <c r="CE577" s="28">
        <v>36433</v>
      </c>
      <c r="CF577">
        <v>29.5625</v>
      </c>
      <c r="CH577" s="28">
        <v>36585</v>
      </c>
      <c r="CI577">
        <v>113.875</v>
      </c>
      <c r="CO577" s="28">
        <v>35892</v>
      </c>
      <c r="CP577">
        <v>8956.5</v>
      </c>
      <c r="CR577" s="28">
        <v>35892</v>
      </c>
      <c r="CS577">
        <v>1798.71</v>
      </c>
      <c r="CU577" s="28">
        <v>35892</v>
      </c>
      <c r="CV577">
        <v>1109.55</v>
      </c>
      <c r="CX577" s="28">
        <v>35892</v>
      </c>
      <c r="CY577">
        <v>475.15</v>
      </c>
      <c r="DA577" s="28">
        <v>35892</v>
      </c>
      <c r="DB577">
        <v>288.26</v>
      </c>
      <c r="DD577" s="28">
        <v>35892</v>
      </c>
      <c r="DE577">
        <v>246.15</v>
      </c>
      <c r="DG577" s="28">
        <v>35892</v>
      </c>
      <c r="DH577">
        <v>381.68</v>
      </c>
      <c r="DJ577" s="28">
        <v>35892</v>
      </c>
      <c r="DK577">
        <v>577.75</v>
      </c>
      <c r="DM577" s="28">
        <v>35892</v>
      </c>
      <c r="DN577">
        <v>480.44</v>
      </c>
      <c r="DP577" s="28">
        <v>35892</v>
      </c>
      <c r="DQ577">
        <v>381.21</v>
      </c>
      <c r="DU577" s="28">
        <v>35866</v>
      </c>
      <c r="DV577">
        <v>15.888999999999999</v>
      </c>
      <c r="DX577" s="28">
        <v>35865</v>
      </c>
      <c r="DY577">
        <v>2.3540000000000001</v>
      </c>
      <c r="EA577" s="28">
        <v>35963</v>
      </c>
      <c r="EB577">
        <v>26.678000000000001</v>
      </c>
    </row>
    <row r="578" spans="3:132" x14ac:dyDescent="0.25">
      <c r="C578" t="str">
        <v>4/8/1998</v>
      </c>
      <c r="D578">
        <v>22.96875</v>
      </c>
      <c r="F578" t="str">
        <v>4/8/1998</v>
      </c>
      <c r="G578">
        <v>53.33203125</v>
      </c>
      <c r="I578" t="str">
        <v>4/8/1998</v>
      </c>
      <c r="J578">
        <v>20.7421875</v>
      </c>
      <c r="L578" t="str">
        <v>4/8/1998</v>
      </c>
      <c r="M578">
        <v>37.4375</v>
      </c>
      <c r="O578" t="str">
        <v>4/8/1998</v>
      </c>
      <c r="P578">
        <v>32.875</v>
      </c>
      <c r="R578" t="str">
        <v>4/8/1998</v>
      </c>
      <c r="S578">
        <v>47.8125</v>
      </c>
      <c r="U578" t="str">
        <v>4/8/1998</v>
      </c>
      <c r="V578">
        <v>21.53125</v>
      </c>
      <c r="X578" t="str">
        <v>4/8/1998</v>
      </c>
      <c r="Y578">
        <v>18.640625</v>
      </c>
      <c r="AA578" t="str">
        <v>4/8/1998</v>
      </c>
      <c r="AB578">
        <v>24.375</v>
      </c>
      <c r="AD578" t="str">
        <v>4/8/1998</v>
      </c>
      <c r="AE578">
        <v>33.5</v>
      </c>
      <c r="AG578" t="str">
        <v>4/8/1998</v>
      </c>
      <c r="AH578">
        <v>46.5</v>
      </c>
      <c r="AJ578" t="str">
        <v>4/8/1998</v>
      </c>
      <c r="AK578">
        <v>58.75</v>
      </c>
      <c r="AP578" t="str">
        <v>4/8/1998</v>
      </c>
      <c r="AQ578">
        <v>18.21875</v>
      </c>
      <c r="AS578" t="str">
        <v>4/8/1998</v>
      </c>
      <c r="AT578">
        <v>32.375</v>
      </c>
      <c r="AV578" t="str">
        <v>4/8/1998</v>
      </c>
      <c r="AW578">
        <v>24.5</v>
      </c>
      <c r="AY578" t="str">
        <v>4/8/1998</v>
      </c>
      <c r="AZ578">
        <v>27.5</v>
      </c>
      <c r="BE578" t="str">
        <v>4/8/1998</v>
      </c>
      <c r="BF578">
        <v>25.58203125</v>
      </c>
      <c r="BT578" t="str">
        <v>3/1/2000</v>
      </c>
      <c r="BU578">
        <v>158.5625</v>
      </c>
      <c r="BW578" t="str">
        <v>4/8/1998</v>
      </c>
      <c r="BX578">
        <v>14.0078125</v>
      </c>
      <c r="CE578" s="28">
        <v>36434</v>
      </c>
      <c r="CF578">
        <v>29.875</v>
      </c>
      <c r="CH578" s="28">
        <v>36586</v>
      </c>
      <c r="CI578">
        <v>116.390625</v>
      </c>
      <c r="CO578" s="28">
        <v>35893</v>
      </c>
      <c r="CP578">
        <v>8891.48</v>
      </c>
      <c r="CR578" s="28">
        <v>35893</v>
      </c>
      <c r="CS578">
        <v>1807.01</v>
      </c>
      <c r="CU578" s="28">
        <v>35893</v>
      </c>
      <c r="CV578">
        <v>1101.6500000000001</v>
      </c>
      <c r="CX578" s="28">
        <v>35893</v>
      </c>
      <c r="CY578">
        <v>475.33</v>
      </c>
      <c r="DA578" s="28">
        <v>35893</v>
      </c>
      <c r="DB578">
        <v>285.62</v>
      </c>
      <c r="DD578" s="28">
        <v>35893</v>
      </c>
      <c r="DE578">
        <v>244.48</v>
      </c>
      <c r="DG578" s="28">
        <v>35893</v>
      </c>
      <c r="DH578">
        <v>382.39</v>
      </c>
      <c r="DJ578" s="28">
        <v>35893</v>
      </c>
      <c r="DK578">
        <v>573.67999999999995</v>
      </c>
      <c r="DM578" s="28">
        <v>35893</v>
      </c>
      <c r="DN578">
        <v>473.21</v>
      </c>
      <c r="DP578" s="28">
        <v>35893</v>
      </c>
      <c r="DQ578">
        <v>376.95</v>
      </c>
      <c r="DU578" s="28">
        <v>35867</v>
      </c>
      <c r="DV578">
        <v>15.747</v>
      </c>
      <c r="DX578" s="28">
        <v>35866</v>
      </c>
      <c r="DY578">
        <v>2.3279999999999998</v>
      </c>
      <c r="EA578" s="28">
        <v>35964</v>
      </c>
      <c r="EB578">
        <v>27.315000000000001</v>
      </c>
    </row>
    <row r="579" spans="3:132" x14ac:dyDescent="0.25">
      <c r="C579" t="str">
        <v>4/9/1998</v>
      </c>
      <c r="D579">
        <v>23.71875</v>
      </c>
      <c r="F579" t="str">
        <v>4/9/1998</v>
      </c>
      <c r="G579">
        <v>52.91796875</v>
      </c>
      <c r="I579" t="str">
        <v>4/9/1998</v>
      </c>
      <c r="J579">
        <v>20.83203125</v>
      </c>
      <c r="L579" t="str">
        <v>4/9/1998</v>
      </c>
      <c r="M579">
        <v>37.875</v>
      </c>
      <c r="O579" t="str">
        <v>4/9/1998</v>
      </c>
      <c r="P579">
        <v>33</v>
      </c>
      <c r="R579" t="str">
        <v>4/9/1998</v>
      </c>
      <c r="S579">
        <v>47.5625</v>
      </c>
      <c r="U579" t="str">
        <v>4/9/1998</v>
      </c>
      <c r="V579">
        <v>21.65625</v>
      </c>
      <c r="X579" t="str">
        <v>4/9/1998</v>
      </c>
      <c r="Y579">
        <v>18.5390625</v>
      </c>
      <c r="AA579" t="str">
        <v>4/9/1998</v>
      </c>
      <c r="AB579">
        <v>24.1875</v>
      </c>
      <c r="AD579" t="str">
        <v>4/9/1998</v>
      </c>
      <c r="AE579">
        <v>33.6875</v>
      </c>
      <c r="AG579" t="str">
        <v>4/9/1998</v>
      </c>
      <c r="AH579">
        <v>46.5</v>
      </c>
      <c r="AJ579" t="str">
        <v>4/9/1998</v>
      </c>
      <c r="AK579">
        <v>59.75</v>
      </c>
      <c r="AP579" t="str">
        <v>4/9/1998</v>
      </c>
      <c r="AQ579">
        <v>18.46875</v>
      </c>
      <c r="AS579" t="str">
        <v>4/9/1998</v>
      </c>
      <c r="AT579">
        <v>32.5625</v>
      </c>
      <c r="AV579" t="str">
        <v>4/9/1998</v>
      </c>
      <c r="AW579">
        <v>24.5</v>
      </c>
      <c r="AY579" t="str">
        <v>4/9/1998</v>
      </c>
      <c r="AZ579">
        <v>27.5</v>
      </c>
      <c r="BE579" t="str">
        <v>4/9/1998</v>
      </c>
      <c r="BF579">
        <v>25.66796875</v>
      </c>
      <c r="BT579" t="str">
        <v>3/2/2000</v>
      </c>
      <c r="BU579">
        <v>149.125</v>
      </c>
      <c r="BW579" t="str">
        <v>4/9/1998</v>
      </c>
      <c r="BX579">
        <v>14.0859375</v>
      </c>
      <c r="CE579" s="28">
        <v>36437</v>
      </c>
      <c r="CF579">
        <v>32.6875</v>
      </c>
      <c r="CH579" s="28">
        <v>36587</v>
      </c>
      <c r="CI579">
        <v>115.875</v>
      </c>
      <c r="CO579" s="28">
        <v>35894</v>
      </c>
      <c r="CP579">
        <v>8994.86</v>
      </c>
      <c r="CR579" s="28">
        <v>35894</v>
      </c>
      <c r="CS579">
        <v>1820.24</v>
      </c>
      <c r="CU579" s="28">
        <v>35894</v>
      </c>
      <c r="CV579">
        <v>1110.67</v>
      </c>
      <c r="CX579" s="28">
        <v>35894</v>
      </c>
      <c r="CY579">
        <v>480.04</v>
      </c>
      <c r="DA579" s="28">
        <v>35894</v>
      </c>
      <c r="DB579">
        <v>287.37</v>
      </c>
      <c r="DD579" s="28">
        <v>35894</v>
      </c>
      <c r="DE579">
        <v>245.97</v>
      </c>
      <c r="DG579" s="28">
        <v>35894</v>
      </c>
      <c r="DH579">
        <v>384.88</v>
      </c>
      <c r="DJ579" s="28">
        <v>35894</v>
      </c>
      <c r="DK579">
        <v>578.35</v>
      </c>
      <c r="DM579" s="28">
        <v>35894</v>
      </c>
      <c r="DN579">
        <v>477.04</v>
      </c>
      <c r="DP579" s="28">
        <v>35894</v>
      </c>
      <c r="DQ579">
        <v>380.16</v>
      </c>
      <c r="DU579" s="28">
        <v>35870</v>
      </c>
      <c r="DV579">
        <v>15.031000000000001</v>
      </c>
      <c r="DX579" s="28">
        <v>35867</v>
      </c>
      <c r="DY579">
        <v>2.327</v>
      </c>
      <c r="EA579" s="28">
        <v>35965</v>
      </c>
      <c r="EB579">
        <v>27.074999999999999</v>
      </c>
    </row>
    <row r="580" spans="3:132" x14ac:dyDescent="0.25">
      <c r="C580" t="str">
        <v>4/13/1998</v>
      </c>
      <c r="D580">
        <v>23.625</v>
      </c>
      <c r="F580" t="str">
        <v>4/13/1998</v>
      </c>
      <c r="G580">
        <v>52.70703125</v>
      </c>
      <c r="I580" t="str">
        <v>4/13/1998</v>
      </c>
      <c r="J580">
        <v>20.7421875</v>
      </c>
      <c r="L580" t="str">
        <v>4/13/1998</v>
      </c>
      <c r="M580">
        <v>37.9375</v>
      </c>
      <c r="O580" t="str">
        <v>4/13/1998</v>
      </c>
      <c r="P580">
        <v>32.625</v>
      </c>
      <c r="R580" t="str">
        <v>4/13/1998</v>
      </c>
      <c r="S580">
        <v>47.1875</v>
      </c>
      <c r="U580" t="str">
        <v>4/13/1998</v>
      </c>
      <c r="V580">
        <v>21.65625</v>
      </c>
      <c r="X580" t="str">
        <v>4/13/1998</v>
      </c>
      <c r="Y580">
        <v>18.5390625</v>
      </c>
      <c r="AA580" t="str">
        <v>4/13/1998</v>
      </c>
      <c r="AB580">
        <v>24</v>
      </c>
      <c r="AD580" t="str">
        <v>4/13/1998</v>
      </c>
      <c r="AE580">
        <v>33.375</v>
      </c>
      <c r="AG580" t="str">
        <v>4/13/1998</v>
      </c>
      <c r="AH580">
        <v>45.75</v>
      </c>
      <c r="AJ580" t="str">
        <v>4/13/1998</v>
      </c>
      <c r="AK580">
        <v>58.625</v>
      </c>
      <c r="AP580" t="str">
        <v>4/13/1998</v>
      </c>
      <c r="AQ580">
        <v>18</v>
      </c>
      <c r="AS580" t="str">
        <v>4/13/1998</v>
      </c>
      <c r="AT580">
        <v>32.4375</v>
      </c>
      <c r="AV580" t="str">
        <v>4/13/1998</v>
      </c>
      <c r="AW580">
        <v>24.375</v>
      </c>
      <c r="AY580" t="str">
        <v>4/13/1998</v>
      </c>
      <c r="AZ580">
        <v>26.875</v>
      </c>
      <c r="BE580" t="str">
        <v>4/13/1998</v>
      </c>
      <c r="BF580">
        <v>25.16796875</v>
      </c>
      <c r="BT580" t="str">
        <v>3/3/2000</v>
      </c>
      <c r="BU580">
        <v>151.375</v>
      </c>
      <c r="BW580" t="str">
        <v>4/13/1998</v>
      </c>
      <c r="BX580">
        <v>13.90625</v>
      </c>
      <c r="CE580" s="28">
        <v>36438</v>
      </c>
      <c r="CF580">
        <v>33.25</v>
      </c>
      <c r="CH580" s="28">
        <v>36588</v>
      </c>
      <c r="CI580">
        <v>118.625</v>
      </c>
      <c r="CO580" s="28">
        <v>35898</v>
      </c>
      <c r="CP580">
        <v>9012.2999999999993</v>
      </c>
      <c r="CR580" s="28">
        <v>35898</v>
      </c>
      <c r="CS580">
        <v>1824.95</v>
      </c>
      <c r="CU580" s="28">
        <v>35898</v>
      </c>
      <c r="CV580">
        <v>1109.69</v>
      </c>
      <c r="CX580" s="28">
        <v>35898</v>
      </c>
      <c r="CY580">
        <v>479.56</v>
      </c>
      <c r="DA580" s="28">
        <v>35898</v>
      </c>
      <c r="DB580">
        <v>284.89999999999998</v>
      </c>
      <c r="DD580" s="28">
        <v>35898</v>
      </c>
      <c r="DE580">
        <v>243.6</v>
      </c>
      <c r="DG580" s="28">
        <v>35898</v>
      </c>
      <c r="DH580">
        <v>385.33</v>
      </c>
      <c r="DJ580" s="28">
        <v>35898</v>
      </c>
      <c r="DK580">
        <v>577.77</v>
      </c>
      <c r="DM580" s="28">
        <v>35898</v>
      </c>
      <c r="DN580">
        <v>475.54</v>
      </c>
      <c r="DP580" s="28">
        <v>35898</v>
      </c>
      <c r="DQ580">
        <v>374.14</v>
      </c>
      <c r="DU580" s="28">
        <v>35871</v>
      </c>
      <c r="DV580">
        <v>14.965999999999999</v>
      </c>
      <c r="DX580" s="28">
        <v>35870</v>
      </c>
      <c r="DY580">
        <v>2.335</v>
      </c>
      <c r="EA580" s="28">
        <v>35968</v>
      </c>
      <c r="EB580">
        <v>26.327000000000002</v>
      </c>
    </row>
    <row r="581" spans="3:132" x14ac:dyDescent="0.25">
      <c r="C581" t="str">
        <v>4/14/1998</v>
      </c>
      <c r="D581">
        <v>25</v>
      </c>
      <c r="F581" t="str">
        <v>4/14/1998</v>
      </c>
      <c r="G581">
        <v>52.83203125</v>
      </c>
      <c r="I581" t="str">
        <v>4/14/1998</v>
      </c>
      <c r="J581">
        <v>20.47265625</v>
      </c>
      <c r="L581" t="str">
        <v>4/14/1998</v>
      </c>
      <c r="M581">
        <v>37.875</v>
      </c>
      <c r="O581" t="str">
        <v>4/14/1998</v>
      </c>
      <c r="P581">
        <v>33</v>
      </c>
      <c r="R581" t="str">
        <v>4/14/1998</v>
      </c>
      <c r="S581">
        <v>48.25</v>
      </c>
      <c r="U581" t="str">
        <v>4/14/1998</v>
      </c>
      <c r="V581">
        <v>21.71875</v>
      </c>
      <c r="X581" t="str">
        <v>4/14/1998</v>
      </c>
      <c r="Y581">
        <v>18.6953125</v>
      </c>
      <c r="AA581" t="str">
        <v>4/14/1998</v>
      </c>
      <c r="AB581">
        <v>24</v>
      </c>
      <c r="AD581" t="str">
        <v>4/14/1998</v>
      </c>
      <c r="AE581">
        <v>33.5</v>
      </c>
      <c r="AG581" t="str">
        <v>4/14/1998</v>
      </c>
      <c r="AH581">
        <v>46.3125</v>
      </c>
      <c r="AJ581" t="str">
        <v>4/14/1998</v>
      </c>
      <c r="AK581">
        <v>59.75</v>
      </c>
      <c r="AP581" t="str">
        <v>4/14/1998</v>
      </c>
      <c r="AQ581">
        <v>18.28125</v>
      </c>
      <c r="AS581" t="str">
        <v>4/14/1998</v>
      </c>
      <c r="AT581">
        <v>32.5</v>
      </c>
      <c r="AV581" t="str">
        <v>4/14/1998</v>
      </c>
      <c r="AW581">
        <v>24.375</v>
      </c>
      <c r="AY581" t="str">
        <v>4/14/1998</v>
      </c>
      <c r="AZ581">
        <v>26.875</v>
      </c>
      <c r="BE581" t="str">
        <v>4/14/1998</v>
      </c>
      <c r="BF581">
        <v>25.79296875</v>
      </c>
      <c r="BT581" t="str">
        <v>3/6/2000</v>
      </c>
      <c r="BU581">
        <v>143</v>
      </c>
      <c r="BW581" t="str">
        <v>4/14/1998</v>
      </c>
      <c r="BX581">
        <v>14.4921875</v>
      </c>
      <c r="CE581" s="28">
        <v>36439</v>
      </c>
      <c r="CF581">
        <v>34.875</v>
      </c>
      <c r="CH581" s="28">
        <v>36591</v>
      </c>
      <c r="CI581">
        <v>119.890625</v>
      </c>
      <c r="CO581" s="28">
        <v>35899</v>
      </c>
      <c r="CP581">
        <v>9110.2000000000007</v>
      </c>
      <c r="CR581" s="28">
        <v>35899</v>
      </c>
      <c r="CS581">
        <v>1843.03</v>
      </c>
      <c r="CU581" s="28">
        <v>35899</v>
      </c>
      <c r="CV581">
        <v>1115.75</v>
      </c>
      <c r="CX581" s="28">
        <v>35899</v>
      </c>
      <c r="CY581">
        <v>484.85</v>
      </c>
      <c r="DA581" s="28">
        <v>35899</v>
      </c>
      <c r="DB581">
        <v>287.83</v>
      </c>
      <c r="DD581" s="28">
        <v>35899</v>
      </c>
      <c r="DE581">
        <v>245.93</v>
      </c>
      <c r="DG581" s="28">
        <v>35899</v>
      </c>
      <c r="DH581">
        <v>390.53</v>
      </c>
      <c r="DJ581" s="28">
        <v>35899</v>
      </c>
      <c r="DK581">
        <v>581.30999999999995</v>
      </c>
      <c r="DM581" s="28">
        <v>35899</v>
      </c>
      <c r="DN581">
        <v>475.6</v>
      </c>
      <c r="DP581" s="28">
        <v>35899</v>
      </c>
      <c r="DQ581">
        <v>377.32</v>
      </c>
      <c r="DU581" s="28">
        <v>35872</v>
      </c>
      <c r="DV581">
        <v>15.875999999999999</v>
      </c>
      <c r="DX581" s="28">
        <v>35871</v>
      </c>
      <c r="DY581">
        <v>2.331</v>
      </c>
      <c r="EA581" s="28">
        <v>35969</v>
      </c>
      <c r="EB581">
        <v>25.613</v>
      </c>
    </row>
    <row r="582" spans="3:132" x14ac:dyDescent="0.25">
      <c r="C582" t="str">
        <v>4/15/1998</v>
      </c>
      <c r="D582">
        <v>25.3125</v>
      </c>
      <c r="F582" t="str">
        <v>4/15/1998</v>
      </c>
      <c r="G582">
        <v>53.375</v>
      </c>
      <c r="I582" t="str">
        <v>4/15/1998</v>
      </c>
      <c r="J582">
        <v>21.28515625</v>
      </c>
      <c r="L582" t="str">
        <v>4/15/1998</v>
      </c>
      <c r="M582">
        <v>38.4375</v>
      </c>
      <c r="O582" t="str">
        <v>4/15/1998</v>
      </c>
      <c r="P582">
        <v>33.625</v>
      </c>
      <c r="R582" t="str">
        <v>4/15/1998</v>
      </c>
      <c r="S582">
        <v>47.25</v>
      </c>
      <c r="U582" t="str">
        <v>4/15/1998</v>
      </c>
      <c r="V582">
        <v>22.15625</v>
      </c>
      <c r="X582" t="str">
        <v>4/15/1998</v>
      </c>
      <c r="Y582">
        <v>18.6953125</v>
      </c>
      <c r="AA582" t="str">
        <v>4/15/1998</v>
      </c>
      <c r="AB582">
        <v>24.0625</v>
      </c>
      <c r="AD582" t="str">
        <v>4/15/1998</v>
      </c>
      <c r="AE582">
        <v>33.125</v>
      </c>
      <c r="AG582" t="str">
        <v>4/15/1998</v>
      </c>
      <c r="AH582">
        <v>46.25</v>
      </c>
      <c r="AJ582" t="str">
        <v>4/15/1998</v>
      </c>
      <c r="AK582">
        <v>59.125</v>
      </c>
      <c r="AP582" t="str">
        <v>4/15/1998</v>
      </c>
      <c r="AQ582">
        <v>18.6875</v>
      </c>
      <c r="AS582" t="str">
        <v>4/15/1998</v>
      </c>
      <c r="AT582">
        <v>32.4375</v>
      </c>
      <c r="AV582" t="str">
        <v>4/15/1998</v>
      </c>
      <c r="AW582">
        <v>24.3125</v>
      </c>
      <c r="AY582" t="str">
        <v>4/15/1998</v>
      </c>
      <c r="AZ582">
        <v>26.9375</v>
      </c>
      <c r="BE582" t="str">
        <v>4/15/1998</v>
      </c>
      <c r="BF582">
        <v>25.66796875</v>
      </c>
      <c r="BT582" t="str">
        <v>3/7/2000</v>
      </c>
      <c r="BU582">
        <v>146.125</v>
      </c>
      <c r="BW582" t="str">
        <v>4/15/1998</v>
      </c>
      <c r="BX582">
        <v>14.390625</v>
      </c>
      <c r="CE582" s="28">
        <v>36440</v>
      </c>
      <c r="CF582">
        <v>34.9375</v>
      </c>
      <c r="CH582" s="28">
        <v>36592</v>
      </c>
      <c r="CI582">
        <v>124.9375</v>
      </c>
      <c r="CO582" s="28">
        <v>35900</v>
      </c>
      <c r="CP582">
        <v>9162.27</v>
      </c>
      <c r="CR582" s="28">
        <v>35900</v>
      </c>
      <c r="CS582">
        <v>1863.26</v>
      </c>
      <c r="CU582" s="28">
        <v>35900</v>
      </c>
      <c r="CV582">
        <v>1119.32</v>
      </c>
      <c r="CX582" s="28">
        <v>35900</v>
      </c>
      <c r="CY582">
        <v>487.12</v>
      </c>
      <c r="DA582" s="28">
        <v>35900</v>
      </c>
      <c r="DB582">
        <v>287.89</v>
      </c>
      <c r="DD582" s="28">
        <v>35900</v>
      </c>
      <c r="DE582">
        <v>245.75</v>
      </c>
      <c r="DG582" s="28">
        <v>35900</v>
      </c>
      <c r="DH582">
        <v>392.31</v>
      </c>
      <c r="DJ582" s="28">
        <v>35900</v>
      </c>
      <c r="DK582">
        <v>582.77</v>
      </c>
      <c r="DM582" s="28">
        <v>35900</v>
      </c>
      <c r="DN582">
        <v>481.48</v>
      </c>
      <c r="DP582" s="28">
        <v>35900</v>
      </c>
      <c r="DQ582">
        <v>376.77</v>
      </c>
      <c r="DU582" s="28">
        <v>35873</v>
      </c>
      <c r="DV582">
        <v>15.829000000000001</v>
      </c>
      <c r="DX582" s="28">
        <v>35872</v>
      </c>
      <c r="DY582">
        <v>2.383</v>
      </c>
      <c r="EA582" s="28">
        <v>35970</v>
      </c>
      <c r="EB582">
        <v>25.913</v>
      </c>
    </row>
    <row r="583" spans="3:132" x14ac:dyDescent="0.25">
      <c r="C583" t="str">
        <v>4/16/1998</v>
      </c>
      <c r="D583">
        <v>25.0625</v>
      </c>
      <c r="F583" t="str">
        <v>4/16/1998</v>
      </c>
      <c r="G583">
        <v>52.95703125</v>
      </c>
      <c r="I583" t="str">
        <v>4/16/1998</v>
      </c>
      <c r="J583">
        <v>21.10546875</v>
      </c>
      <c r="L583" t="str">
        <v>4/16/1998</v>
      </c>
      <c r="M583">
        <v>38</v>
      </c>
      <c r="O583" t="str">
        <v>4/16/1998</v>
      </c>
      <c r="P583">
        <v>33.5</v>
      </c>
      <c r="R583" t="str">
        <v>4/16/1998</v>
      </c>
      <c r="S583">
        <v>46.8125</v>
      </c>
      <c r="U583" t="str">
        <v>4/16/1998</v>
      </c>
      <c r="V583">
        <v>22.34375</v>
      </c>
      <c r="X583" t="str">
        <v>4/16/1998</v>
      </c>
      <c r="Y583">
        <v>18.6953125</v>
      </c>
      <c r="AA583" t="str">
        <v>4/16/1998</v>
      </c>
      <c r="AB583">
        <v>24.125</v>
      </c>
      <c r="AD583" t="str">
        <v>4/16/1998</v>
      </c>
      <c r="AE583">
        <v>32.1875</v>
      </c>
      <c r="AG583" t="str">
        <v>4/16/1998</v>
      </c>
      <c r="AH583">
        <v>45.875</v>
      </c>
      <c r="AJ583" t="str">
        <v>4/16/1998</v>
      </c>
      <c r="AK583">
        <v>58.9375</v>
      </c>
      <c r="AP583" t="str">
        <v>4/16/1998</v>
      </c>
      <c r="AQ583">
        <v>18.9375</v>
      </c>
      <c r="AS583" t="str">
        <v>4/16/1998</v>
      </c>
      <c r="AT583">
        <v>32.8125</v>
      </c>
      <c r="AV583" t="str">
        <v>4/16/1998</v>
      </c>
      <c r="AW583">
        <v>24.125</v>
      </c>
      <c r="AY583" t="str">
        <v>4/16/1998</v>
      </c>
      <c r="AZ583">
        <v>26.625</v>
      </c>
      <c r="BE583" t="str">
        <v>4/16/1998</v>
      </c>
      <c r="BF583">
        <v>25.20703125</v>
      </c>
      <c r="BT583" t="str">
        <v>3/8/2000</v>
      </c>
      <c r="BU583">
        <v>150.9375</v>
      </c>
      <c r="BW583" t="str">
        <v>4/16/1998</v>
      </c>
      <c r="BX583">
        <v>14.46875</v>
      </c>
      <c r="CE583" s="28">
        <v>36441</v>
      </c>
      <c r="CF583">
        <v>36.46875</v>
      </c>
      <c r="CH583" s="28">
        <v>36593</v>
      </c>
      <c r="CI583">
        <v>125.375</v>
      </c>
      <c r="CO583" s="28">
        <v>35901</v>
      </c>
      <c r="CP583">
        <v>9076.57</v>
      </c>
      <c r="CR583" s="28">
        <v>35901</v>
      </c>
      <c r="CS583">
        <v>1858.24</v>
      </c>
      <c r="CU583" s="28">
        <v>35901</v>
      </c>
      <c r="CV583">
        <v>1108.17</v>
      </c>
      <c r="CX583" s="28">
        <v>35901</v>
      </c>
      <c r="CY583">
        <v>484.41</v>
      </c>
      <c r="DA583" s="28">
        <v>35901</v>
      </c>
      <c r="DB583">
        <v>286.22000000000003</v>
      </c>
      <c r="DD583" s="28">
        <v>35901</v>
      </c>
      <c r="DE583">
        <v>244.05</v>
      </c>
      <c r="DG583" s="28">
        <v>35901</v>
      </c>
      <c r="DH583">
        <v>393.91</v>
      </c>
      <c r="DJ583" s="28">
        <v>35901</v>
      </c>
      <c r="DK583">
        <v>576.91</v>
      </c>
      <c r="DM583" s="28">
        <v>35901</v>
      </c>
      <c r="DN583">
        <v>489.36</v>
      </c>
      <c r="DP583" s="28">
        <v>35901</v>
      </c>
      <c r="DQ583">
        <v>376.43</v>
      </c>
      <c r="DU583" s="28">
        <v>35874</v>
      </c>
      <c r="DV583">
        <v>15.773999999999999</v>
      </c>
      <c r="DX583" s="28">
        <v>35873</v>
      </c>
      <c r="DY583">
        <v>2.4209999999999998</v>
      </c>
      <c r="EA583" s="28">
        <v>35971</v>
      </c>
      <c r="EB583">
        <v>26.66</v>
      </c>
    </row>
    <row r="584" spans="3:132" x14ac:dyDescent="0.25">
      <c r="C584" t="str">
        <v>4/17/1998</v>
      </c>
      <c r="D584">
        <v>25.90625</v>
      </c>
      <c r="F584" t="str">
        <v>4/17/1998</v>
      </c>
      <c r="G584">
        <v>53.83203125</v>
      </c>
      <c r="I584" t="str">
        <v>4/17/1998</v>
      </c>
      <c r="J584">
        <v>21.015625</v>
      </c>
      <c r="L584" t="str">
        <v>4/17/1998</v>
      </c>
      <c r="M584">
        <v>38.8125</v>
      </c>
      <c r="O584" t="str">
        <v>4/17/1998</v>
      </c>
      <c r="P584">
        <v>33.8125</v>
      </c>
      <c r="R584" t="str">
        <v>4/17/1998</v>
      </c>
      <c r="S584">
        <v>46.875</v>
      </c>
      <c r="U584" t="str">
        <v>4/17/1998</v>
      </c>
      <c r="V584">
        <v>22.25</v>
      </c>
      <c r="X584" t="str">
        <v>4/17/1998</v>
      </c>
      <c r="Y584">
        <v>18.58984375</v>
      </c>
      <c r="AA584" t="str">
        <v>4/17/1998</v>
      </c>
      <c r="AB584">
        <v>24.5625</v>
      </c>
      <c r="AD584" t="str">
        <v>4/17/1998</v>
      </c>
      <c r="AE584">
        <v>32.5</v>
      </c>
      <c r="AG584" t="str">
        <v>4/17/1998</v>
      </c>
      <c r="AH584">
        <v>46.25</v>
      </c>
      <c r="AJ584" t="str">
        <v>4/17/1998</v>
      </c>
      <c r="AK584">
        <v>59.5625</v>
      </c>
      <c r="AP584" t="str">
        <v>4/17/1998</v>
      </c>
      <c r="AQ584">
        <v>19.25</v>
      </c>
      <c r="AS584" t="str">
        <v>4/17/1998</v>
      </c>
      <c r="AT584">
        <v>33</v>
      </c>
      <c r="AV584" t="str">
        <v>4/17/1998</v>
      </c>
      <c r="AW584">
        <v>24.3125</v>
      </c>
      <c r="AY584" t="str">
        <v>4/17/1998</v>
      </c>
      <c r="AZ584">
        <v>27.3125</v>
      </c>
      <c r="BE584" t="str">
        <v>4/17/1998</v>
      </c>
      <c r="BF584">
        <v>25.375</v>
      </c>
      <c r="BT584" t="str">
        <v>3/9/2000</v>
      </c>
      <c r="BU584">
        <v>163.25</v>
      </c>
      <c r="BW584" t="str">
        <v>4/17/1998</v>
      </c>
      <c r="BX584">
        <v>14.0078125</v>
      </c>
      <c r="CE584" s="28">
        <v>36444</v>
      </c>
      <c r="CF584">
        <v>38.0625</v>
      </c>
      <c r="CH584" s="28">
        <v>36594</v>
      </c>
      <c r="CI584">
        <v>128.375</v>
      </c>
      <c r="CO584" s="28">
        <v>35902</v>
      </c>
      <c r="CP584">
        <v>9167.5</v>
      </c>
      <c r="CR584" s="28">
        <v>35902</v>
      </c>
      <c r="CS584">
        <v>1866.6</v>
      </c>
      <c r="CU584" s="28">
        <v>35902</v>
      </c>
      <c r="CV584">
        <v>1122.72</v>
      </c>
      <c r="CX584" s="28">
        <v>35902</v>
      </c>
      <c r="CY584">
        <v>487.01</v>
      </c>
      <c r="DA584" s="28">
        <v>35902</v>
      </c>
      <c r="DB584">
        <v>289.58</v>
      </c>
      <c r="DD584" s="28">
        <v>35902</v>
      </c>
      <c r="DE584">
        <v>246.37</v>
      </c>
      <c r="DG584" s="28">
        <v>35902</v>
      </c>
      <c r="DH584">
        <v>393.34</v>
      </c>
      <c r="DJ584" s="28">
        <v>35902</v>
      </c>
      <c r="DK584">
        <v>584.11</v>
      </c>
      <c r="DM584" s="28">
        <v>35902</v>
      </c>
      <c r="DN584">
        <v>489.48</v>
      </c>
      <c r="DP584" s="28">
        <v>35902</v>
      </c>
      <c r="DQ584">
        <v>381.92</v>
      </c>
      <c r="DU584" s="28">
        <v>35877</v>
      </c>
      <c r="DV584">
        <v>17.332999999999998</v>
      </c>
      <c r="DX584" s="28">
        <v>35874</v>
      </c>
      <c r="DY584">
        <v>2.4620000000000002</v>
      </c>
      <c r="EA584" s="28">
        <v>35972</v>
      </c>
      <c r="EB584">
        <v>26.423999999999999</v>
      </c>
    </row>
    <row r="585" spans="3:132" x14ac:dyDescent="0.25">
      <c r="C585" t="str">
        <v>4/20/1998</v>
      </c>
      <c r="D585">
        <v>25.71875</v>
      </c>
      <c r="F585" t="str">
        <v>4/20/1998</v>
      </c>
      <c r="G585">
        <v>54.75</v>
      </c>
      <c r="I585" t="str">
        <v>4/20/1998</v>
      </c>
      <c r="J585">
        <v>20.92578125</v>
      </c>
      <c r="L585" t="str">
        <v>4/20/1998</v>
      </c>
      <c r="M585">
        <v>38.4375</v>
      </c>
      <c r="O585" t="str">
        <v>4/20/1998</v>
      </c>
      <c r="P585">
        <v>33.875</v>
      </c>
      <c r="R585" t="str">
        <v>4/20/1998</v>
      </c>
      <c r="S585">
        <v>46.75</v>
      </c>
      <c r="U585" t="str">
        <v>4/20/1998</v>
      </c>
      <c r="V585">
        <v>22.25</v>
      </c>
      <c r="X585" t="str">
        <v>4/20/1998</v>
      </c>
      <c r="Y585">
        <v>18.640625</v>
      </c>
      <c r="AA585" t="str">
        <v>4/20/1998</v>
      </c>
      <c r="AB585">
        <v>24.9375</v>
      </c>
      <c r="AD585" t="str">
        <v>4/20/1998</v>
      </c>
      <c r="AE585">
        <v>32.625</v>
      </c>
      <c r="AG585" t="str">
        <v>4/20/1998</v>
      </c>
      <c r="AH585">
        <v>45.625</v>
      </c>
      <c r="AJ585" t="str">
        <v>4/20/1998</v>
      </c>
      <c r="AK585">
        <v>58.625</v>
      </c>
      <c r="AP585" t="str">
        <v>4/20/1998</v>
      </c>
      <c r="AQ585">
        <v>19.125</v>
      </c>
      <c r="AS585" t="str">
        <v>4/20/1998</v>
      </c>
      <c r="AT585">
        <v>32.4375</v>
      </c>
      <c r="AV585" t="str">
        <v>4/20/1998</v>
      </c>
      <c r="AW585">
        <v>24.1875</v>
      </c>
      <c r="AY585" t="str">
        <v>4/20/1998</v>
      </c>
      <c r="AZ585">
        <v>27.1875</v>
      </c>
      <c r="BE585" t="str">
        <v>4/20/1998</v>
      </c>
      <c r="BF585">
        <v>25.45703125</v>
      </c>
      <c r="BT585" t="str">
        <v>3/10/2000</v>
      </c>
      <c r="BU585">
        <v>167.6875</v>
      </c>
      <c r="BW585" t="str">
        <v>4/20/1998</v>
      </c>
      <c r="BX585">
        <v>14.2109375</v>
      </c>
      <c r="CE585" s="28">
        <v>36445</v>
      </c>
      <c r="CF585">
        <v>36.25</v>
      </c>
      <c r="CH585" s="28">
        <v>36595</v>
      </c>
      <c r="CI585">
        <v>130.1875</v>
      </c>
      <c r="CO585" s="28">
        <v>35905</v>
      </c>
      <c r="CP585">
        <v>9141.84</v>
      </c>
      <c r="CR585" s="28">
        <v>35905</v>
      </c>
      <c r="CS585">
        <v>1887.14</v>
      </c>
      <c r="CU585" s="28">
        <v>35905</v>
      </c>
      <c r="CV585">
        <v>1123.6500000000001</v>
      </c>
      <c r="CX585" s="28">
        <v>35905</v>
      </c>
      <c r="CY585">
        <v>488.81</v>
      </c>
      <c r="DA585" s="28">
        <v>35905</v>
      </c>
      <c r="DB585">
        <v>288.32</v>
      </c>
      <c r="DD585" s="28">
        <v>35905</v>
      </c>
      <c r="DE585">
        <v>244.22</v>
      </c>
      <c r="DG585" s="28">
        <v>35905</v>
      </c>
      <c r="DH585">
        <v>395.16</v>
      </c>
      <c r="DJ585" s="28">
        <v>35905</v>
      </c>
      <c r="DK585">
        <v>584.01</v>
      </c>
      <c r="DM585" s="28">
        <v>35905</v>
      </c>
      <c r="DN585">
        <v>490.37</v>
      </c>
      <c r="DP585" s="28">
        <v>35905</v>
      </c>
      <c r="DQ585">
        <v>381.55</v>
      </c>
      <c r="DU585" s="28">
        <v>35878</v>
      </c>
      <c r="DV585">
        <v>16.963000000000001</v>
      </c>
      <c r="DX585" s="28">
        <v>35877</v>
      </c>
      <c r="DY585">
        <v>2.4830000000000001</v>
      </c>
      <c r="EA585" s="28">
        <v>35975</v>
      </c>
      <c r="EB585">
        <v>27.096</v>
      </c>
    </row>
    <row r="586" spans="3:132" x14ac:dyDescent="0.25">
      <c r="C586" t="str">
        <v>4/21/1998</v>
      </c>
      <c r="D586">
        <v>25.5625</v>
      </c>
      <c r="F586" t="str">
        <v>4/21/1998</v>
      </c>
      <c r="G586">
        <v>54.70703125</v>
      </c>
      <c r="I586" t="str">
        <v>4/21/1998</v>
      </c>
      <c r="J586">
        <v>20.92578125</v>
      </c>
      <c r="L586" t="str">
        <v>4/21/1998</v>
      </c>
      <c r="M586">
        <v>38.0625</v>
      </c>
      <c r="O586" t="str">
        <v>4/21/1998</v>
      </c>
      <c r="P586">
        <v>33.25</v>
      </c>
      <c r="R586" t="str">
        <v>4/21/1998</v>
      </c>
      <c r="S586">
        <v>46.75</v>
      </c>
      <c r="U586" t="str">
        <v>4/21/1998</v>
      </c>
      <c r="V586">
        <v>22.1875</v>
      </c>
      <c r="X586" t="str">
        <v>4/21/1998</v>
      </c>
      <c r="Y586">
        <v>18.640625</v>
      </c>
      <c r="AA586" t="str">
        <v>4/21/1998</v>
      </c>
      <c r="AB586">
        <v>24.6875</v>
      </c>
      <c r="AD586" t="str">
        <v>4/21/1998</v>
      </c>
      <c r="AE586">
        <v>32.5</v>
      </c>
      <c r="AG586" t="str">
        <v>4/21/1998</v>
      </c>
      <c r="AH586">
        <v>45</v>
      </c>
      <c r="AJ586" t="str">
        <v>4/21/1998</v>
      </c>
      <c r="AK586">
        <v>58.4375</v>
      </c>
      <c r="AP586" t="str">
        <v>4/21/1998</v>
      </c>
      <c r="AQ586">
        <v>19.03125</v>
      </c>
      <c r="AS586" t="str">
        <v>4/21/1998</v>
      </c>
      <c r="AT586">
        <v>32.5</v>
      </c>
      <c r="AV586" t="str">
        <v>4/21/1998</v>
      </c>
      <c r="AW586">
        <v>24.0625</v>
      </c>
      <c r="AY586" t="str">
        <v>4/21/1998</v>
      </c>
      <c r="AZ586">
        <v>27.125</v>
      </c>
      <c r="BE586" t="str">
        <v>4/21/1998</v>
      </c>
      <c r="BF586">
        <v>25.20703125</v>
      </c>
      <c r="BT586" t="str">
        <v>3/13/2000</v>
      </c>
      <c r="BU586">
        <v>162.5</v>
      </c>
      <c r="BW586" t="str">
        <v>4/21/1998</v>
      </c>
      <c r="BX586">
        <v>14.44140625</v>
      </c>
      <c r="CE586" s="28">
        <v>36446</v>
      </c>
      <c r="CF586">
        <v>33.4375</v>
      </c>
      <c r="CH586" s="28">
        <v>36598</v>
      </c>
      <c r="CI586">
        <v>122.4375</v>
      </c>
      <c r="CO586" s="28">
        <v>35906</v>
      </c>
      <c r="CP586">
        <v>9184.94</v>
      </c>
      <c r="CR586" s="28">
        <v>35906</v>
      </c>
      <c r="CS586">
        <v>1903.87</v>
      </c>
      <c r="CU586" s="28">
        <v>35906</v>
      </c>
      <c r="CV586">
        <v>1126.67</v>
      </c>
      <c r="CX586" s="28">
        <v>35906</v>
      </c>
      <c r="CY586">
        <v>491.41</v>
      </c>
      <c r="DA586" s="28">
        <v>35906</v>
      </c>
      <c r="DB586">
        <v>287.51</v>
      </c>
      <c r="DD586" s="28">
        <v>35906</v>
      </c>
      <c r="DE586">
        <v>243.44</v>
      </c>
      <c r="DG586" s="28">
        <v>35906</v>
      </c>
      <c r="DH586">
        <v>395.37</v>
      </c>
      <c r="DJ586" s="28">
        <v>35906</v>
      </c>
      <c r="DK586">
        <v>584.79999999999995</v>
      </c>
      <c r="DM586" s="28">
        <v>35906</v>
      </c>
      <c r="DN586">
        <v>493.84</v>
      </c>
      <c r="DP586" s="28">
        <v>35906</v>
      </c>
      <c r="DQ586">
        <v>381.96</v>
      </c>
      <c r="DU586" s="28">
        <v>35879</v>
      </c>
      <c r="DV586">
        <v>17.396000000000001</v>
      </c>
      <c r="DX586" s="28">
        <v>35878</v>
      </c>
      <c r="DY586">
        <v>2.4700000000000002</v>
      </c>
      <c r="EA586" s="28">
        <v>35976</v>
      </c>
      <c r="EB586">
        <v>27.077000000000002</v>
      </c>
    </row>
    <row r="587" spans="3:132" x14ac:dyDescent="0.25">
      <c r="C587" t="str">
        <v>4/22/1998</v>
      </c>
      <c r="D587">
        <v>24.96875</v>
      </c>
      <c r="F587" t="str">
        <v>4/22/1998</v>
      </c>
      <c r="G587">
        <v>53.625</v>
      </c>
      <c r="I587" t="str">
        <v>4/22/1998</v>
      </c>
      <c r="J587">
        <v>20.83203125</v>
      </c>
      <c r="L587" t="str">
        <v>4/22/1998</v>
      </c>
      <c r="M587">
        <v>38.25</v>
      </c>
      <c r="O587" t="str">
        <v>4/22/1998</v>
      </c>
      <c r="P587">
        <v>32.75</v>
      </c>
      <c r="R587" t="str">
        <v>4/22/1998</v>
      </c>
      <c r="S587">
        <v>46.1875</v>
      </c>
      <c r="U587" t="str">
        <v>4/22/1998</v>
      </c>
      <c r="V587">
        <v>21.9375</v>
      </c>
      <c r="X587" t="str">
        <v>4/22/1998</v>
      </c>
      <c r="Y587">
        <v>18.48828125</v>
      </c>
      <c r="AA587" t="str">
        <v>4/22/1998</v>
      </c>
      <c r="AB587">
        <v>24.6875</v>
      </c>
      <c r="AD587" t="str">
        <v>4/22/1998</v>
      </c>
      <c r="AE587">
        <v>32.375</v>
      </c>
      <c r="AG587" t="str">
        <v>4/22/1998</v>
      </c>
      <c r="AH587">
        <v>44.5</v>
      </c>
      <c r="AJ587" t="str">
        <v>4/22/1998</v>
      </c>
      <c r="AK587">
        <v>58.1875</v>
      </c>
      <c r="AP587" t="str">
        <v>4/22/1998</v>
      </c>
      <c r="AQ587">
        <v>18.6875</v>
      </c>
      <c r="AS587" t="str">
        <v>4/22/1998</v>
      </c>
      <c r="AT587">
        <v>32.4375</v>
      </c>
      <c r="AV587" t="str">
        <v>4/22/1998</v>
      </c>
      <c r="AW587">
        <v>24</v>
      </c>
      <c r="AY587" t="str">
        <v>4/22/1998</v>
      </c>
      <c r="AZ587">
        <v>26.75</v>
      </c>
      <c r="BE587" t="str">
        <v>4/22/1998</v>
      </c>
      <c r="BF587">
        <v>25.16796875</v>
      </c>
      <c r="BT587" t="str">
        <v>3/14/2000</v>
      </c>
      <c r="BU587">
        <v>154.5</v>
      </c>
      <c r="BW587" t="str">
        <v>4/22/1998</v>
      </c>
      <c r="BX587">
        <v>14.109375</v>
      </c>
      <c r="CE587" s="28">
        <v>36447</v>
      </c>
      <c r="CF587">
        <v>34.96875</v>
      </c>
      <c r="CH587" s="28">
        <v>36599</v>
      </c>
      <c r="CI587">
        <v>114.625</v>
      </c>
      <c r="CO587" s="28">
        <v>35907</v>
      </c>
      <c r="CP587">
        <v>9176.7199999999993</v>
      </c>
      <c r="CR587" s="28">
        <v>35907</v>
      </c>
      <c r="CS587">
        <v>1917.61</v>
      </c>
      <c r="CU587" s="28">
        <v>35907</v>
      </c>
      <c r="CV587">
        <v>1130.54</v>
      </c>
      <c r="CX587" s="28">
        <v>35907</v>
      </c>
      <c r="CY587">
        <v>491.14</v>
      </c>
      <c r="DA587" s="28">
        <v>35907</v>
      </c>
      <c r="DB587">
        <v>285.22000000000003</v>
      </c>
      <c r="DD587" s="28">
        <v>35907</v>
      </c>
      <c r="DE587">
        <v>241.7</v>
      </c>
      <c r="DG587" s="28">
        <v>35907</v>
      </c>
      <c r="DH587">
        <v>392.96</v>
      </c>
      <c r="DJ587" s="28">
        <v>35907</v>
      </c>
      <c r="DK587">
        <v>585.62</v>
      </c>
      <c r="DM587" s="28">
        <v>35907</v>
      </c>
      <c r="DN587">
        <v>490.31</v>
      </c>
      <c r="DP587" s="28">
        <v>35907</v>
      </c>
      <c r="DQ587">
        <v>383.59</v>
      </c>
      <c r="DU587" s="28">
        <v>35880</v>
      </c>
      <c r="DV587">
        <v>17.611000000000001</v>
      </c>
      <c r="DX587" s="28">
        <v>35879</v>
      </c>
      <c r="DY587">
        <v>2.5059999999999998</v>
      </c>
      <c r="EA587" s="28">
        <v>35977</v>
      </c>
      <c r="EB587">
        <v>26.715</v>
      </c>
    </row>
    <row r="588" spans="3:132" x14ac:dyDescent="0.25">
      <c r="C588" t="str">
        <v>4/23/1998</v>
      </c>
      <c r="D588">
        <v>24.71875</v>
      </c>
      <c r="F588" t="str">
        <v>4/23/1998</v>
      </c>
      <c r="G588">
        <v>53.58203125</v>
      </c>
      <c r="I588" t="str">
        <v>4/23/1998</v>
      </c>
      <c r="J588">
        <v>20.65234375</v>
      </c>
      <c r="L588" t="str">
        <v>4/23/1998</v>
      </c>
      <c r="M588">
        <v>37.75</v>
      </c>
      <c r="O588" t="str">
        <v>4/23/1998</v>
      </c>
      <c r="P588">
        <v>32.1875</v>
      </c>
      <c r="R588" t="str">
        <v>4/23/1998</v>
      </c>
      <c r="S588">
        <v>45.4375</v>
      </c>
      <c r="U588" t="str">
        <v>4/23/1998</v>
      </c>
      <c r="V588">
        <v>21.75</v>
      </c>
      <c r="X588" t="str">
        <v>4/23/1998</v>
      </c>
      <c r="Y588">
        <v>18.640625</v>
      </c>
      <c r="AA588" t="str">
        <v>4/23/1998</v>
      </c>
      <c r="AB588">
        <v>24.3125</v>
      </c>
      <c r="AD588" t="str">
        <v>4/23/1998</v>
      </c>
      <c r="AE588">
        <v>32.75</v>
      </c>
      <c r="AG588" t="str">
        <v>4/23/1998</v>
      </c>
      <c r="AH588">
        <v>43.875</v>
      </c>
      <c r="AJ588" t="str">
        <v>4/23/1998</v>
      </c>
      <c r="AK588">
        <v>57.125</v>
      </c>
      <c r="AP588" t="str">
        <v>4/23/1998</v>
      </c>
      <c r="AQ588">
        <v>18.375</v>
      </c>
      <c r="AS588" t="str">
        <v>4/23/1998</v>
      </c>
      <c r="AT588">
        <v>32.1875</v>
      </c>
      <c r="AV588" t="str">
        <v>4/23/1998</v>
      </c>
      <c r="AW588">
        <v>23.4375</v>
      </c>
      <c r="AY588" t="str">
        <v>4/23/1998</v>
      </c>
      <c r="AZ588">
        <v>26.375</v>
      </c>
      <c r="BE588" t="str">
        <v>4/23/1998</v>
      </c>
      <c r="BF588">
        <v>24.79296875</v>
      </c>
      <c r="BT588" t="str">
        <v>3/15/2000</v>
      </c>
      <c r="BU588">
        <v>138.25</v>
      </c>
      <c r="BW588" t="str">
        <v>4/23/1998</v>
      </c>
      <c r="BX588">
        <v>14.13671875</v>
      </c>
      <c r="CE588" s="28">
        <v>36448</v>
      </c>
      <c r="CF588">
        <v>33.3125</v>
      </c>
      <c r="CH588" s="28">
        <v>36600</v>
      </c>
      <c r="CI588">
        <v>109.125</v>
      </c>
      <c r="CO588" s="28">
        <v>35908</v>
      </c>
      <c r="CP588">
        <v>9143.33</v>
      </c>
      <c r="CR588" s="28">
        <v>35908</v>
      </c>
      <c r="CS588">
        <v>1881.4</v>
      </c>
      <c r="CU588" s="28">
        <v>35908</v>
      </c>
      <c r="CV588">
        <v>1119.58</v>
      </c>
      <c r="CX588" s="28">
        <v>35908</v>
      </c>
      <c r="CY588">
        <v>484.95</v>
      </c>
      <c r="DA588" s="28">
        <v>35908</v>
      </c>
      <c r="DB588">
        <v>281.92</v>
      </c>
      <c r="DD588" s="28">
        <v>35908</v>
      </c>
      <c r="DE588">
        <v>238.49</v>
      </c>
      <c r="DG588" s="28">
        <v>35908</v>
      </c>
      <c r="DH588">
        <v>387.53</v>
      </c>
      <c r="DJ588" s="28">
        <v>35908</v>
      </c>
      <c r="DK588">
        <v>580.54999999999995</v>
      </c>
      <c r="DM588" s="28">
        <v>35908</v>
      </c>
      <c r="DN588">
        <v>489.91</v>
      </c>
      <c r="DP588" s="28">
        <v>35908</v>
      </c>
      <c r="DQ588">
        <v>378.38</v>
      </c>
      <c r="DU588" s="28">
        <v>35881</v>
      </c>
      <c r="DV588">
        <v>17.574000000000002</v>
      </c>
      <c r="DX588" s="28">
        <v>35880</v>
      </c>
      <c r="DY588">
        <v>2.492</v>
      </c>
      <c r="EA588" s="28">
        <v>35978</v>
      </c>
      <c r="EB588">
        <v>26.545999999999999</v>
      </c>
    </row>
    <row r="589" spans="3:132" x14ac:dyDescent="0.25">
      <c r="C589" t="str">
        <v>4/24/1998</v>
      </c>
      <c r="D589">
        <v>24.28125</v>
      </c>
      <c r="F589" t="str">
        <v>4/24/1998</v>
      </c>
      <c r="G589">
        <v>53.08203125</v>
      </c>
      <c r="I589" t="str">
        <v>4/24/1998</v>
      </c>
      <c r="J589">
        <v>20.47265625</v>
      </c>
      <c r="L589" t="str">
        <v>4/24/1998</v>
      </c>
      <c r="M589">
        <v>37.3125</v>
      </c>
      <c r="O589" t="str">
        <v>4/24/1998</v>
      </c>
      <c r="P589">
        <v>32.125</v>
      </c>
      <c r="R589" t="str">
        <v>4/24/1998</v>
      </c>
      <c r="S589">
        <v>45</v>
      </c>
      <c r="U589" t="str">
        <v>4/24/1998</v>
      </c>
      <c r="V589">
        <v>21.625</v>
      </c>
      <c r="X589" t="str">
        <v>4/24/1998</v>
      </c>
      <c r="Y589">
        <v>18.58984375</v>
      </c>
      <c r="AA589" t="str">
        <v>4/24/1998</v>
      </c>
      <c r="AB589">
        <v>23.75</v>
      </c>
      <c r="AD589" t="str">
        <v>4/24/1998</v>
      </c>
      <c r="AE589">
        <v>32.25</v>
      </c>
      <c r="AG589" t="str">
        <v>4/24/1998</v>
      </c>
      <c r="AH589">
        <v>43.75</v>
      </c>
      <c r="AJ589" t="str">
        <v>4/24/1998</v>
      </c>
      <c r="AK589">
        <v>57</v>
      </c>
      <c r="AP589" t="str">
        <v>4/24/1998</v>
      </c>
      <c r="AQ589">
        <v>18.125</v>
      </c>
      <c r="AS589" t="str">
        <v>4/24/1998</v>
      </c>
      <c r="AT589">
        <v>32.0625</v>
      </c>
      <c r="AV589" t="str">
        <v>4/24/1998</v>
      </c>
      <c r="AW589">
        <v>23.3125</v>
      </c>
      <c r="AY589" t="str">
        <v>4/24/1998</v>
      </c>
      <c r="AZ589">
        <v>26.5</v>
      </c>
      <c r="BE589" t="str">
        <v>4/24/1998</v>
      </c>
      <c r="BF589">
        <v>24.45703125</v>
      </c>
      <c r="BT589" t="str">
        <v>3/16/2000</v>
      </c>
      <c r="BU589">
        <v>133.25</v>
      </c>
      <c r="BW589" t="str">
        <v>4/24/1998</v>
      </c>
      <c r="BX589">
        <v>13.85546875</v>
      </c>
      <c r="CE589" s="28">
        <v>36451</v>
      </c>
      <c r="CF589">
        <v>33</v>
      </c>
      <c r="CH589" s="28">
        <v>36601</v>
      </c>
      <c r="CI589">
        <v>112.25</v>
      </c>
      <c r="CO589" s="28">
        <v>35909</v>
      </c>
      <c r="CP589">
        <v>9064.6200000000008</v>
      </c>
      <c r="CR589" s="28">
        <v>35909</v>
      </c>
      <c r="CS589">
        <v>1868.96</v>
      </c>
      <c r="CU589" s="28">
        <v>35909</v>
      </c>
      <c r="CV589">
        <v>1107.9000000000001</v>
      </c>
      <c r="CX589" s="28">
        <v>35909</v>
      </c>
      <c r="CY589">
        <v>480.32</v>
      </c>
      <c r="DA589" s="28">
        <v>35909</v>
      </c>
      <c r="DB589">
        <v>280</v>
      </c>
      <c r="DD589" s="28">
        <v>35909</v>
      </c>
      <c r="DE589">
        <v>237.71</v>
      </c>
      <c r="DG589" s="28">
        <v>35909</v>
      </c>
      <c r="DH589">
        <v>384.53</v>
      </c>
      <c r="DJ589" s="28">
        <v>35909</v>
      </c>
      <c r="DK589">
        <v>574.47</v>
      </c>
      <c r="DM589" s="28">
        <v>35909</v>
      </c>
      <c r="DN589">
        <v>484.58</v>
      </c>
      <c r="DP589" s="28">
        <v>35909</v>
      </c>
      <c r="DQ589">
        <v>374.43</v>
      </c>
      <c r="DU589" s="28">
        <v>35884</v>
      </c>
      <c r="DV589">
        <v>17.126000000000001</v>
      </c>
      <c r="DX589" s="28">
        <v>35881</v>
      </c>
      <c r="DY589">
        <v>2.4710000000000001</v>
      </c>
      <c r="EA589" s="28">
        <v>35982</v>
      </c>
      <c r="EB589">
        <v>26.257999999999999</v>
      </c>
    </row>
    <row r="590" spans="3:132" x14ac:dyDescent="0.25">
      <c r="C590" t="str">
        <v>4/27/1998</v>
      </c>
      <c r="D590">
        <v>23.875</v>
      </c>
      <c r="F590" t="str">
        <v>4/27/1998</v>
      </c>
      <c r="G590">
        <v>52.54296875</v>
      </c>
      <c r="I590" t="str">
        <v>4/27/1998</v>
      </c>
      <c r="J590">
        <v>20.37890625</v>
      </c>
      <c r="L590" t="str">
        <v>4/27/1998</v>
      </c>
      <c r="M590">
        <v>36.75</v>
      </c>
      <c r="O590" t="str">
        <v>4/27/1998</v>
      </c>
      <c r="P590">
        <v>31.6875</v>
      </c>
      <c r="R590" t="str">
        <v>4/27/1998</v>
      </c>
      <c r="S590">
        <v>44.6875</v>
      </c>
      <c r="U590" t="str">
        <v>4/27/1998</v>
      </c>
      <c r="V590">
        <v>21.09375</v>
      </c>
      <c r="X590" t="str">
        <v>4/27/1998</v>
      </c>
      <c r="Y590">
        <v>18.27734375</v>
      </c>
      <c r="AA590" t="str">
        <v>4/27/1998</v>
      </c>
      <c r="AB590">
        <v>23.5</v>
      </c>
      <c r="AD590" t="str">
        <v>4/27/1998</v>
      </c>
      <c r="AE590">
        <v>31.5</v>
      </c>
      <c r="AG590" t="str">
        <v>4/27/1998</v>
      </c>
      <c r="AH590">
        <v>43.4375</v>
      </c>
      <c r="AJ590" t="str">
        <v>4/27/1998</v>
      </c>
      <c r="AK590">
        <v>56.375</v>
      </c>
      <c r="AP590" t="str">
        <v>4/27/1998</v>
      </c>
      <c r="AQ590">
        <v>17.96875</v>
      </c>
      <c r="AS590" t="str">
        <v>4/27/1998</v>
      </c>
      <c r="AT590">
        <v>32.0625</v>
      </c>
      <c r="AV590" t="str">
        <v>4/27/1998</v>
      </c>
      <c r="AW590">
        <v>23.5</v>
      </c>
      <c r="AY590" t="str">
        <v>4/27/1998</v>
      </c>
      <c r="AZ590">
        <v>26.375</v>
      </c>
      <c r="BE590" t="str">
        <v>4/27/1998</v>
      </c>
      <c r="BF590">
        <v>24.33203125</v>
      </c>
      <c r="BT590" t="str">
        <v>3/17/2000</v>
      </c>
      <c r="BU590">
        <v>127.625</v>
      </c>
      <c r="BW590" t="str">
        <v>4/27/1998</v>
      </c>
      <c r="BX590">
        <v>15.02734375</v>
      </c>
      <c r="CE590" s="28">
        <v>36452</v>
      </c>
      <c r="CF590">
        <v>33.5625</v>
      </c>
      <c r="CH590" s="28">
        <v>36602</v>
      </c>
      <c r="CI590">
        <v>110.75</v>
      </c>
      <c r="CO590" s="28">
        <v>35912</v>
      </c>
      <c r="CP590">
        <v>8917.64</v>
      </c>
      <c r="CR590" s="28">
        <v>35912</v>
      </c>
      <c r="CS590">
        <v>1820.31</v>
      </c>
      <c r="CU590" s="28">
        <v>35912</v>
      </c>
      <c r="CV590">
        <v>1086.54</v>
      </c>
      <c r="CX590" s="28">
        <v>35912</v>
      </c>
      <c r="CY590">
        <v>468.5</v>
      </c>
      <c r="DA590" s="28">
        <v>35912</v>
      </c>
      <c r="DB590">
        <v>276.76</v>
      </c>
      <c r="DD590" s="28">
        <v>35912</v>
      </c>
      <c r="DE590">
        <v>235.29</v>
      </c>
      <c r="DG590" s="28">
        <v>35912</v>
      </c>
      <c r="DH590">
        <v>374.47</v>
      </c>
      <c r="DJ590" s="28">
        <v>35912</v>
      </c>
      <c r="DK590">
        <v>563.04999999999995</v>
      </c>
      <c r="DM590" s="28">
        <v>35912</v>
      </c>
      <c r="DN590">
        <v>484.15</v>
      </c>
      <c r="DP590" s="28">
        <v>35912</v>
      </c>
      <c r="DQ590">
        <v>368.77</v>
      </c>
      <c r="DU590" s="28">
        <v>35885</v>
      </c>
      <c r="DV590">
        <v>16.707000000000001</v>
      </c>
      <c r="DX590" s="28">
        <v>35884</v>
      </c>
      <c r="DY590">
        <v>2.516</v>
      </c>
      <c r="EA590" s="28">
        <v>35983</v>
      </c>
      <c r="EB590">
        <v>26.803000000000001</v>
      </c>
    </row>
    <row r="591" spans="3:132" x14ac:dyDescent="0.25">
      <c r="C591" t="str">
        <v>4/28/1998</v>
      </c>
      <c r="D591">
        <v>24.375</v>
      </c>
      <c r="F591" t="str">
        <v>4/28/1998</v>
      </c>
      <c r="G591">
        <v>52.04296875</v>
      </c>
      <c r="I591" t="str">
        <v>4/28/1998</v>
      </c>
      <c r="J591">
        <v>20.37890625</v>
      </c>
      <c r="L591" t="str">
        <v>4/28/1998</v>
      </c>
      <c r="M591">
        <v>35.9375</v>
      </c>
      <c r="O591" t="str">
        <v>4/28/1998</v>
      </c>
      <c r="P591">
        <v>32</v>
      </c>
      <c r="R591" t="str">
        <v>4/28/1998</v>
      </c>
      <c r="S591">
        <v>45.75</v>
      </c>
      <c r="U591" t="str">
        <v>4/28/1998</v>
      </c>
      <c r="V591">
        <v>21.125</v>
      </c>
      <c r="X591" t="str">
        <v>4/28/1998</v>
      </c>
      <c r="Y591">
        <v>18.43359375</v>
      </c>
      <c r="AA591" t="str">
        <v>4/28/1998</v>
      </c>
      <c r="AB591">
        <v>23.0625</v>
      </c>
      <c r="AD591" t="str">
        <v>4/28/1998</v>
      </c>
      <c r="AE591">
        <v>30.8125</v>
      </c>
      <c r="AG591" t="str">
        <v>4/28/1998</v>
      </c>
      <c r="AH591">
        <v>43.375</v>
      </c>
      <c r="AJ591" t="str">
        <v>4/28/1998</v>
      </c>
      <c r="AK591">
        <v>56.625</v>
      </c>
      <c r="AP591" t="str">
        <v>4/28/1998</v>
      </c>
      <c r="AQ591">
        <v>18.46875</v>
      </c>
      <c r="AS591" t="str">
        <v>4/28/1998</v>
      </c>
      <c r="AT591">
        <v>31.8125</v>
      </c>
      <c r="AV591" t="str">
        <v>4/28/1998</v>
      </c>
      <c r="AW591">
        <v>22.875</v>
      </c>
      <c r="AY591" t="str">
        <v>4/28/1998</v>
      </c>
      <c r="AZ591">
        <v>26.5</v>
      </c>
      <c r="BE591" t="str">
        <v>4/28/1998</v>
      </c>
      <c r="BF591">
        <v>24.41796875</v>
      </c>
      <c r="BT591" t="str">
        <v>3/20/2000</v>
      </c>
      <c r="BU591">
        <v>122.1875</v>
      </c>
      <c r="BW591" t="str">
        <v>4/28/1998</v>
      </c>
      <c r="BX591">
        <v>14.5703125</v>
      </c>
      <c r="CE591" s="28">
        <v>36453</v>
      </c>
      <c r="CF591">
        <v>34.5625</v>
      </c>
      <c r="CH591" s="28">
        <v>36605</v>
      </c>
      <c r="CI591">
        <v>102</v>
      </c>
      <c r="CO591" s="28">
        <v>35913</v>
      </c>
      <c r="CP591">
        <v>8898.9599999999991</v>
      </c>
      <c r="CR591" s="28">
        <v>35913</v>
      </c>
      <c r="CS591">
        <v>1831.77</v>
      </c>
      <c r="CU591" s="28">
        <v>35913</v>
      </c>
      <c r="CV591">
        <v>1085.1099999999999</v>
      </c>
      <c r="CX591" s="28">
        <v>35913</v>
      </c>
      <c r="CY591">
        <v>472.54</v>
      </c>
      <c r="DA591" s="28">
        <v>35913</v>
      </c>
      <c r="DB591">
        <v>277.14</v>
      </c>
      <c r="DD591" s="28">
        <v>35913</v>
      </c>
      <c r="DE591">
        <v>235.65</v>
      </c>
      <c r="DG591" s="28">
        <v>35913</v>
      </c>
      <c r="DH591">
        <v>374.08</v>
      </c>
      <c r="DJ591" s="28">
        <v>35913</v>
      </c>
      <c r="DK591">
        <v>563.55999999999995</v>
      </c>
      <c r="DM591" s="28">
        <v>35913</v>
      </c>
      <c r="DN591">
        <v>481.64</v>
      </c>
      <c r="DP591" s="28">
        <v>35913</v>
      </c>
      <c r="DQ591">
        <v>369.67</v>
      </c>
      <c r="DU591" s="28">
        <v>35886</v>
      </c>
      <c r="DV591">
        <v>16.684000000000001</v>
      </c>
      <c r="DX591" s="28">
        <v>35885</v>
      </c>
      <c r="DY591">
        <v>2.6150000000000002</v>
      </c>
      <c r="EA591" s="28">
        <v>35984</v>
      </c>
      <c r="EB591">
        <v>26.992000000000001</v>
      </c>
    </row>
    <row r="592" spans="3:132" x14ac:dyDescent="0.25">
      <c r="C592" t="str">
        <v>4/29/1998</v>
      </c>
      <c r="D592">
        <v>24.21875</v>
      </c>
      <c r="F592" t="str">
        <v>4/29/1998</v>
      </c>
      <c r="G592">
        <v>52.16796875</v>
      </c>
      <c r="I592" t="str">
        <v>4/29/1998</v>
      </c>
      <c r="J592">
        <v>21.015625</v>
      </c>
      <c r="L592" t="str">
        <v>4/29/1998</v>
      </c>
      <c r="M592">
        <v>36.5625</v>
      </c>
      <c r="O592" t="str">
        <v>4/29/1998</v>
      </c>
      <c r="P592">
        <v>32.3125</v>
      </c>
      <c r="R592" t="str">
        <v>4/29/1998</v>
      </c>
      <c r="S592">
        <v>45.3125</v>
      </c>
      <c r="U592" t="str">
        <v>4/29/1998</v>
      </c>
      <c r="V592">
        <v>21.5625</v>
      </c>
      <c r="X592" t="str">
        <v>4/29/1998</v>
      </c>
      <c r="Y592">
        <v>18.43359375</v>
      </c>
      <c r="AA592" t="str">
        <v>4/29/1998</v>
      </c>
      <c r="AB592">
        <v>22.8125</v>
      </c>
      <c r="AD592" t="str">
        <v>4/29/1998</v>
      </c>
      <c r="AE592">
        <v>30.6875</v>
      </c>
      <c r="AG592" t="str">
        <v>4/29/1998</v>
      </c>
      <c r="AH592">
        <v>43.5625</v>
      </c>
      <c r="AJ592" t="str">
        <v>4/29/1998</v>
      </c>
      <c r="AK592">
        <v>56.6875</v>
      </c>
      <c r="AP592" t="str">
        <v>4/29/1998</v>
      </c>
      <c r="AQ592">
        <v>18.40625</v>
      </c>
      <c r="AS592" t="str">
        <v>4/29/1998</v>
      </c>
      <c r="AT592">
        <v>31.875</v>
      </c>
      <c r="AV592" t="str">
        <v>4/29/1998</v>
      </c>
      <c r="AW592">
        <v>23.6875</v>
      </c>
      <c r="AY592" t="str">
        <v>4/29/1998</v>
      </c>
      <c r="AZ592">
        <v>26.5</v>
      </c>
      <c r="BE592" t="str">
        <v>4/29/1998</v>
      </c>
      <c r="BF592">
        <v>24.33203125</v>
      </c>
      <c r="BT592" t="str">
        <v>3/21/2000</v>
      </c>
      <c r="BU592">
        <v>115.875</v>
      </c>
      <c r="BW592" t="str">
        <v>4/29/1998</v>
      </c>
      <c r="BX592">
        <v>15.08203125</v>
      </c>
      <c r="CE592" s="28">
        <v>36454</v>
      </c>
      <c r="CF592">
        <v>34.25</v>
      </c>
      <c r="CH592" s="28">
        <v>36606</v>
      </c>
      <c r="CI592">
        <v>105</v>
      </c>
      <c r="CO592" s="28">
        <v>35914</v>
      </c>
      <c r="CP592">
        <v>8951.52</v>
      </c>
      <c r="CR592" s="28">
        <v>35914</v>
      </c>
      <c r="CS592">
        <v>1851.64</v>
      </c>
      <c r="CU592" s="28">
        <v>35914</v>
      </c>
      <c r="CV592">
        <v>1094.6300000000001</v>
      </c>
      <c r="CX592" s="28">
        <v>35914</v>
      </c>
      <c r="CY592">
        <v>476.98</v>
      </c>
      <c r="DA592" s="28">
        <v>35914</v>
      </c>
      <c r="DB592">
        <v>278.27999999999997</v>
      </c>
      <c r="DD592" s="28">
        <v>35914</v>
      </c>
      <c r="DE592">
        <v>236.13</v>
      </c>
      <c r="DG592" s="28">
        <v>35914</v>
      </c>
      <c r="DH592">
        <v>378.66</v>
      </c>
      <c r="DJ592" s="28">
        <v>35914</v>
      </c>
      <c r="DK592">
        <v>568.29999999999995</v>
      </c>
      <c r="DM592" s="28">
        <v>35914</v>
      </c>
      <c r="DN592">
        <v>485.71</v>
      </c>
      <c r="DP592" s="28">
        <v>35914</v>
      </c>
      <c r="DQ592">
        <v>371.68</v>
      </c>
      <c r="DU592" s="28">
        <v>35887</v>
      </c>
      <c r="DV592">
        <v>16.853000000000002</v>
      </c>
      <c r="DX592" s="28">
        <v>35886</v>
      </c>
      <c r="DY592">
        <v>2.581</v>
      </c>
      <c r="EA592" s="28">
        <v>35985</v>
      </c>
      <c r="EB592">
        <v>27.152000000000001</v>
      </c>
    </row>
    <row r="593" spans="3:132" x14ac:dyDescent="0.25">
      <c r="C593" t="str">
        <v>4/30/1998</v>
      </c>
      <c r="D593">
        <v>24.59375</v>
      </c>
      <c r="F593" t="str">
        <v>4/30/1998</v>
      </c>
      <c r="G593">
        <v>54.16796875</v>
      </c>
      <c r="I593" t="str">
        <v>4/30/1998</v>
      </c>
      <c r="J593">
        <v>21.375</v>
      </c>
      <c r="L593" t="str">
        <v>4/30/1998</v>
      </c>
      <c r="M593">
        <v>36.9375</v>
      </c>
      <c r="O593" t="str">
        <v>4/30/1998</v>
      </c>
      <c r="P593">
        <v>32.5</v>
      </c>
      <c r="R593" t="str">
        <v>4/30/1998</v>
      </c>
      <c r="S593">
        <v>46</v>
      </c>
      <c r="U593" t="str">
        <v>4/30/1998</v>
      </c>
      <c r="V593">
        <v>21.6875</v>
      </c>
      <c r="X593" t="str">
        <v>4/30/1998</v>
      </c>
      <c r="Y593">
        <v>18.5390625</v>
      </c>
      <c r="AA593" t="str">
        <v>4/30/1998</v>
      </c>
      <c r="AB593">
        <v>23.5</v>
      </c>
      <c r="AD593" t="str">
        <v>4/30/1998</v>
      </c>
      <c r="AE593">
        <v>31.8125</v>
      </c>
      <c r="AG593" t="str">
        <v>4/30/1998</v>
      </c>
      <c r="AH593">
        <v>43.6875</v>
      </c>
      <c r="AJ593" t="str">
        <v>4/30/1998</v>
      </c>
      <c r="AK593">
        <v>57.875</v>
      </c>
      <c r="AP593" t="str">
        <v>4/30/1998</v>
      </c>
      <c r="AQ593">
        <v>18.59375</v>
      </c>
      <c r="AS593" t="str">
        <v>4/30/1998</v>
      </c>
      <c r="AT593">
        <v>32.375</v>
      </c>
      <c r="AV593" t="str">
        <v>4/30/1998</v>
      </c>
      <c r="AW593">
        <v>23.75</v>
      </c>
      <c r="AY593" t="str">
        <v>4/30/1998</v>
      </c>
      <c r="AZ593">
        <v>26.5</v>
      </c>
      <c r="BE593" t="str">
        <v>4/30/1998</v>
      </c>
      <c r="BF593">
        <v>25.08203125</v>
      </c>
      <c r="BT593" t="str">
        <v>3/22/2000</v>
      </c>
      <c r="BU593">
        <v>122.9375</v>
      </c>
      <c r="BW593" t="str">
        <v>4/30/1998</v>
      </c>
      <c r="BX593">
        <v>15.6171875</v>
      </c>
      <c r="CE593" s="28">
        <v>36455</v>
      </c>
      <c r="CF593">
        <v>34.5625</v>
      </c>
      <c r="CH593" s="28">
        <v>36607</v>
      </c>
      <c r="CI593">
        <v>106.625</v>
      </c>
      <c r="CO593" s="28">
        <v>35915</v>
      </c>
      <c r="CP593">
        <v>9063.3700000000008</v>
      </c>
      <c r="CR593" s="28">
        <v>35915</v>
      </c>
      <c r="CS593">
        <v>1868.41</v>
      </c>
      <c r="CU593" s="28">
        <v>35915</v>
      </c>
      <c r="CV593">
        <v>1111.75</v>
      </c>
      <c r="CX593" s="28">
        <v>35915</v>
      </c>
      <c r="CY593">
        <v>482.89</v>
      </c>
      <c r="DA593" s="28">
        <v>35915</v>
      </c>
      <c r="DB593">
        <v>284.47000000000003</v>
      </c>
      <c r="DD593" s="28">
        <v>35915</v>
      </c>
      <c r="DE593">
        <v>240.87</v>
      </c>
      <c r="DG593" s="28">
        <v>35915</v>
      </c>
      <c r="DH593">
        <v>382.89</v>
      </c>
      <c r="DJ593" s="28">
        <v>35915</v>
      </c>
      <c r="DK593">
        <v>577.37</v>
      </c>
      <c r="DM593" s="28">
        <v>35915</v>
      </c>
      <c r="DN593">
        <v>488.3</v>
      </c>
      <c r="DP593" s="28">
        <v>35915</v>
      </c>
      <c r="DQ593">
        <v>378.38</v>
      </c>
      <c r="DU593" s="28">
        <v>35888</v>
      </c>
      <c r="DV593">
        <v>17.010999999999999</v>
      </c>
      <c r="DX593" s="28">
        <v>35887</v>
      </c>
      <c r="DY593">
        <v>2.62</v>
      </c>
      <c r="EA593" s="28">
        <v>35986</v>
      </c>
      <c r="EB593">
        <v>27.523</v>
      </c>
    </row>
    <row r="594" spans="3:132" x14ac:dyDescent="0.25">
      <c r="C594" t="str">
        <v>5/1/1998</v>
      </c>
      <c r="D594">
        <v>25.375</v>
      </c>
      <c r="F594" t="str">
        <v>5/1/1998</v>
      </c>
      <c r="G594">
        <v>54.125</v>
      </c>
      <c r="I594" t="str">
        <v>5/1/1998</v>
      </c>
      <c r="J594">
        <v>21.28515625</v>
      </c>
      <c r="L594" t="str">
        <v>5/1/1998</v>
      </c>
      <c r="M594">
        <v>36.3125</v>
      </c>
      <c r="O594" t="str">
        <v>5/1/1998</v>
      </c>
      <c r="P594">
        <v>32.75</v>
      </c>
      <c r="R594" t="str">
        <v>5/1/1998</v>
      </c>
      <c r="S594">
        <v>46.125</v>
      </c>
      <c r="U594" t="str">
        <v>5/1/1998</v>
      </c>
      <c r="V594">
        <v>21.75</v>
      </c>
      <c r="X594" t="str">
        <v>5/1/1998</v>
      </c>
      <c r="Y594">
        <v>18.3828125</v>
      </c>
      <c r="AA594" t="str">
        <v>5/1/1998</v>
      </c>
      <c r="AB594">
        <v>23.8125</v>
      </c>
      <c r="AD594" t="str">
        <v>5/1/1998</v>
      </c>
      <c r="AE594">
        <v>31.9375</v>
      </c>
      <c r="AG594" t="str">
        <v>5/1/1998</v>
      </c>
      <c r="AH594">
        <v>43.6875</v>
      </c>
      <c r="AJ594" t="str">
        <v>5/1/1998</v>
      </c>
      <c r="AK594">
        <v>57.1875</v>
      </c>
      <c r="AP594" t="str">
        <v>5/1/1998</v>
      </c>
      <c r="AQ594">
        <v>18.4375</v>
      </c>
      <c r="AS594" t="str">
        <v>5/1/1998</v>
      </c>
      <c r="AT594">
        <v>32</v>
      </c>
      <c r="AV594" t="str">
        <v>5/1/1998</v>
      </c>
      <c r="AW594">
        <v>24.4375</v>
      </c>
      <c r="AY594" t="str">
        <v>5/1/1998</v>
      </c>
      <c r="AZ594">
        <v>26.4375</v>
      </c>
      <c r="BE594" t="str">
        <v>5/1/1998</v>
      </c>
      <c r="BF594">
        <v>24.875</v>
      </c>
      <c r="BT594" t="str">
        <v>3/23/2000</v>
      </c>
      <c r="BU594">
        <v>119</v>
      </c>
      <c r="BW594" t="str">
        <v>5/1/1998</v>
      </c>
      <c r="BX594">
        <v>15.359375</v>
      </c>
      <c r="CE594" s="28">
        <v>36458</v>
      </c>
      <c r="CF594">
        <v>34.8125</v>
      </c>
      <c r="CH594" s="28">
        <v>36608</v>
      </c>
      <c r="CI594">
        <v>110.875</v>
      </c>
      <c r="CO594" s="28">
        <v>35916</v>
      </c>
      <c r="CP594">
        <v>9147.07</v>
      </c>
      <c r="CR594" s="28">
        <v>35916</v>
      </c>
      <c r="CS594">
        <v>1873.44</v>
      </c>
      <c r="CU594" s="28">
        <v>35916</v>
      </c>
      <c r="CV594">
        <v>1121</v>
      </c>
      <c r="CX594" s="28">
        <v>35916</v>
      </c>
      <c r="CY594">
        <v>484.94</v>
      </c>
      <c r="DA594" s="28">
        <v>35916</v>
      </c>
      <c r="DB594">
        <v>283.56</v>
      </c>
      <c r="DD594" s="28">
        <v>35916</v>
      </c>
      <c r="DE594">
        <v>240.16</v>
      </c>
      <c r="DG594" s="28">
        <v>35916</v>
      </c>
      <c r="DH594">
        <v>385.77</v>
      </c>
      <c r="DJ594" s="28">
        <v>35916</v>
      </c>
      <c r="DK594">
        <v>581.91</v>
      </c>
      <c r="DM594" s="28">
        <v>35916</v>
      </c>
      <c r="DN594">
        <v>503.75</v>
      </c>
      <c r="DP594" s="28">
        <v>35916</v>
      </c>
      <c r="DQ594">
        <v>380.04</v>
      </c>
      <c r="DU594" s="28">
        <v>35891</v>
      </c>
      <c r="DV594">
        <v>16.617000000000001</v>
      </c>
      <c r="DX594" s="28">
        <v>35888</v>
      </c>
      <c r="DY594">
        <v>2.6110000000000002</v>
      </c>
      <c r="EA594" s="28">
        <v>35989</v>
      </c>
      <c r="EB594">
        <v>28.254000000000001</v>
      </c>
    </row>
    <row r="595" spans="3:132" x14ac:dyDescent="0.25">
      <c r="C595" t="str">
        <v>5/4/1998</v>
      </c>
      <c r="D595">
        <v>25.03125</v>
      </c>
      <c r="F595" t="str">
        <v>5/4/1998</v>
      </c>
      <c r="G595">
        <v>53.79296875</v>
      </c>
      <c r="I595" t="str">
        <v>5/4/1998</v>
      </c>
      <c r="J595">
        <v>21.375</v>
      </c>
      <c r="L595" t="str">
        <v>5/4/1998</v>
      </c>
      <c r="M595">
        <v>36.8125</v>
      </c>
      <c r="O595" t="str">
        <v>5/4/1998</v>
      </c>
      <c r="P595">
        <v>32.9375</v>
      </c>
      <c r="R595" t="str">
        <v>5/4/1998</v>
      </c>
      <c r="S595">
        <v>45.6875</v>
      </c>
      <c r="U595" t="str">
        <v>5/4/1998</v>
      </c>
      <c r="V595">
        <v>21.6875</v>
      </c>
      <c r="X595" t="str">
        <v>5/4/1998</v>
      </c>
      <c r="Y595">
        <v>18.58984375</v>
      </c>
      <c r="AA595" t="str">
        <v>5/4/1998</v>
      </c>
      <c r="AB595">
        <v>24</v>
      </c>
      <c r="AD595" t="str">
        <v>5/4/1998</v>
      </c>
      <c r="AE595">
        <v>32.0625</v>
      </c>
      <c r="AG595" t="str">
        <v>5/4/1998</v>
      </c>
      <c r="AH595">
        <v>43.3125</v>
      </c>
      <c r="AJ595" t="str">
        <v>5/4/1998</v>
      </c>
      <c r="AK595">
        <v>58.1875</v>
      </c>
      <c r="AP595" t="str">
        <v>5/4/1998</v>
      </c>
      <c r="AQ595">
        <v>18.25</v>
      </c>
      <c r="AS595" t="str">
        <v>5/4/1998</v>
      </c>
      <c r="AT595">
        <v>31.6875</v>
      </c>
      <c r="AV595" t="str">
        <v>5/4/1998</v>
      </c>
      <c r="AW595">
        <v>24.5</v>
      </c>
      <c r="AY595" t="str">
        <v>5/4/1998</v>
      </c>
      <c r="AZ595">
        <v>26.3125</v>
      </c>
      <c r="BE595" t="str">
        <v>5/4/1998</v>
      </c>
      <c r="BF595">
        <v>25.16796875</v>
      </c>
      <c r="BT595" t="str">
        <v>3/24/2000</v>
      </c>
      <c r="BU595">
        <v>125.9375</v>
      </c>
      <c r="BW595" t="str">
        <v>5/4/1998</v>
      </c>
      <c r="BX595">
        <v>15.5390625</v>
      </c>
      <c r="CE595" s="28">
        <v>36459</v>
      </c>
      <c r="CF595">
        <v>34.4375</v>
      </c>
      <c r="CH595" s="28">
        <v>36609</v>
      </c>
      <c r="CI595">
        <v>114.875</v>
      </c>
      <c r="CO595" s="28">
        <v>35919</v>
      </c>
      <c r="CP595">
        <v>9192.66</v>
      </c>
      <c r="CR595" s="28">
        <v>35919</v>
      </c>
      <c r="CS595">
        <v>1878.86</v>
      </c>
      <c r="CU595" s="28">
        <v>35919</v>
      </c>
      <c r="CV595">
        <v>1122.07</v>
      </c>
      <c r="CX595" s="28">
        <v>35919</v>
      </c>
      <c r="CY595">
        <v>485.46</v>
      </c>
      <c r="DA595" s="28">
        <v>35919</v>
      </c>
      <c r="DB595">
        <v>284.13</v>
      </c>
      <c r="DD595" s="28">
        <v>35919</v>
      </c>
      <c r="DE595">
        <v>240.64</v>
      </c>
      <c r="DG595" s="28">
        <v>35919</v>
      </c>
      <c r="DH595">
        <v>388.3</v>
      </c>
      <c r="DJ595" s="28">
        <v>35919</v>
      </c>
      <c r="DK595">
        <v>582.73</v>
      </c>
      <c r="DM595" s="28">
        <v>35919</v>
      </c>
      <c r="DN595">
        <v>499.87</v>
      </c>
      <c r="DP595" s="28">
        <v>35919</v>
      </c>
      <c r="DQ595">
        <v>382.38</v>
      </c>
      <c r="DU595" s="28">
        <v>35892</v>
      </c>
      <c r="DV595">
        <v>16.475999999999999</v>
      </c>
      <c r="DX595" s="28">
        <v>35891</v>
      </c>
      <c r="DY595">
        <v>2.605</v>
      </c>
      <c r="EA595" s="28">
        <v>35990</v>
      </c>
      <c r="EB595">
        <v>27.433</v>
      </c>
    </row>
    <row r="596" spans="3:132" x14ac:dyDescent="0.25">
      <c r="C596" t="str">
        <v>5/5/1998</v>
      </c>
      <c r="D596">
        <v>26.125</v>
      </c>
      <c r="F596" t="str">
        <v>5/5/1998</v>
      </c>
      <c r="G596">
        <v>54</v>
      </c>
      <c r="I596" t="str">
        <v>5/5/1998</v>
      </c>
      <c r="J596">
        <v>21.015625</v>
      </c>
      <c r="L596" t="str">
        <v>5/5/1998</v>
      </c>
      <c r="M596">
        <v>36.5625</v>
      </c>
      <c r="O596" t="str">
        <v>5/5/1998</v>
      </c>
      <c r="P596">
        <v>32.625</v>
      </c>
      <c r="R596" t="str">
        <v>5/5/1998</v>
      </c>
      <c r="S596">
        <v>45.4375</v>
      </c>
      <c r="U596" t="str">
        <v>5/5/1998</v>
      </c>
      <c r="V596">
        <v>21.46875</v>
      </c>
      <c r="X596" t="str">
        <v>5/5/1998</v>
      </c>
      <c r="Y596">
        <v>18.43359375</v>
      </c>
      <c r="AA596" t="str">
        <v>5/5/1998</v>
      </c>
      <c r="AB596">
        <v>23.875</v>
      </c>
      <c r="AD596" t="str">
        <v>5/5/1998</v>
      </c>
      <c r="AE596">
        <v>32</v>
      </c>
      <c r="AG596" t="str">
        <v>5/5/1998</v>
      </c>
      <c r="AH596">
        <v>42.9375</v>
      </c>
      <c r="AJ596" t="str">
        <v>5/5/1998</v>
      </c>
      <c r="AK596">
        <v>58</v>
      </c>
      <c r="AP596" t="str">
        <v>5/5/1998</v>
      </c>
      <c r="AQ596">
        <v>18</v>
      </c>
      <c r="AS596" t="str">
        <v>5/5/1998</v>
      </c>
      <c r="AT596">
        <v>31.5625</v>
      </c>
      <c r="AV596" t="str">
        <v>5/5/1998</v>
      </c>
      <c r="AW596">
        <v>23.9375</v>
      </c>
      <c r="AY596" t="str">
        <v>5/5/1998</v>
      </c>
      <c r="AZ596">
        <v>26.125</v>
      </c>
      <c r="BE596" t="str">
        <v>5/5/1998</v>
      </c>
      <c r="BF596">
        <v>24.83203125</v>
      </c>
      <c r="BT596" t="str">
        <v>3/27/2000</v>
      </c>
      <c r="BU596">
        <v>122.0625</v>
      </c>
      <c r="BW596" t="str">
        <v>5/5/1998</v>
      </c>
      <c r="BX596">
        <v>15.58984375</v>
      </c>
      <c r="CE596" s="28">
        <v>36460</v>
      </c>
      <c r="CF596">
        <v>33.875</v>
      </c>
      <c r="CH596" s="28">
        <v>36612</v>
      </c>
      <c r="CI596">
        <v>113.625</v>
      </c>
      <c r="CO596" s="28">
        <v>35920</v>
      </c>
      <c r="CP596">
        <v>9147.57</v>
      </c>
      <c r="CR596" s="28">
        <v>35920</v>
      </c>
      <c r="CS596">
        <v>1864.91</v>
      </c>
      <c r="CU596" s="28">
        <v>35920</v>
      </c>
      <c r="CV596">
        <v>1115.5</v>
      </c>
      <c r="CX596" s="28">
        <v>35920</v>
      </c>
      <c r="CY596">
        <v>481.74</v>
      </c>
      <c r="DA596" s="28">
        <v>35920</v>
      </c>
      <c r="DB596">
        <v>284.7</v>
      </c>
      <c r="DD596" s="28">
        <v>35920</v>
      </c>
      <c r="DE596">
        <v>240.65</v>
      </c>
      <c r="DG596" s="28">
        <v>35920</v>
      </c>
      <c r="DH596">
        <v>384.76</v>
      </c>
      <c r="DJ596" s="28">
        <v>35920</v>
      </c>
      <c r="DK596">
        <v>579.75</v>
      </c>
      <c r="DM596" s="28">
        <v>35920</v>
      </c>
      <c r="DN596">
        <v>495.93</v>
      </c>
      <c r="DP596" s="28">
        <v>35920</v>
      </c>
      <c r="DQ596">
        <v>380.69</v>
      </c>
      <c r="DU596" s="28">
        <v>35893</v>
      </c>
      <c r="DV596">
        <v>16.757000000000001</v>
      </c>
      <c r="DX596" s="28">
        <v>35892</v>
      </c>
      <c r="DY596">
        <v>2.7029999999999998</v>
      </c>
      <c r="EA596" s="28">
        <v>35991</v>
      </c>
      <c r="EB596">
        <v>26.638999999999999</v>
      </c>
    </row>
    <row r="597" spans="3:132" x14ac:dyDescent="0.25">
      <c r="C597" t="str">
        <v>5/6/1998</v>
      </c>
      <c r="D597">
        <v>26.3125</v>
      </c>
      <c r="F597" t="str">
        <v>5/6/1998</v>
      </c>
      <c r="G597">
        <v>54.25</v>
      </c>
      <c r="I597" t="str">
        <v>5/6/1998</v>
      </c>
      <c r="J597">
        <v>21.015625</v>
      </c>
      <c r="L597" t="str">
        <v>5/6/1998</v>
      </c>
      <c r="M597">
        <v>36.5</v>
      </c>
      <c r="O597" t="str">
        <v>5/6/1998</v>
      </c>
      <c r="P597">
        <v>32.25</v>
      </c>
      <c r="R597" t="str">
        <v>5/6/1998</v>
      </c>
      <c r="S597">
        <v>44.6875</v>
      </c>
      <c r="U597" t="str">
        <v>5/6/1998</v>
      </c>
      <c r="V597">
        <v>21.40625</v>
      </c>
      <c r="X597" t="str">
        <v>5/6/1998</v>
      </c>
      <c r="Y597">
        <v>18.58984375</v>
      </c>
      <c r="AA597" t="str">
        <v>5/6/1998</v>
      </c>
      <c r="AB597">
        <v>23.8125</v>
      </c>
      <c r="AD597" t="str">
        <v>5/6/1998</v>
      </c>
      <c r="AE597">
        <v>31</v>
      </c>
      <c r="AG597" t="str">
        <v>5/6/1998</v>
      </c>
      <c r="AH597">
        <v>42.9375</v>
      </c>
      <c r="AJ597" t="str">
        <v>5/6/1998</v>
      </c>
      <c r="AK597">
        <v>57.1875</v>
      </c>
      <c r="AP597" t="str">
        <v>5/6/1998</v>
      </c>
      <c r="AQ597">
        <v>18.40625</v>
      </c>
      <c r="AS597" t="str">
        <v>5/6/1998</v>
      </c>
      <c r="AT597">
        <v>31.125</v>
      </c>
      <c r="AV597" t="str">
        <v>5/6/1998</v>
      </c>
      <c r="AW597">
        <v>23.9375</v>
      </c>
      <c r="AY597" t="str">
        <v>5/6/1998</v>
      </c>
      <c r="AZ597">
        <v>26.125</v>
      </c>
      <c r="BE597" t="str">
        <v>5/6/1998</v>
      </c>
      <c r="BF597">
        <v>24.70703125</v>
      </c>
      <c r="BT597" t="str">
        <v>3/28/2000</v>
      </c>
      <c r="BU597">
        <v>117.25</v>
      </c>
      <c r="BW597" t="str">
        <v>5/6/1998</v>
      </c>
      <c r="BX597">
        <v>15.38671875</v>
      </c>
      <c r="CE597" s="28">
        <v>36461</v>
      </c>
      <c r="CF597">
        <v>36.8125</v>
      </c>
      <c r="CH597" s="28">
        <v>36613</v>
      </c>
      <c r="CI597">
        <v>105.9375</v>
      </c>
      <c r="CO597" s="28">
        <v>35921</v>
      </c>
      <c r="CP597">
        <v>9054.65</v>
      </c>
      <c r="CR597" s="28">
        <v>35921</v>
      </c>
      <c r="CS597">
        <v>1856.68</v>
      </c>
      <c r="CU597" s="28">
        <v>35921</v>
      </c>
      <c r="CV597">
        <v>1104.92</v>
      </c>
      <c r="CX597" s="28">
        <v>35921</v>
      </c>
      <c r="CY597">
        <v>479.37</v>
      </c>
      <c r="DA597" s="28">
        <v>35921</v>
      </c>
      <c r="DB597">
        <v>282.64</v>
      </c>
      <c r="DD597" s="28">
        <v>35921</v>
      </c>
      <c r="DE597">
        <v>239.08</v>
      </c>
      <c r="DG597" s="28">
        <v>35921</v>
      </c>
      <c r="DH597">
        <v>382.24</v>
      </c>
      <c r="DJ597" s="28">
        <v>35921</v>
      </c>
      <c r="DK597">
        <v>574.57000000000005</v>
      </c>
      <c r="DM597" s="28">
        <v>35921</v>
      </c>
      <c r="DN597">
        <v>494.23</v>
      </c>
      <c r="DP597" s="28">
        <v>35921</v>
      </c>
      <c r="DQ597">
        <v>376.22</v>
      </c>
      <c r="DU597" s="28">
        <v>35894</v>
      </c>
      <c r="DV597">
        <v>16.727</v>
      </c>
      <c r="DX597" s="28">
        <v>35893</v>
      </c>
      <c r="DY597">
        <v>2.7229999999999999</v>
      </c>
      <c r="EA597" s="28">
        <v>35992</v>
      </c>
      <c r="EB597">
        <v>27.07</v>
      </c>
    </row>
    <row r="598" spans="3:132" x14ac:dyDescent="0.25">
      <c r="C598" t="str">
        <v>5/7/1998</v>
      </c>
      <c r="D598">
        <v>26.375</v>
      </c>
      <c r="F598" t="str">
        <v>5/7/1998</v>
      </c>
      <c r="G598">
        <v>53.70703125</v>
      </c>
      <c r="I598" t="str">
        <v>5/7/1998</v>
      </c>
      <c r="J598">
        <v>21.1953125</v>
      </c>
      <c r="L598" t="str">
        <v>5/7/1998</v>
      </c>
      <c r="M598">
        <v>36.625</v>
      </c>
      <c r="O598" t="str">
        <v>5/7/1998</v>
      </c>
      <c r="P598">
        <v>32.0625</v>
      </c>
      <c r="R598" t="str">
        <v>5/7/1998</v>
      </c>
      <c r="S598">
        <v>44.375</v>
      </c>
      <c r="U598" t="str">
        <v>5/7/1998</v>
      </c>
      <c r="V598">
        <v>21.21875</v>
      </c>
      <c r="X598" t="str">
        <v>5/7/1998</v>
      </c>
      <c r="Y598">
        <v>18.48828125</v>
      </c>
      <c r="AA598" t="str">
        <v>5/7/1998</v>
      </c>
      <c r="AB598">
        <v>23.8125</v>
      </c>
      <c r="AD598" t="str">
        <v>5/7/1998</v>
      </c>
      <c r="AE598">
        <v>31.6875</v>
      </c>
      <c r="AG598" t="str">
        <v>5/7/1998</v>
      </c>
      <c r="AH598">
        <v>42.9375</v>
      </c>
      <c r="AJ598" t="str">
        <v>5/7/1998</v>
      </c>
      <c r="AK598">
        <v>56.9375</v>
      </c>
      <c r="AP598" t="str">
        <v>5/7/1998</v>
      </c>
      <c r="AQ598">
        <v>18.375</v>
      </c>
      <c r="AS598" t="str">
        <v>5/7/1998</v>
      </c>
      <c r="AT598">
        <v>31</v>
      </c>
      <c r="AV598" t="str">
        <v>5/7/1998</v>
      </c>
      <c r="AW598">
        <v>23.625</v>
      </c>
      <c r="AY598" t="str">
        <v>5/7/1998</v>
      </c>
      <c r="AZ598">
        <v>25.9375</v>
      </c>
      <c r="BE598" t="str">
        <v>5/7/1998</v>
      </c>
      <c r="BF598">
        <v>24.66796875</v>
      </c>
      <c r="BT598" t="str">
        <v>3/29/2000</v>
      </c>
      <c r="BU598">
        <v>99</v>
      </c>
      <c r="BW598" t="str">
        <v>5/7/1998</v>
      </c>
      <c r="BX598">
        <v>14.953125</v>
      </c>
      <c r="CE598" s="28">
        <v>36462</v>
      </c>
      <c r="CF598">
        <v>36</v>
      </c>
      <c r="CH598" s="28">
        <v>36614</v>
      </c>
      <c r="CI598">
        <v>111.4375</v>
      </c>
      <c r="CO598" s="28">
        <v>35922</v>
      </c>
      <c r="CP598">
        <v>8976.68</v>
      </c>
      <c r="CR598" s="28">
        <v>35922</v>
      </c>
      <c r="CS598">
        <v>1835.14</v>
      </c>
      <c r="CU598" s="28">
        <v>35922</v>
      </c>
      <c r="CV598">
        <v>1095.1400000000001</v>
      </c>
      <c r="CX598" s="28">
        <v>35922</v>
      </c>
      <c r="CY598">
        <v>475.96</v>
      </c>
      <c r="DA598" s="28">
        <v>35922</v>
      </c>
      <c r="DB598">
        <v>281.49</v>
      </c>
      <c r="DD598" s="28">
        <v>35922</v>
      </c>
      <c r="DE598">
        <v>238.48</v>
      </c>
      <c r="DG598" s="28">
        <v>35922</v>
      </c>
      <c r="DH598">
        <v>379.32</v>
      </c>
      <c r="DJ598" s="28">
        <v>35922</v>
      </c>
      <c r="DK598">
        <v>570.22</v>
      </c>
      <c r="DM598" s="28">
        <v>35922</v>
      </c>
      <c r="DN598">
        <v>486.86</v>
      </c>
      <c r="DP598" s="28">
        <v>35922</v>
      </c>
      <c r="DQ598">
        <v>373.63</v>
      </c>
      <c r="DU598" s="28">
        <v>35898</v>
      </c>
      <c r="DV598">
        <v>16.530999999999999</v>
      </c>
      <c r="DX598" s="28">
        <v>35894</v>
      </c>
      <c r="DY598">
        <v>2.6989999999999998</v>
      </c>
      <c r="EA598" s="28">
        <v>35993</v>
      </c>
      <c r="EB598">
        <v>27.087</v>
      </c>
    </row>
    <row r="599" spans="3:132" x14ac:dyDescent="0.25">
      <c r="C599" t="str">
        <v>5/8/1998</v>
      </c>
      <c r="D599">
        <v>26.46875</v>
      </c>
      <c r="F599" t="str">
        <v>5/8/1998</v>
      </c>
      <c r="G599">
        <v>54.25</v>
      </c>
      <c r="I599" t="str">
        <v>5/8/1998</v>
      </c>
      <c r="J599">
        <v>21.46875</v>
      </c>
      <c r="L599" t="str">
        <v>5/8/1998</v>
      </c>
      <c r="M599">
        <v>36.5</v>
      </c>
      <c r="O599" t="str">
        <v>5/8/1998</v>
      </c>
      <c r="P599">
        <v>32.25</v>
      </c>
      <c r="R599" t="str">
        <v>5/8/1998</v>
      </c>
      <c r="S599">
        <v>45.1875</v>
      </c>
      <c r="U599" t="str">
        <v>5/8/1998</v>
      </c>
      <c r="V599">
        <v>21.375</v>
      </c>
      <c r="X599" t="str">
        <v>5/8/1998</v>
      </c>
      <c r="Y599">
        <v>18.5390625</v>
      </c>
      <c r="AA599" t="str">
        <v>5/8/1998</v>
      </c>
      <c r="AB599">
        <v>23.6875</v>
      </c>
      <c r="AD599" t="str">
        <v>5/8/1998</v>
      </c>
      <c r="AE599">
        <v>31.5625</v>
      </c>
      <c r="AG599" t="str">
        <v>5/8/1998</v>
      </c>
      <c r="AH599">
        <v>42.8125</v>
      </c>
      <c r="AJ599" t="str">
        <v>5/8/1998</v>
      </c>
      <c r="AK599">
        <v>57.125</v>
      </c>
      <c r="AP599" t="str">
        <v>5/8/1998</v>
      </c>
      <c r="AQ599">
        <v>18.25</v>
      </c>
      <c r="AS599" t="str">
        <v>5/8/1998</v>
      </c>
      <c r="AT599">
        <v>30.5</v>
      </c>
      <c r="AV599" t="str">
        <v>5/8/1998</v>
      </c>
      <c r="AW599">
        <v>23.625</v>
      </c>
      <c r="AY599" t="str">
        <v>5/8/1998</v>
      </c>
      <c r="AZ599">
        <v>26.125</v>
      </c>
      <c r="BE599" t="str">
        <v>5/8/1998</v>
      </c>
      <c r="BF599">
        <v>24.58203125</v>
      </c>
      <c r="BT599" t="str">
        <v>3/30/2000</v>
      </c>
      <c r="BU599">
        <v>94.625</v>
      </c>
      <c r="BW599" t="str">
        <v>5/8/1998</v>
      </c>
      <c r="BX599">
        <v>15.46484375</v>
      </c>
      <c r="CE599" s="28">
        <v>36465</v>
      </c>
      <c r="CF599">
        <v>34.9375</v>
      </c>
      <c r="CH599" s="28">
        <v>36615</v>
      </c>
      <c r="CI599">
        <v>102.125</v>
      </c>
      <c r="CO599" s="28">
        <v>35923</v>
      </c>
      <c r="CP599">
        <v>9055.15</v>
      </c>
      <c r="CR599" s="28">
        <v>35923</v>
      </c>
      <c r="CS599">
        <v>1864.37</v>
      </c>
      <c r="CU599" s="28">
        <v>35923</v>
      </c>
      <c r="CV599">
        <v>1108.1400000000001</v>
      </c>
      <c r="CX599" s="28">
        <v>35923</v>
      </c>
      <c r="CY599">
        <v>479.51</v>
      </c>
      <c r="DA599" s="28">
        <v>35923</v>
      </c>
      <c r="DB599">
        <v>282.38</v>
      </c>
      <c r="DD599" s="28">
        <v>35923</v>
      </c>
      <c r="DE599">
        <v>239.27</v>
      </c>
      <c r="DG599" s="28">
        <v>35923</v>
      </c>
      <c r="DH599">
        <v>383.3</v>
      </c>
      <c r="DJ599" s="28">
        <v>35923</v>
      </c>
      <c r="DK599">
        <v>575.72</v>
      </c>
      <c r="DM599" s="28">
        <v>35923</v>
      </c>
      <c r="DN599">
        <v>489.2</v>
      </c>
      <c r="DP599" s="28">
        <v>35923</v>
      </c>
      <c r="DQ599">
        <v>377.15</v>
      </c>
      <c r="DU599" s="28">
        <v>35899</v>
      </c>
      <c r="DV599">
        <v>16.417999999999999</v>
      </c>
      <c r="DX599" s="28">
        <v>35898</v>
      </c>
      <c r="DY599">
        <v>2.5680000000000001</v>
      </c>
      <c r="EA599" s="28">
        <v>35996</v>
      </c>
      <c r="EB599">
        <v>27.167999999999999</v>
      </c>
    </row>
    <row r="600" spans="3:132" x14ac:dyDescent="0.25">
      <c r="C600" t="str">
        <v>5/11/1998</v>
      </c>
      <c r="D600">
        <v>26.5</v>
      </c>
      <c r="F600" t="str">
        <v>5/11/1998</v>
      </c>
      <c r="G600">
        <v>54.5</v>
      </c>
      <c r="I600" t="str">
        <v>5/11/1998</v>
      </c>
      <c r="J600">
        <v>21.375</v>
      </c>
      <c r="L600" t="str">
        <v>5/11/1998</v>
      </c>
      <c r="M600">
        <v>36.75</v>
      </c>
      <c r="O600" t="str">
        <v>5/11/1998</v>
      </c>
      <c r="P600">
        <v>31.8125</v>
      </c>
      <c r="R600" t="str">
        <v>5/11/1998</v>
      </c>
      <c r="S600">
        <v>45.25</v>
      </c>
      <c r="U600" t="str">
        <v>5/11/1998</v>
      </c>
      <c r="V600">
        <v>21.15625</v>
      </c>
      <c r="X600" t="str">
        <v>5/11/1998</v>
      </c>
      <c r="Y600">
        <v>18.640625</v>
      </c>
      <c r="AA600" t="str">
        <v>5/11/1998</v>
      </c>
      <c r="AB600">
        <v>24.1875</v>
      </c>
      <c r="AD600" t="str">
        <v>5/11/1998</v>
      </c>
      <c r="AE600">
        <v>31.9375</v>
      </c>
      <c r="AG600" t="str">
        <v>5/11/1998</v>
      </c>
      <c r="AH600">
        <v>42.8125</v>
      </c>
      <c r="AJ600" t="str">
        <v>5/11/1998</v>
      </c>
      <c r="AK600">
        <v>56.375</v>
      </c>
      <c r="AP600" t="str">
        <v>5/11/1998</v>
      </c>
      <c r="AQ600">
        <v>18.25</v>
      </c>
      <c r="AS600" t="str">
        <v>5/11/1998</v>
      </c>
      <c r="AT600">
        <v>30.75</v>
      </c>
      <c r="AV600" t="str">
        <v>5/11/1998</v>
      </c>
      <c r="AW600">
        <v>24.0625</v>
      </c>
      <c r="AY600" t="str">
        <v>5/11/1998</v>
      </c>
      <c r="AZ600">
        <v>26.0625</v>
      </c>
      <c r="BE600" t="str">
        <v>5/11/1998</v>
      </c>
      <c r="BF600">
        <v>24.70703125</v>
      </c>
      <c r="BT600" t="str">
        <v>3/31/2000</v>
      </c>
      <c r="BU600">
        <v>90</v>
      </c>
      <c r="BW600" t="str">
        <v>5/11/1998</v>
      </c>
      <c r="BX600">
        <v>15.1328125</v>
      </c>
      <c r="CE600" s="28">
        <v>36466</v>
      </c>
      <c r="CF600">
        <v>34.25</v>
      </c>
      <c r="CH600" s="28">
        <v>36616</v>
      </c>
      <c r="CI600">
        <v>105.75</v>
      </c>
      <c r="CO600" s="28">
        <v>35926</v>
      </c>
      <c r="CP600">
        <v>9091.52</v>
      </c>
      <c r="CR600" s="28">
        <v>35926</v>
      </c>
      <c r="CS600">
        <v>1848.07</v>
      </c>
      <c r="CU600" s="28">
        <v>35926</v>
      </c>
      <c r="CV600">
        <v>1106.6400000000001</v>
      </c>
      <c r="CX600" s="28">
        <v>35926</v>
      </c>
      <c r="CY600">
        <v>476.9</v>
      </c>
      <c r="DA600" s="28">
        <v>35926</v>
      </c>
      <c r="DB600">
        <v>282.12</v>
      </c>
      <c r="DD600" s="28">
        <v>35926</v>
      </c>
      <c r="DE600">
        <v>238.79</v>
      </c>
      <c r="DG600" s="28">
        <v>35926</v>
      </c>
      <c r="DH600">
        <v>383.35</v>
      </c>
      <c r="DJ600" s="28">
        <v>35926</v>
      </c>
      <c r="DK600">
        <v>575.27</v>
      </c>
      <c r="DM600" s="28">
        <v>35926</v>
      </c>
      <c r="DN600">
        <v>491.19</v>
      </c>
      <c r="DP600" s="28">
        <v>35926</v>
      </c>
      <c r="DQ600">
        <v>375.5</v>
      </c>
      <c r="DU600" s="28">
        <v>35900</v>
      </c>
      <c r="DV600">
        <v>16.68</v>
      </c>
      <c r="DX600" s="28">
        <v>35899</v>
      </c>
      <c r="DY600">
        <v>2.58</v>
      </c>
      <c r="EA600" s="28">
        <v>35997</v>
      </c>
      <c r="EB600">
        <v>26.643999999999998</v>
      </c>
    </row>
    <row r="601" spans="3:132" x14ac:dyDescent="0.25">
      <c r="C601" t="str">
        <v>5/12/1998</v>
      </c>
      <c r="D601">
        <v>26.46875</v>
      </c>
      <c r="F601" t="str">
        <v>5/12/1998</v>
      </c>
      <c r="G601">
        <v>54.25</v>
      </c>
      <c r="I601" t="str">
        <v>5/12/1998</v>
      </c>
      <c r="J601">
        <v>21.46875</v>
      </c>
      <c r="L601" t="str">
        <v>5/12/1998</v>
      </c>
      <c r="M601">
        <v>36.75</v>
      </c>
      <c r="O601" t="str">
        <v>5/12/1998</v>
      </c>
      <c r="P601">
        <v>31.9375</v>
      </c>
      <c r="R601" t="str">
        <v>5/12/1998</v>
      </c>
      <c r="S601">
        <v>45.0625</v>
      </c>
      <c r="U601" t="str">
        <v>5/12/1998</v>
      </c>
      <c r="V601">
        <v>21.125</v>
      </c>
      <c r="X601" t="str">
        <v>5/12/1998</v>
      </c>
      <c r="Y601">
        <v>18.640625</v>
      </c>
      <c r="AA601" t="str">
        <v>5/12/1998</v>
      </c>
      <c r="AB601">
        <v>24</v>
      </c>
      <c r="AD601" t="str">
        <v>5/12/1998</v>
      </c>
      <c r="AE601">
        <v>31.875</v>
      </c>
      <c r="AG601" t="str">
        <v>5/12/1998</v>
      </c>
      <c r="AH601">
        <v>42.625</v>
      </c>
      <c r="AJ601" t="str">
        <v>5/12/1998</v>
      </c>
      <c r="AK601">
        <v>57.0625</v>
      </c>
      <c r="AP601" t="str">
        <v>5/12/1998</v>
      </c>
      <c r="AQ601">
        <v>18.34375</v>
      </c>
      <c r="AS601" t="str">
        <v>5/12/1998</v>
      </c>
      <c r="AT601">
        <v>30.875</v>
      </c>
      <c r="AV601" t="str">
        <v>5/12/1998</v>
      </c>
      <c r="AW601">
        <v>24.0625</v>
      </c>
      <c r="AY601" t="str">
        <v>5/12/1998</v>
      </c>
      <c r="AZ601">
        <v>26.125</v>
      </c>
      <c r="BE601" t="str">
        <v>5/12/1998</v>
      </c>
      <c r="BF601">
        <v>24.58203125</v>
      </c>
      <c r="BT601" t="str">
        <v>4/3/2000</v>
      </c>
      <c r="BU601">
        <v>70</v>
      </c>
      <c r="BW601" t="str">
        <v>5/12/1998</v>
      </c>
      <c r="BX601">
        <v>15.2578125</v>
      </c>
      <c r="CE601" s="28">
        <v>36467</v>
      </c>
      <c r="CF601">
        <v>33.5</v>
      </c>
      <c r="CH601" s="28">
        <v>36619</v>
      </c>
      <c r="CI601">
        <v>98.5</v>
      </c>
      <c r="CO601" s="28">
        <v>35927</v>
      </c>
      <c r="CP601">
        <v>9161.77</v>
      </c>
      <c r="CR601" s="28">
        <v>35927</v>
      </c>
      <c r="CS601">
        <v>1860.16</v>
      </c>
      <c r="CU601" s="28">
        <v>35927</v>
      </c>
      <c r="CV601">
        <v>1115.79</v>
      </c>
      <c r="CX601" s="28">
        <v>35927</v>
      </c>
      <c r="CY601">
        <v>476.13</v>
      </c>
      <c r="DA601" s="28">
        <v>35927</v>
      </c>
      <c r="DB601">
        <v>282.73</v>
      </c>
      <c r="DD601" s="28">
        <v>35927</v>
      </c>
      <c r="DE601">
        <v>239.29</v>
      </c>
      <c r="DG601" s="28">
        <v>35927</v>
      </c>
      <c r="DH601">
        <v>382.66</v>
      </c>
      <c r="DJ601" s="28">
        <v>35927</v>
      </c>
      <c r="DK601">
        <v>578.28</v>
      </c>
      <c r="DM601" s="28">
        <v>35927</v>
      </c>
      <c r="DN601">
        <v>494.36</v>
      </c>
      <c r="DP601" s="28">
        <v>35927</v>
      </c>
      <c r="DQ601">
        <v>376.16</v>
      </c>
      <c r="DU601" s="28">
        <v>35901</v>
      </c>
      <c r="DV601">
        <v>16.981999999999999</v>
      </c>
      <c r="DX601" s="28">
        <v>35900</v>
      </c>
      <c r="DY601">
        <v>2.5979999999999999</v>
      </c>
      <c r="EA601" s="28">
        <v>35998</v>
      </c>
      <c r="EB601">
        <v>26.716999999999999</v>
      </c>
    </row>
    <row r="602" spans="3:132" x14ac:dyDescent="0.25">
      <c r="C602" t="str">
        <v>5/13/1998</v>
      </c>
      <c r="D602">
        <v>26.15625</v>
      </c>
      <c r="F602" t="str">
        <v>5/13/1998</v>
      </c>
      <c r="G602">
        <v>54.16796875</v>
      </c>
      <c r="I602" t="str">
        <v>5/13/1998</v>
      </c>
      <c r="J602">
        <v>21.46875</v>
      </c>
      <c r="L602" t="str">
        <v>5/13/1998</v>
      </c>
      <c r="M602">
        <v>36.625</v>
      </c>
      <c r="O602" t="str">
        <v>5/13/1998</v>
      </c>
      <c r="P602">
        <v>31.6875</v>
      </c>
      <c r="R602" t="str">
        <v>5/13/1998</v>
      </c>
      <c r="S602">
        <v>44.875</v>
      </c>
      <c r="U602" t="str">
        <v>5/13/1998</v>
      </c>
      <c r="V602">
        <v>21.09375</v>
      </c>
      <c r="X602" t="str">
        <v>5/13/1998</v>
      </c>
      <c r="Y602">
        <v>18.640625</v>
      </c>
      <c r="AA602" t="str">
        <v>5/13/1998</v>
      </c>
      <c r="AB602">
        <v>23.875</v>
      </c>
      <c r="AD602" t="str">
        <v>5/13/1998</v>
      </c>
      <c r="AE602">
        <v>31.1875</v>
      </c>
      <c r="AG602" t="str">
        <v>5/13/1998</v>
      </c>
      <c r="AH602">
        <v>42</v>
      </c>
      <c r="AJ602" t="str">
        <v>5/13/1998</v>
      </c>
      <c r="AK602">
        <v>55.75</v>
      </c>
      <c r="AP602" t="str">
        <v>5/13/1998</v>
      </c>
      <c r="AQ602">
        <v>18.125</v>
      </c>
      <c r="AS602" t="str">
        <v>5/13/1998</v>
      </c>
      <c r="AT602">
        <v>30.3125</v>
      </c>
      <c r="AV602" t="str">
        <v>5/13/1998</v>
      </c>
      <c r="AW602">
        <v>24.25</v>
      </c>
      <c r="AY602" t="str">
        <v>5/13/1998</v>
      </c>
      <c r="AZ602">
        <v>26.0625</v>
      </c>
      <c r="BE602" t="str">
        <v>5/13/1998</v>
      </c>
      <c r="BF602">
        <v>24.41796875</v>
      </c>
      <c r="BT602" t="str">
        <v>4/4/2000</v>
      </c>
      <c r="BU602">
        <v>67.25</v>
      </c>
      <c r="BW602" t="str">
        <v>5/13/1998</v>
      </c>
      <c r="BX602">
        <v>15.28515625</v>
      </c>
      <c r="CE602" s="28">
        <v>36468</v>
      </c>
      <c r="CF602">
        <v>35.875</v>
      </c>
      <c r="CH602" s="28">
        <v>36620</v>
      </c>
      <c r="CI602">
        <v>94.8125</v>
      </c>
      <c r="CO602" s="28">
        <v>35928</v>
      </c>
      <c r="CP602">
        <v>9211.84</v>
      </c>
      <c r="CR602" s="28">
        <v>35928</v>
      </c>
      <c r="CS602">
        <v>1866.18</v>
      </c>
      <c r="CU602" s="28">
        <v>35928</v>
      </c>
      <c r="CV602">
        <v>1118.8599999999999</v>
      </c>
      <c r="CX602" s="28">
        <v>35928</v>
      </c>
      <c r="CY602">
        <v>477.48</v>
      </c>
      <c r="DA602" s="28">
        <v>35928</v>
      </c>
      <c r="DB602">
        <v>280.43</v>
      </c>
      <c r="DD602" s="28">
        <v>35928</v>
      </c>
      <c r="DE602">
        <v>237.33</v>
      </c>
      <c r="DG602" s="28">
        <v>35928</v>
      </c>
      <c r="DH602">
        <v>381.24</v>
      </c>
      <c r="DJ602" s="28">
        <v>35928</v>
      </c>
      <c r="DK602">
        <v>579.20000000000005</v>
      </c>
      <c r="DM602" s="28">
        <v>35928</v>
      </c>
      <c r="DN602">
        <v>496.06</v>
      </c>
      <c r="DP602" s="28">
        <v>35928</v>
      </c>
      <c r="DQ602">
        <v>372.26</v>
      </c>
      <c r="DU602" s="28">
        <v>35902</v>
      </c>
      <c r="DV602">
        <v>16.699000000000002</v>
      </c>
      <c r="DX602" s="28">
        <v>35901</v>
      </c>
      <c r="DY602">
        <v>2.5659999999999998</v>
      </c>
      <c r="EA602" s="28">
        <v>35999</v>
      </c>
      <c r="EB602">
        <v>27.125</v>
      </c>
    </row>
    <row r="603" spans="3:132" x14ac:dyDescent="0.25">
      <c r="C603" t="str">
        <v>5/14/1998</v>
      </c>
      <c r="D603">
        <v>25.6875</v>
      </c>
      <c r="F603" t="str">
        <v>5/14/1998</v>
      </c>
      <c r="G603">
        <v>54</v>
      </c>
      <c r="I603" t="str">
        <v>5/14/1998</v>
      </c>
      <c r="J603">
        <v>21.375</v>
      </c>
      <c r="L603" t="str">
        <v>5/14/1998</v>
      </c>
      <c r="M603">
        <v>37.125</v>
      </c>
      <c r="O603" t="str">
        <v>5/14/1998</v>
      </c>
      <c r="P603">
        <v>31.4375</v>
      </c>
      <c r="R603" t="str">
        <v>5/14/1998</v>
      </c>
      <c r="S603">
        <v>44.3125</v>
      </c>
      <c r="U603" t="str">
        <v>5/14/1998</v>
      </c>
      <c r="V603">
        <v>20.9375</v>
      </c>
      <c r="X603" t="str">
        <v>5/14/1998</v>
      </c>
      <c r="Y603">
        <v>18.74609375</v>
      </c>
      <c r="AA603" t="str">
        <v>5/14/1998</v>
      </c>
      <c r="AB603">
        <v>23.3125</v>
      </c>
      <c r="AD603" t="str">
        <v>5/14/1998</v>
      </c>
      <c r="AE603">
        <v>31.25</v>
      </c>
      <c r="AG603" t="str">
        <v>5/14/1998</v>
      </c>
      <c r="AH603">
        <v>42</v>
      </c>
      <c r="AJ603" t="str">
        <v>5/14/1998</v>
      </c>
      <c r="AK603">
        <v>55.5625</v>
      </c>
      <c r="AP603" t="str">
        <v>5/14/1998</v>
      </c>
      <c r="AQ603">
        <v>18.28125</v>
      </c>
      <c r="AS603" t="str">
        <v>5/14/1998</v>
      </c>
      <c r="AT603">
        <v>30.125</v>
      </c>
      <c r="AV603" t="str">
        <v>5/14/1998</v>
      </c>
      <c r="AW603">
        <v>23.9375</v>
      </c>
      <c r="AY603" t="str">
        <v>5/14/1998</v>
      </c>
      <c r="AZ603">
        <v>25.8125</v>
      </c>
      <c r="BE603" t="str">
        <v>5/14/1998</v>
      </c>
      <c r="BF603">
        <v>24.41796875</v>
      </c>
      <c r="BT603" t="str">
        <v>4/5/2000</v>
      </c>
      <c r="BU603">
        <v>65.015625</v>
      </c>
      <c r="BW603" t="str">
        <v>5/14/1998</v>
      </c>
      <c r="BX603">
        <v>15.08203125</v>
      </c>
      <c r="CE603" s="28">
        <v>36469</v>
      </c>
      <c r="CF603">
        <v>36.5</v>
      </c>
      <c r="CH603" s="28">
        <v>36621</v>
      </c>
      <c r="CI603">
        <v>95</v>
      </c>
      <c r="CO603" s="28">
        <v>35929</v>
      </c>
      <c r="CP603">
        <v>9172.23</v>
      </c>
      <c r="CR603" s="28">
        <v>35929</v>
      </c>
      <c r="CS603">
        <v>1865.36</v>
      </c>
      <c r="CU603" s="28">
        <v>35929</v>
      </c>
      <c r="CV603">
        <v>1117.3699999999999</v>
      </c>
      <c r="CX603" s="28">
        <v>35929</v>
      </c>
      <c r="CY603">
        <v>475.55</v>
      </c>
      <c r="DA603" s="28">
        <v>35929</v>
      </c>
      <c r="DB603">
        <v>279.11</v>
      </c>
      <c r="DD603" s="28">
        <v>35929</v>
      </c>
      <c r="DE603">
        <v>235.89</v>
      </c>
      <c r="DG603" s="28">
        <v>35929</v>
      </c>
      <c r="DH603">
        <v>381.26</v>
      </c>
      <c r="DJ603" s="28">
        <v>35929</v>
      </c>
      <c r="DK603">
        <v>578.30999999999995</v>
      </c>
      <c r="DM603" s="28">
        <v>35929</v>
      </c>
      <c r="DN603">
        <v>497.95</v>
      </c>
      <c r="DP603" s="28">
        <v>35929</v>
      </c>
      <c r="DQ603">
        <v>370.78</v>
      </c>
      <c r="DU603" s="28">
        <v>35905</v>
      </c>
      <c r="DV603">
        <v>16.786999999999999</v>
      </c>
      <c r="DX603" s="28">
        <v>35902</v>
      </c>
      <c r="DY603">
        <v>2.5649999999999999</v>
      </c>
      <c r="EA603" s="28">
        <v>36000</v>
      </c>
      <c r="EB603">
        <v>27.539000000000001</v>
      </c>
    </row>
    <row r="604" spans="3:132" x14ac:dyDescent="0.25">
      <c r="C604" t="str">
        <v>5/15/1998</v>
      </c>
      <c r="D604">
        <v>25.375</v>
      </c>
      <c r="F604" t="str">
        <v>5/15/1998</v>
      </c>
      <c r="G604">
        <v>54.29296875</v>
      </c>
      <c r="I604" t="str">
        <v>5/15/1998</v>
      </c>
      <c r="J604">
        <v>21.015625</v>
      </c>
      <c r="L604" t="str">
        <v>5/15/1998</v>
      </c>
      <c r="M604">
        <v>37.1875</v>
      </c>
      <c r="O604" t="str">
        <v>5/15/1998</v>
      </c>
      <c r="P604">
        <v>30.625</v>
      </c>
      <c r="R604" t="str">
        <v>5/15/1998</v>
      </c>
      <c r="S604">
        <v>43.75</v>
      </c>
      <c r="U604" t="str">
        <v>5/15/1998</v>
      </c>
      <c r="V604">
        <v>20.875</v>
      </c>
      <c r="X604" t="str">
        <v>5/15/1998</v>
      </c>
      <c r="Y604">
        <v>18.74609375</v>
      </c>
      <c r="AA604" t="str">
        <v>5/15/1998</v>
      </c>
      <c r="AB604">
        <v>22.875</v>
      </c>
      <c r="AD604" t="str">
        <v>5/15/1998</v>
      </c>
      <c r="AE604">
        <v>31.125</v>
      </c>
      <c r="AG604" t="str">
        <v>5/15/1998</v>
      </c>
      <c r="AH604">
        <v>41.5</v>
      </c>
      <c r="AJ604" t="str">
        <v>5/15/1998</v>
      </c>
      <c r="AK604">
        <v>55.625</v>
      </c>
      <c r="AP604" t="str">
        <v>5/15/1998</v>
      </c>
      <c r="AQ604">
        <v>18.1875</v>
      </c>
      <c r="AS604" t="str">
        <v>5/15/1998</v>
      </c>
      <c r="AT604">
        <v>30.125</v>
      </c>
      <c r="AV604" t="str">
        <v>5/15/1998</v>
      </c>
      <c r="AW604">
        <v>24</v>
      </c>
      <c r="AY604" t="str">
        <v>5/15/1998</v>
      </c>
      <c r="AZ604">
        <v>25.625</v>
      </c>
      <c r="BE604" t="str">
        <v>5/15/1998</v>
      </c>
      <c r="BF604">
        <v>24.625</v>
      </c>
      <c r="BT604" t="str">
        <v>4/6/2000</v>
      </c>
      <c r="BU604">
        <v>78</v>
      </c>
      <c r="BW604" t="str">
        <v>5/15/1998</v>
      </c>
      <c r="BX604">
        <v>14.82421875</v>
      </c>
      <c r="CE604" s="28">
        <v>36472</v>
      </c>
      <c r="CF604">
        <v>36.9375</v>
      </c>
      <c r="CH604" s="28">
        <v>36622</v>
      </c>
      <c r="CI604">
        <v>88.1875</v>
      </c>
      <c r="CO604" s="28">
        <v>35930</v>
      </c>
      <c r="CP604">
        <v>9096</v>
      </c>
      <c r="CR604" s="28">
        <v>35930</v>
      </c>
      <c r="CS604">
        <v>1846.77</v>
      </c>
      <c r="CU604" s="28">
        <v>35930</v>
      </c>
      <c r="CV604">
        <v>1108.73</v>
      </c>
      <c r="CX604" s="28">
        <v>35930</v>
      </c>
      <c r="CY604">
        <v>472.44</v>
      </c>
      <c r="DA604" s="28">
        <v>35930</v>
      </c>
      <c r="DB604">
        <v>279.92</v>
      </c>
      <c r="DD604" s="28">
        <v>35930</v>
      </c>
      <c r="DE604">
        <v>235.67</v>
      </c>
      <c r="DG604" s="28">
        <v>35930</v>
      </c>
      <c r="DH604">
        <v>381.34</v>
      </c>
      <c r="DJ604" s="28">
        <v>35930</v>
      </c>
      <c r="DK604">
        <v>574.4</v>
      </c>
      <c r="DM604" s="28">
        <v>35930</v>
      </c>
      <c r="DN604">
        <v>493.75</v>
      </c>
      <c r="DP604" s="28">
        <v>35930</v>
      </c>
      <c r="DQ604">
        <v>369.98</v>
      </c>
      <c r="DU604" s="28">
        <v>35906</v>
      </c>
      <c r="DV604">
        <v>16.847000000000001</v>
      </c>
      <c r="DX604" s="28">
        <v>35905</v>
      </c>
      <c r="DY604">
        <v>2.5649999999999999</v>
      </c>
      <c r="EA604" s="28">
        <v>36003</v>
      </c>
      <c r="EB604">
        <v>27.969000000000001</v>
      </c>
    </row>
    <row r="605" spans="3:132" x14ac:dyDescent="0.25">
      <c r="C605" t="str">
        <v>5/18/1998</v>
      </c>
      <c r="D605">
        <v>25.6875</v>
      </c>
      <c r="F605" t="str">
        <v>5/18/1998</v>
      </c>
      <c r="G605">
        <v>54.16796875</v>
      </c>
      <c r="I605" t="str">
        <v>5/18/1998</v>
      </c>
      <c r="J605">
        <v>21.1953125</v>
      </c>
      <c r="L605" t="str">
        <v>5/18/1998</v>
      </c>
      <c r="M605">
        <v>36.9375</v>
      </c>
      <c r="O605" t="str">
        <v>5/18/1998</v>
      </c>
      <c r="P605">
        <v>30</v>
      </c>
      <c r="R605" t="str">
        <v>5/18/1998</v>
      </c>
      <c r="S605">
        <v>43.875</v>
      </c>
      <c r="U605" t="str">
        <v>5/18/1998</v>
      </c>
      <c r="V605">
        <v>20.625</v>
      </c>
      <c r="X605" t="str">
        <v>5/18/1998</v>
      </c>
      <c r="Y605">
        <v>18.5390625</v>
      </c>
      <c r="AA605" t="str">
        <v>5/18/1998</v>
      </c>
      <c r="AB605">
        <v>22.5</v>
      </c>
      <c r="AD605" t="str">
        <v>5/18/1998</v>
      </c>
      <c r="AE605">
        <v>31.0625</v>
      </c>
      <c r="AG605" t="str">
        <v>5/18/1998</v>
      </c>
      <c r="AH605">
        <v>41.25</v>
      </c>
      <c r="AJ605" t="str">
        <v>5/18/1998</v>
      </c>
      <c r="AK605">
        <v>55.8125</v>
      </c>
      <c r="AP605" t="str">
        <v>5/18/1998</v>
      </c>
      <c r="AQ605">
        <v>17.8125</v>
      </c>
      <c r="AS605" t="str">
        <v>5/18/1998</v>
      </c>
      <c r="AT605">
        <v>30.375</v>
      </c>
      <c r="AV605" t="str">
        <v>5/18/1998</v>
      </c>
      <c r="AW605">
        <v>23.9375</v>
      </c>
      <c r="AY605" t="str">
        <v>5/18/1998</v>
      </c>
      <c r="AZ605">
        <v>25.6875</v>
      </c>
      <c r="BE605" t="str">
        <v>5/18/1998</v>
      </c>
      <c r="BF605">
        <v>23.95703125</v>
      </c>
      <c r="BT605" t="str">
        <v>4/7/2000</v>
      </c>
      <c r="BU605">
        <v>85</v>
      </c>
      <c r="BW605" t="str">
        <v>5/18/1998</v>
      </c>
      <c r="BX605">
        <v>14.953125</v>
      </c>
      <c r="CE605" s="28">
        <v>36473</v>
      </c>
      <c r="CF605">
        <v>37.25</v>
      </c>
      <c r="CH605" s="28">
        <v>36623</v>
      </c>
      <c r="CI605">
        <v>90.125</v>
      </c>
      <c r="CO605" s="28">
        <v>35933</v>
      </c>
      <c r="CP605">
        <v>9050.91</v>
      </c>
      <c r="CR605" s="28">
        <v>35933</v>
      </c>
      <c r="CS605">
        <v>1831.62</v>
      </c>
      <c r="CU605" s="28">
        <v>35933</v>
      </c>
      <c r="CV605">
        <v>1105.82</v>
      </c>
      <c r="CX605" s="28">
        <v>35933</v>
      </c>
      <c r="CY605">
        <v>467.61</v>
      </c>
      <c r="DA605" s="28">
        <v>35933</v>
      </c>
      <c r="DB605">
        <v>279.43</v>
      </c>
      <c r="DD605" s="28">
        <v>35933</v>
      </c>
      <c r="DE605">
        <v>235.43</v>
      </c>
      <c r="DG605" s="28">
        <v>35933</v>
      </c>
      <c r="DH605">
        <v>380.08</v>
      </c>
      <c r="DJ605" s="28">
        <v>35933</v>
      </c>
      <c r="DK605">
        <v>572.08000000000004</v>
      </c>
      <c r="DM605" s="28">
        <v>35933</v>
      </c>
      <c r="DN605">
        <v>486</v>
      </c>
      <c r="DP605" s="28">
        <v>35933</v>
      </c>
      <c r="DQ605">
        <v>369.04</v>
      </c>
      <c r="DU605" s="28">
        <v>35907</v>
      </c>
      <c r="DV605">
        <v>16.597000000000001</v>
      </c>
      <c r="DX605" s="28">
        <v>35906</v>
      </c>
      <c r="DY605">
        <v>2.6379999999999999</v>
      </c>
      <c r="EA605" s="28">
        <v>36004</v>
      </c>
      <c r="EB605">
        <v>26.882000000000001</v>
      </c>
    </row>
    <row r="606" spans="3:132" x14ac:dyDescent="0.25">
      <c r="C606" t="str">
        <v>5/19/1998</v>
      </c>
      <c r="D606">
        <v>25.5625</v>
      </c>
      <c r="F606" t="str">
        <v>5/19/1998</v>
      </c>
      <c r="G606">
        <v>54.125</v>
      </c>
      <c r="I606" t="str">
        <v>5/19/1998</v>
      </c>
      <c r="J606">
        <v>21.46875</v>
      </c>
      <c r="L606" t="str">
        <v>5/19/1998</v>
      </c>
      <c r="M606">
        <v>37.3125</v>
      </c>
      <c r="O606" t="str">
        <v>5/19/1998</v>
      </c>
      <c r="P606">
        <v>29.875</v>
      </c>
      <c r="R606" t="str">
        <v>5/19/1998</v>
      </c>
      <c r="S606">
        <v>43</v>
      </c>
      <c r="U606" t="str">
        <v>5/19/1998</v>
      </c>
      <c r="V606">
        <v>20.6875</v>
      </c>
      <c r="X606" t="str">
        <v>5/19/1998</v>
      </c>
      <c r="Y606">
        <v>18.640625</v>
      </c>
      <c r="AA606" t="str">
        <v>5/19/1998</v>
      </c>
      <c r="AB606">
        <v>22.9375</v>
      </c>
      <c r="AD606" t="str">
        <v>5/19/1998</v>
      </c>
      <c r="AE606">
        <v>31</v>
      </c>
      <c r="AG606" t="str">
        <v>5/19/1998</v>
      </c>
      <c r="AH606">
        <v>41.3125</v>
      </c>
      <c r="AJ606" t="str">
        <v>5/19/1998</v>
      </c>
      <c r="AK606">
        <v>55.125</v>
      </c>
      <c r="AP606" t="str">
        <v>5/19/1998</v>
      </c>
      <c r="AQ606">
        <v>17.65625</v>
      </c>
      <c r="AS606" t="str">
        <v>5/19/1998</v>
      </c>
      <c r="AT606">
        <v>30.375</v>
      </c>
      <c r="AV606" t="str">
        <v>5/19/1998</v>
      </c>
      <c r="AW606">
        <v>23.9375</v>
      </c>
      <c r="AY606" t="str">
        <v>5/19/1998</v>
      </c>
      <c r="AZ606">
        <v>25.5625</v>
      </c>
      <c r="BE606" t="str">
        <v>5/19/1998</v>
      </c>
      <c r="BF606">
        <v>23.79296875</v>
      </c>
      <c r="BT606" t="str">
        <v>4/10/2000</v>
      </c>
      <c r="BU606">
        <v>77.75</v>
      </c>
      <c r="BW606" t="str">
        <v>5/19/1998</v>
      </c>
      <c r="BX606">
        <v>14.8515625</v>
      </c>
      <c r="CE606" s="28">
        <v>36474</v>
      </c>
      <c r="CF606">
        <v>37</v>
      </c>
      <c r="CH606" s="28">
        <v>36626</v>
      </c>
      <c r="CI606">
        <v>86.375</v>
      </c>
      <c r="CO606" s="28">
        <v>35934</v>
      </c>
      <c r="CP606">
        <v>9054.65</v>
      </c>
      <c r="CR606" s="28">
        <v>35934</v>
      </c>
      <c r="CS606">
        <v>1845.87</v>
      </c>
      <c r="CU606" s="28">
        <v>35934</v>
      </c>
      <c r="CV606">
        <v>1109.52</v>
      </c>
      <c r="CX606" s="28">
        <v>35934</v>
      </c>
      <c r="CY606">
        <v>470.86</v>
      </c>
      <c r="DA606" s="28">
        <v>35934</v>
      </c>
      <c r="DB606">
        <v>278.60000000000002</v>
      </c>
      <c r="DD606" s="28">
        <v>35934</v>
      </c>
      <c r="DE606">
        <v>234.26</v>
      </c>
      <c r="DG606" s="28">
        <v>35934</v>
      </c>
      <c r="DH606">
        <v>382.54</v>
      </c>
      <c r="DJ606" s="28">
        <v>35934</v>
      </c>
      <c r="DK606">
        <v>573.91999999999996</v>
      </c>
      <c r="DM606" s="28">
        <v>35934</v>
      </c>
      <c r="DN606">
        <v>486.7</v>
      </c>
      <c r="DP606" s="28">
        <v>35934</v>
      </c>
      <c r="DQ606">
        <v>367.71</v>
      </c>
      <c r="DU606" s="28">
        <v>35908</v>
      </c>
      <c r="DV606">
        <v>16.55</v>
      </c>
      <c r="DX606" s="28">
        <v>35907</v>
      </c>
      <c r="DY606">
        <v>2.5209999999999999</v>
      </c>
      <c r="EA606" s="28">
        <v>36005</v>
      </c>
      <c r="EB606">
        <v>27.077999999999999</v>
      </c>
    </row>
    <row r="607" spans="3:132" x14ac:dyDescent="0.25">
      <c r="C607" t="str">
        <v>5/20/1998</v>
      </c>
      <c r="D607">
        <v>25.5</v>
      </c>
      <c r="F607" t="str">
        <v>5/20/1998</v>
      </c>
      <c r="G607">
        <v>55.66796875</v>
      </c>
      <c r="I607" t="str">
        <v>5/20/1998</v>
      </c>
      <c r="J607">
        <v>21.28515625</v>
      </c>
      <c r="L607" t="str">
        <v>5/20/1998</v>
      </c>
      <c r="M607">
        <v>37.4375</v>
      </c>
      <c r="O607" t="str">
        <v>5/20/1998</v>
      </c>
      <c r="P607">
        <v>29.4375</v>
      </c>
      <c r="R607" t="str">
        <v>5/20/1998</v>
      </c>
      <c r="S607">
        <v>43.25</v>
      </c>
      <c r="U607" t="str">
        <v>5/20/1998</v>
      </c>
      <c r="V607">
        <v>20.875</v>
      </c>
      <c r="X607" t="str">
        <v>5/20/1998</v>
      </c>
      <c r="Y607">
        <v>18.90234375</v>
      </c>
      <c r="AA607" t="str">
        <v>5/20/1998</v>
      </c>
      <c r="AB607">
        <v>23.0625</v>
      </c>
      <c r="AD607" t="str">
        <v>5/20/1998</v>
      </c>
      <c r="AE607">
        <v>31.5</v>
      </c>
      <c r="AG607" t="str">
        <v>5/20/1998</v>
      </c>
      <c r="AH607">
        <v>41.5625</v>
      </c>
      <c r="AJ607" t="str">
        <v>5/20/1998</v>
      </c>
      <c r="AK607">
        <v>55.625</v>
      </c>
      <c r="AP607" t="str">
        <v>5/20/1998</v>
      </c>
      <c r="AQ607">
        <v>17.75</v>
      </c>
      <c r="AS607" t="str">
        <v>5/20/1998</v>
      </c>
      <c r="AT607">
        <v>30.5625</v>
      </c>
      <c r="AV607" t="str">
        <v>5/20/1998</v>
      </c>
      <c r="AW607">
        <v>23.875</v>
      </c>
      <c r="AY607" t="str">
        <v>5/20/1998</v>
      </c>
      <c r="AZ607">
        <v>25.875</v>
      </c>
      <c r="BE607" t="str">
        <v>5/20/1998</v>
      </c>
      <c r="BF607">
        <v>23.5</v>
      </c>
      <c r="BT607" t="str">
        <v>4/11/2000</v>
      </c>
      <c r="BU607">
        <v>63.0625</v>
      </c>
      <c r="BW607" t="str">
        <v>5/20/1998</v>
      </c>
      <c r="BX607">
        <v>14.8515625</v>
      </c>
      <c r="CE607" s="28">
        <v>36475</v>
      </c>
      <c r="CF607">
        <v>37.1875</v>
      </c>
      <c r="CH607" s="28">
        <v>36627</v>
      </c>
      <c r="CI607">
        <v>81.875</v>
      </c>
      <c r="CO607" s="28">
        <v>35935</v>
      </c>
      <c r="CP607">
        <v>9171.48</v>
      </c>
      <c r="CR607" s="28">
        <v>35935</v>
      </c>
      <c r="CS607">
        <v>1831.75</v>
      </c>
      <c r="CU607" s="28">
        <v>35935</v>
      </c>
      <c r="CV607">
        <v>1119.06</v>
      </c>
      <c r="CX607" s="28">
        <v>35935</v>
      </c>
      <c r="CY607">
        <v>468.54</v>
      </c>
      <c r="DA607" s="28">
        <v>35935</v>
      </c>
      <c r="DB607">
        <v>281.29000000000002</v>
      </c>
      <c r="DD607" s="28">
        <v>35935</v>
      </c>
      <c r="DE607">
        <v>235.7</v>
      </c>
      <c r="DG607" s="28">
        <v>35935</v>
      </c>
      <c r="DH607">
        <v>382.39</v>
      </c>
      <c r="DJ607" s="28">
        <v>35935</v>
      </c>
      <c r="DK607">
        <v>578.63</v>
      </c>
      <c r="DM607" s="28">
        <v>35935</v>
      </c>
      <c r="DN607">
        <v>485.19</v>
      </c>
      <c r="DP607" s="28">
        <v>35935</v>
      </c>
      <c r="DQ607">
        <v>372.36</v>
      </c>
      <c r="DU607" s="28">
        <v>35909</v>
      </c>
      <c r="DV607">
        <v>16.457999999999998</v>
      </c>
      <c r="DX607" s="28">
        <v>35908</v>
      </c>
      <c r="DY607">
        <v>2.4710000000000001</v>
      </c>
      <c r="EA607" s="28">
        <v>36006</v>
      </c>
      <c r="EB607">
        <v>27.221</v>
      </c>
    </row>
    <row r="608" spans="3:132" x14ac:dyDescent="0.25">
      <c r="C608" t="str">
        <v>5/21/1998</v>
      </c>
      <c r="D608">
        <v>25.25</v>
      </c>
      <c r="F608" t="str">
        <v>5/21/1998</v>
      </c>
      <c r="G608">
        <v>55.875</v>
      </c>
      <c r="I608" t="str">
        <v>5/21/1998</v>
      </c>
      <c r="J608">
        <v>21.1953125</v>
      </c>
      <c r="L608" t="str">
        <v>5/21/1998</v>
      </c>
      <c r="M608">
        <v>38.6875</v>
      </c>
      <c r="O608" t="str">
        <v>5/21/1998</v>
      </c>
      <c r="P608">
        <v>29.625</v>
      </c>
      <c r="R608" t="str">
        <v>5/21/1998</v>
      </c>
      <c r="S608">
        <v>43.375</v>
      </c>
      <c r="U608" t="str">
        <v>5/21/1998</v>
      </c>
      <c r="V608">
        <v>20.75</v>
      </c>
      <c r="X608" t="str">
        <v>5/21/1998</v>
      </c>
      <c r="Y608">
        <v>18.953125</v>
      </c>
      <c r="AA608" t="str">
        <v>5/21/1998</v>
      </c>
      <c r="AB608">
        <v>23.0625</v>
      </c>
      <c r="AD608" t="str">
        <v>5/21/1998</v>
      </c>
      <c r="AE608">
        <v>31.9375</v>
      </c>
      <c r="AG608" t="str">
        <v>5/21/1998</v>
      </c>
      <c r="AH608">
        <v>41.375</v>
      </c>
      <c r="AJ608" t="str">
        <v>5/21/1998</v>
      </c>
      <c r="AK608">
        <v>55.25</v>
      </c>
      <c r="AP608" t="str">
        <v>5/21/1998</v>
      </c>
      <c r="AQ608">
        <v>17.65625</v>
      </c>
      <c r="AS608" t="str">
        <v>5/21/1998</v>
      </c>
      <c r="AT608">
        <v>30.5625</v>
      </c>
      <c r="AV608" t="str">
        <v>5/21/1998</v>
      </c>
      <c r="AW608">
        <v>23.6875</v>
      </c>
      <c r="AY608" t="str">
        <v>5/21/1998</v>
      </c>
      <c r="AZ608">
        <v>25.625</v>
      </c>
      <c r="BE608" t="str">
        <v>5/21/1998</v>
      </c>
      <c r="BF608">
        <v>23.625</v>
      </c>
      <c r="BT608" t="str">
        <v>4/12/2000</v>
      </c>
      <c r="BU608">
        <v>53.1875</v>
      </c>
      <c r="BW608" t="str">
        <v>5/21/1998</v>
      </c>
      <c r="BX608">
        <v>14.90234375</v>
      </c>
      <c r="CE608" s="28">
        <v>36476</v>
      </c>
      <c r="CF608">
        <v>36.875</v>
      </c>
      <c r="CH608" s="28">
        <v>36628</v>
      </c>
      <c r="CI608">
        <v>69.3125</v>
      </c>
      <c r="CO608" s="28">
        <v>35936</v>
      </c>
      <c r="CP608">
        <v>9132.3700000000008</v>
      </c>
      <c r="CR608" s="28">
        <v>35936</v>
      </c>
      <c r="CS608">
        <v>1820.99</v>
      </c>
      <c r="CU608" s="28">
        <v>35936</v>
      </c>
      <c r="CV608">
        <v>1114.6400000000001</v>
      </c>
      <c r="CX608" s="28">
        <v>35936</v>
      </c>
      <c r="CY608">
        <v>467.19</v>
      </c>
      <c r="DA608" s="28">
        <v>35936</v>
      </c>
      <c r="DB608">
        <v>280.26</v>
      </c>
      <c r="DD608" s="28">
        <v>35936</v>
      </c>
      <c r="DE608">
        <v>234.56</v>
      </c>
      <c r="DG608" s="28">
        <v>35936</v>
      </c>
      <c r="DH608">
        <v>382.26</v>
      </c>
      <c r="DJ608" s="28">
        <v>35936</v>
      </c>
      <c r="DK608">
        <v>576.9</v>
      </c>
      <c r="DM608" s="28">
        <v>35936</v>
      </c>
      <c r="DN608">
        <v>481.54</v>
      </c>
      <c r="DP608" s="28">
        <v>35936</v>
      </c>
      <c r="DQ608">
        <v>372.41</v>
      </c>
      <c r="DU608" s="28">
        <v>35912</v>
      </c>
      <c r="DV608">
        <v>16.686</v>
      </c>
      <c r="DX608" s="28">
        <v>35909</v>
      </c>
      <c r="DY608">
        <v>2.48</v>
      </c>
      <c r="EA608" s="28">
        <v>36007</v>
      </c>
      <c r="EB608">
        <v>27.443000000000001</v>
      </c>
    </row>
    <row r="609" spans="3:132" x14ac:dyDescent="0.25">
      <c r="C609" t="str">
        <v>5/22/1998</v>
      </c>
      <c r="D609">
        <v>25.03125</v>
      </c>
      <c r="F609" t="str">
        <v>5/22/1998</v>
      </c>
      <c r="G609">
        <v>56</v>
      </c>
      <c r="I609" t="str">
        <v>5/22/1998</v>
      </c>
      <c r="J609">
        <v>20.65234375</v>
      </c>
      <c r="L609" t="str">
        <v>5/22/1998</v>
      </c>
      <c r="M609">
        <v>38.125</v>
      </c>
      <c r="O609" t="str">
        <v>5/22/1998</v>
      </c>
      <c r="P609">
        <v>29.125</v>
      </c>
      <c r="R609" t="str">
        <v>5/22/1998</v>
      </c>
      <c r="S609">
        <v>42.8125</v>
      </c>
      <c r="U609" t="str">
        <v>5/22/1998</v>
      </c>
      <c r="V609">
        <v>20.625</v>
      </c>
      <c r="X609" t="str">
        <v>5/22/1998</v>
      </c>
      <c r="Y609">
        <v>19.16015625</v>
      </c>
      <c r="AA609" t="str">
        <v>5/22/1998</v>
      </c>
      <c r="AB609">
        <v>23.125</v>
      </c>
      <c r="AD609" t="str">
        <v>5/22/1998</v>
      </c>
      <c r="AE609">
        <v>32.8125</v>
      </c>
      <c r="AG609" t="str">
        <v>5/22/1998</v>
      </c>
      <c r="AH609">
        <v>41.375</v>
      </c>
      <c r="AJ609" t="str">
        <v>5/22/1998</v>
      </c>
      <c r="AK609">
        <v>55.6875</v>
      </c>
      <c r="AP609" t="str">
        <v>5/22/1998</v>
      </c>
      <c r="AQ609">
        <v>17.5</v>
      </c>
      <c r="AS609" t="str">
        <v>5/22/1998</v>
      </c>
      <c r="AT609">
        <v>30.9375</v>
      </c>
      <c r="AV609" t="str">
        <v>5/22/1998</v>
      </c>
      <c r="AW609">
        <v>23.9375</v>
      </c>
      <c r="AY609" t="str">
        <v>5/22/1998</v>
      </c>
      <c r="AZ609">
        <v>25.5625</v>
      </c>
      <c r="BE609" t="str">
        <v>5/22/1998</v>
      </c>
      <c r="BF609">
        <v>23.45703125</v>
      </c>
      <c r="BT609" t="str">
        <v>4/13/2000</v>
      </c>
      <c r="BU609">
        <v>48.0625</v>
      </c>
      <c r="BW609" t="str">
        <v>5/22/1998</v>
      </c>
      <c r="BX609">
        <v>14.8515625</v>
      </c>
      <c r="CE609" s="28">
        <v>36479</v>
      </c>
      <c r="CF609">
        <v>38.6875</v>
      </c>
      <c r="CH609" s="28">
        <v>36629</v>
      </c>
      <c r="CI609">
        <v>75.640625</v>
      </c>
      <c r="CO609" s="28">
        <v>35937</v>
      </c>
      <c r="CP609">
        <v>9114.44</v>
      </c>
      <c r="CR609" s="28">
        <v>35937</v>
      </c>
      <c r="CS609">
        <v>1805</v>
      </c>
      <c r="CU609" s="28">
        <v>35937</v>
      </c>
      <c r="CV609">
        <v>1110.47</v>
      </c>
      <c r="CX609" s="28">
        <v>35937</v>
      </c>
      <c r="CY609">
        <v>462.99</v>
      </c>
      <c r="DA609" s="28">
        <v>35937</v>
      </c>
      <c r="DB609">
        <v>280.06</v>
      </c>
      <c r="DD609" s="28">
        <v>35937</v>
      </c>
      <c r="DE609">
        <v>234.25</v>
      </c>
      <c r="DG609" s="28">
        <v>35937</v>
      </c>
      <c r="DH609">
        <v>382.37</v>
      </c>
      <c r="DJ609" s="28">
        <v>35937</v>
      </c>
      <c r="DK609">
        <v>574.78</v>
      </c>
      <c r="DM609" s="28">
        <v>35937</v>
      </c>
      <c r="DN609">
        <v>480.48</v>
      </c>
      <c r="DP609" s="28">
        <v>35937</v>
      </c>
      <c r="DQ609">
        <v>371.19</v>
      </c>
      <c r="DU609" s="28">
        <v>35913</v>
      </c>
      <c r="DV609">
        <v>16.998999999999999</v>
      </c>
      <c r="DX609" s="28">
        <v>35912</v>
      </c>
      <c r="DY609">
        <v>2.423</v>
      </c>
      <c r="EA609" s="28">
        <v>36010</v>
      </c>
      <c r="EB609">
        <v>27.170999999999999</v>
      </c>
    </row>
    <row r="610" spans="3:132" x14ac:dyDescent="0.25">
      <c r="C610" t="str">
        <v>5/26/1998</v>
      </c>
      <c r="D610">
        <v>24.84375</v>
      </c>
      <c r="F610" t="str">
        <v>5/26/1998</v>
      </c>
      <c r="G610">
        <v>56.5</v>
      </c>
      <c r="I610" t="str">
        <v>5/26/1998</v>
      </c>
      <c r="J610">
        <v>21.73828125</v>
      </c>
      <c r="L610" t="str">
        <v>5/26/1998</v>
      </c>
      <c r="M610">
        <v>37.8125</v>
      </c>
      <c r="O610" t="str">
        <v>5/26/1998</v>
      </c>
      <c r="P610">
        <v>28.5</v>
      </c>
      <c r="R610" t="str">
        <v>5/26/1998</v>
      </c>
      <c r="S610">
        <v>41.75</v>
      </c>
      <c r="U610" t="str">
        <v>5/26/1998</v>
      </c>
      <c r="V610">
        <v>20.15625</v>
      </c>
      <c r="X610" t="str">
        <v>5/26/1998</v>
      </c>
      <c r="Y610">
        <v>19.37109375</v>
      </c>
      <c r="AA610" t="str">
        <v>5/26/1998</v>
      </c>
      <c r="AB610">
        <v>23.3125</v>
      </c>
      <c r="AD610" t="str">
        <v>5/26/1998</v>
      </c>
      <c r="AE610">
        <v>32.75</v>
      </c>
      <c r="AG610" t="str">
        <v>5/26/1998</v>
      </c>
      <c r="AH610">
        <v>41.125</v>
      </c>
      <c r="AJ610" t="str">
        <v>5/26/1998</v>
      </c>
      <c r="AK610">
        <v>55.375</v>
      </c>
      <c r="AP610" t="str">
        <v>5/26/1998</v>
      </c>
      <c r="AQ610">
        <v>17.5</v>
      </c>
      <c r="AS610" t="str">
        <v>5/26/1998</v>
      </c>
      <c r="AT610">
        <v>30.375</v>
      </c>
      <c r="AV610" t="str">
        <v>5/26/1998</v>
      </c>
      <c r="AW610">
        <v>23.6875</v>
      </c>
      <c r="AY610" t="str">
        <v>5/26/1998</v>
      </c>
      <c r="AZ610">
        <v>25.5625</v>
      </c>
      <c r="BE610" t="str">
        <v>5/26/1998</v>
      </c>
      <c r="BF610">
        <v>23.375</v>
      </c>
      <c r="BT610" t="str">
        <v>4/14/2000</v>
      </c>
      <c r="BU610">
        <v>37.625</v>
      </c>
      <c r="BW610" t="str">
        <v>5/26/1998</v>
      </c>
      <c r="BX610">
        <v>13.21875</v>
      </c>
      <c r="CE610" s="28">
        <v>36480</v>
      </c>
      <c r="CF610">
        <v>39.375</v>
      </c>
      <c r="CH610" s="28">
        <v>36630</v>
      </c>
      <c r="CI610">
        <v>73.375</v>
      </c>
      <c r="CO610" s="28">
        <v>35941</v>
      </c>
      <c r="CP610">
        <v>8963.73</v>
      </c>
      <c r="CR610" s="28">
        <v>35941</v>
      </c>
      <c r="CS610">
        <v>1778.09</v>
      </c>
      <c r="CU610" s="28">
        <v>35941</v>
      </c>
      <c r="CV610">
        <v>1094.02</v>
      </c>
      <c r="CX610" s="28">
        <v>35941</v>
      </c>
      <c r="CY610">
        <v>455.08</v>
      </c>
      <c r="DA610" s="28">
        <v>35941</v>
      </c>
      <c r="DB610">
        <v>278.39999999999998</v>
      </c>
      <c r="DD610" s="28">
        <v>35941</v>
      </c>
      <c r="DE610">
        <v>232.48</v>
      </c>
      <c r="DG610" s="28">
        <v>35941</v>
      </c>
      <c r="DH610">
        <v>381.13</v>
      </c>
      <c r="DJ610" s="28">
        <v>35941</v>
      </c>
      <c r="DK610">
        <v>566.26</v>
      </c>
      <c r="DM610" s="28">
        <v>35941</v>
      </c>
      <c r="DN610">
        <v>474.59</v>
      </c>
      <c r="DP610" s="28">
        <v>35941</v>
      </c>
      <c r="DQ610">
        <v>365.19</v>
      </c>
      <c r="DU610" s="28">
        <v>35914</v>
      </c>
      <c r="DV610">
        <v>16.731000000000002</v>
      </c>
      <c r="DX610" s="28">
        <v>35913</v>
      </c>
      <c r="DY610">
        <v>2.4390000000000001</v>
      </c>
      <c r="EA610" s="28">
        <v>36011</v>
      </c>
      <c r="EB610">
        <v>27.2</v>
      </c>
    </row>
    <row r="611" spans="3:132" x14ac:dyDescent="0.25">
      <c r="C611" t="str">
        <v>5/27/1998</v>
      </c>
      <c r="D611">
        <v>24.4375</v>
      </c>
      <c r="F611" t="str">
        <v>5/27/1998</v>
      </c>
      <c r="G611">
        <v>55.66796875</v>
      </c>
      <c r="I611" t="str">
        <v>5/27/1998</v>
      </c>
      <c r="J611">
        <v>21.10546875</v>
      </c>
      <c r="L611" t="str">
        <v>5/27/1998</v>
      </c>
      <c r="M611">
        <v>37.875</v>
      </c>
      <c r="O611" t="str">
        <v>5/27/1998</v>
      </c>
      <c r="P611">
        <v>28.75</v>
      </c>
      <c r="R611" t="str">
        <v>5/27/1998</v>
      </c>
      <c r="S611">
        <v>40.3125</v>
      </c>
      <c r="U611" t="str">
        <v>5/27/1998</v>
      </c>
      <c r="V611">
        <v>19.75</v>
      </c>
      <c r="X611" t="str">
        <v>5/27/1998</v>
      </c>
      <c r="Y611">
        <v>18.953125</v>
      </c>
      <c r="AA611" t="str">
        <v>5/27/1998</v>
      </c>
      <c r="AB611">
        <v>23.25</v>
      </c>
      <c r="AD611" t="str">
        <v>5/27/1998</v>
      </c>
      <c r="AE611">
        <v>32.0625</v>
      </c>
      <c r="AG611" t="str">
        <v>5/27/1998</v>
      </c>
      <c r="AH611">
        <v>42</v>
      </c>
      <c r="AJ611" t="str">
        <v>5/27/1998</v>
      </c>
      <c r="AK611">
        <v>55.25</v>
      </c>
      <c r="AP611" t="str">
        <v>5/27/1998</v>
      </c>
      <c r="AQ611">
        <v>17.5625</v>
      </c>
      <c r="AS611" t="str">
        <v>5/27/1998</v>
      </c>
      <c r="AT611">
        <v>30.3125</v>
      </c>
      <c r="AV611" t="str">
        <v>5/27/1998</v>
      </c>
      <c r="AW611">
        <v>22.75</v>
      </c>
      <c r="AY611" t="str">
        <v>5/27/1998</v>
      </c>
      <c r="AZ611">
        <v>25.25</v>
      </c>
      <c r="BE611" t="str">
        <v>5/27/1998</v>
      </c>
      <c r="BF611">
        <v>23.33203125</v>
      </c>
      <c r="BT611" t="str">
        <v>4/17/2000</v>
      </c>
      <c r="BU611">
        <v>40.25</v>
      </c>
      <c r="BW611" t="str">
        <v>5/27/1998</v>
      </c>
      <c r="BX611">
        <v>13.26953125</v>
      </c>
      <c r="CE611" s="28">
        <v>36481</v>
      </c>
      <c r="CF611">
        <v>37.8125</v>
      </c>
      <c r="CH611" s="28">
        <v>36633</v>
      </c>
      <c r="CI611">
        <v>79.953125</v>
      </c>
      <c r="CO611" s="28">
        <v>35942</v>
      </c>
      <c r="CP611">
        <v>8936.57</v>
      </c>
      <c r="CR611" s="28">
        <v>35942</v>
      </c>
      <c r="CS611">
        <v>1781.1</v>
      </c>
      <c r="CU611" s="28">
        <v>35942</v>
      </c>
      <c r="CV611">
        <v>1092.23</v>
      </c>
      <c r="CX611" s="28">
        <v>35942</v>
      </c>
      <c r="CY611">
        <v>450.26</v>
      </c>
      <c r="DA611" s="28">
        <v>35942</v>
      </c>
      <c r="DB611">
        <v>277.42</v>
      </c>
      <c r="DD611" s="28">
        <v>35942</v>
      </c>
      <c r="DE611">
        <v>232.04</v>
      </c>
      <c r="DG611" s="28">
        <v>35942</v>
      </c>
      <c r="DH611">
        <v>374.46</v>
      </c>
      <c r="DJ611" s="28">
        <v>35942</v>
      </c>
      <c r="DK611">
        <v>563.92999999999995</v>
      </c>
      <c r="DM611" s="28">
        <v>35942</v>
      </c>
      <c r="DN611">
        <v>475.68</v>
      </c>
      <c r="DP611" s="28">
        <v>35942</v>
      </c>
      <c r="DQ611">
        <v>364.66</v>
      </c>
      <c r="DU611" s="28">
        <v>35915</v>
      </c>
      <c r="DV611">
        <v>16.945</v>
      </c>
      <c r="DX611" s="28">
        <v>35914</v>
      </c>
      <c r="DY611">
        <v>2.4239999999999999</v>
      </c>
      <c r="EA611" s="28">
        <v>36012</v>
      </c>
      <c r="EB611">
        <v>27.260999999999999</v>
      </c>
    </row>
    <row r="612" spans="3:132" x14ac:dyDescent="0.25">
      <c r="C612" t="str">
        <v>5/28/1998</v>
      </c>
      <c r="D612">
        <v>24.9375</v>
      </c>
      <c r="F612" t="str">
        <v>5/28/1998</v>
      </c>
      <c r="G612">
        <v>55.83203125</v>
      </c>
      <c r="I612" t="str">
        <v>5/28/1998</v>
      </c>
      <c r="J612">
        <v>21.46875</v>
      </c>
      <c r="L612" t="str">
        <v>5/28/1998</v>
      </c>
      <c r="M612">
        <v>38.125</v>
      </c>
      <c r="O612" t="str">
        <v>5/28/1998</v>
      </c>
      <c r="P612">
        <v>28.875</v>
      </c>
      <c r="R612" t="str">
        <v>5/28/1998</v>
      </c>
      <c r="S612">
        <v>43.0625</v>
      </c>
      <c r="U612" t="str">
        <v>5/28/1998</v>
      </c>
      <c r="V612">
        <v>19.75</v>
      </c>
      <c r="X612" t="str">
        <v>5/28/1998</v>
      </c>
      <c r="Y612">
        <v>19.47265625</v>
      </c>
      <c r="AA612" t="str">
        <v>5/28/1998</v>
      </c>
      <c r="AB612">
        <v>23.25</v>
      </c>
      <c r="AD612" t="str">
        <v>5/28/1998</v>
      </c>
      <c r="AE612">
        <v>31.875</v>
      </c>
      <c r="AG612" t="str">
        <v>5/28/1998</v>
      </c>
      <c r="AH612">
        <v>42.6875</v>
      </c>
      <c r="AJ612" t="str">
        <v>5/28/1998</v>
      </c>
      <c r="AK612">
        <v>56.1875</v>
      </c>
      <c r="AP612" t="str">
        <v>5/28/1998</v>
      </c>
      <c r="AQ612">
        <v>17.625</v>
      </c>
      <c r="AS612" t="str">
        <v>5/28/1998</v>
      </c>
      <c r="AT612">
        <v>30.5625</v>
      </c>
      <c r="AV612" t="str">
        <v>5/28/1998</v>
      </c>
      <c r="AW612">
        <v>23.125</v>
      </c>
      <c r="AY612" t="str">
        <v>5/28/1998</v>
      </c>
      <c r="AZ612">
        <v>25.6875</v>
      </c>
      <c r="BE612" t="str">
        <v>5/28/1998</v>
      </c>
      <c r="BF612">
        <v>23.20703125</v>
      </c>
      <c r="BT612" t="str">
        <v>4/18/2000</v>
      </c>
      <c r="BU612">
        <v>53.375</v>
      </c>
      <c r="BW612" t="str">
        <v>5/28/1998</v>
      </c>
      <c r="BX612">
        <v>13.16796875</v>
      </c>
      <c r="CE612" s="28">
        <v>36482</v>
      </c>
      <c r="CF612">
        <v>38.375</v>
      </c>
      <c r="CH612" s="28">
        <v>36634</v>
      </c>
      <c r="CI612">
        <v>82.5</v>
      </c>
      <c r="CO612" s="28">
        <v>35943</v>
      </c>
      <c r="CP612">
        <v>8970.2000000000007</v>
      </c>
      <c r="CR612" s="28">
        <v>35943</v>
      </c>
      <c r="CS612">
        <v>1794.62</v>
      </c>
      <c r="CU612" s="28">
        <v>35943</v>
      </c>
      <c r="CV612">
        <v>1097.5999999999999</v>
      </c>
      <c r="CX612" s="28">
        <v>35943</v>
      </c>
      <c r="CY612">
        <v>455.81</v>
      </c>
      <c r="DA612" s="28">
        <v>35943</v>
      </c>
      <c r="DB612">
        <v>280.77999999999997</v>
      </c>
      <c r="DD612" s="28">
        <v>35943</v>
      </c>
      <c r="DE612">
        <v>235</v>
      </c>
      <c r="DG612" s="28">
        <v>35943</v>
      </c>
      <c r="DH612">
        <v>380.81</v>
      </c>
      <c r="DJ612" s="28">
        <v>35943</v>
      </c>
      <c r="DK612">
        <v>567.1</v>
      </c>
      <c r="DM612" s="28">
        <v>35943</v>
      </c>
      <c r="DN612">
        <v>476.96</v>
      </c>
      <c r="DP612" s="28">
        <v>35943</v>
      </c>
      <c r="DQ612">
        <v>367.1</v>
      </c>
      <c r="DU612" s="28">
        <v>35916</v>
      </c>
      <c r="DV612">
        <v>17.437999999999999</v>
      </c>
      <c r="DX612" s="28">
        <v>35915</v>
      </c>
      <c r="DY612">
        <v>2.387</v>
      </c>
      <c r="EA612" s="28">
        <v>36013</v>
      </c>
      <c r="EB612">
        <v>26.663</v>
      </c>
    </row>
    <row r="613" spans="3:132" x14ac:dyDescent="0.25">
      <c r="C613" t="str">
        <v>5/29/1998</v>
      </c>
      <c r="D613">
        <v>25.0625</v>
      </c>
      <c r="F613" t="str">
        <v>5/29/1998</v>
      </c>
      <c r="G613">
        <v>56.25</v>
      </c>
      <c r="I613" t="str">
        <v>5/29/1998</v>
      </c>
      <c r="J613">
        <v>22.01171875</v>
      </c>
      <c r="L613" t="str">
        <v>5/29/1998</v>
      </c>
      <c r="M613">
        <v>38.625</v>
      </c>
      <c r="O613" t="str">
        <v>5/29/1998</v>
      </c>
      <c r="P613">
        <v>28.5</v>
      </c>
      <c r="R613" t="str">
        <v>5/29/1998</v>
      </c>
      <c r="S613">
        <v>42.375</v>
      </c>
      <c r="U613" t="str">
        <v>5/29/1998</v>
      </c>
      <c r="V613">
        <v>20.28125</v>
      </c>
      <c r="X613" t="str">
        <v>5/29/1998</v>
      </c>
      <c r="Y613">
        <v>19.31640625</v>
      </c>
      <c r="AA613" t="str">
        <v>5/29/1998</v>
      </c>
      <c r="AB613">
        <v>23.375</v>
      </c>
      <c r="AD613" t="str">
        <v>5/29/1998</v>
      </c>
      <c r="AE613">
        <v>32.4375</v>
      </c>
      <c r="AG613" t="str">
        <v>5/29/1998</v>
      </c>
      <c r="AH613">
        <v>43.5625</v>
      </c>
      <c r="AJ613" t="str">
        <v>5/29/1998</v>
      </c>
      <c r="AK613">
        <v>57.625</v>
      </c>
      <c r="AP613" t="str">
        <v>5/29/1998</v>
      </c>
      <c r="AQ613">
        <v>18.125</v>
      </c>
      <c r="AS613" t="str">
        <v>5/29/1998</v>
      </c>
      <c r="AT613">
        <v>31.5</v>
      </c>
      <c r="AV613" t="str">
        <v>5/29/1998</v>
      </c>
      <c r="AW613">
        <v>23.5625</v>
      </c>
      <c r="AY613" t="str">
        <v>5/29/1998</v>
      </c>
      <c r="AZ613">
        <v>26.5625</v>
      </c>
      <c r="BE613" t="str">
        <v>5/29/1998</v>
      </c>
      <c r="BF613">
        <v>23.70703125</v>
      </c>
      <c r="BT613" t="str">
        <v>4/19/2000</v>
      </c>
      <c r="BU613">
        <v>51.625</v>
      </c>
      <c r="BW613" t="str">
        <v>5/29/1998</v>
      </c>
      <c r="BX613">
        <v>12.98828125</v>
      </c>
      <c r="CE613" s="28">
        <v>36483</v>
      </c>
      <c r="CF613">
        <v>38.1875</v>
      </c>
      <c r="CH613" s="28">
        <v>36635</v>
      </c>
      <c r="CI613">
        <v>85.4375</v>
      </c>
      <c r="CO613" s="28">
        <v>35944</v>
      </c>
      <c r="CP613">
        <v>8899.9500000000007</v>
      </c>
      <c r="CR613" s="28">
        <v>35944</v>
      </c>
      <c r="CS613">
        <v>1778.87</v>
      </c>
      <c r="CU613" s="28">
        <v>35944</v>
      </c>
      <c r="CV613">
        <v>1090.82</v>
      </c>
      <c r="CX613" s="28">
        <v>35944</v>
      </c>
      <c r="CY613">
        <v>456.62</v>
      </c>
      <c r="DA613" s="28">
        <v>35944</v>
      </c>
      <c r="DB613">
        <v>284.64999999999998</v>
      </c>
      <c r="DD613" s="28">
        <v>35944</v>
      </c>
      <c r="DE613">
        <v>238.8</v>
      </c>
      <c r="DG613" s="28">
        <v>35944</v>
      </c>
      <c r="DH613">
        <v>378.52</v>
      </c>
      <c r="DJ613" s="28">
        <v>35944</v>
      </c>
      <c r="DK613">
        <v>565.28</v>
      </c>
      <c r="DM613" s="28">
        <v>35944</v>
      </c>
      <c r="DN613">
        <v>474.3</v>
      </c>
      <c r="DP613" s="28">
        <v>35944</v>
      </c>
      <c r="DQ613">
        <v>367.94</v>
      </c>
      <c r="DU613" s="28">
        <v>35919</v>
      </c>
      <c r="DV613">
        <v>17.417999999999999</v>
      </c>
      <c r="DX613" s="28">
        <v>35916</v>
      </c>
      <c r="DY613">
        <v>2.383</v>
      </c>
      <c r="EA613" s="28">
        <v>36014</v>
      </c>
      <c r="EB613">
        <v>26.789000000000001</v>
      </c>
    </row>
    <row r="614" spans="3:132" x14ac:dyDescent="0.25">
      <c r="C614" t="str">
        <v>6/1/1998</v>
      </c>
      <c r="D614">
        <v>24.875</v>
      </c>
      <c r="F614" t="str">
        <v>6/1/1998</v>
      </c>
      <c r="G614">
        <v>57.125</v>
      </c>
      <c r="I614" t="str">
        <v>6/1/1998</v>
      </c>
      <c r="J614">
        <v>21.828125</v>
      </c>
      <c r="L614" t="str">
        <v>6/1/1998</v>
      </c>
      <c r="M614">
        <v>37.625</v>
      </c>
      <c r="O614" t="str">
        <v>6/1/1998</v>
      </c>
      <c r="P614">
        <v>28.75</v>
      </c>
      <c r="R614" t="str">
        <v>6/1/1998</v>
      </c>
      <c r="S614">
        <v>42.4375</v>
      </c>
      <c r="U614" t="str">
        <v>6/1/1998</v>
      </c>
      <c r="V614">
        <v>20.25</v>
      </c>
      <c r="X614" t="str">
        <v>6/1/1998</v>
      </c>
      <c r="Y614">
        <v>19.16015625</v>
      </c>
      <c r="AA614" t="str">
        <v>6/1/1998</v>
      </c>
      <c r="AB614">
        <v>23.5</v>
      </c>
      <c r="AD614" t="str">
        <v>6/1/1998</v>
      </c>
      <c r="AE614">
        <v>31.9375</v>
      </c>
      <c r="AG614" t="str">
        <v>6/1/1998</v>
      </c>
      <c r="AH614">
        <v>44.1875</v>
      </c>
      <c r="AJ614" t="str">
        <v>6/1/1998</v>
      </c>
      <c r="AK614">
        <v>59.6875</v>
      </c>
      <c r="AP614" t="str">
        <v>6/1/1998</v>
      </c>
      <c r="AQ614">
        <v>18.34375</v>
      </c>
      <c r="AS614" t="str">
        <v>6/1/1998</v>
      </c>
      <c r="AT614">
        <v>32.875</v>
      </c>
      <c r="AV614" t="str">
        <v>6/1/1998</v>
      </c>
      <c r="AW614">
        <v>23.3125</v>
      </c>
      <c r="AY614" t="str">
        <v>6/1/1998</v>
      </c>
      <c r="AZ614">
        <v>27.9375</v>
      </c>
      <c r="BE614" t="str">
        <v>6/1/1998</v>
      </c>
      <c r="BF614">
        <v>24.33203125</v>
      </c>
      <c r="BT614" t="str">
        <v>4/20/2000</v>
      </c>
      <c r="BU614">
        <v>51.75</v>
      </c>
      <c r="BW614" t="str">
        <v>6/1/1998</v>
      </c>
      <c r="BX614">
        <v>12.859375</v>
      </c>
      <c r="CE614" s="28">
        <v>36486</v>
      </c>
      <c r="CF614">
        <v>37.625</v>
      </c>
      <c r="CH614" s="28">
        <v>36636</v>
      </c>
      <c r="CI614">
        <v>83.375</v>
      </c>
      <c r="CO614" s="28">
        <v>35947</v>
      </c>
      <c r="CP614">
        <v>8922.3700000000008</v>
      </c>
      <c r="CR614" s="28">
        <v>35947</v>
      </c>
      <c r="CS614">
        <v>1746.82</v>
      </c>
      <c r="CU614" s="28">
        <v>35947</v>
      </c>
      <c r="CV614">
        <v>1090.98</v>
      </c>
      <c r="CX614" s="28">
        <v>35947</v>
      </c>
      <c r="CY614">
        <v>451.17</v>
      </c>
      <c r="DA614" s="28">
        <v>35947</v>
      </c>
      <c r="DB614">
        <v>291.81</v>
      </c>
      <c r="DD614" s="28">
        <v>35947</v>
      </c>
      <c r="DE614">
        <v>244.83</v>
      </c>
      <c r="DG614" s="28">
        <v>35947</v>
      </c>
      <c r="DH614">
        <v>375.04</v>
      </c>
      <c r="DJ614" s="28">
        <v>35947</v>
      </c>
      <c r="DK614">
        <v>565.14</v>
      </c>
      <c r="DM614" s="28">
        <v>35947</v>
      </c>
      <c r="DN614">
        <v>470.29</v>
      </c>
      <c r="DP614" s="28">
        <v>35947</v>
      </c>
      <c r="DQ614">
        <v>372.81</v>
      </c>
      <c r="DU614" s="28">
        <v>35920</v>
      </c>
      <c r="DV614">
        <v>17.148</v>
      </c>
      <c r="DX614" s="28">
        <v>35919</v>
      </c>
      <c r="DY614">
        <v>2.423</v>
      </c>
      <c r="EA614" s="28">
        <v>36017</v>
      </c>
      <c r="EB614">
        <v>26.677</v>
      </c>
    </row>
    <row r="615" spans="3:132" x14ac:dyDescent="0.25">
      <c r="C615" t="str">
        <v>6/2/1998</v>
      </c>
      <c r="D615">
        <v>25.125</v>
      </c>
      <c r="F615" t="str">
        <v>6/2/1998</v>
      </c>
      <c r="G615">
        <v>56.29296875</v>
      </c>
      <c r="I615" t="str">
        <v>6/2/1998</v>
      </c>
      <c r="J615">
        <v>21.6484375</v>
      </c>
      <c r="L615" t="str">
        <v>6/2/1998</v>
      </c>
      <c r="M615">
        <v>37.5</v>
      </c>
      <c r="O615" t="str">
        <v>6/2/1998</v>
      </c>
      <c r="P615">
        <v>28.875</v>
      </c>
      <c r="R615" t="str">
        <v>6/2/1998</v>
      </c>
      <c r="S615">
        <v>42.9375</v>
      </c>
      <c r="U615" t="str">
        <v>6/2/1998</v>
      </c>
      <c r="V615">
        <v>20</v>
      </c>
      <c r="X615" t="str">
        <v>6/2/1998</v>
      </c>
      <c r="Y615">
        <v>19.265625</v>
      </c>
      <c r="AA615" t="str">
        <v>6/2/1998</v>
      </c>
      <c r="AB615">
        <v>23.625</v>
      </c>
      <c r="AD615" t="str">
        <v>6/2/1998</v>
      </c>
      <c r="AE615">
        <v>31.6875</v>
      </c>
      <c r="AG615" t="str">
        <v>6/2/1998</v>
      </c>
      <c r="AH615">
        <v>44.0625</v>
      </c>
      <c r="AJ615" t="str">
        <v>6/2/1998</v>
      </c>
      <c r="AK615">
        <v>58.6875</v>
      </c>
      <c r="AP615" t="str">
        <v>6/2/1998</v>
      </c>
      <c r="AQ615">
        <v>18.5</v>
      </c>
      <c r="AS615" t="str">
        <v>6/2/1998</v>
      </c>
      <c r="AT615">
        <v>32.5625</v>
      </c>
      <c r="AV615" t="str">
        <v>6/2/1998</v>
      </c>
      <c r="AW615">
        <v>23.375</v>
      </c>
      <c r="AY615" t="str">
        <v>6/2/1998</v>
      </c>
      <c r="AZ615">
        <v>27.625</v>
      </c>
      <c r="BE615" t="str">
        <v>6/2/1998</v>
      </c>
      <c r="BF615">
        <v>24.16796875</v>
      </c>
      <c r="BW615" t="str">
        <v>6/2/1998</v>
      </c>
      <c r="BX615">
        <v>12.65625</v>
      </c>
      <c r="CE615" s="28">
        <v>36487</v>
      </c>
      <c r="CF615">
        <v>35.875</v>
      </c>
      <c r="CH615" s="28">
        <v>36640</v>
      </c>
      <c r="CI615">
        <v>78</v>
      </c>
      <c r="CO615" s="28">
        <v>35948</v>
      </c>
      <c r="CP615">
        <v>8891.24</v>
      </c>
      <c r="CR615" s="28">
        <v>35948</v>
      </c>
      <c r="CS615">
        <v>1761.79</v>
      </c>
      <c r="CU615" s="28">
        <v>35948</v>
      </c>
      <c r="CV615">
        <v>1093.22</v>
      </c>
      <c r="CX615" s="28">
        <v>35948</v>
      </c>
      <c r="CY615">
        <v>449.7</v>
      </c>
      <c r="DA615" s="28">
        <v>35948</v>
      </c>
      <c r="DB615">
        <v>291.3</v>
      </c>
      <c r="DD615" s="28">
        <v>35948</v>
      </c>
      <c r="DE615">
        <v>243.85</v>
      </c>
      <c r="DG615" s="28">
        <v>35948</v>
      </c>
      <c r="DH615">
        <v>375.52</v>
      </c>
      <c r="DJ615" s="28">
        <v>35948</v>
      </c>
      <c r="DK615">
        <v>565.35</v>
      </c>
      <c r="DM615" s="28">
        <v>35948</v>
      </c>
      <c r="DN615">
        <v>468.78</v>
      </c>
      <c r="DP615" s="28">
        <v>35948</v>
      </c>
      <c r="DQ615">
        <v>375.21</v>
      </c>
      <c r="DU615" s="28">
        <v>35921</v>
      </c>
      <c r="DV615">
        <v>17.059999999999999</v>
      </c>
      <c r="DX615" s="28">
        <v>35920</v>
      </c>
      <c r="DY615">
        <v>2.3980000000000001</v>
      </c>
      <c r="EA615" s="28">
        <v>36018</v>
      </c>
      <c r="EB615">
        <v>26.276</v>
      </c>
    </row>
    <row r="616" spans="3:132" x14ac:dyDescent="0.25">
      <c r="C616" t="str">
        <v>6/3/1998</v>
      </c>
      <c r="D616">
        <v>24.9375</v>
      </c>
      <c r="F616" t="str">
        <v>6/3/1998</v>
      </c>
      <c r="G616">
        <v>55.83203125</v>
      </c>
      <c r="I616" t="str">
        <v>6/3/1998</v>
      </c>
      <c r="J616">
        <v>22.01171875</v>
      </c>
      <c r="L616" t="str">
        <v>6/3/1998</v>
      </c>
      <c r="M616">
        <v>36.875</v>
      </c>
      <c r="O616" t="str">
        <v>6/3/1998</v>
      </c>
      <c r="P616">
        <v>29.125</v>
      </c>
      <c r="R616" t="str">
        <v>6/3/1998</v>
      </c>
      <c r="S616">
        <v>42.75</v>
      </c>
      <c r="U616" t="str">
        <v>6/3/1998</v>
      </c>
      <c r="V616">
        <v>20</v>
      </c>
      <c r="X616" t="str">
        <v>6/3/1998</v>
      </c>
      <c r="Y616">
        <v>19.5234375</v>
      </c>
      <c r="AA616" t="str">
        <v>6/3/1998</v>
      </c>
      <c r="AB616">
        <v>23.4375</v>
      </c>
      <c r="AD616" t="str">
        <v>6/3/1998</v>
      </c>
      <c r="AE616">
        <v>31.625</v>
      </c>
      <c r="AG616" t="str">
        <v>6/3/1998</v>
      </c>
      <c r="AH616">
        <v>44.3125</v>
      </c>
      <c r="AJ616" t="str">
        <v>6/3/1998</v>
      </c>
      <c r="AK616">
        <v>58.9375</v>
      </c>
      <c r="AP616" t="str">
        <v>6/3/1998</v>
      </c>
      <c r="AQ616">
        <v>18.25</v>
      </c>
      <c r="AS616" t="str">
        <v>6/3/1998</v>
      </c>
      <c r="AT616">
        <v>32.625</v>
      </c>
      <c r="AV616" t="str">
        <v>6/3/1998</v>
      </c>
      <c r="AW616">
        <v>23.5</v>
      </c>
      <c r="AY616" t="str">
        <v>6/3/1998</v>
      </c>
      <c r="AZ616">
        <v>27.9375</v>
      </c>
      <c r="BE616" t="str">
        <v>6/3/1998</v>
      </c>
      <c r="BF616">
        <v>24.33203125</v>
      </c>
      <c r="BW616" t="str">
        <v>6/3/1998</v>
      </c>
      <c r="BX616">
        <v>12.68359375</v>
      </c>
      <c r="CE616" s="28">
        <v>36488</v>
      </c>
      <c r="CF616">
        <v>36.625</v>
      </c>
      <c r="CH616" s="28">
        <v>36641</v>
      </c>
      <c r="CI616">
        <v>84.5</v>
      </c>
      <c r="CO616" s="28">
        <v>35949</v>
      </c>
      <c r="CP616">
        <v>8803.7999999999993</v>
      </c>
      <c r="CR616" s="28">
        <v>35949</v>
      </c>
      <c r="CS616">
        <v>1742.31</v>
      </c>
      <c r="CU616" s="28">
        <v>35949</v>
      </c>
      <c r="CV616">
        <v>1082.73</v>
      </c>
      <c r="CX616" s="28">
        <v>35949</v>
      </c>
      <c r="CY616">
        <v>449.16</v>
      </c>
      <c r="DA616" s="28">
        <v>35949</v>
      </c>
      <c r="DB616">
        <v>290.52</v>
      </c>
      <c r="DD616" s="28">
        <v>35949</v>
      </c>
      <c r="DE616">
        <v>244.04</v>
      </c>
      <c r="DG616" s="28">
        <v>35949</v>
      </c>
      <c r="DH616">
        <v>372.24</v>
      </c>
      <c r="DJ616" s="28">
        <v>35949</v>
      </c>
      <c r="DK616">
        <v>561.42999999999995</v>
      </c>
      <c r="DM616" s="28">
        <v>35949</v>
      </c>
      <c r="DN616">
        <v>463.98</v>
      </c>
      <c r="DP616" s="28">
        <v>35949</v>
      </c>
      <c r="DQ616">
        <v>372.57</v>
      </c>
      <c r="DU616" s="28">
        <v>35922</v>
      </c>
      <c r="DV616">
        <v>16.963000000000001</v>
      </c>
      <c r="DX616" s="28">
        <v>35921</v>
      </c>
      <c r="DY616">
        <v>2.351</v>
      </c>
      <c r="EA616" s="28">
        <v>36019</v>
      </c>
      <c r="EB616">
        <v>26.837</v>
      </c>
    </row>
    <row r="617" spans="3:132" x14ac:dyDescent="0.25">
      <c r="C617" t="str">
        <v>6/4/1998</v>
      </c>
      <c r="D617">
        <v>25.0625</v>
      </c>
      <c r="F617" t="str">
        <v>6/4/1998</v>
      </c>
      <c r="G617">
        <v>56.375</v>
      </c>
      <c r="I617" t="str">
        <v>6/4/1998</v>
      </c>
      <c r="J617">
        <v>22.28125</v>
      </c>
      <c r="L617" t="str">
        <v>6/4/1998</v>
      </c>
      <c r="M617">
        <v>36.6875</v>
      </c>
      <c r="O617" t="str">
        <v>6/4/1998</v>
      </c>
      <c r="P617">
        <v>28.6875</v>
      </c>
      <c r="R617" t="str">
        <v>6/4/1998</v>
      </c>
      <c r="S617">
        <v>42.75</v>
      </c>
      <c r="U617" t="str">
        <v>6/4/1998</v>
      </c>
      <c r="V617">
        <v>19.90625</v>
      </c>
      <c r="X617" t="str">
        <v>6/4/1998</v>
      </c>
      <c r="Y617">
        <v>19.47265625</v>
      </c>
      <c r="AA617" t="str">
        <v>6/4/1998</v>
      </c>
      <c r="AB617">
        <v>23.3125</v>
      </c>
      <c r="AD617" t="str">
        <v>6/4/1998</v>
      </c>
      <c r="AE617">
        <v>31.125</v>
      </c>
      <c r="AG617" t="str">
        <v>6/4/1998</v>
      </c>
      <c r="AH617">
        <v>44.4375</v>
      </c>
      <c r="AJ617" t="str">
        <v>6/4/1998</v>
      </c>
      <c r="AK617">
        <v>58.75</v>
      </c>
      <c r="AP617" t="str">
        <v>6/4/1998</v>
      </c>
      <c r="AQ617">
        <v>18.375</v>
      </c>
      <c r="AS617" t="str">
        <v>6/4/1998</v>
      </c>
      <c r="AT617">
        <v>32.375</v>
      </c>
      <c r="AV617" t="str">
        <v>6/4/1998</v>
      </c>
      <c r="AW617">
        <v>23.4375</v>
      </c>
      <c r="AY617" t="str">
        <v>6/4/1998</v>
      </c>
      <c r="AZ617">
        <v>27.6875</v>
      </c>
      <c r="BE617" t="str">
        <v>6/4/1998</v>
      </c>
      <c r="BF617">
        <v>24.375</v>
      </c>
      <c r="BW617" t="str">
        <v>6/4/1998</v>
      </c>
      <c r="BX617">
        <v>12.30078125</v>
      </c>
      <c r="CE617" s="28">
        <v>36490</v>
      </c>
      <c r="CF617">
        <v>36.6875</v>
      </c>
      <c r="CH617" s="28">
        <v>36642</v>
      </c>
      <c r="CI617">
        <v>83</v>
      </c>
      <c r="CO617" s="28">
        <v>35950</v>
      </c>
      <c r="CP617">
        <v>8870.56</v>
      </c>
      <c r="CR617" s="28">
        <v>35950</v>
      </c>
      <c r="CS617">
        <v>1769.95</v>
      </c>
      <c r="CU617" s="28">
        <v>35950</v>
      </c>
      <c r="CV617">
        <v>1094.83</v>
      </c>
      <c r="CX617" s="28">
        <v>35950</v>
      </c>
      <c r="CY617">
        <v>451.74</v>
      </c>
      <c r="DA617" s="28">
        <v>35950</v>
      </c>
      <c r="DB617">
        <v>290.18</v>
      </c>
      <c r="DD617" s="28">
        <v>35950</v>
      </c>
      <c r="DE617">
        <v>243.07</v>
      </c>
      <c r="DG617" s="28">
        <v>35950</v>
      </c>
      <c r="DH617">
        <v>376.98</v>
      </c>
      <c r="DJ617" s="28">
        <v>35950</v>
      </c>
      <c r="DK617">
        <v>566.35</v>
      </c>
      <c r="DM617" s="28">
        <v>35950</v>
      </c>
      <c r="DN617">
        <v>471.7</v>
      </c>
      <c r="DP617" s="28">
        <v>35950</v>
      </c>
      <c r="DQ617">
        <v>373.93</v>
      </c>
      <c r="DU617" s="28">
        <v>35923</v>
      </c>
      <c r="DV617">
        <v>16.87</v>
      </c>
      <c r="DX617" s="28">
        <v>35922</v>
      </c>
      <c r="DY617">
        <v>2.3740000000000001</v>
      </c>
      <c r="EA617" s="28">
        <v>36020</v>
      </c>
      <c r="EB617">
        <v>26.646000000000001</v>
      </c>
    </row>
    <row r="618" spans="3:132" x14ac:dyDescent="0.25">
      <c r="C618" t="str">
        <v>6/5/1998</v>
      </c>
      <c r="D618">
        <v>25.75</v>
      </c>
      <c r="F618" t="str">
        <v>6/5/1998</v>
      </c>
      <c r="G618">
        <v>57</v>
      </c>
      <c r="I618" t="str">
        <v>6/5/1998</v>
      </c>
      <c r="J618">
        <v>22.1015625</v>
      </c>
      <c r="L618" t="str">
        <v>6/5/1998</v>
      </c>
      <c r="M618">
        <v>37.125</v>
      </c>
      <c r="O618" t="str">
        <v>6/5/1998</v>
      </c>
      <c r="P618">
        <v>28.875</v>
      </c>
      <c r="R618" t="str">
        <v>6/5/1998</v>
      </c>
      <c r="S618">
        <v>42.75</v>
      </c>
      <c r="U618" t="str">
        <v>6/5/1998</v>
      </c>
      <c r="V618">
        <v>20.03125</v>
      </c>
      <c r="X618" t="str">
        <v>6/5/1998</v>
      </c>
      <c r="Y618">
        <v>19.37109375</v>
      </c>
      <c r="AA618" t="str">
        <v>6/5/1998</v>
      </c>
      <c r="AB618">
        <v>23.375</v>
      </c>
      <c r="AD618" t="str">
        <v>6/5/1998</v>
      </c>
      <c r="AE618">
        <v>31.375</v>
      </c>
      <c r="AG618" t="str">
        <v>6/5/1998</v>
      </c>
      <c r="AH618">
        <v>44.375</v>
      </c>
      <c r="AJ618" t="str">
        <v>6/5/1998</v>
      </c>
      <c r="AK618">
        <v>59.25</v>
      </c>
      <c r="AP618" t="str">
        <v>6/5/1998</v>
      </c>
      <c r="AQ618">
        <v>18.5</v>
      </c>
      <c r="AS618" t="str">
        <v>6/5/1998</v>
      </c>
      <c r="AT618">
        <v>32.4375</v>
      </c>
      <c r="AV618" t="str">
        <v>6/5/1998</v>
      </c>
      <c r="AW618">
        <v>23.4375</v>
      </c>
      <c r="AY618" t="str">
        <v>6/5/1998</v>
      </c>
      <c r="AZ618">
        <v>27.375</v>
      </c>
      <c r="BE618" t="str">
        <v>6/5/1998</v>
      </c>
      <c r="BF618">
        <v>24.54296875</v>
      </c>
      <c r="BW618" t="str">
        <v>6/5/1998</v>
      </c>
      <c r="BX618">
        <v>12.52734375</v>
      </c>
      <c r="CE618" s="28">
        <v>36493</v>
      </c>
      <c r="CF618">
        <v>36</v>
      </c>
      <c r="CH618" s="28">
        <v>36643</v>
      </c>
      <c r="CI618">
        <v>84.1875</v>
      </c>
      <c r="CO618" s="28">
        <v>35951</v>
      </c>
      <c r="CP618">
        <v>9037.7099999999991</v>
      </c>
      <c r="CR618" s="28">
        <v>35951</v>
      </c>
      <c r="CS618">
        <v>1782.92</v>
      </c>
      <c r="CU618" s="28">
        <v>35951</v>
      </c>
      <c r="CV618">
        <v>1113.8599999999999</v>
      </c>
      <c r="CX618" s="28">
        <v>35951</v>
      </c>
      <c r="CY618">
        <v>454.24</v>
      </c>
      <c r="DA618" s="28">
        <v>35951</v>
      </c>
      <c r="DB618">
        <v>292.36</v>
      </c>
      <c r="DD618" s="28">
        <v>35951</v>
      </c>
      <c r="DE618">
        <v>244.75</v>
      </c>
      <c r="DG618" s="28">
        <v>35951</v>
      </c>
      <c r="DH618">
        <v>379.56</v>
      </c>
      <c r="DJ618" s="28">
        <v>35951</v>
      </c>
      <c r="DK618">
        <v>575.37</v>
      </c>
      <c r="DM618" s="28">
        <v>35951</v>
      </c>
      <c r="DN618">
        <v>483.69</v>
      </c>
      <c r="DP618" s="28">
        <v>35951</v>
      </c>
      <c r="DQ618">
        <v>379.61</v>
      </c>
      <c r="DU618" s="28">
        <v>35926</v>
      </c>
      <c r="DV618">
        <v>16.811</v>
      </c>
      <c r="DX618" s="28">
        <v>35923</v>
      </c>
      <c r="DY618">
        <v>2.383</v>
      </c>
      <c r="EA618" s="28">
        <v>36021</v>
      </c>
      <c r="EB618">
        <v>26.577999999999999</v>
      </c>
    </row>
    <row r="619" spans="3:132" x14ac:dyDescent="0.25">
      <c r="C619" t="str">
        <v>6/8/1998</v>
      </c>
      <c r="D619">
        <v>25.875</v>
      </c>
      <c r="F619" t="str">
        <v>6/8/1998</v>
      </c>
      <c r="G619">
        <v>56.83203125</v>
      </c>
      <c r="I619" t="str">
        <v>6/8/1998</v>
      </c>
      <c r="J619">
        <v>21.6484375</v>
      </c>
      <c r="L619" t="str">
        <v>6/8/1998</v>
      </c>
      <c r="M619">
        <v>37.125</v>
      </c>
      <c r="O619" t="str">
        <v>6/8/1998</v>
      </c>
      <c r="P619">
        <v>29.3125</v>
      </c>
      <c r="R619" t="str">
        <v>6/8/1998</v>
      </c>
      <c r="S619">
        <v>43.5625</v>
      </c>
      <c r="U619" t="str">
        <v>6/8/1998</v>
      </c>
      <c r="V619">
        <v>20</v>
      </c>
      <c r="X619" t="str">
        <v>6/8/1998</v>
      </c>
      <c r="Y619">
        <v>19.37109375</v>
      </c>
      <c r="AA619" t="str">
        <v>6/8/1998</v>
      </c>
      <c r="AB619">
        <v>23.4375</v>
      </c>
      <c r="AD619" t="str">
        <v>6/8/1998</v>
      </c>
      <c r="AE619">
        <v>31.5625</v>
      </c>
      <c r="AG619" t="str">
        <v>6/8/1998</v>
      </c>
      <c r="AH619">
        <v>44.375</v>
      </c>
      <c r="AJ619" t="str">
        <v>6/8/1998</v>
      </c>
      <c r="AK619">
        <v>58.875</v>
      </c>
      <c r="AP619" t="str">
        <v>6/8/1998</v>
      </c>
      <c r="AQ619">
        <v>18.5</v>
      </c>
      <c r="AS619" t="str">
        <v>6/8/1998</v>
      </c>
      <c r="AT619">
        <v>32.3125</v>
      </c>
      <c r="AV619" t="str">
        <v>6/8/1998</v>
      </c>
      <c r="AW619">
        <v>23.1875</v>
      </c>
      <c r="AY619" t="str">
        <v>6/8/1998</v>
      </c>
      <c r="AZ619">
        <v>27.375</v>
      </c>
      <c r="BE619" t="str">
        <v>6/8/1998</v>
      </c>
      <c r="BF619">
        <v>24.41796875</v>
      </c>
      <c r="BW619" t="str">
        <v>6/8/1998</v>
      </c>
      <c r="BX619">
        <v>12.859375</v>
      </c>
      <c r="CE619" s="28">
        <v>36494</v>
      </c>
      <c r="CF619">
        <v>34.1875</v>
      </c>
      <c r="CH619" s="28">
        <v>36644</v>
      </c>
      <c r="CI619">
        <v>89</v>
      </c>
      <c r="CO619" s="28">
        <v>35954</v>
      </c>
      <c r="CP619">
        <v>9069.6</v>
      </c>
      <c r="CR619" s="28">
        <v>35954</v>
      </c>
      <c r="CS619">
        <v>1787.77</v>
      </c>
      <c r="CU619" s="28">
        <v>35954</v>
      </c>
      <c r="CV619">
        <v>1115.72</v>
      </c>
      <c r="CX619" s="28">
        <v>35954</v>
      </c>
      <c r="CY619">
        <v>456.34</v>
      </c>
      <c r="DA619" s="28">
        <v>35954</v>
      </c>
      <c r="DB619">
        <v>292.01</v>
      </c>
      <c r="DD619" s="28">
        <v>35954</v>
      </c>
      <c r="DE619">
        <v>244.29</v>
      </c>
      <c r="DG619" s="28">
        <v>35954</v>
      </c>
      <c r="DH619">
        <v>384.38</v>
      </c>
      <c r="DJ619" s="28">
        <v>35954</v>
      </c>
      <c r="DK619">
        <v>576.82000000000005</v>
      </c>
      <c r="DM619" s="28">
        <v>35954</v>
      </c>
      <c r="DN619">
        <v>477.28</v>
      </c>
      <c r="DP619" s="28">
        <v>35954</v>
      </c>
      <c r="DQ619">
        <v>377.1</v>
      </c>
      <c r="DU619" s="28">
        <v>35927</v>
      </c>
      <c r="DV619">
        <v>16.837</v>
      </c>
      <c r="DX619" s="28">
        <v>35926</v>
      </c>
      <c r="DY619">
        <v>2.4119999999999999</v>
      </c>
      <c r="EA619" s="28">
        <v>36024</v>
      </c>
      <c r="EB619">
        <v>26.084</v>
      </c>
    </row>
    <row r="620" spans="3:132" x14ac:dyDescent="0.25">
      <c r="C620" t="str">
        <v>6/9/1998</v>
      </c>
      <c r="D620">
        <v>25.40625</v>
      </c>
      <c r="F620" t="str">
        <v>6/9/1998</v>
      </c>
      <c r="G620">
        <v>56.58203125</v>
      </c>
      <c r="I620" t="str">
        <v>6/9/1998</v>
      </c>
      <c r="J620">
        <v>21.6484375</v>
      </c>
      <c r="L620" t="str">
        <v>6/9/1998</v>
      </c>
      <c r="M620">
        <v>36.8125</v>
      </c>
      <c r="O620" t="str">
        <v>6/9/1998</v>
      </c>
      <c r="P620">
        <v>28.25</v>
      </c>
      <c r="R620" t="str">
        <v>6/9/1998</v>
      </c>
      <c r="S620">
        <v>43.25</v>
      </c>
      <c r="U620" t="str">
        <v>6/9/1998</v>
      </c>
      <c r="V620">
        <v>19.84375</v>
      </c>
      <c r="X620" t="str">
        <v>6/9/1998</v>
      </c>
      <c r="Y620">
        <v>19.21484375</v>
      </c>
      <c r="AA620" t="str">
        <v>6/9/1998</v>
      </c>
      <c r="AB620">
        <v>23.25</v>
      </c>
      <c r="AD620" t="str">
        <v>6/9/1998</v>
      </c>
      <c r="AE620">
        <v>31.0625</v>
      </c>
      <c r="AG620" t="str">
        <v>6/9/1998</v>
      </c>
      <c r="AH620">
        <v>44.6875</v>
      </c>
      <c r="AJ620" t="str">
        <v>6/9/1998</v>
      </c>
      <c r="AK620">
        <v>59.75</v>
      </c>
      <c r="AP620" t="str">
        <v>6/9/1998</v>
      </c>
      <c r="AQ620">
        <v>18.4375</v>
      </c>
      <c r="AS620" t="str">
        <v>6/9/1998</v>
      </c>
      <c r="AT620">
        <v>32.1875</v>
      </c>
      <c r="AV620" t="str">
        <v>6/9/1998</v>
      </c>
      <c r="AW620">
        <v>23</v>
      </c>
      <c r="AY620" t="str">
        <v>6/9/1998</v>
      </c>
      <c r="AZ620">
        <v>27.5625</v>
      </c>
      <c r="BE620" t="str">
        <v>6/9/1998</v>
      </c>
      <c r="BF620">
        <v>24.25</v>
      </c>
      <c r="BW620" t="str">
        <v>6/9/1998</v>
      </c>
      <c r="BX620">
        <v>12.65625</v>
      </c>
      <c r="CE620" s="28">
        <v>36495</v>
      </c>
      <c r="CF620">
        <v>34.4375</v>
      </c>
      <c r="CH620" s="28">
        <v>36647</v>
      </c>
      <c r="CI620">
        <v>91.25</v>
      </c>
      <c r="CO620" s="28">
        <v>35955</v>
      </c>
      <c r="CP620">
        <v>9049.92</v>
      </c>
      <c r="CR620" s="28">
        <v>35955</v>
      </c>
      <c r="CS620">
        <v>1800.76</v>
      </c>
      <c r="CU620" s="28">
        <v>35955</v>
      </c>
      <c r="CV620">
        <v>1118.4100000000001</v>
      </c>
      <c r="CX620" s="28">
        <v>35955</v>
      </c>
      <c r="CY620">
        <v>456.74</v>
      </c>
      <c r="DA620" s="28">
        <v>35955</v>
      </c>
      <c r="DB620">
        <v>290.98</v>
      </c>
      <c r="DD620" s="28">
        <v>35955</v>
      </c>
      <c r="DE620">
        <v>243.88</v>
      </c>
      <c r="DG620" s="28">
        <v>35955</v>
      </c>
      <c r="DH620">
        <v>386.55</v>
      </c>
      <c r="DJ620" s="28">
        <v>35955</v>
      </c>
      <c r="DK620">
        <v>577.5</v>
      </c>
      <c r="DM620" s="28">
        <v>35955</v>
      </c>
      <c r="DN620">
        <v>470.96</v>
      </c>
      <c r="DP620" s="28">
        <v>35955</v>
      </c>
      <c r="DQ620">
        <v>378.31</v>
      </c>
      <c r="DU620" s="28">
        <v>35928</v>
      </c>
      <c r="DV620">
        <v>16.614000000000001</v>
      </c>
      <c r="DX620" s="28">
        <v>35927</v>
      </c>
      <c r="DY620">
        <v>2.4409999999999998</v>
      </c>
      <c r="EA620" s="28">
        <v>36025</v>
      </c>
      <c r="EB620">
        <v>26.495999999999999</v>
      </c>
    </row>
    <row r="621" spans="3:132" x14ac:dyDescent="0.25">
      <c r="C621" t="str">
        <v>6/10/1998</v>
      </c>
      <c r="D621">
        <v>25.25</v>
      </c>
      <c r="F621" t="str">
        <v>6/10/1998</v>
      </c>
      <c r="G621">
        <v>56.33203125</v>
      </c>
      <c r="I621" t="str">
        <v>6/10/1998</v>
      </c>
      <c r="J621">
        <v>20.65234375</v>
      </c>
      <c r="L621" t="str">
        <v>6/10/1998</v>
      </c>
      <c r="M621">
        <v>37.1875</v>
      </c>
      <c r="O621" t="str">
        <v>6/10/1998</v>
      </c>
      <c r="P621">
        <v>28.125</v>
      </c>
      <c r="R621" t="str">
        <v>6/10/1998</v>
      </c>
      <c r="S621">
        <v>43.25</v>
      </c>
      <c r="U621" t="str">
        <v>6/10/1998</v>
      </c>
      <c r="V621">
        <v>19.8125</v>
      </c>
      <c r="X621" t="str">
        <v>6/10/1998</v>
      </c>
      <c r="Y621">
        <v>19.16015625</v>
      </c>
      <c r="AA621" t="str">
        <v>6/10/1998</v>
      </c>
      <c r="AB621">
        <v>23.25</v>
      </c>
      <c r="AD621" t="str">
        <v>6/10/1998</v>
      </c>
      <c r="AE621">
        <v>31</v>
      </c>
      <c r="AG621" t="str">
        <v>6/10/1998</v>
      </c>
      <c r="AH621">
        <v>44.5</v>
      </c>
      <c r="AJ621" t="str">
        <v>6/10/1998</v>
      </c>
      <c r="AK621">
        <v>60.8125</v>
      </c>
      <c r="AP621" t="str">
        <v>6/10/1998</v>
      </c>
      <c r="AQ621">
        <v>18.28125</v>
      </c>
      <c r="AS621" t="str">
        <v>6/10/1998</v>
      </c>
      <c r="AT621">
        <v>32.5</v>
      </c>
      <c r="AV621" t="str">
        <v>6/10/1998</v>
      </c>
      <c r="AW621">
        <v>22.9375</v>
      </c>
      <c r="AY621" t="str">
        <v>6/10/1998</v>
      </c>
      <c r="AZ621">
        <v>28</v>
      </c>
      <c r="BE621" t="str">
        <v>6/10/1998</v>
      </c>
      <c r="BF621">
        <v>24.75</v>
      </c>
      <c r="BW621" t="str">
        <v>6/10/1998</v>
      </c>
      <c r="BX621">
        <v>12.52734375</v>
      </c>
      <c r="CE621" s="28">
        <v>36496</v>
      </c>
      <c r="CF621">
        <v>34.3125</v>
      </c>
      <c r="CH621" s="28">
        <v>36648</v>
      </c>
      <c r="CI621">
        <v>88.25</v>
      </c>
      <c r="CO621" s="28">
        <v>35956</v>
      </c>
      <c r="CP621">
        <v>8971.7000000000007</v>
      </c>
      <c r="CR621" s="28">
        <v>35956</v>
      </c>
      <c r="CS621">
        <v>1773.25</v>
      </c>
      <c r="CU621" s="28">
        <v>35956</v>
      </c>
      <c r="CV621">
        <v>1112.28</v>
      </c>
      <c r="CX621" s="28">
        <v>35956</v>
      </c>
      <c r="CY621">
        <v>451.08</v>
      </c>
      <c r="DA621" s="28">
        <v>35956</v>
      </c>
      <c r="DB621">
        <v>292.64</v>
      </c>
      <c r="DD621" s="28">
        <v>35956</v>
      </c>
      <c r="DE621">
        <v>246.12</v>
      </c>
      <c r="DG621" s="28">
        <v>35956</v>
      </c>
      <c r="DH621">
        <v>379.33</v>
      </c>
      <c r="DJ621" s="28">
        <v>35956</v>
      </c>
      <c r="DK621">
        <v>574.37</v>
      </c>
      <c r="DM621" s="28">
        <v>35956</v>
      </c>
      <c r="DN621">
        <v>466.45</v>
      </c>
      <c r="DP621" s="28">
        <v>35956</v>
      </c>
      <c r="DQ621">
        <v>378.74</v>
      </c>
      <c r="DU621" s="28">
        <v>35929</v>
      </c>
      <c r="DV621">
        <v>16.702999999999999</v>
      </c>
      <c r="DX621" s="28">
        <v>35928</v>
      </c>
      <c r="DY621">
        <v>2.407</v>
      </c>
      <c r="EA621" s="28">
        <v>36026</v>
      </c>
      <c r="EB621">
        <v>26.52</v>
      </c>
    </row>
    <row r="622" spans="3:132" x14ac:dyDescent="0.25">
      <c r="C622" t="str">
        <v>6/11/1998</v>
      </c>
      <c r="D622">
        <v>24.875</v>
      </c>
      <c r="F622" t="str">
        <v>6/11/1998</v>
      </c>
      <c r="G622">
        <v>56</v>
      </c>
      <c r="I622" t="str">
        <v>6/11/1998</v>
      </c>
      <c r="J622">
        <v>20.37890625</v>
      </c>
      <c r="L622" t="str">
        <v>6/11/1998</v>
      </c>
      <c r="M622">
        <v>36.875</v>
      </c>
      <c r="O622" t="str">
        <v>6/11/1998</v>
      </c>
      <c r="P622">
        <v>27.875</v>
      </c>
      <c r="R622" t="str">
        <v>6/11/1998</v>
      </c>
      <c r="S622">
        <v>42.8125</v>
      </c>
      <c r="U622" t="str">
        <v>6/11/1998</v>
      </c>
      <c r="V622">
        <v>19.65625</v>
      </c>
      <c r="X622" t="str">
        <v>6/11/1998</v>
      </c>
      <c r="Y622">
        <v>18.796875</v>
      </c>
      <c r="AA622" t="str">
        <v>6/11/1998</v>
      </c>
      <c r="AB622">
        <v>23.125</v>
      </c>
      <c r="AD622" t="str">
        <v>6/11/1998</v>
      </c>
      <c r="AE622">
        <v>30.8125</v>
      </c>
      <c r="AG622" t="str">
        <v>6/11/1998</v>
      </c>
      <c r="AH622">
        <v>44.5</v>
      </c>
      <c r="AJ622" t="str">
        <v>6/11/1998</v>
      </c>
      <c r="AK622">
        <v>62</v>
      </c>
      <c r="AP622" t="str">
        <v>6/11/1998</v>
      </c>
      <c r="AQ622">
        <v>18.4375</v>
      </c>
      <c r="AS622" t="str">
        <v>6/11/1998</v>
      </c>
      <c r="AT622">
        <v>32.9375</v>
      </c>
      <c r="AV622" t="str">
        <v>6/11/1998</v>
      </c>
      <c r="AW622">
        <v>22.8125</v>
      </c>
      <c r="AY622" t="str">
        <v>6/11/1998</v>
      </c>
      <c r="AZ622">
        <v>28.8125</v>
      </c>
      <c r="BE622" t="str">
        <v>6/11/1998</v>
      </c>
      <c r="BF622">
        <v>24.83203125</v>
      </c>
      <c r="BW622" t="str">
        <v>6/11/1998</v>
      </c>
      <c r="BX622">
        <v>12.4765625</v>
      </c>
      <c r="CE622" s="28">
        <v>36497</v>
      </c>
      <c r="CF622">
        <v>35.1875</v>
      </c>
      <c r="CH622" s="28">
        <v>36649</v>
      </c>
      <c r="CI622">
        <v>81.625</v>
      </c>
      <c r="CO622" s="28">
        <v>35957</v>
      </c>
      <c r="CP622">
        <v>8811.77</v>
      </c>
      <c r="CR622" s="28">
        <v>35957</v>
      </c>
      <c r="CS622">
        <v>1749.75</v>
      </c>
      <c r="CU622" s="28">
        <v>35957</v>
      </c>
      <c r="CV622">
        <v>1094.58</v>
      </c>
      <c r="CX622" s="28">
        <v>35957</v>
      </c>
      <c r="CY622">
        <v>444.35</v>
      </c>
      <c r="DA622" s="28">
        <v>35957</v>
      </c>
      <c r="DB622">
        <v>293.79000000000002</v>
      </c>
      <c r="DD622" s="28">
        <v>35957</v>
      </c>
      <c r="DE622">
        <v>247.4</v>
      </c>
      <c r="DG622" s="28">
        <v>35957</v>
      </c>
      <c r="DH622">
        <v>369.15</v>
      </c>
      <c r="DJ622" s="28">
        <v>35957</v>
      </c>
      <c r="DK622">
        <v>565.5</v>
      </c>
      <c r="DM622" s="28">
        <v>35957</v>
      </c>
      <c r="DN622">
        <v>455.1</v>
      </c>
      <c r="DP622" s="28">
        <v>35957</v>
      </c>
      <c r="DQ622">
        <v>375.2</v>
      </c>
      <c r="DU622" s="28">
        <v>35930</v>
      </c>
      <c r="DV622">
        <v>16.388000000000002</v>
      </c>
      <c r="DX622" s="28">
        <v>35929</v>
      </c>
      <c r="DY622">
        <v>2.4039999999999999</v>
      </c>
      <c r="EA622" s="28">
        <v>36027</v>
      </c>
      <c r="EB622">
        <v>26.062999999999999</v>
      </c>
    </row>
    <row r="623" spans="3:132" x14ac:dyDescent="0.25">
      <c r="C623" t="str">
        <v>6/12/1998</v>
      </c>
      <c r="D623">
        <v>24.9375</v>
      </c>
      <c r="F623" t="str">
        <v>6/12/1998</v>
      </c>
      <c r="G623">
        <v>55.66796875</v>
      </c>
      <c r="I623" t="str">
        <v>6/12/1998</v>
      </c>
      <c r="J623">
        <v>20.65234375</v>
      </c>
      <c r="L623" t="str">
        <v>6/12/1998</v>
      </c>
      <c r="M623">
        <v>37</v>
      </c>
      <c r="O623" t="str">
        <v>6/12/1998</v>
      </c>
      <c r="P623">
        <v>27.8125</v>
      </c>
      <c r="R623" t="str">
        <v>6/12/1998</v>
      </c>
      <c r="S623">
        <v>42.625</v>
      </c>
      <c r="U623" t="str">
        <v>6/12/1998</v>
      </c>
      <c r="V623">
        <v>19.59375</v>
      </c>
      <c r="X623" t="str">
        <v>6/12/1998</v>
      </c>
      <c r="Y623">
        <v>18.5390625</v>
      </c>
      <c r="AA623" t="str">
        <v>6/12/1998</v>
      </c>
      <c r="AB623">
        <v>22.875</v>
      </c>
      <c r="AD623" t="str">
        <v>6/12/1998</v>
      </c>
      <c r="AE623">
        <v>31</v>
      </c>
      <c r="AG623" t="str">
        <v>6/12/1998</v>
      </c>
      <c r="AH623">
        <v>44.9375</v>
      </c>
      <c r="AJ623" t="str">
        <v>6/12/1998</v>
      </c>
      <c r="AK623">
        <v>61.875</v>
      </c>
      <c r="AP623" t="str">
        <v>6/12/1998</v>
      </c>
      <c r="AQ623">
        <v>18.34375</v>
      </c>
      <c r="AS623" t="str">
        <v>6/12/1998</v>
      </c>
      <c r="AT623">
        <v>33.1875</v>
      </c>
      <c r="AV623" t="str">
        <v>6/12/1998</v>
      </c>
      <c r="AW623">
        <v>22.5625</v>
      </c>
      <c r="AY623" t="str">
        <v>6/12/1998</v>
      </c>
      <c r="AZ623">
        <v>28.5</v>
      </c>
      <c r="BE623" t="str">
        <v>6/12/1998</v>
      </c>
      <c r="BF623">
        <v>25.33203125</v>
      </c>
      <c r="BW623" t="str">
        <v>6/12/1998</v>
      </c>
      <c r="BX623">
        <v>12.578125</v>
      </c>
      <c r="CE623" s="28">
        <v>36500</v>
      </c>
      <c r="CF623">
        <v>35.75</v>
      </c>
      <c r="CH623" s="28">
        <v>36650</v>
      </c>
      <c r="CI623">
        <v>82.125</v>
      </c>
      <c r="CO623" s="28">
        <v>35958</v>
      </c>
      <c r="CP623">
        <v>8834.94</v>
      </c>
      <c r="CR623" s="28">
        <v>35958</v>
      </c>
      <c r="CS623">
        <v>1745.05</v>
      </c>
      <c r="CU623" s="28">
        <v>35958</v>
      </c>
      <c r="CV623">
        <v>1098.8399999999999</v>
      </c>
      <c r="CX623" s="28">
        <v>35958</v>
      </c>
      <c r="CY623">
        <v>441.59</v>
      </c>
      <c r="DA623" s="28">
        <v>35958</v>
      </c>
      <c r="DB623">
        <v>293.42</v>
      </c>
      <c r="DD623" s="28">
        <v>35958</v>
      </c>
      <c r="DE623">
        <v>247.22</v>
      </c>
      <c r="DG623" s="28">
        <v>35958</v>
      </c>
      <c r="DH623">
        <v>368.92</v>
      </c>
      <c r="DJ623" s="28">
        <v>35958</v>
      </c>
      <c r="DK623">
        <v>566.66999999999996</v>
      </c>
      <c r="DM623" s="28">
        <v>35958</v>
      </c>
      <c r="DN623">
        <v>462.12</v>
      </c>
      <c r="DP623" s="28">
        <v>35958</v>
      </c>
      <c r="DQ623">
        <v>376.78</v>
      </c>
      <c r="DU623" s="28">
        <v>35933</v>
      </c>
      <c r="DV623">
        <v>16.302</v>
      </c>
      <c r="DX623" s="28">
        <v>35930</v>
      </c>
      <c r="DY623">
        <v>2.3929999999999998</v>
      </c>
      <c r="EA623" s="28">
        <v>36028</v>
      </c>
      <c r="EB623">
        <v>25.981999999999999</v>
      </c>
    </row>
    <row r="624" spans="3:132" x14ac:dyDescent="0.25">
      <c r="C624" t="str">
        <v>6/15/1998</v>
      </c>
      <c r="D624">
        <v>24.6875</v>
      </c>
      <c r="F624" t="str">
        <v>6/15/1998</v>
      </c>
      <c r="G624">
        <v>55.25</v>
      </c>
      <c r="I624" t="str">
        <v>6/15/1998</v>
      </c>
      <c r="J624">
        <v>20.47265625</v>
      </c>
      <c r="L624" t="str">
        <v>6/15/1998</v>
      </c>
      <c r="M624">
        <v>36.1875</v>
      </c>
      <c r="O624" t="str">
        <v>6/15/1998</v>
      </c>
      <c r="P624">
        <v>27.0625</v>
      </c>
      <c r="R624" t="str">
        <v>6/15/1998</v>
      </c>
      <c r="S624">
        <v>41.625</v>
      </c>
      <c r="U624" t="str">
        <v>6/15/1998</v>
      </c>
      <c r="V624">
        <v>19.125</v>
      </c>
      <c r="X624" t="str">
        <v>6/15/1998</v>
      </c>
      <c r="Y624">
        <v>18.125</v>
      </c>
      <c r="AA624" t="str">
        <v>6/15/1998</v>
      </c>
      <c r="AB624">
        <v>22.5625</v>
      </c>
      <c r="AD624" t="str">
        <v>6/15/1998</v>
      </c>
      <c r="AE624">
        <v>28.875</v>
      </c>
      <c r="AG624" t="str">
        <v>6/15/1998</v>
      </c>
      <c r="AH624">
        <v>45.0625</v>
      </c>
      <c r="AJ624" t="str">
        <v>6/15/1998</v>
      </c>
      <c r="AK624">
        <v>62.5625</v>
      </c>
      <c r="AP624" t="str">
        <v>6/15/1998</v>
      </c>
      <c r="AQ624">
        <v>18.09375</v>
      </c>
      <c r="AS624" t="str">
        <v>6/15/1998</v>
      </c>
      <c r="AT624">
        <v>32.5625</v>
      </c>
      <c r="AV624" t="str">
        <v>6/15/1998</v>
      </c>
      <c r="AW624">
        <v>22.375</v>
      </c>
      <c r="AY624" t="str">
        <v>6/15/1998</v>
      </c>
      <c r="AZ624">
        <v>28.25</v>
      </c>
      <c r="BE624" t="str">
        <v>6/15/1998</v>
      </c>
      <c r="BF624">
        <v>25.04296875</v>
      </c>
      <c r="BW624" t="str">
        <v>6/15/1998</v>
      </c>
      <c r="BX624">
        <v>12.171875</v>
      </c>
      <c r="CE624" s="28">
        <v>36501</v>
      </c>
      <c r="CF624">
        <v>37.0625</v>
      </c>
      <c r="CH624" s="28">
        <v>36651</v>
      </c>
      <c r="CI624">
        <v>87.5</v>
      </c>
      <c r="CO624" s="28">
        <v>35961</v>
      </c>
      <c r="CP624">
        <v>8627.93</v>
      </c>
      <c r="CR624" s="28">
        <v>35961</v>
      </c>
      <c r="CS624">
        <v>1715.75</v>
      </c>
      <c r="CU624" s="28">
        <v>35961</v>
      </c>
      <c r="CV624">
        <v>1077.01</v>
      </c>
      <c r="CX624" s="28">
        <v>35961</v>
      </c>
      <c r="CY624">
        <v>433.86</v>
      </c>
      <c r="DA624" s="28">
        <v>35961</v>
      </c>
      <c r="DB624">
        <v>292.01</v>
      </c>
      <c r="DD624" s="28">
        <v>35961</v>
      </c>
      <c r="DE624">
        <v>245.55</v>
      </c>
      <c r="DG624" s="28">
        <v>35961</v>
      </c>
      <c r="DH624">
        <v>363.33</v>
      </c>
      <c r="DJ624" s="28">
        <v>35961</v>
      </c>
      <c r="DK624">
        <v>554.89</v>
      </c>
      <c r="DM624" s="28">
        <v>35961</v>
      </c>
      <c r="DN624">
        <v>450.32</v>
      </c>
      <c r="DP624" s="28">
        <v>35961</v>
      </c>
      <c r="DQ624">
        <v>370.71</v>
      </c>
      <c r="DU624" s="28">
        <v>35934</v>
      </c>
      <c r="DV624">
        <v>16.233000000000001</v>
      </c>
      <c r="DX624" s="28">
        <v>35933</v>
      </c>
      <c r="DY624">
        <v>2.3660000000000001</v>
      </c>
      <c r="EA624" s="28">
        <v>36031</v>
      </c>
      <c r="EB624">
        <v>26.742999999999999</v>
      </c>
    </row>
    <row r="625" spans="3:132" x14ac:dyDescent="0.25">
      <c r="C625" t="str">
        <v>6/16/1998</v>
      </c>
      <c r="D625">
        <v>24.40625</v>
      </c>
      <c r="F625" t="str">
        <v>6/16/1998</v>
      </c>
      <c r="G625">
        <v>56.0625</v>
      </c>
      <c r="I625" t="str">
        <v>6/16/1998</v>
      </c>
      <c r="J625">
        <v>20.5625</v>
      </c>
      <c r="L625" t="str">
        <v>6/16/1998</v>
      </c>
      <c r="M625">
        <v>36.5625</v>
      </c>
      <c r="O625" t="str">
        <v>6/16/1998</v>
      </c>
      <c r="P625">
        <v>27.5625</v>
      </c>
      <c r="R625" t="str">
        <v>6/16/1998</v>
      </c>
      <c r="S625">
        <v>41.8125</v>
      </c>
      <c r="U625" t="str">
        <v>6/16/1998</v>
      </c>
      <c r="V625">
        <v>19.1875</v>
      </c>
      <c r="X625" t="str">
        <v>6/16/1998</v>
      </c>
      <c r="Y625">
        <v>18.33203125</v>
      </c>
      <c r="AA625" t="str">
        <v>6/16/1998</v>
      </c>
      <c r="AB625">
        <v>23</v>
      </c>
      <c r="AD625" t="str">
        <v>6/16/1998</v>
      </c>
      <c r="AE625">
        <v>29.125</v>
      </c>
      <c r="AG625" t="str">
        <v>6/16/1998</v>
      </c>
      <c r="AH625">
        <v>44.875</v>
      </c>
      <c r="AJ625" t="str">
        <v>6/16/1998</v>
      </c>
      <c r="AK625">
        <v>61.375</v>
      </c>
      <c r="AP625" t="str">
        <v>6/16/1998</v>
      </c>
      <c r="AQ625">
        <v>17.90625</v>
      </c>
      <c r="AS625" t="str">
        <v>6/16/1998</v>
      </c>
      <c r="AT625">
        <v>32.4375</v>
      </c>
      <c r="AV625" t="str">
        <v>6/16/1998</v>
      </c>
      <c r="AW625">
        <v>22.4375</v>
      </c>
      <c r="AY625" t="str">
        <v>6/16/1998</v>
      </c>
      <c r="AZ625">
        <v>28.125</v>
      </c>
      <c r="BE625" t="str">
        <v>6/16/1998</v>
      </c>
      <c r="BF625">
        <v>25.375</v>
      </c>
      <c r="BW625" t="str">
        <v>6/16/1998</v>
      </c>
      <c r="BX625">
        <v>12.40234375</v>
      </c>
      <c r="CE625" s="28">
        <v>36502</v>
      </c>
      <c r="CF625">
        <v>38.375</v>
      </c>
      <c r="CH625" s="28">
        <v>36654</v>
      </c>
      <c r="CI625">
        <v>84.5</v>
      </c>
      <c r="CO625" s="28">
        <v>35962</v>
      </c>
      <c r="CP625">
        <v>8665.2900000000009</v>
      </c>
      <c r="CR625" s="28">
        <v>35962</v>
      </c>
      <c r="CS625">
        <v>1753.12</v>
      </c>
      <c r="CU625" s="28">
        <v>35962</v>
      </c>
      <c r="CV625">
        <v>1087.5899999999999</v>
      </c>
      <c r="CX625" s="28">
        <v>35962</v>
      </c>
      <c r="CY625">
        <v>438.37</v>
      </c>
      <c r="DA625" s="28">
        <v>35962</v>
      </c>
      <c r="DB625">
        <v>290.99</v>
      </c>
      <c r="DD625" s="28">
        <v>35962</v>
      </c>
      <c r="DE625">
        <v>244.9</v>
      </c>
      <c r="DG625" s="28">
        <v>35962</v>
      </c>
      <c r="DH625">
        <v>369.83</v>
      </c>
      <c r="DJ625" s="28">
        <v>35962</v>
      </c>
      <c r="DK625">
        <v>558.91999999999996</v>
      </c>
      <c r="DM625" s="28">
        <v>35962</v>
      </c>
      <c r="DN625">
        <v>459.43</v>
      </c>
      <c r="DP625" s="28">
        <v>35962</v>
      </c>
      <c r="DQ625">
        <v>372.53</v>
      </c>
      <c r="DU625" s="28">
        <v>35935</v>
      </c>
      <c r="DV625">
        <v>15.839</v>
      </c>
      <c r="DX625" s="28">
        <v>35934</v>
      </c>
      <c r="DY625">
        <v>2.3690000000000002</v>
      </c>
      <c r="EA625" s="28">
        <v>36032</v>
      </c>
      <c r="EB625">
        <v>26.978999999999999</v>
      </c>
    </row>
    <row r="626" spans="3:132" x14ac:dyDescent="0.25">
      <c r="C626" t="str">
        <v>6/17/1998</v>
      </c>
      <c r="D626">
        <v>24.875</v>
      </c>
      <c r="F626" t="str">
        <v>6/17/1998</v>
      </c>
      <c r="G626">
        <v>56.5</v>
      </c>
      <c r="I626" t="str">
        <v>6/17/1998</v>
      </c>
      <c r="J626">
        <v>20.83203125</v>
      </c>
      <c r="L626" t="str">
        <v>6/17/1998</v>
      </c>
      <c r="M626">
        <v>36.5</v>
      </c>
      <c r="O626" t="str">
        <v>6/17/1998</v>
      </c>
      <c r="P626">
        <v>27.5</v>
      </c>
      <c r="R626" t="str">
        <v>6/17/1998</v>
      </c>
      <c r="S626">
        <v>42.375</v>
      </c>
      <c r="U626" t="str">
        <v>6/17/1998</v>
      </c>
      <c r="V626">
        <v>19.8125</v>
      </c>
      <c r="X626" t="str">
        <v>6/17/1998</v>
      </c>
      <c r="Y626">
        <v>18.74609375</v>
      </c>
      <c r="AA626" t="str">
        <v>6/17/1998</v>
      </c>
      <c r="AB626">
        <v>23.0625</v>
      </c>
      <c r="AD626" t="str">
        <v>6/17/1998</v>
      </c>
      <c r="AE626">
        <v>29.0625</v>
      </c>
      <c r="AG626" t="str">
        <v>6/17/1998</v>
      </c>
      <c r="AH626">
        <v>44.75</v>
      </c>
      <c r="AJ626" t="str">
        <v>6/17/1998</v>
      </c>
      <c r="AK626">
        <v>60.375</v>
      </c>
      <c r="AP626" t="str">
        <v>6/17/1998</v>
      </c>
      <c r="AQ626">
        <v>17.625</v>
      </c>
      <c r="AS626" t="str">
        <v>6/17/1998</v>
      </c>
      <c r="AT626">
        <v>32.125</v>
      </c>
      <c r="AV626" t="str">
        <v>6/17/1998</v>
      </c>
      <c r="AW626">
        <v>22.4375</v>
      </c>
      <c r="AY626" t="str">
        <v>6/17/1998</v>
      </c>
      <c r="AZ626">
        <v>28.3125</v>
      </c>
      <c r="BE626" t="str">
        <v>6/17/1998</v>
      </c>
      <c r="BF626">
        <v>25.29296875</v>
      </c>
      <c r="BW626" t="str">
        <v>6/17/1998</v>
      </c>
      <c r="BX626">
        <v>12.734375</v>
      </c>
      <c r="CE626" s="28">
        <v>36503</v>
      </c>
      <c r="CF626">
        <v>38.0625</v>
      </c>
      <c r="CH626" s="28">
        <v>36655</v>
      </c>
      <c r="CI626">
        <v>85</v>
      </c>
      <c r="CO626" s="28">
        <v>35963</v>
      </c>
      <c r="CP626">
        <v>8829.4599999999991</v>
      </c>
      <c r="CR626" s="28">
        <v>35963</v>
      </c>
      <c r="CS626">
        <v>1776.4</v>
      </c>
      <c r="CU626" s="28">
        <v>35963</v>
      </c>
      <c r="CV626">
        <v>1107.1099999999999</v>
      </c>
      <c r="CX626" s="28">
        <v>35963</v>
      </c>
      <c r="CY626">
        <v>444.08</v>
      </c>
      <c r="DA626" s="28">
        <v>35963</v>
      </c>
      <c r="DB626">
        <v>290.72000000000003</v>
      </c>
      <c r="DD626" s="28">
        <v>35963</v>
      </c>
      <c r="DE626">
        <v>244.85</v>
      </c>
      <c r="DG626" s="28">
        <v>35963</v>
      </c>
      <c r="DH626">
        <v>380.62</v>
      </c>
      <c r="DJ626" s="28">
        <v>35963</v>
      </c>
      <c r="DK626">
        <v>568.65</v>
      </c>
      <c r="DM626" s="28">
        <v>35963</v>
      </c>
      <c r="DN626">
        <v>472.89</v>
      </c>
      <c r="DP626" s="28">
        <v>35963</v>
      </c>
      <c r="DQ626">
        <v>376.47</v>
      </c>
      <c r="DU626" s="28">
        <v>35936</v>
      </c>
      <c r="DV626">
        <v>16.373000000000001</v>
      </c>
      <c r="DX626" s="28">
        <v>35935</v>
      </c>
      <c r="DY626">
        <v>2.3809999999999998</v>
      </c>
      <c r="EA626" s="28">
        <v>36033</v>
      </c>
      <c r="EB626">
        <v>26.681999999999999</v>
      </c>
    </row>
    <row r="627" spans="3:132" x14ac:dyDescent="0.25">
      <c r="C627" t="str">
        <v>6/18/1998</v>
      </c>
      <c r="D627">
        <v>24.8125</v>
      </c>
      <c r="F627" t="str">
        <v>6/18/1998</v>
      </c>
      <c r="G627">
        <v>55.6875</v>
      </c>
      <c r="I627" t="str">
        <v>6/18/1998</v>
      </c>
      <c r="J627">
        <v>20.19921875</v>
      </c>
      <c r="L627" t="str">
        <v>6/18/1998</v>
      </c>
      <c r="M627">
        <v>36.1875</v>
      </c>
      <c r="O627" t="str">
        <v>6/18/1998</v>
      </c>
      <c r="P627">
        <v>27.1875</v>
      </c>
      <c r="R627" t="str">
        <v>6/18/1998</v>
      </c>
      <c r="S627">
        <v>42</v>
      </c>
      <c r="U627" t="str">
        <v>6/18/1998</v>
      </c>
      <c r="V627">
        <v>19.0625</v>
      </c>
      <c r="X627" t="str">
        <v>6/18/1998</v>
      </c>
      <c r="Y627">
        <v>18.43359375</v>
      </c>
      <c r="AA627" t="str">
        <v>6/18/1998</v>
      </c>
      <c r="AB627">
        <v>22.5625</v>
      </c>
      <c r="AD627" t="str">
        <v>6/18/1998</v>
      </c>
      <c r="AE627">
        <v>29.875</v>
      </c>
      <c r="AG627" t="str">
        <v>6/18/1998</v>
      </c>
      <c r="AH627">
        <v>44.6875</v>
      </c>
      <c r="AJ627" t="str">
        <v>6/18/1998</v>
      </c>
      <c r="AK627">
        <v>60.375</v>
      </c>
      <c r="AP627" t="str">
        <v>6/18/1998</v>
      </c>
      <c r="AQ627">
        <v>17.34375</v>
      </c>
      <c r="AS627" t="str">
        <v>6/18/1998</v>
      </c>
      <c r="AT627">
        <v>32</v>
      </c>
      <c r="AV627" t="str">
        <v>6/18/1998</v>
      </c>
      <c r="AW627">
        <v>22.25</v>
      </c>
      <c r="AY627" t="str">
        <v>6/18/1998</v>
      </c>
      <c r="AZ627">
        <v>28.0625</v>
      </c>
      <c r="BE627" t="str">
        <v>6/18/1998</v>
      </c>
      <c r="BF627">
        <v>24.95703125</v>
      </c>
      <c r="BW627" t="str">
        <v>6/18/1998</v>
      </c>
      <c r="BX627">
        <v>12.65625</v>
      </c>
      <c r="CE627" s="28">
        <v>36504</v>
      </c>
      <c r="CF627">
        <v>38.875</v>
      </c>
      <c r="CH627" s="28">
        <v>36656</v>
      </c>
      <c r="CI627">
        <v>77.25</v>
      </c>
      <c r="CO627" s="28">
        <v>35964</v>
      </c>
      <c r="CP627">
        <v>8813.01</v>
      </c>
      <c r="CR627" s="28">
        <v>35964</v>
      </c>
      <c r="CS627">
        <v>1772.7</v>
      </c>
      <c r="CU627" s="28">
        <v>35964</v>
      </c>
      <c r="CV627">
        <v>1106.3699999999999</v>
      </c>
      <c r="CX627" s="28">
        <v>35964</v>
      </c>
      <c r="CY627">
        <v>439.79</v>
      </c>
      <c r="DA627" s="28">
        <v>35964</v>
      </c>
      <c r="DB627">
        <v>291.02</v>
      </c>
      <c r="DD627" s="28">
        <v>35964</v>
      </c>
      <c r="DE627">
        <v>245.14</v>
      </c>
      <c r="DG627" s="28">
        <v>35964</v>
      </c>
      <c r="DH627">
        <v>380.34</v>
      </c>
      <c r="DJ627" s="28">
        <v>35964</v>
      </c>
      <c r="DK627">
        <v>567.49</v>
      </c>
      <c r="DM627" s="28">
        <v>35964</v>
      </c>
      <c r="DN627">
        <v>465.32</v>
      </c>
      <c r="DP627" s="28">
        <v>35964</v>
      </c>
      <c r="DQ627">
        <v>374.94</v>
      </c>
      <c r="DU627" s="28">
        <v>35937</v>
      </c>
      <c r="DV627">
        <v>16.393999999999998</v>
      </c>
      <c r="DX627" s="28">
        <v>35936</v>
      </c>
      <c r="DY627">
        <v>2.323</v>
      </c>
      <c r="EA627" s="28">
        <v>36034</v>
      </c>
      <c r="EB627">
        <v>26.334</v>
      </c>
    </row>
    <row r="628" spans="3:132" x14ac:dyDescent="0.25">
      <c r="C628" t="str">
        <v>6/19/1998</v>
      </c>
      <c r="D628">
        <v>24.90625</v>
      </c>
      <c r="F628" t="str">
        <v>6/19/1998</v>
      </c>
      <c r="G628">
        <v>55.3125</v>
      </c>
      <c r="I628" t="str">
        <v>6/19/1998</v>
      </c>
      <c r="J628">
        <v>20.109375</v>
      </c>
      <c r="L628" t="str">
        <v>6/19/1998</v>
      </c>
      <c r="M628">
        <v>36.375</v>
      </c>
      <c r="O628" t="str">
        <v>6/19/1998</v>
      </c>
      <c r="P628">
        <v>27.0625</v>
      </c>
      <c r="R628" t="str">
        <v>6/19/1998</v>
      </c>
      <c r="S628">
        <v>42.125</v>
      </c>
      <c r="U628" t="str">
        <v>6/19/1998</v>
      </c>
      <c r="V628">
        <v>19</v>
      </c>
      <c r="X628" t="str">
        <v>6/19/1998</v>
      </c>
      <c r="Y628">
        <v>18.17578125</v>
      </c>
      <c r="AA628" t="str">
        <v>6/19/1998</v>
      </c>
      <c r="AB628">
        <v>22.3125</v>
      </c>
      <c r="AD628" t="str">
        <v>6/19/1998</v>
      </c>
      <c r="AE628">
        <v>30.625</v>
      </c>
      <c r="AG628" t="str">
        <v>6/19/1998</v>
      </c>
      <c r="AH628">
        <v>43.9375</v>
      </c>
      <c r="AJ628" t="str">
        <v>6/19/1998</v>
      </c>
      <c r="AK628">
        <v>59.5625</v>
      </c>
      <c r="AP628" t="str">
        <v>6/19/1998</v>
      </c>
      <c r="AQ628">
        <v>17.34375</v>
      </c>
      <c r="AS628" t="str">
        <v>6/19/1998</v>
      </c>
      <c r="AT628">
        <v>31.8125</v>
      </c>
      <c r="AV628" t="str">
        <v>6/19/1998</v>
      </c>
      <c r="AW628">
        <v>21.75</v>
      </c>
      <c r="AY628" t="str">
        <v>6/19/1998</v>
      </c>
      <c r="AZ628">
        <v>27.6875</v>
      </c>
      <c r="BE628" t="str">
        <v>6/19/1998</v>
      </c>
      <c r="BF628">
        <v>25.04296875</v>
      </c>
      <c r="BW628" t="str">
        <v>6/19/1998</v>
      </c>
      <c r="BX628">
        <v>12.3515625</v>
      </c>
      <c r="CE628" s="28">
        <v>36507</v>
      </c>
      <c r="CF628">
        <v>41.8125</v>
      </c>
      <c r="CH628" s="28">
        <v>36657</v>
      </c>
      <c r="CI628">
        <v>76.25</v>
      </c>
      <c r="CO628" s="28">
        <v>35965</v>
      </c>
      <c r="CP628">
        <v>8712.8700000000008</v>
      </c>
      <c r="CR628" s="28">
        <v>35965</v>
      </c>
      <c r="CS628">
        <v>1781.29</v>
      </c>
      <c r="CU628" s="28">
        <v>35965</v>
      </c>
      <c r="CV628">
        <v>1100.6500000000001</v>
      </c>
      <c r="CX628" s="28">
        <v>35965</v>
      </c>
      <c r="CY628">
        <v>438.47</v>
      </c>
      <c r="DA628" s="28">
        <v>35965</v>
      </c>
      <c r="DB628">
        <v>289.29000000000002</v>
      </c>
      <c r="DD628" s="28">
        <v>35965</v>
      </c>
      <c r="DE628">
        <v>243.89</v>
      </c>
      <c r="DG628" s="28">
        <v>35965</v>
      </c>
      <c r="DH628">
        <v>386.19</v>
      </c>
      <c r="DJ628" s="28">
        <v>35965</v>
      </c>
      <c r="DK628">
        <v>563.91999999999996</v>
      </c>
      <c r="DM628" s="28">
        <v>35965</v>
      </c>
      <c r="DN628">
        <v>460.16</v>
      </c>
      <c r="DP628" s="28">
        <v>35965</v>
      </c>
      <c r="DQ628">
        <v>374.25</v>
      </c>
      <c r="DU628" s="28">
        <v>35941</v>
      </c>
      <c r="DV628">
        <v>16.408000000000001</v>
      </c>
      <c r="DX628" s="28">
        <v>35937</v>
      </c>
      <c r="DY628">
        <v>2.3370000000000002</v>
      </c>
      <c r="EA628" s="28">
        <v>36035</v>
      </c>
      <c r="EB628">
        <v>26.013000000000002</v>
      </c>
    </row>
    <row r="629" spans="3:132" x14ac:dyDescent="0.25">
      <c r="C629" t="str">
        <v>6/22/1998</v>
      </c>
      <c r="D629">
        <v>24.8125</v>
      </c>
      <c r="F629" t="str">
        <v>6/22/1998</v>
      </c>
      <c r="G629">
        <v>55.125</v>
      </c>
      <c r="I629" t="str">
        <v>6/22/1998</v>
      </c>
      <c r="J629">
        <v>20.01953125</v>
      </c>
      <c r="L629" t="str">
        <v>6/22/1998</v>
      </c>
      <c r="M629">
        <v>36</v>
      </c>
      <c r="O629" t="str">
        <v>6/22/1998</v>
      </c>
      <c r="P629">
        <v>27.1875</v>
      </c>
      <c r="R629" t="str">
        <v>6/22/1998</v>
      </c>
      <c r="S629">
        <v>42</v>
      </c>
      <c r="U629" t="str">
        <v>6/22/1998</v>
      </c>
      <c r="V629">
        <v>19.1875</v>
      </c>
      <c r="X629" t="str">
        <v>6/22/1998</v>
      </c>
      <c r="Y629">
        <v>18.125</v>
      </c>
      <c r="AA629" t="str">
        <v>6/22/1998</v>
      </c>
      <c r="AB629">
        <v>22.3125</v>
      </c>
      <c r="AD629" t="str">
        <v>6/22/1998</v>
      </c>
      <c r="AE629">
        <v>30.4375</v>
      </c>
      <c r="AG629" t="str">
        <v>6/22/1998</v>
      </c>
      <c r="AH629">
        <v>43.9375</v>
      </c>
      <c r="AJ629" t="str">
        <v>6/22/1998</v>
      </c>
      <c r="AK629">
        <v>59</v>
      </c>
      <c r="AP629" t="str">
        <v>6/22/1998</v>
      </c>
      <c r="AQ629">
        <v>17.21875</v>
      </c>
      <c r="AS629" t="str">
        <v>6/22/1998</v>
      </c>
      <c r="AT629">
        <v>31.8125</v>
      </c>
      <c r="AV629" t="str">
        <v>6/22/1998</v>
      </c>
      <c r="AW629">
        <v>21.9375</v>
      </c>
      <c r="AY629" t="str">
        <v>6/22/1998</v>
      </c>
      <c r="AZ629">
        <v>27.75</v>
      </c>
      <c r="BE629" t="str">
        <v>6/22/1998</v>
      </c>
      <c r="BF629">
        <v>25.125</v>
      </c>
      <c r="BW629" t="str">
        <v>6/22/1998</v>
      </c>
      <c r="BX629">
        <v>12.40234375</v>
      </c>
      <c r="CE629" s="28">
        <v>36508</v>
      </c>
      <c r="CF629">
        <v>41.4375</v>
      </c>
      <c r="CO629" s="28">
        <v>35968</v>
      </c>
      <c r="CP629">
        <v>8711.1299999999992</v>
      </c>
      <c r="CR629" s="28">
        <v>35968</v>
      </c>
      <c r="CS629">
        <v>1805.82</v>
      </c>
      <c r="CU629" s="28">
        <v>35968</v>
      </c>
      <c r="CV629">
        <v>1103.24</v>
      </c>
      <c r="CX629" s="28">
        <v>35968</v>
      </c>
      <c r="CY629">
        <v>441.65</v>
      </c>
      <c r="DA629" s="28">
        <v>35968</v>
      </c>
      <c r="DB629">
        <v>289.02</v>
      </c>
      <c r="DD629" s="28">
        <v>35968</v>
      </c>
      <c r="DE629">
        <v>243.55</v>
      </c>
      <c r="DG629" s="28">
        <v>35968</v>
      </c>
      <c r="DH629">
        <v>390.11</v>
      </c>
      <c r="DJ629" s="28">
        <v>35968</v>
      </c>
      <c r="DK629">
        <v>564.88</v>
      </c>
      <c r="DM629" s="28">
        <v>35968</v>
      </c>
      <c r="DN629">
        <v>464.39</v>
      </c>
      <c r="DP629" s="28">
        <v>35968</v>
      </c>
      <c r="DQ629">
        <v>375.55</v>
      </c>
      <c r="DU629" s="28">
        <v>35942</v>
      </c>
      <c r="DV629">
        <v>16.446999999999999</v>
      </c>
      <c r="DX629" s="28">
        <v>35941</v>
      </c>
      <c r="DY629">
        <v>2.3319999999999999</v>
      </c>
      <c r="EA629" s="28">
        <v>36038</v>
      </c>
      <c r="EB629">
        <v>25.994</v>
      </c>
    </row>
    <row r="630" spans="3:132" x14ac:dyDescent="0.25">
      <c r="C630" t="str">
        <v>6/23/1998</v>
      </c>
      <c r="D630">
        <v>24.8125</v>
      </c>
      <c r="F630" t="str">
        <v>6/23/1998</v>
      </c>
      <c r="G630">
        <v>55.5625</v>
      </c>
      <c r="I630" t="str">
        <v>6/23/1998</v>
      </c>
      <c r="J630">
        <v>19.65625</v>
      </c>
      <c r="L630" t="str">
        <v>6/23/1998</v>
      </c>
      <c r="M630">
        <v>37</v>
      </c>
      <c r="O630" t="str">
        <v>6/23/1998</v>
      </c>
      <c r="P630">
        <v>27.5</v>
      </c>
      <c r="R630" t="str">
        <v>6/23/1998</v>
      </c>
      <c r="S630">
        <v>42.25</v>
      </c>
      <c r="U630" t="str">
        <v>6/23/1998</v>
      </c>
      <c r="V630">
        <v>19.1875</v>
      </c>
      <c r="X630" t="str">
        <v>6/23/1998</v>
      </c>
      <c r="Y630">
        <v>18.27734375</v>
      </c>
      <c r="AA630" t="str">
        <v>6/23/1998</v>
      </c>
      <c r="AB630">
        <v>22.3125</v>
      </c>
      <c r="AD630" t="str">
        <v>6/23/1998</v>
      </c>
      <c r="AE630">
        <v>30.75</v>
      </c>
      <c r="AG630" t="str">
        <v>6/23/1998</v>
      </c>
      <c r="AH630">
        <v>43</v>
      </c>
      <c r="AJ630" t="str">
        <v>6/23/1998</v>
      </c>
      <c r="AK630">
        <v>59.375</v>
      </c>
      <c r="AP630" t="str">
        <v>6/23/1998</v>
      </c>
      <c r="AQ630">
        <v>17.15625</v>
      </c>
      <c r="AS630" t="str">
        <v>6/23/1998</v>
      </c>
      <c r="AT630">
        <v>31.9375</v>
      </c>
      <c r="AV630" t="str">
        <v>6/23/1998</v>
      </c>
      <c r="AW630">
        <v>22.0625</v>
      </c>
      <c r="AY630" t="str">
        <v>6/23/1998</v>
      </c>
      <c r="AZ630">
        <v>27.75</v>
      </c>
      <c r="BE630" t="str">
        <v>6/23/1998</v>
      </c>
      <c r="BF630">
        <v>25.20703125</v>
      </c>
      <c r="BW630" t="str">
        <v>6/23/1998</v>
      </c>
      <c r="BX630">
        <v>12.22265625</v>
      </c>
      <c r="CE630" s="28">
        <v>36509</v>
      </c>
      <c r="CF630">
        <v>41.25</v>
      </c>
      <c r="CO630" s="28">
        <v>35969</v>
      </c>
      <c r="CP630">
        <v>8828.4599999999991</v>
      </c>
      <c r="CR630" s="28">
        <v>35969</v>
      </c>
      <c r="CS630">
        <v>1844.57</v>
      </c>
      <c r="CU630" s="28">
        <v>35969</v>
      </c>
      <c r="CV630">
        <v>1119.49</v>
      </c>
      <c r="CX630" s="28">
        <v>35969</v>
      </c>
      <c r="CY630">
        <v>447.42</v>
      </c>
      <c r="DA630" s="28">
        <v>35969</v>
      </c>
      <c r="DB630">
        <v>290.25</v>
      </c>
      <c r="DD630" s="28">
        <v>35969</v>
      </c>
      <c r="DE630">
        <v>244.4</v>
      </c>
      <c r="DG630" s="28">
        <v>35969</v>
      </c>
      <c r="DH630">
        <v>400.98</v>
      </c>
      <c r="DJ630" s="28">
        <v>35969</v>
      </c>
      <c r="DK630">
        <v>571.63</v>
      </c>
      <c r="DM630" s="28">
        <v>35969</v>
      </c>
      <c r="DN630">
        <v>469.84</v>
      </c>
      <c r="DP630" s="28">
        <v>35969</v>
      </c>
      <c r="DQ630">
        <v>381.93</v>
      </c>
      <c r="DU630" s="28">
        <v>35943</v>
      </c>
      <c r="DV630">
        <v>16.385000000000002</v>
      </c>
      <c r="DX630" s="28">
        <v>35942</v>
      </c>
      <c r="DY630">
        <v>2.3069999999999999</v>
      </c>
      <c r="EA630" s="28">
        <v>36039</v>
      </c>
      <c r="EB630">
        <v>25.832999999999998</v>
      </c>
    </row>
    <row r="631" spans="3:132" x14ac:dyDescent="0.25">
      <c r="C631" t="str">
        <v>6/24/1998</v>
      </c>
      <c r="D631">
        <v>24.6875</v>
      </c>
      <c r="F631" t="str">
        <v>6/24/1998</v>
      </c>
      <c r="G631">
        <v>55.375</v>
      </c>
      <c r="I631" t="str">
        <v>6/24/1998</v>
      </c>
      <c r="J631">
        <v>19.29296875</v>
      </c>
      <c r="L631" t="str">
        <v>6/24/1998</v>
      </c>
      <c r="M631">
        <v>36.9375</v>
      </c>
      <c r="O631" t="str">
        <v>6/24/1998</v>
      </c>
      <c r="P631">
        <v>27.625</v>
      </c>
      <c r="R631" t="str">
        <v>6/24/1998</v>
      </c>
      <c r="S631">
        <v>42.5625</v>
      </c>
      <c r="U631" t="str">
        <v>6/24/1998</v>
      </c>
      <c r="V631">
        <v>19.5</v>
      </c>
      <c r="X631" t="str">
        <v>6/24/1998</v>
      </c>
      <c r="Y631">
        <v>18.74609375</v>
      </c>
      <c r="AA631" t="str">
        <v>6/24/1998</v>
      </c>
      <c r="AB631">
        <v>22.375</v>
      </c>
      <c r="AD631" t="str">
        <v>6/24/1998</v>
      </c>
      <c r="AE631">
        <v>31.125</v>
      </c>
      <c r="AG631" t="str">
        <v>6/24/1998</v>
      </c>
      <c r="AH631">
        <v>43.375</v>
      </c>
      <c r="AJ631" t="str">
        <v>6/24/1998</v>
      </c>
      <c r="AK631">
        <v>59.75</v>
      </c>
      <c r="AP631" t="str">
        <v>6/24/1998</v>
      </c>
      <c r="AQ631">
        <v>17.0625</v>
      </c>
      <c r="AS631" t="str">
        <v>6/24/1998</v>
      </c>
      <c r="AT631">
        <v>31.75</v>
      </c>
      <c r="AV631" t="str">
        <v>6/24/1998</v>
      </c>
      <c r="AW631">
        <v>21.75</v>
      </c>
      <c r="AY631" t="str">
        <v>6/24/1998</v>
      </c>
      <c r="AZ631">
        <v>27.3125</v>
      </c>
      <c r="BE631" t="str">
        <v>6/24/1998</v>
      </c>
      <c r="BF631">
        <v>25.04296875</v>
      </c>
      <c r="BW631" t="str">
        <v>6/24/1998</v>
      </c>
      <c r="BX631">
        <v>12.04296875</v>
      </c>
      <c r="CE631" s="28">
        <v>36510</v>
      </c>
      <c r="CF631">
        <v>41.625</v>
      </c>
      <c r="CO631" s="28">
        <v>35970</v>
      </c>
      <c r="CP631">
        <v>8923.8700000000008</v>
      </c>
      <c r="CR631" s="28">
        <v>35970</v>
      </c>
      <c r="CS631">
        <v>1877.76</v>
      </c>
      <c r="CU631" s="28">
        <v>35970</v>
      </c>
      <c r="CV631">
        <v>1132.8800000000001</v>
      </c>
      <c r="CX631" s="28">
        <v>35970</v>
      </c>
      <c r="CY631">
        <v>451.31</v>
      </c>
      <c r="DA631" s="28">
        <v>35970</v>
      </c>
      <c r="DB631">
        <v>290.25</v>
      </c>
      <c r="DD631" s="28">
        <v>35970</v>
      </c>
      <c r="DE631">
        <v>244.3</v>
      </c>
      <c r="DG631" s="28">
        <v>35970</v>
      </c>
      <c r="DH631">
        <v>407.34</v>
      </c>
      <c r="DJ631" s="28">
        <v>35970</v>
      </c>
      <c r="DK631">
        <v>577.17999999999995</v>
      </c>
      <c r="DM631" s="28">
        <v>35970</v>
      </c>
      <c r="DN631">
        <v>472.25</v>
      </c>
      <c r="DP631" s="28">
        <v>35970</v>
      </c>
      <c r="DQ631">
        <v>378.19</v>
      </c>
      <c r="DU631" s="28">
        <v>35944</v>
      </c>
      <c r="DV631">
        <v>16.716000000000001</v>
      </c>
      <c r="DX631" s="28">
        <v>35943</v>
      </c>
      <c r="DY631">
        <v>2.3210000000000002</v>
      </c>
      <c r="EA631" s="28">
        <v>36040</v>
      </c>
      <c r="EB631">
        <v>25.725999999999999</v>
      </c>
    </row>
    <row r="632" spans="3:132" x14ac:dyDescent="0.25">
      <c r="C632" t="str">
        <v>6/25/1998</v>
      </c>
      <c r="D632">
        <v>24.96875</v>
      </c>
      <c r="F632" t="str">
        <v>6/25/1998</v>
      </c>
      <c r="G632">
        <v>54.75</v>
      </c>
      <c r="I632" t="str">
        <v>6/25/1998</v>
      </c>
      <c r="J632">
        <v>19.11328125</v>
      </c>
      <c r="L632" t="str">
        <v>6/25/1998</v>
      </c>
      <c r="M632">
        <v>36.8125</v>
      </c>
      <c r="O632" t="str">
        <v>6/25/1998</v>
      </c>
      <c r="P632">
        <v>27.5</v>
      </c>
      <c r="R632" t="str">
        <v>6/25/1998</v>
      </c>
      <c r="S632">
        <v>42.25</v>
      </c>
      <c r="U632" t="str">
        <v>6/25/1998</v>
      </c>
      <c r="V632">
        <v>19.0625</v>
      </c>
      <c r="X632" t="str">
        <v>6/25/1998</v>
      </c>
      <c r="Y632">
        <v>18.5390625</v>
      </c>
      <c r="AA632" t="str">
        <v>6/25/1998</v>
      </c>
      <c r="AB632">
        <v>22.375</v>
      </c>
      <c r="AD632" t="str">
        <v>6/25/1998</v>
      </c>
      <c r="AE632">
        <v>31</v>
      </c>
      <c r="AG632" t="str">
        <v>6/25/1998</v>
      </c>
      <c r="AH632">
        <v>43.1875</v>
      </c>
      <c r="AJ632" t="str">
        <v>6/25/1998</v>
      </c>
      <c r="AK632">
        <v>58.8125</v>
      </c>
      <c r="AP632" t="str">
        <v>6/25/1998</v>
      </c>
      <c r="AQ632">
        <v>17.09375</v>
      </c>
      <c r="AS632" t="str">
        <v>6/25/1998</v>
      </c>
      <c r="AT632">
        <v>31.0625</v>
      </c>
      <c r="AV632" t="str">
        <v>6/25/1998</v>
      </c>
      <c r="AW632">
        <v>22</v>
      </c>
      <c r="AY632" t="str">
        <v>6/25/1998</v>
      </c>
      <c r="AZ632">
        <v>27.0625</v>
      </c>
      <c r="BE632" t="str">
        <v>6/25/1998</v>
      </c>
      <c r="BF632">
        <v>24.79296875</v>
      </c>
      <c r="BW632" t="str">
        <v>6/25/1998</v>
      </c>
      <c r="BX632">
        <v>12.01953125</v>
      </c>
      <c r="CE632" s="28">
        <v>36511</v>
      </c>
      <c r="CF632">
        <v>41.6875</v>
      </c>
      <c r="CO632" s="28">
        <v>35971</v>
      </c>
      <c r="CP632">
        <v>8935.58</v>
      </c>
      <c r="CR632" s="28">
        <v>35971</v>
      </c>
      <c r="CS632">
        <v>1863.25</v>
      </c>
      <c r="CU632" s="28">
        <v>35971</v>
      </c>
      <c r="CV632">
        <v>1129.28</v>
      </c>
      <c r="CX632" s="28">
        <v>35971</v>
      </c>
      <c r="CY632">
        <v>450.16</v>
      </c>
      <c r="DA632" s="28">
        <v>35971</v>
      </c>
      <c r="DB632">
        <v>286.92</v>
      </c>
      <c r="DD632" s="28">
        <v>35971</v>
      </c>
      <c r="DE632">
        <v>241.56</v>
      </c>
      <c r="DG632" s="28">
        <v>35971</v>
      </c>
      <c r="DH632">
        <v>405.94</v>
      </c>
      <c r="DJ632" s="28">
        <v>35971</v>
      </c>
      <c r="DK632">
        <v>576.14</v>
      </c>
      <c r="DM632" s="28">
        <v>35971</v>
      </c>
      <c r="DN632">
        <v>472.15</v>
      </c>
      <c r="DP632" s="28">
        <v>35971</v>
      </c>
      <c r="DQ632">
        <v>377.69</v>
      </c>
      <c r="DU632" s="28">
        <v>35947</v>
      </c>
      <c r="DV632">
        <v>16.638000000000002</v>
      </c>
      <c r="DX632" s="28">
        <v>35944</v>
      </c>
      <c r="DY632">
        <v>2.3660000000000001</v>
      </c>
      <c r="EA632" s="28">
        <v>36041</v>
      </c>
      <c r="EB632">
        <v>25.617999999999999</v>
      </c>
    </row>
    <row r="633" spans="3:132" x14ac:dyDescent="0.25">
      <c r="C633" t="str">
        <v>6/26/1998</v>
      </c>
      <c r="D633">
        <v>25.3125</v>
      </c>
      <c r="F633" t="str">
        <v>6/26/1998</v>
      </c>
      <c r="G633">
        <v>55.1875</v>
      </c>
      <c r="I633" t="str">
        <v>6/26/1998</v>
      </c>
      <c r="J633">
        <v>18.38671875</v>
      </c>
      <c r="L633" t="str">
        <v>6/26/1998</v>
      </c>
      <c r="M633">
        <v>37</v>
      </c>
      <c r="O633" t="str">
        <v>6/26/1998</v>
      </c>
      <c r="P633">
        <v>27.875</v>
      </c>
      <c r="R633" t="str">
        <v>6/26/1998</v>
      </c>
      <c r="S633">
        <v>42</v>
      </c>
      <c r="U633" t="str">
        <v>6/26/1998</v>
      </c>
      <c r="V633">
        <v>19.25</v>
      </c>
      <c r="X633" t="str">
        <v>6/26/1998</v>
      </c>
      <c r="Y633">
        <v>18.48828125</v>
      </c>
      <c r="AA633" t="str">
        <v>6/26/1998</v>
      </c>
      <c r="AB633">
        <v>22.375</v>
      </c>
      <c r="AD633" t="str">
        <v>6/26/1998</v>
      </c>
      <c r="AE633">
        <v>32.0625</v>
      </c>
      <c r="AG633" t="str">
        <v>6/26/1998</v>
      </c>
      <c r="AH633">
        <v>43.3125</v>
      </c>
      <c r="AJ633" t="str">
        <v>6/26/1998</v>
      </c>
      <c r="AK633">
        <v>59.3125</v>
      </c>
      <c r="AP633" t="str">
        <v>6/26/1998</v>
      </c>
      <c r="AQ633">
        <v>17.28125</v>
      </c>
      <c r="AS633" t="str">
        <v>6/26/1998</v>
      </c>
      <c r="AT633">
        <v>31.5625</v>
      </c>
      <c r="AV633" t="str">
        <v>6/26/1998</v>
      </c>
      <c r="AW633">
        <v>22</v>
      </c>
      <c r="AY633" t="str">
        <v>6/26/1998</v>
      </c>
      <c r="AZ633">
        <v>27</v>
      </c>
      <c r="BE633" t="str">
        <v>6/26/1998</v>
      </c>
      <c r="BF633">
        <v>25.04296875</v>
      </c>
      <c r="BW633" t="str">
        <v>6/26/1998</v>
      </c>
      <c r="BX633">
        <v>12.12109375</v>
      </c>
      <c r="CE633" s="28">
        <v>36514</v>
      </c>
      <c r="CF633">
        <v>40.6875</v>
      </c>
      <c r="CO633" s="28">
        <v>35972</v>
      </c>
      <c r="CP633">
        <v>8944.5400000000009</v>
      </c>
      <c r="CR633" s="28">
        <v>35972</v>
      </c>
      <c r="CS633">
        <v>1869.53</v>
      </c>
      <c r="CU633" s="28">
        <v>35972</v>
      </c>
      <c r="CV633">
        <v>1133.2</v>
      </c>
      <c r="CX633" s="28">
        <v>35972</v>
      </c>
      <c r="CY633">
        <v>450.27</v>
      </c>
      <c r="DA633" s="28">
        <v>35972</v>
      </c>
      <c r="DB633">
        <v>288.60000000000002</v>
      </c>
      <c r="DD633" s="28">
        <v>35972</v>
      </c>
      <c r="DE633">
        <v>243.03</v>
      </c>
      <c r="DG633" s="28">
        <v>35972</v>
      </c>
      <c r="DH633">
        <v>404.02</v>
      </c>
      <c r="DJ633" s="28">
        <v>35972</v>
      </c>
      <c r="DK633">
        <v>577.53</v>
      </c>
      <c r="DM633" s="28">
        <v>35972</v>
      </c>
      <c r="DN633">
        <v>471.35</v>
      </c>
      <c r="DP633" s="28">
        <v>35972</v>
      </c>
      <c r="DQ633">
        <v>379.03</v>
      </c>
      <c r="DU633" s="28">
        <v>35948</v>
      </c>
      <c r="DV633">
        <v>16.577000000000002</v>
      </c>
      <c r="DX633" s="28">
        <v>35947</v>
      </c>
      <c r="DY633">
        <v>2.3839999999999999</v>
      </c>
      <c r="EA633" s="28">
        <v>36042</v>
      </c>
      <c r="EB633">
        <v>26.036999999999999</v>
      </c>
    </row>
    <row r="634" spans="3:132" x14ac:dyDescent="0.25">
      <c r="C634" t="str">
        <v>6/29/1998</v>
      </c>
      <c r="D634">
        <v>26.09375</v>
      </c>
      <c r="F634" t="str">
        <v>6/29/1998</v>
      </c>
      <c r="G634">
        <v>55.5</v>
      </c>
      <c r="I634" t="str">
        <v>6/29/1998</v>
      </c>
      <c r="J634">
        <v>18.20703125</v>
      </c>
      <c r="L634" t="str">
        <v>6/29/1998</v>
      </c>
      <c r="M634">
        <v>37.375</v>
      </c>
      <c r="O634" t="str">
        <v>6/29/1998</v>
      </c>
      <c r="P634">
        <v>28.875</v>
      </c>
      <c r="R634" t="str">
        <v>6/29/1998</v>
      </c>
      <c r="S634">
        <v>43.1875</v>
      </c>
      <c r="U634" t="str">
        <v>6/29/1998</v>
      </c>
      <c r="V634">
        <v>19.5</v>
      </c>
      <c r="X634" t="str">
        <v>6/29/1998</v>
      </c>
      <c r="Y634">
        <v>18.3828125</v>
      </c>
      <c r="AA634" t="str">
        <v>6/29/1998</v>
      </c>
      <c r="AB634">
        <v>22.3125</v>
      </c>
      <c r="AD634" t="str">
        <v>6/29/1998</v>
      </c>
      <c r="AE634">
        <v>32.6875</v>
      </c>
      <c r="AG634" t="str">
        <v>6/29/1998</v>
      </c>
      <c r="AH634">
        <v>44.1875</v>
      </c>
      <c r="AJ634" t="str">
        <v>6/29/1998</v>
      </c>
      <c r="AK634">
        <v>59.625</v>
      </c>
      <c r="AP634" t="str">
        <v>6/29/1998</v>
      </c>
      <c r="AQ634">
        <v>17.625</v>
      </c>
      <c r="AS634" t="str">
        <v>6/29/1998</v>
      </c>
      <c r="AT634">
        <v>31.875</v>
      </c>
      <c r="AV634" t="str">
        <v>6/29/1998</v>
      </c>
      <c r="AW634">
        <v>21.8125</v>
      </c>
      <c r="AY634" t="str">
        <v>6/29/1998</v>
      </c>
      <c r="AZ634">
        <v>27.625</v>
      </c>
      <c r="BE634" t="str">
        <v>6/29/1998</v>
      </c>
      <c r="BF634">
        <v>25.125</v>
      </c>
      <c r="BW634" t="str">
        <v>6/29/1998</v>
      </c>
      <c r="BX634">
        <v>12.14453125</v>
      </c>
      <c r="CE634" s="28">
        <v>36515</v>
      </c>
      <c r="CF634">
        <v>44</v>
      </c>
      <c r="CO634" s="28">
        <v>35975</v>
      </c>
      <c r="CP634">
        <v>8997.36</v>
      </c>
      <c r="CR634" s="28">
        <v>35975</v>
      </c>
      <c r="CS634">
        <v>1891.08</v>
      </c>
      <c r="CU634" s="28">
        <v>35975</v>
      </c>
      <c r="CV634">
        <v>1138.49</v>
      </c>
      <c r="CX634" s="28">
        <v>35975</v>
      </c>
      <c r="CY634">
        <v>453.83</v>
      </c>
      <c r="DA634" s="28">
        <v>35975</v>
      </c>
      <c r="DB634">
        <v>292.45999999999998</v>
      </c>
      <c r="DD634" s="28">
        <v>35975</v>
      </c>
      <c r="DE634">
        <v>246.04</v>
      </c>
      <c r="DG634" s="28">
        <v>35975</v>
      </c>
      <c r="DH634">
        <v>408.35</v>
      </c>
      <c r="DJ634" s="28">
        <v>35975</v>
      </c>
      <c r="DK634">
        <v>580.16999999999996</v>
      </c>
      <c r="DM634" s="28">
        <v>35975</v>
      </c>
      <c r="DN634">
        <v>468.46</v>
      </c>
      <c r="DP634" s="28">
        <v>35975</v>
      </c>
      <c r="DQ634">
        <v>380.65</v>
      </c>
      <c r="DU634" s="28">
        <v>35949</v>
      </c>
      <c r="DV634">
        <v>16.617999999999999</v>
      </c>
      <c r="DX634" s="28">
        <v>35948</v>
      </c>
      <c r="DY634">
        <v>2.3719999999999999</v>
      </c>
      <c r="EA634" s="28">
        <v>36045</v>
      </c>
      <c r="EB634">
        <v>26.036999999999999</v>
      </c>
    </row>
    <row r="635" spans="3:132" x14ac:dyDescent="0.25">
      <c r="C635" t="str">
        <v>6/30/1998</v>
      </c>
      <c r="D635">
        <v>27.03125</v>
      </c>
      <c r="F635" t="str">
        <v>6/30/1998</v>
      </c>
      <c r="G635">
        <v>55.625</v>
      </c>
      <c r="I635" t="str">
        <v>6/30/1998</v>
      </c>
      <c r="J635">
        <v>18.1171875</v>
      </c>
      <c r="L635" t="str">
        <v>6/30/1998</v>
      </c>
      <c r="M635">
        <v>38.25</v>
      </c>
      <c r="O635" t="str">
        <v>6/30/1998</v>
      </c>
      <c r="P635">
        <v>30.5</v>
      </c>
      <c r="R635" t="str">
        <v>6/30/1998</v>
      </c>
      <c r="S635">
        <v>43.5625</v>
      </c>
      <c r="U635" t="str">
        <v>6/30/1998</v>
      </c>
      <c r="V635">
        <v>19.625</v>
      </c>
      <c r="X635" t="str">
        <v>6/30/1998</v>
      </c>
      <c r="Y635">
        <v>18.48828125</v>
      </c>
      <c r="AA635" t="str">
        <v>6/30/1998</v>
      </c>
      <c r="AB635">
        <v>22.3125</v>
      </c>
      <c r="AD635" t="str">
        <v>6/30/1998</v>
      </c>
      <c r="AE635">
        <v>33.75</v>
      </c>
      <c r="AG635" t="str">
        <v>6/30/1998</v>
      </c>
      <c r="AH635">
        <v>44</v>
      </c>
      <c r="AJ635" t="str">
        <v>6/30/1998</v>
      </c>
      <c r="AK635">
        <v>59.25</v>
      </c>
      <c r="AP635" t="str">
        <v>6/30/1998</v>
      </c>
      <c r="AQ635">
        <v>17.375</v>
      </c>
      <c r="AS635" t="str">
        <v>6/30/1998</v>
      </c>
      <c r="AT635">
        <v>31.5625</v>
      </c>
      <c r="AV635" t="str">
        <v>6/30/1998</v>
      </c>
      <c r="AW635">
        <v>22.1875</v>
      </c>
      <c r="AY635" t="str">
        <v>6/30/1998</v>
      </c>
      <c r="AZ635">
        <v>27.6875</v>
      </c>
      <c r="BE635" t="str">
        <v>6/30/1998</v>
      </c>
      <c r="BF635">
        <v>25.125</v>
      </c>
      <c r="BW635" t="str">
        <v>6/30/1998</v>
      </c>
      <c r="BX635">
        <v>11.6875</v>
      </c>
      <c r="CE635" s="28">
        <v>36516</v>
      </c>
      <c r="CF635">
        <v>43.8125</v>
      </c>
      <c r="CO635" s="28">
        <v>35976</v>
      </c>
      <c r="CP635">
        <v>8952.02</v>
      </c>
      <c r="CR635" s="28">
        <v>35976</v>
      </c>
      <c r="CS635">
        <v>1894.74</v>
      </c>
      <c r="CU635" s="28">
        <v>35976</v>
      </c>
      <c r="CV635">
        <v>1133.8399999999999</v>
      </c>
      <c r="CX635" s="28">
        <v>35976</v>
      </c>
      <c r="CY635">
        <v>457.39</v>
      </c>
      <c r="DA635" s="28">
        <v>35976</v>
      </c>
      <c r="DB635">
        <v>293.87</v>
      </c>
      <c r="DD635" s="28">
        <v>35976</v>
      </c>
      <c r="DE635">
        <v>246.75</v>
      </c>
      <c r="DG635" s="28">
        <v>35976</v>
      </c>
      <c r="DH635">
        <v>412.91</v>
      </c>
      <c r="DJ635" s="28">
        <v>35976</v>
      </c>
      <c r="DK635">
        <v>578.73</v>
      </c>
      <c r="DM635" s="28">
        <v>35976</v>
      </c>
      <c r="DN635">
        <v>467.76</v>
      </c>
      <c r="DP635" s="28">
        <v>35976</v>
      </c>
      <c r="DQ635">
        <v>381</v>
      </c>
      <c r="DU635" s="28">
        <v>35950</v>
      </c>
      <c r="DV635">
        <v>16.931999999999999</v>
      </c>
      <c r="DX635" s="28">
        <v>35949</v>
      </c>
      <c r="DY635">
        <v>2.3490000000000002</v>
      </c>
      <c r="EA635" s="28">
        <v>36046</v>
      </c>
      <c r="EB635">
        <v>25.821000000000002</v>
      </c>
    </row>
    <row r="636" spans="3:132" x14ac:dyDescent="0.25">
      <c r="C636" t="str">
        <v>7/1/1998</v>
      </c>
      <c r="D636">
        <v>26.9375</v>
      </c>
      <c r="F636" t="str">
        <v>7/1/1998</v>
      </c>
      <c r="G636">
        <v>55.5</v>
      </c>
      <c r="I636" t="str">
        <v>7/1/1998</v>
      </c>
      <c r="J636">
        <v>19.203125</v>
      </c>
      <c r="L636" t="str">
        <v>7/1/1998</v>
      </c>
      <c r="M636">
        <v>37.75</v>
      </c>
      <c r="O636" t="str">
        <v>7/1/1998</v>
      </c>
      <c r="P636">
        <v>29.25</v>
      </c>
      <c r="R636" t="str">
        <v>7/1/1998</v>
      </c>
      <c r="S636">
        <v>43.625</v>
      </c>
      <c r="U636" t="str">
        <v>7/1/1998</v>
      </c>
      <c r="V636">
        <v>19.3125</v>
      </c>
      <c r="X636" t="str">
        <v>7/1/1998</v>
      </c>
      <c r="Y636">
        <v>18.3828125</v>
      </c>
      <c r="AA636" t="str">
        <v>7/1/1998</v>
      </c>
      <c r="AB636">
        <v>21.875</v>
      </c>
      <c r="AD636" t="str">
        <v>7/1/1998</v>
      </c>
      <c r="AE636">
        <v>33.9375</v>
      </c>
      <c r="AG636" t="str">
        <v>7/1/1998</v>
      </c>
      <c r="AH636">
        <v>44.5625</v>
      </c>
      <c r="AJ636" t="str">
        <v>7/1/1998</v>
      </c>
      <c r="AK636">
        <v>59.4375</v>
      </c>
      <c r="AP636" t="str">
        <v>7/1/1998</v>
      </c>
      <c r="AQ636">
        <v>17.6875</v>
      </c>
      <c r="AS636" t="str">
        <v>7/1/1998</v>
      </c>
      <c r="AT636">
        <v>31.6875</v>
      </c>
      <c r="AV636" t="str">
        <v>7/1/1998</v>
      </c>
      <c r="AW636">
        <v>22.875</v>
      </c>
      <c r="AY636" t="str">
        <v>7/1/1998</v>
      </c>
      <c r="AZ636">
        <v>27.625</v>
      </c>
      <c r="BE636" t="str">
        <v>7/1/1998</v>
      </c>
      <c r="BF636">
        <v>25.25</v>
      </c>
      <c r="BW636" t="str">
        <v>7/1/1998</v>
      </c>
      <c r="BX636">
        <v>11.890625</v>
      </c>
      <c r="CE636" s="28">
        <v>36517</v>
      </c>
      <c r="CF636">
        <v>43.8125</v>
      </c>
      <c r="CO636" s="28">
        <v>35977</v>
      </c>
      <c r="CP636">
        <v>9048.67</v>
      </c>
      <c r="CR636" s="28">
        <v>35977</v>
      </c>
      <c r="CS636">
        <v>1914.46</v>
      </c>
      <c r="CU636" s="28">
        <v>35977</v>
      </c>
      <c r="CV636">
        <v>1148.56</v>
      </c>
      <c r="CX636" s="28">
        <v>35977</v>
      </c>
      <c r="CY636">
        <v>459.85</v>
      </c>
      <c r="DA636" s="28">
        <v>35977</v>
      </c>
      <c r="DB636">
        <v>294.14</v>
      </c>
      <c r="DD636" s="28">
        <v>35977</v>
      </c>
      <c r="DE636">
        <v>247.68</v>
      </c>
      <c r="DG636" s="28">
        <v>35977</v>
      </c>
      <c r="DH636">
        <v>418.18</v>
      </c>
      <c r="DJ636" s="28">
        <v>35977</v>
      </c>
      <c r="DK636">
        <v>585.6</v>
      </c>
      <c r="DM636" s="28">
        <v>35977</v>
      </c>
      <c r="DN636">
        <v>479.49</v>
      </c>
      <c r="DP636" s="28">
        <v>35977</v>
      </c>
      <c r="DQ636">
        <v>385.06</v>
      </c>
      <c r="DU636" s="28">
        <v>35951</v>
      </c>
      <c r="DV636">
        <v>16.945</v>
      </c>
      <c r="DX636" s="28">
        <v>35950</v>
      </c>
      <c r="DY636">
        <v>2.2909999999999999</v>
      </c>
      <c r="EA636" s="28">
        <v>36047</v>
      </c>
      <c r="EB636">
        <v>25.722999999999999</v>
      </c>
    </row>
    <row r="637" spans="3:132" x14ac:dyDescent="0.25">
      <c r="C637" t="str">
        <v>7/2/1998</v>
      </c>
      <c r="D637">
        <v>27.125</v>
      </c>
      <c r="F637" t="str">
        <v>7/2/1998</v>
      </c>
      <c r="G637">
        <v>55.5</v>
      </c>
      <c r="I637" t="str">
        <v>7/2/1998</v>
      </c>
      <c r="J637">
        <v>19.3828125</v>
      </c>
      <c r="L637" t="str">
        <v>7/2/1998</v>
      </c>
      <c r="M637">
        <v>37.875</v>
      </c>
      <c r="O637" t="str">
        <v>7/2/1998</v>
      </c>
      <c r="P637">
        <v>29.5625</v>
      </c>
      <c r="R637" t="str">
        <v>7/2/1998</v>
      </c>
      <c r="S637">
        <v>43.5625</v>
      </c>
      <c r="U637" t="str">
        <v>7/2/1998</v>
      </c>
      <c r="V637">
        <v>19.5</v>
      </c>
      <c r="X637" t="str">
        <v>7/2/1998</v>
      </c>
      <c r="Y637">
        <v>18.5390625</v>
      </c>
      <c r="AA637" t="str">
        <v>7/2/1998</v>
      </c>
      <c r="AB637">
        <v>22.625</v>
      </c>
      <c r="AD637" t="str">
        <v>7/2/1998</v>
      </c>
      <c r="AE637">
        <v>33.8125</v>
      </c>
      <c r="AG637" t="str">
        <v>7/2/1998</v>
      </c>
      <c r="AH637">
        <v>44.5</v>
      </c>
      <c r="AJ637" t="str">
        <v>7/2/1998</v>
      </c>
      <c r="AK637">
        <v>59.375</v>
      </c>
      <c r="AP637" t="str">
        <v>7/2/1998</v>
      </c>
      <c r="AQ637">
        <v>17.65625</v>
      </c>
      <c r="AS637" t="str">
        <v>7/2/1998</v>
      </c>
      <c r="AT637">
        <v>31.75</v>
      </c>
      <c r="AV637" t="str">
        <v>7/2/1998</v>
      </c>
      <c r="AW637">
        <v>23</v>
      </c>
      <c r="AY637" t="str">
        <v>7/2/1998</v>
      </c>
      <c r="AZ637">
        <v>27.5625</v>
      </c>
      <c r="BE637" t="str">
        <v>7/2/1998</v>
      </c>
      <c r="BF637">
        <v>25.16796875</v>
      </c>
      <c r="BW637" t="str">
        <v>7/2/1998</v>
      </c>
      <c r="BX637">
        <v>11.7890625</v>
      </c>
      <c r="CE637" s="28">
        <v>36521</v>
      </c>
      <c r="CF637">
        <v>42.5625</v>
      </c>
      <c r="CO637" s="28">
        <v>35978</v>
      </c>
      <c r="CP637">
        <v>9025.26</v>
      </c>
      <c r="CR637" s="28">
        <v>35978</v>
      </c>
      <c r="CS637">
        <v>1894</v>
      </c>
      <c r="CU637" s="28">
        <v>35978</v>
      </c>
      <c r="CV637">
        <v>1146.42</v>
      </c>
      <c r="CX637" s="28">
        <v>35978</v>
      </c>
      <c r="CY637">
        <v>458.31</v>
      </c>
      <c r="DA637" s="28">
        <v>35978</v>
      </c>
      <c r="DB637">
        <v>293.83999999999997</v>
      </c>
      <c r="DD637" s="28">
        <v>35978</v>
      </c>
      <c r="DE637">
        <v>247.27</v>
      </c>
      <c r="DG637" s="28">
        <v>35978</v>
      </c>
      <c r="DH637">
        <v>418.28</v>
      </c>
      <c r="DJ637" s="28">
        <v>35978</v>
      </c>
      <c r="DK637">
        <v>585.79999999999995</v>
      </c>
      <c r="DM637" s="28">
        <v>35978</v>
      </c>
      <c r="DN637">
        <v>479.39</v>
      </c>
      <c r="DP637" s="28">
        <v>35978</v>
      </c>
      <c r="DQ637">
        <v>384.32</v>
      </c>
      <c r="DU637" s="28">
        <v>35954</v>
      </c>
      <c r="DV637">
        <v>16.72</v>
      </c>
      <c r="DX637" s="28">
        <v>35951</v>
      </c>
      <c r="DY637">
        <v>2.3039999999999998</v>
      </c>
      <c r="EA637" s="28">
        <v>36048</v>
      </c>
      <c r="EB637">
        <v>26.119</v>
      </c>
    </row>
    <row r="638" spans="3:132" x14ac:dyDescent="0.25">
      <c r="C638" t="str">
        <v>7/6/1998</v>
      </c>
      <c r="D638">
        <v>27.28125</v>
      </c>
      <c r="F638" t="str">
        <v>7/6/1998</v>
      </c>
      <c r="G638">
        <v>56.125</v>
      </c>
      <c r="I638" t="str">
        <v>7/6/1998</v>
      </c>
      <c r="J638">
        <v>19.29296875</v>
      </c>
      <c r="L638" t="str">
        <v>7/6/1998</v>
      </c>
      <c r="M638">
        <v>37.6875</v>
      </c>
      <c r="O638" t="str">
        <v>7/6/1998</v>
      </c>
      <c r="P638">
        <v>29.125</v>
      </c>
      <c r="R638" t="str">
        <v>7/6/1998</v>
      </c>
      <c r="S638">
        <v>43.4375</v>
      </c>
      <c r="U638" t="str">
        <v>7/6/1998</v>
      </c>
      <c r="V638">
        <v>19.3125</v>
      </c>
      <c r="X638" t="str">
        <v>7/6/1998</v>
      </c>
      <c r="Y638">
        <v>18.48828125</v>
      </c>
      <c r="AA638" t="str">
        <v>7/6/1998</v>
      </c>
      <c r="AB638">
        <v>22.5</v>
      </c>
      <c r="AD638" t="str">
        <v>7/6/1998</v>
      </c>
      <c r="AE638">
        <v>35.125</v>
      </c>
      <c r="AG638" t="str">
        <v>7/6/1998</v>
      </c>
      <c r="AH638">
        <v>44.6875</v>
      </c>
      <c r="AJ638" t="str">
        <v>7/6/1998</v>
      </c>
      <c r="AK638">
        <v>59.1875</v>
      </c>
      <c r="AP638" t="str">
        <v>7/6/1998</v>
      </c>
      <c r="AQ638">
        <v>17.53125</v>
      </c>
      <c r="AS638" t="str">
        <v>7/6/1998</v>
      </c>
      <c r="AT638">
        <v>31.875</v>
      </c>
      <c r="AV638" t="str">
        <v>7/6/1998</v>
      </c>
      <c r="AW638">
        <v>23.0625</v>
      </c>
      <c r="AY638" t="str">
        <v>7/6/1998</v>
      </c>
      <c r="AZ638">
        <v>27.4375</v>
      </c>
      <c r="BE638" t="str">
        <v>7/6/1998</v>
      </c>
      <c r="BF638">
        <v>25.16796875</v>
      </c>
      <c r="BW638" t="str">
        <v>7/6/1998</v>
      </c>
      <c r="BX638">
        <v>11.27734375</v>
      </c>
      <c r="CE638" s="28">
        <v>36522</v>
      </c>
      <c r="CF638">
        <v>43.25</v>
      </c>
      <c r="CO638" s="28">
        <v>35982</v>
      </c>
      <c r="CP638">
        <v>9091.77</v>
      </c>
      <c r="CR638" s="28">
        <v>35982</v>
      </c>
      <c r="CS638">
        <v>1909.47</v>
      </c>
      <c r="CU638" s="28">
        <v>35982</v>
      </c>
      <c r="CV638">
        <v>1157.31</v>
      </c>
      <c r="CX638" s="28">
        <v>35982</v>
      </c>
      <c r="CY638">
        <v>459.97</v>
      </c>
      <c r="DA638" s="28">
        <v>35982</v>
      </c>
      <c r="DB638">
        <v>295.39999999999998</v>
      </c>
      <c r="DD638" s="28">
        <v>35982</v>
      </c>
      <c r="DE638">
        <v>247.83</v>
      </c>
      <c r="DG638" s="28">
        <v>35982</v>
      </c>
      <c r="DH638">
        <v>422.73</v>
      </c>
      <c r="DJ638" s="28">
        <v>35982</v>
      </c>
      <c r="DK638">
        <v>590.82000000000005</v>
      </c>
      <c r="DM638" s="28">
        <v>35982</v>
      </c>
      <c r="DN638">
        <v>477.63</v>
      </c>
      <c r="DP638" s="28">
        <v>35982</v>
      </c>
      <c r="DQ638">
        <v>387.34</v>
      </c>
      <c r="DU638" s="28">
        <v>35955</v>
      </c>
      <c r="DV638">
        <v>16.257999999999999</v>
      </c>
      <c r="DX638" s="28">
        <v>35954</v>
      </c>
      <c r="DY638">
        <v>2.2749999999999999</v>
      </c>
      <c r="EA638" s="28">
        <v>36049</v>
      </c>
      <c r="EB638">
        <v>26.123000000000001</v>
      </c>
    </row>
    <row r="639" spans="3:132" x14ac:dyDescent="0.25">
      <c r="C639" t="str">
        <v>7/7/1998</v>
      </c>
      <c r="D639">
        <v>27.21875</v>
      </c>
      <c r="F639" t="str">
        <v>7/7/1998</v>
      </c>
      <c r="G639">
        <v>55.75</v>
      </c>
      <c r="I639" t="str">
        <v>7/7/1998</v>
      </c>
      <c r="J639">
        <v>19.3828125</v>
      </c>
      <c r="L639" t="str">
        <v>7/7/1998</v>
      </c>
      <c r="M639">
        <v>37.5</v>
      </c>
      <c r="O639" t="str">
        <v>7/7/1998</v>
      </c>
      <c r="P639">
        <v>28.5</v>
      </c>
      <c r="R639" t="str">
        <v>7/7/1998</v>
      </c>
      <c r="S639">
        <v>42.9375</v>
      </c>
      <c r="U639" t="str">
        <v>7/7/1998</v>
      </c>
      <c r="V639">
        <v>18.75</v>
      </c>
      <c r="X639" t="str">
        <v>7/7/1998</v>
      </c>
      <c r="Y639">
        <v>18.01953125</v>
      </c>
      <c r="AA639" t="str">
        <v>7/7/1998</v>
      </c>
      <c r="AB639">
        <v>22.3125</v>
      </c>
      <c r="AD639" t="str">
        <v>7/7/1998</v>
      </c>
      <c r="AE639">
        <v>34.625</v>
      </c>
      <c r="AG639" t="str">
        <v>7/7/1998</v>
      </c>
      <c r="AH639">
        <v>44.25</v>
      </c>
      <c r="AJ639" t="str">
        <v>7/7/1998</v>
      </c>
      <c r="AK639">
        <v>58.6875</v>
      </c>
      <c r="AP639" t="str">
        <v>7/7/1998</v>
      </c>
      <c r="AQ639">
        <v>17.5625</v>
      </c>
      <c r="AS639" t="str">
        <v>7/7/1998</v>
      </c>
      <c r="AT639">
        <v>31.75</v>
      </c>
      <c r="AV639" t="str">
        <v>7/7/1998</v>
      </c>
      <c r="AW639">
        <v>23.875</v>
      </c>
      <c r="AY639" t="str">
        <v>7/7/1998</v>
      </c>
      <c r="AZ639">
        <v>27.125</v>
      </c>
      <c r="BE639" t="str">
        <v>7/7/1998</v>
      </c>
      <c r="BF639">
        <v>25.08203125</v>
      </c>
      <c r="BW639" t="str">
        <v>7/7/1998</v>
      </c>
      <c r="BX639">
        <v>11.890625</v>
      </c>
      <c r="CE639" s="28">
        <v>36523</v>
      </c>
      <c r="CF639">
        <v>41.890625</v>
      </c>
      <c r="CO639" s="28">
        <v>35983</v>
      </c>
      <c r="CP639">
        <v>9085.0400000000009</v>
      </c>
      <c r="CR639" s="28">
        <v>35983</v>
      </c>
      <c r="CS639">
        <v>1908.11</v>
      </c>
      <c r="CU639" s="28">
        <v>35983</v>
      </c>
      <c r="CV639">
        <v>1154.6600000000001</v>
      </c>
      <c r="CX639" s="28">
        <v>35983</v>
      </c>
      <c r="CY639">
        <v>459.04</v>
      </c>
      <c r="DA639" s="28">
        <v>35983</v>
      </c>
      <c r="DB639">
        <v>292.73</v>
      </c>
      <c r="DD639" s="28">
        <v>35983</v>
      </c>
      <c r="DE639">
        <v>245.34</v>
      </c>
      <c r="DG639" s="28">
        <v>35983</v>
      </c>
      <c r="DH639">
        <v>423.07</v>
      </c>
      <c r="DJ639" s="28">
        <v>35983</v>
      </c>
      <c r="DK639">
        <v>589.76</v>
      </c>
      <c r="DM639" s="28">
        <v>35983</v>
      </c>
      <c r="DN639">
        <v>467.92</v>
      </c>
      <c r="DP639" s="28">
        <v>35983</v>
      </c>
      <c r="DQ639">
        <v>385.41</v>
      </c>
      <c r="DU639" s="28">
        <v>35956</v>
      </c>
      <c r="DV639">
        <v>16.143000000000001</v>
      </c>
      <c r="DX639" s="28">
        <v>35955</v>
      </c>
      <c r="DY639">
        <v>2.2559999999999998</v>
      </c>
      <c r="EA639" s="28">
        <v>36052</v>
      </c>
      <c r="EB639">
        <v>26.138999999999999</v>
      </c>
    </row>
    <row r="640" spans="3:132" x14ac:dyDescent="0.25">
      <c r="C640" t="str">
        <v>7/8/1998</v>
      </c>
      <c r="D640">
        <v>27.25</v>
      </c>
      <c r="F640" t="str">
        <v>7/8/1998</v>
      </c>
      <c r="G640">
        <v>55.75</v>
      </c>
      <c r="I640" t="str">
        <v>7/8/1998</v>
      </c>
      <c r="J640">
        <v>19.4765625</v>
      </c>
      <c r="L640" t="str">
        <v>7/8/1998</v>
      </c>
      <c r="M640">
        <v>36.25</v>
      </c>
      <c r="O640" t="str">
        <v>7/8/1998</v>
      </c>
      <c r="P640">
        <v>28.75</v>
      </c>
      <c r="R640" t="str">
        <v>7/8/1998</v>
      </c>
      <c r="S640">
        <v>42.8125</v>
      </c>
      <c r="U640" t="str">
        <v>7/8/1998</v>
      </c>
      <c r="V640">
        <v>18.5625</v>
      </c>
      <c r="X640" t="str">
        <v>7/8/1998</v>
      </c>
      <c r="Y640">
        <v>18.01953125</v>
      </c>
      <c r="AA640" t="str">
        <v>7/8/1998</v>
      </c>
      <c r="AB640">
        <v>22.4375</v>
      </c>
      <c r="AD640" t="str">
        <v>7/8/1998</v>
      </c>
      <c r="AE640">
        <v>34.4375</v>
      </c>
      <c r="AG640" t="str">
        <v>7/8/1998</v>
      </c>
      <c r="AH640">
        <v>44.1875</v>
      </c>
      <c r="AJ640" t="str">
        <v>7/8/1998</v>
      </c>
      <c r="AK640">
        <v>58.375</v>
      </c>
      <c r="AP640" t="str">
        <v>7/8/1998</v>
      </c>
      <c r="AQ640">
        <v>17.3125</v>
      </c>
      <c r="AS640" t="str">
        <v>7/8/1998</v>
      </c>
      <c r="AT640">
        <v>31.875</v>
      </c>
      <c r="AV640" t="str">
        <v>7/8/1998</v>
      </c>
      <c r="AW640">
        <v>23.8125</v>
      </c>
      <c r="AY640" t="str">
        <v>7/8/1998</v>
      </c>
      <c r="AZ640">
        <v>27.1875</v>
      </c>
      <c r="BE640" t="str">
        <v>7/8/1998</v>
      </c>
      <c r="BF640">
        <v>25.16796875</v>
      </c>
      <c r="BW640" t="str">
        <v>7/8/1998</v>
      </c>
      <c r="BX640">
        <v>11.890625</v>
      </c>
      <c r="CE640" s="28">
        <v>36524</v>
      </c>
      <c r="CF640">
        <v>42.0625</v>
      </c>
      <c r="CO640" s="28">
        <v>35984</v>
      </c>
      <c r="CP640">
        <v>9174.9699999999993</v>
      </c>
      <c r="CR640" s="28">
        <v>35984</v>
      </c>
      <c r="CS640">
        <v>1935.39</v>
      </c>
      <c r="CU640" s="28">
        <v>35984</v>
      </c>
      <c r="CV640">
        <v>1166.3699999999999</v>
      </c>
      <c r="CX640" s="28">
        <v>35984</v>
      </c>
      <c r="CY640">
        <v>459.97</v>
      </c>
      <c r="DA640" s="28">
        <v>35984</v>
      </c>
      <c r="DB640">
        <v>292.85000000000002</v>
      </c>
      <c r="DD640" s="28">
        <v>35984</v>
      </c>
      <c r="DE640">
        <v>245.27</v>
      </c>
      <c r="DG640" s="28">
        <v>35984</v>
      </c>
      <c r="DH640">
        <v>427.32</v>
      </c>
      <c r="DJ640" s="28">
        <v>35984</v>
      </c>
      <c r="DK640">
        <v>594.35</v>
      </c>
      <c r="DM640" s="28">
        <v>35984</v>
      </c>
      <c r="DN640">
        <v>469.07</v>
      </c>
      <c r="DP640" s="28">
        <v>35984</v>
      </c>
      <c r="DQ640">
        <v>386.35</v>
      </c>
      <c r="DU640" s="28">
        <v>35957</v>
      </c>
      <c r="DV640">
        <v>15.757999999999999</v>
      </c>
      <c r="DX640" s="28">
        <v>35956</v>
      </c>
      <c r="DY640">
        <v>2.2559999999999998</v>
      </c>
      <c r="EA640" s="28">
        <v>36053</v>
      </c>
      <c r="EB640">
        <v>26.968</v>
      </c>
    </row>
    <row r="641" spans="3:132" x14ac:dyDescent="0.25">
      <c r="C641" t="str">
        <v>7/9/1998</v>
      </c>
      <c r="D641">
        <v>27.25</v>
      </c>
      <c r="F641" t="str">
        <v>7/9/1998</v>
      </c>
      <c r="G641">
        <v>54.875</v>
      </c>
      <c r="I641" t="str">
        <v>7/9/1998</v>
      </c>
      <c r="J641">
        <v>19.3828125</v>
      </c>
      <c r="L641" t="str">
        <v>7/9/1998</v>
      </c>
      <c r="M641">
        <v>36.5</v>
      </c>
      <c r="O641" t="str">
        <v>7/9/1998</v>
      </c>
      <c r="P641">
        <v>28.625</v>
      </c>
      <c r="R641" t="str">
        <v>7/9/1998</v>
      </c>
      <c r="S641">
        <v>42.4375</v>
      </c>
      <c r="U641" t="str">
        <v>7/9/1998</v>
      </c>
      <c r="V641">
        <v>18.5625</v>
      </c>
      <c r="X641" t="str">
        <v>7/9/1998</v>
      </c>
      <c r="Y641">
        <v>17.9140625</v>
      </c>
      <c r="AA641" t="str">
        <v>7/9/1998</v>
      </c>
      <c r="AB641">
        <v>22.25</v>
      </c>
      <c r="AD641" t="str">
        <v>7/9/1998</v>
      </c>
      <c r="AE641">
        <v>33.8125</v>
      </c>
      <c r="AG641" t="str">
        <v>7/9/1998</v>
      </c>
      <c r="AH641">
        <v>44.0625</v>
      </c>
      <c r="AJ641" t="str">
        <v>7/9/1998</v>
      </c>
      <c r="AK641">
        <v>58</v>
      </c>
      <c r="AP641" t="str">
        <v>7/9/1998</v>
      </c>
      <c r="AQ641">
        <v>17.3125</v>
      </c>
      <c r="AS641" t="str">
        <v>7/9/1998</v>
      </c>
      <c r="AT641">
        <v>31.5625</v>
      </c>
      <c r="AV641" t="str">
        <v>7/9/1998</v>
      </c>
      <c r="AW641">
        <v>23.6875</v>
      </c>
      <c r="AY641" t="str">
        <v>7/9/1998</v>
      </c>
      <c r="AZ641">
        <v>27.0625</v>
      </c>
      <c r="BE641" t="str">
        <v>7/9/1998</v>
      </c>
      <c r="BF641">
        <v>24.875</v>
      </c>
      <c r="BW641" t="str">
        <v>7/9/1998</v>
      </c>
      <c r="BX641">
        <v>12.14453125</v>
      </c>
      <c r="CE641" s="28">
        <v>36525</v>
      </c>
      <c r="CF641">
        <v>43</v>
      </c>
      <c r="CO641" s="28">
        <v>35985</v>
      </c>
      <c r="CP641">
        <v>9089.7800000000007</v>
      </c>
      <c r="CR641" s="28">
        <v>35985</v>
      </c>
      <c r="CS641">
        <v>1939.82</v>
      </c>
      <c r="CU641" s="28">
        <v>35985</v>
      </c>
      <c r="CV641">
        <v>1158.56</v>
      </c>
      <c r="CX641" s="28">
        <v>35985</v>
      </c>
      <c r="CY641">
        <v>460</v>
      </c>
      <c r="DA641" s="28">
        <v>35985</v>
      </c>
      <c r="DB641">
        <v>290.72000000000003</v>
      </c>
      <c r="DD641" s="28">
        <v>35985</v>
      </c>
      <c r="DE641">
        <v>243.95</v>
      </c>
      <c r="DG641" s="28">
        <v>35985</v>
      </c>
      <c r="DH641">
        <v>425.3</v>
      </c>
      <c r="DJ641" s="28">
        <v>35985</v>
      </c>
      <c r="DK641">
        <v>590.23</v>
      </c>
      <c r="DM641" s="28">
        <v>35985</v>
      </c>
      <c r="DN641">
        <v>457.22</v>
      </c>
      <c r="DP641" s="28">
        <v>35985</v>
      </c>
      <c r="DQ641">
        <v>384.56</v>
      </c>
      <c r="DU641" s="28">
        <v>35958</v>
      </c>
      <c r="DV641">
        <v>15.78</v>
      </c>
      <c r="DX641" s="28">
        <v>35957</v>
      </c>
      <c r="DY641">
        <v>2.2850000000000001</v>
      </c>
      <c r="EA641" s="28">
        <v>36055</v>
      </c>
      <c r="EB641">
        <v>27.263000000000002</v>
      </c>
    </row>
    <row r="642" spans="3:132" x14ac:dyDescent="0.25">
      <c r="C642" t="str">
        <v>7/10/1998</v>
      </c>
      <c r="D642">
        <v>27.34375</v>
      </c>
      <c r="F642" t="str">
        <v>7/10/1998</v>
      </c>
      <c r="G642">
        <v>54.6875</v>
      </c>
      <c r="I642" t="str">
        <v>7/10/1998</v>
      </c>
      <c r="J642">
        <v>19.0234375</v>
      </c>
      <c r="L642" t="str">
        <v>7/10/1998</v>
      </c>
      <c r="M642">
        <v>36.4375</v>
      </c>
      <c r="O642" t="str">
        <v>7/10/1998</v>
      </c>
      <c r="P642">
        <v>28.4375</v>
      </c>
      <c r="R642" t="str">
        <v>7/10/1998</v>
      </c>
      <c r="S642">
        <v>42.5</v>
      </c>
      <c r="U642" t="str">
        <v>7/10/1998</v>
      </c>
      <c r="V642">
        <v>18.75</v>
      </c>
      <c r="X642" t="str">
        <v>7/10/1998</v>
      </c>
      <c r="Y642">
        <v>17.5</v>
      </c>
      <c r="AA642" t="str">
        <v>7/10/1998</v>
      </c>
      <c r="AB642">
        <v>21.875</v>
      </c>
      <c r="AD642" t="str">
        <v>7/10/1998</v>
      </c>
      <c r="AE642">
        <v>34.5625</v>
      </c>
      <c r="AG642" t="str">
        <v>7/10/1998</v>
      </c>
      <c r="AH642">
        <v>44.1875</v>
      </c>
      <c r="AJ642" t="str">
        <v>7/10/1998</v>
      </c>
      <c r="AK642">
        <v>58.5625</v>
      </c>
      <c r="AP642" t="str">
        <v>7/10/1998</v>
      </c>
      <c r="AQ642">
        <v>17.28125</v>
      </c>
      <c r="AS642" t="str">
        <v>7/10/1998</v>
      </c>
      <c r="AT642">
        <v>31.25</v>
      </c>
      <c r="AV642" t="str">
        <v>7/10/1998</v>
      </c>
      <c r="AW642">
        <v>23.5625</v>
      </c>
      <c r="AY642" t="str">
        <v>7/10/1998</v>
      </c>
      <c r="AZ642">
        <v>27.3125</v>
      </c>
      <c r="BE642" t="str">
        <v>7/10/1998</v>
      </c>
      <c r="BF642">
        <v>24.95703125</v>
      </c>
      <c r="BW642" t="str">
        <v>7/10/1998</v>
      </c>
      <c r="BX642">
        <v>12.24609375</v>
      </c>
      <c r="CE642" s="28">
        <v>36528</v>
      </c>
      <c r="CF642">
        <v>42.125</v>
      </c>
      <c r="CO642" s="28">
        <v>35986</v>
      </c>
      <c r="CP642">
        <v>9105.74</v>
      </c>
      <c r="CR642" s="28">
        <v>35986</v>
      </c>
      <c r="CS642">
        <v>1943.04</v>
      </c>
      <c r="CU642" s="28">
        <v>35986</v>
      </c>
      <c r="CV642">
        <v>1164.33</v>
      </c>
      <c r="CX642" s="28">
        <v>35986</v>
      </c>
      <c r="CY642">
        <v>458.43</v>
      </c>
      <c r="DA642" s="28">
        <v>35986</v>
      </c>
      <c r="DB642">
        <v>291.11</v>
      </c>
      <c r="DD642" s="28">
        <v>35986</v>
      </c>
      <c r="DE642">
        <v>244.09</v>
      </c>
      <c r="DG642" s="28">
        <v>35986</v>
      </c>
      <c r="DH642">
        <v>426.41</v>
      </c>
      <c r="DJ642" s="28">
        <v>35986</v>
      </c>
      <c r="DK642">
        <v>592.17999999999995</v>
      </c>
      <c r="DM642" s="28">
        <v>35986</v>
      </c>
      <c r="DN642">
        <v>454.39</v>
      </c>
      <c r="DP642" s="28">
        <v>35986</v>
      </c>
      <c r="DQ642">
        <v>385.81</v>
      </c>
      <c r="DU642" s="28">
        <v>35961</v>
      </c>
      <c r="DV642">
        <v>15.179</v>
      </c>
      <c r="DX642" s="28">
        <v>35958</v>
      </c>
      <c r="DY642">
        <v>2.3290000000000002</v>
      </c>
      <c r="EA642" s="28">
        <v>36056</v>
      </c>
      <c r="EB642">
        <v>27.401</v>
      </c>
    </row>
    <row r="643" spans="3:132" x14ac:dyDescent="0.25">
      <c r="C643" t="str">
        <v>7/13/1998</v>
      </c>
      <c r="D643">
        <v>27.8125</v>
      </c>
      <c r="F643" t="str">
        <v>7/13/1998</v>
      </c>
      <c r="G643">
        <v>54.875</v>
      </c>
      <c r="I643" t="str">
        <v>7/13/1998</v>
      </c>
      <c r="J643">
        <v>19.11328125</v>
      </c>
      <c r="L643" t="str">
        <v>7/13/1998</v>
      </c>
      <c r="M643">
        <v>36.375</v>
      </c>
      <c r="O643" t="str">
        <v>7/13/1998</v>
      </c>
      <c r="P643">
        <v>28.4375</v>
      </c>
      <c r="R643" t="str">
        <v>7/13/1998</v>
      </c>
      <c r="S643">
        <v>42.375</v>
      </c>
      <c r="U643" t="str">
        <v>7/13/1998</v>
      </c>
      <c r="V643">
        <v>18.75</v>
      </c>
      <c r="X643" t="str">
        <v>7/13/1998</v>
      </c>
      <c r="Y643">
        <v>17.5</v>
      </c>
      <c r="AA643" t="str">
        <v>7/13/1998</v>
      </c>
      <c r="AB643">
        <v>21.5</v>
      </c>
      <c r="AD643" t="str">
        <v>7/13/1998</v>
      </c>
      <c r="AE643">
        <v>34.6875</v>
      </c>
      <c r="AG643" t="str">
        <v>7/13/1998</v>
      </c>
      <c r="AH643">
        <v>43.5625</v>
      </c>
      <c r="AJ643" t="str">
        <v>7/13/1998</v>
      </c>
      <c r="AK643">
        <v>58.125</v>
      </c>
      <c r="AP643" t="str">
        <v>7/13/1998</v>
      </c>
      <c r="AQ643">
        <v>17.03125</v>
      </c>
      <c r="AS643" t="str">
        <v>7/13/1998</v>
      </c>
      <c r="AT643">
        <v>31.375</v>
      </c>
      <c r="AV643" t="str">
        <v>7/13/1998</v>
      </c>
      <c r="AW643">
        <v>23.75</v>
      </c>
      <c r="AY643" t="str">
        <v>7/13/1998</v>
      </c>
      <c r="AZ643">
        <v>26.8125</v>
      </c>
      <c r="BE643" t="str">
        <v>7/13/1998</v>
      </c>
      <c r="BF643">
        <v>24.91796875</v>
      </c>
      <c r="BW643" t="str">
        <v>7/13/1998</v>
      </c>
      <c r="BX643">
        <v>12.1953125</v>
      </c>
      <c r="CE643" s="28">
        <v>36529</v>
      </c>
      <c r="CF643">
        <v>39.75</v>
      </c>
      <c r="CO643" s="28">
        <v>35989</v>
      </c>
      <c r="CP643">
        <v>9096.2099999999991</v>
      </c>
      <c r="CR643" s="28">
        <v>35989</v>
      </c>
      <c r="CS643">
        <v>1965.53</v>
      </c>
      <c r="CU643" s="28">
        <v>35989</v>
      </c>
      <c r="CV643">
        <v>1165.19</v>
      </c>
      <c r="CX643" s="28">
        <v>35989</v>
      </c>
      <c r="CY643">
        <v>458.75</v>
      </c>
      <c r="DA643" s="28">
        <v>35989</v>
      </c>
      <c r="DB643">
        <v>290.04000000000002</v>
      </c>
      <c r="DD643" s="28">
        <v>35989</v>
      </c>
      <c r="DE643">
        <v>242.76</v>
      </c>
      <c r="DG643" s="28">
        <v>35989</v>
      </c>
      <c r="DH643">
        <v>430.76</v>
      </c>
      <c r="DJ643" s="28">
        <v>35989</v>
      </c>
      <c r="DK643">
        <v>591.41999999999996</v>
      </c>
      <c r="DM643" s="28">
        <v>35989</v>
      </c>
      <c r="DN643">
        <v>444.84</v>
      </c>
      <c r="DP643" s="28">
        <v>35989</v>
      </c>
      <c r="DQ643">
        <v>387.16</v>
      </c>
      <c r="DU643" s="28">
        <v>35962</v>
      </c>
      <c r="DV643">
        <v>15.327999999999999</v>
      </c>
      <c r="DX643" s="28">
        <v>35961</v>
      </c>
      <c r="DY643">
        <v>2.3740000000000001</v>
      </c>
      <c r="EA643" s="28">
        <v>36059</v>
      </c>
      <c r="EB643">
        <v>27.288</v>
      </c>
    </row>
    <row r="644" spans="3:132" x14ac:dyDescent="0.25">
      <c r="C644" t="str">
        <v>7/14/1998</v>
      </c>
      <c r="D644">
        <v>27.875</v>
      </c>
      <c r="F644" t="str">
        <v>7/14/1998</v>
      </c>
      <c r="G644">
        <v>55</v>
      </c>
      <c r="I644" t="str">
        <v>7/14/1998</v>
      </c>
      <c r="J644">
        <v>19.0234375</v>
      </c>
      <c r="L644" t="str">
        <v>7/14/1998</v>
      </c>
      <c r="M644">
        <v>37.25</v>
      </c>
      <c r="O644" t="str">
        <v>7/14/1998</v>
      </c>
      <c r="P644">
        <v>28.6875</v>
      </c>
      <c r="R644" t="str">
        <v>7/14/1998</v>
      </c>
      <c r="S644">
        <v>42.6875</v>
      </c>
      <c r="U644" t="str">
        <v>7/14/1998</v>
      </c>
      <c r="V644">
        <v>18.5625</v>
      </c>
      <c r="X644" t="str">
        <v>7/14/1998</v>
      </c>
      <c r="Y644">
        <v>17.5</v>
      </c>
      <c r="AA644" t="str">
        <v>7/14/1998</v>
      </c>
      <c r="AB644">
        <v>21.25</v>
      </c>
      <c r="AD644" t="str">
        <v>7/14/1998</v>
      </c>
      <c r="AE644">
        <v>35.3125</v>
      </c>
      <c r="AG644" t="str">
        <v>7/14/1998</v>
      </c>
      <c r="AH644">
        <v>43.9375</v>
      </c>
      <c r="AJ644" t="str">
        <v>7/14/1998</v>
      </c>
      <c r="AK644">
        <v>58.1875</v>
      </c>
      <c r="AP644" t="str">
        <v>7/14/1998</v>
      </c>
      <c r="AQ644">
        <v>17.09375</v>
      </c>
      <c r="AS644" t="str">
        <v>7/14/1998</v>
      </c>
      <c r="AT644">
        <v>31.625</v>
      </c>
      <c r="AV644" t="str">
        <v>7/14/1998</v>
      </c>
      <c r="AW644">
        <v>23.8125</v>
      </c>
      <c r="AY644" t="str">
        <v>7/14/1998</v>
      </c>
      <c r="AZ644">
        <v>27.0625</v>
      </c>
      <c r="BE644" t="str">
        <v>7/14/1998</v>
      </c>
      <c r="BF644">
        <v>24.91796875</v>
      </c>
      <c r="BW644" t="str">
        <v>7/14/1998</v>
      </c>
      <c r="BX644">
        <v>12.3515625</v>
      </c>
      <c r="CE644" s="28">
        <v>36530</v>
      </c>
      <c r="CF644">
        <v>39.75</v>
      </c>
      <c r="CO644" s="28">
        <v>35990</v>
      </c>
      <c r="CP644">
        <v>9245.5400000000009</v>
      </c>
      <c r="CR644" s="28">
        <v>35990</v>
      </c>
      <c r="CS644">
        <v>1968.41</v>
      </c>
      <c r="CU644" s="28">
        <v>35990</v>
      </c>
      <c r="CV644">
        <v>1177.58</v>
      </c>
      <c r="CX644" s="28">
        <v>35990</v>
      </c>
      <c r="CY644">
        <v>459.43</v>
      </c>
      <c r="DA644" s="28">
        <v>35990</v>
      </c>
      <c r="DB644">
        <v>290.99</v>
      </c>
      <c r="DD644" s="28">
        <v>35990</v>
      </c>
      <c r="DE644">
        <v>243.42</v>
      </c>
      <c r="DG644" s="28">
        <v>35990</v>
      </c>
      <c r="DH644">
        <v>440.54</v>
      </c>
      <c r="DJ644" s="28">
        <v>35990</v>
      </c>
      <c r="DK644">
        <v>597.61</v>
      </c>
      <c r="DM644" s="28">
        <v>35990</v>
      </c>
      <c r="DN644">
        <v>454.84</v>
      </c>
      <c r="DP644" s="28">
        <v>35990</v>
      </c>
      <c r="DQ644">
        <v>387.58</v>
      </c>
      <c r="DU644" s="28">
        <v>35963</v>
      </c>
      <c r="DV644">
        <v>15.574</v>
      </c>
      <c r="DX644" s="28">
        <v>35962</v>
      </c>
      <c r="DY644">
        <v>2.2949999999999999</v>
      </c>
      <c r="EA644" s="28">
        <v>36060</v>
      </c>
      <c r="EB644">
        <v>27.132999999999999</v>
      </c>
    </row>
    <row r="645" spans="3:132" x14ac:dyDescent="0.25">
      <c r="C645" t="str">
        <v>7/15/1998</v>
      </c>
      <c r="D645">
        <v>28.03125</v>
      </c>
      <c r="F645" t="str">
        <v>7/15/1998</v>
      </c>
      <c r="G645">
        <v>55.9375</v>
      </c>
      <c r="I645" t="str">
        <v>7/15/1998</v>
      </c>
      <c r="J645">
        <v>18.9296875</v>
      </c>
      <c r="L645" t="str">
        <v>7/15/1998</v>
      </c>
      <c r="M645">
        <v>37.5625</v>
      </c>
      <c r="O645" t="str">
        <v>7/15/1998</v>
      </c>
      <c r="P645">
        <v>28.4375</v>
      </c>
      <c r="R645" t="str">
        <v>7/15/1998</v>
      </c>
      <c r="S645">
        <v>43.1875</v>
      </c>
      <c r="U645" t="str">
        <v>7/15/1998</v>
      </c>
      <c r="V645">
        <v>18.6875</v>
      </c>
      <c r="X645" t="str">
        <v>7/15/1998</v>
      </c>
      <c r="Y645">
        <v>17.3125</v>
      </c>
      <c r="AA645" t="str">
        <v>7/15/1998</v>
      </c>
      <c r="AB645">
        <v>21.0625</v>
      </c>
      <c r="AD645" t="str">
        <v>7/15/1998</v>
      </c>
      <c r="AE645">
        <v>36.125</v>
      </c>
      <c r="AG645" t="str">
        <v>7/15/1998</v>
      </c>
      <c r="AH645">
        <v>43.375</v>
      </c>
      <c r="AJ645" t="str">
        <v>7/15/1998</v>
      </c>
      <c r="AK645">
        <v>57.9375</v>
      </c>
      <c r="AP645" t="str">
        <v>7/15/1998</v>
      </c>
      <c r="AQ645">
        <v>17.0625</v>
      </c>
      <c r="AS645" t="str">
        <v>7/15/1998</v>
      </c>
      <c r="AT645">
        <v>31.5</v>
      </c>
      <c r="AV645" t="str">
        <v>7/15/1998</v>
      </c>
      <c r="AW645">
        <v>23.8125</v>
      </c>
      <c r="AY645" t="str">
        <v>7/15/1998</v>
      </c>
      <c r="AZ645">
        <v>26.875</v>
      </c>
      <c r="BE645" t="str">
        <v>7/15/1998</v>
      </c>
      <c r="BF645">
        <v>24.83203125</v>
      </c>
      <c r="BW645" t="str">
        <v>7/15/1998</v>
      </c>
      <c r="BX645">
        <v>12.7578125</v>
      </c>
      <c r="CE645" s="28">
        <v>36531</v>
      </c>
      <c r="CF645">
        <v>37</v>
      </c>
      <c r="CO645" s="28">
        <v>35991</v>
      </c>
      <c r="CP645">
        <v>9234.4699999999993</v>
      </c>
      <c r="CR645" s="28">
        <v>35991</v>
      </c>
      <c r="CS645">
        <v>1994.54</v>
      </c>
      <c r="CU645" s="28">
        <v>35991</v>
      </c>
      <c r="CV645">
        <v>1174.81</v>
      </c>
      <c r="CX645" s="28">
        <v>35991</v>
      </c>
      <c r="CY645">
        <v>461.98</v>
      </c>
      <c r="DA645" s="28">
        <v>35991</v>
      </c>
      <c r="DB645">
        <v>290.87</v>
      </c>
      <c r="DD645" s="28">
        <v>35991</v>
      </c>
      <c r="DE645">
        <v>243.1</v>
      </c>
      <c r="DG645" s="28">
        <v>35991</v>
      </c>
      <c r="DH645">
        <v>449.5</v>
      </c>
      <c r="DJ645" s="28">
        <v>35991</v>
      </c>
      <c r="DK645">
        <v>595.49</v>
      </c>
      <c r="DM645" s="28">
        <v>35991</v>
      </c>
      <c r="DN645">
        <v>455.84</v>
      </c>
      <c r="DP645" s="28">
        <v>35991</v>
      </c>
      <c r="DQ645">
        <v>387.44</v>
      </c>
      <c r="DU645" s="28">
        <v>35964</v>
      </c>
      <c r="DV645">
        <v>15.214</v>
      </c>
      <c r="DX645" s="28">
        <v>35963</v>
      </c>
      <c r="DY645">
        <v>2.407</v>
      </c>
      <c r="EA645" s="28">
        <v>36061</v>
      </c>
      <c r="EB645">
        <v>27.073</v>
      </c>
    </row>
    <row r="646" spans="3:132" x14ac:dyDescent="0.25">
      <c r="C646" t="str">
        <v>7/16/1998</v>
      </c>
      <c r="D646">
        <v>28.875</v>
      </c>
      <c r="F646" t="str">
        <v>7/16/1998</v>
      </c>
      <c r="G646">
        <v>56.3125</v>
      </c>
      <c r="I646" t="str">
        <v>7/16/1998</v>
      </c>
      <c r="J646">
        <v>19.11328125</v>
      </c>
      <c r="L646" t="str">
        <v>7/16/1998</v>
      </c>
      <c r="M646">
        <v>37.625</v>
      </c>
      <c r="O646" t="str">
        <v>7/16/1998</v>
      </c>
      <c r="P646">
        <v>28.5625</v>
      </c>
      <c r="R646" t="str">
        <v>7/16/1998</v>
      </c>
      <c r="S646">
        <v>43.25</v>
      </c>
      <c r="U646" t="str">
        <v>7/16/1998</v>
      </c>
      <c r="V646">
        <v>19</v>
      </c>
      <c r="X646" t="str">
        <v>7/16/1998</v>
      </c>
      <c r="Y646">
        <v>17.3125</v>
      </c>
      <c r="AA646" t="str">
        <v>7/16/1998</v>
      </c>
      <c r="AB646">
        <v>21.1875</v>
      </c>
      <c r="AD646" t="str">
        <v>7/16/1998</v>
      </c>
      <c r="AE646">
        <v>36.8125</v>
      </c>
      <c r="AG646" t="str">
        <v>7/16/1998</v>
      </c>
      <c r="AH646">
        <v>43.75</v>
      </c>
      <c r="AJ646" t="str">
        <v>7/16/1998</v>
      </c>
      <c r="AK646">
        <v>57.375</v>
      </c>
      <c r="AP646" t="str">
        <v>7/16/1998</v>
      </c>
      <c r="AQ646">
        <v>17.15625</v>
      </c>
      <c r="AS646" t="str">
        <v>7/16/1998</v>
      </c>
      <c r="AT646">
        <v>31.5625</v>
      </c>
      <c r="AV646" t="str">
        <v>7/16/1998</v>
      </c>
      <c r="AW646">
        <v>23.9375</v>
      </c>
      <c r="AY646" t="str">
        <v>7/16/1998</v>
      </c>
      <c r="AZ646">
        <v>26.8125</v>
      </c>
      <c r="BE646" t="str">
        <v>7/16/1998</v>
      </c>
      <c r="BF646">
        <v>24.91796875</v>
      </c>
      <c r="BW646" t="str">
        <v>7/16/1998</v>
      </c>
      <c r="BX646">
        <v>13.39453125</v>
      </c>
      <c r="CE646" s="28">
        <v>36532</v>
      </c>
      <c r="CF646">
        <v>39.5</v>
      </c>
      <c r="CO646" s="28">
        <v>35992</v>
      </c>
      <c r="CP646">
        <v>9328.19</v>
      </c>
      <c r="CR646" s="28">
        <v>35992</v>
      </c>
      <c r="CS646">
        <v>2000.56</v>
      </c>
      <c r="CU646" s="28">
        <v>35992</v>
      </c>
      <c r="CV646">
        <v>1183.99</v>
      </c>
      <c r="CX646" s="28">
        <v>35992</v>
      </c>
      <c r="CY646">
        <v>463.64</v>
      </c>
      <c r="DA646" s="28">
        <v>35992</v>
      </c>
      <c r="DB646">
        <v>292.31</v>
      </c>
      <c r="DD646" s="28">
        <v>35992</v>
      </c>
      <c r="DE646">
        <v>244.06</v>
      </c>
      <c r="DG646" s="28">
        <v>35992</v>
      </c>
      <c r="DH646">
        <v>450.67</v>
      </c>
      <c r="DJ646" s="28">
        <v>35992</v>
      </c>
      <c r="DK646">
        <v>599.99</v>
      </c>
      <c r="DM646" s="28">
        <v>35992</v>
      </c>
      <c r="DN646">
        <v>456.54</v>
      </c>
      <c r="DP646" s="28">
        <v>35992</v>
      </c>
      <c r="DQ646">
        <v>392.02</v>
      </c>
      <c r="DU646" s="28">
        <v>35965</v>
      </c>
      <c r="DV646">
        <v>15.271000000000001</v>
      </c>
      <c r="DX646" s="28">
        <v>35964</v>
      </c>
      <c r="DY646">
        <v>2.3780000000000001</v>
      </c>
      <c r="EA646" s="28">
        <v>36062</v>
      </c>
      <c r="EB646">
        <v>27.135999999999999</v>
      </c>
    </row>
    <row r="647" spans="3:132" x14ac:dyDescent="0.25">
      <c r="C647" t="str">
        <v>7/17/1998</v>
      </c>
      <c r="D647">
        <v>28.96875</v>
      </c>
      <c r="F647" t="str">
        <v>7/17/1998</v>
      </c>
      <c r="G647">
        <v>56</v>
      </c>
      <c r="I647" t="str">
        <v>7/17/1998</v>
      </c>
      <c r="J647">
        <v>19.3828125</v>
      </c>
      <c r="L647" t="str">
        <v>7/17/1998</v>
      </c>
      <c r="M647">
        <v>37.5</v>
      </c>
      <c r="O647" t="str">
        <v>7/17/1998</v>
      </c>
      <c r="P647">
        <v>28.875</v>
      </c>
      <c r="R647" t="str">
        <v>7/17/1998</v>
      </c>
      <c r="S647">
        <v>43</v>
      </c>
      <c r="U647" t="str">
        <v>7/17/1998</v>
      </c>
      <c r="V647">
        <v>19.25</v>
      </c>
      <c r="X647" t="str">
        <v>7/17/1998</v>
      </c>
      <c r="Y647">
        <v>17.0625</v>
      </c>
      <c r="AA647" t="str">
        <v>7/17/1998</v>
      </c>
      <c r="AB647">
        <v>21</v>
      </c>
      <c r="AD647" t="str">
        <v>7/17/1998</v>
      </c>
      <c r="AE647">
        <v>36.0625</v>
      </c>
      <c r="AG647" t="str">
        <v>7/17/1998</v>
      </c>
      <c r="AH647">
        <v>43.875</v>
      </c>
      <c r="AJ647" t="str">
        <v>7/17/1998</v>
      </c>
      <c r="AK647">
        <v>57.3125</v>
      </c>
      <c r="AP647" t="str">
        <v>7/17/1998</v>
      </c>
      <c r="AQ647">
        <v>17</v>
      </c>
      <c r="AS647" t="str">
        <v>7/17/1998</v>
      </c>
      <c r="AT647">
        <v>31.625</v>
      </c>
      <c r="AV647" t="str">
        <v>7/17/1998</v>
      </c>
      <c r="AW647">
        <v>23.8125</v>
      </c>
      <c r="AY647" t="str">
        <v>7/17/1998</v>
      </c>
      <c r="AZ647">
        <v>27.125</v>
      </c>
      <c r="BE647" t="str">
        <v>7/17/1998</v>
      </c>
      <c r="BF647">
        <v>25.16796875</v>
      </c>
      <c r="BW647" t="str">
        <v>7/17/1998</v>
      </c>
      <c r="BX647">
        <v>13.421875</v>
      </c>
      <c r="CE647" s="28">
        <v>36535</v>
      </c>
      <c r="CF647">
        <v>40</v>
      </c>
      <c r="CO647" s="28">
        <v>35993</v>
      </c>
      <c r="CP647">
        <v>9337.9699999999993</v>
      </c>
      <c r="CR647" s="28">
        <v>35993</v>
      </c>
      <c r="CS647">
        <v>2008.76</v>
      </c>
      <c r="CU647" s="28">
        <v>35993</v>
      </c>
      <c r="CV647">
        <v>1186.75</v>
      </c>
      <c r="CX647" s="28">
        <v>35993</v>
      </c>
      <c r="CY647">
        <v>462.36</v>
      </c>
      <c r="DA647" s="28">
        <v>35993</v>
      </c>
      <c r="DB647">
        <v>291.89</v>
      </c>
      <c r="DD647" s="28">
        <v>35993</v>
      </c>
      <c r="DE647">
        <v>243.87</v>
      </c>
      <c r="DG647" s="28">
        <v>35993</v>
      </c>
      <c r="DH647">
        <v>455.04</v>
      </c>
      <c r="DJ647" s="28">
        <v>35993</v>
      </c>
      <c r="DK647">
        <v>600.75</v>
      </c>
      <c r="DM647" s="28">
        <v>35993</v>
      </c>
      <c r="DN647">
        <v>453.82</v>
      </c>
      <c r="DP647" s="28">
        <v>35993</v>
      </c>
      <c r="DQ647">
        <v>393.15</v>
      </c>
      <c r="DU647" s="28">
        <v>35968</v>
      </c>
      <c r="DV647">
        <v>15.863</v>
      </c>
      <c r="DX647" s="28">
        <v>35965</v>
      </c>
      <c r="DY647">
        <v>2.4550000000000001</v>
      </c>
      <c r="EA647" s="28">
        <v>36063</v>
      </c>
      <c r="EB647">
        <v>27.215</v>
      </c>
    </row>
    <row r="648" spans="3:132" x14ac:dyDescent="0.25">
      <c r="C648" t="str">
        <v>7/20/1998</v>
      </c>
      <c r="D648">
        <v>28.34375</v>
      </c>
      <c r="F648" t="str">
        <v>7/20/1998</v>
      </c>
      <c r="G648">
        <v>56.0625</v>
      </c>
      <c r="I648" t="str">
        <v>7/20/1998</v>
      </c>
      <c r="J648">
        <v>19.4765625</v>
      </c>
      <c r="L648" t="str">
        <v>7/20/1998</v>
      </c>
      <c r="M648">
        <v>36.75</v>
      </c>
      <c r="O648" t="str">
        <v>7/20/1998</v>
      </c>
      <c r="P648">
        <v>28.3125</v>
      </c>
      <c r="R648" t="str">
        <v>7/20/1998</v>
      </c>
      <c r="S648">
        <v>42.375</v>
      </c>
      <c r="U648" t="str">
        <v>7/20/1998</v>
      </c>
      <c r="V648">
        <v>18.5625</v>
      </c>
      <c r="X648" t="str">
        <v>7/20/1998</v>
      </c>
      <c r="Y648">
        <v>17.1875</v>
      </c>
      <c r="AA648" t="str">
        <v>7/20/1998</v>
      </c>
      <c r="AB648">
        <v>20.9375</v>
      </c>
      <c r="AD648" t="str">
        <v>7/20/1998</v>
      </c>
      <c r="AE648">
        <v>36</v>
      </c>
      <c r="AG648" t="str">
        <v>7/20/1998</v>
      </c>
      <c r="AH648">
        <v>43.75</v>
      </c>
      <c r="AJ648" t="str">
        <v>7/20/1998</v>
      </c>
      <c r="AK648">
        <v>57.0625</v>
      </c>
      <c r="AP648" t="str">
        <v>7/20/1998</v>
      </c>
      <c r="AQ648">
        <v>16.875</v>
      </c>
      <c r="AS648" t="str">
        <v>7/20/1998</v>
      </c>
      <c r="AT648">
        <v>31.5625</v>
      </c>
      <c r="AV648" t="str">
        <v>7/20/1998</v>
      </c>
      <c r="AW648">
        <v>23.875</v>
      </c>
      <c r="AY648" t="str">
        <v>7/20/1998</v>
      </c>
      <c r="AZ648">
        <v>27</v>
      </c>
      <c r="BE648" t="str">
        <v>7/20/1998</v>
      </c>
      <c r="BF648">
        <v>24.95703125</v>
      </c>
      <c r="BW648" t="str">
        <v>7/20/1998</v>
      </c>
      <c r="BX648">
        <v>13.55078125</v>
      </c>
      <c r="CE648" s="28">
        <v>36536</v>
      </c>
      <c r="CF648">
        <v>39</v>
      </c>
      <c r="CO648" s="28">
        <v>35996</v>
      </c>
      <c r="CP648">
        <v>9295.75</v>
      </c>
      <c r="CR648" s="28">
        <v>35996</v>
      </c>
      <c r="CS648">
        <v>2014.25</v>
      </c>
      <c r="CU648" s="28">
        <v>35996</v>
      </c>
      <c r="CV648">
        <v>1184.0999999999999</v>
      </c>
      <c r="CX648" s="28">
        <v>35996</v>
      </c>
      <c r="CY648">
        <v>461.92</v>
      </c>
      <c r="DA648" s="28">
        <v>35996</v>
      </c>
      <c r="DB648">
        <v>289.95</v>
      </c>
      <c r="DD648" s="28">
        <v>35996</v>
      </c>
      <c r="DE648">
        <v>242.28</v>
      </c>
      <c r="DG648" s="28">
        <v>35996</v>
      </c>
      <c r="DH648">
        <v>460.92</v>
      </c>
      <c r="DJ648" s="28">
        <v>35996</v>
      </c>
      <c r="DK648">
        <v>599.21</v>
      </c>
      <c r="DM648" s="28">
        <v>35996</v>
      </c>
      <c r="DN648">
        <v>447.86</v>
      </c>
      <c r="DP648" s="28">
        <v>35996</v>
      </c>
      <c r="DQ648">
        <v>396.9</v>
      </c>
      <c r="DU648" s="28">
        <v>35969</v>
      </c>
      <c r="DV648">
        <v>16.241</v>
      </c>
      <c r="DX648" s="28">
        <v>35968</v>
      </c>
      <c r="DY648">
        <v>2.5049999999999999</v>
      </c>
      <c r="EA648" s="28">
        <v>36066</v>
      </c>
      <c r="EB648">
        <v>27.082999999999998</v>
      </c>
    </row>
    <row r="649" spans="3:132" x14ac:dyDescent="0.25">
      <c r="C649" t="str">
        <v>7/21/1998</v>
      </c>
      <c r="D649">
        <v>28.21875</v>
      </c>
      <c r="F649" t="str">
        <v>7/21/1998</v>
      </c>
      <c r="G649">
        <v>56.125</v>
      </c>
      <c r="I649" t="str">
        <v>7/21/1998</v>
      </c>
      <c r="J649">
        <v>19.0234375</v>
      </c>
      <c r="L649" t="str">
        <v>7/21/1998</v>
      </c>
      <c r="M649">
        <v>36.125</v>
      </c>
      <c r="O649" t="str">
        <v>7/21/1998</v>
      </c>
      <c r="P649">
        <v>27.6875</v>
      </c>
      <c r="R649" t="str">
        <v>7/21/1998</v>
      </c>
      <c r="S649">
        <v>42</v>
      </c>
      <c r="U649" t="str">
        <v>7/21/1998</v>
      </c>
      <c r="V649">
        <v>18.625</v>
      </c>
      <c r="X649" t="str">
        <v>7/21/1998</v>
      </c>
      <c r="Y649">
        <v>16.9375</v>
      </c>
      <c r="AA649" t="str">
        <v>7/21/1998</v>
      </c>
      <c r="AB649">
        <v>20.8125</v>
      </c>
      <c r="AD649" t="str">
        <v>7/21/1998</v>
      </c>
      <c r="AE649">
        <v>34.375</v>
      </c>
      <c r="AG649" t="str">
        <v>7/21/1998</v>
      </c>
      <c r="AH649">
        <v>43.5625</v>
      </c>
      <c r="AJ649" t="str">
        <v>7/21/1998</v>
      </c>
      <c r="AK649">
        <v>57.6875</v>
      </c>
      <c r="AP649" t="str">
        <v>7/21/1998</v>
      </c>
      <c r="AQ649">
        <v>16.625</v>
      </c>
      <c r="AS649" t="str">
        <v>7/21/1998</v>
      </c>
      <c r="AT649">
        <v>31.5</v>
      </c>
      <c r="AV649" t="str">
        <v>7/21/1998</v>
      </c>
      <c r="AW649">
        <v>23.9375</v>
      </c>
      <c r="AY649" t="str">
        <v>7/21/1998</v>
      </c>
      <c r="AZ649">
        <v>26.5625</v>
      </c>
      <c r="BE649" t="str">
        <v>7/21/1998</v>
      </c>
      <c r="BF649">
        <v>24.625</v>
      </c>
      <c r="BW649" t="str">
        <v>7/21/1998</v>
      </c>
      <c r="BX649">
        <v>13.3203125</v>
      </c>
      <c r="CE649" s="28">
        <v>36537</v>
      </c>
      <c r="CF649">
        <v>38.5625</v>
      </c>
      <c r="CO649" s="28">
        <v>35997</v>
      </c>
      <c r="CP649">
        <v>9190.19</v>
      </c>
      <c r="CR649" s="28">
        <v>35997</v>
      </c>
      <c r="CS649">
        <v>1979.14</v>
      </c>
      <c r="CU649" s="28">
        <v>35997</v>
      </c>
      <c r="CV649">
        <v>1165.07</v>
      </c>
      <c r="CX649" s="28">
        <v>35997</v>
      </c>
      <c r="CY649">
        <v>456.14</v>
      </c>
      <c r="DA649" s="28">
        <v>35997</v>
      </c>
      <c r="DB649">
        <v>288.24</v>
      </c>
      <c r="DD649" s="28">
        <v>35997</v>
      </c>
      <c r="DE649">
        <v>240.32</v>
      </c>
      <c r="DG649" s="28">
        <v>35997</v>
      </c>
      <c r="DH649">
        <v>456.74</v>
      </c>
      <c r="DJ649" s="28">
        <v>35997</v>
      </c>
      <c r="DK649">
        <v>590.66999999999996</v>
      </c>
      <c r="DM649" s="28">
        <v>35997</v>
      </c>
      <c r="DN649">
        <v>447.22</v>
      </c>
      <c r="DP649" s="28">
        <v>35997</v>
      </c>
      <c r="DQ649">
        <v>396.1</v>
      </c>
      <c r="DU649" s="28">
        <v>35970</v>
      </c>
      <c r="DV649">
        <v>16.181000000000001</v>
      </c>
      <c r="DX649" s="28">
        <v>35969</v>
      </c>
      <c r="DY649">
        <v>2.5339999999999998</v>
      </c>
      <c r="EA649" s="28">
        <v>36067</v>
      </c>
      <c r="EB649">
        <v>27.417000000000002</v>
      </c>
    </row>
    <row r="650" spans="3:132" x14ac:dyDescent="0.25">
      <c r="C650" t="str">
        <v>7/22/1998</v>
      </c>
      <c r="D650">
        <v>28.25</v>
      </c>
      <c r="F650" t="str">
        <v>7/22/1998</v>
      </c>
      <c r="G650">
        <v>54.9375</v>
      </c>
      <c r="I650" t="str">
        <v>7/22/1998</v>
      </c>
      <c r="J650">
        <v>18.38671875</v>
      </c>
      <c r="L650" t="str">
        <v>7/22/1998</v>
      </c>
      <c r="M650">
        <v>35.5625</v>
      </c>
      <c r="O650" t="str">
        <v>7/22/1998</v>
      </c>
      <c r="P650">
        <v>27</v>
      </c>
      <c r="R650" t="str">
        <v>7/22/1998</v>
      </c>
      <c r="S650">
        <v>42.125</v>
      </c>
      <c r="U650" t="str">
        <v>7/22/1998</v>
      </c>
      <c r="V650">
        <v>18.6875</v>
      </c>
      <c r="X650" t="str">
        <v>7/22/1998</v>
      </c>
      <c r="Y650">
        <v>16.625</v>
      </c>
      <c r="AA650" t="str">
        <v>7/22/1998</v>
      </c>
      <c r="AB650">
        <v>20.75</v>
      </c>
      <c r="AD650" t="str">
        <v>7/22/1998</v>
      </c>
      <c r="AE650">
        <v>34.25</v>
      </c>
      <c r="AG650" t="str">
        <v>7/22/1998</v>
      </c>
      <c r="AH650">
        <v>43.625</v>
      </c>
      <c r="AJ650" t="str">
        <v>7/22/1998</v>
      </c>
      <c r="AK650">
        <v>58</v>
      </c>
      <c r="AP650" t="str">
        <v>7/22/1998</v>
      </c>
      <c r="AQ650">
        <v>16.875</v>
      </c>
      <c r="AS650" t="str">
        <v>7/22/1998</v>
      </c>
      <c r="AT650">
        <v>31.8125</v>
      </c>
      <c r="AV650" t="str">
        <v>7/22/1998</v>
      </c>
      <c r="AW650">
        <v>23.875</v>
      </c>
      <c r="AY650" t="str">
        <v>7/22/1998</v>
      </c>
      <c r="AZ650">
        <v>26.875</v>
      </c>
      <c r="BE650" t="str">
        <v>7/22/1998</v>
      </c>
      <c r="BF650">
        <v>24.58203125</v>
      </c>
      <c r="BW650" t="str">
        <v>7/22/1998</v>
      </c>
      <c r="BX650">
        <v>13.4453125</v>
      </c>
      <c r="CE650" s="28">
        <v>36538</v>
      </c>
      <c r="CF650">
        <v>40.25</v>
      </c>
      <c r="CO650" s="28">
        <v>35998</v>
      </c>
      <c r="CP650">
        <v>9128.91</v>
      </c>
      <c r="CR650" s="28">
        <v>35998</v>
      </c>
      <c r="CS650">
        <v>1969.75</v>
      </c>
      <c r="CU650" s="28">
        <v>35998</v>
      </c>
      <c r="CV650">
        <v>1164.08</v>
      </c>
      <c r="CX650" s="28">
        <v>35998</v>
      </c>
      <c r="CY650">
        <v>450.93</v>
      </c>
      <c r="DA650" s="28">
        <v>35998</v>
      </c>
      <c r="DB650">
        <v>289.2</v>
      </c>
      <c r="DD650" s="28">
        <v>35998</v>
      </c>
      <c r="DE650">
        <v>241.7</v>
      </c>
      <c r="DG650" s="28">
        <v>35998</v>
      </c>
      <c r="DH650">
        <v>447.75</v>
      </c>
      <c r="DJ650" s="28">
        <v>35998</v>
      </c>
      <c r="DK650">
        <v>588.80999999999995</v>
      </c>
      <c r="DM650" s="28">
        <v>35998</v>
      </c>
      <c r="DN650">
        <v>451.7</v>
      </c>
      <c r="DP650" s="28">
        <v>35998</v>
      </c>
      <c r="DQ650">
        <v>398.77</v>
      </c>
      <c r="DU650" s="28">
        <v>35971</v>
      </c>
      <c r="DV650">
        <v>15.927</v>
      </c>
      <c r="DX650" s="28">
        <v>35970</v>
      </c>
      <c r="DY650">
        <v>2.4870000000000001</v>
      </c>
      <c r="EA650" s="28">
        <v>36068</v>
      </c>
      <c r="EB650">
        <v>27.44</v>
      </c>
    </row>
    <row r="651" spans="3:132" x14ac:dyDescent="0.25">
      <c r="C651" t="str">
        <v>7/23/1998</v>
      </c>
      <c r="D651">
        <v>28.25</v>
      </c>
      <c r="F651" t="str">
        <v>7/23/1998</v>
      </c>
      <c r="G651">
        <v>55.125</v>
      </c>
      <c r="I651" t="str">
        <v>7/23/1998</v>
      </c>
      <c r="J651">
        <v>18.38671875</v>
      </c>
      <c r="L651" t="str">
        <v>7/23/1998</v>
      </c>
      <c r="M651">
        <v>35.5</v>
      </c>
      <c r="O651" t="str">
        <v>7/23/1998</v>
      </c>
      <c r="P651">
        <v>26.625</v>
      </c>
      <c r="R651" t="str">
        <v>7/23/1998</v>
      </c>
      <c r="S651">
        <v>41.25</v>
      </c>
      <c r="U651" t="str">
        <v>7/23/1998</v>
      </c>
      <c r="V651">
        <v>18.875</v>
      </c>
      <c r="X651" t="str">
        <v>7/23/1998</v>
      </c>
      <c r="Y651">
        <v>16.5625</v>
      </c>
      <c r="AA651" t="str">
        <v>7/23/1998</v>
      </c>
      <c r="AB651">
        <v>20.625</v>
      </c>
      <c r="AD651" t="str">
        <v>7/23/1998</v>
      </c>
      <c r="AE651">
        <v>33.875</v>
      </c>
      <c r="AG651" t="str">
        <v>7/23/1998</v>
      </c>
      <c r="AH651">
        <v>43.375</v>
      </c>
      <c r="AJ651" t="str">
        <v>7/23/1998</v>
      </c>
      <c r="AK651">
        <v>58.0625</v>
      </c>
      <c r="AP651" t="str">
        <v>7/23/1998</v>
      </c>
      <c r="AQ651">
        <v>16.78125</v>
      </c>
      <c r="AS651" t="str">
        <v>7/23/1998</v>
      </c>
      <c r="AT651">
        <v>31.625</v>
      </c>
      <c r="AV651" t="str">
        <v>7/23/1998</v>
      </c>
      <c r="AW651">
        <v>23.75</v>
      </c>
      <c r="AY651" t="str">
        <v>7/23/1998</v>
      </c>
      <c r="AZ651">
        <v>26.625</v>
      </c>
      <c r="BE651" t="str">
        <v>7/23/1998</v>
      </c>
      <c r="BF651">
        <v>24.04296875</v>
      </c>
      <c r="BW651" t="str">
        <v>7/23/1998</v>
      </c>
      <c r="BX651">
        <v>13.0390625</v>
      </c>
      <c r="CE651" s="28">
        <v>36539</v>
      </c>
      <c r="CF651">
        <v>43</v>
      </c>
      <c r="CO651" s="28">
        <v>35999</v>
      </c>
      <c r="CP651">
        <v>8932.98</v>
      </c>
      <c r="CR651" s="28">
        <v>35999</v>
      </c>
      <c r="CS651">
        <v>1935.22</v>
      </c>
      <c r="CU651" s="28">
        <v>35999</v>
      </c>
      <c r="CV651">
        <v>1139.75</v>
      </c>
      <c r="CX651" s="28">
        <v>35999</v>
      </c>
      <c r="CY651">
        <v>442.33</v>
      </c>
      <c r="DA651" s="28">
        <v>35999</v>
      </c>
      <c r="DB651">
        <v>287.52</v>
      </c>
      <c r="DD651" s="28">
        <v>35999</v>
      </c>
      <c r="DE651">
        <v>239.83</v>
      </c>
      <c r="DG651" s="28">
        <v>35999</v>
      </c>
      <c r="DH651">
        <v>445.23</v>
      </c>
      <c r="DJ651" s="28">
        <v>35999</v>
      </c>
      <c r="DK651">
        <v>576.67999999999995</v>
      </c>
      <c r="DM651" s="28">
        <v>35999</v>
      </c>
      <c r="DN651">
        <v>438.98</v>
      </c>
      <c r="DP651" s="28">
        <v>35999</v>
      </c>
      <c r="DQ651">
        <v>389.36</v>
      </c>
      <c r="DU651" s="28">
        <v>35972</v>
      </c>
      <c r="DV651">
        <v>15.901</v>
      </c>
      <c r="DX651" s="28">
        <v>35971</v>
      </c>
      <c r="DY651">
        <v>2.4990000000000001</v>
      </c>
      <c r="EA651" s="28">
        <v>36069</v>
      </c>
      <c r="EB651">
        <v>27.363</v>
      </c>
    </row>
    <row r="652" spans="3:132" x14ac:dyDescent="0.25">
      <c r="C652" t="str">
        <v>7/24/1998</v>
      </c>
      <c r="D652">
        <v>27.625</v>
      </c>
      <c r="F652" t="str">
        <v>7/24/1998</v>
      </c>
      <c r="G652">
        <v>55.1875</v>
      </c>
      <c r="I652" t="str">
        <v>7/24/1998</v>
      </c>
      <c r="J652">
        <v>18.1171875</v>
      </c>
      <c r="L652" t="str">
        <v>7/24/1998</v>
      </c>
      <c r="M652">
        <v>35.4375</v>
      </c>
      <c r="O652" t="str">
        <v>7/24/1998</v>
      </c>
      <c r="P652">
        <v>26.5625</v>
      </c>
      <c r="R652" t="str">
        <v>7/24/1998</v>
      </c>
      <c r="S652">
        <v>41.0625</v>
      </c>
      <c r="U652" t="str">
        <v>7/24/1998</v>
      </c>
      <c r="V652">
        <v>18.75</v>
      </c>
      <c r="X652" t="str">
        <v>7/24/1998</v>
      </c>
      <c r="Y652">
        <v>16.5625</v>
      </c>
      <c r="AA652" t="str">
        <v>7/24/1998</v>
      </c>
      <c r="AB652">
        <v>20</v>
      </c>
      <c r="AD652" t="str">
        <v>7/24/1998</v>
      </c>
      <c r="AE652">
        <v>34.375</v>
      </c>
      <c r="AG652" t="str">
        <v>7/24/1998</v>
      </c>
      <c r="AH652">
        <v>43.3125</v>
      </c>
      <c r="AJ652" t="str">
        <v>7/24/1998</v>
      </c>
      <c r="AK652">
        <v>58.0625</v>
      </c>
      <c r="AP652" t="str">
        <v>7/24/1998</v>
      </c>
      <c r="AQ652">
        <v>16.96875</v>
      </c>
      <c r="AS652" t="str">
        <v>7/24/1998</v>
      </c>
      <c r="AT652">
        <v>31.75</v>
      </c>
      <c r="AV652" t="str">
        <v>7/24/1998</v>
      </c>
      <c r="AW652">
        <v>23.6875</v>
      </c>
      <c r="AY652" t="str">
        <v>7/24/1998</v>
      </c>
      <c r="AZ652">
        <v>26.5</v>
      </c>
      <c r="BE652" t="str">
        <v>7/24/1998</v>
      </c>
      <c r="BF652">
        <v>24.04296875</v>
      </c>
      <c r="BW652" t="str">
        <v>7/24/1998</v>
      </c>
      <c r="BX652">
        <v>13.1171875</v>
      </c>
      <c r="CE652" s="28">
        <v>36543</v>
      </c>
      <c r="CF652">
        <v>42.5</v>
      </c>
      <c r="CO652" s="28">
        <v>36000</v>
      </c>
      <c r="CP652">
        <v>8937.36</v>
      </c>
      <c r="CR652" s="28">
        <v>36000</v>
      </c>
      <c r="CS652">
        <v>1930.99</v>
      </c>
      <c r="CU652" s="28">
        <v>36000</v>
      </c>
      <c r="CV652">
        <v>1140.8</v>
      </c>
      <c r="CX652" s="28">
        <v>36000</v>
      </c>
      <c r="CY652">
        <v>438.58</v>
      </c>
      <c r="DA652" s="28">
        <v>36000</v>
      </c>
      <c r="DB652">
        <v>286.08</v>
      </c>
      <c r="DD652" s="28">
        <v>36000</v>
      </c>
      <c r="DE652">
        <v>239.07</v>
      </c>
      <c r="DG652" s="28">
        <v>36000</v>
      </c>
      <c r="DH652">
        <v>448.58</v>
      </c>
      <c r="DJ652" s="28">
        <v>36000</v>
      </c>
      <c r="DK652">
        <v>576.32000000000005</v>
      </c>
      <c r="DM652" s="28">
        <v>36000</v>
      </c>
      <c r="DN652">
        <v>439.88</v>
      </c>
      <c r="DP652" s="28">
        <v>36000</v>
      </c>
      <c r="DQ652">
        <v>392.38</v>
      </c>
      <c r="DU652" s="28">
        <v>35975</v>
      </c>
      <c r="DV652">
        <v>15.845000000000001</v>
      </c>
      <c r="DX652" s="28">
        <v>35972</v>
      </c>
      <c r="DY652">
        <v>2.5110000000000001</v>
      </c>
      <c r="EA652" s="28">
        <v>36070</v>
      </c>
      <c r="EB652">
        <v>27.213000000000001</v>
      </c>
    </row>
    <row r="653" spans="3:132" x14ac:dyDescent="0.25">
      <c r="C653" t="str">
        <v>7/27/1998</v>
      </c>
      <c r="D653">
        <v>27.4375</v>
      </c>
      <c r="F653" t="str">
        <v>7/27/1998</v>
      </c>
      <c r="G653">
        <v>54.9375</v>
      </c>
      <c r="I653" t="str">
        <v>7/27/1998</v>
      </c>
      <c r="J653">
        <v>18.20703125</v>
      </c>
      <c r="L653" t="str">
        <v>7/27/1998</v>
      </c>
      <c r="M653">
        <v>35.5</v>
      </c>
      <c r="O653" t="str">
        <v>7/27/1998</v>
      </c>
      <c r="P653">
        <v>26.0625</v>
      </c>
      <c r="R653" t="str">
        <v>7/27/1998</v>
      </c>
      <c r="S653">
        <v>40.5625</v>
      </c>
      <c r="U653" t="str">
        <v>7/27/1998</v>
      </c>
      <c r="V653">
        <v>18.375</v>
      </c>
      <c r="X653" t="str">
        <v>7/27/1998</v>
      </c>
      <c r="Y653">
        <v>16.4375</v>
      </c>
      <c r="AA653" t="str">
        <v>7/27/1998</v>
      </c>
      <c r="AB653">
        <v>19.375</v>
      </c>
      <c r="AD653" t="str">
        <v>7/27/1998</v>
      </c>
      <c r="AE653">
        <v>34.25</v>
      </c>
      <c r="AG653" t="str">
        <v>7/27/1998</v>
      </c>
      <c r="AH653">
        <v>43.5</v>
      </c>
      <c r="AJ653" t="str">
        <v>7/27/1998</v>
      </c>
      <c r="AK653">
        <v>58.625</v>
      </c>
      <c r="AP653" t="str">
        <v>7/27/1998</v>
      </c>
      <c r="AQ653">
        <v>17.1875</v>
      </c>
      <c r="AS653" t="str">
        <v>7/27/1998</v>
      </c>
      <c r="AT653">
        <v>31.4375</v>
      </c>
      <c r="AV653" t="str">
        <v>7/27/1998</v>
      </c>
      <c r="AW653">
        <v>23.3125</v>
      </c>
      <c r="AY653" t="str">
        <v>7/27/1998</v>
      </c>
      <c r="AZ653">
        <v>26.5625</v>
      </c>
      <c r="BE653" t="str">
        <v>7/27/1998</v>
      </c>
      <c r="BF653">
        <v>24.08203125</v>
      </c>
      <c r="BW653" t="str">
        <v>7/27/1998</v>
      </c>
      <c r="BX653">
        <v>12.859375</v>
      </c>
      <c r="CE653" s="28">
        <v>36544</v>
      </c>
      <c r="CF653">
        <v>42</v>
      </c>
      <c r="CO653" s="28">
        <v>36003</v>
      </c>
      <c r="CP653">
        <v>9028.24</v>
      </c>
      <c r="CR653" s="28">
        <v>36003</v>
      </c>
      <c r="CS653">
        <v>1933.26</v>
      </c>
      <c r="CU653" s="28">
        <v>36003</v>
      </c>
      <c r="CV653">
        <v>1147.27</v>
      </c>
      <c r="CX653" s="28">
        <v>36003</v>
      </c>
      <c r="CY653">
        <v>433.16</v>
      </c>
      <c r="DA653" s="28">
        <v>36003</v>
      </c>
      <c r="DB653">
        <v>286.32</v>
      </c>
      <c r="DD653" s="28">
        <v>36003</v>
      </c>
      <c r="DE653">
        <v>239.52</v>
      </c>
      <c r="DG653" s="28">
        <v>36003</v>
      </c>
      <c r="DH653">
        <v>438</v>
      </c>
      <c r="DJ653" s="28">
        <v>36003</v>
      </c>
      <c r="DK653">
        <v>577.42999999999995</v>
      </c>
      <c r="DM653" s="28">
        <v>36003</v>
      </c>
      <c r="DN653">
        <v>439.68</v>
      </c>
      <c r="DP653" s="28">
        <v>36003</v>
      </c>
      <c r="DQ653">
        <v>391.71</v>
      </c>
      <c r="DU653" s="28">
        <v>35976</v>
      </c>
      <c r="DV653">
        <v>15.837999999999999</v>
      </c>
      <c r="DX653" s="28">
        <v>35975</v>
      </c>
      <c r="DY653">
        <v>2.488</v>
      </c>
      <c r="EA653" s="28">
        <v>36073</v>
      </c>
      <c r="EB653">
        <v>27.283000000000001</v>
      </c>
    </row>
    <row r="654" spans="3:132" x14ac:dyDescent="0.25">
      <c r="C654" t="str">
        <v>7/28/1998</v>
      </c>
      <c r="D654">
        <v>27.125</v>
      </c>
      <c r="F654" t="str">
        <v>7/28/1998</v>
      </c>
      <c r="G654">
        <v>54.5</v>
      </c>
      <c r="I654" t="str">
        <v>7/28/1998</v>
      </c>
      <c r="J654">
        <v>18.5703125</v>
      </c>
      <c r="L654" t="str">
        <v>7/28/1998</v>
      </c>
      <c r="M654">
        <v>34.625</v>
      </c>
      <c r="O654" t="str">
        <v>7/28/1998</v>
      </c>
      <c r="P654">
        <v>25.4375</v>
      </c>
      <c r="R654" t="str">
        <v>7/28/1998</v>
      </c>
      <c r="S654">
        <v>39.9375</v>
      </c>
      <c r="U654" t="str">
        <v>7/28/1998</v>
      </c>
      <c r="V654">
        <v>18.0625</v>
      </c>
      <c r="X654" t="str">
        <v>7/28/1998</v>
      </c>
      <c r="Y654">
        <v>16.25</v>
      </c>
      <c r="AA654" t="str">
        <v>7/28/1998</v>
      </c>
      <c r="AB654">
        <v>19.5</v>
      </c>
      <c r="AD654" t="str">
        <v>7/28/1998</v>
      </c>
      <c r="AE654">
        <v>33.5</v>
      </c>
      <c r="AG654" t="str">
        <v>7/28/1998</v>
      </c>
      <c r="AH654">
        <v>42.9375</v>
      </c>
      <c r="AJ654" t="str">
        <v>7/28/1998</v>
      </c>
      <c r="AK654">
        <v>58.1875</v>
      </c>
      <c r="AP654" t="str">
        <v>7/28/1998</v>
      </c>
      <c r="AQ654">
        <v>16.90625</v>
      </c>
      <c r="AS654" t="str">
        <v>7/28/1998</v>
      </c>
      <c r="AT654">
        <v>31.1875</v>
      </c>
      <c r="AV654" t="str">
        <v>7/28/1998</v>
      </c>
      <c r="AW654">
        <v>22.6875</v>
      </c>
      <c r="AY654" t="str">
        <v>7/28/1998</v>
      </c>
      <c r="AZ654">
        <v>26.5625</v>
      </c>
      <c r="BE654" t="str">
        <v>7/28/1998</v>
      </c>
      <c r="BF654">
        <v>23.70703125</v>
      </c>
      <c r="BW654" t="str">
        <v>7/28/1998</v>
      </c>
      <c r="BX654">
        <v>12.734375</v>
      </c>
      <c r="CE654" s="28">
        <v>36545</v>
      </c>
      <c r="CF654">
        <v>41.1875</v>
      </c>
      <c r="CO654" s="28">
        <v>36004</v>
      </c>
      <c r="CP654">
        <v>8934.7800000000007</v>
      </c>
      <c r="CR654" s="28">
        <v>36004</v>
      </c>
      <c r="CS654">
        <v>1896.53</v>
      </c>
      <c r="CU654" s="28">
        <v>36004</v>
      </c>
      <c r="CV654">
        <v>1130.24</v>
      </c>
      <c r="CX654" s="28">
        <v>36004</v>
      </c>
      <c r="CY654">
        <v>427.54</v>
      </c>
      <c r="DA654" s="28">
        <v>36004</v>
      </c>
      <c r="DB654">
        <v>283.83</v>
      </c>
      <c r="DD654" s="28">
        <v>36004</v>
      </c>
      <c r="DE654">
        <v>237.49</v>
      </c>
      <c r="DG654" s="28">
        <v>36004</v>
      </c>
      <c r="DH654">
        <v>425.77</v>
      </c>
      <c r="DJ654" s="28">
        <v>36004</v>
      </c>
      <c r="DK654">
        <v>569.49</v>
      </c>
      <c r="DM654" s="28">
        <v>36004</v>
      </c>
      <c r="DN654">
        <v>437.6</v>
      </c>
      <c r="DP654" s="28">
        <v>36004</v>
      </c>
      <c r="DQ654">
        <v>384.47</v>
      </c>
      <c r="DU654" s="28">
        <v>35977</v>
      </c>
      <c r="DV654">
        <v>15.941000000000001</v>
      </c>
      <c r="DX654" s="28">
        <v>35976</v>
      </c>
      <c r="DY654">
        <v>2.52</v>
      </c>
      <c r="EA654" s="28">
        <v>36074</v>
      </c>
      <c r="EB654">
        <v>27.878</v>
      </c>
    </row>
    <row r="655" spans="3:132" x14ac:dyDescent="0.25">
      <c r="C655" t="str">
        <v>7/29/1998</v>
      </c>
      <c r="D655">
        <v>26.84375</v>
      </c>
      <c r="F655" t="str">
        <v>7/29/1998</v>
      </c>
      <c r="G655">
        <v>53.9375</v>
      </c>
      <c r="I655" t="str">
        <v>7/29/1998</v>
      </c>
      <c r="J655">
        <v>20.37890625</v>
      </c>
      <c r="L655" t="str">
        <v>7/29/1998</v>
      </c>
      <c r="M655">
        <v>35.0625</v>
      </c>
      <c r="O655" t="str">
        <v>7/29/1998</v>
      </c>
      <c r="P655">
        <v>25.4375</v>
      </c>
      <c r="R655" t="str">
        <v>7/29/1998</v>
      </c>
      <c r="S655">
        <v>40.4375</v>
      </c>
      <c r="U655" t="str">
        <v>7/29/1998</v>
      </c>
      <c r="V655">
        <v>18.3125</v>
      </c>
      <c r="X655" t="str">
        <v>7/29/1998</v>
      </c>
      <c r="Y655">
        <v>15.875</v>
      </c>
      <c r="AA655" t="str">
        <v>7/29/1998</v>
      </c>
      <c r="AB655">
        <v>19.125</v>
      </c>
      <c r="AD655" t="str">
        <v>7/29/1998</v>
      </c>
      <c r="AE655">
        <v>33</v>
      </c>
      <c r="AG655" t="str">
        <v>7/29/1998</v>
      </c>
      <c r="AH655">
        <v>42.625</v>
      </c>
      <c r="AJ655" t="str">
        <v>7/29/1998</v>
      </c>
      <c r="AK655">
        <v>57.75</v>
      </c>
      <c r="AP655" t="str">
        <v>7/29/1998</v>
      </c>
      <c r="AQ655">
        <v>17.59375</v>
      </c>
      <c r="AS655" t="str">
        <v>7/29/1998</v>
      </c>
      <c r="AT655">
        <v>30.9375</v>
      </c>
      <c r="AV655" t="str">
        <v>7/29/1998</v>
      </c>
      <c r="AW655">
        <v>22.6875</v>
      </c>
      <c r="AY655" t="str">
        <v>7/29/1998</v>
      </c>
      <c r="AZ655">
        <v>26.0625</v>
      </c>
      <c r="BE655" t="str">
        <v>7/29/1998</v>
      </c>
      <c r="BF655">
        <v>24.04296875</v>
      </c>
      <c r="BW655" t="str">
        <v>7/29/1998</v>
      </c>
      <c r="BX655">
        <v>12.734375</v>
      </c>
      <c r="CE655" s="28">
        <v>36546</v>
      </c>
      <c r="CF655">
        <v>41.5</v>
      </c>
      <c r="CO655" s="28">
        <v>36005</v>
      </c>
      <c r="CP655">
        <v>8914.9599999999991</v>
      </c>
      <c r="CR655" s="28">
        <v>36005</v>
      </c>
      <c r="CS655">
        <v>1881.49</v>
      </c>
      <c r="CU655" s="28">
        <v>36005</v>
      </c>
      <c r="CV655">
        <v>1125.21</v>
      </c>
      <c r="CX655" s="28">
        <v>36005</v>
      </c>
      <c r="CY655">
        <v>426.19</v>
      </c>
      <c r="DA655" s="28">
        <v>36005</v>
      </c>
      <c r="DB655">
        <v>282.04000000000002</v>
      </c>
      <c r="DD655" s="28">
        <v>36005</v>
      </c>
      <c r="DE655">
        <v>236.31</v>
      </c>
      <c r="DG655" s="28">
        <v>36005</v>
      </c>
      <c r="DH655">
        <v>428.31</v>
      </c>
      <c r="DJ655" s="28">
        <v>36005</v>
      </c>
      <c r="DK655">
        <v>567.41999999999996</v>
      </c>
      <c r="DM655" s="28">
        <v>36005</v>
      </c>
      <c r="DN655">
        <v>438.34</v>
      </c>
      <c r="DP655" s="28">
        <v>36005</v>
      </c>
      <c r="DQ655">
        <v>384.84</v>
      </c>
      <c r="DU655" s="28">
        <v>35978</v>
      </c>
      <c r="DV655">
        <v>16.053000000000001</v>
      </c>
      <c r="DX655" s="28">
        <v>35977</v>
      </c>
      <c r="DY655">
        <v>2.508</v>
      </c>
      <c r="EA655" s="28">
        <v>36075</v>
      </c>
      <c r="EB655">
        <v>28.347999999999999</v>
      </c>
    </row>
    <row r="656" spans="3:132" x14ac:dyDescent="0.25">
      <c r="C656" t="str">
        <v>7/30/1998</v>
      </c>
      <c r="D656">
        <v>27.09375</v>
      </c>
      <c r="F656" t="str">
        <v>7/30/1998</v>
      </c>
      <c r="G656">
        <v>54.25</v>
      </c>
      <c r="I656" t="str">
        <v>7/30/1998</v>
      </c>
      <c r="J656">
        <v>20.2890625</v>
      </c>
      <c r="L656" t="str">
        <v>7/30/1998</v>
      </c>
      <c r="M656">
        <v>35.0625</v>
      </c>
      <c r="O656" t="str">
        <v>7/30/1998</v>
      </c>
      <c r="P656">
        <v>25.625</v>
      </c>
      <c r="R656" t="str">
        <v>7/30/1998</v>
      </c>
      <c r="S656">
        <v>40.1875</v>
      </c>
      <c r="U656" t="str">
        <v>7/30/1998</v>
      </c>
      <c r="V656">
        <v>18.6875</v>
      </c>
      <c r="X656" t="str">
        <v>7/30/1998</v>
      </c>
      <c r="Y656">
        <v>16.25</v>
      </c>
      <c r="AA656" t="str">
        <v>7/30/1998</v>
      </c>
      <c r="AB656">
        <v>19.1875</v>
      </c>
      <c r="AD656" t="str">
        <v>7/30/1998</v>
      </c>
      <c r="AE656">
        <v>33.125</v>
      </c>
      <c r="AG656" t="str">
        <v>7/30/1998</v>
      </c>
      <c r="AH656">
        <v>43.125</v>
      </c>
      <c r="AJ656" t="str">
        <v>7/30/1998</v>
      </c>
      <c r="AK656">
        <v>57.9375</v>
      </c>
      <c r="AP656" t="str">
        <v>7/30/1998</v>
      </c>
      <c r="AQ656">
        <v>17.53125</v>
      </c>
      <c r="AS656" t="str">
        <v>7/30/1998</v>
      </c>
      <c r="AT656">
        <v>31.25</v>
      </c>
      <c r="AV656" t="str">
        <v>7/30/1998</v>
      </c>
      <c r="AW656">
        <v>22.5625</v>
      </c>
      <c r="AY656" t="str">
        <v>7/30/1998</v>
      </c>
      <c r="AZ656">
        <v>26.125</v>
      </c>
      <c r="BE656" t="str">
        <v>7/30/1998</v>
      </c>
      <c r="BF656">
        <v>24</v>
      </c>
      <c r="BW656" t="str">
        <v>7/30/1998</v>
      </c>
      <c r="BX656">
        <v>12.65625</v>
      </c>
      <c r="CE656" s="28">
        <v>36549</v>
      </c>
      <c r="CF656">
        <v>40.75</v>
      </c>
      <c r="CO656" s="28">
        <v>36006</v>
      </c>
      <c r="CP656">
        <v>9026.9500000000007</v>
      </c>
      <c r="CR656" s="28">
        <v>36006</v>
      </c>
      <c r="CS656">
        <v>1919.62</v>
      </c>
      <c r="CU656" s="28">
        <v>36006</v>
      </c>
      <c r="CV656">
        <v>1142.95</v>
      </c>
      <c r="CX656" s="28">
        <v>36006</v>
      </c>
      <c r="CY656">
        <v>429.5</v>
      </c>
      <c r="DA656" s="28">
        <v>36006</v>
      </c>
      <c r="DB656">
        <v>284.85000000000002</v>
      </c>
      <c r="DD656" s="28">
        <v>36006</v>
      </c>
      <c r="DE656">
        <v>238.08</v>
      </c>
      <c r="DG656" s="28">
        <v>36006</v>
      </c>
      <c r="DH656">
        <v>438.18</v>
      </c>
      <c r="DJ656" s="28">
        <v>36006</v>
      </c>
      <c r="DK656">
        <v>575.26</v>
      </c>
      <c r="DM656" s="28">
        <v>36006</v>
      </c>
      <c r="DN656">
        <v>442.12</v>
      </c>
      <c r="DP656" s="28">
        <v>36006</v>
      </c>
      <c r="DQ656">
        <v>389.62</v>
      </c>
      <c r="DU656" s="28">
        <v>35982</v>
      </c>
      <c r="DV656">
        <v>15.574</v>
      </c>
      <c r="DX656" s="28">
        <v>35978</v>
      </c>
      <c r="DY656">
        <v>2.4990000000000001</v>
      </c>
      <c r="EA656" s="28">
        <v>36076</v>
      </c>
      <c r="EB656">
        <v>28.431000000000001</v>
      </c>
    </row>
    <row r="657" spans="3:132" x14ac:dyDescent="0.25">
      <c r="C657" t="str">
        <v>7/31/1998</v>
      </c>
      <c r="D657">
        <v>26.46875</v>
      </c>
      <c r="F657" t="str">
        <v>7/31/1998</v>
      </c>
      <c r="G657">
        <v>53.1875</v>
      </c>
      <c r="I657" t="str">
        <v>7/31/1998</v>
      </c>
      <c r="J657">
        <v>20.109375</v>
      </c>
      <c r="L657" t="str">
        <v>7/31/1998</v>
      </c>
      <c r="M657">
        <v>34</v>
      </c>
      <c r="O657" t="str">
        <v>7/31/1998</v>
      </c>
      <c r="P657">
        <v>24.625</v>
      </c>
      <c r="R657" t="str">
        <v>7/31/1998</v>
      </c>
      <c r="S657">
        <v>41.3125</v>
      </c>
      <c r="U657" t="str">
        <v>7/31/1998</v>
      </c>
      <c r="V657">
        <v>18.625</v>
      </c>
      <c r="X657" t="str">
        <v>7/31/1998</v>
      </c>
      <c r="Y657">
        <v>15.9375</v>
      </c>
      <c r="AA657" t="str">
        <v>7/31/1998</v>
      </c>
      <c r="AB657">
        <v>19.0625</v>
      </c>
      <c r="AD657" t="str">
        <v>7/31/1998</v>
      </c>
      <c r="AE657">
        <v>32.125</v>
      </c>
      <c r="AG657" t="str">
        <v>7/31/1998</v>
      </c>
      <c r="AH657">
        <v>42.1875</v>
      </c>
      <c r="AJ657" t="str">
        <v>7/31/1998</v>
      </c>
      <c r="AK657">
        <v>57.125</v>
      </c>
      <c r="AP657" t="str">
        <v>7/31/1998</v>
      </c>
      <c r="AQ657">
        <v>17.53125</v>
      </c>
      <c r="AS657" t="str">
        <v>7/31/1998</v>
      </c>
      <c r="AT657">
        <v>30.4375</v>
      </c>
      <c r="AV657" t="str">
        <v>7/31/1998</v>
      </c>
      <c r="AW657">
        <v>21.9375</v>
      </c>
      <c r="AY657" t="str">
        <v>7/31/1998</v>
      </c>
      <c r="AZ657">
        <v>25.5</v>
      </c>
      <c r="BE657" t="str">
        <v>7/31/1998</v>
      </c>
      <c r="BF657">
        <v>23.5</v>
      </c>
      <c r="BW657" t="str">
        <v>7/31/1998</v>
      </c>
      <c r="BX657">
        <v>13.1171875</v>
      </c>
      <c r="CE657" s="28">
        <v>36550</v>
      </c>
      <c r="CF657">
        <v>40</v>
      </c>
      <c r="CO657" s="28">
        <v>36007</v>
      </c>
      <c r="CP657">
        <v>8883.2900000000009</v>
      </c>
      <c r="CR657" s="28">
        <v>36007</v>
      </c>
      <c r="CS657">
        <v>1872.39</v>
      </c>
      <c r="CU657" s="28">
        <v>36007</v>
      </c>
      <c r="CV657">
        <v>1120.67</v>
      </c>
      <c r="CX657" s="28">
        <v>36007</v>
      </c>
      <c r="CY657">
        <v>419.75</v>
      </c>
      <c r="DA657" s="28">
        <v>36007</v>
      </c>
      <c r="DB657">
        <v>278.64999999999998</v>
      </c>
      <c r="DD657" s="28">
        <v>36007</v>
      </c>
      <c r="DE657">
        <v>233.72</v>
      </c>
      <c r="DG657" s="28">
        <v>36007</v>
      </c>
      <c r="DH657">
        <v>428.63</v>
      </c>
      <c r="DJ657" s="28">
        <v>36007</v>
      </c>
      <c r="DK657">
        <v>565.27</v>
      </c>
      <c r="DM657" s="28">
        <v>36007</v>
      </c>
      <c r="DN657">
        <v>432.34</v>
      </c>
      <c r="DP657" s="28">
        <v>36007</v>
      </c>
      <c r="DQ657">
        <v>382.9</v>
      </c>
      <c r="DU657" s="28">
        <v>35983</v>
      </c>
      <c r="DV657">
        <v>15.39</v>
      </c>
      <c r="DX657" s="28">
        <v>35982</v>
      </c>
      <c r="DY657">
        <v>2.4609999999999999</v>
      </c>
      <c r="EA657" s="28">
        <v>36077</v>
      </c>
      <c r="EB657">
        <v>28.616</v>
      </c>
    </row>
    <row r="658" spans="3:132" x14ac:dyDescent="0.25">
      <c r="C658" t="str">
        <v>8/3/1998</v>
      </c>
      <c r="D658">
        <v>26.0625</v>
      </c>
      <c r="F658" t="str">
        <v>8/3/1998</v>
      </c>
      <c r="G658">
        <v>53.125</v>
      </c>
      <c r="I658" t="str">
        <v>8/3/1998</v>
      </c>
      <c r="J658">
        <v>19.74609375</v>
      </c>
      <c r="L658" t="str">
        <v>8/3/1998</v>
      </c>
      <c r="M658">
        <v>34.6875</v>
      </c>
      <c r="O658" t="str">
        <v>8/3/1998</v>
      </c>
      <c r="P658">
        <v>24.375</v>
      </c>
      <c r="R658" t="str">
        <v>8/3/1998</v>
      </c>
      <c r="S658">
        <v>41</v>
      </c>
      <c r="U658" t="str">
        <v>8/3/1998</v>
      </c>
      <c r="V658">
        <v>18.125</v>
      </c>
      <c r="X658" t="str">
        <v>8/3/1998</v>
      </c>
      <c r="Y658">
        <v>15.875</v>
      </c>
      <c r="AA658" t="str">
        <v>8/3/1998</v>
      </c>
      <c r="AB658">
        <v>18.8125</v>
      </c>
      <c r="AD658" t="str">
        <v>8/3/1998</v>
      </c>
      <c r="AE658">
        <v>32.0625</v>
      </c>
      <c r="AG658" t="str">
        <v>8/3/1998</v>
      </c>
      <c r="AH658">
        <v>42.75</v>
      </c>
      <c r="AJ658" t="str">
        <v>8/3/1998</v>
      </c>
      <c r="AK658">
        <v>58.1875</v>
      </c>
      <c r="AP658" t="str">
        <v>8/3/1998</v>
      </c>
      <c r="AQ658">
        <v>17.59375</v>
      </c>
      <c r="AS658" t="str">
        <v>8/3/1998</v>
      </c>
      <c r="AT658">
        <v>31.0625</v>
      </c>
      <c r="AV658" t="str">
        <v>8/3/1998</v>
      </c>
      <c r="AW658">
        <v>22.125</v>
      </c>
      <c r="AY658" t="str">
        <v>8/3/1998</v>
      </c>
      <c r="AZ658">
        <v>25.625</v>
      </c>
      <c r="BE658" t="str">
        <v>8/3/1998</v>
      </c>
      <c r="BF658">
        <v>23.625</v>
      </c>
      <c r="BW658" t="str">
        <v>8/3/1998</v>
      </c>
      <c r="BX658">
        <v>12.65625</v>
      </c>
      <c r="CE658" s="28">
        <v>36551</v>
      </c>
      <c r="CF658">
        <v>40.875</v>
      </c>
      <c r="CO658" s="28">
        <v>36010</v>
      </c>
      <c r="CP658">
        <v>8786.74</v>
      </c>
      <c r="CR658" s="28">
        <v>36010</v>
      </c>
      <c r="CS658">
        <v>1851.1</v>
      </c>
      <c r="CU658" s="28">
        <v>36010</v>
      </c>
      <c r="CV658">
        <v>1112.44</v>
      </c>
      <c r="CX658" s="28">
        <v>36010</v>
      </c>
      <c r="CY658">
        <v>413.36</v>
      </c>
      <c r="DA658" s="28">
        <v>36010</v>
      </c>
      <c r="DB658">
        <v>280.33</v>
      </c>
      <c r="DD658" s="28">
        <v>36010</v>
      </c>
      <c r="DE658">
        <v>235.41</v>
      </c>
      <c r="DG658" s="28">
        <v>36010</v>
      </c>
      <c r="DH658">
        <v>420.92</v>
      </c>
      <c r="DJ658" s="28">
        <v>36010</v>
      </c>
      <c r="DK658">
        <v>560.89</v>
      </c>
      <c r="DM658" s="28">
        <v>36010</v>
      </c>
      <c r="DN658">
        <v>423.76</v>
      </c>
      <c r="DP658" s="28">
        <v>36010</v>
      </c>
      <c r="DQ658">
        <v>382.86</v>
      </c>
      <c r="DU658" s="28">
        <v>35984</v>
      </c>
      <c r="DV658">
        <v>15.568</v>
      </c>
      <c r="DX658" s="28">
        <v>35983</v>
      </c>
      <c r="DY658">
        <v>2.468</v>
      </c>
      <c r="EA658" s="28">
        <v>36080</v>
      </c>
      <c r="EB658">
        <v>28.257999999999999</v>
      </c>
    </row>
    <row r="659" spans="3:132" x14ac:dyDescent="0.25">
      <c r="C659" t="str">
        <v>8/4/1998</v>
      </c>
      <c r="D659">
        <v>25</v>
      </c>
      <c r="F659" t="str">
        <v>8/4/1998</v>
      </c>
      <c r="G659">
        <v>51.4375</v>
      </c>
      <c r="I659" t="str">
        <v>8/4/1998</v>
      </c>
      <c r="J659">
        <v>19.56640625</v>
      </c>
      <c r="L659" t="str">
        <v>8/4/1998</v>
      </c>
      <c r="M659">
        <v>33.25</v>
      </c>
      <c r="O659" t="str">
        <v>8/4/1998</v>
      </c>
      <c r="P659">
        <v>23.625</v>
      </c>
      <c r="R659" t="str">
        <v>8/4/1998</v>
      </c>
      <c r="S659">
        <v>40.375</v>
      </c>
      <c r="U659" t="str">
        <v>8/4/1998</v>
      </c>
      <c r="V659">
        <v>17.875</v>
      </c>
      <c r="X659" t="str">
        <v>8/4/1998</v>
      </c>
      <c r="Y659">
        <v>15</v>
      </c>
      <c r="AA659" t="str">
        <v>8/4/1998</v>
      </c>
      <c r="AB659">
        <v>18.3125</v>
      </c>
      <c r="AD659" t="str">
        <v>8/4/1998</v>
      </c>
      <c r="AE659">
        <v>29.9375</v>
      </c>
      <c r="AG659" t="str">
        <v>8/4/1998</v>
      </c>
      <c r="AH659">
        <v>41.8125</v>
      </c>
      <c r="AJ659" t="str">
        <v>8/4/1998</v>
      </c>
      <c r="AK659">
        <v>57.8125</v>
      </c>
      <c r="AP659" t="str">
        <v>8/4/1998</v>
      </c>
      <c r="AQ659">
        <v>17.5625</v>
      </c>
      <c r="AS659" t="str">
        <v>8/4/1998</v>
      </c>
      <c r="AT659">
        <v>30.25</v>
      </c>
      <c r="AV659" t="str">
        <v>8/4/1998</v>
      </c>
      <c r="AW659">
        <v>22</v>
      </c>
      <c r="AY659" t="str">
        <v>8/4/1998</v>
      </c>
      <c r="AZ659">
        <v>25.8125</v>
      </c>
      <c r="BE659" t="str">
        <v>8/4/1998</v>
      </c>
      <c r="BF659">
        <v>23.125</v>
      </c>
      <c r="BW659" t="str">
        <v>8/4/1998</v>
      </c>
      <c r="BX659">
        <v>12.40234375</v>
      </c>
      <c r="CE659" s="28">
        <v>36552</v>
      </c>
      <c r="CF659">
        <v>39.4375</v>
      </c>
      <c r="CO659" s="28">
        <v>36011</v>
      </c>
      <c r="CP659">
        <v>8487.31</v>
      </c>
      <c r="CR659" s="28">
        <v>36011</v>
      </c>
      <c r="CS659">
        <v>1785.64</v>
      </c>
      <c r="CU659" s="28">
        <v>36011</v>
      </c>
      <c r="CV659">
        <v>1072.1199999999999</v>
      </c>
      <c r="CX659" s="28">
        <v>36011</v>
      </c>
      <c r="CY659">
        <v>401.63</v>
      </c>
      <c r="DA659" s="28">
        <v>36011</v>
      </c>
      <c r="DB659">
        <v>273.74</v>
      </c>
      <c r="DD659" s="28">
        <v>36011</v>
      </c>
      <c r="DE659">
        <v>230.18</v>
      </c>
      <c r="DG659" s="28">
        <v>36011</v>
      </c>
      <c r="DH659">
        <v>399</v>
      </c>
      <c r="DJ659" s="28">
        <v>36011</v>
      </c>
      <c r="DK659">
        <v>541.36</v>
      </c>
      <c r="DM659" s="28">
        <v>36011</v>
      </c>
      <c r="DN659">
        <v>415.58</v>
      </c>
      <c r="DP659" s="28">
        <v>36011</v>
      </c>
      <c r="DQ659">
        <v>369.83</v>
      </c>
      <c r="DU659" s="28">
        <v>35985</v>
      </c>
      <c r="DV659">
        <v>15.448</v>
      </c>
      <c r="DX659" s="28">
        <v>35984</v>
      </c>
      <c r="DY659">
        <v>2.4710000000000001</v>
      </c>
      <c r="EA659" s="28">
        <v>36081</v>
      </c>
      <c r="EB659">
        <v>28.405000000000001</v>
      </c>
    </row>
    <row r="660" spans="3:132" x14ac:dyDescent="0.25">
      <c r="C660" t="str">
        <v>8/5/1998</v>
      </c>
      <c r="D660">
        <v>24.625</v>
      </c>
      <c r="F660" t="str">
        <v>8/5/1998</v>
      </c>
      <c r="G660">
        <v>52.5625</v>
      </c>
      <c r="I660" t="str">
        <v>8/5/1998</v>
      </c>
      <c r="J660">
        <v>19.65625</v>
      </c>
      <c r="L660" t="str">
        <v>8/5/1998</v>
      </c>
      <c r="M660">
        <v>33.9375</v>
      </c>
      <c r="O660" t="str">
        <v>8/5/1998</v>
      </c>
      <c r="P660">
        <v>24.25</v>
      </c>
      <c r="R660" t="str">
        <v>8/5/1998</v>
      </c>
      <c r="S660">
        <v>41.125</v>
      </c>
      <c r="U660" t="str">
        <v>8/5/1998</v>
      </c>
      <c r="V660">
        <v>17.625</v>
      </c>
      <c r="X660" t="str">
        <v>8/5/1998</v>
      </c>
      <c r="Y660">
        <v>15.125</v>
      </c>
      <c r="AA660" t="str">
        <v>8/5/1998</v>
      </c>
      <c r="AB660">
        <v>18.6875</v>
      </c>
      <c r="AD660" t="str">
        <v>8/5/1998</v>
      </c>
      <c r="AE660">
        <v>29</v>
      </c>
      <c r="AG660" t="str">
        <v>8/5/1998</v>
      </c>
      <c r="AH660">
        <v>41.9375</v>
      </c>
      <c r="AJ660" t="str">
        <v>8/5/1998</v>
      </c>
      <c r="AK660">
        <v>57.75</v>
      </c>
      <c r="AP660" t="str">
        <v>8/5/1998</v>
      </c>
      <c r="AQ660">
        <v>17.53125</v>
      </c>
      <c r="AS660" t="str">
        <v>8/5/1998</v>
      </c>
      <c r="AT660">
        <v>30.0625</v>
      </c>
      <c r="AV660" t="str">
        <v>8/5/1998</v>
      </c>
      <c r="AW660">
        <v>21.875</v>
      </c>
      <c r="AY660" t="str">
        <v>8/5/1998</v>
      </c>
      <c r="AZ660">
        <v>25.8125</v>
      </c>
      <c r="BE660" t="str">
        <v>8/5/1998</v>
      </c>
      <c r="BF660">
        <v>23.08203125</v>
      </c>
      <c r="BW660" t="str">
        <v>8/5/1998</v>
      </c>
      <c r="BX660">
        <v>11.91796875</v>
      </c>
      <c r="CE660" s="28">
        <v>36553</v>
      </c>
      <c r="CF660">
        <v>38.5</v>
      </c>
      <c r="CO660" s="28">
        <v>36012</v>
      </c>
      <c r="CP660">
        <v>8546.7800000000007</v>
      </c>
      <c r="CR660" s="28">
        <v>36012</v>
      </c>
      <c r="CS660">
        <v>1788.2</v>
      </c>
      <c r="CU660" s="28">
        <v>36012</v>
      </c>
      <c r="CV660">
        <v>1081.43</v>
      </c>
      <c r="CX660" s="28">
        <v>36012</v>
      </c>
      <c r="CY660">
        <v>398.69</v>
      </c>
      <c r="DA660" s="28">
        <v>36012</v>
      </c>
      <c r="DB660">
        <v>273.92</v>
      </c>
      <c r="DD660" s="28">
        <v>36012</v>
      </c>
      <c r="DE660">
        <v>230.33</v>
      </c>
      <c r="DG660" s="28">
        <v>36012</v>
      </c>
      <c r="DH660">
        <v>403.1</v>
      </c>
      <c r="DJ660" s="28">
        <v>36012</v>
      </c>
      <c r="DK660">
        <v>544.01</v>
      </c>
      <c r="DM660" s="28">
        <v>36012</v>
      </c>
      <c r="DN660">
        <v>412.54</v>
      </c>
      <c r="DP660" s="28">
        <v>36012</v>
      </c>
      <c r="DQ660">
        <v>371.45</v>
      </c>
      <c r="DU660" s="28">
        <v>35986</v>
      </c>
      <c r="DV660">
        <v>15.326000000000001</v>
      </c>
      <c r="DX660" s="28">
        <v>35985</v>
      </c>
      <c r="DY660">
        <v>2.46</v>
      </c>
      <c r="EA660" s="28">
        <v>36082</v>
      </c>
      <c r="EB660">
        <v>28.965</v>
      </c>
    </row>
    <row r="661" spans="3:132" x14ac:dyDescent="0.25">
      <c r="C661" t="str">
        <v>8/6/1998</v>
      </c>
      <c r="D661">
        <v>24.25</v>
      </c>
      <c r="F661" t="str">
        <v>8/6/1998</v>
      </c>
      <c r="G661">
        <v>52.3125</v>
      </c>
      <c r="I661" t="str">
        <v>8/6/1998</v>
      </c>
      <c r="J661">
        <v>19.74609375</v>
      </c>
      <c r="L661" t="str">
        <v>8/6/1998</v>
      </c>
      <c r="M661">
        <v>33.8125</v>
      </c>
      <c r="O661" t="str">
        <v>8/6/1998</v>
      </c>
      <c r="P661">
        <v>24</v>
      </c>
      <c r="R661" t="str">
        <v>8/6/1998</v>
      </c>
      <c r="S661">
        <v>41.625</v>
      </c>
      <c r="U661" t="str">
        <v>8/6/1998</v>
      </c>
      <c r="V661">
        <v>17.5</v>
      </c>
      <c r="X661" t="str">
        <v>8/6/1998</v>
      </c>
      <c r="Y661">
        <v>14.375</v>
      </c>
      <c r="AA661" t="str">
        <v>8/6/1998</v>
      </c>
      <c r="AB661">
        <v>18.6875</v>
      </c>
      <c r="AD661" t="str">
        <v>8/6/1998</v>
      </c>
      <c r="AE661">
        <v>29.25</v>
      </c>
      <c r="AG661" t="str">
        <v>8/6/1998</v>
      </c>
      <c r="AH661">
        <v>41.625</v>
      </c>
      <c r="AJ661" t="str">
        <v>8/6/1998</v>
      </c>
      <c r="AK661">
        <v>57.6875</v>
      </c>
      <c r="AP661" t="str">
        <v>8/6/1998</v>
      </c>
      <c r="AQ661">
        <v>17.9375</v>
      </c>
      <c r="AS661" t="str">
        <v>8/6/1998</v>
      </c>
      <c r="AT661">
        <v>30.4375</v>
      </c>
      <c r="AV661" t="str">
        <v>8/6/1998</v>
      </c>
      <c r="AW661">
        <v>22.5625</v>
      </c>
      <c r="AY661" t="str">
        <v>8/6/1998</v>
      </c>
      <c r="AZ661">
        <v>25.8125</v>
      </c>
      <c r="BE661" t="str">
        <v>8/6/1998</v>
      </c>
      <c r="BF661">
        <v>23.04296875</v>
      </c>
      <c r="BW661" t="str">
        <v>8/6/1998</v>
      </c>
      <c r="BX661">
        <v>12.24609375</v>
      </c>
      <c r="CE661" s="28">
        <v>36556</v>
      </c>
      <c r="CF661">
        <v>39.375</v>
      </c>
      <c r="CO661" s="28">
        <v>36013</v>
      </c>
      <c r="CP661">
        <v>8577.68</v>
      </c>
      <c r="CR661" s="28">
        <v>36013</v>
      </c>
      <c r="CS661">
        <v>1829.51</v>
      </c>
      <c r="CU661" s="28">
        <v>36013</v>
      </c>
      <c r="CV661">
        <v>1089.6300000000001</v>
      </c>
      <c r="CX661" s="28">
        <v>36013</v>
      </c>
      <c r="CY661">
        <v>406.62</v>
      </c>
      <c r="DA661" s="28">
        <v>36013</v>
      </c>
      <c r="DB661">
        <v>273.58999999999997</v>
      </c>
      <c r="DD661" s="28">
        <v>36013</v>
      </c>
      <c r="DE661">
        <v>229.71</v>
      </c>
      <c r="DG661" s="28">
        <v>36013</v>
      </c>
      <c r="DH661">
        <v>415.12</v>
      </c>
      <c r="DJ661" s="28">
        <v>36013</v>
      </c>
      <c r="DK661">
        <v>547.79999999999995</v>
      </c>
      <c r="DM661" s="28">
        <v>36013</v>
      </c>
      <c r="DN661">
        <v>406.71</v>
      </c>
      <c r="DP661" s="28">
        <v>36013</v>
      </c>
      <c r="DQ661">
        <v>374.61</v>
      </c>
      <c r="DU661" s="28">
        <v>35989</v>
      </c>
      <c r="DV661">
        <v>15.345000000000001</v>
      </c>
      <c r="DX661" s="28">
        <v>35986</v>
      </c>
      <c r="DY661">
        <v>2.4340000000000002</v>
      </c>
      <c r="EA661" s="28">
        <v>36083</v>
      </c>
      <c r="EB661">
        <v>28.72</v>
      </c>
    </row>
    <row r="662" spans="3:132" x14ac:dyDescent="0.25">
      <c r="C662" t="str">
        <v>8/7/1998</v>
      </c>
      <c r="D662">
        <v>24.875</v>
      </c>
      <c r="F662" t="str">
        <v>8/7/1998</v>
      </c>
      <c r="G662">
        <v>52.4375</v>
      </c>
      <c r="I662" t="str">
        <v>8/7/1998</v>
      </c>
      <c r="J662">
        <v>19.56640625</v>
      </c>
      <c r="L662" t="str">
        <v>8/7/1998</v>
      </c>
      <c r="M662">
        <v>33.25</v>
      </c>
      <c r="O662" t="str">
        <v>8/7/1998</v>
      </c>
      <c r="P662">
        <v>25</v>
      </c>
      <c r="R662" t="str">
        <v>8/7/1998</v>
      </c>
      <c r="S662">
        <v>42.5</v>
      </c>
      <c r="U662" t="str">
        <v>8/7/1998</v>
      </c>
      <c r="V662">
        <v>17.6875</v>
      </c>
      <c r="X662" t="str">
        <v>8/7/1998</v>
      </c>
      <c r="Y662">
        <v>15</v>
      </c>
      <c r="AA662" t="str">
        <v>8/7/1998</v>
      </c>
      <c r="AB662">
        <v>19.0625</v>
      </c>
      <c r="AD662" t="str">
        <v>8/7/1998</v>
      </c>
      <c r="AE662">
        <v>30</v>
      </c>
      <c r="AG662" t="str">
        <v>8/7/1998</v>
      </c>
      <c r="AH662">
        <v>42.25</v>
      </c>
      <c r="AJ662" t="str">
        <v>8/7/1998</v>
      </c>
      <c r="AK662">
        <v>58.125</v>
      </c>
      <c r="AP662" t="str">
        <v>8/7/1998</v>
      </c>
      <c r="AQ662">
        <v>18</v>
      </c>
      <c r="AS662" t="str">
        <v>8/7/1998</v>
      </c>
      <c r="AT662">
        <v>30.6875</v>
      </c>
      <c r="AV662" t="str">
        <v>8/7/1998</v>
      </c>
      <c r="AW662">
        <v>22.375</v>
      </c>
      <c r="AY662" t="str">
        <v>8/7/1998</v>
      </c>
      <c r="AZ662">
        <v>26.0625</v>
      </c>
      <c r="BE662" t="str">
        <v>8/7/1998</v>
      </c>
      <c r="BF662">
        <v>23.16796875</v>
      </c>
      <c r="BW662" t="str">
        <v>8/7/1998</v>
      </c>
      <c r="BX662">
        <v>12.453125</v>
      </c>
      <c r="CE662" s="28">
        <v>36557</v>
      </c>
      <c r="CF662">
        <v>41.875</v>
      </c>
      <c r="CO662" s="28">
        <v>36014</v>
      </c>
      <c r="CP662">
        <v>8598.02</v>
      </c>
      <c r="CR662" s="28">
        <v>36014</v>
      </c>
      <c r="CS662">
        <v>1846.77</v>
      </c>
      <c r="CU662" s="28">
        <v>36014</v>
      </c>
      <c r="CV662">
        <v>1089.45</v>
      </c>
      <c r="CX662" s="28">
        <v>36014</v>
      </c>
      <c r="CY662">
        <v>415.8</v>
      </c>
      <c r="DA662" s="28">
        <v>36014</v>
      </c>
      <c r="DB662">
        <v>277.06</v>
      </c>
      <c r="DD662" s="28">
        <v>36014</v>
      </c>
      <c r="DE662">
        <v>232.34</v>
      </c>
      <c r="DG662" s="28">
        <v>36014</v>
      </c>
      <c r="DH662">
        <v>417.55</v>
      </c>
      <c r="DJ662" s="28">
        <v>36014</v>
      </c>
      <c r="DK662">
        <v>549.5</v>
      </c>
      <c r="DM662" s="28">
        <v>36014</v>
      </c>
      <c r="DN662">
        <v>415.94</v>
      </c>
      <c r="DP662" s="28">
        <v>36014</v>
      </c>
      <c r="DQ662">
        <v>372.89</v>
      </c>
      <c r="DU662" s="28">
        <v>35990</v>
      </c>
      <c r="DV662">
        <v>15.695</v>
      </c>
      <c r="DX662" s="28">
        <v>35989</v>
      </c>
      <c r="DY662">
        <v>2.4009999999999998</v>
      </c>
      <c r="EA662" s="28">
        <v>36084</v>
      </c>
      <c r="EB662">
        <v>29.443999999999999</v>
      </c>
    </row>
    <row r="663" spans="3:132" x14ac:dyDescent="0.25">
      <c r="C663" t="str">
        <v>8/10/1998</v>
      </c>
      <c r="D663">
        <v>24.625</v>
      </c>
      <c r="F663" t="str">
        <v>8/10/1998</v>
      </c>
      <c r="G663">
        <v>52.625</v>
      </c>
      <c r="I663" t="str">
        <v>8/10/1998</v>
      </c>
      <c r="J663">
        <v>19.56640625</v>
      </c>
      <c r="L663" t="str">
        <v>8/10/1998</v>
      </c>
      <c r="M663">
        <v>33.0625</v>
      </c>
      <c r="O663" t="str">
        <v>8/10/1998</v>
      </c>
      <c r="P663">
        <v>24.25</v>
      </c>
      <c r="R663" t="str">
        <v>8/10/1998</v>
      </c>
      <c r="S663">
        <v>42.3125</v>
      </c>
      <c r="U663" t="str">
        <v>8/10/1998</v>
      </c>
      <c r="V663">
        <v>17.4375</v>
      </c>
      <c r="X663" t="str">
        <v>8/10/1998</v>
      </c>
      <c r="Y663">
        <v>15.375</v>
      </c>
      <c r="AA663" t="str">
        <v>8/10/1998</v>
      </c>
      <c r="AB663">
        <v>19.1875</v>
      </c>
      <c r="AD663" t="str">
        <v>8/10/1998</v>
      </c>
      <c r="AE663">
        <v>29.8125</v>
      </c>
      <c r="AG663" t="str">
        <v>8/10/1998</v>
      </c>
      <c r="AH663">
        <v>42.3125</v>
      </c>
      <c r="AJ663" t="str">
        <v>8/10/1998</v>
      </c>
      <c r="AK663">
        <v>58.1875</v>
      </c>
      <c r="AP663" t="str">
        <v>8/10/1998</v>
      </c>
      <c r="AQ663">
        <v>17.96875</v>
      </c>
      <c r="AS663" t="str">
        <v>8/10/1998</v>
      </c>
      <c r="AT663">
        <v>30.875</v>
      </c>
      <c r="AV663" t="str">
        <v>8/10/1998</v>
      </c>
      <c r="AW663">
        <v>22.3125</v>
      </c>
      <c r="AY663" t="str">
        <v>8/10/1998</v>
      </c>
      <c r="AZ663">
        <v>26.375</v>
      </c>
      <c r="BE663" t="str">
        <v>8/10/1998</v>
      </c>
      <c r="BF663">
        <v>22.91796875</v>
      </c>
      <c r="BW663" t="str">
        <v>8/10/1998</v>
      </c>
      <c r="BX663">
        <v>12.1953125</v>
      </c>
      <c r="CE663" s="28">
        <v>36558</v>
      </c>
      <c r="CF663">
        <v>42.6875</v>
      </c>
      <c r="CO663" s="28">
        <v>36017</v>
      </c>
      <c r="CP663">
        <v>8574.85</v>
      </c>
      <c r="CR663" s="28">
        <v>36017</v>
      </c>
      <c r="CS663">
        <v>1839.21</v>
      </c>
      <c r="CU663" s="28">
        <v>36017</v>
      </c>
      <c r="CV663">
        <v>1083.1400000000001</v>
      </c>
      <c r="CX663" s="28">
        <v>36017</v>
      </c>
      <c r="CY663">
        <v>411.64</v>
      </c>
      <c r="DA663" s="28">
        <v>36017</v>
      </c>
      <c r="DB663">
        <v>276.67</v>
      </c>
      <c r="DD663" s="28">
        <v>36017</v>
      </c>
      <c r="DE663">
        <v>232</v>
      </c>
      <c r="DG663" s="28">
        <v>36017</v>
      </c>
      <c r="DH663">
        <v>415.62</v>
      </c>
      <c r="DJ663" s="28">
        <v>36017</v>
      </c>
      <c r="DK663">
        <v>545.72</v>
      </c>
      <c r="DM663" s="28">
        <v>36017</v>
      </c>
      <c r="DN663">
        <v>408.15</v>
      </c>
      <c r="DP663" s="28">
        <v>36017</v>
      </c>
      <c r="DQ663">
        <v>370.22</v>
      </c>
      <c r="DU663" s="28">
        <v>35991</v>
      </c>
      <c r="DV663">
        <v>15.999000000000001</v>
      </c>
      <c r="DX663" s="28">
        <v>35990</v>
      </c>
      <c r="DY663">
        <v>2.4089999999999998</v>
      </c>
      <c r="EA663" s="28">
        <v>36087</v>
      </c>
      <c r="EB663">
        <v>30.347000000000001</v>
      </c>
    </row>
    <row r="664" spans="3:132" x14ac:dyDescent="0.25">
      <c r="C664" t="str">
        <v>8/11/1998</v>
      </c>
      <c r="D664">
        <v>23.875</v>
      </c>
      <c r="F664" t="str">
        <v>8/11/1998</v>
      </c>
      <c r="G664">
        <v>53</v>
      </c>
      <c r="I664" t="str">
        <v>8/11/1998</v>
      </c>
      <c r="J664">
        <v>19.11328125</v>
      </c>
      <c r="L664" t="str">
        <v>8/11/1998</v>
      </c>
      <c r="M664">
        <v>31.25</v>
      </c>
      <c r="O664" t="str">
        <v>8/11/1998</v>
      </c>
      <c r="P664">
        <v>23.25</v>
      </c>
      <c r="R664" t="str">
        <v>8/11/1998</v>
      </c>
      <c r="S664">
        <v>42.0625</v>
      </c>
      <c r="U664" t="str">
        <v>8/11/1998</v>
      </c>
      <c r="V664">
        <v>17.1875</v>
      </c>
      <c r="X664" t="str">
        <v>8/11/1998</v>
      </c>
      <c r="Y664">
        <v>15.125</v>
      </c>
      <c r="AA664" t="str">
        <v>8/11/1998</v>
      </c>
      <c r="AB664">
        <v>18.875</v>
      </c>
      <c r="AD664" t="str">
        <v>8/11/1998</v>
      </c>
      <c r="AE664">
        <v>29.1875</v>
      </c>
      <c r="AG664" t="str">
        <v>8/11/1998</v>
      </c>
      <c r="AH664">
        <v>41.9375</v>
      </c>
      <c r="AJ664" t="str">
        <v>8/11/1998</v>
      </c>
      <c r="AK664">
        <v>58.4375</v>
      </c>
      <c r="AP664" t="str">
        <v>8/11/1998</v>
      </c>
      <c r="AQ664">
        <v>17.9375</v>
      </c>
      <c r="AS664" t="str">
        <v>8/11/1998</v>
      </c>
      <c r="AT664">
        <v>30.6875</v>
      </c>
      <c r="AV664" t="str">
        <v>8/11/1998</v>
      </c>
      <c r="AW664">
        <v>22.0625</v>
      </c>
      <c r="AY664" t="str">
        <v>8/11/1998</v>
      </c>
      <c r="AZ664">
        <v>26</v>
      </c>
      <c r="BE664" t="str">
        <v>8/11/1998</v>
      </c>
      <c r="BF664">
        <v>22.625</v>
      </c>
      <c r="BW664" t="str">
        <v>8/11/1998</v>
      </c>
      <c r="BX664">
        <v>11.890625</v>
      </c>
      <c r="CE664" s="28">
        <v>36559</v>
      </c>
      <c r="CF664">
        <v>43</v>
      </c>
      <c r="CO664" s="28">
        <v>36018</v>
      </c>
      <c r="CP664">
        <v>8462.85</v>
      </c>
      <c r="CR664" s="28">
        <v>36018</v>
      </c>
      <c r="CS664">
        <v>1792.7</v>
      </c>
      <c r="CU664" s="28">
        <v>36018</v>
      </c>
      <c r="CV664">
        <v>1068.98</v>
      </c>
      <c r="CX664" s="28">
        <v>36018</v>
      </c>
      <c r="CY664">
        <v>400.6</v>
      </c>
      <c r="DA664" s="28">
        <v>36018</v>
      </c>
      <c r="DB664">
        <v>274.72000000000003</v>
      </c>
      <c r="DD664" s="28">
        <v>36018</v>
      </c>
      <c r="DE664">
        <v>230.49</v>
      </c>
      <c r="DG664" s="28">
        <v>36018</v>
      </c>
      <c r="DH664">
        <v>399.9</v>
      </c>
      <c r="DJ664" s="28">
        <v>36018</v>
      </c>
      <c r="DK664">
        <v>537.95000000000005</v>
      </c>
      <c r="DM664" s="28">
        <v>36018</v>
      </c>
      <c r="DN664">
        <v>416.74</v>
      </c>
      <c r="DP664" s="28">
        <v>36018</v>
      </c>
      <c r="DQ664">
        <v>367.39</v>
      </c>
      <c r="DU664" s="28">
        <v>35992</v>
      </c>
      <c r="DV664">
        <v>15.587999999999999</v>
      </c>
      <c r="DX664" s="28">
        <v>35991</v>
      </c>
      <c r="DY664">
        <v>2.3940000000000001</v>
      </c>
      <c r="EA664" s="28">
        <v>36088</v>
      </c>
      <c r="EB664">
        <v>30.972999999999999</v>
      </c>
    </row>
    <row r="665" spans="3:132" x14ac:dyDescent="0.25">
      <c r="C665" t="str">
        <v>8/12/1998</v>
      </c>
      <c r="D665">
        <v>23.875</v>
      </c>
      <c r="F665" t="str">
        <v>8/12/1998</v>
      </c>
      <c r="G665">
        <v>53.375</v>
      </c>
      <c r="I665" t="str">
        <v>8/12/1998</v>
      </c>
      <c r="J665">
        <v>19.203125</v>
      </c>
      <c r="L665" t="str">
        <v>8/12/1998</v>
      </c>
      <c r="M665">
        <v>31.9375</v>
      </c>
      <c r="O665" t="str">
        <v>8/12/1998</v>
      </c>
      <c r="P665">
        <v>24</v>
      </c>
      <c r="R665" t="str">
        <v>8/12/1998</v>
      </c>
      <c r="S665">
        <v>43.3125</v>
      </c>
      <c r="U665" t="str">
        <v>8/12/1998</v>
      </c>
      <c r="V665">
        <v>18</v>
      </c>
      <c r="X665" t="str">
        <v>8/12/1998</v>
      </c>
      <c r="Y665">
        <v>15.25</v>
      </c>
      <c r="AA665" t="str">
        <v>8/12/1998</v>
      </c>
      <c r="AB665">
        <v>19.1875</v>
      </c>
      <c r="AD665" t="str">
        <v>8/12/1998</v>
      </c>
      <c r="AE665">
        <v>30</v>
      </c>
      <c r="AG665" t="str">
        <v>8/12/1998</v>
      </c>
      <c r="AH665">
        <v>43.1875</v>
      </c>
      <c r="AJ665" t="str">
        <v>8/12/1998</v>
      </c>
      <c r="AK665">
        <v>59.4375</v>
      </c>
      <c r="AP665" t="str">
        <v>8/12/1998</v>
      </c>
      <c r="AQ665">
        <v>18.375</v>
      </c>
      <c r="AS665" t="str">
        <v>8/12/1998</v>
      </c>
      <c r="AT665">
        <v>31.5</v>
      </c>
      <c r="AV665" t="str">
        <v>8/12/1998</v>
      </c>
      <c r="AW665">
        <v>22.0625</v>
      </c>
      <c r="AY665" t="str">
        <v>8/12/1998</v>
      </c>
      <c r="AZ665">
        <v>26.6875</v>
      </c>
      <c r="BE665" t="str">
        <v>8/12/1998</v>
      </c>
      <c r="BF665">
        <v>23.625</v>
      </c>
      <c r="BW665" t="str">
        <v>8/12/1998</v>
      </c>
      <c r="BX665">
        <v>12.14453125</v>
      </c>
      <c r="CE665" s="28">
        <v>36560</v>
      </c>
      <c r="CF665">
        <v>43.875</v>
      </c>
      <c r="CO665" s="28">
        <v>36019</v>
      </c>
      <c r="CP665">
        <v>8552.9599999999991</v>
      </c>
      <c r="CR665" s="28">
        <v>36019</v>
      </c>
      <c r="CS665">
        <v>1825.53</v>
      </c>
      <c r="CU665" s="28">
        <v>36019</v>
      </c>
      <c r="CV665">
        <v>1084.22</v>
      </c>
      <c r="CX665" s="28">
        <v>36019</v>
      </c>
      <c r="CY665">
        <v>408.55</v>
      </c>
      <c r="DA665" s="28">
        <v>36019</v>
      </c>
      <c r="DB665">
        <v>280.81</v>
      </c>
      <c r="DD665" s="28">
        <v>36019</v>
      </c>
      <c r="DE665">
        <v>236.19</v>
      </c>
      <c r="DG665" s="28">
        <v>36019</v>
      </c>
      <c r="DH665">
        <v>409.48</v>
      </c>
      <c r="DJ665" s="28">
        <v>36019</v>
      </c>
      <c r="DK665">
        <v>545.46</v>
      </c>
      <c r="DM665" s="28">
        <v>36019</v>
      </c>
      <c r="DN665">
        <v>420.29</v>
      </c>
      <c r="DP665" s="28">
        <v>36019</v>
      </c>
      <c r="DQ665">
        <v>372.94</v>
      </c>
      <c r="DU665" s="28">
        <v>35993</v>
      </c>
      <c r="DV665">
        <v>15.337</v>
      </c>
      <c r="DX665" s="28">
        <v>35992</v>
      </c>
      <c r="DY665">
        <v>2.343</v>
      </c>
      <c r="EA665" s="28">
        <v>36089</v>
      </c>
      <c r="EB665">
        <v>30.576000000000001</v>
      </c>
    </row>
    <row r="666" spans="3:132" x14ac:dyDescent="0.25">
      <c r="C666" t="str">
        <v>8/13/1998</v>
      </c>
      <c r="D666">
        <v>23.78125</v>
      </c>
      <c r="F666" t="str">
        <v>8/13/1998</v>
      </c>
      <c r="G666">
        <v>53.125</v>
      </c>
      <c r="I666" t="str">
        <v>8/13/1998</v>
      </c>
      <c r="J666">
        <v>18.83984375</v>
      </c>
      <c r="L666" t="str">
        <v>8/13/1998</v>
      </c>
      <c r="M666">
        <v>31.3125</v>
      </c>
      <c r="O666" t="str">
        <v>8/13/1998</v>
      </c>
      <c r="P666">
        <v>23.75</v>
      </c>
      <c r="R666" t="str">
        <v>8/13/1998</v>
      </c>
      <c r="S666">
        <v>43.25</v>
      </c>
      <c r="U666" t="str">
        <v>8/13/1998</v>
      </c>
      <c r="V666">
        <v>17.5625</v>
      </c>
      <c r="X666" t="str">
        <v>8/13/1998</v>
      </c>
      <c r="Y666">
        <v>15.375</v>
      </c>
      <c r="AA666" t="str">
        <v>8/13/1998</v>
      </c>
      <c r="AB666">
        <v>18.875</v>
      </c>
      <c r="AD666" t="str">
        <v>8/13/1998</v>
      </c>
      <c r="AE666">
        <v>30.9375</v>
      </c>
      <c r="AG666" t="str">
        <v>8/13/1998</v>
      </c>
      <c r="AH666">
        <v>42.5</v>
      </c>
      <c r="AJ666" t="str">
        <v>8/13/1998</v>
      </c>
      <c r="AK666">
        <v>59.125</v>
      </c>
      <c r="AP666" t="str">
        <v>8/13/1998</v>
      </c>
      <c r="AQ666">
        <v>18.21875</v>
      </c>
      <c r="AS666" t="str">
        <v>8/13/1998</v>
      </c>
      <c r="AT666">
        <v>31.375</v>
      </c>
      <c r="AV666" t="str">
        <v>8/13/1998</v>
      </c>
      <c r="AW666">
        <v>22</v>
      </c>
      <c r="AY666" t="str">
        <v>8/13/1998</v>
      </c>
      <c r="AZ666">
        <v>26.4375</v>
      </c>
      <c r="BE666" t="str">
        <v>8/13/1998</v>
      </c>
      <c r="BF666">
        <v>23.20703125</v>
      </c>
      <c r="BW666" t="str">
        <v>8/13/1998</v>
      </c>
      <c r="BX666">
        <v>11.7109375</v>
      </c>
      <c r="CE666" s="28">
        <v>36563</v>
      </c>
      <c r="CF666">
        <v>44</v>
      </c>
      <c r="CO666" s="28">
        <v>36020</v>
      </c>
      <c r="CP666">
        <v>8459.5</v>
      </c>
      <c r="CR666" s="28">
        <v>36020</v>
      </c>
      <c r="CS666">
        <v>1802.54</v>
      </c>
      <c r="CU666" s="28">
        <v>36020</v>
      </c>
      <c r="CV666">
        <v>1074.9100000000001</v>
      </c>
      <c r="CX666" s="28">
        <v>36020</v>
      </c>
      <c r="CY666">
        <v>403.83</v>
      </c>
      <c r="DA666" s="28">
        <v>36020</v>
      </c>
      <c r="DB666">
        <v>279.07</v>
      </c>
      <c r="DD666" s="28">
        <v>36020</v>
      </c>
      <c r="DE666">
        <v>234.88</v>
      </c>
      <c r="DG666" s="28">
        <v>36020</v>
      </c>
      <c r="DH666">
        <v>405.61</v>
      </c>
      <c r="DJ666" s="28">
        <v>36020</v>
      </c>
      <c r="DK666">
        <v>541.05999999999995</v>
      </c>
      <c r="DM666" s="28">
        <v>36020</v>
      </c>
      <c r="DN666">
        <v>422.44</v>
      </c>
      <c r="DP666" s="28">
        <v>36020</v>
      </c>
      <c r="DQ666">
        <v>373.11</v>
      </c>
      <c r="DU666" s="28">
        <v>35996</v>
      </c>
      <c r="DV666">
        <v>14.882999999999999</v>
      </c>
      <c r="DX666" s="28">
        <v>35993</v>
      </c>
      <c r="DY666">
        <v>2.3690000000000002</v>
      </c>
      <c r="EA666" s="28">
        <v>36090</v>
      </c>
      <c r="EB666">
        <v>30.542000000000002</v>
      </c>
    </row>
    <row r="667" spans="3:132" x14ac:dyDescent="0.25">
      <c r="C667" t="str">
        <v>8/14/1998</v>
      </c>
      <c r="D667">
        <v>23.375</v>
      </c>
      <c r="F667" t="str">
        <v>8/14/1998</v>
      </c>
      <c r="G667">
        <v>52.75</v>
      </c>
      <c r="I667" t="str">
        <v>8/14/1998</v>
      </c>
      <c r="J667">
        <v>18.75</v>
      </c>
      <c r="L667" t="str">
        <v>8/14/1998</v>
      </c>
      <c r="M667">
        <v>31.6875</v>
      </c>
      <c r="O667" t="str">
        <v>8/14/1998</v>
      </c>
      <c r="P667">
        <v>23.875</v>
      </c>
      <c r="R667" t="str">
        <v>8/14/1998</v>
      </c>
      <c r="S667">
        <v>43.875</v>
      </c>
      <c r="U667" t="str">
        <v>8/14/1998</v>
      </c>
      <c r="V667">
        <v>18.3125</v>
      </c>
      <c r="X667" t="str">
        <v>8/14/1998</v>
      </c>
      <c r="Y667">
        <v>15.4375</v>
      </c>
      <c r="AA667" t="str">
        <v>8/14/1998</v>
      </c>
      <c r="AB667">
        <v>18.9375</v>
      </c>
      <c r="AD667" t="str">
        <v>8/14/1998</v>
      </c>
      <c r="AE667">
        <v>29.4375</v>
      </c>
      <c r="AG667" t="str">
        <v>8/14/1998</v>
      </c>
      <c r="AH667">
        <v>42.4375</v>
      </c>
      <c r="AJ667" t="str">
        <v>8/14/1998</v>
      </c>
      <c r="AK667">
        <v>59</v>
      </c>
      <c r="AP667" t="str">
        <v>8/14/1998</v>
      </c>
      <c r="AQ667">
        <v>18.78125</v>
      </c>
      <c r="AS667" t="str">
        <v>8/14/1998</v>
      </c>
      <c r="AT667">
        <v>31.0625</v>
      </c>
      <c r="AV667" t="str">
        <v>8/14/1998</v>
      </c>
      <c r="AW667">
        <v>21.75</v>
      </c>
      <c r="AY667" t="str">
        <v>8/14/1998</v>
      </c>
      <c r="AZ667">
        <v>26.25</v>
      </c>
      <c r="BE667" t="str">
        <v>8/14/1998</v>
      </c>
      <c r="BF667">
        <v>23.41796875</v>
      </c>
      <c r="BW667" t="str">
        <v>8/14/1998</v>
      </c>
      <c r="BX667">
        <v>11.4296875</v>
      </c>
      <c r="CE667" s="28">
        <v>36564</v>
      </c>
      <c r="CF667">
        <v>45</v>
      </c>
      <c r="CO667" s="28">
        <v>36021</v>
      </c>
      <c r="CP667">
        <v>8425</v>
      </c>
      <c r="CR667" s="28">
        <v>36021</v>
      </c>
      <c r="CS667">
        <v>1790.19</v>
      </c>
      <c r="CU667" s="28">
        <v>36021</v>
      </c>
      <c r="CV667">
        <v>1062.75</v>
      </c>
      <c r="CX667" s="28">
        <v>36021</v>
      </c>
      <c r="CY667">
        <v>402.79</v>
      </c>
      <c r="DA667" s="28">
        <v>36021</v>
      </c>
      <c r="DB667">
        <v>277.51</v>
      </c>
      <c r="DD667" s="28">
        <v>36021</v>
      </c>
      <c r="DE667">
        <v>234.5</v>
      </c>
      <c r="DG667" s="28">
        <v>36021</v>
      </c>
      <c r="DH667">
        <v>398.8</v>
      </c>
      <c r="DJ667" s="28">
        <v>36021</v>
      </c>
      <c r="DK667">
        <v>535.71</v>
      </c>
      <c r="DM667" s="28">
        <v>36021</v>
      </c>
      <c r="DN667">
        <v>424.81</v>
      </c>
      <c r="DP667" s="28">
        <v>36021</v>
      </c>
      <c r="DQ667">
        <v>369.45</v>
      </c>
      <c r="DU667" s="28">
        <v>35997</v>
      </c>
      <c r="DV667">
        <v>15.176</v>
      </c>
      <c r="DX667" s="28">
        <v>35996</v>
      </c>
      <c r="DY667">
        <v>2.335</v>
      </c>
      <c r="EA667" s="28">
        <v>36091</v>
      </c>
      <c r="EB667">
        <v>30.053999999999998</v>
      </c>
    </row>
    <row r="668" spans="3:132" x14ac:dyDescent="0.25">
      <c r="C668" t="str">
        <v>8/17/1998</v>
      </c>
      <c r="D668">
        <v>23.78125</v>
      </c>
      <c r="F668" t="str">
        <v>8/17/1998</v>
      </c>
      <c r="G668">
        <v>52.625</v>
      </c>
      <c r="I668" t="str">
        <v>8/17/1998</v>
      </c>
      <c r="J668">
        <v>18.296875</v>
      </c>
      <c r="L668" t="str">
        <v>8/17/1998</v>
      </c>
      <c r="M668">
        <v>31.25</v>
      </c>
      <c r="O668" t="str">
        <v>8/17/1998</v>
      </c>
      <c r="P668">
        <v>23.75</v>
      </c>
      <c r="R668" t="str">
        <v>8/17/1998</v>
      </c>
      <c r="S668">
        <v>43.5</v>
      </c>
      <c r="U668" t="str">
        <v>8/17/1998</v>
      </c>
      <c r="V668">
        <v>17.9375</v>
      </c>
      <c r="X668" t="str">
        <v>8/17/1998</v>
      </c>
      <c r="Y668">
        <v>15.625</v>
      </c>
      <c r="AA668" t="str">
        <v>8/17/1998</v>
      </c>
      <c r="AB668">
        <v>18.875</v>
      </c>
      <c r="AD668" t="str">
        <v>8/17/1998</v>
      </c>
      <c r="AE668">
        <v>30</v>
      </c>
      <c r="AG668" t="str">
        <v>8/17/1998</v>
      </c>
      <c r="AH668">
        <v>42.75</v>
      </c>
      <c r="AJ668" t="str">
        <v>8/17/1998</v>
      </c>
      <c r="AK668">
        <v>60</v>
      </c>
      <c r="AP668" t="str">
        <v>8/17/1998</v>
      </c>
      <c r="AQ668">
        <v>18.96875</v>
      </c>
      <c r="AS668" t="str">
        <v>8/17/1998</v>
      </c>
      <c r="AT668">
        <v>31.25</v>
      </c>
      <c r="AV668" t="str">
        <v>8/17/1998</v>
      </c>
      <c r="AW668">
        <v>22.5625</v>
      </c>
      <c r="AY668" t="str">
        <v>8/17/1998</v>
      </c>
      <c r="AZ668">
        <v>26.625</v>
      </c>
      <c r="BE668" t="str">
        <v>8/17/1998</v>
      </c>
      <c r="BF668">
        <v>23.625</v>
      </c>
      <c r="BW668" t="str">
        <v>8/17/1998</v>
      </c>
      <c r="BX668">
        <v>11.484375</v>
      </c>
      <c r="CE668" s="28">
        <v>36565</v>
      </c>
      <c r="CF668">
        <v>45.1875</v>
      </c>
      <c r="CO668" s="28">
        <v>36024</v>
      </c>
      <c r="CP668">
        <v>8574.85</v>
      </c>
      <c r="CR668" s="28">
        <v>36024</v>
      </c>
      <c r="CS668">
        <v>1818.04</v>
      </c>
      <c r="CU668" s="28">
        <v>36024</v>
      </c>
      <c r="CV668">
        <v>1083.67</v>
      </c>
      <c r="CX668" s="28">
        <v>36024</v>
      </c>
      <c r="CY668">
        <v>403.96</v>
      </c>
      <c r="DA668" s="28">
        <v>36024</v>
      </c>
      <c r="DB668">
        <v>281.11</v>
      </c>
      <c r="DD668" s="28">
        <v>36024</v>
      </c>
      <c r="DE668">
        <v>237.71</v>
      </c>
      <c r="DG668" s="28">
        <v>36024</v>
      </c>
      <c r="DH668">
        <v>406.31</v>
      </c>
      <c r="DJ668" s="28">
        <v>36024</v>
      </c>
      <c r="DK668">
        <v>543.99</v>
      </c>
      <c r="DM668" s="28">
        <v>36024</v>
      </c>
      <c r="DN668">
        <v>429.65</v>
      </c>
      <c r="DP668" s="28">
        <v>36024</v>
      </c>
      <c r="DQ668">
        <v>375.71</v>
      </c>
      <c r="DU668" s="28">
        <v>35998</v>
      </c>
      <c r="DV668">
        <v>15.436</v>
      </c>
      <c r="DX668" s="28">
        <v>35997</v>
      </c>
      <c r="DY668">
        <v>2.2669999999999999</v>
      </c>
      <c r="EA668" s="28">
        <v>36094</v>
      </c>
      <c r="EB668">
        <v>30.670999999999999</v>
      </c>
    </row>
    <row r="669" spans="3:132" x14ac:dyDescent="0.25">
      <c r="C669" t="str">
        <v>8/18/1998</v>
      </c>
      <c r="D669">
        <v>23.71875</v>
      </c>
      <c r="F669" t="str">
        <v>8/18/1998</v>
      </c>
      <c r="G669">
        <v>53</v>
      </c>
      <c r="I669" t="str">
        <v>8/18/1998</v>
      </c>
      <c r="J669">
        <v>18.4765625</v>
      </c>
      <c r="L669" t="str">
        <v>8/18/1998</v>
      </c>
      <c r="M669">
        <v>32.0625</v>
      </c>
      <c r="O669" t="str">
        <v>8/18/1998</v>
      </c>
      <c r="P669">
        <v>23.625</v>
      </c>
      <c r="R669" t="str">
        <v>8/18/1998</v>
      </c>
      <c r="S669">
        <v>44.1875</v>
      </c>
      <c r="U669" t="str">
        <v>8/18/1998</v>
      </c>
      <c r="V669">
        <v>18.1875</v>
      </c>
      <c r="X669" t="str">
        <v>8/18/1998</v>
      </c>
      <c r="Y669">
        <v>15.625</v>
      </c>
      <c r="AA669" t="str">
        <v>8/18/1998</v>
      </c>
      <c r="AB669">
        <v>19</v>
      </c>
      <c r="AD669" t="str">
        <v>8/18/1998</v>
      </c>
      <c r="AE669">
        <v>29.0625</v>
      </c>
      <c r="AG669" t="str">
        <v>8/18/1998</v>
      </c>
      <c r="AH669">
        <v>42.8125</v>
      </c>
      <c r="AJ669" t="str">
        <v>8/18/1998</v>
      </c>
      <c r="AK669">
        <v>59.9375</v>
      </c>
      <c r="AP669" t="str">
        <v>8/18/1998</v>
      </c>
      <c r="AQ669">
        <v>19.46875</v>
      </c>
      <c r="AS669" t="str">
        <v>8/18/1998</v>
      </c>
      <c r="AT669">
        <v>31.25</v>
      </c>
      <c r="AV669" t="str">
        <v>8/18/1998</v>
      </c>
      <c r="AW669">
        <v>22.5625</v>
      </c>
      <c r="AY669" t="str">
        <v>8/18/1998</v>
      </c>
      <c r="AZ669">
        <v>26.625</v>
      </c>
      <c r="BE669" t="str">
        <v>8/18/1998</v>
      </c>
      <c r="BF669">
        <v>23.29296875</v>
      </c>
      <c r="BW669" t="str">
        <v>8/18/1998</v>
      </c>
      <c r="BX669">
        <v>11.5859375</v>
      </c>
      <c r="CE669" s="28">
        <v>36566</v>
      </c>
      <c r="CF669">
        <v>45.6875</v>
      </c>
      <c r="CO669" s="28">
        <v>36025</v>
      </c>
      <c r="CP669">
        <v>8714.65</v>
      </c>
      <c r="CR669" s="28">
        <v>36025</v>
      </c>
      <c r="CS669">
        <v>1855.12</v>
      </c>
      <c r="CU669" s="28">
        <v>36025</v>
      </c>
      <c r="CV669">
        <v>1101.2</v>
      </c>
      <c r="CX669" s="28">
        <v>36025</v>
      </c>
      <c r="CY669">
        <v>411.29</v>
      </c>
      <c r="DA669" s="28">
        <v>36025</v>
      </c>
      <c r="DB669">
        <v>281.23</v>
      </c>
      <c r="DD669" s="28">
        <v>36025</v>
      </c>
      <c r="DE669">
        <v>237.7</v>
      </c>
      <c r="DG669" s="28">
        <v>36025</v>
      </c>
      <c r="DH669">
        <v>415.08</v>
      </c>
      <c r="DJ669" s="28">
        <v>36025</v>
      </c>
      <c r="DK669">
        <v>552.03</v>
      </c>
      <c r="DM669" s="28">
        <v>36025</v>
      </c>
      <c r="DN669">
        <v>432.34</v>
      </c>
      <c r="DP669" s="28">
        <v>36025</v>
      </c>
      <c r="DQ669">
        <v>378.01</v>
      </c>
      <c r="DU669" s="28">
        <v>35999</v>
      </c>
      <c r="DV669">
        <v>15.241</v>
      </c>
      <c r="DX669" s="28">
        <v>35998</v>
      </c>
      <c r="DY669">
        <v>2.2719999999999998</v>
      </c>
      <c r="EA669" s="28">
        <v>36095</v>
      </c>
      <c r="EB669">
        <v>33.85</v>
      </c>
    </row>
    <row r="670" spans="3:132" x14ac:dyDescent="0.25">
      <c r="C670" t="str">
        <v>8/19/1998</v>
      </c>
      <c r="D670">
        <v>24.53125</v>
      </c>
      <c r="F670" t="str">
        <v>8/19/1998</v>
      </c>
      <c r="G670">
        <v>52.625</v>
      </c>
      <c r="I670" t="str">
        <v>8/19/1998</v>
      </c>
      <c r="J670">
        <v>18.1171875</v>
      </c>
      <c r="L670" t="str">
        <v>8/19/1998</v>
      </c>
      <c r="M670">
        <v>33.0625</v>
      </c>
      <c r="O670" t="str">
        <v>8/19/1998</v>
      </c>
      <c r="P670">
        <v>23.375</v>
      </c>
      <c r="R670" t="str">
        <v>8/19/1998</v>
      </c>
      <c r="S670">
        <v>43.875</v>
      </c>
      <c r="U670" t="str">
        <v>8/19/1998</v>
      </c>
      <c r="V670">
        <v>17.75</v>
      </c>
      <c r="X670" t="str">
        <v>8/19/1998</v>
      </c>
      <c r="Y670">
        <v>15.5625</v>
      </c>
      <c r="AA670" t="str">
        <v>8/19/1998</v>
      </c>
      <c r="AB670">
        <v>19.1875</v>
      </c>
      <c r="AD670" t="str">
        <v>8/19/1998</v>
      </c>
      <c r="AE670">
        <v>29.5</v>
      </c>
      <c r="AG670" t="str">
        <v>8/19/1998</v>
      </c>
      <c r="AH670">
        <v>42.375</v>
      </c>
      <c r="AJ670" t="str">
        <v>8/19/1998</v>
      </c>
      <c r="AK670">
        <v>60</v>
      </c>
      <c r="AP670" t="str">
        <v>8/19/1998</v>
      </c>
      <c r="AQ670">
        <v>19.5625</v>
      </c>
      <c r="AS670" t="str">
        <v>8/19/1998</v>
      </c>
      <c r="AT670">
        <v>31.125</v>
      </c>
      <c r="AV670" t="str">
        <v>8/19/1998</v>
      </c>
      <c r="AW670">
        <v>22.0625</v>
      </c>
      <c r="AY670" t="str">
        <v>8/19/1998</v>
      </c>
      <c r="AZ670">
        <v>26.25</v>
      </c>
      <c r="BE670" t="str">
        <v>8/19/1998</v>
      </c>
      <c r="BF670">
        <v>22.91796875</v>
      </c>
      <c r="BW670" t="str">
        <v>8/19/1998</v>
      </c>
      <c r="BX670">
        <v>11.37890625</v>
      </c>
      <c r="CE670" s="28">
        <v>36567</v>
      </c>
      <c r="CF670">
        <v>46.25</v>
      </c>
      <c r="CO670" s="28">
        <v>36026</v>
      </c>
      <c r="CP670">
        <v>8693.2800000000007</v>
      </c>
      <c r="CR670" s="28">
        <v>36026</v>
      </c>
      <c r="CS670">
        <v>1842.69</v>
      </c>
      <c r="CU670" s="28">
        <v>36026</v>
      </c>
      <c r="CV670">
        <v>1098.06</v>
      </c>
      <c r="CX670" s="28">
        <v>36026</v>
      </c>
      <c r="CY670">
        <v>405.84</v>
      </c>
      <c r="DA670" s="28">
        <v>36026</v>
      </c>
      <c r="DB670">
        <v>279.97000000000003</v>
      </c>
      <c r="DD670" s="28">
        <v>36026</v>
      </c>
      <c r="DE670">
        <v>236.62</v>
      </c>
      <c r="DG670" s="28">
        <v>36026</v>
      </c>
      <c r="DH670">
        <v>413.4</v>
      </c>
      <c r="DJ670" s="28">
        <v>36026</v>
      </c>
      <c r="DK670">
        <v>550.04999999999995</v>
      </c>
      <c r="DM670" s="28">
        <v>36026</v>
      </c>
      <c r="DN670">
        <v>435.36</v>
      </c>
      <c r="DP670" s="28">
        <v>36026</v>
      </c>
      <c r="DQ670">
        <v>376.09</v>
      </c>
      <c r="DU670" s="28">
        <v>36000</v>
      </c>
      <c r="DV670">
        <v>15.308</v>
      </c>
      <c r="DX670" s="28">
        <v>35999</v>
      </c>
      <c r="DY670">
        <v>2.294</v>
      </c>
      <c r="EA670" s="28">
        <v>36096</v>
      </c>
      <c r="EB670">
        <v>30.3</v>
      </c>
    </row>
    <row r="671" spans="3:132" x14ac:dyDescent="0.25">
      <c r="C671" t="str">
        <v>8/20/1998</v>
      </c>
      <c r="D671">
        <v>24.53125</v>
      </c>
      <c r="F671" t="str">
        <v>8/20/1998</v>
      </c>
      <c r="G671">
        <v>52.75</v>
      </c>
      <c r="I671" t="str">
        <v>8/20/1998</v>
      </c>
      <c r="J671">
        <v>17.6640625</v>
      </c>
      <c r="L671" t="str">
        <v>8/20/1998</v>
      </c>
      <c r="M671">
        <v>32.4375</v>
      </c>
      <c r="O671" t="str">
        <v>8/20/1998</v>
      </c>
      <c r="P671">
        <v>23.1875</v>
      </c>
      <c r="R671" t="str">
        <v>8/20/1998</v>
      </c>
      <c r="S671">
        <v>43.6875</v>
      </c>
      <c r="U671" t="str">
        <v>8/20/1998</v>
      </c>
      <c r="V671">
        <v>17.875</v>
      </c>
      <c r="X671" t="str">
        <v>8/20/1998</v>
      </c>
      <c r="Y671">
        <v>15.625</v>
      </c>
      <c r="AA671" t="str">
        <v>8/20/1998</v>
      </c>
      <c r="AB671">
        <v>19.1875</v>
      </c>
      <c r="AD671" t="str">
        <v>8/20/1998</v>
      </c>
      <c r="AE671">
        <v>29.1875</v>
      </c>
      <c r="AG671" t="str">
        <v>8/20/1998</v>
      </c>
      <c r="AH671">
        <v>42.375</v>
      </c>
      <c r="AJ671" t="str">
        <v>8/20/1998</v>
      </c>
      <c r="AK671">
        <v>60.125</v>
      </c>
      <c r="AP671" t="str">
        <v>8/20/1998</v>
      </c>
      <c r="AQ671">
        <v>19.40625</v>
      </c>
      <c r="AS671" t="str">
        <v>8/20/1998</v>
      </c>
      <c r="AT671">
        <v>31.1875</v>
      </c>
      <c r="AV671" t="str">
        <v>8/20/1998</v>
      </c>
      <c r="AW671">
        <v>22.5</v>
      </c>
      <c r="AY671" t="str">
        <v>8/20/1998</v>
      </c>
      <c r="AZ671">
        <v>26.25</v>
      </c>
      <c r="BE671" t="str">
        <v>8/20/1998</v>
      </c>
      <c r="BF671">
        <v>23</v>
      </c>
      <c r="BW671" t="str">
        <v>8/20/1998</v>
      </c>
      <c r="BX671">
        <v>11.40625</v>
      </c>
      <c r="CE671" s="28">
        <v>36570</v>
      </c>
      <c r="CF671">
        <v>48.9375</v>
      </c>
      <c r="CO671" s="28">
        <v>36027</v>
      </c>
      <c r="CP671">
        <v>8611.41</v>
      </c>
      <c r="CR671" s="28">
        <v>36027</v>
      </c>
      <c r="CS671">
        <v>1832.45</v>
      </c>
      <c r="CU671" s="28">
        <v>36027</v>
      </c>
      <c r="CV671">
        <v>1091.5999999999999</v>
      </c>
      <c r="CX671" s="28">
        <v>36027</v>
      </c>
      <c r="CY671">
        <v>401.73</v>
      </c>
      <c r="DA671" s="28">
        <v>36027</v>
      </c>
      <c r="DB671">
        <v>280.08999999999997</v>
      </c>
      <c r="DD671" s="28">
        <v>36027</v>
      </c>
      <c r="DE671">
        <v>236.75</v>
      </c>
      <c r="DG671" s="28">
        <v>36027</v>
      </c>
      <c r="DH671">
        <v>413.4</v>
      </c>
      <c r="DJ671" s="28">
        <v>36027</v>
      </c>
      <c r="DK671">
        <v>546.22</v>
      </c>
      <c r="DM671" s="28">
        <v>36027</v>
      </c>
      <c r="DN671">
        <v>438.95</v>
      </c>
      <c r="DP671" s="28">
        <v>36027</v>
      </c>
      <c r="DQ671">
        <v>375.36</v>
      </c>
      <c r="DU671" s="28">
        <v>36003</v>
      </c>
      <c r="DV671">
        <v>15.54</v>
      </c>
      <c r="DX671" s="28">
        <v>36000</v>
      </c>
      <c r="DY671">
        <v>2.323</v>
      </c>
      <c r="EA671" s="28">
        <v>36097</v>
      </c>
      <c r="EB671">
        <v>29.6</v>
      </c>
    </row>
    <row r="672" spans="3:132" x14ac:dyDescent="0.25">
      <c r="C672" t="str">
        <v>8/21/1998</v>
      </c>
      <c r="D672">
        <v>23.6875</v>
      </c>
      <c r="F672" t="str">
        <v>8/21/1998</v>
      </c>
      <c r="G672">
        <v>52.875</v>
      </c>
      <c r="I672" t="str">
        <v>8/21/1998</v>
      </c>
      <c r="J672">
        <v>17.2109375</v>
      </c>
      <c r="L672" t="str">
        <v>8/21/1998</v>
      </c>
      <c r="M672">
        <v>31.6875</v>
      </c>
      <c r="O672" t="str">
        <v>8/21/1998</v>
      </c>
      <c r="P672">
        <v>23.3125</v>
      </c>
      <c r="R672" t="str">
        <v>8/21/1998</v>
      </c>
      <c r="S672">
        <v>43.9375</v>
      </c>
      <c r="U672" t="str">
        <v>8/21/1998</v>
      </c>
      <c r="V672">
        <v>17.9375</v>
      </c>
      <c r="X672" t="str">
        <v>8/21/1998</v>
      </c>
      <c r="Y672">
        <v>15.5</v>
      </c>
      <c r="AA672" t="str">
        <v>8/21/1998</v>
      </c>
      <c r="AB672">
        <v>18.875</v>
      </c>
      <c r="AD672" t="str">
        <v>8/21/1998</v>
      </c>
      <c r="AE672">
        <v>28.6875</v>
      </c>
      <c r="AG672" t="str">
        <v>8/21/1998</v>
      </c>
      <c r="AH672">
        <v>43.25</v>
      </c>
      <c r="AJ672" t="str">
        <v>8/21/1998</v>
      </c>
      <c r="AK672">
        <v>61.4375</v>
      </c>
      <c r="AP672" t="str">
        <v>8/21/1998</v>
      </c>
      <c r="AQ672">
        <v>19.46875</v>
      </c>
      <c r="AS672" t="str">
        <v>8/21/1998</v>
      </c>
      <c r="AT672">
        <v>31.5625</v>
      </c>
      <c r="AV672" t="str">
        <v>8/21/1998</v>
      </c>
      <c r="AW672">
        <v>23.375</v>
      </c>
      <c r="AY672" t="str">
        <v>8/21/1998</v>
      </c>
      <c r="AZ672">
        <v>27.125</v>
      </c>
      <c r="BE672" t="str">
        <v>8/21/1998</v>
      </c>
      <c r="BF672">
        <v>23.625</v>
      </c>
      <c r="BW672" t="str">
        <v>8/21/1998</v>
      </c>
      <c r="BX672">
        <v>11.25390625</v>
      </c>
      <c r="CE672" s="28">
        <v>36571</v>
      </c>
      <c r="CF672">
        <v>49.75</v>
      </c>
      <c r="CO672" s="28">
        <v>36028</v>
      </c>
      <c r="CP672">
        <v>8533.65</v>
      </c>
      <c r="CR672" s="28">
        <v>36028</v>
      </c>
      <c r="CS672">
        <v>1797.61</v>
      </c>
      <c r="CU672" s="28">
        <v>36028</v>
      </c>
      <c r="CV672">
        <v>1081.18</v>
      </c>
      <c r="CX672" s="28">
        <v>36028</v>
      </c>
      <c r="CY672">
        <v>395.64</v>
      </c>
      <c r="DA672" s="28">
        <v>36028</v>
      </c>
      <c r="DB672">
        <v>282.66000000000003</v>
      </c>
      <c r="DD672" s="28">
        <v>36028</v>
      </c>
      <c r="DE672">
        <v>239.5</v>
      </c>
      <c r="DG672" s="28">
        <v>36028</v>
      </c>
      <c r="DH672">
        <v>402.22</v>
      </c>
      <c r="DJ672" s="28">
        <v>36028</v>
      </c>
      <c r="DK672">
        <v>540.82000000000005</v>
      </c>
      <c r="DM672" s="28">
        <v>36028</v>
      </c>
      <c r="DN672">
        <v>433.69</v>
      </c>
      <c r="DP672" s="28">
        <v>36028</v>
      </c>
      <c r="DQ672">
        <v>374</v>
      </c>
      <c r="DU672" s="28">
        <v>36004</v>
      </c>
      <c r="DV672">
        <v>15.541</v>
      </c>
      <c r="DX672" s="28">
        <v>36003</v>
      </c>
      <c r="DY672">
        <v>2.294</v>
      </c>
      <c r="EA672" s="28">
        <v>36098</v>
      </c>
      <c r="EB672">
        <v>29.417999999999999</v>
      </c>
    </row>
    <row r="673" spans="3:132" x14ac:dyDescent="0.25">
      <c r="C673" t="str">
        <v>8/24/1998</v>
      </c>
      <c r="D673">
        <v>23.53125</v>
      </c>
      <c r="F673" t="str">
        <v>8/24/1998</v>
      </c>
      <c r="G673">
        <v>52.8125</v>
      </c>
      <c r="I673" t="str">
        <v>8/24/1998</v>
      </c>
      <c r="J673">
        <v>17.390625</v>
      </c>
      <c r="L673" t="str">
        <v>8/24/1998</v>
      </c>
      <c r="M673">
        <v>31.75</v>
      </c>
      <c r="O673" t="str">
        <v>8/24/1998</v>
      </c>
      <c r="P673">
        <v>23</v>
      </c>
      <c r="R673" t="str">
        <v>8/24/1998</v>
      </c>
      <c r="S673">
        <v>44.3125</v>
      </c>
      <c r="U673" t="str">
        <v>8/24/1998</v>
      </c>
      <c r="V673">
        <v>17.9375</v>
      </c>
      <c r="X673" t="str">
        <v>8/24/1998</v>
      </c>
      <c r="Y673">
        <v>15.4375</v>
      </c>
      <c r="AA673" t="str">
        <v>8/24/1998</v>
      </c>
      <c r="AB673">
        <v>18.625</v>
      </c>
      <c r="AD673" t="str">
        <v>8/24/1998</v>
      </c>
      <c r="AE673">
        <v>28.25</v>
      </c>
      <c r="AG673" t="str">
        <v>8/24/1998</v>
      </c>
      <c r="AH673">
        <v>43.8125</v>
      </c>
      <c r="AJ673" t="str">
        <v>8/24/1998</v>
      </c>
      <c r="AK673">
        <v>62.125</v>
      </c>
      <c r="AP673" t="str">
        <v>8/24/1998</v>
      </c>
      <c r="AQ673">
        <v>19.875</v>
      </c>
      <c r="AS673" t="str">
        <v>8/24/1998</v>
      </c>
      <c r="AT673">
        <v>31.5625</v>
      </c>
      <c r="AV673" t="str">
        <v>8/24/1998</v>
      </c>
      <c r="AW673">
        <v>23.5</v>
      </c>
      <c r="AY673" t="str">
        <v>8/24/1998</v>
      </c>
      <c r="AZ673">
        <v>27.3125</v>
      </c>
      <c r="BE673" t="str">
        <v>8/24/1998</v>
      </c>
      <c r="BF673">
        <v>24.16796875</v>
      </c>
      <c r="BW673" t="str">
        <v>8/24/1998</v>
      </c>
      <c r="BX673">
        <v>11.2265625</v>
      </c>
      <c r="CE673" s="28">
        <v>36572</v>
      </c>
      <c r="CF673">
        <v>47.125</v>
      </c>
      <c r="CO673" s="28">
        <v>36031</v>
      </c>
      <c r="CP673">
        <v>8566.61</v>
      </c>
      <c r="CR673" s="28">
        <v>36031</v>
      </c>
      <c r="CS673">
        <v>1790.82</v>
      </c>
      <c r="CU673" s="28">
        <v>36031</v>
      </c>
      <c r="CV673">
        <v>1088.1400000000001</v>
      </c>
      <c r="CX673" s="28">
        <v>36031</v>
      </c>
      <c r="CY673">
        <v>393.7</v>
      </c>
      <c r="DA673" s="28">
        <v>36031</v>
      </c>
      <c r="DB673">
        <v>284.22000000000003</v>
      </c>
      <c r="DD673" s="28">
        <v>36031</v>
      </c>
      <c r="DE673">
        <v>241.12</v>
      </c>
      <c r="DG673" s="28">
        <v>36031</v>
      </c>
      <c r="DH673">
        <v>398.43</v>
      </c>
      <c r="DJ673" s="28">
        <v>36031</v>
      </c>
      <c r="DK673">
        <v>543.72</v>
      </c>
      <c r="DM673" s="28">
        <v>36031</v>
      </c>
      <c r="DN673">
        <v>428.69</v>
      </c>
      <c r="DP673" s="28">
        <v>36031</v>
      </c>
      <c r="DQ673">
        <v>378.07</v>
      </c>
      <c r="DU673" s="28">
        <v>36005</v>
      </c>
      <c r="DV673">
        <v>15.417</v>
      </c>
      <c r="DX673" s="28">
        <v>36004</v>
      </c>
      <c r="DY673">
        <v>2.2770000000000001</v>
      </c>
      <c r="EA673" s="28">
        <v>36101</v>
      </c>
      <c r="EB673">
        <v>29.417999999999999</v>
      </c>
    </row>
    <row r="674" spans="3:132" x14ac:dyDescent="0.25">
      <c r="C674" t="str">
        <v>8/25/1998</v>
      </c>
      <c r="D674">
        <v>23.625</v>
      </c>
      <c r="F674" t="str">
        <v>8/25/1998</v>
      </c>
      <c r="G674">
        <v>53.1875</v>
      </c>
      <c r="I674" t="str">
        <v>8/25/1998</v>
      </c>
      <c r="J674">
        <v>16.484375</v>
      </c>
      <c r="L674" t="str">
        <v>8/25/1998</v>
      </c>
      <c r="M674">
        <v>31.3125</v>
      </c>
      <c r="O674" t="str">
        <v>8/25/1998</v>
      </c>
      <c r="P674">
        <v>22.0625</v>
      </c>
      <c r="R674" t="str">
        <v>8/25/1998</v>
      </c>
      <c r="S674">
        <v>43.6875</v>
      </c>
      <c r="U674" t="str">
        <v>8/25/1998</v>
      </c>
      <c r="V674">
        <v>18.0625</v>
      </c>
      <c r="X674" t="str">
        <v>8/25/1998</v>
      </c>
      <c r="Y674">
        <v>15.4375</v>
      </c>
      <c r="AA674" t="str">
        <v>8/25/1998</v>
      </c>
      <c r="AB674">
        <v>18.75</v>
      </c>
      <c r="AD674" t="str">
        <v>8/25/1998</v>
      </c>
      <c r="AE674">
        <v>29</v>
      </c>
      <c r="AG674" t="str">
        <v>8/25/1998</v>
      </c>
      <c r="AH674">
        <v>44.125</v>
      </c>
      <c r="AJ674" t="str">
        <v>8/25/1998</v>
      </c>
      <c r="AK674">
        <v>61.5</v>
      </c>
      <c r="AP674" t="str">
        <v>8/25/1998</v>
      </c>
      <c r="AQ674">
        <v>19.46875</v>
      </c>
      <c r="AS674" t="str">
        <v>8/25/1998</v>
      </c>
      <c r="AT674">
        <v>31.4375</v>
      </c>
      <c r="AV674" t="str">
        <v>8/25/1998</v>
      </c>
      <c r="AW674">
        <v>23.4375</v>
      </c>
      <c r="AY674" t="str">
        <v>8/25/1998</v>
      </c>
      <c r="AZ674">
        <v>27</v>
      </c>
      <c r="BE674" t="str">
        <v>8/25/1998</v>
      </c>
      <c r="BF674">
        <v>23.70703125</v>
      </c>
      <c r="BW674" t="str">
        <v>8/25/1998</v>
      </c>
      <c r="BX674">
        <v>11.2265625</v>
      </c>
      <c r="CE674" s="28">
        <v>36573</v>
      </c>
      <c r="CF674">
        <v>50.0625</v>
      </c>
      <c r="CO674" s="28">
        <v>36032</v>
      </c>
      <c r="CP674">
        <v>8602.65</v>
      </c>
      <c r="CR674" s="28">
        <v>36032</v>
      </c>
      <c r="CS674">
        <v>1798.17</v>
      </c>
      <c r="CU674" s="28">
        <v>36032</v>
      </c>
      <c r="CV674">
        <v>1092.8599999999999</v>
      </c>
      <c r="CX674" s="28">
        <v>36032</v>
      </c>
      <c r="CY674">
        <v>389.76</v>
      </c>
      <c r="DA674" s="28">
        <v>36032</v>
      </c>
      <c r="DB674">
        <v>283.52999999999997</v>
      </c>
      <c r="DD674" s="28">
        <v>36032</v>
      </c>
      <c r="DE674">
        <v>239.95</v>
      </c>
      <c r="DG674" s="28">
        <v>36032</v>
      </c>
      <c r="DH674">
        <v>402.99</v>
      </c>
      <c r="DJ674" s="28">
        <v>36032</v>
      </c>
      <c r="DK674">
        <v>545.01</v>
      </c>
      <c r="DM674" s="28">
        <v>36032</v>
      </c>
      <c r="DN674">
        <v>425.65</v>
      </c>
      <c r="DP674" s="28">
        <v>36032</v>
      </c>
      <c r="DQ674">
        <v>375.86</v>
      </c>
      <c r="DU674" s="28">
        <v>36006</v>
      </c>
      <c r="DV674">
        <v>15.507</v>
      </c>
      <c r="DX674" s="28">
        <v>36005</v>
      </c>
      <c r="DY674">
        <v>2.302</v>
      </c>
      <c r="EA674" s="28">
        <v>36102</v>
      </c>
      <c r="EB674">
        <v>30.315999999999999</v>
      </c>
    </row>
    <row r="675" spans="3:132" x14ac:dyDescent="0.25">
      <c r="C675" t="str">
        <v>8/26/1998</v>
      </c>
      <c r="D675">
        <v>23.65625</v>
      </c>
      <c r="F675" t="str">
        <v>8/26/1998</v>
      </c>
      <c r="G675">
        <v>53.75</v>
      </c>
      <c r="I675" t="str">
        <v>8/26/1998</v>
      </c>
      <c r="J675">
        <v>15.578125</v>
      </c>
      <c r="L675" t="str">
        <v>8/26/1998</v>
      </c>
      <c r="M675">
        <v>31</v>
      </c>
      <c r="O675" t="str">
        <v>8/26/1998</v>
      </c>
      <c r="P675">
        <v>22.375</v>
      </c>
      <c r="R675" t="str">
        <v>8/26/1998</v>
      </c>
      <c r="S675">
        <v>43.1875</v>
      </c>
      <c r="U675" t="str">
        <v>8/26/1998</v>
      </c>
      <c r="V675">
        <v>17.8125</v>
      </c>
      <c r="X675" t="str">
        <v>8/26/1998</v>
      </c>
      <c r="Y675">
        <v>15.1875</v>
      </c>
      <c r="AA675" t="str">
        <v>8/26/1998</v>
      </c>
      <c r="AB675">
        <v>18.375</v>
      </c>
      <c r="AD675" t="str">
        <v>8/26/1998</v>
      </c>
      <c r="AE675">
        <v>27.3125</v>
      </c>
      <c r="AG675" t="str">
        <v>8/26/1998</v>
      </c>
      <c r="AH675">
        <v>44.125</v>
      </c>
      <c r="AJ675" t="str">
        <v>8/26/1998</v>
      </c>
      <c r="AK675">
        <v>61.875</v>
      </c>
      <c r="AP675" t="str">
        <v>8/26/1998</v>
      </c>
      <c r="AQ675">
        <v>19.28125</v>
      </c>
      <c r="AS675" t="str">
        <v>8/26/1998</v>
      </c>
      <c r="AT675">
        <v>31.5625</v>
      </c>
      <c r="AV675" t="str">
        <v>8/26/1998</v>
      </c>
      <c r="AW675">
        <v>23.1875</v>
      </c>
      <c r="AY675" t="str">
        <v>8/26/1998</v>
      </c>
      <c r="AZ675">
        <v>27.375</v>
      </c>
      <c r="BE675" t="str">
        <v>8/26/1998</v>
      </c>
      <c r="BF675">
        <v>23.66796875</v>
      </c>
      <c r="BW675" t="str">
        <v>8/26/1998</v>
      </c>
      <c r="BX675">
        <v>10.69140625</v>
      </c>
      <c r="CE675" s="28">
        <v>36574</v>
      </c>
      <c r="CF675">
        <v>49.4375</v>
      </c>
      <c r="CO675" s="28">
        <v>36033</v>
      </c>
      <c r="CP675">
        <v>8523.35</v>
      </c>
      <c r="CR675" s="28">
        <v>36033</v>
      </c>
      <c r="CS675">
        <v>1768.13</v>
      </c>
      <c r="CU675" s="28">
        <v>36033</v>
      </c>
      <c r="CV675">
        <v>1084.19</v>
      </c>
      <c r="CX675" s="28">
        <v>36033</v>
      </c>
      <c r="CY675">
        <v>380.42</v>
      </c>
      <c r="DA675" s="28">
        <v>36033</v>
      </c>
      <c r="DB675">
        <v>284.25</v>
      </c>
      <c r="DD675" s="28">
        <v>36033</v>
      </c>
      <c r="DE675">
        <v>240.33</v>
      </c>
      <c r="DG675" s="28">
        <v>36033</v>
      </c>
      <c r="DH675">
        <v>395.63</v>
      </c>
      <c r="DJ675" s="28">
        <v>36033</v>
      </c>
      <c r="DK675">
        <v>539.55999999999995</v>
      </c>
      <c r="DM675" s="28">
        <v>36033</v>
      </c>
      <c r="DN675">
        <v>416.45</v>
      </c>
      <c r="DP675" s="28">
        <v>36033</v>
      </c>
      <c r="DQ675">
        <v>374.2</v>
      </c>
      <c r="DU675" s="28">
        <v>36007</v>
      </c>
      <c r="DV675">
        <v>15.478999999999999</v>
      </c>
      <c r="DX675" s="28">
        <v>36006</v>
      </c>
      <c r="DY675">
        <v>2.29</v>
      </c>
      <c r="EA675" s="28">
        <v>36103</v>
      </c>
      <c r="EB675">
        <v>30.452999999999999</v>
      </c>
    </row>
    <row r="676" spans="3:132" x14ac:dyDescent="0.25">
      <c r="C676" t="str">
        <v>8/27/1998</v>
      </c>
      <c r="D676">
        <v>23</v>
      </c>
      <c r="F676" t="str">
        <v>8/27/1998</v>
      </c>
      <c r="G676">
        <v>52.9375</v>
      </c>
      <c r="I676" t="str">
        <v>8/27/1998</v>
      </c>
      <c r="J676">
        <v>15.3984375</v>
      </c>
      <c r="L676" t="str">
        <v>8/27/1998</v>
      </c>
      <c r="M676">
        <v>29.625</v>
      </c>
      <c r="O676" t="str">
        <v>8/27/1998</v>
      </c>
      <c r="P676">
        <v>22.9375</v>
      </c>
      <c r="R676" t="str">
        <v>8/27/1998</v>
      </c>
      <c r="S676">
        <v>42.125</v>
      </c>
      <c r="U676" t="str">
        <v>8/27/1998</v>
      </c>
      <c r="V676">
        <v>17.0625</v>
      </c>
      <c r="X676" t="str">
        <v>8/27/1998</v>
      </c>
      <c r="Y676">
        <v>14</v>
      </c>
      <c r="AA676" t="str">
        <v>8/27/1998</v>
      </c>
      <c r="AB676">
        <v>17.5625</v>
      </c>
      <c r="AD676" t="str">
        <v>8/27/1998</v>
      </c>
      <c r="AE676">
        <v>25.1875</v>
      </c>
      <c r="AG676" t="str">
        <v>8/27/1998</v>
      </c>
      <c r="AH676">
        <v>43.6875</v>
      </c>
      <c r="AJ676" t="str">
        <v>8/27/1998</v>
      </c>
      <c r="AK676">
        <v>62</v>
      </c>
      <c r="AP676" t="str">
        <v>8/27/1998</v>
      </c>
      <c r="AQ676">
        <v>19.25</v>
      </c>
      <c r="AS676" t="str">
        <v>8/27/1998</v>
      </c>
      <c r="AT676">
        <v>31.8125</v>
      </c>
      <c r="AV676" t="str">
        <v>8/27/1998</v>
      </c>
      <c r="AW676">
        <v>22.1875</v>
      </c>
      <c r="AY676" t="str">
        <v>8/27/1998</v>
      </c>
      <c r="AZ676">
        <v>27.375</v>
      </c>
      <c r="BE676" t="str">
        <v>8/27/1998</v>
      </c>
      <c r="BF676">
        <v>23.54296875</v>
      </c>
      <c r="BW676" t="str">
        <v>8/27/1998</v>
      </c>
      <c r="BX676">
        <v>10.15625</v>
      </c>
      <c r="CE676" s="28">
        <v>36578</v>
      </c>
      <c r="CF676">
        <v>48.5</v>
      </c>
      <c r="CO676" s="28">
        <v>36034</v>
      </c>
      <c r="CP676">
        <v>8165.99</v>
      </c>
      <c r="CR676" s="28">
        <v>36034</v>
      </c>
      <c r="CS676">
        <v>1686.41</v>
      </c>
      <c r="CU676" s="28">
        <v>36034</v>
      </c>
      <c r="CV676">
        <v>1042.5899999999999</v>
      </c>
      <c r="CX676" s="28">
        <v>36034</v>
      </c>
      <c r="CY676">
        <v>366.1</v>
      </c>
      <c r="DA676" s="28">
        <v>36034</v>
      </c>
      <c r="DB676">
        <v>281.38</v>
      </c>
      <c r="DD676" s="28">
        <v>36034</v>
      </c>
      <c r="DE676">
        <v>238.32</v>
      </c>
      <c r="DG676" s="28">
        <v>36034</v>
      </c>
      <c r="DH676">
        <v>371.19</v>
      </c>
      <c r="DJ676" s="28">
        <v>36034</v>
      </c>
      <c r="DK676">
        <v>518.82000000000005</v>
      </c>
      <c r="DM676" s="28">
        <v>36034</v>
      </c>
      <c r="DN676">
        <v>404.21</v>
      </c>
      <c r="DP676" s="28">
        <v>36034</v>
      </c>
      <c r="DQ676">
        <v>364.34</v>
      </c>
      <c r="DU676" s="28">
        <v>36010</v>
      </c>
      <c r="DV676">
        <v>15.129</v>
      </c>
      <c r="DX676" s="28">
        <v>36007</v>
      </c>
      <c r="DY676">
        <v>2.2639999999999998</v>
      </c>
      <c r="EA676" s="28">
        <v>36104</v>
      </c>
      <c r="EB676">
        <v>30.75</v>
      </c>
    </row>
    <row r="677" spans="3:132" x14ac:dyDescent="0.25">
      <c r="C677" t="str">
        <v>8/28/1998</v>
      </c>
      <c r="D677">
        <v>22.03125</v>
      </c>
      <c r="F677" t="str">
        <v>8/28/1998</v>
      </c>
      <c r="G677">
        <v>53.5</v>
      </c>
      <c r="I677" t="str">
        <v>8/28/1998</v>
      </c>
      <c r="J677">
        <v>14.22265625</v>
      </c>
      <c r="L677" t="str">
        <v>8/28/1998</v>
      </c>
      <c r="M677">
        <v>28.875</v>
      </c>
      <c r="O677" t="str">
        <v>8/28/1998</v>
      </c>
      <c r="P677">
        <v>22.25</v>
      </c>
      <c r="R677" t="str">
        <v>8/28/1998</v>
      </c>
      <c r="S677">
        <v>42.1875</v>
      </c>
      <c r="U677" t="str">
        <v>8/28/1998</v>
      </c>
      <c r="V677">
        <v>16.625</v>
      </c>
      <c r="X677" t="str">
        <v>8/28/1998</v>
      </c>
      <c r="Y677">
        <v>14.375</v>
      </c>
      <c r="AA677" t="str">
        <v>8/28/1998</v>
      </c>
      <c r="AB677">
        <v>17.6875</v>
      </c>
      <c r="AD677" t="str">
        <v>8/28/1998</v>
      </c>
      <c r="AE677">
        <v>25.0625</v>
      </c>
      <c r="AG677" t="str">
        <v>8/28/1998</v>
      </c>
      <c r="AH677">
        <v>43.375</v>
      </c>
      <c r="AJ677" t="str">
        <v>8/28/1998</v>
      </c>
      <c r="AK677">
        <v>63.125</v>
      </c>
      <c r="AP677" t="str">
        <v>8/28/1998</v>
      </c>
      <c r="AQ677">
        <v>20.15625</v>
      </c>
      <c r="AS677" t="str">
        <v>8/28/1998</v>
      </c>
      <c r="AT677">
        <v>32.875</v>
      </c>
      <c r="AV677" t="str">
        <v>8/28/1998</v>
      </c>
      <c r="AW677">
        <v>21.6875</v>
      </c>
      <c r="AY677" t="str">
        <v>8/28/1998</v>
      </c>
      <c r="AZ677">
        <v>27.6875</v>
      </c>
      <c r="BE677" t="str">
        <v>8/28/1998</v>
      </c>
      <c r="BF677">
        <v>23.5</v>
      </c>
      <c r="BW677" t="str">
        <v>8/28/1998</v>
      </c>
      <c r="BX677">
        <v>9.4140625</v>
      </c>
      <c r="CE677" s="28">
        <v>36579</v>
      </c>
      <c r="CF677">
        <v>47.9375</v>
      </c>
      <c r="CO677" s="28">
        <v>36035</v>
      </c>
      <c r="CP677">
        <v>8051.68</v>
      </c>
      <c r="CR677" s="28">
        <v>36035</v>
      </c>
      <c r="CS677">
        <v>1639.68</v>
      </c>
      <c r="CU677" s="28">
        <v>36035</v>
      </c>
      <c r="CV677">
        <v>1027.1400000000001</v>
      </c>
      <c r="CX677" s="28">
        <v>36035</v>
      </c>
      <c r="CY677">
        <v>358.54</v>
      </c>
      <c r="DA677" s="28">
        <v>36035</v>
      </c>
      <c r="DB677">
        <v>283.74</v>
      </c>
      <c r="DD677" s="28">
        <v>36035</v>
      </c>
      <c r="DE677">
        <v>240.31</v>
      </c>
      <c r="DG677" s="28">
        <v>36035</v>
      </c>
      <c r="DH677">
        <v>362.25</v>
      </c>
      <c r="DJ677" s="28">
        <v>36035</v>
      </c>
      <c r="DK677">
        <v>512.12</v>
      </c>
      <c r="DM677" s="28">
        <v>36035</v>
      </c>
      <c r="DN677">
        <v>400.74</v>
      </c>
      <c r="DP677" s="28">
        <v>36035</v>
      </c>
      <c r="DQ677">
        <v>369.46</v>
      </c>
      <c r="DU677" s="28">
        <v>36011</v>
      </c>
      <c r="DV677">
        <v>15.176</v>
      </c>
      <c r="DX677" s="28">
        <v>36010</v>
      </c>
      <c r="DY677">
        <v>2.2759999999999998</v>
      </c>
      <c r="EA677" s="28">
        <v>36105</v>
      </c>
      <c r="EB677">
        <v>30.821000000000002</v>
      </c>
    </row>
    <row r="678" spans="3:132" x14ac:dyDescent="0.25">
      <c r="C678" t="str">
        <v>8/31/1998</v>
      </c>
      <c r="D678">
        <v>21.15625</v>
      </c>
      <c r="F678" t="str">
        <v>8/31/1998</v>
      </c>
      <c r="G678">
        <v>49.75</v>
      </c>
      <c r="I678" t="str">
        <v>8/31/1998</v>
      </c>
      <c r="J678">
        <v>13.859375</v>
      </c>
      <c r="L678" t="str">
        <v>8/31/1998</v>
      </c>
      <c r="M678">
        <v>25</v>
      </c>
      <c r="O678" t="str">
        <v>8/31/1998</v>
      </c>
      <c r="P678">
        <v>21.875</v>
      </c>
      <c r="R678" t="str">
        <v>8/31/1998</v>
      </c>
      <c r="S678">
        <v>41.125</v>
      </c>
      <c r="U678" t="str">
        <v>8/31/1998</v>
      </c>
      <c r="V678">
        <v>16.25</v>
      </c>
      <c r="X678" t="str">
        <v>8/31/1998</v>
      </c>
      <c r="Y678">
        <v>13.5625</v>
      </c>
      <c r="AA678" t="str">
        <v>8/31/1998</v>
      </c>
      <c r="AB678">
        <v>17.6875</v>
      </c>
      <c r="AD678" t="str">
        <v>8/31/1998</v>
      </c>
      <c r="AE678">
        <v>23</v>
      </c>
      <c r="AG678" t="str">
        <v>8/31/1998</v>
      </c>
      <c r="AH678">
        <v>42.3125</v>
      </c>
      <c r="AJ678" t="str">
        <v>8/31/1998</v>
      </c>
      <c r="AK678">
        <v>62.375</v>
      </c>
      <c r="AP678" t="str">
        <v>8/31/1998</v>
      </c>
      <c r="AQ678">
        <v>19.5</v>
      </c>
      <c r="AS678" t="str">
        <v>8/31/1998</v>
      </c>
      <c r="AT678">
        <v>32.125</v>
      </c>
      <c r="AV678" t="str">
        <v>8/31/1998</v>
      </c>
      <c r="AW678">
        <v>21.625</v>
      </c>
      <c r="AY678" t="str">
        <v>8/31/1998</v>
      </c>
      <c r="AZ678">
        <v>28.125</v>
      </c>
      <c r="BE678" t="str">
        <v>8/31/1998</v>
      </c>
      <c r="BF678">
        <v>22.95703125</v>
      </c>
      <c r="BW678" t="str">
        <v>8/31/1998</v>
      </c>
      <c r="BX678">
        <v>9.59375</v>
      </c>
      <c r="CE678" s="28">
        <v>36580</v>
      </c>
      <c r="CF678">
        <v>47</v>
      </c>
      <c r="CO678" s="28">
        <v>36038</v>
      </c>
      <c r="CP678">
        <v>7539.07</v>
      </c>
      <c r="CR678" s="28">
        <v>36038</v>
      </c>
      <c r="CS678">
        <v>1499.25</v>
      </c>
      <c r="CU678" s="28">
        <v>36038</v>
      </c>
      <c r="CV678">
        <v>957.28</v>
      </c>
      <c r="CX678" s="28">
        <v>36038</v>
      </c>
      <c r="CY678">
        <v>337.95</v>
      </c>
      <c r="DA678" s="28">
        <v>36038</v>
      </c>
      <c r="DB678">
        <v>278.2</v>
      </c>
      <c r="DD678" s="28">
        <v>36038</v>
      </c>
      <c r="DE678">
        <v>236.62</v>
      </c>
      <c r="DG678" s="28">
        <v>36038</v>
      </c>
      <c r="DH678">
        <v>326.52999999999997</v>
      </c>
      <c r="DJ678" s="28">
        <v>36038</v>
      </c>
      <c r="DK678">
        <v>480.6</v>
      </c>
      <c r="DM678" s="28">
        <v>36038</v>
      </c>
      <c r="DN678">
        <v>390.71</v>
      </c>
      <c r="DP678" s="28">
        <v>36038</v>
      </c>
      <c r="DQ678">
        <v>356.17</v>
      </c>
      <c r="DU678" s="28">
        <v>36012</v>
      </c>
      <c r="DV678">
        <v>15.151</v>
      </c>
      <c r="DX678" s="28">
        <v>36011</v>
      </c>
      <c r="DY678">
        <v>2.2919999999999998</v>
      </c>
      <c r="EA678" s="28">
        <v>36108</v>
      </c>
      <c r="EB678">
        <v>30.678999999999998</v>
      </c>
    </row>
    <row r="679" spans="3:132" x14ac:dyDescent="0.25">
      <c r="C679" t="str">
        <v>9/1/1998</v>
      </c>
      <c r="D679">
        <v>21.5625</v>
      </c>
      <c r="F679" t="str">
        <v>9/1/1998</v>
      </c>
      <c r="G679">
        <v>49.8125</v>
      </c>
      <c r="I679" t="str">
        <v>9/1/1998</v>
      </c>
      <c r="J679">
        <v>14.4921875</v>
      </c>
      <c r="L679" t="str">
        <v>9/1/1998</v>
      </c>
      <c r="M679">
        <v>25.0625</v>
      </c>
      <c r="O679" t="str">
        <v>9/1/1998</v>
      </c>
      <c r="P679">
        <v>22</v>
      </c>
      <c r="R679" t="str">
        <v>9/1/1998</v>
      </c>
      <c r="S679">
        <v>41.3125</v>
      </c>
      <c r="U679" t="str">
        <v>9/1/1998</v>
      </c>
      <c r="V679">
        <v>16.625</v>
      </c>
      <c r="X679" t="str">
        <v>9/1/1998</v>
      </c>
      <c r="Y679">
        <v>14.25</v>
      </c>
      <c r="AA679" t="str">
        <v>9/1/1998</v>
      </c>
      <c r="AB679">
        <v>17.9375</v>
      </c>
      <c r="AD679" t="str">
        <v>9/1/1998</v>
      </c>
      <c r="AE679">
        <v>23.125</v>
      </c>
      <c r="AG679" t="str">
        <v>9/1/1998</v>
      </c>
      <c r="AH679">
        <v>42.3125</v>
      </c>
      <c r="AJ679" t="str">
        <v>9/1/1998</v>
      </c>
      <c r="AK679">
        <v>62</v>
      </c>
      <c r="AP679" t="str">
        <v>9/1/1998</v>
      </c>
      <c r="AQ679">
        <v>19.59375</v>
      </c>
      <c r="AS679" t="str">
        <v>9/1/1998</v>
      </c>
      <c r="AT679">
        <v>32.0625</v>
      </c>
      <c r="AV679" t="str">
        <v>9/1/1998</v>
      </c>
      <c r="AW679">
        <v>21.5</v>
      </c>
      <c r="AY679" t="str">
        <v>9/1/1998</v>
      </c>
      <c r="AZ679">
        <v>28</v>
      </c>
      <c r="BE679" t="str">
        <v>9/1/1998</v>
      </c>
      <c r="BF679">
        <v>23.16796875</v>
      </c>
      <c r="BW679" t="str">
        <v>9/1/1998</v>
      </c>
      <c r="BX679">
        <v>9.5703125</v>
      </c>
      <c r="CE679" s="28">
        <v>36581</v>
      </c>
      <c r="CF679">
        <v>46.6875</v>
      </c>
      <c r="CO679" s="28">
        <v>36039</v>
      </c>
      <c r="CP679">
        <v>7827.43</v>
      </c>
      <c r="CR679" s="28">
        <v>36039</v>
      </c>
      <c r="CS679">
        <v>1575.09</v>
      </c>
      <c r="CU679" s="28">
        <v>36039</v>
      </c>
      <c r="CV679">
        <v>994.24</v>
      </c>
      <c r="CX679" s="28">
        <v>36039</v>
      </c>
      <c r="CY679">
        <v>348.1</v>
      </c>
      <c r="DA679" s="28">
        <v>36039</v>
      </c>
      <c r="DB679">
        <v>278.2</v>
      </c>
      <c r="DD679" s="28">
        <v>36039</v>
      </c>
      <c r="DE679">
        <v>236.82</v>
      </c>
      <c r="DG679" s="28">
        <v>36039</v>
      </c>
      <c r="DH679">
        <v>341</v>
      </c>
      <c r="DJ679" s="28">
        <v>36039</v>
      </c>
      <c r="DK679">
        <v>495.93</v>
      </c>
      <c r="DM679" s="28">
        <v>36039</v>
      </c>
      <c r="DN679">
        <v>402.64</v>
      </c>
      <c r="DP679" s="28">
        <v>36039</v>
      </c>
      <c r="DQ679">
        <v>361.67</v>
      </c>
      <c r="DU679" s="28">
        <v>36013</v>
      </c>
      <c r="DV679">
        <v>15.161</v>
      </c>
      <c r="DX679" s="28">
        <v>36012</v>
      </c>
      <c r="DY679">
        <v>2.278</v>
      </c>
      <c r="EA679" s="28">
        <v>36109</v>
      </c>
      <c r="EB679">
        <v>30.468</v>
      </c>
    </row>
    <row r="680" spans="3:132" x14ac:dyDescent="0.25">
      <c r="C680" t="str">
        <v>9/2/1998</v>
      </c>
      <c r="D680">
        <v>22.25</v>
      </c>
      <c r="F680" t="str">
        <v>9/2/1998</v>
      </c>
      <c r="G680">
        <v>49.3125</v>
      </c>
      <c r="I680" t="str">
        <v>9/2/1998</v>
      </c>
      <c r="J680">
        <v>14.40234375</v>
      </c>
      <c r="L680" t="str">
        <v>9/2/1998</v>
      </c>
      <c r="M680">
        <v>25.3125</v>
      </c>
      <c r="O680" t="str">
        <v>9/2/1998</v>
      </c>
      <c r="P680">
        <v>21.5</v>
      </c>
      <c r="R680" t="str">
        <v>9/2/1998</v>
      </c>
      <c r="S680">
        <v>41.4375</v>
      </c>
      <c r="U680" t="str">
        <v>9/2/1998</v>
      </c>
      <c r="V680">
        <v>16.75</v>
      </c>
      <c r="X680" t="str">
        <v>9/2/1998</v>
      </c>
      <c r="Y680">
        <v>14.8125</v>
      </c>
      <c r="AA680" t="str">
        <v>9/2/1998</v>
      </c>
      <c r="AB680">
        <v>18.3125</v>
      </c>
      <c r="AD680" t="str">
        <v>9/2/1998</v>
      </c>
      <c r="AE680">
        <v>23.0625</v>
      </c>
      <c r="AG680" t="str">
        <v>9/2/1998</v>
      </c>
      <c r="AH680">
        <v>42.0625</v>
      </c>
      <c r="AJ680" t="str">
        <v>9/2/1998</v>
      </c>
      <c r="AK680">
        <v>59.9375</v>
      </c>
      <c r="AP680" t="str">
        <v>9/2/1998</v>
      </c>
      <c r="AQ680">
        <v>19.8125</v>
      </c>
      <c r="AS680" t="str">
        <v>9/2/1998</v>
      </c>
      <c r="AT680">
        <v>31.125</v>
      </c>
      <c r="AV680" t="str">
        <v>9/2/1998</v>
      </c>
      <c r="AW680">
        <v>21.25</v>
      </c>
      <c r="AY680" t="str">
        <v>9/2/1998</v>
      </c>
      <c r="AZ680">
        <v>26.8125</v>
      </c>
      <c r="BE680" t="str">
        <v>9/2/1998</v>
      </c>
      <c r="BF680">
        <v>23.04296875</v>
      </c>
      <c r="BW680" t="str">
        <v>9/2/1998</v>
      </c>
      <c r="BX680">
        <v>9.4140625</v>
      </c>
      <c r="CE680" s="28">
        <v>36584</v>
      </c>
      <c r="CF680">
        <v>46</v>
      </c>
      <c r="CO680" s="28">
        <v>36040</v>
      </c>
      <c r="CP680">
        <v>7782.37</v>
      </c>
      <c r="CR680" s="28">
        <v>36040</v>
      </c>
      <c r="CS680">
        <v>1592.85</v>
      </c>
      <c r="CU680" s="28">
        <v>36040</v>
      </c>
      <c r="CV680">
        <v>990.47</v>
      </c>
      <c r="CX680" s="28">
        <v>36040</v>
      </c>
      <c r="CY680">
        <v>352.65</v>
      </c>
      <c r="DA680" s="28">
        <v>36040</v>
      </c>
      <c r="DB680">
        <v>272.87</v>
      </c>
      <c r="DD680" s="28">
        <v>36040</v>
      </c>
      <c r="DE680">
        <v>232.33</v>
      </c>
      <c r="DG680" s="28">
        <v>36040</v>
      </c>
      <c r="DH680">
        <v>349.97</v>
      </c>
      <c r="DJ680" s="28">
        <v>36040</v>
      </c>
      <c r="DK680">
        <v>494.63</v>
      </c>
      <c r="DM680" s="28">
        <v>36040</v>
      </c>
      <c r="DN680">
        <v>396.87</v>
      </c>
      <c r="DP680" s="28">
        <v>36040</v>
      </c>
      <c r="DQ680">
        <v>357.25</v>
      </c>
      <c r="DU680" s="28">
        <v>36014</v>
      </c>
      <c r="DV680">
        <v>15.183999999999999</v>
      </c>
      <c r="DX680" s="28">
        <v>36013</v>
      </c>
      <c r="DY680">
        <v>2.254</v>
      </c>
      <c r="EA680" s="28">
        <v>36110</v>
      </c>
      <c r="EB680">
        <v>29.870999999999999</v>
      </c>
    </row>
    <row r="681" spans="3:132" x14ac:dyDescent="0.25">
      <c r="C681" t="str">
        <v>9/3/1998</v>
      </c>
      <c r="D681">
        <v>21.84375</v>
      </c>
      <c r="F681" t="str">
        <v>9/3/1998</v>
      </c>
      <c r="G681">
        <v>49.1875</v>
      </c>
      <c r="I681" t="str">
        <v>9/3/1998</v>
      </c>
      <c r="J681">
        <v>14.12890625</v>
      </c>
      <c r="L681" t="str">
        <v>9/3/1998</v>
      </c>
      <c r="M681">
        <v>26.4375</v>
      </c>
      <c r="O681" t="str">
        <v>9/3/1998</v>
      </c>
      <c r="P681">
        <v>20.9375</v>
      </c>
      <c r="R681" t="str">
        <v>9/3/1998</v>
      </c>
      <c r="S681">
        <v>41.25</v>
      </c>
      <c r="U681" t="str">
        <v>9/3/1998</v>
      </c>
      <c r="V681">
        <v>16.3125</v>
      </c>
      <c r="X681" t="str">
        <v>9/3/1998</v>
      </c>
      <c r="Y681">
        <v>15.0625</v>
      </c>
      <c r="AA681" t="str">
        <v>9/3/1998</v>
      </c>
      <c r="AB681">
        <v>18.375</v>
      </c>
      <c r="AD681" t="str">
        <v>9/3/1998</v>
      </c>
      <c r="AE681">
        <v>23.1875</v>
      </c>
      <c r="AG681" t="str">
        <v>9/3/1998</v>
      </c>
      <c r="AH681">
        <v>41.625</v>
      </c>
      <c r="AJ681" t="str">
        <v>9/3/1998</v>
      </c>
      <c r="AK681">
        <v>60.5</v>
      </c>
      <c r="AP681" t="str">
        <v>9/3/1998</v>
      </c>
      <c r="AQ681">
        <v>19.9375</v>
      </c>
      <c r="AS681" t="str">
        <v>9/3/1998</v>
      </c>
      <c r="AT681">
        <v>31.25</v>
      </c>
      <c r="AV681" t="str">
        <v>9/3/1998</v>
      </c>
      <c r="AW681">
        <v>20.3125</v>
      </c>
      <c r="AY681" t="str">
        <v>9/3/1998</v>
      </c>
      <c r="AZ681">
        <v>26.625</v>
      </c>
      <c r="BE681" t="str">
        <v>9/3/1998</v>
      </c>
      <c r="BF681">
        <v>22.875</v>
      </c>
      <c r="BW681" t="str">
        <v>9/3/1998</v>
      </c>
      <c r="BX681">
        <v>9.671875</v>
      </c>
      <c r="CE681" s="28">
        <v>36585</v>
      </c>
      <c r="CF681">
        <v>46.25</v>
      </c>
      <c r="CO681" s="28">
        <v>36041</v>
      </c>
      <c r="CP681">
        <v>7682.22</v>
      </c>
      <c r="CR681" s="28">
        <v>36041</v>
      </c>
      <c r="CS681">
        <v>1571.86</v>
      </c>
      <c r="CU681" s="28">
        <v>36041</v>
      </c>
      <c r="CV681">
        <v>982.26</v>
      </c>
      <c r="CX681" s="28">
        <v>36041</v>
      </c>
      <c r="CY681">
        <v>346.29</v>
      </c>
      <c r="DA681" s="28">
        <v>36041</v>
      </c>
      <c r="DB681">
        <v>272.36</v>
      </c>
      <c r="DD681" s="28">
        <v>36041</v>
      </c>
      <c r="DE681">
        <v>232.08</v>
      </c>
      <c r="DG681" s="28">
        <v>36041</v>
      </c>
      <c r="DH681">
        <v>345.59</v>
      </c>
      <c r="DJ681" s="28">
        <v>36041</v>
      </c>
      <c r="DK681">
        <v>489.89</v>
      </c>
      <c r="DM681" s="28">
        <v>36041</v>
      </c>
      <c r="DN681">
        <v>398.15</v>
      </c>
      <c r="DP681" s="28">
        <v>36041</v>
      </c>
      <c r="DQ681">
        <v>354.33</v>
      </c>
      <c r="DU681" s="28">
        <v>36017</v>
      </c>
      <c r="DV681">
        <v>14.56</v>
      </c>
      <c r="DX681" s="28">
        <v>36014</v>
      </c>
      <c r="DY681">
        <v>2.2490000000000001</v>
      </c>
      <c r="EA681" s="28">
        <v>36111</v>
      </c>
      <c r="EB681">
        <v>29.975999999999999</v>
      </c>
    </row>
    <row r="682" spans="3:132" x14ac:dyDescent="0.25">
      <c r="C682" t="str">
        <v>9/4/1998</v>
      </c>
      <c r="D682">
        <v>21.71875</v>
      </c>
      <c r="F682" t="str">
        <v>9/4/1998</v>
      </c>
      <c r="G682">
        <v>49.75</v>
      </c>
      <c r="I682" t="str">
        <v>9/4/1998</v>
      </c>
      <c r="J682">
        <v>14.67578125</v>
      </c>
      <c r="L682" t="str">
        <v>9/4/1998</v>
      </c>
      <c r="M682">
        <v>27.3125</v>
      </c>
      <c r="O682" t="str">
        <v>9/4/1998</v>
      </c>
      <c r="P682">
        <v>21.5</v>
      </c>
      <c r="R682" t="str">
        <v>9/4/1998</v>
      </c>
      <c r="S682">
        <v>41.5</v>
      </c>
      <c r="U682" t="str">
        <v>9/4/1998</v>
      </c>
      <c r="V682">
        <v>17.0625</v>
      </c>
      <c r="X682" t="str">
        <v>9/4/1998</v>
      </c>
      <c r="Y682">
        <v>15.4375</v>
      </c>
      <c r="AA682" t="str">
        <v>9/4/1998</v>
      </c>
      <c r="AB682">
        <v>18.9375</v>
      </c>
      <c r="AD682" t="str">
        <v>9/4/1998</v>
      </c>
      <c r="AE682">
        <v>24.1875</v>
      </c>
      <c r="AG682" t="str">
        <v>9/4/1998</v>
      </c>
      <c r="AH682">
        <v>40.75</v>
      </c>
      <c r="AJ682" t="str">
        <v>9/4/1998</v>
      </c>
      <c r="AK682">
        <v>60.3125</v>
      </c>
      <c r="AP682" t="str">
        <v>9/4/1998</v>
      </c>
      <c r="AQ682">
        <v>20.0625</v>
      </c>
      <c r="AS682" t="str">
        <v>9/4/1998</v>
      </c>
      <c r="AT682">
        <v>31.1875</v>
      </c>
      <c r="AV682" t="str">
        <v>9/4/1998</v>
      </c>
      <c r="AW682">
        <v>19.5625</v>
      </c>
      <c r="AY682" t="str">
        <v>9/4/1998</v>
      </c>
      <c r="AZ682">
        <v>26.5</v>
      </c>
      <c r="BE682" t="str">
        <v>9/4/1998</v>
      </c>
      <c r="BF682">
        <v>23</v>
      </c>
      <c r="BW682" t="str">
        <v>9/4/1998</v>
      </c>
      <c r="BX682">
        <v>9.74609375</v>
      </c>
      <c r="CE682" s="28">
        <v>36586</v>
      </c>
      <c r="CF682">
        <v>58</v>
      </c>
      <c r="CO682" s="28">
        <v>36042</v>
      </c>
      <c r="CP682">
        <v>7640.25</v>
      </c>
      <c r="CR682" s="28">
        <v>36042</v>
      </c>
      <c r="CS682">
        <v>1566.52</v>
      </c>
      <c r="CU682" s="28">
        <v>36042</v>
      </c>
      <c r="CV682">
        <v>973.89</v>
      </c>
      <c r="CX682" s="28">
        <v>36042</v>
      </c>
      <c r="CY682">
        <v>347.07</v>
      </c>
      <c r="DA682" s="28">
        <v>36042</v>
      </c>
      <c r="DB682">
        <v>271.67</v>
      </c>
      <c r="DD682" s="28">
        <v>36042</v>
      </c>
      <c r="DE682">
        <v>232.79</v>
      </c>
      <c r="DG682" s="28">
        <v>36042</v>
      </c>
      <c r="DH682">
        <v>341.73</v>
      </c>
      <c r="DJ682" s="28">
        <v>36042</v>
      </c>
      <c r="DK682">
        <v>486.31</v>
      </c>
      <c r="DM682" s="28">
        <v>36042</v>
      </c>
      <c r="DN682">
        <v>408.79</v>
      </c>
      <c r="DP682" s="28">
        <v>36042</v>
      </c>
      <c r="DQ682">
        <v>355.23</v>
      </c>
      <c r="DU682" s="28">
        <v>36018</v>
      </c>
      <c r="DV682">
        <v>14.378</v>
      </c>
      <c r="DX682" s="28">
        <v>36017</v>
      </c>
      <c r="DY682">
        <v>2.2709999999999999</v>
      </c>
      <c r="EA682" s="28">
        <v>36112</v>
      </c>
      <c r="EB682">
        <v>30.675000000000001</v>
      </c>
    </row>
    <row r="683" spans="3:132" x14ac:dyDescent="0.25">
      <c r="C683" t="str">
        <v>9/8/1998</v>
      </c>
      <c r="D683">
        <v>22.5</v>
      </c>
      <c r="F683" t="str">
        <v>9/8/1998</v>
      </c>
      <c r="G683">
        <v>51.625</v>
      </c>
      <c r="I683" t="str">
        <v>9/8/1998</v>
      </c>
      <c r="J683">
        <v>15.3984375</v>
      </c>
      <c r="L683" t="str">
        <v>9/8/1998</v>
      </c>
      <c r="M683">
        <v>27.6875</v>
      </c>
      <c r="O683" t="str">
        <v>9/8/1998</v>
      </c>
      <c r="P683">
        <v>22.25</v>
      </c>
      <c r="R683" t="str">
        <v>9/8/1998</v>
      </c>
      <c r="S683">
        <v>42.9375</v>
      </c>
      <c r="U683" t="str">
        <v>9/8/1998</v>
      </c>
      <c r="V683">
        <v>17.1875</v>
      </c>
      <c r="X683" t="str">
        <v>9/8/1998</v>
      </c>
      <c r="Y683">
        <v>15.5</v>
      </c>
      <c r="AA683" t="str">
        <v>9/8/1998</v>
      </c>
      <c r="AB683">
        <v>18.9375</v>
      </c>
      <c r="AD683" t="str">
        <v>9/8/1998</v>
      </c>
      <c r="AE683">
        <v>24</v>
      </c>
      <c r="AG683" t="str">
        <v>9/8/1998</v>
      </c>
      <c r="AH683">
        <v>41.0625</v>
      </c>
      <c r="AJ683" t="str">
        <v>9/8/1998</v>
      </c>
      <c r="AK683">
        <v>62.375</v>
      </c>
      <c r="AP683" t="str">
        <v>9/8/1998</v>
      </c>
      <c r="AQ683">
        <v>19.96875</v>
      </c>
      <c r="AS683" t="str">
        <v>9/8/1998</v>
      </c>
      <c r="AT683">
        <v>31.4375</v>
      </c>
      <c r="AV683" t="str">
        <v>9/8/1998</v>
      </c>
      <c r="AW683">
        <v>20</v>
      </c>
      <c r="AY683" t="str">
        <v>9/8/1998</v>
      </c>
      <c r="AZ683">
        <v>27.25</v>
      </c>
      <c r="BE683" t="str">
        <v>9/8/1998</v>
      </c>
      <c r="BF683">
        <v>23.5</v>
      </c>
      <c r="BW683" t="str">
        <v>9/8/1998</v>
      </c>
      <c r="BX683">
        <v>10.4375</v>
      </c>
      <c r="CE683" s="28">
        <v>36587</v>
      </c>
      <c r="CF683">
        <v>60</v>
      </c>
      <c r="CO683" s="28">
        <v>36046</v>
      </c>
      <c r="CP683">
        <v>8020.78</v>
      </c>
      <c r="CR683" s="28">
        <v>36046</v>
      </c>
      <c r="CS683">
        <v>1660.86</v>
      </c>
      <c r="CU683" s="28">
        <v>36046</v>
      </c>
      <c r="CV683">
        <v>1023.46</v>
      </c>
      <c r="CX683" s="28">
        <v>36046</v>
      </c>
      <c r="CY683">
        <v>361.93</v>
      </c>
      <c r="DA683" s="28">
        <v>36046</v>
      </c>
      <c r="DB683">
        <v>276.88</v>
      </c>
      <c r="DD683" s="28">
        <v>36046</v>
      </c>
      <c r="DE683">
        <v>236.56</v>
      </c>
      <c r="DG683" s="28">
        <v>36046</v>
      </c>
      <c r="DH683">
        <v>365.49</v>
      </c>
      <c r="DJ683" s="28">
        <v>36046</v>
      </c>
      <c r="DK683">
        <v>508.59</v>
      </c>
      <c r="DM683" s="28">
        <v>36046</v>
      </c>
      <c r="DN683">
        <v>420.42</v>
      </c>
      <c r="DP683" s="28">
        <v>36046</v>
      </c>
      <c r="DQ683">
        <v>367.72</v>
      </c>
      <c r="DU683" s="28">
        <v>36019</v>
      </c>
      <c r="DV683">
        <v>14.353999999999999</v>
      </c>
      <c r="DX683" s="28">
        <v>36018</v>
      </c>
      <c r="DY683">
        <v>2.23</v>
      </c>
      <c r="EA683" s="28">
        <v>36115</v>
      </c>
      <c r="EB683">
        <v>30.221</v>
      </c>
    </row>
    <row r="684" spans="3:132" x14ac:dyDescent="0.25">
      <c r="C684" t="str">
        <v>9/9/1998</v>
      </c>
      <c r="D684">
        <v>22.375</v>
      </c>
      <c r="F684" t="str">
        <v>9/9/1998</v>
      </c>
      <c r="G684">
        <v>51.375</v>
      </c>
      <c r="I684" t="str">
        <v>9/9/1998</v>
      </c>
      <c r="J684">
        <v>15.125</v>
      </c>
      <c r="L684" t="str">
        <v>9/9/1998</v>
      </c>
      <c r="M684">
        <v>28</v>
      </c>
      <c r="O684" t="str">
        <v>9/9/1998</v>
      </c>
      <c r="P684">
        <v>21.8125</v>
      </c>
      <c r="R684" t="str">
        <v>9/9/1998</v>
      </c>
      <c r="S684">
        <v>42.5</v>
      </c>
      <c r="U684" t="str">
        <v>9/9/1998</v>
      </c>
      <c r="V684">
        <v>17</v>
      </c>
      <c r="X684" t="str">
        <v>9/9/1998</v>
      </c>
      <c r="Y684">
        <v>15.5625</v>
      </c>
      <c r="AA684" t="str">
        <v>9/9/1998</v>
      </c>
      <c r="AB684">
        <v>19.1875</v>
      </c>
      <c r="AD684" t="str">
        <v>9/9/1998</v>
      </c>
      <c r="AE684">
        <v>25.5625</v>
      </c>
      <c r="AG684" t="str">
        <v>9/9/1998</v>
      </c>
      <c r="AH684">
        <v>40.4375</v>
      </c>
      <c r="AJ684" t="str">
        <v>9/9/1998</v>
      </c>
      <c r="AK684">
        <v>63.6875</v>
      </c>
      <c r="AP684" t="str">
        <v>9/9/1998</v>
      </c>
      <c r="AQ684">
        <v>19.78125</v>
      </c>
      <c r="AS684" t="str">
        <v>9/9/1998</v>
      </c>
      <c r="AT684">
        <v>31.5</v>
      </c>
      <c r="AV684" t="str">
        <v>9/9/1998</v>
      </c>
      <c r="AW684">
        <v>20.25</v>
      </c>
      <c r="AY684" t="str">
        <v>9/9/1998</v>
      </c>
      <c r="AZ684">
        <v>27.5</v>
      </c>
      <c r="BE684" t="str">
        <v>9/9/1998</v>
      </c>
      <c r="BF684">
        <v>23.25</v>
      </c>
      <c r="BW684" t="str">
        <v>9/9/1998</v>
      </c>
      <c r="BX684">
        <v>9.92578125</v>
      </c>
      <c r="CE684" s="28">
        <v>36588</v>
      </c>
      <c r="CF684">
        <v>64</v>
      </c>
      <c r="CO684" s="28">
        <v>36047</v>
      </c>
      <c r="CP684">
        <v>7865.02</v>
      </c>
      <c r="CR684" s="28">
        <v>36047</v>
      </c>
      <c r="CS684">
        <v>1624.55</v>
      </c>
      <c r="CU684" s="28">
        <v>36047</v>
      </c>
      <c r="CV684">
        <v>1006.2</v>
      </c>
      <c r="CX684" s="28">
        <v>36047</v>
      </c>
      <c r="CY684">
        <v>352.69</v>
      </c>
      <c r="DA684" s="28">
        <v>36047</v>
      </c>
      <c r="DB684">
        <v>278.29000000000002</v>
      </c>
      <c r="DD684" s="28">
        <v>36047</v>
      </c>
      <c r="DE684">
        <v>237.6</v>
      </c>
      <c r="DG684" s="28">
        <v>36047</v>
      </c>
      <c r="DH684">
        <v>353.98</v>
      </c>
      <c r="DJ684" s="28">
        <v>36047</v>
      </c>
      <c r="DK684">
        <v>500.57</v>
      </c>
      <c r="DM684" s="28">
        <v>36047</v>
      </c>
      <c r="DN684">
        <v>416.51</v>
      </c>
      <c r="DP684" s="28">
        <v>36047</v>
      </c>
      <c r="DQ684">
        <v>364.36</v>
      </c>
      <c r="DU684" s="28">
        <v>36020</v>
      </c>
      <c r="DV684">
        <v>14.675000000000001</v>
      </c>
      <c r="DX684" s="28">
        <v>36019</v>
      </c>
      <c r="DY684">
        <v>2.2290000000000001</v>
      </c>
      <c r="EA684" s="28">
        <v>36116</v>
      </c>
      <c r="EB684">
        <v>29.585999999999999</v>
      </c>
    </row>
    <row r="685" spans="3:132" x14ac:dyDescent="0.25">
      <c r="C685" t="str">
        <v>9/10/1998</v>
      </c>
      <c r="D685">
        <v>22.09375</v>
      </c>
      <c r="F685" t="str">
        <v>9/10/1998</v>
      </c>
      <c r="G685">
        <v>51.75</v>
      </c>
      <c r="I685" t="str">
        <v>9/10/1998</v>
      </c>
      <c r="J685">
        <v>15.48828125</v>
      </c>
      <c r="L685" t="str">
        <v>9/10/1998</v>
      </c>
      <c r="M685">
        <v>28.75</v>
      </c>
      <c r="O685" t="str">
        <v>9/10/1998</v>
      </c>
      <c r="P685">
        <v>21.875</v>
      </c>
      <c r="R685" t="str">
        <v>9/10/1998</v>
      </c>
      <c r="S685">
        <v>42.8125</v>
      </c>
      <c r="U685" t="str">
        <v>9/10/1998</v>
      </c>
      <c r="V685">
        <v>16.6875</v>
      </c>
      <c r="X685" t="str">
        <v>9/10/1998</v>
      </c>
      <c r="Y685">
        <v>15.5</v>
      </c>
      <c r="AA685" t="str">
        <v>9/10/1998</v>
      </c>
      <c r="AB685">
        <v>19.125</v>
      </c>
      <c r="AD685" t="str">
        <v>9/10/1998</v>
      </c>
      <c r="AE685">
        <v>26.0625</v>
      </c>
      <c r="AG685" t="str">
        <v>9/10/1998</v>
      </c>
      <c r="AH685">
        <v>39.875</v>
      </c>
      <c r="AJ685" t="str">
        <v>9/10/1998</v>
      </c>
      <c r="AK685">
        <v>63</v>
      </c>
      <c r="AP685" t="str">
        <v>9/10/1998</v>
      </c>
      <c r="AQ685">
        <v>20.15625</v>
      </c>
      <c r="AS685" t="str">
        <v>9/10/1998</v>
      </c>
      <c r="AT685">
        <v>31.75</v>
      </c>
      <c r="AV685" t="str">
        <v>9/10/1998</v>
      </c>
      <c r="AW685">
        <v>20.125</v>
      </c>
      <c r="AY685" t="str">
        <v>9/10/1998</v>
      </c>
      <c r="AZ685">
        <v>27.4375</v>
      </c>
      <c r="BE685" t="str">
        <v>9/10/1998</v>
      </c>
      <c r="BF685">
        <v>23.29296875</v>
      </c>
      <c r="BW685" t="str">
        <v>9/10/1998</v>
      </c>
      <c r="BX685">
        <v>9.51953125</v>
      </c>
      <c r="CE685" s="28">
        <v>36591</v>
      </c>
      <c r="CF685">
        <v>60</v>
      </c>
      <c r="CO685" s="28">
        <v>36048</v>
      </c>
      <c r="CP685">
        <v>7615.54</v>
      </c>
      <c r="CR685" s="28">
        <v>36048</v>
      </c>
      <c r="CS685">
        <v>1585.33</v>
      </c>
      <c r="CU685" s="28">
        <v>36048</v>
      </c>
      <c r="CV685">
        <v>980.19</v>
      </c>
      <c r="CX685" s="28">
        <v>36048</v>
      </c>
      <c r="CY685">
        <v>344.97</v>
      </c>
      <c r="DA685" s="28">
        <v>36048</v>
      </c>
      <c r="DB685">
        <v>278.35000000000002</v>
      </c>
      <c r="DD685" s="28">
        <v>36048</v>
      </c>
      <c r="DE685">
        <v>237.94</v>
      </c>
      <c r="DG685" s="28">
        <v>36048</v>
      </c>
      <c r="DH685">
        <v>339.05</v>
      </c>
      <c r="DJ685" s="28">
        <v>36048</v>
      </c>
      <c r="DK685">
        <v>487.77</v>
      </c>
      <c r="DM685" s="28">
        <v>36048</v>
      </c>
      <c r="DN685">
        <v>421.38</v>
      </c>
      <c r="DP685" s="28">
        <v>36048</v>
      </c>
      <c r="DQ685">
        <v>357.38</v>
      </c>
      <c r="DU685" s="28">
        <v>36021</v>
      </c>
      <c r="DV685">
        <v>14.747999999999999</v>
      </c>
      <c r="DX685" s="28">
        <v>36020</v>
      </c>
      <c r="DY685">
        <v>2.226</v>
      </c>
      <c r="EA685" s="28">
        <v>36117</v>
      </c>
      <c r="EB685">
        <v>28.983000000000001</v>
      </c>
    </row>
    <row r="686" spans="3:132" x14ac:dyDescent="0.25">
      <c r="C686" t="str">
        <v>9/11/1998</v>
      </c>
      <c r="D686">
        <v>22.96875</v>
      </c>
      <c r="F686" t="str">
        <v>9/11/1998</v>
      </c>
      <c r="G686">
        <v>52.0625</v>
      </c>
      <c r="I686" t="str">
        <v>9/11/1998</v>
      </c>
      <c r="J686">
        <v>16.3046875</v>
      </c>
      <c r="L686" t="str">
        <v>9/11/1998</v>
      </c>
      <c r="M686">
        <v>29.8125</v>
      </c>
      <c r="O686" t="str">
        <v>9/11/1998</v>
      </c>
      <c r="P686">
        <v>22.5</v>
      </c>
      <c r="R686" t="str">
        <v>9/11/1998</v>
      </c>
      <c r="S686">
        <v>43.8125</v>
      </c>
      <c r="U686" t="str">
        <v>9/11/1998</v>
      </c>
      <c r="V686">
        <v>17.5625</v>
      </c>
      <c r="X686" t="str">
        <v>9/11/1998</v>
      </c>
      <c r="Y686">
        <v>15.75</v>
      </c>
      <c r="AA686" t="str">
        <v>9/11/1998</v>
      </c>
      <c r="AB686">
        <v>19.0625</v>
      </c>
      <c r="AD686" t="str">
        <v>9/11/1998</v>
      </c>
      <c r="AE686">
        <v>26.5625</v>
      </c>
      <c r="AG686" t="str">
        <v>9/11/1998</v>
      </c>
      <c r="AH686">
        <v>39</v>
      </c>
      <c r="AJ686" t="str">
        <v>9/11/1998</v>
      </c>
      <c r="AK686">
        <v>64.375</v>
      </c>
      <c r="AP686" t="str">
        <v>9/11/1998</v>
      </c>
      <c r="AQ686">
        <v>20.375</v>
      </c>
      <c r="AS686" t="str">
        <v>9/11/1998</v>
      </c>
      <c r="AT686">
        <v>31.9375</v>
      </c>
      <c r="AV686" t="str">
        <v>9/11/1998</v>
      </c>
      <c r="AW686">
        <v>19.9375</v>
      </c>
      <c r="AY686" t="str">
        <v>9/11/1998</v>
      </c>
      <c r="AZ686">
        <v>27.625</v>
      </c>
      <c r="BE686" t="str">
        <v>9/11/1998</v>
      </c>
      <c r="BF686">
        <v>23.5</v>
      </c>
      <c r="BW686" t="str">
        <v>9/11/1998</v>
      </c>
      <c r="BX686">
        <v>9.7734375</v>
      </c>
      <c r="CE686" s="28">
        <v>36592</v>
      </c>
      <c r="CF686">
        <v>56</v>
      </c>
      <c r="CO686" s="28">
        <v>36049</v>
      </c>
      <c r="CP686">
        <v>7795.5</v>
      </c>
      <c r="CR686" s="28">
        <v>36049</v>
      </c>
      <c r="CS686">
        <v>1641.64</v>
      </c>
      <c r="CU686" s="28">
        <v>36049</v>
      </c>
      <c r="CV686">
        <v>1009.06</v>
      </c>
      <c r="CX686" s="28">
        <v>36049</v>
      </c>
      <c r="CY686">
        <v>353.62</v>
      </c>
      <c r="DA686" s="28">
        <v>36049</v>
      </c>
      <c r="DB686">
        <v>281.68</v>
      </c>
      <c r="DD686" s="28">
        <v>36049</v>
      </c>
      <c r="DE686">
        <v>240.76</v>
      </c>
      <c r="DG686" s="28">
        <v>36049</v>
      </c>
      <c r="DH686">
        <v>350.02</v>
      </c>
      <c r="DJ686" s="28">
        <v>36049</v>
      </c>
      <c r="DK686">
        <v>500.03</v>
      </c>
      <c r="DM686" s="28">
        <v>36049</v>
      </c>
      <c r="DN686">
        <v>432.7</v>
      </c>
      <c r="DP686" s="28">
        <v>36049</v>
      </c>
      <c r="DQ686">
        <v>366.78</v>
      </c>
      <c r="DU686" s="28">
        <v>36024</v>
      </c>
      <c r="DV686">
        <v>14.564</v>
      </c>
      <c r="DX686" s="28">
        <v>36021</v>
      </c>
      <c r="DY686">
        <v>2.2490000000000001</v>
      </c>
      <c r="EA686" s="28">
        <v>36118</v>
      </c>
      <c r="EB686">
        <v>29.382000000000001</v>
      </c>
    </row>
    <row r="687" spans="3:132" x14ac:dyDescent="0.25">
      <c r="C687" t="str">
        <v>9/14/1998</v>
      </c>
      <c r="D687">
        <v>24.875</v>
      </c>
      <c r="F687" t="str">
        <v>9/14/1998</v>
      </c>
      <c r="G687">
        <v>54.75</v>
      </c>
      <c r="I687" t="str">
        <v>9/14/1998</v>
      </c>
      <c r="J687">
        <v>16.57421875</v>
      </c>
      <c r="L687" t="str">
        <v>9/14/1998</v>
      </c>
      <c r="M687">
        <v>30.9375</v>
      </c>
      <c r="O687" t="str">
        <v>9/14/1998</v>
      </c>
      <c r="P687">
        <v>23</v>
      </c>
      <c r="R687" t="str">
        <v>9/14/1998</v>
      </c>
      <c r="S687">
        <v>44.875</v>
      </c>
      <c r="U687" t="str">
        <v>9/14/1998</v>
      </c>
      <c r="V687">
        <v>18.1875</v>
      </c>
      <c r="X687" t="str">
        <v>9/14/1998</v>
      </c>
      <c r="Y687">
        <v>15.5625</v>
      </c>
      <c r="AA687" t="str">
        <v>9/14/1998</v>
      </c>
      <c r="AB687">
        <v>19.125</v>
      </c>
      <c r="AD687" t="str">
        <v>9/14/1998</v>
      </c>
      <c r="AE687">
        <v>28</v>
      </c>
      <c r="AG687" t="str">
        <v>9/14/1998</v>
      </c>
      <c r="AH687">
        <v>39.25</v>
      </c>
      <c r="AJ687" t="str">
        <v>9/14/1998</v>
      </c>
      <c r="AK687">
        <v>64.0625</v>
      </c>
      <c r="AP687" t="str">
        <v>9/14/1998</v>
      </c>
      <c r="AQ687">
        <v>20.625</v>
      </c>
      <c r="AS687" t="str">
        <v>9/14/1998</v>
      </c>
      <c r="AT687">
        <v>32</v>
      </c>
      <c r="AV687" t="str">
        <v>9/14/1998</v>
      </c>
      <c r="AW687">
        <v>18.875</v>
      </c>
      <c r="AY687" t="str">
        <v>9/14/1998</v>
      </c>
      <c r="AZ687">
        <v>27.875</v>
      </c>
      <c r="BE687" t="str">
        <v>9/14/1998</v>
      </c>
      <c r="BF687">
        <v>23.33203125</v>
      </c>
      <c r="BW687" t="str">
        <v>9/14/1998</v>
      </c>
      <c r="BX687">
        <v>9.82421875</v>
      </c>
      <c r="CE687" s="28">
        <v>36593</v>
      </c>
      <c r="CF687">
        <v>53.8125</v>
      </c>
      <c r="CO687" s="28">
        <v>36052</v>
      </c>
      <c r="CP687">
        <v>7945.35</v>
      </c>
      <c r="CR687" s="28">
        <v>36052</v>
      </c>
      <c r="CS687">
        <v>1665.69</v>
      </c>
      <c r="CU687" s="28">
        <v>36052</v>
      </c>
      <c r="CV687">
        <v>1029.72</v>
      </c>
      <c r="CX687" s="28">
        <v>36052</v>
      </c>
      <c r="CY687">
        <v>357.72</v>
      </c>
      <c r="DA687" s="28">
        <v>36052</v>
      </c>
      <c r="DB687">
        <v>287.04000000000002</v>
      </c>
      <c r="DD687" s="28">
        <v>36052</v>
      </c>
      <c r="DE687">
        <v>244.12</v>
      </c>
      <c r="DG687" s="28">
        <v>36052</v>
      </c>
      <c r="DH687">
        <v>356.06</v>
      </c>
      <c r="DJ687" s="28">
        <v>36052</v>
      </c>
      <c r="DK687">
        <v>510.21</v>
      </c>
      <c r="DM687" s="28">
        <v>36052</v>
      </c>
      <c r="DN687">
        <v>435.9</v>
      </c>
      <c r="DP687" s="28">
        <v>36052</v>
      </c>
      <c r="DQ687">
        <v>372.78</v>
      </c>
      <c r="DU687" s="28">
        <v>36025</v>
      </c>
      <c r="DV687">
        <v>14.343</v>
      </c>
      <c r="DX687" s="28">
        <v>36024</v>
      </c>
      <c r="DY687">
        <v>2.3239999999999998</v>
      </c>
      <c r="EA687" s="28">
        <v>36119</v>
      </c>
      <c r="EB687">
        <v>30.091000000000001</v>
      </c>
    </row>
    <row r="688" spans="3:132" x14ac:dyDescent="0.25">
      <c r="C688" t="str">
        <v>9/15/1998</v>
      </c>
      <c r="D688">
        <v>25.3125</v>
      </c>
      <c r="F688" t="str">
        <v>9/15/1998</v>
      </c>
      <c r="G688">
        <v>54.875</v>
      </c>
      <c r="I688" t="str">
        <v>9/15/1998</v>
      </c>
      <c r="J688">
        <v>17.02734375</v>
      </c>
      <c r="L688" t="str">
        <v>9/15/1998</v>
      </c>
      <c r="M688">
        <v>30.9375</v>
      </c>
      <c r="O688" t="str">
        <v>9/15/1998</v>
      </c>
      <c r="P688">
        <v>24.1875</v>
      </c>
      <c r="R688" t="str">
        <v>9/15/1998</v>
      </c>
      <c r="S688">
        <v>45.1875</v>
      </c>
      <c r="U688" t="str">
        <v>9/15/1998</v>
      </c>
      <c r="V688">
        <v>19.0625</v>
      </c>
      <c r="X688" t="str">
        <v>9/15/1998</v>
      </c>
      <c r="Y688">
        <v>15.9375</v>
      </c>
      <c r="AA688" t="str">
        <v>9/15/1998</v>
      </c>
      <c r="AB688">
        <v>19.0625</v>
      </c>
      <c r="AD688" t="str">
        <v>9/15/1998</v>
      </c>
      <c r="AE688">
        <v>26.8125</v>
      </c>
      <c r="AG688" t="str">
        <v>9/15/1998</v>
      </c>
      <c r="AH688">
        <v>40.125</v>
      </c>
      <c r="AJ688" t="str">
        <v>9/15/1998</v>
      </c>
      <c r="AK688">
        <v>65.5625</v>
      </c>
      <c r="AP688" t="str">
        <v>9/15/1998</v>
      </c>
      <c r="AQ688">
        <v>20.90625</v>
      </c>
      <c r="AS688" t="str">
        <v>9/15/1998</v>
      </c>
      <c r="AT688">
        <v>32.5625</v>
      </c>
      <c r="AV688" t="str">
        <v>9/15/1998</v>
      </c>
      <c r="AW688">
        <v>18.75</v>
      </c>
      <c r="AY688" t="str">
        <v>9/15/1998</v>
      </c>
      <c r="AZ688">
        <v>28.0625</v>
      </c>
      <c r="BE688" t="str">
        <v>9/15/1998</v>
      </c>
      <c r="BF688">
        <v>23.625</v>
      </c>
      <c r="BW688" t="str">
        <v>9/15/1998</v>
      </c>
      <c r="BX688">
        <v>10.3359375</v>
      </c>
      <c r="CE688" s="28">
        <v>36594</v>
      </c>
      <c r="CF688">
        <v>60</v>
      </c>
      <c r="CO688" s="28">
        <v>36053</v>
      </c>
      <c r="CP688">
        <v>8024.39</v>
      </c>
      <c r="CR688" s="28">
        <v>36053</v>
      </c>
      <c r="CS688">
        <v>1678.11</v>
      </c>
      <c r="CU688" s="28">
        <v>36053</v>
      </c>
      <c r="CV688">
        <v>1037.68</v>
      </c>
      <c r="CX688" s="28">
        <v>36053</v>
      </c>
      <c r="CY688">
        <v>357.73</v>
      </c>
      <c r="DA688" s="28">
        <v>36053</v>
      </c>
      <c r="DB688">
        <v>290.95999999999998</v>
      </c>
      <c r="DD688" s="28">
        <v>36053</v>
      </c>
      <c r="DE688">
        <v>247.16</v>
      </c>
      <c r="DG688" s="28">
        <v>36053</v>
      </c>
      <c r="DH688">
        <v>354.98</v>
      </c>
      <c r="DJ688" s="28">
        <v>36053</v>
      </c>
      <c r="DK688">
        <v>513.91999999999996</v>
      </c>
      <c r="DM688" s="28">
        <v>36053</v>
      </c>
      <c r="DN688">
        <v>438.82</v>
      </c>
      <c r="DP688" s="28">
        <v>36053</v>
      </c>
      <c r="DQ688">
        <v>375.8</v>
      </c>
      <c r="DU688" s="28">
        <v>36026</v>
      </c>
      <c r="DV688">
        <v>14.477</v>
      </c>
      <c r="DX688" s="28">
        <v>36025</v>
      </c>
      <c r="DY688">
        <v>2.2890000000000001</v>
      </c>
      <c r="EA688" s="28">
        <v>36122</v>
      </c>
      <c r="EB688">
        <v>28.998000000000001</v>
      </c>
    </row>
    <row r="689" spans="3:132" x14ac:dyDescent="0.25">
      <c r="C689" t="str">
        <v>9/16/1998</v>
      </c>
      <c r="D689">
        <v>25.84375</v>
      </c>
      <c r="F689" t="str">
        <v>9/16/1998</v>
      </c>
      <c r="G689">
        <v>54.25</v>
      </c>
      <c r="I689" t="str">
        <v>9/16/1998</v>
      </c>
      <c r="J689">
        <v>18.0234375</v>
      </c>
      <c r="L689" t="str">
        <v>9/16/1998</v>
      </c>
      <c r="M689">
        <v>31.0625</v>
      </c>
      <c r="O689" t="str">
        <v>9/16/1998</v>
      </c>
      <c r="P689">
        <v>24</v>
      </c>
      <c r="R689" t="str">
        <v>9/16/1998</v>
      </c>
      <c r="S689">
        <v>45.5625</v>
      </c>
      <c r="U689" t="str">
        <v>9/16/1998</v>
      </c>
      <c r="V689">
        <v>18.8125</v>
      </c>
      <c r="X689" t="str">
        <v>9/16/1998</v>
      </c>
      <c r="Y689">
        <v>15.6875</v>
      </c>
      <c r="AA689" t="str">
        <v>9/16/1998</v>
      </c>
      <c r="AB689">
        <v>18.875</v>
      </c>
      <c r="AD689" t="str">
        <v>9/16/1998</v>
      </c>
      <c r="AE689">
        <v>27.125</v>
      </c>
      <c r="AG689" t="str">
        <v>9/16/1998</v>
      </c>
      <c r="AH689">
        <v>40.9375</v>
      </c>
      <c r="AJ689" t="str">
        <v>9/16/1998</v>
      </c>
      <c r="AK689">
        <v>65</v>
      </c>
      <c r="AP689" t="str">
        <v>9/16/1998</v>
      </c>
      <c r="AQ689">
        <v>21.0625</v>
      </c>
      <c r="AS689" t="str">
        <v>9/16/1998</v>
      </c>
      <c r="AT689">
        <v>32.875</v>
      </c>
      <c r="AV689" t="str">
        <v>9/16/1998</v>
      </c>
      <c r="AW689">
        <v>18.9375</v>
      </c>
      <c r="AY689" t="str">
        <v>9/16/1998</v>
      </c>
      <c r="AZ689">
        <v>28.1875</v>
      </c>
      <c r="BE689" t="str">
        <v>9/16/1998</v>
      </c>
      <c r="BF689">
        <v>24</v>
      </c>
      <c r="BW689" t="str">
        <v>9/16/1998</v>
      </c>
      <c r="BX689">
        <v>10.2578125</v>
      </c>
      <c r="CE689" s="28">
        <v>36595</v>
      </c>
      <c r="CF689">
        <v>52.25</v>
      </c>
      <c r="CO689" s="28">
        <v>36054</v>
      </c>
      <c r="CP689">
        <v>8089.78</v>
      </c>
      <c r="CR689" s="28">
        <v>36054</v>
      </c>
      <c r="CS689">
        <v>1689.91</v>
      </c>
      <c r="CU689" s="28">
        <v>36054</v>
      </c>
      <c r="CV689">
        <v>1045.48</v>
      </c>
      <c r="CX689" s="28">
        <v>36054</v>
      </c>
      <c r="CY689">
        <v>359.85</v>
      </c>
      <c r="DA689" s="28">
        <v>36054</v>
      </c>
      <c r="DB689">
        <v>293.66000000000003</v>
      </c>
      <c r="DD689" s="28">
        <v>36054</v>
      </c>
      <c r="DE689">
        <v>249.16</v>
      </c>
      <c r="DG689" s="28">
        <v>36054</v>
      </c>
      <c r="DH689">
        <v>361.33</v>
      </c>
      <c r="DJ689" s="28">
        <v>36054</v>
      </c>
      <c r="DK689">
        <v>518.04999999999995</v>
      </c>
      <c r="DM689" s="28">
        <v>36054</v>
      </c>
      <c r="DN689">
        <v>438.98</v>
      </c>
      <c r="DP689" s="28">
        <v>36054</v>
      </c>
      <c r="DQ689">
        <v>377.91</v>
      </c>
      <c r="DU689" s="28">
        <v>36027</v>
      </c>
      <c r="DV689">
        <v>15.004</v>
      </c>
      <c r="DX689" s="28">
        <v>36026</v>
      </c>
      <c r="DY689">
        <v>2.2469999999999999</v>
      </c>
      <c r="EA689" s="28">
        <v>36123</v>
      </c>
      <c r="EB689">
        <v>29.553999999999998</v>
      </c>
    </row>
    <row r="690" spans="3:132" x14ac:dyDescent="0.25">
      <c r="C690" t="str">
        <v>9/17/1998</v>
      </c>
      <c r="D690">
        <v>25</v>
      </c>
      <c r="F690" t="str">
        <v>9/17/1998</v>
      </c>
      <c r="G690">
        <v>54.0625</v>
      </c>
      <c r="I690" t="str">
        <v>9/17/1998</v>
      </c>
      <c r="J690">
        <v>18.1171875</v>
      </c>
      <c r="L690" t="str">
        <v>9/17/1998</v>
      </c>
      <c r="M690">
        <v>30.5625</v>
      </c>
      <c r="O690" t="str">
        <v>9/17/1998</v>
      </c>
      <c r="P690">
        <v>24.1875</v>
      </c>
      <c r="R690" t="str">
        <v>9/17/1998</v>
      </c>
      <c r="S690">
        <v>44.875</v>
      </c>
      <c r="U690" t="str">
        <v>9/17/1998</v>
      </c>
      <c r="V690">
        <v>18.5625</v>
      </c>
      <c r="X690" t="str">
        <v>9/17/1998</v>
      </c>
      <c r="Y690">
        <v>15.5625</v>
      </c>
      <c r="AA690" t="str">
        <v>9/17/1998</v>
      </c>
      <c r="AB690">
        <v>18.6875</v>
      </c>
      <c r="AD690" t="str">
        <v>9/17/1998</v>
      </c>
      <c r="AE690">
        <v>25.875</v>
      </c>
      <c r="AG690" t="str">
        <v>9/17/1998</v>
      </c>
      <c r="AH690">
        <v>41.8125</v>
      </c>
      <c r="AJ690" t="str">
        <v>9/17/1998</v>
      </c>
      <c r="AK690">
        <v>63.9375</v>
      </c>
      <c r="AP690" t="str">
        <v>9/17/1998</v>
      </c>
      <c r="AQ690">
        <v>20.84375</v>
      </c>
      <c r="AS690" t="str">
        <v>9/17/1998</v>
      </c>
      <c r="AT690">
        <v>33.375</v>
      </c>
      <c r="AV690" t="str">
        <v>9/17/1998</v>
      </c>
      <c r="AW690">
        <v>19.875</v>
      </c>
      <c r="AY690" t="str">
        <v>9/17/1998</v>
      </c>
      <c r="AZ690">
        <v>28.0625</v>
      </c>
      <c r="BE690" t="str">
        <v>9/17/1998</v>
      </c>
      <c r="BF690">
        <v>24.125</v>
      </c>
      <c r="BW690" t="str">
        <v>9/17/1998</v>
      </c>
      <c r="BX690">
        <v>10.078125</v>
      </c>
      <c r="CE690" s="28">
        <v>36598</v>
      </c>
      <c r="CF690">
        <v>50</v>
      </c>
      <c r="CO690" s="28">
        <v>36055</v>
      </c>
      <c r="CP690">
        <v>7873.77</v>
      </c>
      <c r="CR690" s="28">
        <v>36055</v>
      </c>
      <c r="CS690">
        <v>1646.25</v>
      </c>
      <c r="CU690" s="28">
        <v>36055</v>
      </c>
      <c r="CV690">
        <v>1018.87</v>
      </c>
      <c r="CX690" s="28">
        <v>36055</v>
      </c>
      <c r="CY690">
        <v>355.29</v>
      </c>
      <c r="DA690" s="28">
        <v>36055</v>
      </c>
      <c r="DB690">
        <v>292.49</v>
      </c>
      <c r="DD690" s="28">
        <v>36055</v>
      </c>
      <c r="DE690">
        <v>246.73</v>
      </c>
      <c r="DG690" s="28">
        <v>36055</v>
      </c>
      <c r="DH690">
        <v>351.1</v>
      </c>
      <c r="DJ690" s="28">
        <v>36055</v>
      </c>
      <c r="DK690">
        <v>506.31</v>
      </c>
      <c r="DM690" s="28">
        <v>36055</v>
      </c>
      <c r="DN690">
        <v>434.59</v>
      </c>
      <c r="DP690" s="28">
        <v>36055</v>
      </c>
      <c r="DQ690">
        <v>370.18</v>
      </c>
      <c r="DU690" s="28">
        <v>36028</v>
      </c>
      <c r="DV690">
        <v>14.653</v>
      </c>
      <c r="DX690" s="28">
        <v>36027</v>
      </c>
      <c r="DY690">
        <v>2.2629999999999999</v>
      </c>
      <c r="EA690" s="28">
        <v>36124</v>
      </c>
      <c r="EB690">
        <v>28.85</v>
      </c>
    </row>
    <row r="691" spans="3:132" x14ac:dyDescent="0.25">
      <c r="C691" t="str">
        <v>9/18/1998</v>
      </c>
      <c r="D691">
        <v>25</v>
      </c>
      <c r="F691" t="str">
        <v>9/18/1998</v>
      </c>
      <c r="G691">
        <v>55.5625</v>
      </c>
      <c r="I691" t="str">
        <v>9/18/1998</v>
      </c>
      <c r="J691">
        <v>18.38671875</v>
      </c>
      <c r="L691" t="str">
        <v>9/18/1998</v>
      </c>
      <c r="M691">
        <v>30.875</v>
      </c>
      <c r="O691" t="str">
        <v>9/18/1998</v>
      </c>
      <c r="P691">
        <v>24.9375</v>
      </c>
      <c r="R691" t="str">
        <v>9/18/1998</v>
      </c>
      <c r="S691">
        <v>45.25</v>
      </c>
      <c r="U691" t="str">
        <v>9/18/1998</v>
      </c>
      <c r="V691">
        <v>18.6875</v>
      </c>
      <c r="X691" t="str">
        <v>9/18/1998</v>
      </c>
      <c r="Y691">
        <v>15.375</v>
      </c>
      <c r="AA691" t="str">
        <v>9/18/1998</v>
      </c>
      <c r="AB691">
        <v>18.5625</v>
      </c>
      <c r="AD691" t="str">
        <v>9/18/1998</v>
      </c>
      <c r="AE691">
        <v>26.4375</v>
      </c>
      <c r="AG691" t="str">
        <v>9/18/1998</v>
      </c>
      <c r="AH691">
        <v>42.25</v>
      </c>
      <c r="AJ691" t="str">
        <v>9/18/1998</v>
      </c>
      <c r="AK691">
        <v>64.0625</v>
      </c>
      <c r="AP691" t="str">
        <v>9/18/1998</v>
      </c>
      <c r="AQ691">
        <v>20.71875</v>
      </c>
      <c r="AS691" t="str">
        <v>9/18/1998</v>
      </c>
      <c r="AT691">
        <v>33</v>
      </c>
      <c r="AV691" t="str">
        <v>9/18/1998</v>
      </c>
      <c r="AW691">
        <v>20.375</v>
      </c>
      <c r="AY691" t="str">
        <v>9/18/1998</v>
      </c>
      <c r="AZ691">
        <v>28.8125</v>
      </c>
      <c r="BE691" t="str">
        <v>9/18/1998</v>
      </c>
      <c r="BF691">
        <v>24.54296875</v>
      </c>
      <c r="BW691" t="str">
        <v>9/18/1998</v>
      </c>
      <c r="BX691">
        <v>10.23046875</v>
      </c>
      <c r="CE691" s="28">
        <v>36599</v>
      </c>
      <c r="CF691">
        <v>53.4375</v>
      </c>
      <c r="CO691" s="28">
        <v>36056</v>
      </c>
      <c r="CP691">
        <v>7895.66</v>
      </c>
      <c r="CR691" s="28">
        <v>36056</v>
      </c>
      <c r="CS691">
        <v>1663.77</v>
      </c>
      <c r="CU691" s="28">
        <v>36056</v>
      </c>
      <c r="CV691">
        <v>1020.09</v>
      </c>
      <c r="CX691" s="28">
        <v>36056</v>
      </c>
      <c r="CY691">
        <v>363.26</v>
      </c>
      <c r="DA691" s="28">
        <v>36056</v>
      </c>
      <c r="DB691">
        <v>293.95999999999998</v>
      </c>
      <c r="DD691" s="28">
        <v>36056</v>
      </c>
      <c r="DE691">
        <v>248.04</v>
      </c>
      <c r="DG691" s="28">
        <v>36056</v>
      </c>
      <c r="DH691">
        <v>357.96</v>
      </c>
      <c r="DJ691" s="28">
        <v>36056</v>
      </c>
      <c r="DK691">
        <v>507.54</v>
      </c>
      <c r="DM691" s="28">
        <v>36056</v>
      </c>
      <c r="DN691">
        <v>438.11</v>
      </c>
      <c r="DP691" s="28">
        <v>36056</v>
      </c>
      <c r="DQ691">
        <v>376.25</v>
      </c>
      <c r="DU691" s="28">
        <v>36031</v>
      </c>
      <c r="DV691">
        <v>14.903</v>
      </c>
      <c r="DX691" s="28">
        <v>36028</v>
      </c>
      <c r="DY691">
        <v>2.2599999999999998</v>
      </c>
      <c r="EA691" s="28">
        <v>36125</v>
      </c>
      <c r="EB691">
        <v>28.85</v>
      </c>
    </row>
    <row r="692" spans="3:132" x14ac:dyDescent="0.25">
      <c r="C692" t="str">
        <v>9/21/1998</v>
      </c>
      <c r="D692">
        <v>25.375</v>
      </c>
      <c r="F692" t="str">
        <v>9/21/1998</v>
      </c>
      <c r="G692">
        <v>55</v>
      </c>
      <c r="I692" t="str">
        <v>9/21/1998</v>
      </c>
      <c r="J692">
        <v>18.38671875</v>
      </c>
      <c r="L692" t="str">
        <v>9/21/1998</v>
      </c>
      <c r="M692">
        <v>30.875</v>
      </c>
      <c r="O692" t="str">
        <v>9/21/1998</v>
      </c>
      <c r="P692">
        <v>24.625</v>
      </c>
      <c r="R692" t="str">
        <v>9/21/1998</v>
      </c>
      <c r="S692">
        <v>45.1875</v>
      </c>
      <c r="U692" t="str">
        <v>9/21/1998</v>
      </c>
      <c r="V692">
        <v>18.75</v>
      </c>
      <c r="X692" t="str">
        <v>9/21/1998</v>
      </c>
      <c r="Y692">
        <v>15.3125</v>
      </c>
      <c r="AA692" t="str">
        <v>9/21/1998</v>
      </c>
      <c r="AB692">
        <v>18.4375</v>
      </c>
      <c r="AD692" t="str">
        <v>9/21/1998</v>
      </c>
      <c r="AE692">
        <v>26.875</v>
      </c>
      <c r="AG692" t="str">
        <v>9/21/1998</v>
      </c>
      <c r="AH692">
        <v>42.1875</v>
      </c>
      <c r="AJ692" t="str">
        <v>9/21/1998</v>
      </c>
      <c r="AK692">
        <v>63.875</v>
      </c>
      <c r="AP692" t="str">
        <v>9/21/1998</v>
      </c>
      <c r="AQ692">
        <v>20.53125</v>
      </c>
      <c r="AS692" t="str">
        <v>9/21/1998</v>
      </c>
      <c r="AT692">
        <v>32.6875</v>
      </c>
      <c r="AV692" t="str">
        <v>9/21/1998</v>
      </c>
      <c r="AW692">
        <v>20.875</v>
      </c>
      <c r="AY692" t="str">
        <v>9/21/1998</v>
      </c>
      <c r="AZ692">
        <v>28.75</v>
      </c>
      <c r="BE692" t="str">
        <v>9/21/1998</v>
      </c>
      <c r="BF692">
        <v>24.54296875</v>
      </c>
      <c r="BW692" t="str">
        <v>9/21/1998</v>
      </c>
      <c r="BX692">
        <v>9.92578125</v>
      </c>
      <c r="CE692" s="28">
        <v>36600</v>
      </c>
      <c r="CF692">
        <v>51.6875</v>
      </c>
      <c r="CO692" s="28">
        <v>36059</v>
      </c>
      <c r="CP692">
        <v>7933.25</v>
      </c>
      <c r="CR692" s="28">
        <v>36059</v>
      </c>
      <c r="CS692">
        <v>1680.43</v>
      </c>
      <c r="CU692" s="28">
        <v>36059</v>
      </c>
      <c r="CV692">
        <v>1023.89</v>
      </c>
      <c r="CX692" s="28">
        <v>36059</v>
      </c>
      <c r="CY692">
        <v>362.64</v>
      </c>
      <c r="DA692" s="28">
        <v>36059</v>
      </c>
      <c r="DB692">
        <v>294.11</v>
      </c>
      <c r="DD692" s="28">
        <v>36059</v>
      </c>
      <c r="DE692">
        <v>248.14</v>
      </c>
      <c r="DG692" s="28">
        <v>36059</v>
      </c>
      <c r="DH692">
        <v>361.83</v>
      </c>
      <c r="DJ692" s="28">
        <v>36059</v>
      </c>
      <c r="DK692">
        <v>507.43</v>
      </c>
      <c r="DM692" s="28">
        <v>36059</v>
      </c>
      <c r="DN692">
        <v>439.3</v>
      </c>
      <c r="DP692" s="28">
        <v>36059</v>
      </c>
      <c r="DQ692">
        <v>374.03</v>
      </c>
      <c r="DU692" s="28">
        <v>36032</v>
      </c>
      <c r="DV692">
        <v>14.95</v>
      </c>
      <c r="DX692" s="28">
        <v>36031</v>
      </c>
      <c r="DY692">
        <v>2.242</v>
      </c>
      <c r="EA692" s="28">
        <v>36126</v>
      </c>
      <c r="EB692">
        <v>28.85</v>
      </c>
    </row>
    <row r="693" spans="3:132" x14ac:dyDescent="0.25">
      <c r="C693" t="str">
        <v>9/22/1998</v>
      </c>
      <c r="D693">
        <v>25.34375</v>
      </c>
      <c r="F693" t="str">
        <v>9/22/1998</v>
      </c>
      <c r="G693">
        <v>57.8125</v>
      </c>
      <c r="I693" t="str">
        <v>9/22/1998</v>
      </c>
      <c r="J693">
        <v>19.0234375</v>
      </c>
      <c r="L693" t="str">
        <v>9/22/1998</v>
      </c>
      <c r="M693">
        <v>30.875</v>
      </c>
      <c r="O693" t="str">
        <v>9/22/1998</v>
      </c>
      <c r="P693">
        <v>24.375</v>
      </c>
      <c r="R693" t="str">
        <v>9/22/1998</v>
      </c>
      <c r="S693">
        <v>45.25</v>
      </c>
      <c r="U693" t="str">
        <v>9/22/1998</v>
      </c>
      <c r="V693">
        <v>18.6875</v>
      </c>
      <c r="X693" t="str">
        <v>9/22/1998</v>
      </c>
      <c r="Y693">
        <v>15.125</v>
      </c>
      <c r="AA693" t="str">
        <v>9/22/1998</v>
      </c>
      <c r="AB693">
        <v>18.375</v>
      </c>
      <c r="AD693" t="str">
        <v>9/22/1998</v>
      </c>
      <c r="AE693">
        <v>27.375</v>
      </c>
      <c r="AG693" t="str">
        <v>9/22/1998</v>
      </c>
      <c r="AH693">
        <v>42.375</v>
      </c>
      <c r="AJ693" t="str">
        <v>9/22/1998</v>
      </c>
      <c r="AK693">
        <v>64</v>
      </c>
      <c r="AP693" t="str">
        <v>9/22/1998</v>
      </c>
      <c r="AQ693">
        <v>20.875</v>
      </c>
      <c r="AS693" t="str">
        <v>9/22/1998</v>
      </c>
      <c r="AT693">
        <v>32.9375</v>
      </c>
      <c r="AV693" t="str">
        <v>9/22/1998</v>
      </c>
      <c r="AW693">
        <v>21.1875</v>
      </c>
      <c r="AY693" t="str">
        <v>9/22/1998</v>
      </c>
      <c r="AZ693">
        <v>28.5</v>
      </c>
      <c r="BE693" t="str">
        <v>9/22/1998</v>
      </c>
      <c r="BF693">
        <v>24.75</v>
      </c>
      <c r="BW693" t="str">
        <v>9/22/1998</v>
      </c>
      <c r="BX693">
        <v>9.953125</v>
      </c>
      <c r="CE693" s="28">
        <v>36601</v>
      </c>
      <c r="CF693">
        <v>50</v>
      </c>
      <c r="CO693" s="28">
        <v>36060</v>
      </c>
      <c r="CP693">
        <v>7897.2</v>
      </c>
      <c r="CR693" s="28">
        <v>36060</v>
      </c>
      <c r="CS693">
        <v>1697.8</v>
      </c>
      <c r="CU693" s="28">
        <v>36060</v>
      </c>
      <c r="CV693">
        <v>1029.6300000000001</v>
      </c>
      <c r="CX693" s="28">
        <v>36060</v>
      </c>
      <c r="CY693">
        <v>368.24</v>
      </c>
      <c r="DA693" s="28">
        <v>36060</v>
      </c>
      <c r="DB693">
        <v>296.95999999999998</v>
      </c>
      <c r="DD693" s="28">
        <v>36060</v>
      </c>
      <c r="DE693">
        <v>248.98</v>
      </c>
      <c r="DG693" s="28">
        <v>36060</v>
      </c>
      <c r="DH693">
        <v>364.02</v>
      </c>
      <c r="DJ693" s="28">
        <v>36060</v>
      </c>
      <c r="DK693">
        <v>510.6</v>
      </c>
      <c r="DM693" s="28">
        <v>36060</v>
      </c>
      <c r="DN693">
        <v>434.36</v>
      </c>
      <c r="DP693" s="28">
        <v>36060</v>
      </c>
      <c r="DQ693">
        <v>376.35</v>
      </c>
      <c r="DU693" s="28">
        <v>36033</v>
      </c>
      <c r="DV693">
        <v>14.775</v>
      </c>
      <c r="DX693" s="28">
        <v>36032</v>
      </c>
      <c r="DY693">
        <v>2.202</v>
      </c>
      <c r="EA693" s="28">
        <v>36129</v>
      </c>
      <c r="EB693">
        <v>28.553000000000001</v>
      </c>
    </row>
    <row r="694" spans="3:132" x14ac:dyDescent="0.25">
      <c r="C694" t="str">
        <v>9/23/1998</v>
      </c>
      <c r="D694">
        <v>26.875</v>
      </c>
      <c r="F694" t="str">
        <v>9/23/1998</v>
      </c>
      <c r="G694">
        <v>59.9375</v>
      </c>
      <c r="I694" t="str">
        <v>9/23/1998</v>
      </c>
      <c r="J694">
        <v>19.92578125</v>
      </c>
      <c r="L694" t="str">
        <v>9/23/1998</v>
      </c>
      <c r="M694">
        <v>33</v>
      </c>
      <c r="O694" t="str">
        <v>9/23/1998</v>
      </c>
      <c r="P694">
        <v>25.625</v>
      </c>
      <c r="R694" t="str">
        <v>9/23/1998</v>
      </c>
      <c r="S694">
        <v>46.75</v>
      </c>
      <c r="U694" t="str">
        <v>9/23/1998</v>
      </c>
      <c r="V694">
        <v>19.5</v>
      </c>
      <c r="X694" t="str">
        <v>9/23/1998</v>
      </c>
      <c r="Y694">
        <v>15.4375</v>
      </c>
      <c r="AA694" t="str">
        <v>9/23/1998</v>
      </c>
      <c r="AB694">
        <v>18.6875</v>
      </c>
      <c r="AD694" t="str">
        <v>9/23/1998</v>
      </c>
      <c r="AE694">
        <v>29.125</v>
      </c>
      <c r="AG694" t="str">
        <v>9/23/1998</v>
      </c>
      <c r="AH694">
        <v>42</v>
      </c>
      <c r="AJ694" t="str">
        <v>9/23/1998</v>
      </c>
      <c r="AK694">
        <v>64.75</v>
      </c>
      <c r="AP694" t="str">
        <v>9/23/1998</v>
      </c>
      <c r="AQ694">
        <v>21.1875</v>
      </c>
      <c r="AS694" t="str">
        <v>9/23/1998</v>
      </c>
      <c r="AT694">
        <v>32.8125</v>
      </c>
      <c r="AV694" t="str">
        <v>9/23/1998</v>
      </c>
      <c r="AW694">
        <v>21.1875</v>
      </c>
      <c r="AY694" t="str">
        <v>9/23/1998</v>
      </c>
      <c r="AZ694">
        <v>28.9375</v>
      </c>
      <c r="BE694" t="str">
        <v>9/23/1998</v>
      </c>
      <c r="BF694">
        <v>25.04296875</v>
      </c>
      <c r="BW694" t="str">
        <v>9/23/1998</v>
      </c>
      <c r="BX694">
        <v>10.4609375</v>
      </c>
      <c r="CE694" s="28">
        <v>36602</v>
      </c>
      <c r="CF694">
        <v>49.5</v>
      </c>
      <c r="CO694" s="28">
        <v>36061</v>
      </c>
      <c r="CP694">
        <v>8154.41</v>
      </c>
      <c r="CR694" s="28">
        <v>36061</v>
      </c>
      <c r="CS694">
        <v>1760.27</v>
      </c>
      <c r="CU694" s="28">
        <v>36061</v>
      </c>
      <c r="CV694">
        <v>1066.0899999999999</v>
      </c>
      <c r="CX694" s="28">
        <v>36061</v>
      </c>
      <c r="CY694">
        <v>376</v>
      </c>
      <c r="DA694" s="28">
        <v>36061</v>
      </c>
      <c r="DB694">
        <v>302.98</v>
      </c>
      <c r="DD694" s="28">
        <v>36061</v>
      </c>
      <c r="DE694">
        <v>253.27</v>
      </c>
      <c r="DG694" s="28">
        <v>36061</v>
      </c>
      <c r="DH694">
        <v>381.83</v>
      </c>
      <c r="DJ694" s="28">
        <v>36061</v>
      </c>
      <c r="DK694">
        <v>526.95000000000005</v>
      </c>
      <c r="DM694" s="28">
        <v>36061</v>
      </c>
      <c r="DN694">
        <v>457.05</v>
      </c>
      <c r="DP694" s="28">
        <v>36061</v>
      </c>
      <c r="DQ694">
        <v>387.45</v>
      </c>
      <c r="DU694" s="28">
        <v>36034</v>
      </c>
      <c r="DV694">
        <v>14.510999999999999</v>
      </c>
      <c r="DX694" s="28">
        <v>36033</v>
      </c>
      <c r="DY694">
        <v>2.1739999999999999</v>
      </c>
      <c r="EA694" s="28">
        <v>36130</v>
      </c>
      <c r="EB694">
        <v>27.579000000000001</v>
      </c>
    </row>
    <row r="695" spans="3:132" x14ac:dyDescent="0.25">
      <c r="C695" t="str">
        <v>9/24/1998</v>
      </c>
      <c r="D695">
        <v>26.5</v>
      </c>
      <c r="F695" t="str">
        <v>9/24/1998</v>
      </c>
      <c r="G695">
        <v>59.875</v>
      </c>
      <c r="I695" t="str">
        <v>9/24/1998</v>
      </c>
      <c r="J695">
        <v>19.29296875</v>
      </c>
      <c r="L695" t="str">
        <v>9/24/1998</v>
      </c>
      <c r="M695">
        <v>32.625</v>
      </c>
      <c r="O695" t="str">
        <v>9/24/1998</v>
      </c>
      <c r="P695">
        <v>24.625</v>
      </c>
      <c r="R695" t="str">
        <v>9/24/1998</v>
      </c>
      <c r="S695">
        <v>46.625</v>
      </c>
      <c r="U695" t="str">
        <v>9/24/1998</v>
      </c>
      <c r="V695">
        <v>18.8125</v>
      </c>
      <c r="X695" t="str">
        <v>9/24/1998</v>
      </c>
      <c r="Y695">
        <v>15.6875</v>
      </c>
      <c r="AA695" t="str">
        <v>9/24/1998</v>
      </c>
      <c r="AB695">
        <v>18.6875</v>
      </c>
      <c r="AD695" t="str">
        <v>9/24/1998</v>
      </c>
      <c r="AE695">
        <v>28.5625</v>
      </c>
      <c r="AG695" t="str">
        <v>9/24/1998</v>
      </c>
      <c r="AH695">
        <v>42</v>
      </c>
      <c r="AJ695" t="str">
        <v>9/24/1998</v>
      </c>
      <c r="AK695">
        <v>63.375</v>
      </c>
      <c r="AP695" t="str">
        <v>9/24/1998</v>
      </c>
      <c r="AQ695">
        <v>20.8125</v>
      </c>
      <c r="AS695" t="str">
        <v>9/24/1998</v>
      </c>
      <c r="AT695">
        <v>32.4375</v>
      </c>
      <c r="AV695" t="str">
        <v>9/24/1998</v>
      </c>
      <c r="AW695">
        <v>21</v>
      </c>
      <c r="AY695" t="str">
        <v>9/24/1998</v>
      </c>
      <c r="AZ695">
        <v>28.6875</v>
      </c>
      <c r="BE695" t="str">
        <v>9/24/1998</v>
      </c>
      <c r="BF695">
        <v>24.54296875</v>
      </c>
      <c r="BW695" t="str">
        <v>9/24/1998</v>
      </c>
      <c r="BX695">
        <v>10.3359375</v>
      </c>
      <c r="CE695" s="28">
        <v>36605</v>
      </c>
      <c r="CF695">
        <v>49</v>
      </c>
      <c r="CO695" s="28">
        <v>36062</v>
      </c>
      <c r="CP695">
        <v>8001.99</v>
      </c>
      <c r="CR695" s="28">
        <v>36062</v>
      </c>
      <c r="CS695">
        <v>1720.34</v>
      </c>
      <c r="CU695" s="28">
        <v>36062</v>
      </c>
      <c r="CV695">
        <v>1042.72</v>
      </c>
      <c r="CX695" s="28">
        <v>36062</v>
      </c>
      <c r="CY695">
        <v>370.25</v>
      </c>
      <c r="DA695" s="28">
        <v>36062</v>
      </c>
      <c r="DB695">
        <v>298.72000000000003</v>
      </c>
      <c r="DD695" s="28">
        <v>36062</v>
      </c>
      <c r="DE695">
        <v>249.7</v>
      </c>
      <c r="DG695" s="28">
        <v>36062</v>
      </c>
      <c r="DH695">
        <v>368.8</v>
      </c>
      <c r="DJ695" s="28">
        <v>36062</v>
      </c>
      <c r="DK695">
        <v>516.59</v>
      </c>
      <c r="DM695" s="28">
        <v>36062</v>
      </c>
      <c r="DN695">
        <v>448.21</v>
      </c>
      <c r="DP695" s="28">
        <v>36062</v>
      </c>
      <c r="DQ695">
        <v>382.57</v>
      </c>
      <c r="DU695" s="28">
        <v>36035</v>
      </c>
      <c r="DV695">
        <v>14.74</v>
      </c>
      <c r="DX695" s="28">
        <v>36034</v>
      </c>
      <c r="DY695">
        <v>2.173</v>
      </c>
      <c r="EA695" s="28">
        <v>36131</v>
      </c>
      <c r="EB695">
        <v>27.242000000000001</v>
      </c>
    </row>
    <row r="696" spans="3:132" x14ac:dyDescent="0.25">
      <c r="C696" t="str">
        <v>9/25/1998</v>
      </c>
      <c r="D696">
        <v>26</v>
      </c>
      <c r="F696" t="str">
        <v>9/25/1998</v>
      </c>
      <c r="G696">
        <v>59.375</v>
      </c>
      <c r="I696" t="str">
        <v>9/25/1998</v>
      </c>
      <c r="J696">
        <v>19.29296875</v>
      </c>
      <c r="L696" t="str">
        <v>9/25/1998</v>
      </c>
      <c r="M696">
        <v>31.5</v>
      </c>
      <c r="O696" t="str">
        <v>9/25/1998</v>
      </c>
      <c r="P696">
        <v>24.6875</v>
      </c>
      <c r="R696" t="str">
        <v>9/25/1998</v>
      </c>
      <c r="S696">
        <v>46.3125</v>
      </c>
      <c r="U696" t="str">
        <v>9/25/1998</v>
      </c>
      <c r="V696">
        <v>18.8125</v>
      </c>
      <c r="X696" t="str">
        <v>9/25/1998</v>
      </c>
      <c r="Y696">
        <v>15.3125</v>
      </c>
      <c r="AA696" t="str">
        <v>9/25/1998</v>
      </c>
      <c r="AB696">
        <v>18.6875</v>
      </c>
      <c r="AD696" t="str">
        <v>9/25/1998</v>
      </c>
      <c r="AE696">
        <v>29.0625</v>
      </c>
      <c r="AG696" t="str">
        <v>9/25/1998</v>
      </c>
      <c r="AH696">
        <v>42.125</v>
      </c>
      <c r="AJ696" t="str">
        <v>9/25/1998</v>
      </c>
      <c r="AK696">
        <v>63.4375</v>
      </c>
      <c r="AP696" t="str">
        <v>9/25/1998</v>
      </c>
      <c r="AQ696">
        <v>21.09375</v>
      </c>
      <c r="AS696" t="str">
        <v>9/25/1998</v>
      </c>
      <c r="AT696">
        <v>32.25</v>
      </c>
      <c r="AV696" t="str">
        <v>9/25/1998</v>
      </c>
      <c r="AW696">
        <v>20.75</v>
      </c>
      <c r="AY696" t="str">
        <v>9/25/1998</v>
      </c>
      <c r="AZ696">
        <v>28.875</v>
      </c>
      <c r="BE696" t="str">
        <v>9/25/1998</v>
      </c>
      <c r="BF696">
        <v>24.66796875</v>
      </c>
      <c r="BW696" t="str">
        <v>9/25/1998</v>
      </c>
      <c r="BX696">
        <v>10.38671875</v>
      </c>
      <c r="CE696" s="28">
        <v>36606</v>
      </c>
      <c r="CF696">
        <v>49.5</v>
      </c>
      <c r="CO696" s="28">
        <v>36063</v>
      </c>
      <c r="CP696">
        <v>8028.77</v>
      </c>
      <c r="CR696" s="28">
        <v>36063</v>
      </c>
      <c r="CS696">
        <v>1743.59</v>
      </c>
      <c r="CU696" s="28">
        <v>36063</v>
      </c>
      <c r="CV696">
        <v>1044.75</v>
      </c>
      <c r="CX696" s="28">
        <v>36063</v>
      </c>
      <c r="CY696">
        <v>369.02</v>
      </c>
      <c r="DA696" s="28">
        <v>36063</v>
      </c>
      <c r="DB696">
        <v>299.74</v>
      </c>
      <c r="DD696" s="28">
        <v>36063</v>
      </c>
      <c r="DE696">
        <v>250.1</v>
      </c>
      <c r="DG696" s="28">
        <v>36063</v>
      </c>
      <c r="DH696">
        <v>377.19</v>
      </c>
      <c r="DJ696" s="28">
        <v>36063</v>
      </c>
      <c r="DK696">
        <v>515.67999999999995</v>
      </c>
      <c r="DM696" s="28">
        <v>36063</v>
      </c>
      <c r="DN696">
        <v>450.42</v>
      </c>
      <c r="DP696" s="28">
        <v>36063</v>
      </c>
      <c r="DQ696">
        <v>381.42</v>
      </c>
      <c r="DU696" s="28">
        <v>36038</v>
      </c>
      <c r="DV696">
        <v>14.617000000000001</v>
      </c>
      <c r="DX696" s="28">
        <v>36035</v>
      </c>
      <c r="DY696">
        <v>2.133</v>
      </c>
      <c r="EA696" s="28">
        <v>36132</v>
      </c>
      <c r="EB696">
        <v>27.318000000000001</v>
      </c>
    </row>
    <row r="697" spans="3:132" x14ac:dyDescent="0.25">
      <c r="C697" t="str">
        <v>9/28/1998</v>
      </c>
      <c r="D697">
        <v>25.5625</v>
      </c>
      <c r="F697" t="str">
        <v>9/28/1998</v>
      </c>
      <c r="G697">
        <v>58.9375</v>
      </c>
      <c r="I697" t="str">
        <v>9/28/1998</v>
      </c>
      <c r="J697">
        <v>19.29296875</v>
      </c>
      <c r="L697" t="str">
        <v>9/28/1998</v>
      </c>
      <c r="M697">
        <v>32.375</v>
      </c>
      <c r="O697" t="str">
        <v>9/28/1998</v>
      </c>
      <c r="P697">
        <v>25.0625</v>
      </c>
      <c r="R697" t="str">
        <v>9/28/1998</v>
      </c>
      <c r="S697">
        <v>46.1875</v>
      </c>
      <c r="U697" t="str">
        <v>9/28/1998</v>
      </c>
      <c r="V697">
        <v>18.875</v>
      </c>
      <c r="X697" t="str">
        <v>9/28/1998</v>
      </c>
      <c r="Y697">
        <v>15.125</v>
      </c>
      <c r="AA697" t="str">
        <v>9/28/1998</v>
      </c>
      <c r="AB697">
        <v>18.75</v>
      </c>
      <c r="AD697" t="str">
        <v>9/28/1998</v>
      </c>
      <c r="AE697">
        <v>28.4375</v>
      </c>
      <c r="AG697" t="str">
        <v>9/28/1998</v>
      </c>
      <c r="AH697">
        <v>42.25</v>
      </c>
      <c r="AJ697" t="str">
        <v>9/28/1998</v>
      </c>
      <c r="AK697">
        <v>63.3125</v>
      </c>
      <c r="AP697" t="str">
        <v>9/28/1998</v>
      </c>
      <c r="AQ697">
        <v>21.46875</v>
      </c>
      <c r="AS697" t="str">
        <v>9/28/1998</v>
      </c>
      <c r="AT697">
        <v>32.5</v>
      </c>
      <c r="AV697" t="str">
        <v>9/28/1998</v>
      </c>
      <c r="AW697">
        <v>20.375</v>
      </c>
      <c r="AY697" t="str">
        <v>9/28/1998</v>
      </c>
      <c r="AZ697">
        <v>28.8125</v>
      </c>
      <c r="BE697" t="str">
        <v>9/28/1998</v>
      </c>
      <c r="BF697">
        <v>24.95703125</v>
      </c>
      <c r="BW697" t="str">
        <v>9/28/1998</v>
      </c>
      <c r="BX697">
        <v>10.5390625</v>
      </c>
      <c r="CE697" s="28">
        <v>36607</v>
      </c>
      <c r="CF697">
        <v>47.5</v>
      </c>
      <c r="CO697" s="28">
        <v>36066</v>
      </c>
      <c r="CP697">
        <v>8108.84</v>
      </c>
      <c r="CR697" s="28">
        <v>36066</v>
      </c>
      <c r="CS697">
        <v>1739.22</v>
      </c>
      <c r="CU697" s="28">
        <v>36066</v>
      </c>
      <c r="CV697">
        <v>1048.69</v>
      </c>
      <c r="CX697" s="28">
        <v>36066</v>
      </c>
      <c r="CY697">
        <v>368.01</v>
      </c>
      <c r="DA697" s="28">
        <v>36066</v>
      </c>
      <c r="DB697">
        <v>299.86</v>
      </c>
      <c r="DD697" s="28">
        <v>36066</v>
      </c>
      <c r="DE697">
        <v>250.88</v>
      </c>
      <c r="DG697" s="28">
        <v>36066</v>
      </c>
      <c r="DH697">
        <v>374.27</v>
      </c>
      <c r="DJ697" s="28">
        <v>36066</v>
      </c>
      <c r="DK697">
        <v>518.03</v>
      </c>
      <c r="DM697" s="28">
        <v>36066</v>
      </c>
      <c r="DN697">
        <v>452.18</v>
      </c>
      <c r="DP697" s="28">
        <v>36066</v>
      </c>
      <c r="DQ697">
        <v>384.9</v>
      </c>
      <c r="DU697" s="28">
        <v>36039</v>
      </c>
      <c r="DV697">
        <v>14.965999999999999</v>
      </c>
      <c r="DX697" s="28">
        <v>36038</v>
      </c>
      <c r="DY697">
        <v>2.173</v>
      </c>
      <c r="EA697" s="28">
        <v>36133</v>
      </c>
      <c r="EB697">
        <v>27.728000000000002</v>
      </c>
    </row>
    <row r="698" spans="3:132" x14ac:dyDescent="0.25">
      <c r="C698" t="str">
        <v>9/29/1998</v>
      </c>
      <c r="D698">
        <v>26</v>
      </c>
      <c r="F698" t="str">
        <v>9/29/1998</v>
      </c>
      <c r="G698">
        <v>58.6875</v>
      </c>
      <c r="I698" t="str">
        <v>9/29/1998</v>
      </c>
      <c r="J698">
        <v>19.3828125</v>
      </c>
      <c r="L698" t="str">
        <v>9/29/1998</v>
      </c>
      <c r="M698">
        <v>32.4375</v>
      </c>
      <c r="O698" t="str">
        <v>9/29/1998</v>
      </c>
      <c r="P698">
        <v>25.25</v>
      </c>
      <c r="R698" t="str">
        <v>9/29/1998</v>
      </c>
      <c r="S698">
        <v>46.9375</v>
      </c>
      <c r="U698" t="str">
        <v>9/29/1998</v>
      </c>
      <c r="V698">
        <v>19.625</v>
      </c>
      <c r="X698" t="str">
        <v>9/29/1998</v>
      </c>
      <c r="Y698">
        <v>15.125</v>
      </c>
      <c r="AA698" t="str">
        <v>9/29/1998</v>
      </c>
      <c r="AB698">
        <v>18.8125</v>
      </c>
      <c r="AD698" t="str">
        <v>9/29/1998</v>
      </c>
      <c r="AE698">
        <v>28.625</v>
      </c>
      <c r="AG698" t="str">
        <v>9/29/1998</v>
      </c>
      <c r="AH698">
        <v>43</v>
      </c>
      <c r="AJ698" t="str">
        <v>9/29/1998</v>
      </c>
      <c r="AK698">
        <v>64.9375</v>
      </c>
      <c r="AP698" t="str">
        <v>9/29/1998</v>
      </c>
      <c r="AQ698">
        <v>21.78125</v>
      </c>
      <c r="AS698" t="str">
        <v>9/29/1998</v>
      </c>
      <c r="AT698">
        <v>32.625</v>
      </c>
      <c r="AV698" t="str">
        <v>9/29/1998</v>
      </c>
      <c r="AW698">
        <v>20.5625</v>
      </c>
      <c r="AY698" t="str">
        <v>9/29/1998</v>
      </c>
      <c r="AZ698">
        <v>29.4375</v>
      </c>
      <c r="BE698" t="str">
        <v>9/29/1998</v>
      </c>
      <c r="BF698">
        <v>24.95703125</v>
      </c>
      <c r="BW698" t="str">
        <v>9/29/1998</v>
      </c>
      <c r="BX698">
        <v>10.41015625</v>
      </c>
      <c r="CE698" s="28">
        <v>36608</v>
      </c>
      <c r="CF698">
        <v>48.375</v>
      </c>
      <c r="CO698" s="28">
        <v>36067</v>
      </c>
      <c r="CP698">
        <v>8080.52</v>
      </c>
      <c r="CR698" s="28">
        <v>36067</v>
      </c>
      <c r="CS698">
        <v>1734.05</v>
      </c>
      <c r="CU698" s="28">
        <v>36067</v>
      </c>
      <c r="CV698">
        <v>1049.02</v>
      </c>
      <c r="CX698" s="28">
        <v>36067</v>
      </c>
      <c r="CY698">
        <v>365.8</v>
      </c>
      <c r="DA698" s="28">
        <v>36067</v>
      </c>
      <c r="DB698">
        <v>303.58</v>
      </c>
      <c r="DD698" s="28">
        <v>36067</v>
      </c>
      <c r="DE698">
        <v>254.12</v>
      </c>
      <c r="DG698" s="28">
        <v>36067</v>
      </c>
      <c r="DH698">
        <v>374.13</v>
      </c>
      <c r="DJ698" s="28">
        <v>36067</v>
      </c>
      <c r="DK698">
        <v>518.28</v>
      </c>
      <c r="DM698" s="28">
        <v>36067</v>
      </c>
      <c r="DN698">
        <v>459.14</v>
      </c>
      <c r="DP698" s="28">
        <v>36067</v>
      </c>
      <c r="DQ698">
        <v>390.13</v>
      </c>
      <c r="DU698" s="28">
        <v>36040</v>
      </c>
      <c r="DV698">
        <v>14.897</v>
      </c>
      <c r="DX698" s="28">
        <v>36039</v>
      </c>
      <c r="DY698">
        <v>2.1779999999999999</v>
      </c>
      <c r="EA698" s="28">
        <v>36136</v>
      </c>
      <c r="EB698">
        <v>27.663</v>
      </c>
    </row>
    <row r="699" spans="3:132" x14ac:dyDescent="0.25">
      <c r="C699" t="str">
        <v>9/30/1998</v>
      </c>
      <c r="D699">
        <v>26.75</v>
      </c>
      <c r="F699" t="str">
        <v>9/30/1998</v>
      </c>
      <c r="G699">
        <v>58.625</v>
      </c>
      <c r="I699" t="str">
        <v>9/30/1998</v>
      </c>
      <c r="J699">
        <v>19.4765625</v>
      </c>
      <c r="L699" t="str">
        <v>9/30/1998</v>
      </c>
      <c r="M699">
        <v>32.4375</v>
      </c>
      <c r="O699" t="str">
        <v>9/30/1998</v>
      </c>
      <c r="P699">
        <v>25.4375</v>
      </c>
      <c r="R699" t="str">
        <v>9/30/1998</v>
      </c>
      <c r="S699">
        <v>47</v>
      </c>
      <c r="U699" t="str">
        <v>9/30/1998</v>
      </c>
      <c r="V699">
        <v>19.25</v>
      </c>
      <c r="X699" t="str">
        <v>9/30/1998</v>
      </c>
      <c r="Y699">
        <v>14.5625</v>
      </c>
      <c r="AA699" t="str">
        <v>9/30/1998</v>
      </c>
      <c r="AB699">
        <v>18.5625</v>
      </c>
      <c r="AD699" t="str">
        <v>9/30/1998</v>
      </c>
      <c r="AE699">
        <v>28.75</v>
      </c>
      <c r="AG699" t="str">
        <v>9/30/1998</v>
      </c>
      <c r="AH699">
        <v>43.5625</v>
      </c>
      <c r="AJ699" t="str">
        <v>9/30/1998</v>
      </c>
      <c r="AK699">
        <v>66.1875</v>
      </c>
      <c r="AP699" t="str">
        <v>9/30/1998</v>
      </c>
      <c r="AQ699">
        <v>22.28125</v>
      </c>
      <c r="AS699" t="str">
        <v>9/30/1998</v>
      </c>
      <c r="AT699">
        <v>31.875</v>
      </c>
      <c r="AV699" t="str">
        <v>9/30/1998</v>
      </c>
      <c r="AW699">
        <v>20.5</v>
      </c>
      <c r="AY699" t="str">
        <v>9/30/1998</v>
      </c>
      <c r="AZ699">
        <v>29.4375</v>
      </c>
      <c r="BE699" t="str">
        <v>9/30/1998</v>
      </c>
      <c r="BF699">
        <v>26.25</v>
      </c>
      <c r="BW699" t="str">
        <v>9/30/1998</v>
      </c>
      <c r="BX699">
        <v>10.61328125</v>
      </c>
      <c r="CE699" s="28">
        <v>36609</v>
      </c>
      <c r="CF699">
        <v>46.5</v>
      </c>
      <c r="CO699" s="28">
        <v>36068</v>
      </c>
      <c r="CP699">
        <v>7842.62</v>
      </c>
      <c r="CR699" s="28">
        <v>36068</v>
      </c>
      <c r="CS699">
        <v>1693.84</v>
      </c>
      <c r="CU699" s="28">
        <v>36068</v>
      </c>
      <c r="CV699">
        <v>1017.01</v>
      </c>
      <c r="CX699" s="28">
        <v>36068</v>
      </c>
      <c r="CY699">
        <v>363.59</v>
      </c>
      <c r="DA699" s="28">
        <v>36068</v>
      </c>
      <c r="DB699">
        <v>306.72000000000003</v>
      </c>
      <c r="DD699" s="28">
        <v>36068</v>
      </c>
      <c r="DE699">
        <v>255.53</v>
      </c>
      <c r="DG699" s="28">
        <v>36068</v>
      </c>
      <c r="DH699">
        <v>363.53</v>
      </c>
      <c r="DJ699" s="28">
        <v>36068</v>
      </c>
      <c r="DK699">
        <v>504.47</v>
      </c>
      <c r="DM699" s="28">
        <v>36068</v>
      </c>
      <c r="DN699">
        <v>440.84</v>
      </c>
      <c r="DP699" s="28">
        <v>36068</v>
      </c>
      <c r="DQ699">
        <v>384.5</v>
      </c>
      <c r="DU699" s="28">
        <v>36041</v>
      </c>
      <c r="DV699">
        <v>15.714</v>
      </c>
      <c r="DX699" s="28">
        <v>36040</v>
      </c>
      <c r="DY699">
        <v>2.1080000000000001</v>
      </c>
      <c r="EA699" s="28">
        <v>36137</v>
      </c>
      <c r="EB699">
        <v>26.904</v>
      </c>
    </row>
    <row r="700" spans="3:132" x14ac:dyDescent="0.25">
      <c r="C700" t="str">
        <v>10/1/1998</v>
      </c>
      <c r="D700">
        <v>25.6875</v>
      </c>
      <c r="F700" t="str">
        <v>10/1/1998</v>
      </c>
      <c r="G700">
        <v>57.625</v>
      </c>
      <c r="I700" t="str">
        <v>10/1/1998</v>
      </c>
      <c r="J700">
        <v>19.56640625</v>
      </c>
      <c r="L700" t="str">
        <v>10/1/1998</v>
      </c>
      <c r="M700">
        <v>32.6875</v>
      </c>
      <c r="O700" t="str">
        <v>10/1/1998</v>
      </c>
      <c r="P700">
        <v>25.375</v>
      </c>
      <c r="R700" t="str">
        <v>10/1/1998</v>
      </c>
      <c r="S700">
        <v>46.5625</v>
      </c>
      <c r="U700" t="str">
        <v>10/1/1998</v>
      </c>
      <c r="V700">
        <v>19.1875</v>
      </c>
      <c r="X700" t="str">
        <v>10/1/1998</v>
      </c>
      <c r="Y700">
        <v>13.9375</v>
      </c>
      <c r="AA700" t="str">
        <v>10/1/1998</v>
      </c>
      <c r="AB700">
        <v>18.375</v>
      </c>
      <c r="AD700" t="str">
        <v>10/1/1998</v>
      </c>
      <c r="AE700">
        <v>26.5625</v>
      </c>
      <c r="AG700" t="str">
        <v>10/1/1998</v>
      </c>
      <c r="AH700">
        <v>43.4375</v>
      </c>
      <c r="AJ700" t="str">
        <v>10/1/1998</v>
      </c>
      <c r="AK700">
        <v>66.625</v>
      </c>
      <c r="AP700" t="str">
        <v>10/1/1998</v>
      </c>
      <c r="AQ700">
        <v>22.53125</v>
      </c>
      <c r="AS700" t="str">
        <v>10/1/1998</v>
      </c>
      <c r="AT700">
        <v>32.125</v>
      </c>
      <c r="AV700" t="str">
        <v>10/1/1998</v>
      </c>
      <c r="AW700">
        <v>20.3125</v>
      </c>
      <c r="AY700" t="str">
        <v>10/1/1998</v>
      </c>
      <c r="AZ700">
        <v>29.875</v>
      </c>
      <c r="BE700" t="str">
        <v>10/1/1998</v>
      </c>
      <c r="BF700">
        <v>25.58203125</v>
      </c>
      <c r="BW700" t="str">
        <v>10/1/1998</v>
      </c>
      <c r="BX700">
        <v>9.9765625</v>
      </c>
      <c r="CE700" s="28">
        <v>36612</v>
      </c>
      <c r="CF700">
        <v>52</v>
      </c>
      <c r="CO700" s="28">
        <v>36069</v>
      </c>
      <c r="CP700">
        <v>7632.53</v>
      </c>
      <c r="CR700" s="28">
        <v>36069</v>
      </c>
      <c r="CS700">
        <v>1612.33</v>
      </c>
      <c r="CU700" s="28">
        <v>36069</v>
      </c>
      <c r="CV700">
        <v>986.39</v>
      </c>
      <c r="CX700" s="28">
        <v>36069</v>
      </c>
      <c r="CY700">
        <v>350.04</v>
      </c>
      <c r="DA700" s="28">
        <v>36069</v>
      </c>
      <c r="DB700">
        <v>304.77999999999997</v>
      </c>
      <c r="DD700" s="28">
        <v>36069</v>
      </c>
      <c r="DE700">
        <v>255.24</v>
      </c>
      <c r="DG700" s="28">
        <v>36069</v>
      </c>
      <c r="DH700">
        <v>345.73</v>
      </c>
      <c r="DJ700" s="28">
        <v>36069</v>
      </c>
      <c r="DK700">
        <v>490.22</v>
      </c>
      <c r="DM700" s="28">
        <v>36069</v>
      </c>
      <c r="DN700">
        <v>431.29</v>
      </c>
      <c r="DP700" s="28">
        <v>36069</v>
      </c>
      <c r="DQ700">
        <v>384.01</v>
      </c>
      <c r="DU700" s="28">
        <v>36042</v>
      </c>
      <c r="DV700">
        <v>15.558999999999999</v>
      </c>
      <c r="DX700" s="28">
        <v>36041</v>
      </c>
      <c r="DY700">
        <v>2.137</v>
      </c>
      <c r="EA700" s="28">
        <v>36138</v>
      </c>
      <c r="EB700">
        <v>27.146000000000001</v>
      </c>
    </row>
    <row r="701" spans="3:132" x14ac:dyDescent="0.25">
      <c r="C701" t="str">
        <v>10/2/1998</v>
      </c>
      <c r="D701">
        <v>26.0625</v>
      </c>
      <c r="F701" t="str">
        <v>10/2/1998</v>
      </c>
      <c r="G701">
        <v>58.5625</v>
      </c>
      <c r="I701" t="str">
        <v>10/2/1998</v>
      </c>
      <c r="J701">
        <v>19.3828125</v>
      </c>
      <c r="L701" t="str">
        <v>10/2/1998</v>
      </c>
      <c r="M701">
        <v>33.25</v>
      </c>
      <c r="O701" t="str">
        <v>10/2/1998</v>
      </c>
      <c r="P701">
        <v>26.3125</v>
      </c>
      <c r="R701" t="str">
        <v>10/2/1998</v>
      </c>
      <c r="S701">
        <v>47.625</v>
      </c>
      <c r="U701" t="str">
        <v>10/2/1998</v>
      </c>
      <c r="V701">
        <v>19.8125</v>
      </c>
      <c r="X701" t="str">
        <v>10/2/1998</v>
      </c>
      <c r="Y701">
        <v>14.125</v>
      </c>
      <c r="AA701" t="str">
        <v>10/2/1998</v>
      </c>
      <c r="AB701">
        <v>18.5</v>
      </c>
      <c r="AD701" t="str">
        <v>10/2/1998</v>
      </c>
      <c r="AE701">
        <v>27.8125</v>
      </c>
      <c r="AG701" t="str">
        <v>10/2/1998</v>
      </c>
      <c r="AH701">
        <v>44.5</v>
      </c>
      <c r="AJ701" t="str">
        <v>10/2/1998</v>
      </c>
      <c r="AK701">
        <v>67.125</v>
      </c>
      <c r="AP701" t="str">
        <v>10/2/1998</v>
      </c>
      <c r="AQ701">
        <v>22.9375</v>
      </c>
      <c r="AS701" t="str">
        <v>10/2/1998</v>
      </c>
      <c r="AT701">
        <v>32.625</v>
      </c>
      <c r="AV701" t="str">
        <v>10/2/1998</v>
      </c>
      <c r="AW701">
        <v>20.4375</v>
      </c>
      <c r="AY701" t="str">
        <v>10/2/1998</v>
      </c>
      <c r="AZ701">
        <v>31</v>
      </c>
      <c r="BE701" t="str">
        <v>10/2/1998</v>
      </c>
      <c r="BF701">
        <v>25.875</v>
      </c>
      <c r="BW701" t="str">
        <v>10/2/1998</v>
      </c>
      <c r="BX701">
        <v>9.875</v>
      </c>
      <c r="CE701" s="28">
        <v>36613</v>
      </c>
      <c r="CF701">
        <v>50.5</v>
      </c>
      <c r="CO701" s="28">
        <v>36070</v>
      </c>
      <c r="CP701">
        <v>7784.69</v>
      </c>
      <c r="CR701" s="28">
        <v>36070</v>
      </c>
      <c r="CS701">
        <v>1614.98</v>
      </c>
      <c r="CU701" s="28">
        <v>36070</v>
      </c>
      <c r="CV701">
        <v>1002.6</v>
      </c>
      <c r="CX701" s="28">
        <v>36070</v>
      </c>
      <c r="CY701">
        <v>349.71</v>
      </c>
      <c r="DA701" s="28">
        <v>36070</v>
      </c>
      <c r="DB701">
        <v>311.19</v>
      </c>
      <c r="DD701" s="28">
        <v>36070</v>
      </c>
      <c r="DE701">
        <v>260.8</v>
      </c>
      <c r="DG701" s="28">
        <v>36070</v>
      </c>
      <c r="DH701">
        <v>350.27</v>
      </c>
      <c r="DJ701" s="28">
        <v>36070</v>
      </c>
      <c r="DK701">
        <v>498.16</v>
      </c>
      <c r="DM701" s="28">
        <v>36070</v>
      </c>
      <c r="DN701">
        <v>445.2</v>
      </c>
      <c r="DP701" s="28">
        <v>36070</v>
      </c>
      <c r="DQ701">
        <v>392.32</v>
      </c>
      <c r="DU701" s="28">
        <v>36045</v>
      </c>
      <c r="DV701">
        <v>15.558999999999999</v>
      </c>
      <c r="DX701" s="28">
        <v>36042</v>
      </c>
      <c r="DY701">
        <v>2.1720000000000002</v>
      </c>
      <c r="EA701" s="28">
        <v>36139</v>
      </c>
      <c r="EB701">
        <v>27.079000000000001</v>
      </c>
    </row>
    <row r="702" spans="3:132" x14ac:dyDescent="0.25">
      <c r="C702" t="str">
        <v>10/5/1998</v>
      </c>
      <c r="D702">
        <v>26.5</v>
      </c>
      <c r="F702" t="str">
        <v>10/5/1998</v>
      </c>
      <c r="G702">
        <v>59.1875</v>
      </c>
      <c r="I702" t="str">
        <v>10/5/1998</v>
      </c>
      <c r="J702">
        <v>19.0234375</v>
      </c>
      <c r="L702" t="str">
        <v>10/5/1998</v>
      </c>
      <c r="M702">
        <v>33.0625</v>
      </c>
      <c r="O702" t="str">
        <v>10/5/1998</v>
      </c>
      <c r="P702">
        <v>26.3125</v>
      </c>
      <c r="R702" t="str">
        <v>10/5/1998</v>
      </c>
      <c r="S702">
        <v>47.5</v>
      </c>
      <c r="U702" t="str">
        <v>10/5/1998</v>
      </c>
      <c r="V702">
        <v>19.125</v>
      </c>
      <c r="X702" t="str">
        <v>10/5/1998</v>
      </c>
      <c r="Y702">
        <v>13.8125</v>
      </c>
      <c r="AA702" t="str">
        <v>10/5/1998</v>
      </c>
      <c r="AB702">
        <v>18</v>
      </c>
      <c r="AD702" t="str">
        <v>10/5/1998</v>
      </c>
      <c r="AE702">
        <v>29.25</v>
      </c>
      <c r="AG702" t="str">
        <v>10/5/1998</v>
      </c>
      <c r="AH702">
        <v>45.5</v>
      </c>
      <c r="AJ702" t="str">
        <v>10/5/1998</v>
      </c>
      <c r="AK702">
        <v>68.625</v>
      </c>
      <c r="AP702" t="str">
        <v>10/5/1998</v>
      </c>
      <c r="AQ702">
        <v>23.15625</v>
      </c>
      <c r="AS702" t="str">
        <v>10/5/1998</v>
      </c>
      <c r="AT702">
        <v>34</v>
      </c>
      <c r="AV702" t="str">
        <v>10/5/1998</v>
      </c>
      <c r="AW702">
        <v>20.4375</v>
      </c>
      <c r="AY702" t="str">
        <v>10/5/1998</v>
      </c>
      <c r="AZ702">
        <v>31.375</v>
      </c>
      <c r="BE702" t="str">
        <v>10/5/1998</v>
      </c>
      <c r="BF702">
        <v>25.79296875</v>
      </c>
      <c r="BW702" t="str">
        <v>10/5/1998</v>
      </c>
      <c r="BX702">
        <v>9.36328125</v>
      </c>
      <c r="CE702" s="28">
        <v>36614</v>
      </c>
      <c r="CF702">
        <v>50</v>
      </c>
      <c r="CO702" s="28">
        <v>36073</v>
      </c>
      <c r="CP702">
        <v>7726.24</v>
      </c>
      <c r="CR702" s="28">
        <v>36073</v>
      </c>
      <c r="CS702">
        <v>1536.69</v>
      </c>
      <c r="CU702" s="28">
        <v>36073</v>
      </c>
      <c r="CV702">
        <v>988.56</v>
      </c>
      <c r="CX702" s="28">
        <v>36073</v>
      </c>
      <c r="CY702">
        <v>336.8</v>
      </c>
      <c r="DA702" s="28">
        <v>36073</v>
      </c>
      <c r="DB702">
        <v>318.83</v>
      </c>
      <c r="DD702" s="28">
        <v>36073</v>
      </c>
      <c r="DE702">
        <v>266.52999999999997</v>
      </c>
      <c r="DG702" s="28">
        <v>36073</v>
      </c>
      <c r="DH702">
        <v>334.78</v>
      </c>
      <c r="DJ702" s="28">
        <v>36073</v>
      </c>
      <c r="DK702">
        <v>492.44</v>
      </c>
      <c r="DM702" s="28">
        <v>36073</v>
      </c>
      <c r="DN702">
        <v>447.73</v>
      </c>
      <c r="DP702" s="28">
        <v>36073</v>
      </c>
      <c r="DQ702">
        <v>395.33</v>
      </c>
      <c r="DU702" s="28">
        <v>36046</v>
      </c>
      <c r="DV702">
        <v>15.358000000000001</v>
      </c>
      <c r="DX702" s="28">
        <v>36045</v>
      </c>
      <c r="DY702">
        <v>2.1720000000000002</v>
      </c>
      <c r="EA702" s="28">
        <v>36140</v>
      </c>
      <c r="EB702">
        <v>26.763000000000002</v>
      </c>
    </row>
    <row r="703" spans="3:132" x14ac:dyDescent="0.25">
      <c r="C703" t="str">
        <v>10/6/1998</v>
      </c>
      <c r="D703">
        <v>26</v>
      </c>
      <c r="F703" t="str">
        <v>10/6/1998</v>
      </c>
      <c r="G703">
        <v>58.8125</v>
      </c>
      <c r="I703" t="str">
        <v>10/6/1998</v>
      </c>
      <c r="J703">
        <v>18.75</v>
      </c>
      <c r="L703" t="str">
        <v>10/6/1998</v>
      </c>
      <c r="M703">
        <v>34</v>
      </c>
      <c r="O703" t="str">
        <v>10/6/1998</v>
      </c>
      <c r="P703">
        <v>26.0625</v>
      </c>
      <c r="R703" t="str">
        <v>10/6/1998</v>
      </c>
      <c r="S703">
        <v>48.3125</v>
      </c>
      <c r="U703" t="str">
        <v>10/6/1998</v>
      </c>
      <c r="V703">
        <v>19.1875</v>
      </c>
      <c r="X703" t="str">
        <v>10/6/1998</v>
      </c>
      <c r="Y703">
        <v>14.375</v>
      </c>
      <c r="AA703" t="str">
        <v>10/6/1998</v>
      </c>
      <c r="AB703">
        <v>18.3125</v>
      </c>
      <c r="AD703" t="str">
        <v>10/6/1998</v>
      </c>
      <c r="AE703">
        <v>28.75</v>
      </c>
      <c r="AG703" t="str">
        <v>10/6/1998</v>
      </c>
      <c r="AH703">
        <v>45.5625</v>
      </c>
      <c r="AJ703" t="str">
        <v>10/6/1998</v>
      </c>
      <c r="AK703">
        <v>68.625</v>
      </c>
      <c r="AP703" t="str">
        <v>10/6/1998</v>
      </c>
      <c r="AQ703">
        <v>22.6875</v>
      </c>
      <c r="AS703" t="str">
        <v>10/6/1998</v>
      </c>
      <c r="AT703">
        <v>34.25</v>
      </c>
      <c r="AV703" t="str">
        <v>10/6/1998</v>
      </c>
      <c r="AW703">
        <v>20.25</v>
      </c>
      <c r="AY703" t="str">
        <v>10/6/1998</v>
      </c>
      <c r="AZ703">
        <v>30.8125</v>
      </c>
      <c r="BE703" t="str">
        <v>10/6/1998</v>
      </c>
      <c r="BF703">
        <v>26.45703125</v>
      </c>
      <c r="BW703" t="str">
        <v>10/6/1998</v>
      </c>
      <c r="BX703">
        <v>9.05859375</v>
      </c>
      <c r="CE703" s="28">
        <v>36615</v>
      </c>
      <c r="CF703">
        <v>48.125</v>
      </c>
      <c r="CO703" s="28">
        <v>36074</v>
      </c>
      <c r="CP703">
        <v>7742.98</v>
      </c>
      <c r="CR703" s="28">
        <v>36074</v>
      </c>
      <c r="CS703">
        <v>1510.89</v>
      </c>
      <c r="CU703" s="28">
        <v>36074</v>
      </c>
      <c r="CV703">
        <v>984.59</v>
      </c>
      <c r="CX703" s="28">
        <v>36074</v>
      </c>
      <c r="CY703">
        <v>332.55</v>
      </c>
      <c r="DA703" s="28">
        <v>36074</v>
      </c>
      <c r="DB703">
        <v>317.48</v>
      </c>
      <c r="DD703" s="28">
        <v>36074</v>
      </c>
      <c r="DE703">
        <v>265.17</v>
      </c>
      <c r="DG703" s="28">
        <v>36074</v>
      </c>
      <c r="DH703">
        <v>330.82</v>
      </c>
      <c r="DJ703" s="28">
        <v>36074</v>
      </c>
      <c r="DK703">
        <v>491.51</v>
      </c>
      <c r="DM703" s="28">
        <v>36074</v>
      </c>
      <c r="DN703">
        <v>449.49</v>
      </c>
      <c r="DP703" s="28">
        <v>36074</v>
      </c>
      <c r="DQ703">
        <v>392.1</v>
      </c>
      <c r="DU703" s="28">
        <v>36047</v>
      </c>
      <c r="DV703">
        <v>15.247999999999999</v>
      </c>
      <c r="DX703" s="28">
        <v>36046</v>
      </c>
      <c r="DY703">
        <v>2.2109999999999999</v>
      </c>
      <c r="EA703" s="28">
        <v>36143</v>
      </c>
      <c r="EB703">
        <v>27.34</v>
      </c>
    </row>
    <row r="704" spans="3:132" x14ac:dyDescent="0.25">
      <c r="C704" t="str">
        <v>10/7/1998</v>
      </c>
      <c r="D704">
        <v>26</v>
      </c>
      <c r="F704" t="str">
        <v>10/7/1998</v>
      </c>
      <c r="G704">
        <v>59</v>
      </c>
      <c r="I704" t="str">
        <v>10/7/1998</v>
      </c>
      <c r="J704">
        <v>17.93359375</v>
      </c>
      <c r="L704" t="str">
        <v>10/7/1998</v>
      </c>
      <c r="M704">
        <v>34.5</v>
      </c>
      <c r="O704" t="str">
        <v>10/7/1998</v>
      </c>
      <c r="P704">
        <v>26.125</v>
      </c>
      <c r="R704" t="str">
        <v>10/7/1998</v>
      </c>
      <c r="S704">
        <v>48.75</v>
      </c>
      <c r="U704" t="str">
        <v>10/7/1998</v>
      </c>
      <c r="V704">
        <v>19.8125</v>
      </c>
      <c r="X704" t="str">
        <v>10/7/1998</v>
      </c>
      <c r="Y704">
        <v>15.0625</v>
      </c>
      <c r="AA704" t="str">
        <v>10/7/1998</v>
      </c>
      <c r="AB704">
        <v>19.0625</v>
      </c>
      <c r="AD704" t="str">
        <v>10/7/1998</v>
      </c>
      <c r="AE704">
        <v>28.3125</v>
      </c>
      <c r="AG704" t="str">
        <v>10/7/1998</v>
      </c>
      <c r="AH704">
        <v>46.3125</v>
      </c>
      <c r="AJ704" t="str">
        <v>10/7/1998</v>
      </c>
      <c r="AK704">
        <v>69.25</v>
      </c>
      <c r="AP704" t="str">
        <v>10/7/1998</v>
      </c>
      <c r="AQ704">
        <v>22.5</v>
      </c>
      <c r="AS704" t="str">
        <v>10/7/1998</v>
      </c>
      <c r="AT704">
        <v>35</v>
      </c>
      <c r="AV704" t="str">
        <v>10/7/1998</v>
      </c>
      <c r="AW704">
        <v>20</v>
      </c>
      <c r="AY704" t="str">
        <v>10/7/1998</v>
      </c>
      <c r="AZ704">
        <v>30.6875</v>
      </c>
      <c r="BE704" t="str">
        <v>10/7/1998</v>
      </c>
      <c r="BF704">
        <v>26.33203125</v>
      </c>
      <c r="BW704" t="str">
        <v>10/7/1998</v>
      </c>
      <c r="BX704">
        <v>8.87890625</v>
      </c>
      <c r="CE704" s="28">
        <v>36616</v>
      </c>
      <c r="CF704">
        <v>48</v>
      </c>
      <c r="CO704" s="28">
        <v>36075</v>
      </c>
      <c r="CP704">
        <v>7741.69</v>
      </c>
      <c r="CR704" s="28">
        <v>36075</v>
      </c>
      <c r="CS704">
        <v>1462.61</v>
      </c>
      <c r="CU704" s="28">
        <v>36075</v>
      </c>
      <c r="CV704">
        <v>970.68</v>
      </c>
      <c r="CX704" s="28">
        <v>36075</v>
      </c>
      <c r="CY704">
        <v>322.23</v>
      </c>
      <c r="DA704" s="28">
        <v>36075</v>
      </c>
      <c r="DB704">
        <v>319.13</v>
      </c>
      <c r="DD704" s="28">
        <v>36075</v>
      </c>
      <c r="DE704">
        <v>266.63</v>
      </c>
      <c r="DG704" s="28">
        <v>36075</v>
      </c>
      <c r="DH704">
        <v>320.56</v>
      </c>
      <c r="DJ704" s="28">
        <v>36075</v>
      </c>
      <c r="DK704">
        <v>484.68</v>
      </c>
      <c r="DM704" s="28">
        <v>36075</v>
      </c>
      <c r="DN704">
        <v>445.77</v>
      </c>
      <c r="DP704" s="28">
        <v>36075</v>
      </c>
      <c r="DQ704">
        <v>392.38</v>
      </c>
      <c r="DU704" s="28">
        <v>36048</v>
      </c>
      <c r="DV704">
        <v>15.643000000000001</v>
      </c>
      <c r="DX704" s="28">
        <v>36047</v>
      </c>
      <c r="DY704">
        <v>2.1920000000000002</v>
      </c>
      <c r="EA704" s="28">
        <v>36144</v>
      </c>
      <c r="EB704">
        <v>28.02</v>
      </c>
    </row>
    <row r="705" spans="3:132" x14ac:dyDescent="0.25">
      <c r="C705" t="str">
        <v>10/8/1998</v>
      </c>
      <c r="D705">
        <v>25.6875</v>
      </c>
      <c r="F705" t="str">
        <v>10/8/1998</v>
      </c>
      <c r="G705">
        <v>58.875</v>
      </c>
      <c r="I705" t="str">
        <v>10/8/1998</v>
      </c>
      <c r="J705">
        <v>17.12109375</v>
      </c>
      <c r="L705" t="str">
        <v>10/8/1998</v>
      </c>
      <c r="M705">
        <v>34.25</v>
      </c>
      <c r="O705" t="str">
        <v>10/8/1998</v>
      </c>
      <c r="P705">
        <v>26.625</v>
      </c>
      <c r="R705" t="str">
        <v>10/8/1998</v>
      </c>
      <c r="S705">
        <v>48.1875</v>
      </c>
      <c r="U705" t="str">
        <v>10/8/1998</v>
      </c>
      <c r="V705">
        <v>19.75</v>
      </c>
      <c r="X705" t="str">
        <v>10/8/1998</v>
      </c>
      <c r="Y705">
        <v>14.75</v>
      </c>
      <c r="AA705" t="str">
        <v>10/8/1998</v>
      </c>
      <c r="AB705">
        <v>18.4375</v>
      </c>
      <c r="AD705" t="str">
        <v>10/8/1998</v>
      </c>
      <c r="AE705">
        <v>27.625</v>
      </c>
      <c r="AG705" t="str">
        <v>10/8/1998</v>
      </c>
      <c r="AH705">
        <v>47.3125</v>
      </c>
      <c r="AJ705" t="str">
        <v>10/8/1998</v>
      </c>
      <c r="AK705">
        <v>70.6875</v>
      </c>
      <c r="AP705" t="str">
        <v>10/8/1998</v>
      </c>
      <c r="AQ705">
        <v>22.40625</v>
      </c>
      <c r="AS705" t="str">
        <v>10/8/1998</v>
      </c>
      <c r="AT705">
        <v>34.8125</v>
      </c>
      <c r="AV705" t="str">
        <v>10/8/1998</v>
      </c>
      <c r="AW705">
        <v>19</v>
      </c>
      <c r="AY705" t="str">
        <v>10/8/1998</v>
      </c>
      <c r="AZ705">
        <v>30.75</v>
      </c>
      <c r="BE705" t="str">
        <v>10/8/1998</v>
      </c>
      <c r="BF705">
        <v>26.25</v>
      </c>
      <c r="BW705" t="str">
        <v>10/8/1998</v>
      </c>
      <c r="BX705">
        <v>8.8046875</v>
      </c>
      <c r="CE705" s="28">
        <v>36619</v>
      </c>
      <c r="CF705">
        <v>46</v>
      </c>
      <c r="CO705" s="28">
        <v>36076</v>
      </c>
      <c r="CP705">
        <v>7731.91</v>
      </c>
      <c r="CR705" s="28">
        <v>36076</v>
      </c>
      <c r="CS705">
        <v>1419.12</v>
      </c>
      <c r="CU705" s="28">
        <v>36076</v>
      </c>
      <c r="CV705">
        <v>959.44</v>
      </c>
      <c r="CX705" s="28">
        <v>36076</v>
      </c>
      <c r="CY705">
        <v>310.27999999999997</v>
      </c>
      <c r="DA705" s="28">
        <v>36076</v>
      </c>
      <c r="DB705">
        <v>320.51</v>
      </c>
      <c r="DD705" s="28">
        <v>36076</v>
      </c>
      <c r="DE705">
        <v>267.38</v>
      </c>
      <c r="DG705" s="28">
        <v>36076</v>
      </c>
      <c r="DH705">
        <v>310.74</v>
      </c>
      <c r="DJ705" s="28">
        <v>36076</v>
      </c>
      <c r="DK705">
        <v>477.2</v>
      </c>
      <c r="DM705" s="28">
        <v>36076</v>
      </c>
      <c r="DN705">
        <v>434.14</v>
      </c>
      <c r="DP705" s="28">
        <v>36076</v>
      </c>
      <c r="DQ705">
        <v>393.16</v>
      </c>
      <c r="DU705" s="28">
        <v>36049</v>
      </c>
      <c r="DV705">
        <v>15.36</v>
      </c>
      <c r="DX705" s="28">
        <v>36048</v>
      </c>
      <c r="DY705">
        <v>2.2410000000000001</v>
      </c>
      <c r="EA705" s="28">
        <v>36145</v>
      </c>
      <c r="EB705">
        <v>28.728999999999999</v>
      </c>
    </row>
    <row r="706" spans="3:132" x14ac:dyDescent="0.25">
      <c r="C706" t="str">
        <v>10/9/1998</v>
      </c>
      <c r="D706">
        <v>25.6875</v>
      </c>
      <c r="F706" t="str">
        <v>10/9/1998</v>
      </c>
      <c r="G706">
        <v>59.375</v>
      </c>
      <c r="I706" t="str">
        <v>10/9/1998</v>
      </c>
      <c r="J706">
        <v>17.6640625</v>
      </c>
      <c r="L706" t="str">
        <v>10/9/1998</v>
      </c>
      <c r="M706">
        <v>34.4375</v>
      </c>
      <c r="O706" t="str">
        <v>10/9/1998</v>
      </c>
      <c r="P706">
        <v>26.4375</v>
      </c>
      <c r="R706" t="str">
        <v>10/9/1998</v>
      </c>
      <c r="S706">
        <v>48.5625</v>
      </c>
      <c r="U706" t="str">
        <v>10/9/1998</v>
      </c>
      <c r="V706">
        <v>19.5</v>
      </c>
      <c r="X706" t="str">
        <v>10/9/1998</v>
      </c>
      <c r="Y706">
        <v>14.6875</v>
      </c>
      <c r="AA706" t="str">
        <v>10/9/1998</v>
      </c>
      <c r="AB706">
        <v>18.875</v>
      </c>
      <c r="AD706" t="str">
        <v>10/9/1998</v>
      </c>
      <c r="AE706">
        <v>27.5625</v>
      </c>
      <c r="AG706" t="str">
        <v>10/9/1998</v>
      </c>
      <c r="AH706">
        <v>45.375</v>
      </c>
      <c r="AJ706" t="str">
        <v>10/9/1998</v>
      </c>
      <c r="AK706">
        <v>67.75</v>
      </c>
      <c r="AP706" t="str">
        <v>10/9/1998</v>
      </c>
      <c r="AQ706">
        <v>21.5</v>
      </c>
      <c r="AS706" t="str">
        <v>10/9/1998</v>
      </c>
      <c r="AT706">
        <v>32.8125</v>
      </c>
      <c r="AV706" t="str">
        <v>10/9/1998</v>
      </c>
      <c r="AW706">
        <v>19</v>
      </c>
      <c r="AY706" t="str">
        <v>10/9/1998</v>
      </c>
      <c r="AZ706">
        <v>29.1875</v>
      </c>
      <c r="BE706" t="str">
        <v>10/9/1998</v>
      </c>
      <c r="BF706">
        <v>25.41796875</v>
      </c>
      <c r="BW706" t="str">
        <v>10/9/1998</v>
      </c>
      <c r="BX706">
        <v>8.8046875</v>
      </c>
      <c r="CE706" s="28">
        <v>36620</v>
      </c>
      <c r="CF706">
        <v>44.8125</v>
      </c>
      <c r="CO706" s="28">
        <v>36077</v>
      </c>
      <c r="CP706">
        <v>7899.52</v>
      </c>
      <c r="CR706" s="28">
        <v>36077</v>
      </c>
      <c r="CS706">
        <v>1492.49</v>
      </c>
      <c r="CU706" s="28">
        <v>36077</v>
      </c>
      <c r="CV706">
        <v>984.39</v>
      </c>
      <c r="CX706" s="28">
        <v>36077</v>
      </c>
      <c r="CY706">
        <v>318.39999999999998</v>
      </c>
      <c r="DA706" s="28">
        <v>36077</v>
      </c>
      <c r="DB706">
        <v>311.45999999999998</v>
      </c>
      <c r="DD706" s="28">
        <v>36077</v>
      </c>
      <c r="DE706">
        <v>259.08</v>
      </c>
      <c r="DG706" s="28">
        <v>36077</v>
      </c>
      <c r="DH706">
        <v>323.58999999999997</v>
      </c>
      <c r="DJ706" s="28">
        <v>36077</v>
      </c>
      <c r="DK706">
        <v>486.7</v>
      </c>
      <c r="DM706" s="28">
        <v>36077</v>
      </c>
      <c r="DN706">
        <v>438.53</v>
      </c>
      <c r="DP706" s="28">
        <v>36077</v>
      </c>
      <c r="DQ706">
        <v>383.7</v>
      </c>
      <c r="DU706" s="28">
        <v>36052</v>
      </c>
      <c r="DV706">
        <v>15.396000000000001</v>
      </c>
      <c r="DX706" s="28">
        <v>36049</v>
      </c>
      <c r="DY706">
        <v>2.2109999999999999</v>
      </c>
      <c r="EA706" s="28">
        <v>36146</v>
      </c>
      <c r="EB706">
        <v>28.672999999999998</v>
      </c>
    </row>
    <row r="707" spans="3:132" x14ac:dyDescent="0.25">
      <c r="C707" t="str">
        <v>10/12/1998</v>
      </c>
      <c r="D707">
        <v>25.46875</v>
      </c>
      <c r="F707" t="str">
        <v>10/12/1998</v>
      </c>
      <c r="G707">
        <v>57</v>
      </c>
      <c r="I707" t="str">
        <v>10/12/1998</v>
      </c>
      <c r="J707">
        <v>18.0234375</v>
      </c>
      <c r="L707" t="str">
        <v>10/12/1998</v>
      </c>
      <c r="M707">
        <v>33.5</v>
      </c>
      <c r="O707" t="str">
        <v>10/12/1998</v>
      </c>
      <c r="P707">
        <v>26.625</v>
      </c>
      <c r="R707" t="str">
        <v>10/12/1998</v>
      </c>
      <c r="S707">
        <v>49.125</v>
      </c>
      <c r="U707" t="str">
        <v>10/12/1998</v>
      </c>
      <c r="V707">
        <v>19.875</v>
      </c>
      <c r="X707" t="str">
        <v>10/12/1998</v>
      </c>
      <c r="Y707">
        <v>14.5625</v>
      </c>
      <c r="AA707" t="str">
        <v>10/12/1998</v>
      </c>
      <c r="AB707">
        <v>19</v>
      </c>
      <c r="AD707" t="str">
        <v>10/12/1998</v>
      </c>
      <c r="AE707">
        <v>27</v>
      </c>
      <c r="AG707" t="str">
        <v>10/12/1998</v>
      </c>
      <c r="AH707">
        <v>44.125</v>
      </c>
      <c r="AJ707" t="str">
        <v>10/12/1998</v>
      </c>
      <c r="AK707">
        <v>64.4375</v>
      </c>
      <c r="AP707" t="str">
        <v>10/12/1998</v>
      </c>
      <c r="AQ707">
        <v>21.03125</v>
      </c>
      <c r="AS707" t="str">
        <v>10/12/1998</v>
      </c>
      <c r="AT707">
        <v>31.875</v>
      </c>
      <c r="AV707" t="str">
        <v>10/12/1998</v>
      </c>
      <c r="AW707">
        <v>18.875</v>
      </c>
      <c r="AY707" t="str">
        <v>10/12/1998</v>
      </c>
      <c r="AZ707">
        <v>28.25</v>
      </c>
      <c r="BE707" t="str">
        <v>10/12/1998</v>
      </c>
      <c r="BF707">
        <v>25.125</v>
      </c>
      <c r="BW707" t="str">
        <v>10/12/1998</v>
      </c>
      <c r="BX707">
        <v>9.13671875</v>
      </c>
      <c r="CE707" s="28">
        <v>36621</v>
      </c>
      <c r="CF707">
        <v>44.4375</v>
      </c>
      <c r="CO707" s="28">
        <v>36080</v>
      </c>
      <c r="CP707">
        <v>8001.47</v>
      </c>
      <c r="CR707" s="28">
        <v>36080</v>
      </c>
      <c r="CS707">
        <v>1546.08</v>
      </c>
      <c r="CU707" s="28">
        <v>36080</v>
      </c>
      <c r="CV707">
        <v>997.71</v>
      </c>
      <c r="CX707" s="28">
        <v>36080</v>
      </c>
      <c r="CY707">
        <v>325.62</v>
      </c>
      <c r="DA707" s="28">
        <v>36080</v>
      </c>
      <c r="DB707">
        <v>300.52</v>
      </c>
      <c r="DD707" s="28">
        <v>36080</v>
      </c>
      <c r="DE707">
        <v>249.83</v>
      </c>
      <c r="DG707" s="28">
        <v>36080</v>
      </c>
      <c r="DH707">
        <v>340.21</v>
      </c>
      <c r="DJ707" s="28">
        <v>36080</v>
      </c>
      <c r="DK707">
        <v>492.95</v>
      </c>
      <c r="DM707" s="28">
        <v>36080</v>
      </c>
      <c r="DN707">
        <v>442.66</v>
      </c>
      <c r="DP707" s="28">
        <v>36080</v>
      </c>
      <c r="DQ707">
        <v>375.56</v>
      </c>
      <c r="DU707" s="28">
        <v>36053</v>
      </c>
      <c r="DV707">
        <v>15.401</v>
      </c>
      <c r="DX707" s="28">
        <v>36052</v>
      </c>
      <c r="DY707">
        <v>2.242</v>
      </c>
      <c r="EA707" s="28">
        <v>36147</v>
      </c>
      <c r="EB707">
        <v>28.419</v>
      </c>
    </row>
    <row r="708" spans="3:132" x14ac:dyDescent="0.25">
      <c r="C708" t="str">
        <v>10/13/1998</v>
      </c>
      <c r="D708">
        <v>25.59375</v>
      </c>
      <c r="F708" t="str">
        <v>10/13/1998</v>
      </c>
      <c r="G708">
        <v>57.125</v>
      </c>
      <c r="I708" t="str">
        <v>10/13/1998</v>
      </c>
      <c r="J708">
        <v>18.20703125</v>
      </c>
      <c r="L708" t="str">
        <v>10/13/1998</v>
      </c>
      <c r="M708">
        <v>34.5</v>
      </c>
      <c r="O708" t="str">
        <v>10/13/1998</v>
      </c>
      <c r="P708">
        <v>26.375</v>
      </c>
      <c r="R708" t="str">
        <v>10/13/1998</v>
      </c>
      <c r="S708">
        <v>48.0625</v>
      </c>
      <c r="U708" t="str">
        <v>10/13/1998</v>
      </c>
      <c r="V708">
        <v>20.25</v>
      </c>
      <c r="X708" t="str">
        <v>10/13/1998</v>
      </c>
      <c r="Y708">
        <v>14.5</v>
      </c>
      <c r="AA708" t="str">
        <v>10/13/1998</v>
      </c>
      <c r="AB708">
        <v>19.125</v>
      </c>
      <c r="AD708" t="str">
        <v>10/13/1998</v>
      </c>
      <c r="AE708">
        <v>27.25</v>
      </c>
      <c r="AG708" t="str">
        <v>10/13/1998</v>
      </c>
      <c r="AH708">
        <v>44.625</v>
      </c>
      <c r="AJ708" t="str">
        <v>10/13/1998</v>
      </c>
      <c r="AK708">
        <v>66.4375</v>
      </c>
      <c r="AP708" t="str">
        <v>10/13/1998</v>
      </c>
      <c r="AQ708">
        <v>21.34375</v>
      </c>
      <c r="AS708" t="str">
        <v>10/13/1998</v>
      </c>
      <c r="AT708">
        <v>31.9375</v>
      </c>
      <c r="AV708" t="str">
        <v>10/13/1998</v>
      </c>
      <c r="AW708">
        <v>19.0625</v>
      </c>
      <c r="AY708" t="str">
        <v>10/13/1998</v>
      </c>
      <c r="AZ708">
        <v>28.375</v>
      </c>
      <c r="BE708" t="str">
        <v>10/13/1998</v>
      </c>
      <c r="BF708">
        <v>25.20703125</v>
      </c>
      <c r="BW708" t="str">
        <v>10/13/1998</v>
      </c>
      <c r="BX708">
        <v>8.828125</v>
      </c>
      <c r="CE708" s="28">
        <v>36622</v>
      </c>
      <c r="CF708">
        <v>45.75</v>
      </c>
      <c r="CO708" s="28">
        <v>36081</v>
      </c>
      <c r="CP708">
        <v>7938.14</v>
      </c>
      <c r="CR708" s="28">
        <v>36081</v>
      </c>
      <c r="CS708">
        <v>1509.45</v>
      </c>
      <c r="CU708" s="28">
        <v>36081</v>
      </c>
      <c r="CV708">
        <v>994.8</v>
      </c>
      <c r="CX708" s="28">
        <v>36081</v>
      </c>
      <c r="CY708">
        <v>320.33</v>
      </c>
      <c r="DA708" s="28">
        <v>36081</v>
      </c>
      <c r="DB708">
        <v>305.56</v>
      </c>
      <c r="DD708" s="28">
        <v>36081</v>
      </c>
      <c r="DE708">
        <v>254.36</v>
      </c>
      <c r="DG708" s="28">
        <v>36081</v>
      </c>
      <c r="DH708">
        <v>332.5</v>
      </c>
      <c r="DJ708" s="28">
        <v>36081</v>
      </c>
      <c r="DK708">
        <v>492.14</v>
      </c>
      <c r="DM708" s="28">
        <v>36081</v>
      </c>
      <c r="DN708">
        <v>441.93</v>
      </c>
      <c r="DP708" s="28">
        <v>36081</v>
      </c>
      <c r="DQ708">
        <v>381.26</v>
      </c>
      <c r="DU708" s="28">
        <v>36055</v>
      </c>
      <c r="DV708">
        <v>15.564</v>
      </c>
      <c r="DX708" s="28">
        <v>36053</v>
      </c>
      <c r="DY708">
        <v>2.3340000000000001</v>
      </c>
      <c r="EA708" s="28">
        <v>36150</v>
      </c>
      <c r="EB708">
        <v>28.029</v>
      </c>
    </row>
    <row r="709" spans="3:132" x14ac:dyDescent="0.25">
      <c r="C709" t="str">
        <v>10/14/1998</v>
      </c>
      <c r="D709">
        <v>25.65625</v>
      </c>
      <c r="F709" t="str">
        <v>10/14/1998</v>
      </c>
      <c r="G709">
        <v>56.6875</v>
      </c>
      <c r="I709" t="str">
        <v>10/14/1998</v>
      </c>
      <c r="J709">
        <v>18.5703125</v>
      </c>
      <c r="L709" t="str">
        <v>10/14/1998</v>
      </c>
      <c r="M709">
        <v>34.9375</v>
      </c>
      <c r="O709" t="str">
        <v>10/14/1998</v>
      </c>
      <c r="P709">
        <v>27.5</v>
      </c>
      <c r="R709" t="str">
        <v>10/14/1998</v>
      </c>
      <c r="S709">
        <v>48.75</v>
      </c>
      <c r="U709" t="str">
        <v>10/14/1998</v>
      </c>
      <c r="V709">
        <v>20.1875</v>
      </c>
      <c r="X709" t="str">
        <v>10/14/1998</v>
      </c>
      <c r="Y709">
        <v>14.5625</v>
      </c>
      <c r="AA709" t="str">
        <v>10/14/1998</v>
      </c>
      <c r="AB709">
        <v>19.5625</v>
      </c>
      <c r="AD709" t="str">
        <v>10/14/1998</v>
      </c>
      <c r="AE709">
        <v>27.5625</v>
      </c>
      <c r="AG709" t="str">
        <v>10/14/1998</v>
      </c>
      <c r="AH709">
        <v>46.5</v>
      </c>
      <c r="AJ709" t="str">
        <v>10/14/1998</v>
      </c>
      <c r="AK709">
        <v>67.5625</v>
      </c>
      <c r="AP709" t="str">
        <v>10/14/1998</v>
      </c>
      <c r="AQ709">
        <v>22.0625</v>
      </c>
      <c r="AS709" t="str">
        <v>10/14/1998</v>
      </c>
      <c r="AT709">
        <v>32.8125</v>
      </c>
      <c r="AV709" t="str">
        <v>10/14/1998</v>
      </c>
      <c r="AW709">
        <v>19</v>
      </c>
      <c r="AY709" t="str">
        <v>10/14/1998</v>
      </c>
      <c r="AZ709">
        <v>29.125</v>
      </c>
      <c r="BE709" t="str">
        <v>10/14/1998</v>
      </c>
      <c r="BF709">
        <v>25.375</v>
      </c>
      <c r="BW709" t="str">
        <v>10/14/1998</v>
      </c>
      <c r="BX709">
        <v>8.85546875</v>
      </c>
      <c r="CE709" s="28">
        <v>36623</v>
      </c>
      <c r="CF709">
        <v>46.25</v>
      </c>
      <c r="CO709" s="28">
        <v>36082</v>
      </c>
      <c r="CP709">
        <v>7968.78</v>
      </c>
      <c r="CR709" s="28">
        <v>36082</v>
      </c>
      <c r="CS709">
        <v>1540.97</v>
      </c>
      <c r="CU709" s="28">
        <v>36082</v>
      </c>
      <c r="CV709">
        <v>1005.53</v>
      </c>
      <c r="CX709" s="28">
        <v>36082</v>
      </c>
      <c r="CY709">
        <v>324.98</v>
      </c>
      <c r="DA709" s="28">
        <v>36082</v>
      </c>
      <c r="DB709">
        <v>310.41000000000003</v>
      </c>
      <c r="DD709" s="28">
        <v>36082</v>
      </c>
      <c r="DE709">
        <v>259.05</v>
      </c>
      <c r="DG709" s="28">
        <v>36082</v>
      </c>
      <c r="DH709">
        <v>341.63</v>
      </c>
      <c r="DJ709" s="28">
        <v>36082</v>
      </c>
      <c r="DK709">
        <v>496.98</v>
      </c>
      <c r="DM709" s="28">
        <v>36082</v>
      </c>
      <c r="DN709">
        <v>443.21</v>
      </c>
      <c r="DP709" s="28">
        <v>36082</v>
      </c>
      <c r="DQ709">
        <v>388.62</v>
      </c>
      <c r="DU709" s="28">
        <v>36056</v>
      </c>
      <c r="DV709">
        <v>16.177</v>
      </c>
      <c r="DX709" s="28">
        <v>36055</v>
      </c>
      <c r="DY709">
        <v>2.2989999999999999</v>
      </c>
      <c r="EA709" s="28">
        <v>36151</v>
      </c>
      <c r="EB709">
        <v>28.003</v>
      </c>
    </row>
    <row r="710" spans="3:132" x14ac:dyDescent="0.25">
      <c r="C710" t="str">
        <v>10/15/1998</v>
      </c>
      <c r="D710">
        <v>26.09375</v>
      </c>
      <c r="F710" t="str">
        <v>10/15/1998</v>
      </c>
      <c r="G710">
        <v>60</v>
      </c>
      <c r="I710" t="str">
        <v>10/15/1998</v>
      </c>
      <c r="J710">
        <v>18.83984375</v>
      </c>
      <c r="L710" t="str">
        <v>10/15/1998</v>
      </c>
      <c r="M710">
        <v>34.4375</v>
      </c>
      <c r="O710" t="str">
        <v>10/15/1998</v>
      </c>
      <c r="P710">
        <v>27.875</v>
      </c>
      <c r="R710" t="str">
        <v>10/15/1998</v>
      </c>
      <c r="S710">
        <v>49.0625</v>
      </c>
      <c r="U710" t="str">
        <v>10/15/1998</v>
      </c>
      <c r="V710">
        <v>19.9375</v>
      </c>
      <c r="X710" t="str">
        <v>10/15/1998</v>
      </c>
      <c r="Y710">
        <v>15.5625</v>
      </c>
      <c r="AA710" t="str">
        <v>10/15/1998</v>
      </c>
      <c r="AB710">
        <v>19.625</v>
      </c>
      <c r="AD710" t="str">
        <v>10/15/1998</v>
      </c>
      <c r="AE710">
        <v>27.875</v>
      </c>
      <c r="AG710" t="str">
        <v>10/15/1998</v>
      </c>
      <c r="AH710">
        <v>47</v>
      </c>
      <c r="AJ710" t="str">
        <v>10/15/1998</v>
      </c>
      <c r="AK710">
        <v>67.5625</v>
      </c>
      <c r="AP710" t="str">
        <v>10/15/1998</v>
      </c>
      <c r="AQ710">
        <v>22.09375</v>
      </c>
      <c r="AS710" t="str">
        <v>10/15/1998</v>
      </c>
      <c r="AT710">
        <v>33.4375</v>
      </c>
      <c r="AV710" t="str">
        <v>10/15/1998</v>
      </c>
      <c r="AW710">
        <v>19.8125</v>
      </c>
      <c r="AY710" t="str">
        <v>10/15/1998</v>
      </c>
      <c r="AZ710">
        <v>29.75</v>
      </c>
      <c r="BE710" t="str">
        <v>10/15/1998</v>
      </c>
      <c r="BF710">
        <v>25.75</v>
      </c>
      <c r="BW710" t="str">
        <v>10/15/1998</v>
      </c>
      <c r="BX710">
        <v>8.8046875</v>
      </c>
      <c r="CE710" s="28">
        <v>36626</v>
      </c>
      <c r="CF710">
        <v>46.375</v>
      </c>
      <c r="CO710" s="28">
        <v>36083</v>
      </c>
      <c r="CP710">
        <v>8299.36</v>
      </c>
      <c r="CR710" s="28">
        <v>36083</v>
      </c>
      <c r="CS710">
        <v>1611.01</v>
      </c>
      <c r="CU710" s="28">
        <v>36083</v>
      </c>
      <c r="CV710">
        <v>1047.49</v>
      </c>
      <c r="CX710" s="28">
        <v>36083</v>
      </c>
      <c r="CY710">
        <v>334.81</v>
      </c>
      <c r="DA710" s="28">
        <v>36083</v>
      </c>
      <c r="DB710">
        <v>315.5</v>
      </c>
      <c r="DD710" s="28">
        <v>36083</v>
      </c>
      <c r="DE710">
        <v>262.49</v>
      </c>
      <c r="DG710" s="28">
        <v>36083</v>
      </c>
      <c r="DH710">
        <v>356.16</v>
      </c>
      <c r="DJ710" s="28">
        <v>36083</v>
      </c>
      <c r="DK710">
        <v>516.46</v>
      </c>
      <c r="DM710" s="28">
        <v>36083</v>
      </c>
      <c r="DN710">
        <v>450.07</v>
      </c>
      <c r="DP710" s="28">
        <v>36083</v>
      </c>
      <c r="DQ710">
        <v>398.24</v>
      </c>
      <c r="DU710" s="28">
        <v>36059</v>
      </c>
      <c r="DV710">
        <v>16.146999999999998</v>
      </c>
      <c r="DX710" s="28">
        <v>36056</v>
      </c>
      <c r="DY710">
        <v>2.33</v>
      </c>
      <c r="EA710" s="28">
        <v>36152</v>
      </c>
      <c r="EB710">
        <v>28.033999999999999</v>
      </c>
    </row>
    <row r="711" spans="3:132" x14ac:dyDescent="0.25">
      <c r="C711" t="str">
        <v>10/16/1998</v>
      </c>
      <c r="D711">
        <v>26.5625</v>
      </c>
      <c r="F711" t="str">
        <v>10/16/1998</v>
      </c>
      <c r="G711">
        <v>56.625</v>
      </c>
      <c r="I711" t="str">
        <v>10/16/1998</v>
      </c>
      <c r="J711">
        <v>19.4765625</v>
      </c>
      <c r="L711" t="str">
        <v>10/16/1998</v>
      </c>
      <c r="M711">
        <v>33</v>
      </c>
      <c r="O711" t="str">
        <v>10/16/1998</v>
      </c>
      <c r="P711">
        <v>28.875</v>
      </c>
      <c r="R711" t="str">
        <v>10/16/1998</v>
      </c>
      <c r="S711">
        <v>48.1875</v>
      </c>
      <c r="U711" t="str">
        <v>10/16/1998</v>
      </c>
      <c r="V711">
        <v>19.75</v>
      </c>
      <c r="X711" t="str">
        <v>10/16/1998</v>
      </c>
      <c r="Y711">
        <v>15.8125</v>
      </c>
      <c r="AA711" t="str">
        <v>10/16/1998</v>
      </c>
      <c r="AB711">
        <v>19.6875</v>
      </c>
      <c r="AD711" t="str">
        <v>10/16/1998</v>
      </c>
      <c r="AE711">
        <v>29</v>
      </c>
      <c r="AG711" t="str">
        <v>10/16/1998</v>
      </c>
      <c r="AH711">
        <v>45.4375</v>
      </c>
      <c r="AJ711" t="str">
        <v>10/16/1998</v>
      </c>
      <c r="AK711">
        <v>66.0625</v>
      </c>
      <c r="AP711" t="str">
        <v>10/16/1998</v>
      </c>
      <c r="AQ711">
        <v>21.96875</v>
      </c>
      <c r="AS711" t="str">
        <v>10/16/1998</v>
      </c>
      <c r="AT711">
        <v>32.875</v>
      </c>
      <c r="AV711" t="str">
        <v>10/16/1998</v>
      </c>
      <c r="AW711">
        <v>19.5</v>
      </c>
      <c r="AY711" t="str">
        <v>10/16/1998</v>
      </c>
      <c r="AZ711">
        <v>29.125</v>
      </c>
      <c r="BE711" t="str">
        <v>10/16/1998</v>
      </c>
      <c r="BF711">
        <v>25.04296875</v>
      </c>
      <c r="BW711" t="str">
        <v>10/16/1998</v>
      </c>
      <c r="BX711">
        <v>8.87890625</v>
      </c>
      <c r="CE711" s="28">
        <v>36627</v>
      </c>
      <c r="CF711">
        <v>45.25</v>
      </c>
      <c r="CO711" s="28">
        <v>36084</v>
      </c>
      <c r="CP711">
        <v>8416.76</v>
      </c>
      <c r="CR711" s="28">
        <v>36084</v>
      </c>
      <c r="CS711">
        <v>1620.95</v>
      </c>
      <c r="CU711" s="28">
        <v>36084</v>
      </c>
      <c r="CV711">
        <v>1056.42</v>
      </c>
      <c r="CX711" s="28">
        <v>36084</v>
      </c>
      <c r="CY711">
        <v>342.87</v>
      </c>
      <c r="DA711" s="28">
        <v>36084</v>
      </c>
      <c r="DB711">
        <v>309.63</v>
      </c>
      <c r="DD711" s="28">
        <v>36084</v>
      </c>
      <c r="DE711">
        <v>257.45</v>
      </c>
      <c r="DG711" s="28">
        <v>36084</v>
      </c>
      <c r="DH711">
        <v>356.94</v>
      </c>
      <c r="DJ711" s="28">
        <v>36084</v>
      </c>
      <c r="DK711">
        <v>522.24</v>
      </c>
      <c r="DM711" s="28">
        <v>36084</v>
      </c>
      <c r="DN711">
        <v>449.01</v>
      </c>
      <c r="DP711" s="28">
        <v>36084</v>
      </c>
      <c r="DQ711">
        <v>388.69</v>
      </c>
      <c r="DU711" s="28">
        <v>36060</v>
      </c>
      <c r="DV711">
        <v>16.417999999999999</v>
      </c>
      <c r="DX711" s="28">
        <v>36059</v>
      </c>
      <c r="DY711">
        <v>2.298</v>
      </c>
      <c r="EA711" s="28">
        <v>36153</v>
      </c>
      <c r="EB711">
        <v>28.032</v>
      </c>
    </row>
    <row r="712" spans="3:132" x14ac:dyDescent="0.25">
      <c r="C712" t="str">
        <v>10/19/1998</v>
      </c>
      <c r="D712">
        <v>26.28125</v>
      </c>
      <c r="F712" t="str">
        <v>10/19/1998</v>
      </c>
      <c r="G712">
        <v>55.625</v>
      </c>
      <c r="I712" t="str">
        <v>10/19/1998</v>
      </c>
      <c r="J712">
        <v>19.4765625</v>
      </c>
      <c r="L712" t="str">
        <v>10/19/1998</v>
      </c>
      <c r="M712">
        <v>32.5625</v>
      </c>
      <c r="O712" t="str">
        <v>10/19/1998</v>
      </c>
      <c r="P712">
        <v>28.4375</v>
      </c>
      <c r="R712" t="str">
        <v>10/19/1998</v>
      </c>
      <c r="S712">
        <v>47.6875</v>
      </c>
      <c r="U712" t="str">
        <v>10/19/1998</v>
      </c>
      <c r="V712">
        <v>19.9375</v>
      </c>
      <c r="X712" t="str">
        <v>10/19/1998</v>
      </c>
      <c r="Y712">
        <v>15.1875</v>
      </c>
      <c r="AA712" t="str">
        <v>10/19/1998</v>
      </c>
      <c r="AB712">
        <v>19.9375</v>
      </c>
      <c r="AD712" t="str">
        <v>10/19/1998</v>
      </c>
      <c r="AE712">
        <v>28.875</v>
      </c>
      <c r="AG712" t="str">
        <v>10/19/1998</v>
      </c>
      <c r="AH712">
        <v>44.6875</v>
      </c>
      <c r="AJ712" t="str">
        <v>10/19/1998</v>
      </c>
      <c r="AK712">
        <v>65.125</v>
      </c>
      <c r="AP712" t="str">
        <v>10/19/1998</v>
      </c>
      <c r="AQ712">
        <v>22.21875</v>
      </c>
      <c r="AS712" t="str">
        <v>10/19/1998</v>
      </c>
      <c r="AT712">
        <v>32.375</v>
      </c>
      <c r="AV712" t="str">
        <v>10/19/1998</v>
      </c>
      <c r="AW712">
        <v>19.75</v>
      </c>
      <c r="AY712" t="str">
        <v>10/19/1998</v>
      </c>
      <c r="AZ712">
        <v>28.375</v>
      </c>
      <c r="BE712" t="str">
        <v>10/19/1998</v>
      </c>
      <c r="BF712">
        <v>24.83203125</v>
      </c>
      <c r="BW712" t="str">
        <v>10/19/1998</v>
      </c>
      <c r="BX712">
        <v>9.796875</v>
      </c>
      <c r="CE712" s="28">
        <v>36628</v>
      </c>
      <c r="CF712">
        <v>43.5</v>
      </c>
      <c r="CO712" s="28">
        <v>36087</v>
      </c>
      <c r="CP712">
        <v>8466.4500000000007</v>
      </c>
      <c r="CR712" s="28">
        <v>36087</v>
      </c>
      <c r="CS712">
        <v>1648.73</v>
      </c>
      <c r="CU712" s="28">
        <v>36087</v>
      </c>
      <c r="CV712">
        <v>1062.3900000000001</v>
      </c>
      <c r="CX712" s="28">
        <v>36087</v>
      </c>
      <c r="CY712">
        <v>352.45</v>
      </c>
      <c r="DA712" s="28">
        <v>36087</v>
      </c>
      <c r="DB712">
        <v>306.13</v>
      </c>
      <c r="DD712" s="28">
        <v>36087</v>
      </c>
      <c r="DE712">
        <v>254.92</v>
      </c>
      <c r="DG712" s="28">
        <v>36087</v>
      </c>
      <c r="DH712">
        <v>367.98</v>
      </c>
      <c r="DJ712" s="28">
        <v>36087</v>
      </c>
      <c r="DK712">
        <v>525.5</v>
      </c>
      <c r="DM712" s="28">
        <v>36087</v>
      </c>
      <c r="DN712">
        <v>441.09</v>
      </c>
      <c r="DP712" s="28">
        <v>36087</v>
      </c>
      <c r="DQ712">
        <v>387.46</v>
      </c>
      <c r="DU712" s="28">
        <v>36061</v>
      </c>
      <c r="DV712">
        <v>16.391999999999999</v>
      </c>
      <c r="DX712" s="28">
        <v>36060</v>
      </c>
      <c r="DY712">
        <v>2.302</v>
      </c>
      <c r="EA712" s="28">
        <v>36157</v>
      </c>
      <c r="EB712">
        <v>27.216999999999999</v>
      </c>
    </row>
    <row r="713" spans="3:132" x14ac:dyDescent="0.25">
      <c r="C713" t="str">
        <v>10/20/1998</v>
      </c>
      <c r="D713">
        <v>26.46875</v>
      </c>
      <c r="F713" t="str">
        <v>10/20/1998</v>
      </c>
      <c r="G713">
        <v>54.25</v>
      </c>
      <c r="I713" t="str">
        <v>10/20/1998</v>
      </c>
      <c r="J713">
        <v>19.56640625</v>
      </c>
      <c r="L713" t="str">
        <v>10/20/1998</v>
      </c>
      <c r="M713">
        <v>31.8125</v>
      </c>
      <c r="O713" t="str">
        <v>10/20/1998</v>
      </c>
      <c r="P713">
        <v>28.0625</v>
      </c>
      <c r="R713" t="str">
        <v>10/20/1998</v>
      </c>
      <c r="S713">
        <v>48</v>
      </c>
      <c r="U713" t="str">
        <v>10/20/1998</v>
      </c>
      <c r="V713">
        <v>20</v>
      </c>
      <c r="X713" t="str">
        <v>10/20/1998</v>
      </c>
      <c r="Y713">
        <v>15.3125</v>
      </c>
      <c r="AA713" t="str">
        <v>10/20/1998</v>
      </c>
      <c r="AB713">
        <v>20.0625</v>
      </c>
      <c r="AD713" t="str">
        <v>10/20/1998</v>
      </c>
      <c r="AE713">
        <v>27.375</v>
      </c>
      <c r="AG713" t="str">
        <v>10/20/1998</v>
      </c>
      <c r="AH713">
        <v>44</v>
      </c>
      <c r="AJ713" t="str">
        <v>10/20/1998</v>
      </c>
      <c r="AK713">
        <v>64</v>
      </c>
      <c r="AP713" t="str">
        <v>10/20/1998</v>
      </c>
      <c r="AQ713">
        <v>21.5</v>
      </c>
      <c r="AS713" t="str">
        <v>10/20/1998</v>
      </c>
      <c r="AT713">
        <v>31.4375</v>
      </c>
      <c r="AV713" t="str">
        <v>10/20/1998</v>
      </c>
      <c r="AW713">
        <v>20.375</v>
      </c>
      <c r="AY713" t="str">
        <v>10/20/1998</v>
      </c>
      <c r="AZ713">
        <v>28</v>
      </c>
      <c r="BE713" t="str">
        <v>10/20/1998</v>
      </c>
      <c r="BF713">
        <v>24.45703125</v>
      </c>
      <c r="BW713" t="str">
        <v>10/20/1998</v>
      </c>
      <c r="BX713">
        <v>10.02734375</v>
      </c>
      <c r="CE713" s="28">
        <v>36629</v>
      </c>
      <c r="CF713">
        <v>42.5</v>
      </c>
      <c r="CO713" s="28">
        <v>36088</v>
      </c>
      <c r="CP713">
        <v>8505.85</v>
      </c>
      <c r="CR713" s="28">
        <v>36088</v>
      </c>
      <c r="CS713">
        <v>1639.19</v>
      </c>
      <c r="CU713" s="28">
        <v>36088</v>
      </c>
      <c r="CV713">
        <v>1063.93</v>
      </c>
      <c r="CX713" s="28">
        <v>36088</v>
      </c>
      <c r="CY713">
        <v>358.31</v>
      </c>
      <c r="DA713" s="28">
        <v>36088</v>
      </c>
      <c r="DB713">
        <v>300.64</v>
      </c>
      <c r="DD713" s="28">
        <v>36088</v>
      </c>
      <c r="DE713">
        <v>251.02</v>
      </c>
      <c r="DG713" s="28">
        <v>36088</v>
      </c>
      <c r="DH713">
        <v>369.32</v>
      </c>
      <c r="DJ713" s="28">
        <v>36088</v>
      </c>
      <c r="DK713">
        <v>528.28</v>
      </c>
      <c r="DM713" s="28">
        <v>36088</v>
      </c>
      <c r="DN713">
        <v>445.52</v>
      </c>
      <c r="DP713" s="28">
        <v>36088</v>
      </c>
      <c r="DQ713">
        <v>387.23</v>
      </c>
      <c r="DU713" s="28">
        <v>36062</v>
      </c>
      <c r="DV713">
        <v>16.571999999999999</v>
      </c>
      <c r="DX713" s="28">
        <v>36061</v>
      </c>
      <c r="DY713">
        <v>2.2829999999999999</v>
      </c>
      <c r="EA713" s="28">
        <v>36158</v>
      </c>
      <c r="EB713">
        <v>27.074999999999999</v>
      </c>
    </row>
    <row r="714" spans="3:132" x14ac:dyDescent="0.25">
      <c r="C714" t="str">
        <v>10/21/1998</v>
      </c>
      <c r="D714">
        <v>26.375</v>
      </c>
      <c r="F714" t="str">
        <v>10/21/1998</v>
      </c>
      <c r="G714">
        <v>55.8125</v>
      </c>
      <c r="I714" t="str">
        <v>10/21/1998</v>
      </c>
      <c r="J714">
        <v>19.56640625</v>
      </c>
      <c r="L714" t="str">
        <v>10/21/1998</v>
      </c>
      <c r="M714">
        <v>32.0625</v>
      </c>
      <c r="O714" t="str">
        <v>10/21/1998</v>
      </c>
      <c r="P714">
        <v>27.8125</v>
      </c>
      <c r="R714" t="str">
        <v>10/21/1998</v>
      </c>
      <c r="S714">
        <v>48.4375</v>
      </c>
      <c r="U714" t="str">
        <v>10/21/1998</v>
      </c>
      <c r="V714">
        <v>19.75</v>
      </c>
      <c r="X714" t="str">
        <v>10/21/1998</v>
      </c>
      <c r="Y714">
        <v>15.125</v>
      </c>
      <c r="AA714" t="str">
        <v>10/21/1998</v>
      </c>
      <c r="AB714">
        <v>20</v>
      </c>
      <c r="AD714" t="str">
        <v>10/21/1998</v>
      </c>
      <c r="AE714">
        <v>27.6875</v>
      </c>
      <c r="AG714" t="str">
        <v>10/21/1998</v>
      </c>
      <c r="AH714">
        <v>43.3125</v>
      </c>
      <c r="AJ714" t="str">
        <v>10/21/1998</v>
      </c>
      <c r="AK714">
        <v>63.9375</v>
      </c>
      <c r="AP714" t="str">
        <v>10/21/1998</v>
      </c>
      <c r="AQ714">
        <v>21.1875</v>
      </c>
      <c r="AS714" t="str">
        <v>10/21/1998</v>
      </c>
      <c r="AT714">
        <v>32.125</v>
      </c>
      <c r="AV714" t="str">
        <v>10/21/1998</v>
      </c>
      <c r="AW714">
        <v>20.25</v>
      </c>
      <c r="AY714" t="str">
        <v>10/21/1998</v>
      </c>
      <c r="AZ714">
        <v>27.75</v>
      </c>
      <c r="BE714" t="str">
        <v>10/21/1998</v>
      </c>
      <c r="BF714">
        <v>24.125</v>
      </c>
      <c r="BW714" t="str">
        <v>10/21/1998</v>
      </c>
      <c r="BX714">
        <v>10.38671875</v>
      </c>
      <c r="CE714" s="28">
        <v>36630</v>
      </c>
      <c r="CF714">
        <v>39.5</v>
      </c>
      <c r="CO714" s="28">
        <v>36089</v>
      </c>
      <c r="CP714">
        <v>8519.23</v>
      </c>
      <c r="CR714" s="28">
        <v>36089</v>
      </c>
      <c r="CS714">
        <v>1674.75</v>
      </c>
      <c r="CU714" s="28">
        <v>36089</v>
      </c>
      <c r="CV714">
        <v>1069.92</v>
      </c>
      <c r="CX714" s="28">
        <v>36089</v>
      </c>
      <c r="CY714">
        <v>359.94</v>
      </c>
      <c r="DA714" s="28">
        <v>36089</v>
      </c>
      <c r="DB714">
        <v>300.88</v>
      </c>
      <c r="DD714" s="28">
        <v>36089</v>
      </c>
      <c r="DE714">
        <v>250.79</v>
      </c>
      <c r="DG714" s="28">
        <v>36089</v>
      </c>
      <c r="DH714">
        <v>376.09</v>
      </c>
      <c r="DJ714" s="28">
        <v>36089</v>
      </c>
      <c r="DK714">
        <v>529.4</v>
      </c>
      <c r="DM714" s="28">
        <v>36089</v>
      </c>
      <c r="DN714">
        <v>440</v>
      </c>
      <c r="DP714" s="28">
        <v>36089</v>
      </c>
      <c r="DQ714">
        <v>390.61</v>
      </c>
      <c r="DU714" s="28">
        <v>36063</v>
      </c>
      <c r="DV714">
        <v>16.358000000000001</v>
      </c>
      <c r="DX714" s="28">
        <v>36062</v>
      </c>
      <c r="DY714">
        <v>2.3010000000000002</v>
      </c>
      <c r="EA714" s="28">
        <v>36159</v>
      </c>
      <c r="EB714">
        <v>26.942</v>
      </c>
    </row>
    <row r="715" spans="3:132" x14ac:dyDescent="0.25">
      <c r="C715" t="str">
        <v>10/22/1998</v>
      </c>
      <c r="D715">
        <v>26.0625</v>
      </c>
      <c r="F715" t="str">
        <v>10/22/1998</v>
      </c>
      <c r="G715">
        <v>57.25</v>
      </c>
      <c r="I715" t="str">
        <v>10/22/1998</v>
      </c>
      <c r="J715">
        <v>19.92578125</v>
      </c>
      <c r="L715" t="str">
        <v>10/22/1998</v>
      </c>
      <c r="M715">
        <v>34.25</v>
      </c>
      <c r="O715" t="str">
        <v>10/22/1998</v>
      </c>
      <c r="P715">
        <v>28.125</v>
      </c>
      <c r="R715" t="str">
        <v>10/22/1998</v>
      </c>
      <c r="S715">
        <v>48</v>
      </c>
      <c r="U715" t="str">
        <v>10/22/1998</v>
      </c>
      <c r="V715">
        <v>20.125</v>
      </c>
      <c r="X715" t="str">
        <v>10/22/1998</v>
      </c>
      <c r="Y715">
        <v>14.625</v>
      </c>
      <c r="AA715" t="str">
        <v>10/22/1998</v>
      </c>
      <c r="AB715">
        <v>20.0625</v>
      </c>
      <c r="AD715" t="str">
        <v>10/22/1998</v>
      </c>
      <c r="AE715">
        <v>27.1875</v>
      </c>
      <c r="AG715" t="str">
        <v>10/22/1998</v>
      </c>
      <c r="AH715">
        <v>44.5</v>
      </c>
      <c r="AJ715" t="str">
        <v>10/22/1998</v>
      </c>
      <c r="AK715">
        <v>64.5</v>
      </c>
      <c r="AP715" t="str">
        <v>10/22/1998</v>
      </c>
      <c r="AQ715">
        <v>21.5</v>
      </c>
      <c r="AS715" t="str">
        <v>10/22/1998</v>
      </c>
      <c r="AT715">
        <v>32.5625</v>
      </c>
      <c r="AV715" t="str">
        <v>10/22/1998</v>
      </c>
      <c r="AW715">
        <v>20.4375</v>
      </c>
      <c r="AY715" t="str">
        <v>10/22/1998</v>
      </c>
      <c r="AZ715">
        <v>28.125</v>
      </c>
      <c r="BE715" t="str">
        <v>10/22/1998</v>
      </c>
      <c r="BF715">
        <v>24.5</v>
      </c>
      <c r="BW715" t="str">
        <v>10/22/1998</v>
      </c>
      <c r="BX715">
        <v>10.078125</v>
      </c>
      <c r="CE715" s="28">
        <v>36633</v>
      </c>
      <c r="CF715">
        <v>39.875</v>
      </c>
      <c r="CO715" s="28">
        <v>36090</v>
      </c>
      <c r="CP715">
        <v>8533.14</v>
      </c>
      <c r="CR715" s="28">
        <v>36090</v>
      </c>
      <c r="CS715">
        <v>1702.64</v>
      </c>
      <c r="CU715" s="28">
        <v>36090</v>
      </c>
      <c r="CV715">
        <v>1078.48</v>
      </c>
      <c r="CX715" s="28">
        <v>36090</v>
      </c>
      <c r="CY715">
        <v>366.4</v>
      </c>
      <c r="DA715" s="28">
        <v>36090</v>
      </c>
      <c r="DB715">
        <v>303.82</v>
      </c>
      <c r="DD715" s="28">
        <v>36090</v>
      </c>
      <c r="DE715">
        <v>252.82</v>
      </c>
      <c r="DG715" s="28">
        <v>36090</v>
      </c>
      <c r="DH715">
        <v>382.53</v>
      </c>
      <c r="DJ715" s="28">
        <v>36090</v>
      </c>
      <c r="DK715">
        <v>533</v>
      </c>
      <c r="DM715" s="28">
        <v>36090</v>
      </c>
      <c r="DN715">
        <v>431.22</v>
      </c>
      <c r="DP715" s="28">
        <v>36090</v>
      </c>
      <c r="DQ715">
        <v>393.7</v>
      </c>
      <c r="DU715" s="28">
        <v>36066</v>
      </c>
      <c r="DV715">
        <v>16.251000000000001</v>
      </c>
      <c r="DX715" s="28">
        <v>36063</v>
      </c>
      <c r="DY715">
        <v>2.298</v>
      </c>
      <c r="EA715" s="28">
        <v>36160</v>
      </c>
      <c r="EB715">
        <v>26.995999999999999</v>
      </c>
    </row>
    <row r="716" spans="3:132" x14ac:dyDescent="0.25">
      <c r="C716" t="str">
        <v>10/23/1998</v>
      </c>
      <c r="D716">
        <v>26.25</v>
      </c>
      <c r="F716" t="str">
        <v>10/23/1998</v>
      </c>
      <c r="G716">
        <v>56.9375</v>
      </c>
      <c r="I716" t="str">
        <v>10/23/1998</v>
      </c>
      <c r="J716">
        <v>20.109375</v>
      </c>
      <c r="L716" t="str">
        <v>10/23/1998</v>
      </c>
      <c r="M716">
        <v>34.75</v>
      </c>
      <c r="O716" t="str">
        <v>10/23/1998</v>
      </c>
      <c r="P716">
        <v>28.125</v>
      </c>
      <c r="R716" t="str">
        <v>10/23/1998</v>
      </c>
      <c r="S716">
        <v>47.875</v>
      </c>
      <c r="U716" t="str">
        <v>10/23/1998</v>
      </c>
      <c r="V716">
        <v>20.0625</v>
      </c>
      <c r="X716" t="str">
        <v>10/23/1998</v>
      </c>
      <c r="Y716">
        <v>14.5</v>
      </c>
      <c r="AA716" t="str">
        <v>10/23/1998</v>
      </c>
      <c r="AB716">
        <v>19.625</v>
      </c>
      <c r="AD716" t="str">
        <v>10/23/1998</v>
      </c>
      <c r="AE716">
        <v>26.875</v>
      </c>
      <c r="AG716" t="str">
        <v>10/23/1998</v>
      </c>
      <c r="AH716">
        <v>43.875</v>
      </c>
      <c r="AJ716" t="str">
        <v>10/23/1998</v>
      </c>
      <c r="AK716">
        <v>63.9375</v>
      </c>
      <c r="AP716" t="str">
        <v>10/23/1998</v>
      </c>
      <c r="AQ716">
        <v>21.125</v>
      </c>
      <c r="AS716" t="str">
        <v>10/23/1998</v>
      </c>
      <c r="AT716">
        <v>32.125</v>
      </c>
      <c r="AV716" t="str">
        <v>10/23/1998</v>
      </c>
      <c r="AW716">
        <v>20.3125</v>
      </c>
      <c r="AY716" t="str">
        <v>10/23/1998</v>
      </c>
      <c r="AZ716">
        <v>28.0625</v>
      </c>
      <c r="BE716" t="str">
        <v>10/23/1998</v>
      </c>
      <c r="BF716">
        <v>24.16796875</v>
      </c>
      <c r="BW716" t="str">
        <v>10/23/1998</v>
      </c>
      <c r="BX716">
        <v>9.796875</v>
      </c>
      <c r="CE716" s="28">
        <v>36634</v>
      </c>
      <c r="CF716">
        <v>42.875</v>
      </c>
      <c r="CO716" s="28">
        <v>36091</v>
      </c>
      <c r="CP716">
        <v>8452.2900000000009</v>
      </c>
      <c r="CR716" s="28">
        <v>36091</v>
      </c>
      <c r="CS716">
        <v>1693.86</v>
      </c>
      <c r="CU716" s="28">
        <v>36091</v>
      </c>
      <c r="CV716">
        <v>1070.67</v>
      </c>
      <c r="CX716" s="28">
        <v>36091</v>
      </c>
      <c r="CY716">
        <v>367.05</v>
      </c>
      <c r="DA716" s="28">
        <v>36091</v>
      </c>
      <c r="DB716">
        <v>301.45</v>
      </c>
      <c r="DD716" s="28">
        <v>36091</v>
      </c>
      <c r="DE716">
        <v>249.84</v>
      </c>
      <c r="DG716" s="28">
        <v>36091</v>
      </c>
      <c r="DH716">
        <v>379.4</v>
      </c>
      <c r="DJ716" s="28">
        <v>36091</v>
      </c>
      <c r="DK716">
        <v>529.82000000000005</v>
      </c>
      <c r="DM716" s="28">
        <v>36091</v>
      </c>
      <c r="DN716">
        <v>430.17</v>
      </c>
      <c r="DP716" s="28">
        <v>36091</v>
      </c>
      <c r="DQ716">
        <v>389.94</v>
      </c>
      <c r="DU716" s="28">
        <v>36067</v>
      </c>
      <c r="DV716">
        <v>16.468</v>
      </c>
      <c r="DX716" s="28">
        <v>36066</v>
      </c>
      <c r="DY716">
        <v>2.2610000000000001</v>
      </c>
      <c r="EA716" s="28">
        <v>36164</v>
      </c>
      <c r="EB716">
        <v>27.1</v>
      </c>
    </row>
    <row r="717" spans="3:132" x14ac:dyDescent="0.25">
      <c r="C717" t="str">
        <v>10/26/1998</v>
      </c>
      <c r="D717">
        <v>26</v>
      </c>
      <c r="F717" t="str">
        <v>10/26/1998</v>
      </c>
      <c r="G717">
        <v>56.625</v>
      </c>
      <c r="I717" t="str">
        <v>10/26/1998</v>
      </c>
      <c r="J717">
        <v>21.28515625</v>
      </c>
      <c r="L717" t="str">
        <v>10/26/1998</v>
      </c>
      <c r="M717">
        <v>35.875</v>
      </c>
      <c r="O717" t="str">
        <v>10/26/1998</v>
      </c>
      <c r="P717">
        <v>28</v>
      </c>
      <c r="R717" t="str">
        <v>10/26/1998</v>
      </c>
      <c r="S717">
        <v>48.6875</v>
      </c>
      <c r="U717" t="str">
        <v>10/26/1998</v>
      </c>
      <c r="V717">
        <v>19.9375</v>
      </c>
      <c r="X717" t="str">
        <v>10/26/1998</v>
      </c>
      <c r="Y717">
        <v>15.125</v>
      </c>
      <c r="AA717" t="str">
        <v>10/26/1998</v>
      </c>
      <c r="AB717">
        <v>19.6875</v>
      </c>
      <c r="AD717" t="str">
        <v>10/26/1998</v>
      </c>
      <c r="AE717">
        <v>27.625</v>
      </c>
      <c r="AG717" t="str">
        <v>10/26/1998</v>
      </c>
      <c r="AH717">
        <v>44.5625</v>
      </c>
      <c r="AJ717" t="str">
        <v>10/26/1998</v>
      </c>
      <c r="AK717">
        <v>62.9375</v>
      </c>
      <c r="AP717" t="str">
        <v>10/26/1998</v>
      </c>
      <c r="AQ717">
        <v>21.0625</v>
      </c>
      <c r="AS717" t="str">
        <v>10/26/1998</v>
      </c>
      <c r="AT717">
        <v>31.625</v>
      </c>
      <c r="AV717" t="str">
        <v>10/26/1998</v>
      </c>
      <c r="AW717">
        <v>20.8125</v>
      </c>
      <c r="AY717" t="str">
        <v>10/26/1998</v>
      </c>
      <c r="AZ717">
        <v>28</v>
      </c>
      <c r="BE717" t="str">
        <v>10/26/1998</v>
      </c>
      <c r="BF717">
        <v>24.45703125</v>
      </c>
      <c r="BW717" t="str">
        <v>10/26/1998</v>
      </c>
      <c r="BX717">
        <v>9.74609375</v>
      </c>
      <c r="CE717" s="28">
        <v>36635</v>
      </c>
      <c r="CF717">
        <v>42.875</v>
      </c>
      <c r="CO717" s="28">
        <v>36094</v>
      </c>
      <c r="CP717">
        <v>8432.2099999999991</v>
      </c>
      <c r="CR717" s="28">
        <v>36094</v>
      </c>
      <c r="CS717">
        <v>1724.98</v>
      </c>
      <c r="CU717" s="28">
        <v>36094</v>
      </c>
      <c r="CV717">
        <v>1072.32</v>
      </c>
      <c r="CX717" s="28">
        <v>36094</v>
      </c>
      <c r="CY717">
        <v>372.07</v>
      </c>
      <c r="DA717" s="28">
        <v>36094</v>
      </c>
      <c r="DB717">
        <v>299.05</v>
      </c>
      <c r="DD717" s="28">
        <v>36094</v>
      </c>
      <c r="DE717">
        <v>248.68</v>
      </c>
      <c r="DG717" s="28">
        <v>36094</v>
      </c>
      <c r="DH717">
        <v>385.07</v>
      </c>
      <c r="DJ717" s="28">
        <v>36094</v>
      </c>
      <c r="DK717">
        <v>530.01</v>
      </c>
      <c r="DM717" s="28">
        <v>36094</v>
      </c>
      <c r="DN717">
        <v>435.55</v>
      </c>
      <c r="DP717" s="28">
        <v>36094</v>
      </c>
      <c r="DQ717">
        <v>391.23</v>
      </c>
      <c r="DU717" s="28">
        <v>36068</v>
      </c>
      <c r="DV717">
        <v>16.57</v>
      </c>
      <c r="DX717" s="28">
        <v>36067</v>
      </c>
      <c r="DY717">
        <v>2.302</v>
      </c>
      <c r="EA717" s="28">
        <v>36165</v>
      </c>
      <c r="EB717">
        <v>26.85</v>
      </c>
    </row>
    <row r="718" spans="3:132" x14ac:dyDescent="0.25">
      <c r="C718" t="str">
        <v>10/27/1998</v>
      </c>
      <c r="D718">
        <v>26.09375</v>
      </c>
      <c r="F718" t="str">
        <v>10/27/1998</v>
      </c>
      <c r="G718">
        <v>55.3125</v>
      </c>
      <c r="I718" t="str">
        <v>10/27/1998</v>
      </c>
      <c r="J718">
        <v>21.55859375</v>
      </c>
      <c r="L718" t="str">
        <v>10/27/1998</v>
      </c>
      <c r="M718">
        <v>34.9375</v>
      </c>
      <c r="O718" t="str">
        <v>10/27/1998</v>
      </c>
      <c r="P718">
        <v>27.5625</v>
      </c>
      <c r="R718" t="str">
        <v>10/27/1998</v>
      </c>
      <c r="S718">
        <v>47.3125</v>
      </c>
      <c r="U718" t="str">
        <v>10/27/1998</v>
      </c>
      <c r="V718">
        <v>19.75</v>
      </c>
      <c r="X718" t="str">
        <v>10/27/1998</v>
      </c>
      <c r="Y718">
        <v>14.6875</v>
      </c>
      <c r="AA718" t="str">
        <v>10/27/1998</v>
      </c>
      <c r="AB718">
        <v>19.625</v>
      </c>
      <c r="AD718" t="str">
        <v>10/27/1998</v>
      </c>
      <c r="AE718">
        <v>26.9375</v>
      </c>
      <c r="AG718" t="str">
        <v>10/27/1998</v>
      </c>
      <c r="AH718">
        <v>44.1875</v>
      </c>
      <c r="AJ718" t="str">
        <v>10/27/1998</v>
      </c>
      <c r="AK718">
        <v>63.0625</v>
      </c>
      <c r="AP718" t="str">
        <v>10/27/1998</v>
      </c>
      <c r="AQ718">
        <v>20.71875</v>
      </c>
      <c r="AS718" t="str">
        <v>10/27/1998</v>
      </c>
      <c r="AT718">
        <v>31.75</v>
      </c>
      <c r="AV718" t="str">
        <v>10/27/1998</v>
      </c>
      <c r="AW718">
        <v>20</v>
      </c>
      <c r="AY718" t="str">
        <v>10/27/1998</v>
      </c>
      <c r="AZ718">
        <v>28.5625</v>
      </c>
      <c r="BE718" t="str">
        <v>10/27/1998</v>
      </c>
      <c r="BF718">
        <v>24.41796875</v>
      </c>
      <c r="BW718" t="str">
        <v>10/27/1998</v>
      </c>
      <c r="BX718">
        <v>9.7734375</v>
      </c>
      <c r="CE718" s="28">
        <v>36636</v>
      </c>
      <c r="CF718">
        <v>42.5</v>
      </c>
      <c r="CO718" s="28">
        <v>36095</v>
      </c>
      <c r="CP718">
        <v>8366.0400000000009</v>
      </c>
      <c r="CR718" s="28">
        <v>36095</v>
      </c>
      <c r="CS718">
        <v>1717.63</v>
      </c>
      <c r="CU718" s="28">
        <v>36095</v>
      </c>
      <c r="CV718">
        <v>1065.3399999999999</v>
      </c>
      <c r="CX718" s="28">
        <v>36095</v>
      </c>
      <c r="CY718">
        <v>371.5</v>
      </c>
      <c r="DA718" s="28">
        <v>36095</v>
      </c>
      <c r="DB718">
        <v>298.3</v>
      </c>
      <c r="DD718" s="28">
        <v>36095</v>
      </c>
      <c r="DE718">
        <v>248.69</v>
      </c>
      <c r="DG718" s="28">
        <v>36095</v>
      </c>
      <c r="DH718">
        <v>383.35</v>
      </c>
      <c r="DJ718" s="28">
        <v>36095</v>
      </c>
      <c r="DK718">
        <v>527.77</v>
      </c>
      <c r="DM718" s="28">
        <v>36095</v>
      </c>
      <c r="DN718">
        <v>432.09</v>
      </c>
      <c r="DP718" s="28">
        <v>36095</v>
      </c>
      <c r="DQ718">
        <v>392.82</v>
      </c>
      <c r="DU718" s="28">
        <v>36069</v>
      </c>
      <c r="DV718">
        <v>16.039000000000001</v>
      </c>
      <c r="DX718" s="28">
        <v>36068</v>
      </c>
      <c r="DY718">
        <v>2.3290000000000002</v>
      </c>
      <c r="EA718" s="28">
        <v>36166</v>
      </c>
      <c r="EB718">
        <v>26.510999999999999</v>
      </c>
    </row>
    <row r="719" spans="3:132" x14ac:dyDescent="0.25">
      <c r="C719" t="str">
        <v>10/28/1998</v>
      </c>
      <c r="D719">
        <v>25.8125</v>
      </c>
      <c r="F719" t="str">
        <v>10/28/1998</v>
      </c>
      <c r="G719">
        <v>56.625</v>
      </c>
      <c r="I719" t="str">
        <v>10/28/1998</v>
      </c>
      <c r="J719">
        <v>21.46875</v>
      </c>
      <c r="L719" t="str">
        <v>10/28/1998</v>
      </c>
      <c r="M719">
        <v>34.625</v>
      </c>
      <c r="O719" t="str">
        <v>10/28/1998</v>
      </c>
      <c r="P719">
        <v>27.5625</v>
      </c>
      <c r="R719" t="str">
        <v>10/28/1998</v>
      </c>
      <c r="S719">
        <v>47.1875</v>
      </c>
      <c r="U719" t="str">
        <v>10/28/1998</v>
      </c>
      <c r="V719">
        <v>19.875</v>
      </c>
      <c r="X719" t="str">
        <v>10/28/1998</v>
      </c>
      <c r="Y719">
        <v>14.6875</v>
      </c>
      <c r="AA719" t="str">
        <v>10/28/1998</v>
      </c>
      <c r="AB719">
        <v>19.625</v>
      </c>
      <c r="AD719" t="str">
        <v>10/28/1998</v>
      </c>
      <c r="AE719">
        <v>26.9375</v>
      </c>
      <c r="AG719" t="str">
        <v>10/28/1998</v>
      </c>
      <c r="AH719">
        <v>44.25</v>
      </c>
      <c r="AJ719" t="str">
        <v>10/28/1998</v>
      </c>
      <c r="AK719">
        <v>63.3125</v>
      </c>
      <c r="AP719" t="str">
        <v>10/28/1998</v>
      </c>
      <c r="AQ719">
        <v>21.375</v>
      </c>
      <c r="AS719" t="str">
        <v>10/28/1998</v>
      </c>
      <c r="AT719">
        <v>31.1875</v>
      </c>
      <c r="AV719" t="str">
        <v>10/28/1998</v>
      </c>
      <c r="AW719">
        <v>20.25</v>
      </c>
      <c r="AY719" t="str">
        <v>10/28/1998</v>
      </c>
      <c r="AZ719">
        <v>29</v>
      </c>
      <c r="BE719" t="str">
        <v>10/28/1998</v>
      </c>
      <c r="BF719">
        <v>24.5</v>
      </c>
      <c r="BW719" t="str">
        <v>10/28/1998</v>
      </c>
      <c r="BX719">
        <v>9.92578125</v>
      </c>
      <c r="CE719" s="28">
        <v>36640</v>
      </c>
      <c r="CF719">
        <v>41.6875</v>
      </c>
      <c r="CO719" s="28">
        <v>36096</v>
      </c>
      <c r="CP719">
        <v>8371.9699999999993</v>
      </c>
      <c r="CR719" s="28">
        <v>36096</v>
      </c>
      <c r="CS719">
        <v>1737.35</v>
      </c>
      <c r="CU719" s="28">
        <v>36096</v>
      </c>
      <c r="CV719">
        <v>1068.0899999999999</v>
      </c>
      <c r="CX719" s="28">
        <v>36096</v>
      </c>
      <c r="CY719">
        <v>371.47</v>
      </c>
      <c r="DA719" s="28">
        <v>36096</v>
      </c>
      <c r="DB719">
        <v>300.27999999999997</v>
      </c>
      <c r="DD719" s="28">
        <v>36096</v>
      </c>
      <c r="DE719">
        <v>249.41</v>
      </c>
      <c r="DG719" s="28">
        <v>36096</v>
      </c>
      <c r="DH719">
        <v>388.98</v>
      </c>
      <c r="DJ719" s="28">
        <v>36096</v>
      </c>
      <c r="DK719">
        <v>527.65</v>
      </c>
      <c r="DM719" s="28">
        <v>36096</v>
      </c>
      <c r="DN719">
        <v>427.41</v>
      </c>
      <c r="DP719" s="28">
        <v>36096</v>
      </c>
      <c r="DQ719">
        <v>390.45</v>
      </c>
      <c r="DU719" s="28">
        <v>36070</v>
      </c>
      <c r="DV719">
        <v>16.228000000000002</v>
      </c>
      <c r="DX719" s="28">
        <v>36069</v>
      </c>
      <c r="DY719">
        <v>2.3090000000000002</v>
      </c>
      <c r="EA719" s="28">
        <v>36167</v>
      </c>
      <c r="EB719">
        <v>26.317</v>
      </c>
    </row>
    <row r="720" spans="3:132" x14ac:dyDescent="0.25">
      <c r="C720" t="str">
        <v>10/29/1998</v>
      </c>
      <c r="D720">
        <v>26.0625</v>
      </c>
      <c r="F720" t="str">
        <v>10/29/1998</v>
      </c>
      <c r="G720">
        <v>56.9375</v>
      </c>
      <c r="I720" t="str">
        <v>10/29/1998</v>
      </c>
      <c r="J720">
        <v>21.375</v>
      </c>
      <c r="L720" t="str">
        <v>10/29/1998</v>
      </c>
      <c r="M720">
        <v>35.0625</v>
      </c>
      <c r="O720" t="str">
        <v>10/29/1998</v>
      </c>
      <c r="P720">
        <v>27.4375</v>
      </c>
      <c r="R720" t="str">
        <v>10/29/1998</v>
      </c>
      <c r="S720">
        <v>47.1875</v>
      </c>
      <c r="U720" t="str">
        <v>10/29/1998</v>
      </c>
      <c r="V720">
        <v>19.6875</v>
      </c>
      <c r="X720" t="str">
        <v>10/29/1998</v>
      </c>
      <c r="Y720">
        <v>15.125</v>
      </c>
      <c r="AA720" t="str">
        <v>10/29/1998</v>
      </c>
      <c r="AB720">
        <v>19.5</v>
      </c>
      <c r="AD720" t="str">
        <v>10/29/1998</v>
      </c>
      <c r="AE720">
        <v>26.75</v>
      </c>
      <c r="AG720" t="str">
        <v>10/29/1998</v>
      </c>
      <c r="AH720">
        <v>44.0625</v>
      </c>
      <c r="AJ720" t="str">
        <v>10/29/1998</v>
      </c>
      <c r="AK720">
        <v>63.0625</v>
      </c>
      <c r="AP720" t="str">
        <v>10/29/1998</v>
      </c>
      <c r="AQ720">
        <v>21.125</v>
      </c>
      <c r="AS720" t="str">
        <v>10/29/1998</v>
      </c>
      <c r="AT720">
        <v>30.75</v>
      </c>
      <c r="AV720" t="str">
        <v>10/29/1998</v>
      </c>
      <c r="AW720">
        <v>20.25</v>
      </c>
      <c r="AY720" t="str">
        <v>10/29/1998</v>
      </c>
      <c r="AZ720">
        <v>28.1875</v>
      </c>
      <c r="BE720" t="str">
        <v>10/29/1998</v>
      </c>
      <c r="BF720">
        <v>24.33203125</v>
      </c>
      <c r="BW720" t="str">
        <v>10/29/1998</v>
      </c>
      <c r="BX720">
        <v>10.02734375</v>
      </c>
      <c r="CE720" s="28">
        <v>36641</v>
      </c>
      <c r="CF720">
        <v>43.75</v>
      </c>
      <c r="CO720" s="28">
        <v>36097</v>
      </c>
      <c r="CP720">
        <v>8495.0300000000007</v>
      </c>
      <c r="CR720" s="28">
        <v>36097</v>
      </c>
      <c r="CS720">
        <v>1757.19</v>
      </c>
      <c r="CU720" s="28">
        <v>36097</v>
      </c>
      <c r="CV720">
        <v>1085.93</v>
      </c>
      <c r="CX720" s="28">
        <v>36097</v>
      </c>
      <c r="CY720">
        <v>374.48</v>
      </c>
      <c r="DA720" s="28">
        <v>36097</v>
      </c>
      <c r="DB720">
        <v>297.86</v>
      </c>
      <c r="DD720" s="28">
        <v>36097</v>
      </c>
      <c r="DE720">
        <v>247.63</v>
      </c>
      <c r="DG720" s="28">
        <v>36097</v>
      </c>
      <c r="DH720">
        <v>393.21</v>
      </c>
      <c r="DJ720" s="28">
        <v>36097</v>
      </c>
      <c r="DK720">
        <v>536.30999999999995</v>
      </c>
      <c r="DM720" s="28">
        <v>36097</v>
      </c>
      <c r="DN720">
        <v>432.25</v>
      </c>
      <c r="DP720" s="28">
        <v>36097</v>
      </c>
      <c r="DQ720">
        <v>394.47</v>
      </c>
      <c r="DU720" s="28">
        <v>36073</v>
      </c>
      <c r="DV720">
        <v>16.077999999999999</v>
      </c>
      <c r="DX720" s="28">
        <v>36070</v>
      </c>
      <c r="DY720">
        <v>2.3159999999999998</v>
      </c>
      <c r="EA720" s="28">
        <v>36168</v>
      </c>
      <c r="EB720">
        <v>26.643999999999998</v>
      </c>
    </row>
    <row r="721" spans="3:132" x14ac:dyDescent="0.25">
      <c r="C721" t="str">
        <v>10/30/1998</v>
      </c>
      <c r="D721">
        <v>26.375</v>
      </c>
      <c r="F721" t="str">
        <v>10/30/1998</v>
      </c>
      <c r="G721">
        <v>57.875</v>
      </c>
      <c r="I721" t="str">
        <v>10/30/1998</v>
      </c>
      <c r="J721">
        <v>21.73828125</v>
      </c>
      <c r="L721" t="str">
        <v>10/30/1998</v>
      </c>
      <c r="M721">
        <v>35.4375</v>
      </c>
      <c r="O721" t="str">
        <v>10/30/1998</v>
      </c>
      <c r="P721">
        <v>27.8125</v>
      </c>
      <c r="R721" t="str">
        <v>10/30/1998</v>
      </c>
      <c r="S721">
        <v>47.25</v>
      </c>
      <c r="U721" t="str">
        <v>10/30/1998</v>
      </c>
      <c r="V721">
        <v>19.6875</v>
      </c>
      <c r="X721" t="str">
        <v>10/30/1998</v>
      </c>
      <c r="Y721">
        <v>15.3125</v>
      </c>
      <c r="AA721" t="str">
        <v>10/30/1998</v>
      </c>
      <c r="AB721">
        <v>19.5625</v>
      </c>
      <c r="AD721" t="str">
        <v>10/30/1998</v>
      </c>
      <c r="AE721">
        <v>27.375</v>
      </c>
      <c r="AG721" t="str">
        <v>10/30/1998</v>
      </c>
      <c r="AH721">
        <v>44.0625</v>
      </c>
      <c r="AJ721" t="str">
        <v>10/30/1998</v>
      </c>
      <c r="AK721">
        <v>64.6875</v>
      </c>
      <c r="AP721" t="str">
        <v>10/30/1998</v>
      </c>
      <c r="AQ721">
        <v>21.65625</v>
      </c>
      <c r="AS721" t="str">
        <v>10/30/1998</v>
      </c>
      <c r="AT721">
        <v>30.4375</v>
      </c>
      <c r="AV721" t="str">
        <v>10/30/1998</v>
      </c>
      <c r="AW721">
        <v>20.375</v>
      </c>
      <c r="AY721" t="str">
        <v>10/30/1998</v>
      </c>
      <c r="AZ721">
        <v>28.1875</v>
      </c>
      <c r="BE721" t="str">
        <v>10/30/1998</v>
      </c>
      <c r="BF721">
        <v>23.95703125</v>
      </c>
      <c r="BW721" t="str">
        <v>10/30/1998</v>
      </c>
      <c r="BX721">
        <v>10.58984375</v>
      </c>
      <c r="CE721" s="28">
        <v>36642</v>
      </c>
      <c r="CF721">
        <v>44.1875</v>
      </c>
      <c r="CO721" s="28">
        <v>36098</v>
      </c>
      <c r="CP721">
        <v>8592.1</v>
      </c>
      <c r="CR721" s="28">
        <v>36098</v>
      </c>
      <c r="CS721">
        <v>1771.39</v>
      </c>
      <c r="CU721" s="28">
        <v>36098</v>
      </c>
      <c r="CV721">
        <v>1098.67</v>
      </c>
      <c r="CX721" s="28">
        <v>36098</v>
      </c>
      <c r="CY721">
        <v>378.16</v>
      </c>
      <c r="DA721" s="28">
        <v>36098</v>
      </c>
      <c r="DB721">
        <v>301.45</v>
      </c>
      <c r="DD721" s="28">
        <v>36098</v>
      </c>
      <c r="DE721">
        <v>250.46</v>
      </c>
      <c r="DG721" s="28">
        <v>36098</v>
      </c>
      <c r="DH721">
        <v>398.34</v>
      </c>
      <c r="DJ721" s="28">
        <v>36098</v>
      </c>
      <c r="DK721">
        <v>543.35</v>
      </c>
      <c r="DM721" s="28">
        <v>36098</v>
      </c>
      <c r="DN721">
        <v>435.07</v>
      </c>
      <c r="DP721" s="28">
        <v>36098</v>
      </c>
      <c r="DQ721">
        <v>400.55</v>
      </c>
      <c r="DU721" s="28">
        <v>36074</v>
      </c>
      <c r="DV721">
        <v>16.161000000000001</v>
      </c>
      <c r="DX721" s="28">
        <v>36073</v>
      </c>
      <c r="DY721">
        <v>2.3079999999999998</v>
      </c>
      <c r="EA721" s="28">
        <v>36171</v>
      </c>
      <c r="EB721">
        <v>26.641999999999999</v>
      </c>
    </row>
    <row r="722" spans="3:132" x14ac:dyDescent="0.25">
      <c r="C722" t="str">
        <v>11/2/1998</v>
      </c>
      <c r="D722">
        <v>26.84375</v>
      </c>
      <c r="F722" t="str">
        <v>11/2/1998</v>
      </c>
      <c r="G722">
        <v>58.5</v>
      </c>
      <c r="I722" t="str">
        <v>11/2/1998</v>
      </c>
      <c r="J722">
        <v>21.73828125</v>
      </c>
      <c r="L722" t="str">
        <v>11/2/1998</v>
      </c>
      <c r="M722">
        <v>36.5625</v>
      </c>
      <c r="O722" t="str">
        <v>11/2/1998</v>
      </c>
      <c r="P722">
        <v>27.5</v>
      </c>
      <c r="R722" t="str">
        <v>11/2/1998</v>
      </c>
      <c r="S722">
        <v>47.25</v>
      </c>
      <c r="U722" t="str">
        <v>11/2/1998</v>
      </c>
      <c r="V722">
        <v>19.625</v>
      </c>
      <c r="X722" t="str">
        <v>11/2/1998</v>
      </c>
      <c r="Y722">
        <v>15.25</v>
      </c>
      <c r="AA722" t="str">
        <v>11/2/1998</v>
      </c>
      <c r="AB722">
        <v>19.6875</v>
      </c>
      <c r="AD722" t="str">
        <v>11/2/1998</v>
      </c>
      <c r="AE722">
        <v>27.375</v>
      </c>
      <c r="AG722" t="str">
        <v>11/2/1998</v>
      </c>
      <c r="AH722">
        <v>46.1875</v>
      </c>
      <c r="AJ722" t="str">
        <v>11/2/1998</v>
      </c>
      <c r="AK722">
        <v>64.875</v>
      </c>
      <c r="AP722" t="str">
        <v>11/2/1998</v>
      </c>
      <c r="AQ722">
        <v>22.5</v>
      </c>
      <c r="AS722" t="str">
        <v>11/2/1998</v>
      </c>
      <c r="AT722">
        <v>32.125</v>
      </c>
      <c r="AV722" t="str">
        <v>11/2/1998</v>
      </c>
      <c r="AW722">
        <v>20.8125</v>
      </c>
      <c r="AY722" t="str">
        <v>11/2/1998</v>
      </c>
      <c r="AZ722">
        <v>28.125</v>
      </c>
      <c r="BE722" t="str">
        <v>11/2/1998</v>
      </c>
      <c r="BF722">
        <v>24.5</v>
      </c>
      <c r="BW722" t="str">
        <v>11/2/1998</v>
      </c>
      <c r="BX722">
        <v>11.125</v>
      </c>
      <c r="CE722" s="28">
        <v>36643</v>
      </c>
      <c r="CF722">
        <v>43</v>
      </c>
      <c r="CO722" s="28">
        <v>36101</v>
      </c>
      <c r="CP722">
        <v>8706.15</v>
      </c>
      <c r="CR722" s="28">
        <v>36101</v>
      </c>
      <c r="CS722">
        <v>1800.91</v>
      </c>
      <c r="CU722" s="28">
        <v>36101</v>
      </c>
      <c r="CV722">
        <v>1111.5999999999999</v>
      </c>
      <c r="CX722" s="28">
        <v>36101</v>
      </c>
      <c r="CY722">
        <v>386.82</v>
      </c>
      <c r="DA722" s="28">
        <v>36101</v>
      </c>
      <c r="DB722">
        <v>304.87</v>
      </c>
      <c r="DD722" s="28">
        <v>36101</v>
      </c>
      <c r="DE722">
        <v>253.15</v>
      </c>
      <c r="DG722" s="28">
        <v>36101</v>
      </c>
      <c r="DH722">
        <v>404.01</v>
      </c>
      <c r="DJ722" s="28">
        <v>36101</v>
      </c>
      <c r="DK722">
        <v>551.24</v>
      </c>
      <c r="DM722" s="28">
        <v>36101</v>
      </c>
      <c r="DN722">
        <v>441.64</v>
      </c>
      <c r="DP722" s="28">
        <v>36101</v>
      </c>
      <c r="DQ722">
        <v>403.24</v>
      </c>
      <c r="DU722" s="28">
        <v>36075</v>
      </c>
      <c r="DV722">
        <v>15.855</v>
      </c>
      <c r="DX722" s="28">
        <v>36074</v>
      </c>
      <c r="DY722">
        <v>2.2890000000000001</v>
      </c>
      <c r="EA722" s="28">
        <v>36172</v>
      </c>
      <c r="EB722">
        <v>26.655999999999999</v>
      </c>
    </row>
    <row r="723" spans="3:132" x14ac:dyDescent="0.25">
      <c r="C723" t="str">
        <v>11/3/1998</v>
      </c>
      <c r="D723">
        <v>27.53125</v>
      </c>
      <c r="F723" t="str">
        <v>11/3/1998</v>
      </c>
      <c r="G723">
        <v>59.9375</v>
      </c>
      <c r="I723" t="str">
        <v>11/3/1998</v>
      </c>
      <c r="J723">
        <v>21.73828125</v>
      </c>
      <c r="L723" t="str">
        <v>11/3/1998</v>
      </c>
      <c r="M723">
        <v>36.25</v>
      </c>
      <c r="O723" t="str">
        <v>11/3/1998</v>
      </c>
      <c r="P723">
        <v>28.25</v>
      </c>
      <c r="R723" t="str">
        <v>11/3/1998</v>
      </c>
      <c r="S723">
        <v>47.125</v>
      </c>
      <c r="U723" t="str">
        <v>11/3/1998</v>
      </c>
      <c r="V723">
        <v>19.5</v>
      </c>
      <c r="X723" t="str">
        <v>11/3/1998</v>
      </c>
      <c r="Y723">
        <v>15</v>
      </c>
      <c r="AA723" t="str">
        <v>11/3/1998</v>
      </c>
      <c r="AB723">
        <v>19.875</v>
      </c>
      <c r="AD723" t="str">
        <v>11/3/1998</v>
      </c>
      <c r="AE723">
        <v>27.25</v>
      </c>
      <c r="AG723" t="str">
        <v>11/3/1998</v>
      </c>
      <c r="AH723">
        <v>47.6875</v>
      </c>
      <c r="AJ723" t="str">
        <v>11/3/1998</v>
      </c>
      <c r="AK723">
        <v>63.625</v>
      </c>
      <c r="AP723" t="str">
        <v>11/3/1998</v>
      </c>
      <c r="AQ723">
        <v>22.09375</v>
      </c>
      <c r="AS723" t="str">
        <v>11/3/1998</v>
      </c>
      <c r="AT723">
        <v>32.625</v>
      </c>
      <c r="AV723" t="str">
        <v>11/3/1998</v>
      </c>
      <c r="AW723">
        <v>20.875</v>
      </c>
      <c r="AY723" t="str">
        <v>11/3/1998</v>
      </c>
      <c r="AZ723">
        <v>28.5625</v>
      </c>
      <c r="BE723" t="str">
        <v>11/3/1998</v>
      </c>
      <c r="BF723">
        <v>24.45703125</v>
      </c>
      <c r="BW723" t="str">
        <v>11/3/1998</v>
      </c>
      <c r="BX723">
        <v>11.25390625</v>
      </c>
      <c r="CE723" s="28">
        <v>36644</v>
      </c>
      <c r="CF723">
        <v>43.5625</v>
      </c>
      <c r="CO723" s="28">
        <v>36102</v>
      </c>
      <c r="CP723">
        <v>8706.15</v>
      </c>
      <c r="CR723" s="28">
        <v>36102</v>
      </c>
      <c r="CS723">
        <v>1788.43</v>
      </c>
      <c r="CU723" s="28">
        <v>36102</v>
      </c>
      <c r="CV723">
        <v>1110.8399999999999</v>
      </c>
      <c r="CX723" s="28">
        <v>36102</v>
      </c>
      <c r="CY723">
        <v>387.56</v>
      </c>
      <c r="DA723" s="28">
        <v>36102</v>
      </c>
      <c r="DB723">
        <v>307.77</v>
      </c>
      <c r="DD723" s="28">
        <v>36102</v>
      </c>
      <c r="DE723">
        <v>255.35</v>
      </c>
      <c r="DG723" s="28">
        <v>36102</v>
      </c>
      <c r="DH723">
        <v>402.4</v>
      </c>
      <c r="DJ723" s="28">
        <v>36102</v>
      </c>
      <c r="DK723">
        <v>551.79999999999995</v>
      </c>
      <c r="DM723" s="28">
        <v>36102</v>
      </c>
      <c r="DN723">
        <v>445.9</v>
      </c>
      <c r="DP723" s="28">
        <v>36102</v>
      </c>
      <c r="DQ723">
        <v>406.93</v>
      </c>
      <c r="DU723" s="28">
        <v>36076</v>
      </c>
      <c r="DV723">
        <v>15.347</v>
      </c>
      <c r="DX723" s="28">
        <v>36075</v>
      </c>
      <c r="DY723">
        <v>2.3250000000000002</v>
      </c>
      <c r="EA723" s="28">
        <v>36173</v>
      </c>
      <c r="EB723">
        <v>26.875</v>
      </c>
    </row>
    <row r="724" spans="3:132" x14ac:dyDescent="0.25">
      <c r="C724" t="str">
        <v>11/4/1998</v>
      </c>
      <c r="D724">
        <v>28.0625</v>
      </c>
      <c r="F724" t="str">
        <v>11/4/1998</v>
      </c>
      <c r="G724">
        <v>58.3125</v>
      </c>
      <c r="I724" t="str">
        <v>11/4/1998</v>
      </c>
      <c r="J724">
        <v>21.828125</v>
      </c>
      <c r="L724" t="str">
        <v>11/4/1998</v>
      </c>
      <c r="M724">
        <v>36.25</v>
      </c>
      <c r="O724" t="str">
        <v>11/4/1998</v>
      </c>
      <c r="P724">
        <v>28.8125</v>
      </c>
      <c r="R724" t="str">
        <v>11/4/1998</v>
      </c>
      <c r="S724">
        <v>47.3125</v>
      </c>
      <c r="U724" t="str">
        <v>11/4/1998</v>
      </c>
      <c r="V724">
        <v>19.6875</v>
      </c>
      <c r="X724" t="str">
        <v>11/4/1998</v>
      </c>
      <c r="Y724">
        <v>14.9375</v>
      </c>
      <c r="AA724" t="str">
        <v>11/4/1998</v>
      </c>
      <c r="AB724">
        <v>19.9375</v>
      </c>
      <c r="AD724" t="str">
        <v>11/4/1998</v>
      </c>
      <c r="AE724">
        <v>28.0625</v>
      </c>
      <c r="AG724" t="str">
        <v>11/4/1998</v>
      </c>
      <c r="AH724">
        <v>47.625</v>
      </c>
      <c r="AJ724" t="str">
        <v>11/4/1998</v>
      </c>
      <c r="AK724">
        <v>62.75</v>
      </c>
      <c r="AP724" t="str">
        <v>11/4/1998</v>
      </c>
      <c r="AQ724">
        <v>22.4375</v>
      </c>
      <c r="AS724" t="str">
        <v>11/4/1998</v>
      </c>
      <c r="AT724">
        <v>31.8125</v>
      </c>
      <c r="AV724" t="str">
        <v>11/4/1998</v>
      </c>
      <c r="AW724">
        <v>21.125</v>
      </c>
      <c r="AY724" t="str">
        <v>11/4/1998</v>
      </c>
      <c r="AZ724">
        <v>28.1875</v>
      </c>
      <c r="BE724" t="str">
        <v>11/4/1998</v>
      </c>
      <c r="BF724">
        <v>24.375</v>
      </c>
      <c r="BW724" t="str">
        <v>11/4/1998</v>
      </c>
      <c r="BX724">
        <v>11.1015625</v>
      </c>
      <c r="CE724" s="28">
        <v>36647</v>
      </c>
      <c r="CF724">
        <v>44.25</v>
      </c>
      <c r="CO724" s="28">
        <v>36103</v>
      </c>
      <c r="CP724">
        <v>8783.14</v>
      </c>
      <c r="CR724" s="28">
        <v>36103</v>
      </c>
      <c r="CS724">
        <v>1823.57</v>
      </c>
      <c r="CU724" s="28">
        <v>36103</v>
      </c>
      <c r="CV724">
        <v>1118.67</v>
      </c>
      <c r="CX724" s="28">
        <v>36103</v>
      </c>
      <c r="CY724">
        <v>392.96</v>
      </c>
      <c r="DA724" s="28">
        <v>36103</v>
      </c>
      <c r="DB724">
        <v>306.95999999999998</v>
      </c>
      <c r="DD724" s="28">
        <v>36103</v>
      </c>
      <c r="DE724">
        <v>254.66</v>
      </c>
      <c r="DG724" s="28">
        <v>36103</v>
      </c>
      <c r="DH724">
        <v>408.46</v>
      </c>
      <c r="DJ724" s="28">
        <v>36103</v>
      </c>
      <c r="DK724">
        <v>555.14</v>
      </c>
      <c r="DM724" s="28">
        <v>36103</v>
      </c>
      <c r="DN724">
        <v>445.32</v>
      </c>
      <c r="DP724" s="28">
        <v>36103</v>
      </c>
      <c r="DQ724">
        <v>406.68</v>
      </c>
      <c r="DU724" s="28">
        <v>36077</v>
      </c>
      <c r="DV724">
        <v>15.483000000000001</v>
      </c>
      <c r="DX724" s="28">
        <v>36076</v>
      </c>
      <c r="DY724">
        <v>2.2770000000000001</v>
      </c>
      <c r="EA724" s="28">
        <v>36174</v>
      </c>
      <c r="EB724">
        <v>27.196999999999999</v>
      </c>
    </row>
    <row r="725" spans="3:132" x14ac:dyDescent="0.25">
      <c r="C725" t="str">
        <v>11/5/1998</v>
      </c>
      <c r="D725">
        <v>28</v>
      </c>
      <c r="F725" t="str">
        <v>11/5/1998</v>
      </c>
      <c r="G725">
        <v>59.625</v>
      </c>
      <c r="I725" t="str">
        <v>11/5/1998</v>
      </c>
      <c r="J725">
        <v>22.1015625</v>
      </c>
      <c r="L725" t="str">
        <v>11/5/1998</v>
      </c>
      <c r="M725">
        <v>36</v>
      </c>
      <c r="O725" t="str">
        <v>11/5/1998</v>
      </c>
      <c r="P725">
        <v>28.875</v>
      </c>
      <c r="R725" t="str">
        <v>11/5/1998</v>
      </c>
      <c r="S725">
        <v>47.25</v>
      </c>
      <c r="U725" t="str">
        <v>11/5/1998</v>
      </c>
      <c r="V725">
        <v>19.625</v>
      </c>
      <c r="X725" t="str">
        <v>11/5/1998</v>
      </c>
      <c r="Y725">
        <v>14.8125</v>
      </c>
      <c r="AA725" t="str">
        <v>11/5/1998</v>
      </c>
      <c r="AB725">
        <v>19.8125</v>
      </c>
      <c r="AD725" t="str">
        <v>11/5/1998</v>
      </c>
      <c r="AE725">
        <v>27.625</v>
      </c>
      <c r="AG725" t="str">
        <v>11/5/1998</v>
      </c>
      <c r="AH725">
        <v>47.5625</v>
      </c>
      <c r="AJ725" t="str">
        <v>11/5/1998</v>
      </c>
      <c r="AK725">
        <v>61.875</v>
      </c>
      <c r="AP725" t="str">
        <v>11/5/1998</v>
      </c>
      <c r="AQ725">
        <v>22.71875</v>
      </c>
      <c r="AS725" t="str">
        <v>11/5/1998</v>
      </c>
      <c r="AT725">
        <v>31.4375</v>
      </c>
      <c r="AV725" t="str">
        <v>11/5/1998</v>
      </c>
      <c r="AW725">
        <v>21.375</v>
      </c>
      <c r="AY725" t="str">
        <v>11/5/1998</v>
      </c>
      <c r="AZ725">
        <v>28.5625</v>
      </c>
      <c r="BE725" t="str">
        <v>11/5/1998</v>
      </c>
      <c r="BF725">
        <v>24.5</v>
      </c>
      <c r="BW725" t="str">
        <v>11/5/1998</v>
      </c>
      <c r="BX725">
        <v>11.203125</v>
      </c>
      <c r="CE725" s="28">
        <v>36648</v>
      </c>
      <c r="CF725">
        <v>43.375</v>
      </c>
      <c r="CO725" s="28">
        <v>36104</v>
      </c>
      <c r="CP725">
        <v>8915.4699999999993</v>
      </c>
      <c r="CR725" s="28">
        <v>36104</v>
      </c>
      <c r="CS725">
        <v>1837.1</v>
      </c>
      <c r="CU725" s="28">
        <v>36104</v>
      </c>
      <c r="CV725">
        <v>1133.8499999999999</v>
      </c>
      <c r="CX725" s="28">
        <v>36104</v>
      </c>
      <c r="CY725">
        <v>396.79</v>
      </c>
      <c r="DA725" s="28">
        <v>36104</v>
      </c>
      <c r="DB725">
        <v>307.05</v>
      </c>
      <c r="DD725" s="28">
        <v>36104</v>
      </c>
      <c r="DE725">
        <v>255.04</v>
      </c>
      <c r="DG725" s="28">
        <v>36104</v>
      </c>
      <c r="DH725">
        <v>407.31</v>
      </c>
      <c r="DJ725" s="28">
        <v>36104</v>
      </c>
      <c r="DK725">
        <v>562.17999999999995</v>
      </c>
      <c r="DM725" s="28">
        <v>36104</v>
      </c>
      <c r="DN725">
        <v>448.05</v>
      </c>
      <c r="DP725" s="28">
        <v>36104</v>
      </c>
      <c r="DQ725">
        <v>411.47</v>
      </c>
      <c r="DU725" s="28">
        <v>36080</v>
      </c>
      <c r="DV725">
        <v>15.362</v>
      </c>
      <c r="DX725" s="28">
        <v>36077</v>
      </c>
      <c r="DY725">
        <v>2.2679999999999998</v>
      </c>
      <c r="EA725" s="28">
        <v>36175</v>
      </c>
      <c r="EB725">
        <v>27.172999999999998</v>
      </c>
    </row>
    <row r="726" spans="3:132" x14ac:dyDescent="0.25">
      <c r="C726" t="str">
        <v>11/6/1998</v>
      </c>
      <c r="D726">
        <v>27.90625</v>
      </c>
      <c r="F726" t="str">
        <v>11/6/1998</v>
      </c>
      <c r="G726">
        <v>59.875</v>
      </c>
      <c r="I726" t="str">
        <v>11/6/1998</v>
      </c>
      <c r="J726">
        <v>21.55859375</v>
      </c>
      <c r="L726" t="str">
        <v>11/6/1998</v>
      </c>
      <c r="M726">
        <v>36.0625</v>
      </c>
      <c r="O726" t="str">
        <v>11/6/1998</v>
      </c>
      <c r="P726">
        <v>28.3125</v>
      </c>
      <c r="R726" t="str">
        <v>11/6/1998</v>
      </c>
      <c r="S726">
        <v>46.5625</v>
      </c>
      <c r="U726" t="str">
        <v>11/6/1998</v>
      </c>
      <c r="V726">
        <v>19.8125</v>
      </c>
      <c r="X726" t="str">
        <v>11/6/1998</v>
      </c>
      <c r="Y726">
        <v>14.5625</v>
      </c>
      <c r="AA726" t="str">
        <v>11/6/1998</v>
      </c>
      <c r="AB726">
        <v>19.75</v>
      </c>
      <c r="AD726" t="str">
        <v>11/6/1998</v>
      </c>
      <c r="AE726">
        <v>28</v>
      </c>
      <c r="AG726" t="str">
        <v>11/6/1998</v>
      </c>
      <c r="AH726">
        <v>47.8125</v>
      </c>
      <c r="AJ726" t="str">
        <v>11/6/1998</v>
      </c>
      <c r="AK726">
        <v>62.375</v>
      </c>
      <c r="AP726" t="str">
        <v>11/6/1998</v>
      </c>
      <c r="AQ726">
        <v>22.5</v>
      </c>
      <c r="AS726" t="str">
        <v>11/6/1998</v>
      </c>
      <c r="AT726">
        <v>31.3125</v>
      </c>
      <c r="AV726" t="str">
        <v>11/6/1998</v>
      </c>
      <c r="AW726">
        <v>21.3125</v>
      </c>
      <c r="AY726" t="str">
        <v>11/6/1998</v>
      </c>
      <c r="AZ726">
        <v>29</v>
      </c>
      <c r="BE726" t="str">
        <v>11/6/1998</v>
      </c>
      <c r="BF726">
        <v>24.79296875</v>
      </c>
      <c r="BW726" t="str">
        <v>11/6/1998</v>
      </c>
      <c r="BX726">
        <v>11.45703125</v>
      </c>
      <c r="CE726" s="28">
        <v>36649</v>
      </c>
      <c r="CF726">
        <v>41.75</v>
      </c>
      <c r="CO726" s="28">
        <v>36105</v>
      </c>
      <c r="CP726">
        <v>8975.4599999999991</v>
      </c>
      <c r="CR726" s="28">
        <v>36105</v>
      </c>
      <c r="CS726">
        <v>1856.56</v>
      </c>
      <c r="CU726" s="28">
        <v>36105</v>
      </c>
      <c r="CV726">
        <v>1141.01</v>
      </c>
      <c r="CX726" s="28">
        <v>36105</v>
      </c>
      <c r="CY726">
        <v>400.32</v>
      </c>
      <c r="DA726" s="28">
        <v>36105</v>
      </c>
      <c r="DB726">
        <v>307.05</v>
      </c>
      <c r="DD726" s="28">
        <v>36105</v>
      </c>
      <c r="DE726">
        <v>255.33</v>
      </c>
      <c r="DG726" s="28">
        <v>36105</v>
      </c>
      <c r="DH726">
        <v>409.14</v>
      </c>
      <c r="DJ726" s="28">
        <v>36105</v>
      </c>
      <c r="DK726">
        <v>565.1</v>
      </c>
      <c r="DM726" s="28">
        <v>36105</v>
      </c>
      <c r="DN726">
        <v>448.72</v>
      </c>
      <c r="DP726" s="28">
        <v>36105</v>
      </c>
      <c r="DQ726">
        <v>412.67</v>
      </c>
      <c r="DU726" s="28">
        <v>36081</v>
      </c>
      <c r="DV726">
        <v>15.195</v>
      </c>
      <c r="DX726" s="28">
        <v>36080</v>
      </c>
      <c r="DY726">
        <v>2.242</v>
      </c>
      <c r="EA726" s="28">
        <v>36179</v>
      </c>
      <c r="EB726">
        <v>27.498000000000001</v>
      </c>
    </row>
    <row r="727" spans="3:132" x14ac:dyDescent="0.25">
      <c r="C727" t="str">
        <v>11/9/1998</v>
      </c>
      <c r="D727">
        <v>29.15625</v>
      </c>
      <c r="F727" t="str">
        <v>11/9/1998</v>
      </c>
      <c r="G727">
        <v>58.6875</v>
      </c>
      <c r="I727" t="str">
        <v>11/9/1998</v>
      </c>
      <c r="J727">
        <v>21.015625</v>
      </c>
      <c r="L727" t="str">
        <v>11/9/1998</v>
      </c>
      <c r="M727">
        <v>35.6875</v>
      </c>
      <c r="O727" t="str">
        <v>11/9/1998</v>
      </c>
      <c r="P727">
        <v>27.8125</v>
      </c>
      <c r="R727" t="str">
        <v>11/9/1998</v>
      </c>
      <c r="S727">
        <v>46.125</v>
      </c>
      <c r="U727" t="str">
        <v>11/9/1998</v>
      </c>
      <c r="V727">
        <v>19.5625</v>
      </c>
      <c r="X727" t="str">
        <v>11/9/1998</v>
      </c>
      <c r="Y727">
        <v>14.5</v>
      </c>
      <c r="AA727" t="str">
        <v>11/9/1998</v>
      </c>
      <c r="AB727">
        <v>19.6875</v>
      </c>
      <c r="AD727" t="str">
        <v>11/9/1998</v>
      </c>
      <c r="AE727">
        <v>27.625</v>
      </c>
      <c r="AG727" t="str">
        <v>11/9/1998</v>
      </c>
      <c r="AH727">
        <v>47.5</v>
      </c>
      <c r="AJ727" t="str">
        <v>11/9/1998</v>
      </c>
      <c r="AK727">
        <v>62.125</v>
      </c>
      <c r="AP727" t="str">
        <v>11/9/1998</v>
      </c>
      <c r="AQ727">
        <v>22.1875</v>
      </c>
      <c r="AS727" t="str">
        <v>11/9/1998</v>
      </c>
      <c r="AT727">
        <v>31.625</v>
      </c>
      <c r="AV727" t="str">
        <v>11/9/1998</v>
      </c>
      <c r="AW727">
        <v>21.375</v>
      </c>
      <c r="AY727" t="str">
        <v>11/9/1998</v>
      </c>
      <c r="AZ727">
        <v>28.625</v>
      </c>
      <c r="BE727" t="str">
        <v>11/9/1998</v>
      </c>
      <c r="BF727">
        <v>24.79296875</v>
      </c>
      <c r="BW727" t="str">
        <v>11/9/1998</v>
      </c>
      <c r="BX727">
        <v>11.53515625</v>
      </c>
      <c r="CE727" s="28">
        <v>36650</v>
      </c>
      <c r="CF727">
        <v>41.78515625</v>
      </c>
      <c r="CO727" s="28">
        <v>36108</v>
      </c>
      <c r="CP727">
        <v>8897.9599999999991</v>
      </c>
      <c r="CR727" s="28">
        <v>36108</v>
      </c>
      <c r="CS727">
        <v>1861.05</v>
      </c>
      <c r="CU727" s="28">
        <v>36108</v>
      </c>
      <c r="CV727">
        <v>1130.2</v>
      </c>
      <c r="CX727" s="28">
        <v>36108</v>
      </c>
      <c r="CY727">
        <v>398.43</v>
      </c>
      <c r="DA727" s="28">
        <v>36108</v>
      </c>
      <c r="DB727">
        <v>307.38</v>
      </c>
      <c r="DD727" s="28">
        <v>36108</v>
      </c>
      <c r="DE727">
        <v>255.03</v>
      </c>
      <c r="DG727" s="28">
        <v>36108</v>
      </c>
      <c r="DH727">
        <v>409.11</v>
      </c>
      <c r="DJ727" s="28">
        <v>36108</v>
      </c>
      <c r="DK727">
        <v>559.14</v>
      </c>
      <c r="DM727" s="28">
        <v>36108</v>
      </c>
      <c r="DN727">
        <v>441.58</v>
      </c>
      <c r="DP727" s="28">
        <v>36108</v>
      </c>
      <c r="DQ727">
        <v>410.07</v>
      </c>
      <c r="DU727" s="28">
        <v>36082</v>
      </c>
      <c r="DV727">
        <v>15.048</v>
      </c>
      <c r="DX727" s="28">
        <v>36081</v>
      </c>
      <c r="DY727">
        <v>2.2389999999999999</v>
      </c>
      <c r="EA727" s="28">
        <v>36180</v>
      </c>
      <c r="EB727">
        <v>27.780999999999999</v>
      </c>
    </row>
    <row r="728" spans="3:132" x14ac:dyDescent="0.25">
      <c r="C728" t="str">
        <v>11/10/1998</v>
      </c>
      <c r="D728">
        <v>28.21875</v>
      </c>
      <c r="F728" t="str">
        <v>11/10/1998</v>
      </c>
      <c r="G728">
        <v>58.4375</v>
      </c>
      <c r="I728" t="str">
        <v>11/10/1998</v>
      </c>
      <c r="J728">
        <v>21.1953125</v>
      </c>
      <c r="L728" t="str">
        <v>11/10/1998</v>
      </c>
      <c r="M728">
        <v>35.5625</v>
      </c>
      <c r="O728" t="str">
        <v>11/10/1998</v>
      </c>
      <c r="P728">
        <v>27.75</v>
      </c>
      <c r="R728" t="str">
        <v>11/10/1998</v>
      </c>
      <c r="S728">
        <v>46.0625</v>
      </c>
      <c r="U728" t="str">
        <v>11/10/1998</v>
      </c>
      <c r="V728">
        <v>19.5</v>
      </c>
      <c r="X728" t="str">
        <v>11/10/1998</v>
      </c>
      <c r="Y728">
        <v>14.5</v>
      </c>
      <c r="AA728" t="str">
        <v>11/10/1998</v>
      </c>
      <c r="AB728">
        <v>19.5625</v>
      </c>
      <c r="AD728" t="str">
        <v>11/10/1998</v>
      </c>
      <c r="AE728">
        <v>26.9375</v>
      </c>
      <c r="AG728" t="str">
        <v>11/10/1998</v>
      </c>
      <c r="AH728">
        <v>46.375</v>
      </c>
      <c r="AJ728" t="str">
        <v>11/10/1998</v>
      </c>
      <c r="AK728">
        <v>62.625</v>
      </c>
      <c r="AP728" t="str">
        <v>11/10/1998</v>
      </c>
      <c r="AQ728">
        <v>22.3125</v>
      </c>
      <c r="AS728" t="str">
        <v>11/10/1998</v>
      </c>
      <c r="AT728">
        <v>32.3125</v>
      </c>
      <c r="AV728" t="str">
        <v>11/10/1998</v>
      </c>
      <c r="AW728">
        <v>20.75</v>
      </c>
      <c r="AY728" t="str">
        <v>11/10/1998</v>
      </c>
      <c r="AZ728">
        <v>29.3125</v>
      </c>
      <c r="BE728" t="str">
        <v>11/10/1998</v>
      </c>
      <c r="BF728">
        <v>25.08203125</v>
      </c>
      <c r="BW728" t="str">
        <v>11/10/1998</v>
      </c>
      <c r="BX728">
        <v>11.91796875</v>
      </c>
      <c r="CE728" s="28">
        <v>36651</v>
      </c>
      <c r="CF728">
        <v>44.125</v>
      </c>
      <c r="CO728" s="28">
        <v>36109</v>
      </c>
      <c r="CP728">
        <v>8863.98</v>
      </c>
      <c r="CR728" s="28">
        <v>36109</v>
      </c>
      <c r="CS728">
        <v>1865.62</v>
      </c>
      <c r="CU728" s="28">
        <v>36109</v>
      </c>
      <c r="CV728">
        <v>1128.26</v>
      </c>
      <c r="CX728" s="28">
        <v>36109</v>
      </c>
      <c r="CY728">
        <v>396.86</v>
      </c>
      <c r="DA728" s="28">
        <v>36109</v>
      </c>
      <c r="DB728">
        <v>310.08</v>
      </c>
      <c r="DD728" s="28">
        <v>36109</v>
      </c>
      <c r="DE728">
        <v>258.33999999999997</v>
      </c>
      <c r="DG728" s="28">
        <v>36109</v>
      </c>
      <c r="DH728">
        <v>407.35</v>
      </c>
      <c r="DJ728" s="28">
        <v>36109</v>
      </c>
      <c r="DK728">
        <v>557.41999999999996</v>
      </c>
      <c r="DM728" s="28">
        <v>36109</v>
      </c>
      <c r="DN728">
        <v>432.73</v>
      </c>
      <c r="DP728" s="28">
        <v>36109</v>
      </c>
      <c r="DQ728">
        <v>410.61</v>
      </c>
      <c r="DU728" s="28">
        <v>36083</v>
      </c>
      <c r="DV728">
        <v>15.092000000000001</v>
      </c>
      <c r="DX728" s="28">
        <v>36082</v>
      </c>
      <c r="DY728">
        <v>2.2170000000000001</v>
      </c>
      <c r="EA728" s="28">
        <v>36181</v>
      </c>
      <c r="EB728">
        <v>27.067</v>
      </c>
    </row>
    <row r="729" spans="3:132" x14ac:dyDescent="0.25">
      <c r="C729" t="str">
        <v>11/11/1998</v>
      </c>
      <c r="D729">
        <v>27.5</v>
      </c>
      <c r="F729" t="str">
        <v>11/11/1998</v>
      </c>
      <c r="G729">
        <v>57.8125</v>
      </c>
      <c r="I729" t="str">
        <v>11/11/1998</v>
      </c>
      <c r="J729">
        <v>21.015625</v>
      </c>
      <c r="L729" t="str">
        <v>11/11/1998</v>
      </c>
      <c r="M729">
        <v>34.875</v>
      </c>
      <c r="O729" t="str">
        <v>11/11/1998</v>
      </c>
      <c r="P729">
        <v>28</v>
      </c>
      <c r="R729" t="str">
        <v>11/11/1998</v>
      </c>
      <c r="S729">
        <v>45.3125</v>
      </c>
      <c r="U729" t="str">
        <v>11/11/1998</v>
      </c>
      <c r="V729">
        <v>19.5625</v>
      </c>
      <c r="X729" t="str">
        <v>11/11/1998</v>
      </c>
      <c r="Y729">
        <v>14.4375</v>
      </c>
      <c r="AA729" t="str">
        <v>11/11/1998</v>
      </c>
      <c r="AB729">
        <v>19.5625</v>
      </c>
      <c r="AD729" t="str">
        <v>11/11/1998</v>
      </c>
      <c r="AE729">
        <v>25.9375</v>
      </c>
      <c r="AG729" t="str">
        <v>11/11/1998</v>
      </c>
      <c r="AH729">
        <v>46.375</v>
      </c>
      <c r="AJ729" t="str">
        <v>11/11/1998</v>
      </c>
      <c r="AK729">
        <v>62.25</v>
      </c>
      <c r="AP729" t="str">
        <v>11/11/1998</v>
      </c>
      <c r="AQ729">
        <v>22.5</v>
      </c>
      <c r="AS729" t="str">
        <v>11/11/1998</v>
      </c>
      <c r="AT729">
        <v>31.75</v>
      </c>
      <c r="AV729" t="str">
        <v>11/11/1998</v>
      </c>
      <c r="AW729">
        <v>20.5</v>
      </c>
      <c r="AY729" t="str">
        <v>11/11/1998</v>
      </c>
      <c r="AZ729">
        <v>28.5</v>
      </c>
      <c r="BE729" t="str">
        <v>11/11/1998</v>
      </c>
      <c r="BF729">
        <v>24.875</v>
      </c>
      <c r="BW729" t="str">
        <v>11/11/1998</v>
      </c>
      <c r="BX729">
        <v>11.86328125</v>
      </c>
      <c r="CE729" s="28">
        <v>36654</v>
      </c>
      <c r="CF729">
        <v>43.69921875</v>
      </c>
      <c r="CO729" s="28">
        <v>36110</v>
      </c>
      <c r="CP729">
        <v>8823.82</v>
      </c>
      <c r="CR729" s="28">
        <v>36110</v>
      </c>
      <c r="CS729">
        <v>1862.11</v>
      </c>
      <c r="CU729" s="28">
        <v>36110</v>
      </c>
      <c r="CV729">
        <v>1120.97</v>
      </c>
      <c r="CX729" s="28">
        <v>36110</v>
      </c>
      <c r="CY729">
        <v>393.47</v>
      </c>
      <c r="DA729" s="28">
        <v>36110</v>
      </c>
      <c r="DB729">
        <v>305.44</v>
      </c>
      <c r="DD729" s="28">
        <v>36110</v>
      </c>
      <c r="DE729">
        <v>254.14</v>
      </c>
      <c r="DG729" s="28">
        <v>36110</v>
      </c>
      <c r="DH729">
        <v>403.47</v>
      </c>
      <c r="DJ729" s="28">
        <v>36110</v>
      </c>
      <c r="DK729">
        <v>553.36</v>
      </c>
      <c r="DM729" s="28">
        <v>36110</v>
      </c>
      <c r="DN729">
        <v>431.26</v>
      </c>
      <c r="DP729" s="28">
        <v>36110</v>
      </c>
      <c r="DQ729">
        <v>407.88</v>
      </c>
      <c r="DU729" s="28">
        <v>36084</v>
      </c>
      <c r="DV729">
        <v>15.156000000000001</v>
      </c>
      <c r="DX729" s="28">
        <v>36083</v>
      </c>
      <c r="DY729">
        <v>2.234</v>
      </c>
      <c r="EA729" s="28">
        <v>36182</v>
      </c>
      <c r="EB729">
        <v>27.323</v>
      </c>
    </row>
    <row r="730" spans="3:132" x14ac:dyDescent="0.25">
      <c r="C730" t="str">
        <v>11/12/1998</v>
      </c>
      <c r="D730">
        <v>27.4375</v>
      </c>
      <c r="F730" t="str">
        <v>11/12/1998</v>
      </c>
      <c r="G730">
        <v>58</v>
      </c>
      <c r="I730" t="str">
        <v>11/12/1998</v>
      </c>
      <c r="J730">
        <v>20.65234375</v>
      </c>
      <c r="L730" t="str">
        <v>11/12/1998</v>
      </c>
      <c r="M730">
        <v>35.0625</v>
      </c>
      <c r="O730" t="str">
        <v>11/12/1998</v>
      </c>
      <c r="P730">
        <v>28.375</v>
      </c>
      <c r="R730" t="str">
        <v>11/12/1998</v>
      </c>
      <c r="S730">
        <v>45.6875</v>
      </c>
      <c r="U730" t="str">
        <v>11/12/1998</v>
      </c>
      <c r="V730">
        <v>19.375</v>
      </c>
      <c r="X730" t="str">
        <v>11/12/1998</v>
      </c>
      <c r="Y730">
        <v>14.5625</v>
      </c>
      <c r="AA730" t="str">
        <v>11/12/1998</v>
      </c>
      <c r="AB730">
        <v>19.5</v>
      </c>
      <c r="AD730" t="str">
        <v>11/12/1998</v>
      </c>
      <c r="AE730">
        <v>25.875</v>
      </c>
      <c r="AG730" t="str">
        <v>11/12/1998</v>
      </c>
      <c r="AH730">
        <v>46.6875</v>
      </c>
      <c r="AJ730" t="str">
        <v>11/12/1998</v>
      </c>
      <c r="AK730">
        <v>62.3125</v>
      </c>
      <c r="AP730" t="str">
        <v>11/12/1998</v>
      </c>
      <c r="AQ730">
        <v>22.4375</v>
      </c>
      <c r="AS730" t="str">
        <v>11/12/1998</v>
      </c>
      <c r="AT730">
        <v>32.0625</v>
      </c>
      <c r="AV730" t="str">
        <v>11/12/1998</v>
      </c>
      <c r="AW730">
        <v>20.875</v>
      </c>
      <c r="AY730" t="str">
        <v>11/12/1998</v>
      </c>
      <c r="AZ730">
        <v>28.4375</v>
      </c>
      <c r="BE730" t="str">
        <v>11/12/1998</v>
      </c>
      <c r="BF730">
        <v>24.875</v>
      </c>
      <c r="BW730" t="str">
        <v>11/12/1998</v>
      </c>
      <c r="BX730">
        <v>11.66015625</v>
      </c>
      <c r="CE730" s="28">
        <v>36655</v>
      </c>
      <c r="CF730">
        <v>43.65234375</v>
      </c>
      <c r="CO730" s="28">
        <v>36111</v>
      </c>
      <c r="CP730">
        <v>8829.74</v>
      </c>
      <c r="CR730" s="28">
        <v>36111</v>
      </c>
      <c r="CS730">
        <v>1851.06</v>
      </c>
      <c r="CU730" s="28">
        <v>36111</v>
      </c>
      <c r="CV730">
        <v>1117.69</v>
      </c>
      <c r="CX730" s="28">
        <v>36111</v>
      </c>
      <c r="CY730">
        <v>392.2</v>
      </c>
      <c r="DA730" s="28">
        <v>36111</v>
      </c>
      <c r="DB730">
        <v>305.62</v>
      </c>
      <c r="DD730" s="28">
        <v>36111</v>
      </c>
      <c r="DE730">
        <v>254.77</v>
      </c>
      <c r="DG730" s="28">
        <v>36111</v>
      </c>
      <c r="DH730">
        <v>400.32</v>
      </c>
      <c r="DJ730" s="28">
        <v>36111</v>
      </c>
      <c r="DK730">
        <v>552.55999999999995</v>
      </c>
      <c r="DM730" s="28">
        <v>36111</v>
      </c>
      <c r="DN730">
        <v>442.82</v>
      </c>
      <c r="DP730" s="28">
        <v>36111</v>
      </c>
      <c r="DQ730">
        <v>404.7</v>
      </c>
      <c r="DU730" s="28">
        <v>36087</v>
      </c>
      <c r="DV730">
        <v>14.425000000000001</v>
      </c>
      <c r="DX730" s="28">
        <v>36084</v>
      </c>
      <c r="DY730">
        <v>2.2400000000000002</v>
      </c>
      <c r="EA730" s="28">
        <v>36185</v>
      </c>
      <c r="EB730">
        <v>23.195</v>
      </c>
    </row>
    <row r="731" spans="3:132" x14ac:dyDescent="0.25">
      <c r="C731" t="str">
        <v>11/13/1998</v>
      </c>
      <c r="D731">
        <v>27.03125</v>
      </c>
      <c r="F731" t="str">
        <v>11/13/1998</v>
      </c>
      <c r="G731">
        <v>58.75</v>
      </c>
      <c r="I731" t="str">
        <v>11/13/1998</v>
      </c>
      <c r="J731">
        <v>20.47265625</v>
      </c>
      <c r="L731" t="str">
        <v>11/13/1998</v>
      </c>
      <c r="M731">
        <v>35</v>
      </c>
      <c r="O731" t="str">
        <v>11/13/1998</v>
      </c>
      <c r="P731">
        <v>28.5625</v>
      </c>
      <c r="R731" t="str">
        <v>11/13/1998</v>
      </c>
      <c r="S731">
        <v>46.5</v>
      </c>
      <c r="U731" t="str">
        <v>11/13/1998</v>
      </c>
      <c r="V731">
        <v>19.75</v>
      </c>
      <c r="X731" t="str">
        <v>11/13/1998</v>
      </c>
      <c r="Y731">
        <v>14.5625</v>
      </c>
      <c r="AA731" t="str">
        <v>11/13/1998</v>
      </c>
      <c r="AB731">
        <v>19.5</v>
      </c>
      <c r="AD731" t="str">
        <v>11/13/1998</v>
      </c>
      <c r="AE731">
        <v>25.9375</v>
      </c>
      <c r="AG731" t="str">
        <v>11/13/1998</v>
      </c>
      <c r="AH731">
        <v>47</v>
      </c>
      <c r="AJ731" t="str">
        <v>11/13/1998</v>
      </c>
      <c r="AK731">
        <v>62.8125</v>
      </c>
      <c r="AP731" t="str">
        <v>11/13/1998</v>
      </c>
      <c r="AQ731">
        <v>22.65625</v>
      </c>
      <c r="AS731" t="str">
        <v>11/13/1998</v>
      </c>
      <c r="AT731">
        <v>32.25</v>
      </c>
      <c r="AV731" t="str">
        <v>11/13/1998</v>
      </c>
      <c r="AW731">
        <v>20.625</v>
      </c>
      <c r="AY731" t="str">
        <v>11/13/1998</v>
      </c>
      <c r="AZ731">
        <v>28.5625</v>
      </c>
      <c r="BE731" t="str">
        <v>11/13/1998</v>
      </c>
      <c r="BF731">
        <v>24.83203125</v>
      </c>
      <c r="BW731" t="str">
        <v>11/13/1998</v>
      </c>
      <c r="BX731">
        <v>11.7109375</v>
      </c>
      <c r="CE731" s="28">
        <v>36656</v>
      </c>
      <c r="CF731">
        <v>43.375</v>
      </c>
      <c r="CO731" s="28">
        <v>36112</v>
      </c>
      <c r="CP731">
        <v>8919.59</v>
      </c>
      <c r="CR731" s="28">
        <v>36112</v>
      </c>
      <c r="CS731">
        <v>1847.99</v>
      </c>
      <c r="CU731" s="28">
        <v>36112</v>
      </c>
      <c r="CV731">
        <v>1125.72</v>
      </c>
      <c r="CX731" s="28">
        <v>36112</v>
      </c>
      <c r="CY731">
        <v>389.36</v>
      </c>
      <c r="DA731" s="28">
        <v>36112</v>
      </c>
      <c r="DB731">
        <v>306.87</v>
      </c>
      <c r="DD731" s="28">
        <v>36112</v>
      </c>
      <c r="DE731">
        <v>255.51</v>
      </c>
      <c r="DG731" s="28">
        <v>36112</v>
      </c>
      <c r="DH731">
        <v>403.99</v>
      </c>
      <c r="DJ731" s="28">
        <v>36112</v>
      </c>
      <c r="DK731">
        <v>556.16999999999996</v>
      </c>
      <c r="DM731" s="28">
        <v>36112</v>
      </c>
      <c r="DN731">
        <v>445.87</v>
      </c>
      <c r="DP731" s="28">
        <v>36112</v>
      </c>
      <c r="DQ731">
        <v>404.36</v>
      </c>
      <c r="DU731" s="28">
        <v>36088</v>
      </c>
      <c r="DV731">
        <v>14.651</v>
      </c>
      <c r="DX731" s="28">
        <v>36087</v>
      </c>
      <c r="DY731">
        <v>2.2610000000000001</v>
      </c>
      <c r="EA731" s="28">
        <v>36186</v>
      </c>
      <c r="EB731">
        <v>27.106999999999999</v>
      </c>
    </row>
    <row r="732" spans="3:132" x14ac:dyDescent="0.25">
      <c r="C732" t="str">
        <v>11/16/1998</v>
      </c>
      <c r="D732">
        <v>27.40625</v>
      </c>
      <c r="F732" t="str">
        <v>11/16/1998</v>
      </c>
      <c r="G732">
        <v>58.6875</v>
      </c>
      <c r="I732" t="str">
        <v>11/16/1998</v>
      </c>
      <c r="J732">
        <v>20.47265625</v>
      </c>
      <c r="L732" t="str">
        <v>11/16/1998</v>
      </c>
      <c r="M732">
        <v>35</v>
      </c>
      <c r="O732" t="str">
        <v>11/16/1998</v>
      </c>
      <c r="P732">
        <v>28.6875</v>
      </c>
      <c r="R732" t="str">
        <v>11/16/1998</v>
      </c>
      <c r="S732">
        <v>45.9375</v>
      </c>
      <c r="U732" t="str">
        <v>11/16/1998</v>
      </c>
      <c r="V732">
        <v>19.9375</v>
      </c>
      <c r="X732" t="str">
        <v>11/16/1998</v>
      </c>
      <c r="Y732">
        <v>14.5625</v>
      </c>
      <c r="AA732" t="str">
        <v>11/16/1998</v>
      </c>
      <c r="AB732">
        <v>19.5625</v>
      </c>
      <c r="AD732" t="str">
        <v>11/16/1998</v>
      </c>
      <c r="AE732">
        <v>27.5</v>
      </c>
      <c r="AG732" t="str">
        <v>11/16/1998</v>
      </c>
      <c r="AH732">
        <v>46.6875</v>
      </c>
      <c r="AJ732" t="str">
        <v>11/16/1998</v>
      </c>
      <c r="AK732">
        <v>63.3125</v>
      </c>
      <c r="AP732" t="str">
        <v>11/16/1998</v>
      </c>
      <c r="AQ732">
        <v>23.4375</v>
      </c>
      <c r="AS732" t="str">
        <v>11/16/1998</v>
      </c>
      <c r="AT732">
        <v>32.5</v>
      </c>
      <c r="AV732" t="str">
        <v>11/16/1998</v>
      </c>
      <c r="AW732">
        <v>20.875</v>
      </c>
      <c r="AY732" t="str">
        <v>11/16/1998</v>
      </c>
      <c r="AZ732">
        <v>29.0625</v>
      </c>
      <c r="BE732" t="str">
        <v>11/16/1998</v>
      </c>
      <c r="BF732">
        <v>25</v>
      </c>
      <c r="BW732" t="str">
        <v>11/16/1998</v>
      </c>
      <c r="BX732">
        <v>11.7890625</v>
      </c>
      <c r="CE732" s="28">
        <v>36657</v>
      </c>
      <c r="CF732">
        <v>43.8125</v>
      </c>
      <c r="CO732" s="28">
        <v>36115</v>
      </c>
      <c r="CP732">
        <v>9011.25</v>
      </c>
      <c r="CR732" s="28">
        <v>36115</v>
      </c>
      <c r="CS732">
        <v>1861.68</v>
      </c>
      <c r="CU732" s="28">
        <v>36115</v>
      </c>
      <c r="CV732">
        <v>1135.8599999999999</v>
      </c>
      <c r="CX732" s="28">
        <v>36115</v>
      </c>
      <c r="CY732">
        <v>390.42</v>
      </c>
      <c r="DA732" s="28">
        <v>36115</v>
      </c>
      <c r="DB732">
        <v>309.54000000000002</v>
      </c>
      <c r="DD732" s="28">
        <v>36115</v>
      </c>
      <c r="DE732">
        <v>258.20999999999998</v>
      </c>
      <c r="DG732" s="28">
        <v>36115</v>
      </c>
      <c r="DH732">
        <v>407.92</v>
      </c>
      <c r="DJ732" s="28">
        <v>36115</v>
      </c>
      <c r="DK732">
        <v>560.28</v>
      </c>
      <c r="DM732" s="28">
        <v>36115</v>
      </c>
      <c r="DN732">
        <v>442.63</v>
      </c>
      <c r="DP732" s="28">
        <v>36115</v>
      </c>
      <c r="DQ732">
        <v>408.72</v>
      </c>
      <c r="DU732" s="28">
        <v>36089</v>
      </c>
      <c r="DV732">
        <v>15.053000000000001</v>
      </c>
      <c r="DX732" s="28">
        <v>36088</v>
      </c>
      <c r="DY732">
        <v>2.2890000000000001</v>
      </c>
      <c r="EA732" s="28">
        <v>36187</v>
      </c>
      <c r="EB732">
        <v>27.120999999999999</v>
      </c>
    </row>
    <row r="733" spans="3:132" x14ac:dyDescent="0.25">
      <c r="C733" t="str">
        <v>11/17/1998</v>
      </c>
      <c r="D733">
        <v>26.96875</v>
      </c>
      <c r="F733" t="str">
        <v>11/17/1998</v>
      </c>
      <c r="G733">
        <v>59.25</v>
      </c>
      <c r="I733" t="str">
        <v>11/17/1998</v>
      </c>
      <c r="J733">
        <v>20.19921875</v>
      </c>
      <c r="L733" t="str">
        <v>11/17/1998</v>
      </c>
      <c r="M733">
        <v>34.8125</v>
      </c>
      <c r="O733" t="str">
        <v>11/17/1998</v>
      </c>
      <c r="P733">
        <v>28.8125</v>
      </c>
      <c r="R733" t="str">
        <v>11/17/1998</v>
      </c>
      <c r="S733">
        <v>46.3125</v>
      </c>
      <c r="U733" t="str">
        <v>11/17/1998</v>
      </c>
      <c r="V733">
        <v>19.6875</v>
      </c>
      <c r="X733" t="str">
        <v>11/17/1998</v>
      </c>
      <c r="Y733">
        <v>14.75</v>
      </c>
      <c r="AA733" t="str">
        <v>11/17/1998</v>
      </c>
      <c r="AB733">
        <v>19.5625</v>
      </c>
      <c r="AD733" t="str">
        <v>11/17/1998</v>
      </c>
      <c r="AE733">
        <v>28.25</v>
      </c>
      <c r="AG733" t="str">
        <v>11/17/1998</v>
      </c>
      <c r="AH733">
        <v>47.25</v>
      </c>
      <c r="AJ733" t="str">
        <v>11/17/1998</v>
      </c>
      <c r="AK733">
        <v>63</v>
      </c>
      <c r="AP733" t="str">
        <v>11/17/1998</v>
      </c>
      <c r="AQ733">
        <v>23.6875</v>
      </c>
      <c r="AS733" t="str">
        <v>11/17/1998</v>
      </c>
      <c r="AT733">
        <v>32.1875</v>
      </c>
      <c r="AV733" t="str">
        <v>11/17/1998</v>
      </c>
      <c r="AW733">
        <v>20.625</v>
      </c>
      <c r="AY733" t="str">
        <v>11/17/1998</v>
      </c>
      <c r="AZ733">
        <v>29.5625</v>
      </c>
      <c r="BE733" t="str">
        <v>11/17/1998</v>
      </c>
      <c r="BF733">
        <v>25.29296875</v>
      </c>
      <c r="BW733" t="str">
        <v>11/17/1998</v>
      </c>
      <c r="BX733">
        <v>12.24609375</v>
      </c>
      <c r="CO733" s="28">
        <v>36116</v>
      </c>
      <c r="CP733">
        <v>8986.2800000000007</v>
      </c>
      <c r="CR733" s="28">
        <v>36116</v>
      </c>
      <c r="CS733">
        <v>1878.52</v>
      </c>
      <c r="CU733" s="28">
        <v>36116</v>
      </c>
      <c r="CV733">
        <v>1139.32</v>
      </c>
      <c r="CX733" s="28">
        <v>36116</v>
      </c>
      <c r="CY733">
        <v>389.43</v>
      </c>
      <c r="DA733" s="28">
        <v>36116</v>
      </c>
      <c r="DB733">
        <v>309.06</v>
      </c>
      <c r="DD733" s="28">
        <v>36116</v>
      </c>
      <c r="DE733">
        <v>257.52999999999997</v>
      </c>
      <c r="DG733" s="28">
        <v>36116</v>
      </c>
      <c r="DH733">
        <v>407.2</v>
      </c>
      <c r="DJ733" s="28">
        <v>36116</v>
      </c>
      <c r="DK733">
        <v>561.02</v>
      </c>
      <c r="DM733" s="28">
        <v>36116</v>
      </c>
      <c r="DN733">
        <v>436.8</v>
      </c>
      <c r="DP733" s="28">
        <v>36116</v>
      </c>
      <c r="DQ733">
        <v>412.49</v>
      </c>
      <c r="DU733" s="28">
        <v>36090</v>
      </c>
      <c r="DV733">
        <v>14.932</v>
      </c>
      <c r="DX733" s="28">
        <v>36089</v>
      </c>
      <c r="DY733">
        <v>2.2789999999999999</v>
      </c>
      <c r="EA733" s="28">
        <v>36188</v>
      </c>
      <c r="EB733">
        <v>27.698</v>
      </c>
    </row>
    <row r="734" spans="3:132" x14ac:dyDescent="0.25">
      <c r="C734" t="str">
        <v>11/18/1998</v>
      </c>
      <c r="D734">
        <v>27.5</v>
      </c>
      <c r="F734" t="str">
        <v>11/18/1998</v>
      </c>
      <c r="G734">
        <v>59</v>
      </c>
      <c r="I734" t="str">
        <v>11/18/1998</v>
      </c>
      <c r="J734">
        <v>20.109375</v>
      </c>
      <c r="L734" t="str">
        <v>11/18/1998</v>
      </c>
      <c r="M734">
        <v>35.25</v>
      </c>
      <c r="O734" t="str">
        <v>11/18/1998</v>
      </c>
      <c r="P734">
        <v>28.875</v>
      </c>
      <c r="R734" t="str">
        <v>11/18/1998</v>
      </c>
      <c r="S734">
        <v>45.6875</v>
      </c>
      <c r="U734" t="str">
        <v>11/18/1998</v>
      </c>
      <c r="V734">
        <v>19.9375</v>
      </c>
      <c r="X734" t="str">
        <v>11/18/1998</v>
      </c>
      <c r="Y734">
        <v>14.5</v>
      </c>
      <c r="AA734" t="str">
        <v>11/18/1998</v>
      </c>
      <c r="AB734">
        <v>19.5</v>
      </c>
      <c r="AD734" t="str">
        <v>11/18/1998</v>
      </c>
      <c r="AE734">
        <v>29.3125</v>
      </c>
      <c r="AG734" t="str">
        <v>11/18/1998</v>
      </c>
      <c r="AH734">
        <v>47.3125</v>
      </c>
      <c r="AJ734" t="str">
        <v>11/18/1998</v>
      </c>
      <c r="AK734">
        <v>62.75</v>
      </c>
      <c r="AP734" t="str">
        <v>11/18/1998</v>
      </c>
      <c r="AQ734">
        <v>24.78125</v>
      </c>
      <c r="AS734" t="str">
        <v>11/18/1998</v>
      </c>
      <c r="AT734">
        <v>31.75</v>
      </c>
      <c r="AV734" t="str">
        <v>11/18/1998</v>
      </c>
      <c r="AW734">
        <v>20.5</v>
      </c>
      <c r="AY734" t="str">
        <v>11/18/1998</v>
      </c>
      <c r="AZ734">
        <v>29.375</v>
      </c>
      <c r="BE734" t="str">
        <v>11/18/1998</v>
      </c>
      <c r="BF734">
        <v>24.79296875</v>
      </c>
      <c r="BW734" t="str">
        <v>11/18/1998</v>
      </c>
      <c r="BX734">
        <v>12.24609375</v>
      </c>
      <c r="CO734" s="28">
        <v>36117</v>
      </c>
      <c r="CP734">
        <v>9041.11</v>
      </c>
      <c r="CR734" s="28">
        <v>36117</v>
      </c>
      <c r="CS734">
        <v>1897.44</v>
      </c>
      <c r="CU734" s="28">
        <v>36117</v>
      </c>
      <c r="CV734">
        <v>1144.48</v>
      </c>
      <c r="CX734" s="28">
        <v>36117</v>
      </c>
      <c r="CY734">
        <v>392.12</v>
      </c>
      <c r="DA734" s="28">
        <v>36117</v>
      </c>
      <c r="DB734">
        <v>309.27</v>
      </c>
      <c r="DD734" s="28">
        <v>36117</v>
      </c>
      <c r="DE734">
        <v>256.69</v>
      </c>
      <c r="DG734" s="28">
        <v>36117</v>
      </c>
      <c r="DH734">
        <v>412.28</v>
      </c>
      <c r="DJ734" s="28">
        <v>36117</v>
      </c>
      <c r="DK734">
        <v>563.46</v>
      </c>
      <c r="DM734" s="28">
        <v>36117</v>
      </c>
      <c r="DN734">
        <v>438.53</v>
      </c>
      <c r="DP734" s="28">
        <v>36117</v>
      </c>
      <c r="DQ734">
        <v>412.46</v>
      </c>
      <c r="DU734" s="28">
        <v>36091</v>
      </c>
      <c r="DV734">
        <v>14.976000000000001</v>
      </c>
      <c r="DX734" s="28">
        <v>36090</v>
      </c>
      <c r="DY734">
        <v>2.278</v>
      </c>
      <c r="EA734" s="28">
        <v>36189</v>
      </c>
      <c r="EB734">
        <v>28.114999999999998</v>
      </c>
    </row>
    <row r="735" spans="3:132" x14ac:dyDescent="0.25">
      <c r="C735" t="str">
        <v>11/19/1998</v>
      </c>
      <c r="D735">
        <v>27.5625</v>
      </c>
      <c r="F735" t="str">
        <v>11/19/1998</v>
      </c>
      <c r="G735">
        <v>58.8125</v>
      </c>
      <c r="I735" t="str">
        <v>11/19/1998</v>
      </c>
      <c r="J735">
        <v>20.01953125</v>
      </c>
      <c r="L735" t="str">
        <v>11/19/1998</v>
      </c>
      <c r="M735">
        <v>35.5625</v>
      </c>
      <c r="O735" t="str">
        <v>11/19/1998</v>
      </c>
      <c r="P735">
        <v>29.1875</v>
      </c>
      <c r="R735" t="str">
        <v>11/19/1998</v>
      </c>
      <c r="S735">
        <v>45</v>
      </c>
      <c r="U735" t="str">
        <v>11/19/1998</v>
      </c>
      <c r="V735">
        <v>19.8125</v>
      </c>
      <c r="X735" t="str">
        <v>11/19/1998</v>
      </c>
      <c r="Y735">
        <v>14.625</v>
      </c>
      <c r="AA735" t="str">
        <v>11/19/1998</v>
      </c>
      <c r="AB735">
        <v>19.6875</v>
      </c>
      <c r="AD735" t="str">
        <v>11/19/1998</v>
      </c>
      <c r="AE735">
        <v>30</v>
      </c>
      <c r="AG735" t="str">
        <v>11/19/1998</v>
      </c>
      <c r="AH735">
        <v>47.5</v>
      </c>
      <c r="AJ735" t="str">
        <v>11/19/1998</v>
      </c>
      <c r="AK735">
        <v>62.6875</v>
      </c>
      <c r="AP735" t="str">
        <v>11/19/1998</v>
      </c>
      <c r="AQ735">
        <v>25.625</v>
      </c>
      <c r="AS735" t="str">
        <v>11/19/1998</v>
      </c>
      <c r="AT735">
        <v>31.5625</v>
      </c>
      <c r="AV735" t="str">
        <v>11/19/1998</v>
      </c>
      <c r="AW735">
        <v>20.5</v>
      </c>
      <c r="AY735" t="str">
        <v>11/19/1998</v>
      </c>
      <c r="AZ735">
        <v>29.1875</v>
      </c>
      <c r="BE735" t="str">
        <v>11/19/1998</v>
      </c>
      <c r="BF735">
        <v>24.58203125</v>
      </c>
      <c r="BW735" t="str">
        <v>11/19/1998</v>
      </c>
      <c r="BX735">
        <v>12.32421875</v>
      </c>
      <c r="CO735" s="28">
        <v>36118</v>
      </c>
      <c r="CP735">
        <v>9056.0499999999993</v>
      </c>
      <c r="CR735" s="28">
        <v>36118</v>
      </c>
      <c r="CS735">
        <v>1919.68</v>
      </c>
      <c r="CU735" s="28">
        <v>36118</v>
      </c>
      <c r="CV735">
        <v>1152.6099999999999</v>
      </c>
      <c r="CX735" s="28">
        <v>36118</v>
      </c>
      <c r="CY735">
        <v>394.37</v>
      </c>
      <c r="DA735" s="28">
        <v>36118</v>
      </c>
      <c r="DB735">
        <v>308.33999999999997</v>
      </c>
      <c r="DD735" s="28">
        <v>36118</v>
      </c>
      <c r="DE735">
        <v>256.02999999999997</v>
      </c>
      <c r="DG735" s="28">
        <v>36118</v>
      </c>
      <c r="DH735">
        <v>422.94</v>
      </c>
      <c r="DJ735" s="28">
        <v>36118</v>
      </c>
      <c r="DK735">
        <v>566.75</v>
      </c>
      <c r="DM735" s="28">
        <v>36118</v>
      </c>
      <c r="DN735">
        <v>433.27</v>
      </c>
      <c r="DP735" s="28">
        <v>36118</v>
      </c>
      <c r="DQ735">
        <v>413.43</v>
      </c>
      <c r="DU735" s="28">
        <v>36094</v>
      </c>
      <c r="DV735">
        <v>15.066000000000001</v>
      </c>
      <c r="DX735" s="28">
        <v>36091</v>
      </c>
      <c r="DY735">
        <v>2.282</v>
      </c>
      <c r="EA735" s="28">
        <v>36192</v>
      </c>
      <c r="EB735">
        <v>27.945</v>
      </c>
    </row>
    <row r="736" spans="3:132" x14ac:dyDescent="0.25">
      <c r="C736" t="str">
        <v>11/20/1998</v>
      </c>
      <c r="D736">
        <v>27.8125</v>
      </c>
      <c r="F736" t="str">
        <v>11/20/1998</v>
      </c>
      <c r="G736">
        <v>59.6875</v>
      </c>
      <c r="I736" t="str">
        <v>11/20/1998</v>
      </c>
      <c r="J736">
        <v>20.19921875</v>
      </c>
      <c r="L736" t="str">
        <v>11/20/1998</v>
      </c>
      <c r="M736">
        <v>35.875</v>
      </c>
      <c r="O736" t="str">
        <v>11/20/1998</v>
      </c>
      <c r="P736">
        <v>29</v>
      </c>
      <c r="R736" t="str">
        <v>11/20/1998</v>
      </c>
      <c r="S736">
        <v>47.4375</v>
      </c>
      <c r="U736" t="str">
        <v>11/20/1998</v>
      </c>
      <c r="V736">
        <v>19.75</v>
      </c>
      <c r="X736" t="str">
        <v>11/20/1998</v>
      </c>
      <c r="Y736">
        <v>14.75</v>
      </c>
      <c r="AA736" t="str">
        <v>11/20/1998</v>
      </c>
      <c r="AB736">
        <v>19.9375</v>
      </c>
      <c r="AD736" t="str">
        <v>11/20/1998</v>
      </c>
      <c r="AE736">
        <v>29.625</v>
      </c>
      <c r="AG736" t="str">
        <v>11/20/1998</v>
      </c>
      <c r="AH736">
        <v>48.0625</v>
      </c>
      <c r="AJ736" t="str">
        <v>11/20/1998</v>
      </c>
      <c r="AK736">
        <v>63.5625</v>
      </c>
      <c r="AP736" t="str">
        <v>11/20/1998</v>
      </c>
      <c r="AQ736">
        <v>27.03125</v>
      </c>
      <c r="AS736" t="str">
        <v>11/20/1998</v>
      </c>
      <c r="AT736">
        <v>31.8125</v>
      </c>
      <c r="AV736" t="str">
        <v>11/20/1998</v>
      </c>
      <c r="AW736">
        <v>20.3125</v>
      </c>
      <c r="AY736" t="str">
        <v>11/20/1998</v>
      </c>
      <c r="AZ736">
        <v>29.25</v>
      </c>
      <c r="BE736" t="str">
        <v>11/20/1998</v>
      </c>
      <c r="BF736">
        <v>24.16796875</v>
      </c>
      <c r="BW736" t="str">
        <v>11/20/1998</v>
      </c>
      <c r="BX736">
        <v>12.40234375</v>
      </c>
      <c r="CO736" s="28">
        <v>36119</v>
      </c>
      <c r="CP736">
        <v>9159.5499999999993</v>
      </c>
      <c r="CR736" s="28">
        <v>36119</v>
      </c>
      <c r="CS736">
        <v>1928.21</v>
      </c>
      <c r="CU736" s="28">
        <v>36119</v>
      </c>
      <c r="CV736">
        <v>1163.55</v>
      </c>
      <c r="CX736" s="28">
        <v>36119</v>
      </c>
      <c r="CY736">
        <v>394.29</v>
      </c>
      <c r="DA736" s="28">
        <v>36119</v>
      </c>
      <c r="DB736">
        <v>310.14</v>
      </c>
      <c r="DD736" s="28">
        <v>36119</v>
      </c>
      <c r="DE736">
        <v>257.10000000000002</v>
      </c>
      <c r="DG736" s="28">
        <v>36119</v>
      </c>
      <c r="DH736">
        <v>420</v>
      </c>
      <c r="DJ736" s="28">
        <v>36119</v>
      </c>
      <c r="DK736">
        <v>572.08000000000004</v>
      </c>
      <c r="DM736" s="28">
        <v>36119</v>
      </c>
      <c r="DN736">
        <v>441.16</v>
      </c>
      <c r="DP736" s="28">
        <v>36119</v>
      </c>
      <c r="DQ736">
        <v>417.69</v>
      </c>
      <c r="DU736" s="28">
        <v>36095</v>
      </c>
      <c r="DV736">
        <v>15.026999999999999</v>
      </c>
      <c r="DX736" s="28">
        <v>36094</v>
      </c>
      <c r="DY736">
        <v>2.3410000000000002</v>
      </c>
      <c r="EA736" s="28">
        <v>36193</v>
      </c>
      <c r="EB736">
        <v>28.65</v>
      </c>
    </row>
    <row r="737" spans="3:132" x14ac:dyDescent="0.25">
      <c r="C737" t="str">
        <v>11/23/1998</v>
      </c>
      <c r="D737">
        <v>28.15625</v>
      </c>
      <c r="F737" t="str">
        <v>11/23/1998</v>
      </c>
      <c r="G737">
        <v>60</v>
      </c>
      <c r="I737" t="str">
        <v>11/23/1998</v>
      </c>
      <c r="J737">
        <v>19.74609375</v>
      </c>
      <c r="L737" t="str">
        <v>11/23/1998</v>
      </c>
      <c r="M737">
        <v>35.875</v>
      </c>
      <c r="O737" t="str">
        <v>11/23/1998</v>
      </c>
      <c r="P737">
        <v>28.8125</v>
      </c>
      <c r="R737" t="str">
        <v>11/23/1998</v>
      </c>
      <c r="S737">
        <v>47.5625</v>
      </c>
      <c r="U737" t="str">
        <v>11/23/1998</v>
      </c>
      <c r="V737">
        <v>20</v>
      </c>
      <c r="X737" t="str">
        <v>11/23/1998</v>
      </c>
      <c r="Y737">
        <v>14.75</v>
      </c>
      <c r="AA737" t="str">
        <v>11/23/1998</v>
      </c>
      <c r="AB737">
        <v>20</v>
      </c>
      <c r="AD737" t="str">
        <v>11/23/1998</v>
      </c>
      <c r="AE737">
        <v>29.5625</v>
      </c>
      <c r="AG737" t="str">
        <v>11/23/1998</v>
      </c>
      <c r="AH737">
        <v>48.75</v>
      </c>
      <c r="AJ737" t="str">
        <v>11/23/1998</v>
      </c>
      <c r="AK737">
        <v>63</v>
      </c>
      <c r="AP737" t="str">
        <v>11/23/1998</v>
      </c>
      <c r="AQ737">
        <v>25.90625</v>
      </c>
      <c r="AS737" t="str">
        <v>11/23/1998</v>
      </c>
      <c r="AT737">
        <v>32.3125</v>
      </c>
      <c r="AV737" t="str">
        <v>11/23/1998</v>
      </c>
      <c r="AW737">
        <v>20.75</v>
      </c>
      <c r="AY737" t="str">
        <v>11/23/1998</v>
      </c>
      <c r="AZ737">
        <v>29.125</v>
      </c>
      <c r="BE737" t="str">
        <v>11/23/1998</v>
      </c>
      <c r="BF737">
        <v>24.125</v>
      </c>
      <c r="BW737" t="str">
        <v>11/23/1998</v>
      </c>
      <c r="BX737">
        <v>12.734375</v>
      </c>
      <c r="CO737" s="28">
        <v>36122</v>
      </c>
      <c r="CP737">
        <v>9374.27</v>
      </c>
      <c r="CR737" s="28">
        <v>36122</v>
      </c>
      <c r="CS737">
        <v>1977.42</v>
      </c>
      <c r="CU737" s="28">
        <v>36122</v>
      </c>
      <c r="CV737">
        <v>1188.21</v>
      </c>
      <c r="CX737" s="28">
        <v>36122</v>
      </c>
      <c r="CY737">
        <v>398.15</v>
      </c>
      <c r="DA737" s="28">
        <v>36122</v>
      </c>
      <c r="DB737">
        <v>312.02999999999997</v>
      </c>
      <c r="DD737" s="28">
        <v>36122</v>
      </c>
      <c r="DE737">
        <v>258.74</v>
      </c>
      <c r="DG737" s="28">
        <v>36122</v>
      </c>
      <c r="DH737">
        <v>427.66</v>
      </c>
      <c r="DJ737" s="28">
        <v>36122</v>
      </c>
      <c r="DK737">
        <v>582.25</v>
      </c>
      <c r="DM737" s="28">
        <v>36122</v>
      </c>
      <c r="DN737">
        <v>441.51</v>
      </c>
      <c r="DP737" s="28">
        <v>36122</v>
      </c>
      <c r="DQ737">
        <v>421.25</v>
      </c>
      <c r="DU737" s="28">
        <v>36096</v>
      </c>
      <c r="DV737">
        <v>15.153</v>
      </c>
      <c r="DX737" s="28">
        <v>36095</v>
      </c>
      <c r="DY737">
        <v>2.2629999999999999</v>
      </c>
      <c r="EA737" s="28">
        <v>36194</v>
      </c>
      <c r="EB737">
        <v>28.933</v>
      </c>
    </row>
    <row r="738" spans="3:132" x14ac:dyDescent="0.25">
      <c r="C738" t="str">
        <v>11/24/1998</v>
      </c>
      <c r="D738">
        <v>28</v>
      </c>
      <c r="F738" t="str">
        <v>11/24/1998</v>
      </c>
      <c r="G738">
        <v>59.75</v>
      </c>
      <c r="I738" t="str">
        <v>11/24/1998</v>
      </c>
      <c r="J738">
        <v>19.74609375</v>
      </c>
      <c r="L738" t="str">
        <v>11/24/1998</v>
      </c>
      <c r="M738">
        <v>35.875</v>
      </c>
      <c r="O738" t="str">
        <v>11/24/1998</v>
      </c>
      <c r="P738">
        <v>28.75</v>
      </c>
      <c r="R738" t="str">
        <v>11/24/1998</v>
      </c>
      <c r="S738">
        <v>47.4375</v>
      </c>
      <c r="U738" t="str">
        <v>11/24/1998</v>
      </c>
      <c r="V738">
        <v>19.875</v>
      </c>
      <c r="X738" t="str">
        <v>11/24/1998</v>
      </c>
      <c r="Y738">
        <v>14.5</v>
      </c>
      <c r="AA738" t="str">
        <v>11/24/1998</v>
      </c>
      <c r="AB738">
        <v>19.9375</v>
      </c>
      <c r="AD738" t="str">
        <v>11/24/1998</v>
      </c>
      <c r="AE738">
        <v>29.25</v>
      </c>
      <c r="AG738" t="str">
        <v>11/24/1998</v>
      </c>
      <c r="AH738">
        <v>49</v>
      </c>
      <c r="AJ738" t="str">
        <v>11/24/1998</v>
      </c>
      <c r="AK738">
        <v>63.125</v>
      </c>
      <c r="AP738" t="str">
        <v>11/24/1998</v>
      </c>
      <c r="AQ738">
        <v>25.5</v>
      </c>
      <c r="AS738" t="str">
        <v>11/24/1998</v>
      </c>
      <c r="AT738">
        <v>32.25</v>
      </c>
      <c r="AV738" t="str">
        <v>11/24/1998</v>
      </c>
      <c r="AW738">
        <v>20.6875</v>
      </c>
      <c r="AY738" t="str">
        <v>11/24/1998</v>
      </c>
      <c r="AZ738">
        <v>29</v>
      </c>
      <c r="BE738" t="str">
        <v>11/24/1998</v>
      </c>
      <c r="BF738">
        <v>24.16796875</v>
      </c>
      <c r="BW738" t="str">
        <v>11/24/1998</v>
      </c>
      <c r="BX738">
        <v>12.80859375</v>
      </c>
      <c r="CO738" s="28">
        <v>36123</v>
      </c>
      <c r="CP738">
        <v>9301.15</v>
      </c>
      <c r="CR738" s="28">
        <v>36123</v>
      </c>
      <c r="CS738">
        <v>1965.88</v>
      </c>
      <c r="CU738" s="28">
        <v>36123</v>
      </c>
      <c r="CV738">
        <v>1182.99</v>
      </c>
      <c r="CX738" s="28">
        <v>36123</v>
      </c>
      <c r="CY738">
        <v>396.6</v>
      </c>
      <c r="DA738" s="28">
        <v>36123</v>
      </c>
      <c r="DB738">
        <v>311.07</v>
      </c>
      <c r="DD738" s="28">
        <v>36123</v>
      </c>
      <c r="DE738">
        <v>258.2</v>
      </c>
      <c r="DG738" s="28">
        <v>36123</v>
      </c>
      <c r="DH738">
        <v>423.36</v>
      </c>
      <c r="DJ738" s="28">
        <v>36123</v>
      </c>
      <c r="DK738">
        <v>579.69000000000005</v>
      </c>
      <c r="DM738" s="28">
        <v>36123</v>
      </c>
      <c r="DN738">
        <v>437.63</v>
      </c>
      <c r="DP738" s="28">
        <v>36123</v>
      </c>
      <c r="DQ738">
        <v>422.22</v>
      </c>
      <c r="DU738" s="28">
        <v>36097</v>
      </c>
      <c r="DV738">
        <v>15.125999999999999</v>
      </c>
      <c r="DX738" s="28">
        <v>36096</v>
      </c>
      <c r="DY738">
        <v>2.2320000000000002</v>
      </c>
      <c r="EA738" s="28">
        <v>36195</v>
      </c>
      <c r="EB738">
        <v>28.85</v>
      </c>
    </row>
    <row r="739" spans="3:132" x14ac:dyDescent="0.25">
      <c r="C739" t="str">
        <v>11/25/1998</v>
      </c>
      <c r="D739">
        <v>27.46875</v>
      </c>
      <c r="F739" t="str">
        <v>11/25/1998</v>
      </c>
      <c r="G739">
        <v>58.625</v>
      </c>
      <c r="I739" t="str">
        <v>11/25/1998</v>
      </c>
      <c r="J739">
        <v>19.3828125</v>
      </c>
      <c r="L739" t="str">
        <v>11/25/1998</v>
      </c>
      <c r="M739">
        <v>34.5625</v>
      </c>
      <c r="O739" t="str">
        <v>11/25/1998</v>
      </c>
      <c r="P739">
        <v>28.9375</v>
      </c>
      <c r="R739" t="str">
        <v>11/25/1998</v>
      </c>
      <c r="S739">
        <v>47.0625</v>
      </c>
      <c r="U739" t="str">
        <v>11/25/1998</v>
      </c>
      <c r="V739">
        <v>19.6875</v>
      </c>
      <c r="X739" t="str">
        <v>11/25/1998</v>
      </c>
      <c r="Y739">
        <v>14.5625</v>
      </c>
      <c r="AA739" t="str">
        <v>11/25/1998</v>
      </c>
      <c r="AB739">
        <v>19.75</v>
      </c>
      <c r="AD739" t="str">
        <v>11/25/1998</v>
      </c>
      <c r="AE739">
        <v>28.75</v>
      </c>
      <c r="AG739" t="str">
        <v>11/25/1998</v>
      </c>
      <c r="AH739">
        <v>49.3125</v>
      </c>
      <c r="AJ739" t="str">
        <v>11/25/1998</v>
      </c>
      <c r="AK739">
        <v>63.9375</v>
      </c>
      <c r="AP739" t="str">
        <v>11/25/1998</v>
      </c>
      <c r="AQ739">
        <v>25.90625</v>
      </c>
      <c r="AS739" t="str">
        <v>11/25/1998</v>
      </c>
      <c r="AT739">
        <v>32</v>
      </c>
      <c r="AV739" t="str">
        <v>11/25/1998</v>
      </c>
      <c r="AW739">
        <v>20.4375</v>
      </c>
      <c r="AY739" t="str">
        <v>11/25/1998</v>
      </c>
      <c r="AZ739">
        <v>29.75</v>
      </c>
      <c r="BE739" t="str">
        <v>11/25/1998</v>
      </c>
      <c r="BF739">
        <v>24.375</v>
      </c>
      <c r="BW739" t="str">
        <v>11/25/1998</v>
      </c>
      <c r="BX739">
        <v>13.16796875</v>
      </c>
      <c r="CO739" s="28">
        <v>36124</v>
      </c>
      <c r="CP739">
        <v>9314.2800000000007</v>
      </c>
      <c r="CR739" s="28">
        <v>36124</v>
      </c>
      <c r="CS739">
        <v>1985.21</v>
      </c>
      <c r="CU739" s="28">
        <v>36124</v>
      </c>
      <c r="CV739">
        <v>1186.8699999999999</v>
      </c>
      <c r="CX739" s="28">
        <v>36124</v>
      </c>
      <c r="CY739">
        <v>399.32</v>
      </c>
      <c r="DA739" s="28">
        <v>36124</v>
      </c>
      <c r="DB739">
        <v>310.5</v>
      </c>
      <c r="DD739" s="28">
        <v>36124</v>
      </c>
      <c r="DE739">
        <v>258.23</v>
      </c>
      <c r="DG739" s="28">
        <v>36124</v>
      </c>
      <c r="DH739">
        <v>432.68</v>
      </c>
      <c r="DJ739" s="28">
        <v>36124</v>
      </c>
      <c r="DK739">
        <v>581.04</v>
      </c>
      <c r="DM739" s="28">
        <v>36124</v>
      </c>
      <c r="DN739">
        <v>438.11</v>
      </c>
      <c r="DP739" s="28">
        <v>36124</v>
      </c>
      <c r="DQ739">
        <v>425.41</v>
      </c>
      <c r="DU739" s="28">
        <v>36098</v>
      </c>
      <c r="DV739">
        <v>15.321</v>
      </c>
      <c r="DX739" s="28">
        <v>36097</v>
      </c>
      <c r="DY739">
        <v>2.2770000000000001</v>
      </c>
      <c r="EA739" s="28">
        <v>36196</v>
      </c>
      <c r="EB739">
        <v>28.864999999999998</v>
      </c>
    </row>
    <row r="740" spans="3:132" x14ac:dyDescent="0.25">
      <c r="C740" t="str">
        <v>11/27/1998</v>
      </c>
      <c r="D740">
        <v>27.09375</v>
      </c>
      <c r="F740" t="str">
        <v>11/27/1998</v>
      </c>
      <c r="G740">
        <v>59.625</v>
      </c>
      <c r="I740" t="str">
        <v>11/27/1998</v>
      </c>
      <c r="J740">
        <v>19.56640625</v>
      </c>
      <c r="L740" t="str">
        <v>11/27/1998</v>
      </c>
      <c r="M740">
        <v>34.9375</v>
      </c>
      <c r="O740" t="str">
        <v>11/27/1998</v>
      </c>
      <c r="P740">
        <v>29.375</v>
      </c>
      <c r="R740" t="str">
        <v>11/27/1998</v>
      </c>
      <c r="S740">
        <v>47.125</v>
      </c>
      <c r="U740" t="str">
        <v>11/27/1998</v>
      </c>
      <c r="V740">
        <v>19.8125</v>
      </c>
      <c r="X740" t="str">
        <v>11/27/1998</v>
      </c>
      <c r="Y740">
        <v>15.0625</v>
      </c>
      <c r="AA740" t="str">
        <v>11/27/1998</v>
      </c>
      <c r="AB740">
        <v>20</v>
      </c>
      <c r="AD740" t="str">
        <v>11/27/1998</v>
      </c>
      <c r="AE740">
        <v>29.125</v>
      </c>
      <c r="AG740" t="str">
        <v>11/27/1998</v>
      </c>
      <c r="AH740">
        <v>49.8125</v>
      </c>
      <c r="AJ740" t="str">
        <v>11/27/1998</v>
      </c>
      <c r="AK740">
        <v>63.3125</v>
      </c>
      <c r="AP740" t="str">
        <v>11/27/1998</v>
      </c>
      <c r="AQ740">
        <v>25.78125</v>
      </c>
      <c r="AS740" t="str">
        <v>11/27/1998</v>
      </c>
      <c r="AT740">
        <v>31.625</v>
      </c>
      <c r="AV740" t="str">
        <v>11/27/1998</v>
      </c>
      <c r="AW740">
        <v>20.375</v>
      </c>
      <c r="AY740" t="str">
        <v>11/27/1998</v>
      </c>
      <c r="AZ740">
        <v>29.8125</v>
      </c>
      <c r="BE740" t="str">
        <v>11/27/1998</v>
      </c>
      <c r="BF740">
        <v>24.375</v>
      </c>
      <c r="BW740" t="str">
        <v>11/27/1998</v>
      </c>
      <c r="BX740">
        <v>13.06640625</v>
      </c>
      <c r="CO740" s="28">
        <v>36126</v>
      </c>
      <c r="CP740">
        <v>9333.08</v>
      </c>
      <c r="CR740" s="28">
        <v>36126</v>
      </c>
      <c r="CS740">
        <v>2016.44</v>
      </c>
      <c r="CU740" s="28">
        <v>36126</v>
      </c>
      <c r="CV740">
        <v>1192.29</v>
      </c>
      <c r="CX740" s="28">
        <v>36126</v>
      </c>
      <c r="CY740">
        <v>402.09</v>
      </c>
      <c r="DA740" s="28">
        <v>36126</v>
      </c>
      <c r="DB740">
        <v>309.93</v>
      </c>
      <c r="DD740" s="28">
        <v>36126</v>
      </c>
      <c r="DE740">
        <v>257.2</v>
      </c>
      <c r="DG740" s="28">
        <v>36126</v>
      </c>
      <c r="DH740">
        <v>441.4</v>
      </c>
      <c r="DJ740" s="28">
        <v>36126</v>
      </c>
      <c r="DK740">
        <v>583</v>
      </c>
      <c r="DM740" s="28">
        <v>36126</v>
      </c>
      <c r="DN740">
        <v>455.9</v>
      </c>
      <c r="DP740" s="28">
        <v>36126</v>
      </c>
      <c r="DQ740">
        <v>424.66</v>
      </c>
      <c r="DU740" s="28">
        <v>36101</v>
      </c>
      <c r="DV740">
        <v>15.321</v>
      </c>
      <c r="DX740" s="28">
        <v>36098</v>
      </c>
      <c r="DY740">
        <v>2.2490000000000001</v>
      </c>
      <c r="EA740" s="28">
        <v>36199</v>
      </c>
      <c r="EB740">
        <v>29.132999999999999</v>
      </c>
    </row>
    <row r="741" spans="3:132" x14ac:dyDescent="0.25">
      <c r="C741" t="str">
        <v>11/30/1998</v>
      </c>
      <c r="D741">
        <v>26.25</v>
      </c>
      <c r="F741" t="str">
        <v>11/30/1998</v>
      </c>
      <c r="G741">
        <v>56.75</v>
      </c>
      <c r="I741" t="str">
        <v>11/30/1998</v>
      </c>
      <c r="J741">
        <v>18.83984375</v>
      </c>
      <c r="L741" t="str">
        <v>11/30/1998</v>
      </c>
      <c r="M741">
        <v>34.125</v>
      </c>
      <c r="O741" t="str">
        <v>11/30/1998</v>
      </c>
      <c r="P741">
        <v>29.4375</v>
      </c>
      <c r="R741" t="str">
        <v>11/30/1998</v>
      </c>
      <c r="S741">
        <v>45.9375</v>
      </c>
      <c r="U741" t="str">
        <v>11/30/1998</v>
      </c>
      <c r="V741">
        <v>19.1875</v>
      </c>
      <c r="X741" t="str">
        <v>11/30/1998</v>
      </c>
      <c r="Y741">
        <v>14.875</v>
      </c>
      <c r="AA741" t="str">
        <v>11/30/1998</v>
      </c>
      <c r="AB741">
        <v>20</v>
      </c>
      <c r="AD741" t="str">
        <v>11/30/1998</v>
      </c>
      <c r="AE741">
        <v>28.8125</v>
      </c>
      <c r="AG741" t="str">
        <v>11/30/1998</v>
      </c>
      <c r="AH741">
        <v>48.75</v>
      </c>
      <c r="AJ741" t="str">
        <v>11/30/1998</v>
      </c>
      <c r="AK741">
        <v>62.5625</v>
      </c>
      <c r="AP741" t="str">
        <v>11/30/1998</v>
      </c>
      <c r="AQ741">
        <v>25.34375</v>
      </c>
      <c r="AS741" t="str">
        <v>11/30/1998</v>
      </c>
      <c r="AT741">
        <v>30.9375</v>
      </c>
      <c r="AV741" t="str">
        <v>11/30/1998</v>
      </c>
      <c r="AW741">
        <v>20</v>
      </c>
      <c r="AY741" t="str">
        <v>11/30/1998</v>
      </c>
      <c r="AZ741">
        <v>29.5</v>
      </c>
      <c r="BE741" t="str">
        <v>11/30/1998</v>
      </c>
      <c r="BF741">
        <v>23.45703125</v>
      </c>
      <c r="BW741" t="str">
        <v>11/30/1998</v>
      </c>
      <c r="BX741">
        <v>12.859375</v>
      </c>
      <c r="CO741" s="28">
        <v>36129</v>
      </c>
      <c r="CP741">
        <v>9116.5499999999993</v>
      </c>
      <c r="CR741" s="28">
        <v>36129</v>
      </c>
      <c r="CS741">
        <v>1949.54</v>
      </c>
      <c r="CU741" s="28">
        <v>36129</v>
      </c>
      <c r="CV741">
        <v>1163.6300000000001</v>
      </c>
      <c r="CX741" s="28">
        <v>36129</v>
      </c>
      <c r="CY741">
        <v>397.75</v>
      </c>
      <c r="DA741" s="28">
        <v>36129</v>
      </c>
      <c r="DB741">
        <v>303.52</v>
      </c>
      <c r="DD741" s="28">
        <v>36129</v>
      </c>
      <c r="DE741">
        <v>252.98</v>
      </c>
      <c r="DG741" s="28">
        <v>36129</v>
      </c>
      <c r="DH741">
        <v>424.6</v>
      </c>
      <c r="DJ741" s="28">
        <v>36129</v>
      </c>
      <c r="DK741">
        <v>571.5</v>
      </c>
      <c r="DM741" s="28">
        <v>36129</v>
      </c>
      <c r="DN741">
        <v>443.34</v>
      </c>
      <c r="DP741" s="28">
        <v>36129</v>
      </c>
      <c r="DQ741">
        <v>414.81</v>
      </c>
      <c r="DU741" s="28">
        <v>36102</v>
      </c>
      <c r="DV741">
        <v>15.099</v>
      </c>
      <c r="DX741" s="28">
        <v>36101</v>
      </c>
      <c r="DY741">
        <v>2.2490000000000001</v>
      </c>
      <c r="EA741" s="28">
        <v>36200</v>
      </c>
      <c r="EB741">
        <v>29.132999999999999</v>
      </c>
    </row>
    <row r="742" spans="3:132" x14ac:dyDescent="0.25">
      <c r="C742" t="str">
        <v>12/1/1998</v>
      </c>
      <c r="D742">
        <v>26.34375</v>
      </c>
      <c r="F742" t="str">
        <v>12/1/1998</v>
      </c>
      <c r="G742">
        <v>55.5</v>
      </c>
      <c r="I742" t="str">
        <v>12/1/1998</v>
      </c>
      <c r="J742">
        <v>18.296875</v>
      </c>
      <c r="L742" t="str">
        <v>12/1/1998</v>
      </c>
      <c r="M742">
        <v>32.6875</v>
      </c>
      <c r="O742" t="str">
        <v>12/1/1998</v>
      </c>
      <c r="P742">
        <v>28.375</v>
      </c>
      <c r="R742" t="str">
        <v>12/1/1998</v>
      </c>
      <c r="S742">
        <v>46.1875</v>
      </c>
      <c r="U742" t="str">
        <v>12/1/1998</v>
      </c>
      <c r="V742">
        <v>19.4375</v>
      </c>
      <c r="X742" t="str">
        <v>12/1/1998</v>
      </c>
      <c r="Y742">
        <v>14.9375</v>
      </c>
      <c r="AA742" t="str">
        <v>12/1/1998</v>
      </c>
      <c r="AB742">
        <v>20</v>
      </c>
      <c r="AD742" t="str">
        <v>12/1/1998</v>
      </c>
      <c r="AE742">
        <v>28.5625</v>
      </c>
      <c r="AG742" t="str">
        <v>12/1/1998</v>
      </c>
      <c r="AH742">
        <v>49.125</v>
      </c>
      <c r="AJ742" t="str">
        <v>12/1/1998</v>
      </c>
      <c r="AK742">
        <v>62.5</v>
      </c>
      <c r="AP742" t="str">
        <v>12/1/1998</v>
      </c>
      <c r="AQ742">
        <v>26.09375</v>
      </c>
      <c r="AS742" t="str">
        <v>12/1/1998</v>
      </c>
      <c r="AT742">
        <v>30.9375</v>
      </c>
      <c r="AV742" t="str">
        <v>12/1/1998</v>
      </c>
      <c r="AW742">
        <v>20.1875</v>
      </c>
      <c r="AY742" t="str">
        <v>12/1/1998</v>
      </c>
      <c r="AZ742">
        <v>29.75</v>
      </c>
      <c r="BE742" t="str">
        <v>12/1/1998</v>
      </c>
      <c r="BF742">
        <v>23.70703125</v>
      </c>
      <c r="BW742" t="str">
        <v>12/1/1998</v>
      </c>
      <c r="BX742">
        <v>13.29296875</v>
      </c>
      <c r="CO742" s="28">
        <v>36130</v>
      </c>
      <c r="CP742">
        <v>9133.5400000000009</v>
      </c>
      <c r="CR742" s="28">
        <v>36130</v>
      </c>
      <c r="CS742">
        <v>2003.75</v>
      </c>
      <c r="CU742" s="28">
        <v>36130</v>
      </c>
      <c r="CV742">
        <v>1175.28</v>
      </c>
      <c r="CX742" s="28">
        <v>36130</v>
      </c>
      <c r="CY742">
        <v>398.74</v>
      </c>
      <c r="DA742" s="28">
        <v>36130</v>
      </c>
      <c r="DB742">
        <v>305.17</v>
      </c>
      <c r="DD742" s="28">
        <v>36130</v>
      </c>
      <c r="DE742">
        <v>254.96</v>
      </c>
      <c r="DG742" s="28">
        <v>36130</v>
      </c>
      <c r="DH742">
        <v>434.81</v>
      </c>
      <c r="DJ742" s="28">
        <v>36130</v>
      </c>
      <c r="DK742">
        <v>573.33000000000004</v>
      </c>
      <c r="DM742" s="28">
        <v>36130</v>
      </c>
      <c r="DN742">
        <v>434.17</v>
      </c>
      <c r="DP742" s="28">
        <v>36130</v>
      </c>
      <c r="DQ742">
        <v>417.99</v>
      </c>
      <c r="DU742" s="28">
        <v>36103</v>
      </c>
      <c r="DV742">
        <v>15.021000000000001</v>
      </c>
      <c r="DX742" s="28">
        <v>36102</v>
      </c>
      <c r="DY742">
        <v>2.3220000000000001</v>
      </c>
      <c r="EA742" s="28">
        <v>36201</v>
      </c>
      <c r="EB742">
        <v>28.654</v>
      </c>
    </row>
    <row r="743" spans="3:132" x14ac:dyDescent="0.25">
      <c r="C743" t="str">
        <v>12/2/1998</v>
      </c>
      <c r="D743">
        <v>25.90625</v>
      </c>
      <c r="F743" t="str">
        <v>12/2/1998</v>
      </c>
      <c r="G743">
        <v>55.4375</v>
      </c>
      <c r="I743" t="str">
        <v>12/2/1998</v>
      </c>
      <c r="J743">
        <v>18.20703125</v>
      </c>
      <c r="L743" t="str">
        <v>12/2/1998</v>
      </c>
      <c r="M743">
        <v>33</v>
      </c>
      <c r="O743" t="str">
        <v>12/2/1998</v>
      </c>
      <c r="P743">
        <v>27.6875</v>
      </c>
      <c r="R743" t="str">
        <v>12/2/1998</v>
      </c>
      <c r="S743">
        <v>45.8125</v>
      </c>
      <c r="U743" t="str">
        <v>12/2/1998</v>
      </c>
      <c r="V743">
        <v>19.25</v>
      </c>
      <c r="X743" t="str">
        <v>12/2/1998</v>
      </c>
      <c r="Y743">
        <v>14.75</v>
      </c>
      <c r="AA743" t="str">
        <v>12/2/1998</v>
      </c>
      <c r="AB743">
        <v>19.9375</v>
      </c>
      <c r="AD743" t="str">
        <v>12/2/1998</v>
      </c>
      <c r="AE743">
        <v>28.5</v>
      </c>
      <c r="AG743" t="str">
        <v>12/2/1998</v>
      </c>
      <c r="AH743">
        <v>49.75</v>
      </c>
      <c r="AJ743" t="str">
        <v>12/2/1998</v>
      </c>
      <c r="AK743">
        <v>61.375</v>
      </c>
      <c r="AP743" t="str">
        <v>12/2/1998</v>
      </c>
      <c r="AQ743">
        <v>26.4375</v>
      </c>
      <c r="AS743" t="str">
        <v>12/2/1998</v>
      </c>
      <c r="AT743">
        <v>31.125</v>
      </c>
      <c r="AV743" t="str">
        <v>12/2/1998</v>
      </c>
      <c r="AW743">
        <v>20</v>
      </c>
      <c r="AY743" t="str">
        <v>12/2/1998</v>
      </c>
      <c r="AZ743">
        <v>29.5625</v>
      </c>
      <c r="BE743" t="str">
        <v>12/2/1998</v>
      </c>
      <c r="BF743">
        <v>24.25</v>
      </c>
      <c r="BW743" t="str">
        <v>12/2/1998</v>
      </c>
      <c r="BX743">
        <v>13.08984375</v>
      </c>
      <c r="CO743" s="28">
        <v>36131</v>
      </c>
      <c r="CP743">
        <v>9064.5400000000009</v>
      </c>
      <c r="CR743" s="28">
        <v>36131</v>
      </c>
      <c r="CS743">
        <v>1995.2</v>
      </c>
      <c r="CU743" s="28">
        <v>36131</v>
      </c>
      <c r="CV743">
        <v>1171.25</v>
      </c>
      <c r="CX743" s="28">
        <v>36131</v>
      </c>
      <c r="CY743">
        <v>397.49</v>
      </c>
      <c r="DA743" s="28">
        <v>36131</v>
      </c>
      <c r="DB743">
        <v>304.14999999999998</v>
      </c>
      <c r="DD743" s="28">
        <v>36131</v>
      </c>
      <c r="DE743">
        <v>254.44</v>
      </c>
      <c r="DG743" s="28">
        <v>36131</v>
      </c>
      <c r="DH743">
        <v>434.26</v>
      </c>
      <c r="DJ743" s="28">
        <v>36131</v>
      </c>
      <c r="DK743">
        <v>571.79</v>
      </c>
      <c r="DM743" s="28">
        <v>36131</v>
      </c>
      <c r="DN743">
        <v>426.22</v>
      </c>
      <c r="DP743" s="28">
        <v>36131</v>
      </c>
      <c r="DQ743">
        <v>416.76</v>
      </c>
      <c r="DU743" s="28">
        <v>36104</v>
      </c>
      <c r="DV743">
        <v>14.896000000000001</v>
      </c>
      <c r="DX743" s="28">
        <v>36103</v>
      </c>
      <c r="DY743">
        <v>2.2970000000000002</v>
      </c>
      <c r="EA743" s="28">
        <v>36202</v>
      </c>
      <c r="EB743">
        <v>28.52</v>
      </c>
    </row>
    <row r="744" spans="3:132" x14ac:dyDescent="0.25">
      <c r="C744" t="str">
        <v>12/3/1998</v>
      </c>
      <c r="D744">
        <v>25.9375</v>
      </c>
      <c r="F744" t="str">
        <v>12/3/1998</v>
      </c>
      <c r="G744">
        <v>56.875</v>
      </c>
      <c r="I744" t="str">
        <v>12/3/1998</v>
      </c>
      <c r="J744">
        <v>18.5703125</v>
      </c>
      <c r="L744" t="str">
        <v>12/3/1998</v>
      </c>
      <c r="M744">
        <v>32.1875</v>
      </c>
      <c r="O744" t="str">
        <v>12/3/1998</v>
      </c>
      <c r="P744">
        <v>27.75</v>
      </c>
      <c r="R744" t="str">
        <v>12/3/1998</v>
      </c>
      <c r="S744">
        <v>45.5625</v>
      </c>
      <c r="U744" t="str">
        <v>12/3/1998</v>
      </c>
      <c r="V744">
        <v>19.0625</v>
      </c>
      <c r="X744" t="str">
        <v>12/3/1998</v>
      </c>
      <c r="Y744">
        <v>14.5</v>
      </c>
      <c r="AA744" t="str">
        <v>12/3/1998</v>
      </c>
      <c r="AB744">
        <v>19.1875</v>
      </c>
      <c r="AD744" t="str">
        <v>12/3/1998</v>
      </c>
      <c r="AE744">
        <v>27.375</v>
      </c>
      <c r="AG744" t="str">
        <v>12/3/1998</v>
      </c>
      <c r="AH744">
        <v>49.9375</v>
      </c>
      <c r="AJ744" t="str">
        <v>12/3/1998</v>
      </c>
      <c r="AK744">
        <v>60.25</v>
      </c>
      <c r="AP744" t="str">
        <v>12/3/1998</v>
      </c>
      <c r="AQ744">
        <v>26.125</v>
      </c>
      <c r="AS744" t="str">
        <v>12/3/1998</v>
      </c>
      <c r="AT744">
        <v>31.1875</v>
      </c>
      <c r="AV744" t="str">
        <v>12/3/1998</v>
      </c>
      <c r="AW744">
        <v>20.0625</v>
      </c>
      <c r="AY744" t="str">
        <v>12/3/1998</v>
      </c>
      <c r="AZ744">
        <v>29.125</v>
      </c>
      <c r="BE744" t="str">
        <v>12/3/1998</v>
      </c>
      <c r="BF744">
        <v>24.125</v>
      </c>
      <c r="BW744" t="str">
        <v>12/3/1998</v>
      </c>
      <c r="BX744">
        <v>12.91015625</v>
      </c>
      <c r="CO744" s="28">
        <v>36132</v>
      </c>
      <c r="CP744">
        <v>8879.68</v>
      </c>
      <c r="CR744" s="28">
        <v>36132</v>
      </c>
      <c r="CS744">
        <v>1954.33</v>
      </c>
      <c r="CU744" s="28">
        <v>36132</v>
      </c>
      <c r="CV744">
        <v>1150.1400000000001</v>
      </c>
      <c r="CX744" s="28">
        <v>36132</v>
      </c>
      <c r="CY744">
        <v>395</v>
      </c>
      <c r="DA744" s="28">
        <v>36132</v>
      </c>
      <c r="DB744">
        <v>303.10000000000002</v>
      </c>
      <c r="DD744" s="28">
        <v>36132</v>
      </c>
      <c r="DE744">
        <v>253.06</v>
      </c>
      <c r="DG744" s="28">
        <v>36132</v>
      </c>
      <c r="DH744">
        <v>426.97</v>
      </c>
      <c r="DJ744" s="28">
        <v>36132</v>
      </c>
      <c r="DK744">
        <v>563.45000000000005</v>
      </c>
      <c r="DM744" s="28">
        <v>36132</v>
      </c>
      <c r="DN744">
        <v>421.58</v>
      </c>
      <c r="DP744" s="28">
        <v>36132</v>
      </c>
      <c r="DQ744">
        <v>419.67</v>
      </c>
      <c r="DU744" s="28">
        <v>36105</v>
      </c>
      <c r="DV744">
        <v>14.845000000000001</v>
      </c>
      <c r="DX744" s="28">
        <v>36104</v>
      </c>
      <c r="DY744">
        <v>2.355</v>
      </c>
      <c r="EA744" s="28">
        <v>36203</v>
      </c>
      <c r="EB744">
        <v>28.771000000000001</v>
      </c>
    </row>
    <row r="745" spans="3:132" x14ac:dyDescent="0.25">
      <c r="C745" t="str">
        <v>12/4/1998</v>
      </c>
      <c r="D745">
        <v>27.375</v>
      </c>
      <c r="F745" t="str">
        <v>12/4/1998</v>
      </c>
      <c r="G745">
        <v>57.125</v>
      </c>
      <c r="I745" t="str">
        <v>12/4/1998</v>
      </c>
      <c r="J745">
        <v>18.75</v>
      </c>
      <c r="L745" t="str">
        <v>12/4/1998</v>
      </c>
      <c r="M745">
        <v>32</v>
      </c>
      <c r="O745" t="str">
        <v>12/4/1998</v>
      </c>
      <c r="P745">
        <v>27.875</v>
      </c>
      <c r="R745" t="str">
        <v>12/4/1998</v>
      </c>
      <c r="S745">
        <v>45.6875</v>
      </c>
      <c r="U745" t="str">
        <v>12/4/1998</v>
      </c>
      <c r="V745">
        <v>19.25</v>
      </c>
      <c r="X745" t="str">
        <v>12/4/1998</v>
      </c>
      <c r="Y745">
        <v>14.5625</v>
      </c>
      <c r="AA745" t="str">
        <v>12/4/1998</v>
      </c>
      <c r="AB745">
        <v>19.625</v>
      </c>
      <c r="AD745" t="str">
        <v>12/4/1998</v>
      </c>
      <c r="AE745">
        <v>27.5</v>
      </c>
      <c r="AG745" t="str">
        <v>12/4/1998</v>
      </c>
      <c r="AH745">
        <v>49.8125</v>
      </c>
      <c r="AJ745" t="str">
        <v>12/4/1998</v>
      </c>
      <c r="AK745">
        <v>60.75</v>
      </c>
      <c r="AP745" t="str">
        <v>12/4/1998</v>
      </c>
      <c r="AQ745">
        <v>26.375</v>
      </c>
      <c r="AS745" t="str">
        <v>12/4/1998</v>
      </c>
      <c r="AT745">
        <v>32.0625</v>
      </c>
      <c r="AV745" t="str">
        <v>12/4/1998</v>
      </c>
      <c r="AW745">
        <v>20.4375</v>
      </c>
      <c r="AY745" t="str">
        <v>12/4/1998</v>
      </c>
      <c r="AZ745">
        <v>29.75</v>
      </c>
      <c r="BE745" t="str">
        <v>12/4/1998</v>
      </c>
      <c r="BF745">
        <v>24.5</v>
      </c>
      <c r="BW745" t="str">
        <v>12/4/1998</v>
      </c>
      <c r="BX745">
        <v>13.08984375</v>
      </c>
      <c r="CO745" s="28">
        <v>36133</v>
      </c>
      <c r="CP745">
        <v>9016.14</v>
      </c>
      <c r="CR745" s="28">
        <v>36133</v>
      </c>
      <c r="CS745">
        <v>2003.16</v>
      </c>
      <c r="CU745" s="28">
        <v>36133</v>
      </c>
      <c r="CV745">
        <v>1176.74</v>
      </c>
      <c r="CX745" s="28">
        <v>36133</v>
      </c>
      <c r="CY745">
        <v>398.37</v>
      </c>
      <c r="DA745" s="28">
        <v>36133</v>
      </c>
      <c r="DB745">
        <v>308.94</v>
      </c>
      <c r="DD745" s="28">
        <v>36133</v>
      </c>
      <c r="DE745">
        <v>257.77</v>
      </c>
      <c r="DG745" s="28">
        <v>36133</v>
      </c>
      <c r="DH745">
        <v>438.85</v>
      </c>
      <c r="DJ745" s="28">
        <v>36133</v>
      </c>
      <c r="DK745">
        <v>573.49</v>
      </c>
      <c r="DM745" s="28">
        <v>36133</v>
      </c>
      <c r="DN745">
        <v>428.15</v>
      </c>
      <c r="DP745" s="28">
        <v>36133</v>
      </c>
      <c r="DQ745">
        <v>427.08</v>
      </c>
      <c r="DU745" s="28">
        <v>36108</v>
      </c>
      <c r="DV745">
        <v>14.462</v>
      </c>
      <c r="DX745" s="28">
        <v>36105</v>
      </c>
      <c r="DY745">
        <v>2.3490000000000002</v>
      </c>
      <c r="EA745" s="28">
        <v>36206</v>
      </c>
      <c r="EB745">
        <v>28.771000000000001</v>
      </c>
    </row>
    <row r="746" spans="3:132" x14ac:dyDescent="0.25">
      <c r="C746" t="str">
        <v>12/7/1998</v>
      </c>
      <c r="D746">
        <v>27.03125</v>
      </c>
      <c r="F746" t="str">
        <v>12/7/1998</v>
      </c>
      <c r="G746">
        <v>57.25</v>
      </c>
      <c r="I746" t="str">
        <v>12/7/1998</v>
      </c>
      <c r="J746">
        <v>19.56640625</v>
      </c>
      <c r="L746" t="str">
        <v>12/7/1998</v>
      </c>
      <c r="M746">
        <v>32.75</v>
      </c>
      <c r="O746" t="str">
        <v>12/7/1998</v>
      </c>
      <c r="P746">
        <v>28.125</v>
      </c>
      <c r="R746" t="str">
        <v>12/7/1998</v>
      </c>
      <c r="S746">
        <v>46.75</v>
      </c>
      <c r="U746" t="str">
        <v>12/7/1998</v>
      </c>
      <c r="V746">
        <v>19.125</v>
      </c>
      <c r="X746" t="str">
        <v>12/7/1998</v>
      </c>
      <c r="Y746">
        <v>14.375</v>
      </c>
      <c r="AA746" t="str">
        <v>12/7/1998</v>
      </c>
      <c r="AB746">
        <v>19.4375</v>
      </c>
      <c r="AD746" t="str">
        <v>12/7/1998</v>
      </c>
      <c r="AE746">
        <v>27.4375</v>
      </c>
      <c r="AG746" t="str">
        <v>12/7/1998</v>
      </c>
      <c r="AH746">
        <v>49.5</v>
      </c>
      <c r="AJ746" t="str">
        <v>12/7/1998</v>
      </c>
      <c r="AK746">
        <v>60.125</v>
      </c>
      <c r="AP746" t="str">
        <v>12/7/1998</v>
      </c>
      <c r="AQ746">
        <v>26.5</v>
      </c>
      <c r="AS746" t="str">
        <v>12/7/1998</v>
      </c>
      <c r="AT746">
        <v>32.3125</v>
      </c>
      <c r="AV746" t="str">
        <v>12/7/1998</v>
      </c>
      <c r="AW746">
        <v>20.25</v>
      </c>
      <c r="AY746" t="str">
        <v>12/7/1998</v>
      </c>
      <c r="AZ746">
        <v>29.625</v>
      </c>
      <c r="BE746" t="str">
        <v>12/7/1998</v>
      </c>
      <c r="BF746">
        <v>24.66796875</v>
      </c>
      <c r="BW746" t="str">
        <v>12/7/1998</v>
      </c>
      <c r="BX746">
        <v>13.625</v>
      </c>
      <c r="CO746" s="28">
        <v>36136</v>
      </c>
      <c r="CP746">
        <v>9070.4699999999993</v>
      </c>
      <c r="CR746" s="28">
        <v>36136</v>
      </c>
      <c r="CS746">
        <v>2040.64</v>
      </c>
      <c r="CU746" s="28">
        <v>36136</v>
      </c>
      <c r="CV746">
        <v>1187.7</v>
      </c>
      <c r="CX746" s="28">
        <v>36136</v>
      </c>
      <c r="CY746">
        <v>401.17</v>
      </c>
      <c r="DA746" s="28">
        <v>36136</v>
      </c>
      <c r="DB746">
        <v>308.45999999999998</v>
      </c>
      <c r="DD746" s="28">
        <v>36136</v>
      </c>
      <c r="DE746">
        <v>257.39</v>
      </c>
      <c r="DG746" s="28">
        <v>36136</v>
      </c>
      <c r="DH746">
        <v>445.65</v>
      </c>
      <c r="DJ746" s="28">
        <v>36136</v>
      </c>
      <c r="DK746">
        <v>577.33000000000004</v>
      </c>
      <c r="DM746" s="28">
        <v>36136</v>
      </c>
      <c r="DN746">
        <v>431.51</v>
      </c>
      <c r="DP746" s="28">
        <v>36136</v>
      </c>
      <c r="DQ746">
        <v>430.32</v>
      </c>
      <c r="DU746" s="28">
        <v>36109</v>
      </c>
      <c r="DV746">
        <v>14.587999999999999</v>
      </c>
      <c r="DX746" s="28">
        <v>36108</v>
      </c>
      <c r="DY746">
        <v>2.2989999999999999</v>
      </c>
      <c r="EA746" s="28">
        <v>36207</v>
      </c>
      <c r="EB746">
        <v>28.091999999999999</v>
      </c>
    </row>
    <row r="747" spans="3:132" x14ac:dyDescent="0.25">
      <c r="C747" t="str">
        <v>12/8/1998</v>
      </c>
      <c r="D747">
        <v>27.15625</v>
      </c>
      <c r="F747" t="str">
        <v>12/8/1998</v>
      </c>
      <c r="G747">
        <v>56.25</v>
      </c>
      <c r="I747" t="str">
        <v>12/8/1998</v>
      </c>
      <c r="J747">
        <v>19.3828125</v>
      </c>
      <c r="L747" t="str">
        <v>12/8/1998</v>
      </c>
      <c r="M747">
        <v>32.625</v>
      </c>
      <c r="O747" t="str">
        <v>12/8/1998</v>
      </c>
      <c r="P747">
        <v>28.1875</v>
      </c>
      <c r="R747" t="str">
        <v>12/8/1998</v>
      </c>
      <c r="S747">
        <v>46.1875</v>
      </c>
      <c r="U747" t="str">
        <v>12/8/1998</v>
      </c>
      <c r="V747">
        <v>18.625</v>
      </c>
      <c r="X747" t="str">
        <v>12/8/1998</v>
      </c>
      <c r="Y747">
        <v>14.375</v>
      </c>
      <c r="AA747" t="str">
        <v>12/8/1998</v>
      </c>
      <c r="AB747">
        <v>19.4375</v>
      </c>
      <c r="AD747" t="str">
        <v>12/8/1998</v>
      </c>
      <c r="AE747">
        <v>28.125</v>
      </c>
      <c r="AG747" t="str">
        <v>12/8/1998</v>
      </c>
      <c r="AH747">
        <v>49.125</v>
      </c>
      <c r="AJ747" t="str">
        <v>12/8/1998</v>
      </c>
      <c r="AK747">
        <v>60.5625</v>
      </c>
      <c r="AP747" t="str">
        <v>12/8/1998</v>
      </c>
      <c r="AQ747">
        <v>26.5</v>
      </c>
      <c r="AS747" t="str">
        <v>12/8/1998</v>
      </c>
      <c r="AT747">
        <v>32.1875</v>
      </c>
      <c r="AV747" t="str">
        <v>12/8/1998</v>
      </c>
      <c r="AW747">
        <v>20.0625</v>
      </c>
      <c r="AY747" t="str">
        <v>12/8/1998</v>
      </c>
      <c r="AZ747">
        <v>29.5625</v>
      </c>
      <c r="BE747" t="str">
        <v>12/8/1998</v>
      </c>
      <c r="BF747">
        <v>24.45703125</v>
      </c>
      <c r="BW747" t="str">
        <v>12/8/1998</v>
      </c>
      <c r="BX747">
        <v>14.03515625</v>
      </c>
      <c r="CO747" s="28">
        <v>36137</v>
      </c>
      <c r="CP747">
        <v>9027.98</v>
      </c>
      <c r="CR747" s="28">
        <v>36137</v>
      </c>
      <c r="CS747">
        <v>2034.75</v>
      </c>
      <c r="CU747" s="28">
        <v>36137</v>
      </c>
      <c r="CV747">
        <v>1181.3800000000001</v>
      </c>
      <c r="CX747" s="28">
        <v>36137</v>
      </c>
      <c r="CY747">
        <v>401.48</v>
      </c>
      <c r="DA747" s="28">
        <v>36137</v>
      </c>
      <c r="DB747">
        <v>307.70999999999998</v>
      </c>
      <c r="DD747" s="28">
        <v>36137</v>
      </c>
      <c r="DE747">
        <v>257.32</v>
      </c>
      <c r="DG747" s="28">
        <v>36137</v>
      </c>
      <c r="DH747">
        <v>444.72</v>
      </c>
      <c r="DJ747" s="28">
        <v>36137</v>
      </c>
      <c r="DK747">
        <v>574.91999999999996</v>
      </c>
      <c r="DM747" s="28">
        <v>36137</v>
      </c>
      <c r="DN747">
        <v>428.34</v>
      </c>
      <c r="DP747" s="28">
        <v>36137</v>
      </c>
      <c r="DQ747">
        <v>428.36</v>
      </c>
      <c r="DU747" s="28">
        <v>36110</v>
      </c>
      <c r="DV747">
        <v>14.612</v>
      </c>
      <c r="DX747" s="28">
        <v>36109</v>
      </c>
      <c r="DY747">
        <v>2.3210000000000002</v>
      </c>
      <c r="EA747" s="28">
        <v>36208</v>
      </c>
      <c r="EB747">
        <v>27.654</v>
      </c>
    </row>
    <row r="748" spans="3:132" x14ac:dyDescent="0.25">
      <c r="C748" t="str">
        <v>12/9/1998</v>
      </c>
      <c r="D748">
        <v>27.21875</v>
      </c>
      <c r="F748" t="str">
        <v>12/9/1998</v>
      </c>
      <c r="G748">
        <v>57.6875</v>
      </c>
      <c r="I748" t="str">
        <v>12/9/1998</v>
      </c>
      <c r="J748">
        <v>19.56640625</v>
      </c>
      <c r="L748" t="str">
        <v>12/9/1998</v>
      </c>
      <c r="M748">
        <v>33.25</v>
      </c>
      <c r="O748" t="str">
        <v>12/9/1998</v>
      </c>
      <c r="P748">
        <v>28.0625</v>
      </c>
      <c r="R748" t="str">
        <v>12/9/1998</v>
      </c>
      <c r="S748">
        <v>46.5</v>
      </c>
      <c r="U748" t="str">
        <v>12/9/1998</v>
      </c>
      <c r="V748">
        <v>18.5</v>
      </c>
      <c r="X748" t="str">
        <v>12/9/1998</v>
      </c>
      <c r="Y748">
        <v>14.5625</v>
      </c>
      <c r="AA748" t="str">
        <v>12/9/1998</v>
      </c>
      <c r="AB748">
        <v>19.6875</v>
      </c>
      <c r="AD748" t="str">
        <v>12/9/1998</v>
      </c>
      <c r="AE748">
        <v>27.0625</v>
      </c>
      <c r="AG748" t="str">
        <v>12/9/1998</v>
      </c>
      <c r="AH748">
        <v>48.8125</v>
      </c>
      <c r="AJ748" t="str">
        <v>12/9/1998</v>
      </c>
      <c r="AK748">
        <v>60.0625</v>
      </c>
      <c r="AP748" t="str">
        <v>12/9/1998</v>
      </c>
      <c r="AQ748">
        <v>26.375</v>
      </c>
      <c r="AS748" t="str">
        <v>12/9/1998</v>
      </c>
      <c r="AT748">
        <v>32.125</v>
      </c>
      <c r="AV748" t="str">
        <v>12/9/1998</v>
      </c>
      <c r="AW748">
        <v>20</v>
      </c>
      <c r="AY748" t="str">
        <v>12/9/1998</v>
      </c>
      <c r="AZ748">
        <v>29.3125</v>
      </c>
      <c r="BE748" t="str">
        <v>12/9/1998</v>
      </c>
      <c r="BF748">
        <v>24.70703125</v>
      </c>
      <c r="BW748" t="str">
        <v>12/9/1998</v>
      </c>
      <c r="BX748">
        <v>13.67578125</v>
      </c>
      <c r="CO748" s="28">
        <v>36138</v>
      </c>
      <c r="CP748">
        <v>9009.19</v>
      </c>
      <c r="CR748" s="28">
        <v>36138</v>
      </c>
      <c r="CS748">
        <v>2050.42</v>
      </c>
      <c r="CU748" s="28">
        <v>36138</v>
      </c>
      <c r="CV748">
        <v>1183.49</v>
      </c>
      <c r="CX748" s="28">
        <v>36138</v>
      </c>
      <c r="CY748">
        <v>401.96</v>
      </c>
      <c r="DA748" s="28">
        <v>36138</v>
      </c>
      <c r="DB748">
        <v>306.75</v>
      </c>
      <c r="DD748" s="28">
        <v>36138</v>
      </c>
      <c r="DE748">
        <v>255.98</v>
      </c>
      <c r="DG748" s="28">
        <v>36138</v>
      </c>
      <c r="DH748">
        <v>449.47</v>
      </c>
      <c r="DJ748" s="28">
        <v>36138</v>
      </c>
      <c r="DK748">
        <v>574.79</v>
      </c>
      <c r="DM748" s="28">
        <v>36138</v>
      </c>
      <c r="DN748">
        <v>436.35</v>
      </c>
      <c r="DP748" s="28">
        <v>36138</v>
      </c>
      <c r="DQ748">
        <v>426.41</v>
      </c>
      <c r="DU748" s="28">
        <v>36111</v>
      </c>
      <c r="DV748">
        <v>14.877000000000001</v>
      </c>
      <c r="DX748" s="28">
        <v>36110</v>
      </c>
      <c r="DY748">
        <v>2.3039999999999998</v>
      </c>
      <c r="EA748" s="28">
        <v>36209</v>
      </c>
      <c r="EB748">
        <v>27.427</v>
      </c>
    </row>
    <row r="749" spans="3:132" x14ac:dyDescent="0.25">
      <c r="C749" t="str">
        <v>12/10/1998</v>
      </c>
      <c r="D749">
        <v>27.09375</v>
      </c>
      <c r="F749" t="str">
        <v>12/10/1998</v>
      </c>
      <c r="G749">
        <v>56.3125</v>
      </c>
      <c r="I749" t="str">
        <v>12/10/1998</v>
      </c>
      <c r="J749">
        <v>19.0234375</v>
      </c>
      <c r="L749" t="str">
        <v>12/10/1998</v>
      </c>
      <c r="M749">
        <v>32.125</v>
      </c>
      <c r="O749" t="str">
        <v>12/10/1998</v>
      </c>
      <c r="P749">
        <v>28.125</v>
      </c>
      <c r="R749" t="str">
        <v>12/10/1998</v>
      </c>
      <c r="S749">
        <v>45.75</v>
      </c>
      <c r="U749" t="str">
        <v>12/10/1998</v>
      </c>
      <c r="V749">
        <v>18.4375</v>
      </c>
      <c r="X749" t="str">
        <v>12/10/1998</v>
      </c>
      <c r="Y749">
        <v>14.375</v>
      </c>
      <c r="AA749" t="str">
        <v>12/10/1998</v>
      </c>
      <c r="AB749">
        <v>19.4375</v>
      </c>
      <c r="AD749" t="str">
        <v>12/10/1998</v>
      </c>
      <c r="AE749">
        <v>26.5625</v>
      </c>
      <c r="AG749" t="str">
        <v>12/10/1998</v>
      </c>
      <c r="AH749">
        <v>48.4375</v>
      </c>
      <c r="AJ749" t="str">
        <v>12/10/1998</v>
      </c>
      <c r="AK749">
        <v>60.1875</v>
      </c>
      <c r="AP749" t="str">
        <v>12/10/1998</v>
      </c>
      <c r="AQ749">
        <v>26.0625</v>
      </c>
      <c r="AS749" t="str">
        <v>12/10/1998</v>
      </c>
      <c r="AT749">
        <v>31.875</v>
      </c>
      <c r="AV749" t="str">
        <v>12/10/1998</v>
      </c>
      <c r="AW749">
        <v>19.8125</v>
      </c>
      <c r="AY749" t="str">
        <v>12/10/1998</v>
      </c>
      <c r="AZ749">
        <v>29.0625</v>
      </c>
      <c r="BE749" t="str">
        <v>12/10/1998</v>
      </c>
      <c r="BF749">
        <v>24.04296875</v>
      </c>
      <c r="BW749" t="str">
        <v>12/10/1998</v>
      </c>
      <c r="BX749">
        <v>13.625</v>
      </c>
      <c r="CO749" s="28">
        <v>36139</v>
      </c>
      <c r="CP749">
        <v>8841.58</v>
      </c>
      <c r="CR749" s="28">
        <v>36139</v>
      </c>
      <c r="CS749">
        <v>2015.96</v>
      </c>
      <c r="CU749" s="28">
        <v>36139</v>
      </c>
      <c r="CV749">
        <v>1165.02</v>
      </c>
      <c r="CX749" s="28">
        <v>36139</v>
      </c>
      <c r="CY749">
        <v>396.5</v>
      </c>
      <c r="DA749" s="28">
        <v>36139</v>
      </c>
      <c r="DB749">
        <v>303.7</v>
      </c>
      <c r="DD749" s="28">
        <v>36139</v>
      </c>
      <c r="DE749">
        <v>253.16</v>
      </c>
      <c r="DG749" s="28">
        <v>36139</v>
      </c>
      <c r="DH749">
        <v>442.9</v>
      </c>
      <c r="DJ749" s="28">
        <v>36139</v>
      </c>
      <c r="DK749">
        <v>566.08000000000004</v>
      </c>
      <c r="DM749" s="28">
        <v>36139</v>
      </c>
      <c r="DN749">
        <v>429.49</v>
      </c>
      <c r="DP749" s="28">
        <v>36139</v>
      </c>
      <c r="DQ749">
        <v>425.05</v>
      </c>
      <c r="DU749" s="28">
        <v>36112</v>
      </c>
      <c r="DV749">
        <v>14.57</v>
      </c>
      <c r="DX749" s="28">
        <v>36111</v>
      </c>
      <c r="DY749">
        <v>2.2970000000000002</v>
      </c>
      <c r="EA749" s="28">
        <v>36210</v>
      </c>
      <c r="EB749">
        <v>27.466999999999999</v>
      </c>
    </row>
    <row r="750" spans="3:132" x14ac:dyDescent="0.25">
      <c r="C750" t="str">
        <v>12/11/1998</v>
      </c>
      <c r="D750">
        <v>27</v>
      </c>
      <c r="F750" t="str">
        <v>12/11/1998</v>
      </c>
      <c r="G750">
        <v>56.5</v>
      </c>
      <c r="I750" t="str">
        <v>12/11/1998</v>
      </c>
      <c r="J750">
        <v>18.9296875</v>
      </c>
      <c r="L750" t="str">
        <v>12/11/1998</v>
      </c>
      <c r="M750">
        <v>31.3125</v>
      </c>
      <c r="O750" t="str">
        <v>12/11/1998</v>
      </c>
      <c r="P750">
        <v>28</v>
      </c>
      <c r="R750" t="str">
        <v>12/11/1998</v>
      </c>
      <c r="S750">
        <v>45.875</v>
      </c>
      <c r="U750" t="str">
        <v>12/11/1998</v>
      </c>
      <c r="V750">
        <v>17.5625</v>
      </c>
      <c r="X750" t="str">
        <v>12/11/1998</v>
      </c>
      <c r="Y750">
        <v>14.3125</v>
      </c>
      <c r="AA750" t="str">
        <v>12/11/1998</v>
      </c>
      <c r="AB750">
        <v>19.4375</v>
      </c>
      <c r="AD750" t="str">
        <v>12/11/1998</v>
      </c>
      <c r="AE750">
        <v>26.5625</v>
      </c>
      <c r="AG750" t="str">
        <v>12/11/1998</v>
      </c>
      <c r="AH750">
        <v>48.6875</v>
      </c>
      <c r="AJ750" t="str">
        <v>12/11/1998</v>
      </c>
      <c r="AK750">
        <v>61.1875</v>
      </c>
      <c r="AP750" t="str">
        <v>12/11/1998</v>
      </c>
      <c r="AQ750">
        <v>25.90625</v>
      </c>
      <c r="AS750" t="str">
        <v>12/11/1998</v>
      </c>
      <c r="AT750">
        <v>31.875</v>
      </c>
      <c r="AV750" t="str">
        <v>12/11/1998</v>
      </c>
      <c r="AW750">
        <v>19.8125</v>
      </c>
      <c r="AY750" t="str">
        <v>12/11/1998</v>
      </c>
      <c r="AZ750">
        <v>29.4375</v>
      </c>
      <c r="BE750" t="str">
        <v>12/11/1998</v>
      </c>
      <c r="BF750">
        <v>23.91796875</v>
      </c>
      <c r="BW750" t="str">
        <v>12/11/1998</v>
      </c>
      <c r="BX750">
        <v>13.625</v>
      </c>
      <c r="CO750" s="28">
        <v>36140</v>
      </c>
      <c r="CP750">
        <v>8821.76</v>
      </c>
      <c r="CR750" s="28">
        <v>36140</v>
      </c>
      <c r="CS750">
        <v>2029.31</v>
      </c>
      <c r="CU750" s="28">
        <v>36140</v>
      </c>
      <c r="CV750">
        <v>1166.46</v>
      </c>
      <c r="CX750" s="28">
        <v>36140</v>
      </c>
      <c r="CY750">
        <v>395.37</v>
      </c>
      <c r="DA750" s="28">
        <v>36140</v>
      </c>
      <c r="DB750">
        <v>304.42</v>
      </c>
      <c r="DD750" s="28">
        <v>36140</v>
      </c>
      <c r="DE750">
        <v>253.9</v>
      </c>
      <c r="DG750" s="28">
        <v>36140</v>
      </c>
      <c r="DH750">
        <v>445.7</v>
      </c>
      <c r="DJ750" s="28">
        <v>36140</v>
      </c>
      <c r="DK750">
        <v>564.82000000000005</v>
      </c>
      <c r="DM750" s="28">
        <v>36140</v>
      </c>
      <c r="DN750">
        <v>429.2</v>
      </c>
      <c r="DP750" s="28">
        <v>36140</v>
      </c>
      <c r="DQ750">
        <v>423.92</v>
      </c>
      <c r="DU750" s="28">
        <v>36115</v>
      </c>
      <c r="DV750">
        <v>14.125</v>
      </c>
      <c r="DX750" s="28">
        <v>36112</v>
      </c>
      <c r="DY750">
        <v>2.3199999999999998</v>
      </c>
      <c r="EA750" s="28">
        <v>36213</v>
      </c>
      <c r="EB750">
        <v>27.303000000000001</v>
      </c>
    </row>
    <row r="751" spans="3:132" x14ac:dyDescent="0.25">
      <c r="C751" t="str">
        <v>12/14/1998</v>
      </c>
      <c r="D751">
        <v>26.9375</v>
      </c>
      <c r="F751" t="str">
        <v>12/14/1998</v>
      </c>
      <c r="G751">
        <v>56</v>
      </c>
      <c r="I751" t="str">
        <v>12/14/1998</v>
      </c>
      <c r="J751">
        <v>18.1171875</v>
      </c>
      <c r="L751" t="str">
        <v>12/14/1998</v>
      </c>
      <c r="M751">
        <v>30.3125</v>
      </c>
      <c r="O751" t="str">
        <v>12/14/1998</v>
      </c>
      <c r="P751">
        <v>27.375</v>
      </c>
      <c r="R751" t="str">
        <v>12/14/1998</v>
      </c>
      <c r="S751">
        <v>45.8125</v>
      </c>
      <c r="U751" t="str">
        <v>12/14/1998</v>
      </c>
      <c r="V751">
        <v>17.875</v>
      </c>
      <c r="X751" t="str">
        <v>12/14/1998</v>
      </c>
      <c r="Y751">
        <v>14.3125</v>
      </c>
      <c r="AA751" t="str">
        <v>12/14/1998</v>
      </c>
      <c r="AB751">
        <v>19.5</v>
      </c>
      <c r="AD751" t="str">
        <v>12/14/1998</v>
      </c>
      <c r="AE751">
        <v>27.5</v>
      </c>
      <c r="AG751" t="str">
        <v>12/14/1998</v>
      </c>
      <c r="AH751">
        <v>48.125</v>
      </c>
      <c r="AJ751" t="str">
        <v>12/14/1998</v>
      </c>
      <c r="AK751">
        <v>61.625</v>
      </c>
      <c r="AP751" t="str">
        <v>12/14/1998</v>
      </c>
      <c r="AQ751">
        <v>26.0625</v>
      </c>
      <c r="AS751" t="str">
        <v>12/14/1998</v>
      </c>
      <c r="AT751">
        <v>31.5625</v>
      </c>
      <c r="AV751" t="str">
        <v>12/14/1998</v>
      </c>
      <c r="AW751">
        <v>20.125</v>
      </c>
      <c r="AY751" t="str">
        <v>12/14/1998</v>
      </c>
      <c r="AZ751">
        <v>28.9375</v>
      </c>
      <c r="BE751" t="str">
        <v>12/14/1998</v>
      </c>
      <c r="BF751">
        <v>23.83203125</v>
      </c>
      <c r="BW751" t="str">
        <v>12/14/1998</v>
      </c>
      <c r="BX751">
        <v>13.21875</v>
      </c>
      <c r="CO751" s="28">
        <v>36143</v>
      </c>
      <c r="CP751">
        <v>8695.6</v>
      </c>
      <c r="CR751" s="28">
        <v>36143</v>
      </c>
      <c r="CS751">
        <v>1966.92</v>
      </c>
      <c r="CU751" s="28">
        <v>36143</v>
      </c>
      <c r="CV751">
        <v>1141.2</v>
      </c>
      <c r="CX751" s="28">
        <v>36143</v>
      </c>
      <c r="CY751">
        <v>387.94</v>
      </c>
      <c r="DA751" s="28">
        <v>36143</v>
      </c>
      <c r="DB751">
        <v>304.20999999999998</v>
      </c>
      <c r="DD751" s="28">
        <v>36143</v>
      </c>
      <c r="DE751">
        <v>253.11</v>
      </c>
      <c r="DG751" s="28">
        <v>36143</v>
      </c>
      <c r="DH751">
        <v>432.18</v>
      </c>
      <c r="DJ751" s="28">
        <v>36143</v>
      </c>
      <c r="DK751">
        <v>554.53</v>
      </c>
      <c r="DM751" s="28">
        <v>36143</v>
      </c>
      <c r="DN751">
        <v>425.81</v>
      </c>
      <c r="DP751" s="28">
        <v>36143</v>
      </c>
      <c r="DQ751">
        <v>416.56</v>
      </c>
      <c r="DU751" s="28">
        <v>36116</v>
      </c>
      <c r="DV751">
        <v>13.914999999999999</v>
      </c>
      <c r="DX751" s="28">
        <v>36115</v>
      </c>
      <c r="DY751">
        <v>2.266</v>
      </c>
      <c r="EA751" s="28">
        <v>36214</v>
      </c>
      <c r="EB751">
        <v>27.594999999999999</v>
      </c>
    </row>
    <row r="752" spans="3:132" x14ac:dyDescent="0.25">
      <c r="C752" t="str">
        <v>12/15/1998</v>
      </c>
      <c r="D752">
        <v>26.71875</v>
      </c>
      <c r="F752" t="str">
        <v>12/15/1998</v>
      </c>
      <c r="G752">
        <v>56.0625</v>
      </c>
      <c r="I752" t="str">
        <v>12/15/1998</v>
      </c>
      <c r="J752">
        <v>17.48046875</v>
      </c>
      <c r="L752" t="str">
        <v>12/15/1998</v>
      </c>
      <c r="M752">
        <v>31.4375</v>
      </c>
      <c r="O752" t="str">
        <v>12/15/1998</v>
      </c>
      <c r="P752">
        <v>27</v>
      </c>
      <c r="R752" t="str">
        <v>12/15/1998</v>
      </c>
      <c r="S752">
        <v>46</v>
      </c>
      <c r="U752" t="str">
        <v>12/15/1998</v>
      </c>
      <c r="V752">
        <v>18.625</v>
      </c>
      <c r="X752" t="str">
        <v>12/15/1998</v>
      </c>
      <c r="Y752">
        <v>14.375</v>
      </c>
      <c r="AA752" t="str">
        <v>12/15/1998</v>
      </c>
      <c r="AB752">
        <v>19.5625</v>
      </c>
      <c r="AD752" t="str">
        <v>12/15/1998</v>
      </c>
      <c r="AE752">
        <v>28.1875</v>
      </c>
      <c r="AG752" t="str">
        <v>12/15/1998</v>
      </c>
      <c r="AH752">
        <v>48</v>
      </c>
      <c r="AJ752" t="str">
        <v>12/15/1998</v>
      </c>
      <c r="AK752">
        <v>61.75</v>
      </c>
      <c r="AP752" t="str">
        <v>12/15/1998</v>
      </c>
      <c r="AQ752">
        <v>25.9375</v>
      </c>
      <c r="AS752" t="str">
        <v>12/15/1998</v>
      </c>
      <c r="AT752">
        <v>32</v>
      </c>
      <c r="AV752" t="str">
        <v>12/15/1998</v>
      </c>
      <c r="AW752">
        <v>20.125</v>
      </c>
      <c r="AY752" t="str">
        <v>12/15/1998</v>
      </c>
      <c r="AZ752">
        <v>28.9375</v>
      </c>
      <c r="BE752" t="str">
        <v>12/15/1998</v>
      </c>
      <c r="BF752">
        <v>23.83203125</v>
      </c>
      <c r="BW752" t="str">
        <v>12/15/1998</v>
      </c>
      <c r="BX752">
        <v>13.2421875</v>
      </c>
      <c r="CO752" s="28">
        <v>36144</v>
      </c>
      <c r="CP752">
        <v>8823.2999999999993</v>
      </c>
      <c r="CR752" s="28">
        <v>36144</v>
      </c>
      <c r="CS752">
        <v>2012.6</v>
      </c>
      <c r="CU752" s="28">
        <v>36144</v>
      </c>
      <c r="CV752">
        <v>1162.83</v>
      </c>
      <c r="CX752" s="28">
        <v>36144</v>
      </c>
      <c r="CY752">
        <v>389.57</v>
      </c>
      <c r="DA752" s="28">
        <v>36144</v>
      </c>
      <c r="DB752">
        <v>304.48</v>
      </c>
      <c r="DD752" s="28">
        <v>36144</v>
      </c>
      <c r="DE752">
        <v>254.17</v>
      </c>
      <c r="DG752" s="28">
        <v>36144</v>
      </c>
      <c r="DH752">
        <v>442.71</v>
      </c>
      <c r="DJ752" s="28">
        <v>36144</v>
      </c>
      <c r="DK752">
        <v>562.74</v>
      </c>
      <c r="DM752" s="28">
        <v>36144</v>
      </c>
      <c r="DN752">
        <v>425.29</v>
      </c>
      <c r="DP752" s="28">
        <v>36144</v>
      </c>
      <c r="DQ752">
        <v>421.94</v>
      </c>
      <c r="DU752" s="28">
        <v>36117</v>
      </c>
      <c r="DV752">
        <v>13.997999999999999</v>
      </c>
      <c r="DX752" s="28">
        <v>36116</v>
      </c>
      <c r="DY752">
        <v>2.2519999999999998</v>
      </c>
      <c r="EA752" s="28">
        <v>36215</v>
      </c>
      <c r="EB752">
        <v>27.817</v>
      </c>
    </row>
    <row r="753" spans="3:132" x14ac:dyDescent="0.25">
      <c r="C753" t="str">
        <v>12/16/1998</v>
      </c>
      <c r="D753">
        <v>27.5625</v>
      </c>
      <c r="F753" t="str">
        <v>12/16/1998</v>
      </c>
      <c r="G753">
        <v>55.625</v>
      </c>
      <c r="I753" t="str">
        <v>12/16/1998</v>
      </c>
      <c r="J753">
        <v>17.12109375</v>
      </c>
      <c r="L753" t="str">
        <v>12/16/1998</v>
      </c>
      <c r="M753">
        <v>31.5625</v>
      </c>
      <c r="O753" t="str">
        <v>12/16/1998</v>
      </c>
      <c r="P753">
        <v>28</v>
      </c>
      <c r="R753" t="str">
        <v>12/16/1998</v>
      </c>
      <c r="S753">
        <v>46.6875</v>
      </c>
      <c r="U753" t="str">
        <v>12/16/1998</v>
      </c>
      <c r="V753">
        <v>18.1875</v>
      </c>
      <c r="X753" t="str">
        <v>12/16/1998</v>
      </c>
      <c r="Y753">
        <v>14.4375</v>
      </c>
      <c r="AA753" t="str">
        <v>12/16/1998</v>
      </c>
      <c r="AB753">
        <v>19.625</v>
      </c>
      <c r="AD753" t="str">
        <v>12/16/1998</v>
      </c>
      <c r="AE753">
        <v>28.9375</v>
      </c>
      <c r="AG753" t="str">
        <v>12/16/1998</v>
      </c>
      <c r="AH753">
        <v>47.75</v>
      </c>
      <c r="AJ753" t="str">
        <v>12/16/1998</v>
      </c>
      <c r="AK753">
        <v>62</v>
      </c>
      <c r="AP753" t="str">
        <v>12/16/1998</v>
      </c>
      <c r="AQ753">
        <v>26.3125</v>
      </c>
      <c r="AS753" t="str">
        <v>12/16/1998</v>
      </c>
      <c r="AT753">
        <v>32</v>
      </c>
      <c r="AV753" t="str">
        <v>12/16/1998</v>
      </c>
      <c r="AW753">
        <v>20.125</v>
      </c>
      <c r="AY753" t="str">
        <v>12/16/1998</v>
      </c>
      <c r="AZ753">
        <v>29</v>
      </c>
      <c r="BE753" t="str">
        <v>12/16/1998</v>
      </c>
      <c r="BF753">
        <v>24</v>
      </c>
      <c r="BW753" t="str">
        <v>12/16/1998</v>
      </c>
      <c r="BX753">
        <v>13.57421875</v>
      </c>
      <c r="CO753" s="28">
        <v>36145</v>
      </c>
      <c r="CP753">
        <v>8790.6</v>
      </c>
      <c r="CR753" s="28">
        <v>36145</v>
      </c>
      <c r="CS753">
        <v>2009.36</v>
      </c>
      <c r="CU753" s="28">
        <v>36145</v>
      </c>
      <c r="CV753">
        <v>1161.94</v>
      </c>
      <c r="CX753" s="28">
        <v>36145</v>
      </c>
      <c r="CY753">
        <v>389.85</v>
      </c>
      <c r="DA753" s="28">
        <v>36145</v>
      </c>
      <c r="DB753">
        <v>306.57</v>
      </c>
      <c r="DD753" s="28">
        <v>36145</v>
      </c>
      <c r="DE753">
        <v>255.93</v>
      </c>
      <c r="DG753" s="28">
        <v>36145</v>
      </c>
      <c r="DH753">
        <v>440.47</v>
      </c>
      <c r="DJ753" s="28">
        <v>36145</v>
      </c>
      <c r="DK753">
        <v>562.89</v>
      </c>
      <c r="DM753" s="28">
        <v>36145</v>
      </c>
      <c r="DN753">
        <v>431.93</v>
      </c>
      <c r="DP753" s="28">
        <v>36145</v>
      </c>
      <c r="DQ753">
        <v>423.16</v>
      </c>
      <c r="DU753" s="28">
        <v>36118</v>
      </c>
      <c r="DV753">
        <v>14.037000000000001</v>
      </c>
      <c r="DX753" s="28">
        <v>36117</v>
      </c>
      <c r="DY753">
        <v>2.2229999999999999</v>
      </c>
      <c r="EA753" s="28">
        <v>36216</v>
      </c>
      <c r="EB753">
        <v>32.158000000000001</v>
      </c>
    </row>
    <row r="754" spans="3:132" x14ac:dyDescent="0.25">
      <c r="C754" t="str">
        <v>12/17/1998</v>
      </c>
      <c r="D754">
        <v>27.9375</v>
      </c>
      <c r="F754" t="str">
        <v>12/17/1998</v>
      </c>
      <c r="G754">
        <v>57.25</v>
      </c>
      <c r="I754" t="str">
        <v>12/17/1998</v>
      </c>
      <c r="J754">
        <v>17.02734375</v>
      </c>
      <c r="L754" t="str">
        <v>12/17/1998</v>
      </c>
      <c r="M754">
        <v>31.6875</v>
      </c>
      <c r="O754" t="str">
        <v>12/17/1998</v>
      </c>
      <c r="P754">
        <v>28.25</v>
      </c>
      <c r="R754" t="str">
        <v>12/17/1998</v>
      </c>
      <c r="S754">
        <v>46.5625</v>
      </c>
      <c r="U754" t="str">
        <v>12/17/1998</v>
      </c>
      <c r="V754">
        <v>18.4375</v>
      </c>
      <c r="X754" t="str">
        <v>12/17/1998</v>
      </c>
      <c r="Y754">
        <v>14.4375</v>
      </c>
      <c r="AA754" t="str">
        <v>12/17/1998</v>
      </c>
      <c r="AB754">
        <v>19.5625</v>
      </c>
      <c r="AD754" t="str">
        <v>12/17/1998</v>
      </c>
      <c r="AE754">
        <v>29.875</v>
      </c>
      <c r="AG754" t="str">
        <v>12/17/1998</v>
      </c>
      <c r="AH754">
        <v>47.75</v>
      </c>
      <c r="AJ754" t="str">
        <v>12/17/1998</v>
      </c>
      <c r="AK754">
        <v>63.125</v>
      </c>
      <c r="AP754" t="str">
        <v>12/17/1998</v>
      </c>
      <c r="AQ754">
        <v>26.3125</v>
      </c>
      <c r="AS754" t="str">
        <v>12/17/1998</v>
      </c>
      <c r="AT754">
        <v>32.4375</v>
      </c>
      <c r="AV754" t="str">
        <v>12/17/1998</v>
      </c>
      <c r="AW754">
        <v>20.125</v>
      </c>
      <c r="AY754" t="str">
        <v>12/17/1998</v>
      </c>
      <c r="AZ754">
        <v>29.6875</v>
      </c>
      <c r="BE754" t="str">
        <v>12/17/1998</v>
      </c>
      <c r="BF754">
        <v>24.29296875</v>
      </c>
      <c r="BW754" t="str">
        <v>12/17/1998</v>
      </c>
      <c r="BX754">
        <v>14.03515625</v>
      </c>
      <c r="CO754" s="28">
        <v>36146</v>
      </c>
      <c r="CP754">
        <v>8875.82</v>
      </c>
      <c r="CR754" s="28">
        <v>36146</v>
      </c>
      <c r="CS754">
        <v>2043.88</v>
      </c>
      <c r="CU754" s="28">
        <v>36146</v>
      </c>
      <c r="CV754">
        <v>1179.98</v>
      </c>
      <c r="CX754" s="28">
        <v>36146</v>
      </c>
      <c r="CY754">
        <v>393.78</v>
      </c>
      <c r="DA754" s="28">
        <v>36146</v>
      </c>
      <c r="DB754">
        <v>311.64</v>
      </c>
      <c r="DD754" s="28">
        <v>36146</v>
      </c>
      <c r="DE754">
        <v>259.14</v>
      </c>
      <c r="DG754" s="28">
        <v>36146</v>
      </c>
      <c r="DH754">
        <v>451.51</v>
      </c>
      <c r="DJ754" s="28">
        <v>36146</v>
      </c>
      <c r="DK754">
        <v>570.15</v>
      </c>
      <c r="DM754" s="28">
        <v>36146</v>
      </c>
      <c r="DN754">
        <v>427.7</v>
      </c>
      <c r="DP754" s="28">
        <v>36146</v>
      </c>
      <c r="DQ754">
        <v>428.92</v>
      </c>
      <c r="DU754" s="28">
        <v>36119</v>
      </c>
      <c r="DV754">
        <v>14.214</v>
      </c>
      <c r="DX754" s="28">
        <v>36118</v>
      </c>
      <c r="DY754">
        <v>2.2200000000000002</v>
      </c>
      <c r="EA754" s="28">
        <v>36217</v>
      </c>
      <c r="EB754">
        <v>27.439</v>
      </c>
    </row>
    <row r="755" spans="3:132" x14ac:dyDescent="0.25">
      <c r="C755" t="str">
        <v>12/18/1998</v>
      </c>
      <c r="D755">
        <v>28.0625</v>
      </c>
      <c r="F755" t="str">
        <v>12/18/1998</v>
      </c>
      <c r="G755">
        <v>56.9375</v>
      </c>
      <c r="I755" t="str">
        <v>12/18/1998</v>
      </c>
      <c r="J755">
        <v>16.03125</v>
      </c>
      <c r="L755" t="str">
        <v>12/18/1998</v>
      </c>
      <c r="M755">
        <v>31.75</v>
      </c>
      <c r="O755" t="str">
        <v>12/18/1998</v>
      </c>
      <c r="P755">
        <v>29.25</v>
      </c>
      <c r="R755" t="str">
        <v>12/18/1998</v>
      </c>
      <c r="S755">
        <v>46.75</v>
      </c>
      <c r="U755" t="str">
        <v>12/18/1998</v>
      </c>
      <c r="V755">
        <v>18.625</v>
      </c>
      <c r="X755" t="str">
        <v>12/18/1998</v>
      </c>
      <c r="Y755">
        <v>14.5</v>
      </c>
      <c r="AA755" t="str">
        <v>12/18/1998</v>
      </c>
      <c r="AB755">
        <v>19.75</v>
      </c>
      <c r="AD755" t="str">
        <v>12/18/1998</v>
      </c>
      <c r="AE755">
        <v>30.125</v>
      </c>
      <c r="AG755" t="str">
        <v>12/18/1998</v>
      </c>
      <c r="AH755">
        <v>48.375</v>
      </c>
      <c r="AJ755" t="str">
        <v>12/18/1998</v>
      </c>
      <c r="AK755">
        <v>64.1875</v>
      </c>
      <c r="AP755" t="str">
        <v>12/18/1998</v>
      </c>
      <c r="AQ755">
        <v>27.15625</v>
      </c>
      <c r="AS755" t="str">
        <v>12/18/1998</v>
      </c>
      <c r="AT755">
        <v>32.4375</v>
      </c>
      <c r="AV755" t="str">
        <v>12/18/1998</v>
      </c>
      <c r="AW755">
        <v>20.125</v>
      </c>
      <c r="AY755" t="str">
        <v>12/18/1998</v>
      </c>
      <c r="AZ755">
        <v>30</v>
      </c>
      <c r="BE755" t="str">
        <v>12/18/1998</v>
      </c>
      <c r="BF755">
        <v>24.16796875</v>
      </c>
      <c r="BW755" t="str">
        <v>12/18/1998</v>
      </c>
      <c r="BX755">
        <v>13.8828125</v>
      </c>
      <c r="CO755" s="28">
        <v>36147</v>
      </c>
      <c r="CP755">
        <v>8903.6299999999992</v>
      </c>
      <c r="CR755" s="28">
        <v>36147</v>
      </c>
      <c r="CS755">
        <v>2086.14</v>
      </c>
      <c r="CU755" s="28">
        <v>36147</v>
      </c>
      <c r="CV755">
        <v>1188.03</v>
      </c>
      <c r="CX755" s="28">
        <v>36147</v>
      </c>
      <c r="CY755">
        <v>397.42</v>
      </c>
      <c r="DA755" s="28">
        <v>36147</v>
      </c>
      <c r="DB755">
        <v>313.29000000000002</v>
      </c>
      <c r="DD755" s="28">
        <v>36147</v>
      </c>
      <c r="DE755">
        <v>261</v>
      </c>
      <c r="DG755" s="28">
        <v>36147</v>
      </c>
      <c r="DH755">
        <v>464.42</v>
      </c>
      <c r="DJ755" s="28">
        <v>36147</v>
      </c>
      <c r="DK755">
        <v>572.07000000000005</v>
      </c>
      <c r="DM755" s="28">
        <v>36147</v>
      </c>
      <c r="DN755">
        <v>428.43</v>
      </c>
      <c r="DP755" s="28">
        <v>36147</v>
      </c>
      <c r="DQ755">
        <v>430.8</v>
      </c>
      <c r="DU755" s="28">
        <v>36122</v>
      </c>
      <c r="DV755">
        <v>14.103</v>
      </c>
      <c r="DX755" s="28">
        <v>36119</v>
      </c>
      <c r="DY755">
        <v>2.2040000000000002</v>
      </c>
      <c r="EA755" s="28">
        <v>36220</v>
      </c>
      <c r="EB755">
        <v>27.312999999999999</v>
      </c>
    </row>
    <row r="756" spans="3:132" x14ac:dyDescent="0.25">
      <c r="C756" t="str">
        <v>12/21/1998</v>
      </c>
      <c r="D756">
        <v>28.4375</v>
      </c>
      <c r="F756" t="str">
        <v>12/21/1998</v>
      </c>
      <c r="G756">
        <v>58.25</v>
      </c>
      <c r="I756" t="str">
        <v>12/21/1998</v>
      </c>
      <c r="J756">
        <v>15.21875</v>
      </c>
      <c r="L756" t="str">
        <v>12/21/1998</v>
      </c>
      <c r="M756">
        <v>32.75</v>
      </c>
      <c r="O756" t="str">
        <v>12/21/1998</v>
      </c>
      <c r="P756">
        <v>29.25</v>
      </c>
      <c r="R756" t="str">
        <v>12/21/1998</v>
      </c>
      <c r="S756">
        <v>46.625</v>
      </c>
      <c r="U756" t="str">
        <v>12/21/1998</v>
      </c>
      <c r="V756">
        <v>18.5</v>
      </c>
      <c r="X756" t="str">
        <v>12/21/1998</v>
      </c>
      <c r="Y756">
        <v>14.625</v>
      </c>
      <c r="AA756" t="str">
        <v>12/21/1998</v>
      </c>
      <c r="AB756">
        <v>19.5</v>
      </c>
      <c r="AD756" t="str">
        <v>12/21/1998</v>
      </c>
      <c r="AE756">
        <v>29.9375</v>
      </c>
      <c r="AG756" t="str">
        <v>12/21/1998</v>
      </c>
      <c r="AH756">
        <v>48.25</v>
      </c>
      <c r="AJ756" t="str">
        <v>12/21/1998</v>
      </c>
      <c r="AK756">
        <v>64</v>
      </c>
      <c r="AP756" t="str">
        <v>12/21/1998</v>
      </c>
      <c r="AQ756">
        <v>27.6875</v>
      </c>
      <c r="AS756" t="str">
        <v>12/21/1998</v>
      </c>
      <c r="AT756">
        <v>32.625</v>
      </c>
      <c r="AV756" t="str">
        <v>12/21/1998</v>
      </c>
      <c r="AW756">
        <v>20.0625</v>
      </c>
      <c r="AY756" t="str">
        <v>12/21/1998</v>
      </c>
      <c r="AZ756">
        <v>29.9375</v>
      </c>
      <c r="BE756" t="str">
        <v>12/21/1998</v>
      </c>
      <c r="BF756">
        <v>24</v>
      </c>
      <c r="BW756" t="str">
        <v>12/21/1998</v>
      </c>
      <c r="BX756">
        <v>13.984375</v>
      </c>
      <c r="CO756" s="28">
        <v>36150</v>
      </c>
      <c r="CP756">
        <v>8988.85</v>
      </c>
      <c r="CR756" s="28">
        <v>36150</v>
      </c>
      <c r="CS756">
        <v>2138.0300000000002</v>
      </c>
      <c r="CU756" s="28">
        <v>36150</v>
      </c>
      <c r="CV756">
        <v>1202.8399999999999</v>
      </c>
      <c r="CX756" s="28">
        <v>36150</v>
      </c>
      <c r="CY756">
        <v>401.83</v>
      </c>
      <c r="DA756" s="28">
        <v>36150</v>
      </c>
      <c r="DB756">
        <v>314.36</v>
      </c>
      <c r="DD756" s="28">
        <v>36150</v>
      </c>
      <c r="DE756">
        <v>261.27</v>
      </c>
      <c r="DG756" s="28">
        <v>36150</v>
      </c>
      <c r="DH756">
        <v>475.51</v>
      </c>
      <c r="DJ756" s="28">
        <v>36150</v>
      </c>
      <c r="DK756">
        <v>577.70000000000005</v>
      </c>
      <c r="DM756" s="28">
        <v>36150</v>
      </c>
      <c r="DN756">
        <v>427.64</v>
      </c>
      <c r="DP756" s="28">
        <v>36150</v>
      </c>
      <c r="DQ756">
        <v>440.61</v>
      </c>
      <c r="DU756" s="28">
        <v>36123</v>
      </c>
      <c r="DV756">
        <v>13.75</v>
      </c>
      <c r="DX756" s="28">
        <v>36122</v>
      </c>
      <c r="DY756">
        <v>2.1760000000000002</v>
      </c>
      <c r="EA756" s="28">
        <v>36221</v>
      </c>
      <c r="EB756">
        <v>27.041</v>
      </c>
    </row>
    <row r="757" spans="3:132" x14ac:dyDescent="0.25">
      <c r="C757" t="str">
        <v>12/22/1998</v>
      </c>
      <c r="D757">
        <v>28.6875</v>
      </c>
      <c r="F757" t="str">
        <v>12/22/1998</v>
      </c>
      <c r="G757">
        <v>58</v>
      </c>
      <c r="I757" t="str">
        <v>12/22/1998</v>
      </c>
      <c r="J757">
        <v>15.3984375</v>
      </c>
      <c r="L757" t="str">
        <v>12/22/1998</v>
      </c>
      <c r="M757">
        <v>33.875</v>
      </c>
      <c r="O757" t="str">
        <v>12/22/1998</v>
      </c>
      <c r="P757">
        <v>28.9375</v>
      </c>
      <c r="R757" t="str">
        <v>12/22/1998</v>
      </c>
      <c r="S757">
        <v>46.4375</v>
      </c>
      <c r="U757" t="str">
        <v>12/22/1998</v>
      </c>
      <c r="V757">
        <v>18.5</v>
      </c>
      <c r="X757" t="str">
        <v>12/22/1998</v>
      </c>
      <c r="Y757">
        <v>14.4375</v>
      </c>
      <c r="AA757" t="str">
        <v>12/22/1998</v>
      </c>
      <c r="AB757">
        <v>19.3125</v>
      </c>
      <c r="AD757" t="str">
        <v>12/22/1998</v>
      </c>
      <c r="AE757">
        <v>30</v>
      </c>
      <c r="AG757" t="str">
        <v>12/22/1998</v>
      </c>
      <c r="AH757">
        <v>47.75</v>
      </c>
      <c r="AJ757" t="str">
        <v>12/22/1998</v>
      </c>
      <c r="AK757">
        <v>63.4375</v>
      </c>
      <c r="AP757" t="str">
        <v>12/22/1998</v>
      </c>
      <c r="AQ757">
        <v>27.96875</v>
      </c>
      <c r="AS757" t="str">
        <v>12/22/1998</v>
      </c>
      <c r="AT757">
        <v>32.25</v>
      </c>
      <c r="AV757" t="str">
        <v>12/22/1998</v>
      </c>
      <c r="AW757">
        <v>19.875</v>
      </c>
      <c r="AY757" t="str">
        <v>12/22/1998</v>
      </c>
      <c r="AZ757">
        <v>29.375</v>
      </c>
      <c r="BE757" t="str">
        <v>12/22/1998</v>
      </c>
      <c r="BF757">
        <v>24</v>
      </c>
      <c r="BW757" t="str">
        <v>12/22/1998</v>
      </c>
      <c r="BX757">
        <v>14.13671875</v>
      </c>
      <c r="CO757" s="28">
        <v>36151</v>
      </c>
      <c r="CP757">
        <v>9044.4599999999991</v>
      </c>
      <c r="CR757" s="28">
        <v>36151</v>
      </c>
      <c r="CS757">
        <v>2120.98</v>
      </c>
      <c r="CU757" s="28">
        <v>36151</v>
      </c>
      <c r="CV757">
        <v>1203.57</v>
      </c>
      <c r="CX757" s="28">
        <v>36151</v>
      </c>
      <c r="CY757">
        <v>400.24</v>
      </c>
      <c r="DA757" s="28">
        <v>36151</v>
      </c>
      <c r="DB757">
        <v>312.81</v>
      </c>
      <c r="DD757" s="28">
        <v>36151</v>
      </c>
      <c r="DE757">
        <v>259</v>
      </c>
      <c r="DG757" s="28">
        <v>36151</v>
      </c>
      <c r="DH757">
        <v>472.87</v>
      </c>
      <c r="DJ757" s="28">
        <v>36151</v>
      </c>
      <c r="DK757">
        <v>578.75</v>
      </c>
      <c r="DM757" s="28">
        <v>36151</v>
      </c>
      <c r="DN757">
        <v>425.26</v>
      </c>
      <c r="DP757" s="28">
        <v>36151</v>
      </c>
      <c r="DQ757">
        <v>435.9</v>
      </c>
      <c r="DU757" s="28">
        <v>36124</v>
      </c>
      <c r="DV757">
        <v>13.606</v>
      </c>
      <c r="DX757" s="28">
        <v>36123</v>
      </c>
      <c r="DY757">
        <v>2.1930000000000001</v>
      </c>
      <c r="EA757" s="28">
        <v>36222</v>
      </c>
      <c r="EB757">
        <v>26.763000000000002</v>
      </c>
    </row>
    <row r="758" spans="3:132" x14ac:dyDescent="0.25">
      <c r="C758" t="str">
        <v>12/23/1998</v>
      </c>
      <c r="D758">
        <v>29.34375</v>
      </c>
      <c r="F758" t="str">
        <v>12/23/1998</v>
      </c>
      <c r="G758">
        <v>57.3125</v>
      </c>
      <c r="I758" t="str">
        <v>12/23/1998</v>
      </c>
      <c r="J758">
        <v>15.03515625</v>
      </c>
      <c r="L758" t="str">
        <v>12/23/1998</v>
      </c>
      <c r="M758">
        <v>33.75</v>
      </c>
      <c r="O758" t="str">
        <v>12/23/1998</v>
      </c>
      <c r="P758">
        <v>28.875</v>
      </c>
      <c r="R758" t="str">
        <v>12/23/1998</v>
      </c>
      <c r="S758">
        <v>46.125</v>
      </c>
      <c r="U758" t="str">
        <v>12/23/1998</v>
      </c>
      <c r="V758">
        <v>18.8125</v>
      </c>
      <c r="X758" t="str">
        <v>12/23/1998</v>
      </c>
      <c r="Y758">
        <v>14.5625</v>
      </c>
      <c r="AA758" t="str">
        <v>12/23/1998</v>
      </c>
      <c r="AB758">
        <v>19.625</v>
      </c>
      <c r="AD758" t="str">
        <v>12/23/1998</v>
      </c>
      <c r="AE758">
        <v>30.8125</v>
      </c>
      <c r="AG758" t="str">
        <v>12/23/1998</v>
      </c>
      <c r="AH758">
        <v>48.125</v>
      </c>
      <c r="AJ758" t="str">
        <v>12/23/1998</v>
      </c>
      <c r="AK758">
        <v>64.0625</v>
      </c>
      <c r="AP758" t="str">
        <v>12/23/1998</v>
      </c>
      <c r="AQ758">
        <v>28.125</v>
      </c>
      <c r="AS758" t="str">
        <v>12/23/1998</v>
      </c>
      <c r="AT758">
        <v>32.3125</v>
      </c>
      <c r="AV758" t="str">
        <v>12/23/1998</v>
      </c>
      <c r="AW758">
        <v>19.875</v>
      </c>
      <c r="AY758" t="str">
        <v>12/23/1998</v>
      </c>
      <c r="AZ758">
        <v>29.4375</v>
      </c>
      <c r="BE758" t="str">
        <v>12/23/1998</v>
      </c>
      <c r="BF758">
        <v>24.04296875</v>
      </c>
      <c r="BW758" t="str">
        <v>12/23/1998</v>
      </c>
      <c r="BX758">
        <v>14.62109375</v>
      </c>
      <c r="CO758" s="28">
        <v>36152</v>
      </c>
      <c r="CP758">
        <v>9202.0300000000007</v>
      </c>
      <c r="CR758" s="28">
        <v>36152</v>
      </c>
      <c r="CS758">
        <v>2172.54</v>
      </c>
      <c r="CU758" s="28">
        <v>36152</v>
      </c>
      <c r="CV758">
        <v>1228.54</v>
      </c>
      <c r="CX758" s="28">
        <v>36152</v>
      </c>
      <c r="CY758">
        <v>404.79</v>
      </c>
      <c r="DA758" s="28">
        <v>36152</v>
      </c>
      <c r="DB758">
        <v>315.05</v>
      </c>
      <c r="DD758" s="28">
        <v>36152</v>
      </c>
      <c r="DE758">
        <v>261.11</v>
      </c>
      <c r="DG758" s="28">
        <v>36152</v>
      </c>
      <c r="DH758">
        <v>482.58</v>
      </c>
      <c r="DJ758" s="28">
        <v>36152</v>
      </c>
      <c r="DK758">
        <v>588.95000000000005</v>
      </c>
      <c r="DM758" s="28">
        <v>36152</v>
      </c>
      <c r="DN758">
        <v>433.82</v>
      </c>
      <c r="DP758" s="28">
        <v>36152</v>
      </c>
      <c r="DQ758">
        <v>443.78</v>
      </c>
      <c r="DU758" s="28">
        <v>36125</v>
      </c>
      <c r="DV758">
        <v>13.606</v>
      </c>
      <c r="DX758" s="28">
        <v>36124</v>
      </c>
      <c r="DY758">
        <v>2.194</v>
      </c>
      <c r="EA758" s="28">
        <v>36223</v>
      </c>
      <c r="EB758">
        <v>26.843</v>
      </c>
    </row>
    <row r="759" spans="3:132" x14ac:dyDescent="0.25">
      <c r="C759" t="str">
        <v>12/24/1998</v>
      </c>
      <c r="D759">
        <v>29.15625</v>
      </c>
      <c r="F759" t="str">
        <v>12/24/1998</v>
      </c>
      <c r="G759">
        <v>58.25</v>
      </c>
      <c r="I759" t="str">
        <v>12/24/1998</v>
      </c>
      <c r="J759">
        <v>15.30859375</v>
      </c>
      <c r="L759" t="str">
        <v>12/24/1998</v>
      </c>
      <c r="M759">
        <v>33.625</v>
      </c>
      <c r="O759" t="str">
        <v>12/24/1998</v>
      </c>
      <c r="P759">
        <v>29.25</v>
      </c>
      <c r="R759" t="str">
        <v>12/24/1998</v>
      </c>
      <c r="S759">
        <v>46.375</v>
      </c>
      <c r="U759" t="str">
        <v>12/24/1998</v>
      </c>
      <c r="V759">
        <v>19</v>
      </c>
      <c r="X759" t="str">
        <v>12/24/1998</v>
      </c>
      <c r="Y759">
        <v>14.625</v>
      </c>
      <c r="AA759" t="str">
        <v>12/24/1998</v>
      </c>
      <c r="AB759">
        <v>19.625</v>
      </c>
      <c r="AD759" t="str">
        <v>12/24/1998</v>
      </c>
      <c r="AE759">
        <v>31.1875</v>
      </c>
      <c r="AG759" t="str">
        <v>12/24/1998</v>
      </c>
      <c r="AH759">
        <v>48.25</v>
      </c>
      <c r="AJ759" t="str">
        <v>12/24/1998</v>
      </c>
      <c r="AK759">
        <v>64.125</v>
      </c>
      <c r="AP759" t="str">
        <v>12/24/1998</v>
      </c>
      <c r="AQ759">
        <v>27.96875</v>
      </c>
      <c r="AS759" t="str">
        <v>12/24/1998</v>
      </c>
      <c r="AT759">
        <v>32.0625</v>
      </c>
      <c r="AV759" t="str">
        <v>12/24/1998</v>
      </c>
      <c r="AW759">
        <v>20.125</v>
      </c>
      <c r="AY759" t="str">
        <v>12/24/1998</v>
      </c>
      <c r="AZ759">
        <v>29.4375</v>
      </c>
      <c r="BE759" t="str">
        <v>12/24/1998</v>
      </c>
      <c r="BF759">
        <v>24</v>
      </c>
      <c r="BW759" t="str">
        <v>12/24/1998</v>
      </c>
      <c r="BX759">
        <v>14.9765625</v>
      </c>
      <c r="CO759" s="28">
        <v>36153</v>
      </c>
      <c r="CP759">
        <v>9217.99</v>
      </c>
      <c r="CR759" s="28">
        <v>36153</v>
      </c>
      <c r="CS759">
        <v>2163.0300000000002</v>
      </c>
      <c r="CU759" s="28">
        <v>36153</v>
      </c>
      <c r="CV759">
        <v>1226.27</v>
      </c>
      <c r="CX759" s="28">
        <v>36153</v>
      </c>
      <c r="CY759">
        <v>405.56</v>
      </c>
      <c r="DA759" s="28">
        <v>36153</v>
      </c>
      <c r="DB759">
        <v>314.54000000000002</v>
      </c>
      <c r="DD759" s="28">
        <v>36153</v>
      </c>
      <c r="DE759">
        <v>260.24</v>
      </c>
      <c r="DG759" s="28">
        <v>36153</v>
      </c>
      <c r="DH759">
        <v>482.74</v>
      </c>
      <c r="DJ759" s="28">
        <v>36153</v>
      </c>
      <c r="DK759">
        <v>589.07000000000005</v>
      </c>
      <c r="DM759" s="28">
        <v>36153</v>
      </c>
      <c r="DN759">
        <v>430.48</v>
      </c>
      <c r="DP759" s="28">
        <v>36153</v>
      </c>
      <c r="DQ759">
        <v>443.05</v>
      </c>
      <c r="DU759" s="28">
        <v>36126</v>
      </c>
      <c r="DV759">
        <v>13.606</v>
      </c>
      <c r="DX759" s="28">
        <v>36125</v>
      </c>
      <c r="DY759">
        <v>2.194</v>
      </c>
      <c r="EA759" s="28">
        <v>36224</v>
      </c>
      <c r="EB759">
        <v>27.274999999999999</v>
      </c>
    </row>
    <row r="760" spans="3:132" x14ac:dyDescent="0.25">
      <c r="C760" t="str">
        <v>12/28/1998</v>
      </c>
      <c r="D760">
        <v>28.5625</v>
      </c>
      <c r="F760" t="str">
        <v>12/28/1998</v>
      </c>
      <c r="G760">
        <v>57.3125</v>
      </c>
      <c r="I760" t="str">
        <v>12/28/1998</v>
      </c>
      <c r="J760">
        <v>15.21875</v>
      </c>
      <c r="L760" t="str">
        <v>12/28/1998</v>
      </c>
      <c r="M760">
        <v>33.75</v>
      </c>
      <c r="O760" t="str">
        <v>12/28/1998</v>
      </c>
      <c r="P760">
        <v>29.9375</v>
      </c>
      <c r="R760" t="str">
        <v>12/28/1998</v>
      </c>
      <c r="S760">
        <v>46.0625</v>
      </c>
      <c r="U760" t="str">
        <v>12/28/1998</v>
      </c>
      <c r="V760">
        <v>18.75</v>
      </c>
      <c r="X760" t="str">
        <v>12/28/1998</v>
      </c>
      <c r="Y760">
        <v>14.5</v>
      </c>
      <c r="AA760" t="str">
        <v>12/28/1998</v>
      </c>
      <c r="AB760">
        <v>19.5</v>
      </c>
      <c r="AD760" t="str">
        <v>12/28/1998</v>
      </c>
      <c r="AE760">
        <v>31.875</v>
      </c>
      <c r="AG760" t="str">
        <v>12/28/1998</v>
      </c>
      <c r="AH760">
        <v>47.6875</v>
      </c>
      <c r="AJ760" t="str">
        <v>12/28/1998</v>
      </c>
      <c r="AK760">
        <v>64.25</v>
      </c>
      <c r="AP760" t="str">
        <v>12/28/1998</v>
      </c>
      <c r="AQ760">
        <v>27.84375</v>
      </c>
      <c r="AS760" t="str">
        <v>12/28/1998</v>
      </c>
      <c r="AT760">
        <v>31.875</v>
      </c>
      <c r="AV760" t="str">
        <v>12/28/1998</v>
      </c>
      <c r="AW760">
        <v>19.5</v>
      </c>
      <c r="AY760" t="str">
        <v>12/28/1998</v>
      </c>
      <c r="AZ760">
        <v>28.875</v>
      </c>
      <c r="BE760" t="str">
        <v>12/28/1998</v>
      </c>
      <c r="BF760">
        <v>24.04296875</v>
      </c>
      <c r="BW760" t="str">
        <v>12/28/1998</v>
      </c>
      <c r="BX760">
        <v>14.875</v>
      </c>
      <c r="CO760" s="28">
        <v>36157</v>
      </c>
      <c r="CP760">
        <v>9226.75</v>
      </c>
      <c r="CR760" s="28">
        <v>36157</v>
      </c>
      <c r="CS760">
        <v>2180.3000000000002</v>
      </c>
      <c r="CU760" s="28">
        <v>36157</v>
      </c>
      <c r="CV760">
        <v>1225.49</v>
      </c>
      <c r="CX760" s="28">
        <v>36157</v>
      </c>
      <c r="CY760">
        <v>408.28</v>
      </c>
      <c r="DA760" s="28">
        <v>36157</v>
      </c>
      <c r="DB760">
        <v>312.27</v>
      </c>
      <c r="DD760" s="28">
        <v>36157</v>
      </c>
      <c r="DE760">
        <v>258.85000000000002</v>
      </c>
      <c r="DG760" s="28">
        <v>36157</v>
      </c>
      <c r="DH760">
        <v>491.51</v>
      </c>
      <c r="DJ760" s="28">
        <v>36157</v>
      </c>
      <c r="DK760">
        <v>589.01</v>
      </c>
      <c r="DM760" s="28">
        <v>36157</v>
      </c>
      <c r="DN760">
        <v>430.52</v>
      </c>
      <c r="DP760" s="28">
        <v>36157</v>
      </c>
      <c r="DQ760">
        <v>444.26</v>
      </c>
      <c r="DU760" s="28">
        <v>36129</v>
      </c>
      <c r="DV760">
        <v>13.193</v>
      </c>
      <c r="DX760" s="28">
        <v>36126</v>
      </c>
      <c r="DY760">
        <v>2.194</v>
      </c>
      <c r="EA760" s="28">
        <v>36227</v>
      </c>
      <c r="EB760">
        <v>27.052</v>
      </c>
    </row>
    <row r="761" spans="3:132" x14ac:dyDescent="0.25">
      <c r="C761" t="str">
        <v>12/29/1998</v>
      </c>
      <c r="D761">
        <v>28.65625</v>
      </c>
      <c r="F761" t="str">
        <v>12/29/1998</v>
      </c>
      <c r="G761">
        <v>57.0625</v>
      </c>
      <c r="I761" t="str">
        <v>12/29/1998</v>
      </c>
      <c r="J761">
        <v>14.85546875</v>
      </c>
      <c r="L761" t="str">
        <v>12/29/1998</v>
      </c>
      <c r="M761">
        <v>33.625</v>
      </c>
      <c r="O761" t="str">
        <v>12/29/1998</v>
      </c>
      <c r="P761">
        <v>29.5</v>
      </c>
      <c r="R761" t="str">
        <v>12/29/1998</v>
      </c>
      <c r="S761">
        <v>45.0625</v>
      </c>
      <c r="U761" t="str">
        <v>12/29/1998</v>
      </c>
      <c r="V761">
        <v>18.75</v>
      </c>
      <c r="X761" t="str">
        <v>12/29/1998</v>
      </c>
      <c r="Y761">
        <v>14.4375</v>
      </c>
      <c r="AA761" t="str">
        <v>12/29/1998</v>
      </c>
      <c r="AB761">
        <v>19.5</v>
      </c>
      <c r="AD761" t="str">
        <v>12/29/1998</v>
      </c>
      <c r="AE761">
        <v>31.125</v>
      </c>
      <c r="AG761" t="str">
        <v>12/29/1998</v>
      </c>
      <c r="AH761">
        <v>47.6875</v>
      </c>
      <c r="AJ761" t="str">
        <v>12/29/1998</v>
      </c>
      <c r="AK761">
        <v>64.1875</v>
      </c>
      <c r="AP761" t="str">
        <v>12/29/1998</v>
      </c>
      <c r="AQ761">
        <v>27.96875</v>
      </c>
      <c r="AS761" t="str">
        <v>12/29/1998</v>
      </c>
      <c r="AT761">
        <v>31.625</v>
      </c>
      <c r="AV761" t="str">
        <v>12/29/1998</v>
      </c>
      <c r="AW761">
        <v>19.5</v>
      </c>
      <c r="AY761" t="str">
        <v>12/29/1998</v>
      </c>
      <c r="AZ761">
        <v>29.375</v>
      </c>
      <c r="BE761" t="str">
        <v>12/29/1998</v>
      </c>
      <c r="BF761">
        <v>24</v>
      </c>
      <c r="BW761" t="str">
        <v>12/29/1998</v>
      </c>
      <c r="BX761">
        <v>14.8515625</v>
      </c>
      <c r="CO761" s="28">
        <v>36158</v>
      </c>
      <c r="CP761">
        <v>9320.98</v>
      </c>
      <c r="CR761" s="28">
        <v>36158</v>
      </c>
      <c r="CS761">
        <v>2181.77</v>
      </c>
      <c r="CU761" s="28">
        <v>36158</v>
      </c>
      <c r="CV761">
        <v>1241.81</v>
      </c>
      <c r="CX761" s="28">
        <v>36158</v>
      </c>
      <c r="CY761">
        <v>410.41</v>
      </c>
      <c r="DA761" s="28">
        <v>36158</v>
      </c>
      <c r="DB761">
        <v>312.57</v>
      </c>
      <c r="DD761" s="28">
        <v>36158</v>
      </c>
      <c r="DE761">
        <v>259.60000000000002</v>
      </c>
      <c r="DG761" s="28">
        <v>36158</v>
      </c>
      <c r="DH761">
        <v>499.21</v>
      </c>
      <c r="DJ761" s="28">
        <v>36158</v>
      </c>
      <c r="DK761">
        <v>597.04999999999995</v>
      </c>
      <c r="DM761" s="28">
        <v>36158</v>
      </c>
      <c r="DN761">
        <v>433.89</v>
      </c>
      <c r="DP761" s="28">
        <v>36158</v>
      </c>
      <c r="DQ761">
        <v>449.93</v>
      </c>
      <c r="DU761" s="28">
        <v>36130</v>
      </c>
      <c r="DV761">
        <v>12.959</v>
      </c>
      <c r="DX761" s="28">
        <v>36129</v>
      </c>
      <c r="DY761">
        <v>2.085</v>
      </c>
      <c r="EA761" s="28">
        <v>36228</v>
      </c>
      <c r="EB761">
        <v>27</v>
      </c>
    </row>
    <row r="762" spans="3:132" x14ac:dyDescent="0.25">
      <c r="C762" t="str">
        <v>12/30/1998</v>
      </c>
      <c r="D762">
        <v>28.3125</v>
      </c>
      <c r="F762" t="str">
        <v>12/30/1998</v>
      </c>
      <c r="G762">
        <v>56.5625</v>
      </c>
      <c r="I762" t="str">
        <v>12/30/1998</v>
      </c>
      <c r="J762">
        <v>14.85546875</v>
      </c>
      <c r="L762" t="str">
        <v>12/30/1998</v>
      </c>
      <c r="M762">
        <v>33.5</v>
      </c>
      <c r="O762" t="str">
        <v>12/30/1998</v>
      </c>
      <c r="P762">
        <v>29.5</v>
      </c>
      <c r="R762" t="str">
        <v>12/30/1998</v>
      </c>
      <c r="S762">
        <v>45.1875</v>
      </c>
      <c r="U762" t="str">
        <v>12/30/1998</v>
      </c>
      <c r="V762">
        <v>18.75</v>
      </c>
      <c r="X762" t="str">
        <v>12/30/1998</v>
      </c>
      <c r="Y762">
        <v>14.4375</v>
      </c>
      <c r="AA762" t="str">
        <v>12/30/1998</v>
      </c>
      <c r="AB762">
        <v>19.5625</v>
      </c>
      <c r="AD762" t="str">
        <v>12/30/1998</v>
      </c>
      <c r="AE762">
        <v>31.0625</v>
      </c>
      <c r="AG762" t="str">
        <v>12/30/1998</v>
      </c>
      <c r="AH762">
        <v>47.75</v>
      </c>
      <c r="AJ762" t="str">
        <v>12/30/1998</v>
      </c>
      <c r="AK762">
        <v>64.25</v>
      </c>
      <c r="AP762" t="str">
        <v>12/30/1998</v>
      </c>
      <c r="AQ762">
        <v>27.875</v>
      </c>
      <c r="AS762" t="str">
        <v>12/30/1998</v>
      </c>
      <c r="AT762">
        <v>31.6875</v>
      </c>
      <c r="AV762" t="str">
        <v>12/30/1998</v>
      </c>
      <c r="AW762">
        <v>19.1875</v>
      </c>
      <c r="AY762" t="str">
        <v>12/30/1998</v>
      </c>
      <c r="AZ762">
        <v>29.0625</v>
      </c>
      <c r="BE762" t="str">
        <v>12/30/1998</v>
      </c>
      <c r="BF762">
        <v>24</v>
      </c>
      <c r="BW762" t="str">
        <v>12/30/1998</v>
      </c>
      <c r="BX762">
        <v>14.92578125</v>
      </c>
      <c r="CO762" s="28">
        <v>36159</v>
      </c>
      <c r="CP762">
        <v>9274.64</v>
      </c>
      <c r="CR762" s="28">
        <v>36159</v>
      </c>
      <c r="CS762">
        <v>2166.9499999999998</v>
      </c>
      <c r="CU762" s="28">
        <v>36159</v>
      </c>
      <c r="CV762">
        <v>1231.93</v>
      </c>
      <c r="CX762" s="28">
        <v>36159</v>
      </c>
      <c r="CY762">
        <v>411.91</v>
      </c>
      <c r="DA762" s="28">
        <v>36159</v>
      </c>
      <c r="DB762">
        <v>310.92</v>
      </c>
      <c r="DD762" s="28">
        <v>36159</v>
      </c>
      <c r="DE762">
        <v>258.60000000000002</v>
      </c>
      <c r="DG762" s="28">
        <v>36159</v>
      </c>
      <c r="DH762">
        <v>494.94</v>
      </c>
      <c r="DJ762" s="28">
        <v>36159</v>
      </c>
      <c r="DK762">
        <v>594.27</v>
      </c>
      <c r="DM762" s="28">
        <v>36159</v>
      </c>
      <c r="DN762">
        <v>426.78</v>
      </c>
      <c r="DP762" s="28">
        <v>36159</v>
      </c>
      <c r="DQ762">
        <v>444.71</v>
      </c>
      <c r="DU762" s="28">
        <v>36131</v>
      </c>
      <c r="DV762">
        <v>13.029</v>
      </c>
      <c r="DX762" s="28">
        <v>36130</v>
      </c>
      <c r="DY762">
        <v>2.069</v>
      </c>
      <c r="EA762" s="28">
        <v>36229</v>
      </c>
      <c r="EB762">
        <v>26.94</v>
      </c>
    </row>
    <row r="763" spans="3:132" x14ac:dyDescent="0.25">
      <c r="C763" t="str">
        <v>12/31/1998</v>
      </c>
      <c r="D763">
        <v>28.53125</v>
      </c>
      <c r="F763" t="str">
        <v>12/31/1998</v>
      </c>
      <c r="G763">
        <v>57.75</v>
      </c>
      <c r="I763" t="str">
        <v>12/31/1998</v>
      </c>
      <c r="J763">
        <v>15.8515625</v>
      </c>
      <c r="L763" t="str">
        <v>12/31/1998</v>
      </c>
      <c r="M763">
        <v>34.8125</v>
      </c>
      <c r="O763" t="str">
        <v>12/31/1998</v>
      </c>
      <c r="P763">
        <v>29.125</v>
      </c>
      <c r="R763" t="str">
        <v>12/31/1998</v>
      </c>
      <c r="S763">
        <v>45.1875</v>
      </c>
      <c r="U763" t="str">
        <v>12/31/1998</v>
      </c>
      <c r="V763">
        <v>19.375</v>
      </c>
      <c r="X763" t="str">
        <v>12/31/1998</v>
      </c>
      <c r="Y763">
        <v>14.75</v>
      </c>
      <c r="AA763" t="str">
        <v>12/31/1998</v>
      </c>
      <c r="AB763">
        <v>19.875</v>
      </c>
      <c r="AD763" t="str">
        <v>12/31/1998</v>
      </c>
      <c r="AE763">
        <v>31.1875</v>
      </c>
      <c r="AG763" t="str">
        <v>12/31/1998</v>
      </c>
      <c r="AH763">
        <v>48.4375</v>
      </c>
      <c r="AJ763" t="str">
        <v>12/31/1998</v>
      </c>
      <c r="AK763">
        <v>64.0625</v>
      </c>
      <c r="AP763" t="str">
        <v>12/31/1998</v>
      </c>
      <c r="AQ763">
        <v>28.28125</v>
      </c>
      <c r="AS763" t="str">
        <v>12/31/1998</v>
      </c>
      <c r="AT763">
        <v>31.5</v>
      </c>
      <c r="AV763" t="str">
        <v>12/31/1998</v>
      </c>
      <c r="AW763">
        <v>19.4375</v>
      </c>
      <c r="AY763" t="str">
        <v>12/31/1998</v>
      </c>
      <c r="AZ763">
        <v>29.0625</v>
      </c>
      <c r="BE763" t="str">
        <v>12/31/1998</v>
      </c>
      <c r="BF763">
        <v>24.45703125</v>
      </c>
      <c r="BW763" t="str">
        <v>12/31/1998</v>
      </c>
      <c r="BX763">
        <v>15.4375</v>
      </c>
      <c r="CO763" s="28">
        <v>36160</v>
      </c>
      <c r="CP763">
        <v>9181.43</v>
      </c>
      <c r="CR763" s="28">
        <v>36160</v>
      </c>
      <c r="CS763">
        <v>2192.69</v>
      </c>
      <c r="CU763" s="28">
        <v>36160</v>
      </c>
      <c r="CV763">
        <v>1229.23</v>
      </c>
      <c r="CX763" s="28">
        <v>36160</v>
      </c>
      <c r="CY763">
        <v>421.96</v>
      </c>
      <c r="DA763" s="28">
        <v>36160</v>
      </c>
      <c r="DB763">
        <v>312.3</v>
      </c>
      <c r="DD763" s="28">
        <v>36160</v>
      </c>
      <c r="DE763">
        <v>259.62</v>
      </c>
      <c r="DG763" s="28">
        <v>36160</v>
      </c>
      <c r="DH763">
        <v>500.91</v>
      </c>
      <c r="DJ763" s="28">
        <v>36160</v>
      </c>
      <c r="DK763">
        <v>595.80999999999995</v>
      </c>
      <c r="DM763" s="28">
        <v>36160</v>
      </c>
      <c r="DN763">
        <v>433.19</v>
      </c>
      <c r="DP763" s="28">
        <v>36160</v>
      </c>
      <c r="DQ763">
        <v>445.94</v>
      </c>
      <c r="DU763" s="28">
        <v>36132</v>
      </c>
      <c r="DV763">
        <v>12.913</v>
      </c>
      <c r="DX763" s="28">
        <v>36131</v>
      </c>
      <c r="DY763">
        <v>2.0379999999999998</v>
      </c>
      <c r="EA763" s="28">
        <v>36230</v>
      </c>
      <c r="EB763">
        <v>26.745000000000001</v>
      </c>
    </row>
    <row r="764" spans="3:132" x14ac:dyDescent="0.25">
      <c r="C764" t="str">
        <v>1/4/1999</v>
      </c>
      <c r="D764">
        <v>29.625</v>
      </c>
      <c r="F764" t="str">
        <v>1/4/1999</v>
      </c>
      <c r="G764">
        <v>56.375</v>
      </c>
      <c r="I764" t="str">
        <v>1/4/1999</v>
      </c>
      <c r="J764">
        <v>18.1171875</v>
      </c>
      <c r="L764" t="str">
        <v>1/4/1999</v>
      </c>
      <c r="M764">
        <v>35.9375</v>
      </c>
      <c r="O764" t="str">
        <v>1/4/1999</v>
      </c>
      <c r="P764">
        <v>29.4375</v>
      </c>
      <c r="R764" t="str">
        <v>1/4/1999</v>
      </c>
      <c r="S764">
        <v>45.9375</v>
      </c>
      <c r="U764" t="str">
        <v>1/4/1999</v>
      </c>
      <c r="V764">
        <v>18.875</v>
      </c>
      <c r="X764" t="str">
        <v>1/4/1999</v>
      </c>
      <c r="Y764">
        <v>14.75</v>
      </c>
      <c r="AA764" t="str">
        <v>1/4/1999</v>
      </c>
      <c r="AB764">
        <v>20</v>
      </c>
      <c r="AD764" t="str">
        <v>1/4/1999</v>
      </c>
      <c r="AE764">
        <v>30.1875</v>
      </c>
      <c r="AG764" t="str">
        <v>1/4/1999</v>
      </c>
      <c r="AH764">
        <v>48.0625</v>
      </c>
      <c r="AJ764" t="str">
        <v>1/4/1999</v>
      </c>
      <c r="AK764">
        <v>64.5625</v>
      </c>
      <c r="AP764" t="str">
        <v>1/4/1999</v>
      </c>
      <c r="AQ764">
        <v>28.09375</v>
      </c>
      <c r="AS764" t="str">
        <v>1/4/1999</v>
      </c>
      <c r="AT764">
        <v>30.9375</v>
      </c>
      <c r="AV764" t="str">
        <v>1/4/1999</v>
      </c>
      <c r="AW764">
        <v>20.1875</v>
      </c>
      <c r="AY764" t="str">
        <v>1/4/1999</v>
      </c>
      <c r="AZ764">
        <v>29.3125</v>
      </c>
      <c r="BE764" t="str">
        <v>1/4/1999</v>
      </c>
      <c r="BF764">
        <v>24.125</v>
      </c>
      <c r="BW764" t="str">
        <v>1/4/1999</v>
      </c>
      <c r="BX764">
        <v>17.4375</v>
      </c>
      <c r="CO764" s="28">
        <v>36164</v>
      </c>
      <c r="CP764">
        <v>9184.27</v>
      </c>
      <c r="CR764" s="28">
        <v>36164</v>
      </c>
      <c r="CS764">
        <v>2208.0500000000002</v>
      </c>
      <c r="CU764" s="28">
        <v>36164</v>
      </c>
      <c r="CV764">
        <v>1228.0999999999999</v>
      </c>
      <c r="CX764" s="28">
        <v>36164</v>
      </c>
      <c r="CY764">
        <v>421.26</v>
      </c>
      <c r="DA764" s="28">
        <v>36164</v>
      </c>
      <c r="DB764">
        <v>311.91000000000003</v>
      </c>
      <c r="DD764" s="28">
        <v>36164</v>
      </c>
      <c r="DE764">
        <v>259.68</v>
      </c>
      <c r="DG764" s="28">
        <v>36164</v>
      </c>
      <c r="DH764">
        <v>498.81</v>
      </c>
      <c r="DJ764" s="28">
        <v>36164</v>
      </c>
      <c r="DK764">
        <v>594.12</v>
      </c>
      <c r="DM764" s="28">
        <v>36164</v>
      </c>
      <c r="DN764">
        <v>432.36</v>
      </c>
      <c r="DP764" s="28">
        <v>36164</v>
      </c>
      <c r="DQ764">
        <v>444.1</v>
      </c>
      <c r="DU764" s="28">
        <v>36133</v>
      </c>
      <c r="DV764">
        <v>12.842000000000001</v>
      </c>
      <c r="DX764" s="28">
        <v>36132</v>
      </c>
      <c r="DY764">
        <v>2.073</v>
      </c>
      <c r="EA764" s="28">
        <v>36231</v>
      </c>
      <c r="EB764">
        <v>26.82</v>
      </c>
    </row>
    <row r="765" spans="3:132" x14ac:dyDescent="0.25">
      <c r="C765" t="str">
        <v>1/5/1999</v>
      </c>
      <c r="D765">
        <v>29.5</v>
      </c>
      <c r="F765" t="str">
        <v>1/5/1999</v>
      </c>
      <c r="G765">
        <v>56</v>
      </c>
      <c r="I765" t="str">
        <v>1/5/1999</v>
      </c>
      <c r="J765">
        <v>17.2109375</v>
      </c>
      <c r="L765" t="str">
        <v>1/5/1999</v>
      </c>
      <c r="M765">
        <v>35.125</v>
      </c>
      <c r="O765" t="str">
        <v>1/5/1999</v>
      </c>
      <c r="P765">
        <v>29.625</v>
      </c>
      <c r="R765" t="str">
        <v>1/5/1999</v>
      </c>
      <c r="S765">
        <v>46.25</v>
      </c>
      <c r="U765" t="str">
        <v>1/5/1999</v>
      </c>
      <c r="V765">
        <v>18.6875</v>
      </c>
      <c r="X765" t="str">
        <v>1/5/1999</v>
      </c>
      <c r="Y765">
        <v>14.8125</v>
      </c>
      <c r="AA765" t="str">
        <v>1/5/1999</v>
      </c>
      <c r="AB765">
        <v>20.125</v>
      </c>
      <c r="AD765" t="str">
        <v>1/5/1999</v>
      </c>
      <c r="AE765">
        <v>29.875</v>
      </c>
      <c r="AG765" t="str">
        <v>1/5/1999</v>
      </c>
      <c r="AH765">
        <v>48.125</v>
      </c>
      <c r="AJ765" t="str">
        <v>1/5/1999</v>
      </c>
      <c r="AK765">
        <v>64.3125</v>
      </c>
      <c r="AP765" t="str">
        <v>1/5/1999</v>
      </c>
      <c r="AQ765">
        <v>27.8125</v>
      </c>
      <c r="AS765" t="str">
        <v>1/5/1999</v>
      </c>
      <c r="AT765">
        <v>30.6875</v>
      </c>
      <c r="AV765" t="str">
        <v>1/5/1999</v>
      </c>
      <c r="AW765">
        <v>20.25</v>
      </c>
      <c r="AY765" t="str">
        <v>1/5/1999</v>
      </c>
      <c r="AZ765">
        <v>29.25</v>
      </c>
      <c r="BE765" t="str">
        <v>1/5/1999</v>
      </c>
      <c r="BF765">
        <v>24.16796875</v>
      </c>
      <c r="BW765" t="str">
        <v>1/5/1999</v>
      </c>
      <c r="BX765">
        <v>18.0625</v>
      </c>
      <c r="CO765" s="28">
        <v>36165</v>
      </c>
      <c r="CP765">
        <v>9311.19</v>
      </c>
      <c r="CR765" s="28">
        <v>36165</v>
      </c>
      <c r="CS765">
        <v>2251.27</v>
      </c>
      <c r="CU765" s="28">
        <v>36165</v>
      </c>
      <c r="CV765">
        <v>1244.78</v>
      </c>
      <c r="CX765" s="28">
        <v>36165</v>
      </c>
      <c r="CY765">
        <v>422.09</v>
      </c>
      <c r="DA765" s="28">
        <v>36165</v>
      </c>
      <c r="DB765">
        <v>309.75</v>
      </c>
      <c r="DD765" s="28">
        <v>36165</v>
      </c>
      <c r="DE765">
        <v>258.99</v>
      </c>
      <c r="DG765" s="28">
        <v>36165</v>
      </c>
      <c r="DH765">
        <v>516.74</v>
      </c>
      <c r="DJ765" s="28">
        <v>36165</v>
      </c>
      <c r="DK765">
        <v>599.91</v>
      </c>
      <c r="DM765" s="28">
        <v>36165</v>
      </c>
      <c r="DN765">
        <v>429.87</v>
      </c>
      <c r="DP765" s="28">
        <v>36165</v>
      </c>
      <c r="DQ765">
        <v>449.18</v>
      </c>
      <c r="DU765" s="28">
        <v>36136</v>
      </c>
      <c r="DV765">
        <v>13.013999999999999</v>
      </c>
      <c r="DX765" s="28">
        <v>36133</v>
      </c>
      <c r="DY765">
        <v>2.0779999999999998</v>
      </c>
      <c r="EA765" s="28">
        <v>36234</v>
      </c>
      <c r="EB765">
        <v>27.042000000000002</v>
      </c>
    </row>
    <row r="766" spans="3:132" x14ac:dyDescent="0.25">
      <c r="C766" t="str">
        <v>1/6/1999</v>
      </c>
      <c r="D766">
        <v>29.71875</v>
      </c>
      <c r="F766" t="str">
        <v>1/6/1999</v>
      </c>
      <c r="G766">
        <v>56.8125</v>
      </c>
      <c r="I766" t="str">
        <v>1/6/1999</v>
      </c>
      <c r="J766">
        <v>16.84765625</v>
      </c>
      <c r="L766" t="str">
        <v>1/6/1999</v>
      </c>
      <c r="M766">
        <v>34.75</v>
      </c>
      <c r="O766" t="str">
        <v>1/6/1999</v>
      </c>
      <c r="P766">
        <v>29.1875</v>
      </c>
      <c r="R766" t="str">
        <v>1/6/1999</v>
      </c>
      <c r="S766">
        <v>45.625</v>
      </c>
      <c r="U766" t="str">
        <v>1/6/1999</v>
      </c>
      <c r="V766">
        <v>18.875</v>
      </c>
      <c r="X766" t="str">
        <v>1/6/1999</v>
      </c>
      <c r="Y766">
        <v>14.875</v>
      </c>
      <c r="AA766" t="str">
        <v>1/6/1999</v>
      </c>
      <c r="AB766">
        <v>20.4375</v>
      </c>
      <c r="AD766" t="str">
        <v>1/6/1999</v>
      </c>
      <c r="AE766">
        <v>30.8125</v>
      </c>
      <c r="AG766" t="str">
        <v>1/6/1999</v>
      </c>
      <c r="AH766">
        <v>47.375</v>
      </c>
      <c r="AJ766" t="str">
        <v>1/6/1999</v>
      </c>
      <c r="AK766">
        <v>64.6875</v>
      </c>
      <c r="AP766" t="str">
        <v>1/6/1999</v>
      </c>
      <c r="AQ766">
        <v>26.75</v>
      </c>
      <c r="AS766" t="str">
        <v>1/6/1999</v>
      </c>
      <c r="AT766">
        <v>30.75</v>
      </c>
      <c r="AV766" t="str">
        <v>1/6/1999</v>
      </c>
      <c r="AW766">
        <v>20.125</v>
      </c>
      <c r="AY766" t="str">
        <v>1/6/1999</v>
      </c>
      <c r="AZ766">
        <v>29.1875</v>
      </c>
      <c r="BE766" t="str">
        <v>1/6/1999</v>
      </c>
      <c r="BF766">
        <v>24.125</v>
      </c>
      <c r="BW766" t="str">
        <v>1/6/1999</v>
      </c>
      <c r="BX766">
        <v>19</v>
      </c>
      <c r="CO766" s="28">
        <v>36166</v>
      </c>
      <c r="CP766">
        <v>9544.9699999999993</v>
      </c>
      <c r="CR766" s="28">
        <v>36166</v>
      </c>
      <c r="CS766">
        <v>2320.86</v>
      </c>
      <c r="CU766" s="28">
        <v>36166</v>
      </c>
      <c r="CV766">
        <v>1272.3399999999999</v>
      </c>
      <c r="CX766" s="28">
        <v>36166</v>
      </c>
      <c r="CY766">
        <v>427.79</v>
      </c>
      <c r="DA766" s="28">
        <v>36166</v>
      </c>
      <c r="DB766">
        <v>311.79000000000002</v>
      </c>
      <c r="DD766" s="28">
        <v>36166</v>
      </c>
      <c r="DE766">
        <v>260.42</v>
      </c>
      <c r="DG766" s="28">
        <v>36166</v>
      </c>
      <c r="DH766">
        <v>536.03</v>
      </c>
      <c r="DJ766" s="28">
        <v>36166</v>
      </c>
      <c r="DK766">
        <v>611.01</v>
      </c>
      <c r="DM766" s="28">
        <v>36166</v>
      </c>
      <c r="DN766">
        <v>442.72</v>
      </c>
      <c r="DP766" s="28">
        <v>36166</v>
      </c>
      <c r="DQ766">
        <v>456.22</v>
      </c>
      <c r="DU766" s="28">
        <v>36137</v>
      </c>
      <c r="DV766">
        <v>12.85</v>
      </c>
      <c r="DX766" s="28">
        <v>36136</v>
      </c>
      <c r="DY766">
        <v>2.1419999999999999</v>
      </c>
      <c r="EA766" s="28">
        <v>36235</v>
      </c>
      <c r="EB766">
        <v>27.463000000000001</v>
      </c>
    </row>
    <row r="767" spans="3:132" x14ac:dyDescent="0.25">
      <c r="C767" t="str">
        <v>1/7/1999</v>
      </c>
      <c r="D767">
        <v>31</v>
      </c>
      <c r="F767" t="str">
        <v>1/7/1999</v>
      </c>
      <c r="G767">
        <v>56.3125</v>
      </c>
      <c r="I767" t="str">
        <v>1/7/1999</v>
      </c>
      <c r="J767">
        <v>16.84765625</v>
      </c>
      <c r="L767" t="str">
        <v>1/7/1999</v>
      </c>
      <c r="M767">
        <v>34</v>
      </c>
      <c r="O767" t="str">
        <v>1/7/1999</v>
      </c>
      <c r="P767">
        <v>29.25</v>
      </c>
      <c r="R767" t="str">
        <v>1/7/1999</v>
      </c>
      <c r="S767">
        <v>45.125</v>
      </c>
      <c r="U767" t="str">
        <v>1/7/1999</v>
      </c>
      <c r="V767">
        <v>18.5625</v>
      </c>
      <c r="X767" t="str">
        <v>1/7/1999</v>
      </c>
      <c r="Y767">
        <v>14.75</v>
      </c>
      <c r="AA767" t="str">
        <v>1/7/1999</v>
      </c>
      <c r="AB767">
        <v>20.375</v>
      </c>
      <c r="AD767" t="str">
        <v>1/7/1999</v>
      </c>
      <c r="AE767">
        <v>30.8125</v>
      </c>
      <c r="AG767" t="str">
        <v>1/7/1999</v>
      </c>
      <c r="AH767">
        <v>47.25</v>
      </c>
      <c r="AJ767" t="str">
        <v>1/7/1999</v>
      </c>
      <c r="AK767">
        <v>64.6875</v>
      </c>
      <c r="AP767" t="str">
        <v>1/7/1999</v>
      </c>
      <c r="AQ767">
        <v>26.90625</v>
      </c>
      <c r="AS767" t="str">
        <v>1/7/1999</v>
      </c>
      <c r="AT767">
        <v>30.25</v>
      </c>
      <c r="AV767" t="str">
        <v>1/7/1999</v>
      </c>
      <c r="AW767">
        <v>20</v>
      </c>
      <c r="AY767" t="str">
        <v>1/7/1999</v>
      </c>
      <c r="AZ767">
        <v>28.75</v>
      </c>
      <c r="BE767" t="str">
        <v>1/7/1999</v>
      </c>
      <c r="BF767">
        <v>24.20703125</v>
      </c>
      <c r="BW767" t="str">
        <v>1/7/1999</v>
      </c>
      <c r="BX767">
        <v>19.1875</v>
      </c>
      <c r="CO767" s="28">
        <v>36167</v>
      </c>
      <c r="CP767">
        <v>9537.76</v>
      </c>
      <c r="CR767" s="28">
        <v>36167</v>
      </c>
      <c r="CS767">
        <v>2326.09</v>
      </c>
      <c r="CU767" s="28">
        <v>36167</v>
      </c>
      <c r="CV767">
        <v>1269.73</v>
      </c>
      <c r="CX767" s="28">
        <v>36167</v>
      </c>
      <c r="CY767">
        <v>427.83</v>
      </c>
      <c r="DA767" s="28">
        <v>36167</v>
      </c>
      <c r="DB767">
        <v>311.19</v>
      </c>
      <c r="DD767" s="28">
        <v>36167</v>
      </c>
      <c r="DE767">
        <v>259.16000000000003</v>
      </c>
      <c r="DG767" s="28">
        <v>36167</v>
      </c>
      <c r="DH767">
        <v>528.79</v>
      </c>
      <c r="DJ767" s="28">
        <v>36167</v>
      </c>
      <c r="DK767">
        <v>609.19000000000005</v>
      </c>
      <c r="DM767" s="28">
        <v>36167</v>
      </c>
      <c r="DN767">
        <v>440.26</v>
      </c>
      <c r="DP767" s="28">
        <v>36167</v>
      </c>
      <c r="DQ767">
        <v>454.45</v>
      </c>
      <c r="DU767" s="28">
        <v>36138</v>
      </c>
      <c r="DV767">
        <v>12.778</v>
      </c>
      <c r="DX767" s="28">
        <v>36137</v>
      </c>
      <c r="DY767">
        <v>2.0409999999999999</v>
      </c>
      <c r="EA767" s="28">
        <v>36236</v>
      </c>
      <c r="EB767">
        <v>27.863</v>
      </c>
    </row>
    <row r="768" spans="3:132" x14ac:dyDescent="0.25">
      <c r="C768" t="str">
        <v>1/8/1999</v>
      </c>
      <c r="D768">
        <v>32.5625</v>
      </c>
      <c r="F768" t="str">
        <v>1/8/1999</v>
      </c>
      <c r="G768">
        <v>54.1875</v>
      </c>
      <c r="I768" t="str">
        <v>1/8/1999</v>
      </c>
      <c r="J768">
        <v>16.7578125</v>
      </c>
      <c r="L768" t="str">
        <v>1/8/1999</v>
      </c>
      <c r="M768">
        <v>33.8125</v>
      </c>
      <c r="O768" t="str">
        <v>1/8/1999</v>
      </c>
      <c r="P768">
        <v>29</v>
      </c>
      <c r="R768" t="str">
        <v>1/8/1999</v>
      </c>
      <c r="S768">
        <v>44.875</v>
      </c>
      <c r="U768" t="str">
        <v>1/8/1999</v>
      </c>
      <c r="V768">
        <v>18.8125</v>
      </c>
      <c r="X768" t="str">
        <v>1/8/1999</v>
      </c>
      <c r="Y768">
        <v>14.75</v>
      </c>
      <c r="AA768" t="str">
        <v>1/8/1999</v>
      </c>
      <c r="AB768">
        <v>20.375</v>
      </c>
      <c r="AD768" t="str">
        <v>1/8/1999</v>
      </c>
      <c r="AE768">
        <v>30.8125</v>
      </c>
      <c r="AG768" t="str">
        <v>1/8/1999</v>
      </c>
      <c r="AH768">
        <v>46.875</v>
      </c>
      <c r="AJ768" t="str">
        <v>1/8/1999</v>
      </c>
      <c r="AK768">
        <v>64</v>
      </c>
      <c r="AP768" t="str">
        <v>1/8/1999</v>
      </c>
      <c r="AQ768">
        <v>26.71875</v>
      </c>
      <c r="AS768" t="str">
        <v>1/8/1999</v>
      </c>
      <c r="AT768">
        <v>30</v>
      </c>
      <c r="AV768" t="str">
        <v>1/8/1999</v>
      </c>
      <c r="AW768">
        <v>20</v>
      </c>
      <c r="AY768" t="str">
        <v>1/8/1999</v>
      </c>
      <c r="AZ768">
        <v>28.75</v>
      </c>
      <c r="BE768" t="str">
        <v>1/8/1999</v>
      </c>
      <c r="BF768">
        <v>24.04296875</v>
      </c>
      <c r="BW768" t="str">
        <v>1/8/1999</v>
      </c>
      <c r="BX768">
        <v>19.0625</v>
      </c>
      <c r="CO768" s="28">
        <v>36168</v>
      </c>
      <c r="CP768">
        <v>9643.32</v>
      </c>
      <c r="CR768" s="28">
        <v>36168</v>
      </c>
      <c r="CS768">
        <v>2344.41</v>
      </c>
      <c r="CU768" s="28">
        <v>36168</v>
      </c>
      <c r="CV768">
        <v>1275.0899999999999</v>
      </c>
      <c r="CX768" s="28">
        <v>36168</v>
      </c>
      <c r="CY768">
        <v>431.23</v>
      </c>
      <c r="DA768" s="28">
        <v>36168</v>
      </c>
      <c r="DB768">
        <v>310.14</v>
      </c>
      <c r="DD768" s="28">
        <v>36168</v>
      </c>
      <c r="DE768">
        <v>258.08</v>
      </c>
      <c r="DG768" s="28">
        <v>36168</v>
      </c>
      <c r="DH768">
        <v>534.24</v>
      </c>
      <c r="DJ768" s="28">
        <v>36168</v>
      </c>
      <c r="DK768">
        <v>611.05999999999995</v>
      </c>
      <c r="DM768" s="28">
        <v>36168</v>
      </c>
      <c r="DN768">
        <v>440.3</v>
      </c>
      <c r="DP768" s="28">
        <v>36168</v>
      </c>
      <c r="DQ768">
        <v>455.94</v>
      </c>
      <c r="DU768" s="28">
        <v>36139</v>
      </c>
      <c r="DV768">
        <v>12.493</v>
      </c>
      <c r="DX768" s="28">
        <v>36138</v>
      </c>
      <c r="DY768">
        <v>2.0169999999999999</v>
      </c>
      <c r="EA768" s="28">
        <v>36237</v>
      </c>
      <c r="EB768">
        <v>27.513000000000002</v>
      </c>
    </row>
    <row r="769" spans="3:132" x14ac:dyDescent="0.25">
      <c r="C769" t="str">
        <v>1/11/1999</v>
      </c>
      <c r="D769">
        <v>32.21875</v>
      </c>
      <c r="F769" t="str">
        <v>1/11/1999</v>
      </c>
      <c r="G769">
        <v>55.375</v>
      </c>
      <c r="I769" t="str">
        <v>1/11/1999</v>
      </c>
      <c r="J769">
        <v>16.66796875</v>
      </c>
      <c r="L769" t="str">
        <v>1/11/1999</v>
      </c>
      <c r="M769">
        <v>33</v>
      </c>
      <c r="O769" t="str">
        <v>1/11/1999</v>
      </c>
      <c r="P769">
        <v>28.875</v>
      </c>
      <c r="R769" t="str">
        <v>1/11/1999</v>
      </c>
      <c r="S769">
        <v>45.5625</v>
      </c>
      <c r="U769" t="str">
        <v>1/11/1999</v>
      </c>
      <c r="V769">
        <v>18.6875</v>
      </c>
      <c r="X769" t="str">
        <v>1/11/1999</v>
      </c>
      <c r="Y769">
        <v>14.625</v>
      </c>
      <c r="AA769" t="str">
        <v>1/11/1999</v>
      </c>
      <c r="AB769">
        <v>20.4375</v>
      </c>
      <c r="AD769" t="str">
        <v>1/11/1999</v>
      </c>
      <c r="AE769">
        <v>29.75</v>
      </c>
      <c r="AG769" t="str">
        <v>1/11/1999</v>
      </c>
      <c r="AH769">
        <v>45.75</v>
      </c>
      <c r="AJ769" t="str">
        <v>1/11/1999</v>
      </c>
      <c r="AK769">
        <v>63.125</v>
      </c>
      <c r="AP769" t="str">
        <v>1/11/1999</v>
      </c>
      <c r="AQ769">
        <v>26.15625</v>
      </c>
      <c r="AS769" t="str">
        <v>1/11/1999</v>
      </c>
      <c r="AT769">
        <v>29.625</v>
      </c>
      <c r="AV769" t="str">
        <v>1/11/1999</v>
      </c>
      <c r="AW769">
        <v>19.625</v>
      </c>
      <c r="AY769" t="str">
        <v>1/11/1999</v>
      </c>
      <c r="AZ769">
        <v>28.0625</v>
      </c>
      <c r="BE769" t="str">
        <v>1/11/1999</v>
      </c>
      <c r="BF769">
        <v>24.08203125</v>
      </c>
      <c r="BW769" t="str">
        <v>1/11/1999</v>
      </c>
      <c r="BX769">
        <v>18.9375</v>
      </c>
      <c r="CO769" s="28">
        <v>36171</v>
      </c>
      <c r="CP769">
        <v>9619.89</v>
      </c>
      <c r="CR769" s="28">
        <v>36171</v>
      </c>
      <c r="CS769">
        <v>2384.59</v>
      </c>
      <c r="CU769" s="28">
        <v>36171</v>
      </c>
      <c r="CV769">
        <v>1263.8800000000001</v>
      </c>
      <c r="CX769" s="28">
        <v>36171</v>
      </c>
      <c r="CY769">
        <v>433.13</v>
      </c>
      <c r="DA769" s="28">
        <v>36171</v>
      </c>
      <c r="DB769">
        <v>307.41000000000003</v>
      </c>
      <c r="DD769" s="28">
        <v>36171</v>
      </c>
      <c r="DE769">
        <v>254.48</v>
      </c>
      <c r="DG769" s="28">
        <v>36171</v>
      </c>
      <c r="DH769">
        <v>538.73</v>
      </c>
      <c r="DJ769" s="28">
        <v>36171</v>
      </c>
      <c r="DK769">
        <v>604.04</v>
      </c>
      <c r="DM769" s="28">
        <v>36171</v>
      </c>
      <c r="DN769">
        <v>435.31</v>
      </c>
      <c r="DP769" s="28">
        <v>36171</v>
      </c>
      <c r="DQ769">
        <v>445.94</v>
      </c>
      <c r="DU769" s="28">
        <v>36140</v>
      </c>
      <c r="DV769">
        <v>12.583</v>
      </c>
      <c r="DX769" s="28">
        <v>36139</v>
      </c>
      <c r="DY769">
        <v>2.0110000000000001</v>
      </c>
      <c r="EA769" s="28">
        <v>36238</v>
      </c>
      <c r="EB769">
        <v>27.504999999999999</v>
      </c>
    </row>
    <row r="770" spans="3:132" x14ac:dyDescent="0.25">
      <c r="C770" t="str">
        <v>1/12/1999</v>
      </c>
      <c r="D770">
        <v>33.4375</v>
      </c>
      <c r="F770" t="str">
        <v>1/12/1999</v>
      </c>
      <c r="G770">
        <v>55.0625</v>
      </c>
      <c r="I770" t="str">
        <v>1/12/1999</v>
      </c>
      <c r="J770">
        <v>16.66796875</v>
      </c>
      <c r="L770" t="str">
        <v>1/12/1999</v>
      </c>
      <c r="M770">
        <v>32.375</v>
      </c>
      <c r="O770" t="str">
        <v>1/12/1999</v>
      </c>
      <c r="P770">
        <v>28.625</v>
      </c>
      <c r="R770" t="str">
        <v>1/12/1999</v>
      </c>
      <c r="S770">
        <v>45</v>
      </c>
      <c r="U770" t="str">
        <v>1/12/1999</v>
      </c>
      <c r="V770">
        <v>18.4375</v>
      </c>
      <c r="X770" t="str">
        <v>1/12/1999</v>
      </c>
      <c r="Y770">
        <v>14.5</v>
      </c>
      <c r="AA770" t="str">
        <v>1/12/1999</v>
      </c>
      <c r="AB770">
        <v>20</v>
      </c>
      <c r="AD770" t="str">
        <v>1/12/1999</v>
      </c>
      <c r="AE770">
        <v>29.5625</v>
      </c>
      <c r="AG770" t="str">
        <v>1/12/1999</v>
      </c>
      <c r="AH770">
        <v>45.875</v>
      </c>
      <c r="AJ770" t="str">
        <v>1/12/1999</v>
      </c>
      <c r="AK770">
        <v>63.375</v>
      </c>
      <c r="AP770" t="str">
        <v>1/12/1999</v>
      </c>
      <c r="AQ770">
        <v>26.03125</v>
      </c>
      <c r="AS770" t="str">
        <v>1/12/1999</v>
      </c>
      <c r="AT770">
        <v>29.625</v>
      </c>
      <c r="AV770" t="str">
        <v>1/12/1999</v>
      </c>
      <c r="AW770">
        <v>19.125</v>
      </c>
      <c r="AY770" t="str">
        <v>1/12/1999</v>
      </c>
      <c r="AZ770">
        <v>28.125</v>
      </c>
      <c r="BE770" t="str">
        <v>1/12/1999</v>
      </c>
      <c r="BF770">
        <v>23.875</v>
      </c>
      <c r="BW770" t="str">
        <v>1/12/1999</v>
      </c>
      <c r="BX770">
        <v>19.125</v>
      </c>
      <c r="CO770" s="28">
        <v>36172</v>
      </c>
      <c r="CP770">
        <v>9474.68</v>
      </c>
      <c r="CR770" s="28">
        <v>36172</v>
      </c>
      <c r="CS770">
        <v>2320.75</v>
      </c>
      <c r="CU770" s="28">
        <v>36172</v>
      </c>
      <c r="CV770">
        <v>1239.51</v>
      </c>
      <c r="CX770" s="28">
        <v>36172</v>
      </c>
      <c r="CY770">
        <v>427.36</v>
      </c>
      <c r="DA770" s="28">
        <v>36172</v>
      </c>
      <c r="DB770">
        <v>308.58</v>
      </c>
      <c r="DD770" s="28">
        <v>36172</v>
      </c>
      <c r="DE770">
        <v>254.82</v>
      </c>
      <c r="DG770" s="28">
        <v>36172</v>
      </c>
      <c r="DH770">
        <v>524.87</v>
      </c>
      <c r="DJ770" s="28">
        <v>36172</v>
      </c>
      <c r="DK770">
        <v>594.59</v>
      </c>
      <c r="DM770" s="28">
        <v>36172</v>
      </c>
      <c r="DN770">
        <v>428.17</v>
      </c>
      <c r="DP770" s="28">
        <v>36172</v>
      </c>
      <c r="DQ770">
        <v>441.55</v>
      </c>
      <c r="DU770" s="28">
        <v>36143</v>
      </c>
      <c r="DV770">
        <v>12.909000000000001</v>
      </c>
      <c r="DX770" s="28">
        <v>36140</v>
      </c>
      <c r="DY770">
        <v>2.012</v>
      </c>
      <c r="EA770" s="28">
        <v>36241</v>
      </c>
      <c r="EB770">
        <v>27.963000000000001</v>
      </c>
    </row>
    <row r="771" spans="3:132" x14ac:dyDescent="0.25">
      <c r="C771" t="str">
        <v>1/13/1999</v>
      </c>
      <c r="D771">
        <v>31.8125</v>
      </c>
      <c r="F771" t="str">
        <v>1/13/1999</v>
      </c>
      <c r="G771">
        <v>55.0625</v>
      </c>
      <c r="I771" t="str">
        <v>1/13/1999</v>
      </c>
      <c r="J771">
        <v>17.390625</v>
      </c>
      <c r="L771" t="str">
        <v>1/13/1999</v>
      </c>
      <c r="M771">
        <v>31.375</v>
      </c>
      <c r="O771" t="str">
        <v>1/13/1999</v>
      </c>
      <c r="P771">
        <v>28.125</v>
      </c>
      <c r="R771" t="str">
        <v>1/13/1999</v>
      </c>
      <c r="S771">
        <v>45.0625</v>
      </c>
      <c r="U771" t="str">
        <v>1/13/1999</v>
      </c>
      <c r="V771">
        <v>17.75</v>
      </c>
      <c r="X771" t="str">
        <v>1/13/1999</v>
      </c>
      <c r="Y771">
        <v>14.25</v>
      </c>
      <c r="AA771" t="str">
        <v>1/13/1999</v>
      </c>
      <c r="AB771">
        <v>19.8125</v>
      </c>
      <c r="AD771" t="str">
        <v>1/13/1999</v>
      </c>
      <c r="AE771">
        <v>30</v>
      </c>
      <c r="AG771" t="str">
        <v>1/13/1999</v>
      </c>
      <c r="AH771">
        <v>45.75</v>
      </c>
      <c r="AJ771" t="str">
        <v>1/13/1999</v>
      </c>
      <c r="AK771">
        <v>63.8125</v>
      </c>
      <c r="AP771" t="str">
        <v>1/13/1999</v>
      </c>
      <c r="AQ771">
        <v>25.8125</v>
      </c>
      <c r="AS771" t="str">
        <v>1/13/1999</v>
      </c>
      <c r="AT771">
        <v>30.25</v>
      </c>
      <c r="AV771" t="str">
        <v>1/13/1999</v>
      </c>
      <c r="AW771">
        <v>19.1875</v>
      </c>
      <c r="AY771" t="str">
        <v>1/13/1999</v>
      </c>
      <c r="AZ771">
        <v>28.6875</v>
      </c>
      <c r="BE771" t="str">
        <v>1/13/1999</v>
      </c>
      <c r="BF771">
        <v>23.79296875</v>
      </c>
      <c r="BW771" t="str">
        <v>1/13/1999</v>
      </c>
      <c r="BX771">
        <v>19.5</v>
      </c>
      <c r="CO771" s="28">
        <v>36173</v>
      </c>
      <c r="CP771">
        <v>9349.56</v>
      </c>
      <c r="CR771" s="28">
        <v>36173</v>
      </c>
      <c r="CS771">
        <v>2316.81</v>
      </c>
      <c r="CU771" s="28">
        <v>36173</v>
      </c>
      <c r="CV771">
        <v>1234.4000000000001</v>
      </c>
      <c r="CX771" s="28">
        <v>36173</v>
      </c>
      <c r="CY771">
        <v>424.86</v>
      </c>
      <c r="DA771" s="28">
        <v>36173</v>
      </c>
      <c r="DB771">
        <v>308.07</v>
      </c>
      <c r="DD771" s="28">
        <v>36173</v>
      </c>
      <c r="DE771">
        <v>253.86</v>
      </c>
      <c r="DG771" s="28">
        <v>36173</v>
      </c>
      <c r="DH771">
        <v>525.64</v>
      </c>
      <c r="DJ771" s="28">
        <v>36173</v>
      </c>
      <c r="DK771">
        <v>590.72</v>
      </c>
      <c r="DM771" s="28">
        <v>36173</v>
      </c>
      <c r="DN771">
        <v>423.28</v>
      </c>
      <c r="DP771" s="28">
        <v>36173</v>
      </c>
      <c r="DQ771">
        <v>440.81</v>
      </c>
      <c r="DU771" s="28">
        <v>36144</v>
      </c>
      <c r="DV771">
        <v>12.997999999999999</v>
      </c>
      <c r="DX771" s="28">
        <v>36143</v>
      </c>
      <c r="DY771">
        <v>2.0470000000000002</v>
      </c>
      <c r="EA771" s="28">
        <v>36242</v>
      </c>
      <c r="EB771">
        <v>27.734000000000002</v>
      </c>
    </row>
    <row r="772" spans="3:132" x14ac:dyDescent="0.25">
      <c r="C772" t="str">
        <v>1/14/1999</v>
      </c>
      <c r="D772">
        <v>30.25</v>
      </c>
      <c r="F772" t="str">
        <v>1/14/1999</v>
      </c>
      <c r="G772">
        <v>54.5</v>
      </c>
      <c r="I772" t="str">
        <v>1/14/1999</v>
      </c>
      <c r="J772">
        <v>17.390625</v>
      </c>
      <c r="L772" t="str">
        <v>1/14/1999</v>
      </c>
      <c r="M772">
        <v>31</v>
      </c>
      <c r="O772" t="str">
        <v>1/14/1999</v>
      </c>
      <c r="P772">
        <v>27.125</v>
      </c>
      <c r="R772" t="str">
        <v>1/14/1999</v>
      </c>
      <c r="S772">
        <v>44.125</v>
      </c>
      <c r="U772" t="str">
        <v>1/14/1999</v>
      </c>
      <c r="V772">
        <v>17.9375</v>
      </c>
      <c r="X772" t="str">
        <v>1/14/1999</v>
      </c>
      <c r="Y772">
        <v>14.0625</v>
      </c>
      <c r="AA772" t="str">
        <v>1/14/1999</v>
      </c>
      <c r="AB772">
        <v>19.6875</v>
      </c>
      <c r="AD772" t="str">
        <v>1/14/1999</v>
      </c>
      <c r="AE772">
        <v>29.8125</v>
      </c>
      <c r="AG772" t="str">
        <v>1/14/1999</v>
      </c>
      <c r="AH772">
        <v>45.375</v>
      </c>
      <c r="AJ772" t="str">
        <v>1/14/1999</v>
      </c>
      <c r="AK772">
        <v>63.5</v>
      </c>
      <c r="AP772" t="str">
        <v>1/14/1999</v>
      </c>
      <c r="AQ772">
        <v>25</v>
      </c>
      <c r="AS772" t="str">
        <v>1/14/1999</v>
      </c>
      <c r="AT772">
        <v>30.3125</v>
      </c>
      <c r="AV772" t="str">
        <v>1/14/1999</v>
      </c>
      <c r="AW772">
        <v>19</v>
      </c>
      <c r="AY772" t="str">
        <v>1/14/1999</v>
      </c>
      <c r="AZ772">
        <v>28.5</v>
      </c>
      <c r="BE772" t="str">
        <v>1/14/1999</v>
      </c>
      <c r="BF772">
        <v>23.54296875</v>
      </c>
      <c r="BW772" t="str">
        <v>1/14/1999</v>
      </c>
      <c r="BX772">
        <v>19.5</v>
      </c>
      <c r="CO772" s="28">
        <v>36174</v>
      </c>
      <c r="CP772">
        <v>9120.93</v>
      </c>
      <c r="CR772" s="28">
        <v>36174</v>
      </c>
      <c r="CS772">
        <v>2276.8200000000002</v>
      </c>
      <c r="CU772" s="28">
        <v>36174</v>
      </c>
      <c r="CV772">
        <v>1212.19</v>
      </c>
      <c r="CX772" s="28">
        <v>36174</v>
      </c>
      <c r="CY772">
        <v>420.1</v>
      </c>
      <c r="DA772" s="28">
        <v>36174</v>
      </c>
      <c r="DB772">
        <v>303.43</v>
      </c>
      <c r="DD772" s="28">
        <v>36174</v>
      </c>
      <c r="DE772">
        <v>250.12</v>
      </c>
      <c r="DG772" s="28">
        <v>36174</v>
      </c>
      <c r="DH772">
        <v>513.17999999999995</v>
      </c>
      <c r="DJ772" s="28">
        <v>36174</v>
      </c>
      <c r="DK772">
        <v>581.07000000000005</v>
      </c>
      <c r="DM772" s="28">
        <v>36174</v>
      </c>
      <c r="DN772">
        <v>414.97</v>
      </c>
      <c r="DP772" s="28">
        <v>36174</v>
      </c>
      <c r="DQ772">
        <v>435.89</v>
      </c>
      <c r="DU772" s="28">
        <v>36145</v>
      </c>
      <c r="DV772">
        <v>13.589</v>
      </c>
      <c r="DX772" s="28">
        <v>36144</v>
      </c>
      <c r="DY772">
        <v>2.044</v>
      </c>
      <c r="EA772" s="28">
        <v>36243</v>
      </c>
      <c r="EB772">
        <v>27.617000000000001</v>
      </c>
    </row>
    <row r="773" spans="3:132" x14ac:dyDescent="0.25">
      <c r="C773" t="str">
        <v>1/15/1999</v>
      </c>
      <c r="D773">
        <v>31.90625</v>
      </c>
      <c r="F773" t="str">
        <v>1/15/1999</v>
      </c>
      <c r="G773">
        <v>54.5</v>
      </c>
      <c r="I773" t="str">
        <v>1/15/1999</v>
      </c>
      <c r="J773">
        <v>17.390625</v>
      </c>
      <c r="L773" t="str">
        <v>1/15/1999</v>
      </c>
      <c r="M773">
        <v>32.4375</v>
      </c>
      <c r="O773" t="str">
        <v>1/15/1999</v>
      </c>
      <c r="P773">
        <v>27.9375</v>
      </c>
      <c r="R773" t="str">
        <v>1/15/1999</v>
      </c>
      <c r="S773">
        <v>44.4375</v>
      </c>
      <c r="U773" t="str">
        <v>1/15/1999</v>
      </c>
      <c r="V773">
        <v>18</v>
      </c>
      <c r="X773" t="str">
        <v>1/15/1999</v>
      </c>
      <c r="Y773">
        <v>14</v>
      </c>
      <c r="AA773" t="str">
        <v>1/15/1999</v>
      </c>
      <c r="AB773">
        <v>19.8125</v>
      </c>
      <c r="AD773" t="str">
        <v>1/15/1999</v>
      </c>
      <c r="AE773">
        <v>30</v>
      </c>
      <c r="AG773" t="str">
        <v>1/15/1999</v>
      </c>
      <c r="AH773">
        <v>45.375</v>
      </c>
      <c r="AJ773" t="str">
        <v>1/15/1999</v>
      </c>
      <c r="AK773">
        <v>63.875</v>
      </c>
      <c r="AP773" t="str">
        <v>1/15/1999</v>
      </c>
      <c r="AQ773">
        <v>25.3125</v>
      </c>
      <c r="AS773" t="str">
        <v>1/15/1999</v>
      </c>
      <c r="AT773">
        <v>30.4375</v>
      </c>
      <c r="AV773" t="str">
        <v>1/15/1999</v>
      </c>
      <c r="AW773">
        <v>19.6875</v>
      </c>
      <c r="AY773" t="str">
        <v>1/15/1999</v>
      </c>
      <c r="AZ773">
        <v>28.625</v>
      </c>
      <c r="BE773" t="str">
        <v>1/15/1999</v>
      </c>
      <c r="BF773">
        <v>23.70703125</v>
      </c>
      <c r="BW773" t="str">
        <v>1/15/1999</v>
      </c>
      <c r="BX773">
        <v>19.875</v>
      </c>
      <c r="CO773" s="28">
        <v>36175</v>
      </c>
      <c r="CP773">
        <v>9340.5499999999993</v>
      </c>
      <c r="CR773" s="28">
        <v>36175</v>
      </c>
      <c r="CS773">
        <v>2348.1999999999998</v>
      </c>
      <c r="CU773" s="28">
        <v>36175</v>
      </c>
      <c r="CV773">
        <v>1243.26</v>
      </c>
      <c r="CX773" s="28">
        <v>36175</v>
      </c>
      <c r="CY773">
        <v>427.05</v>
      </c>
      <c r="DA773" s="28">
        <v>36175</v>
      </c>
      <c r="DB773">
        <v>306.54000000000002</v>
      </c>
      <c r="DD773" s="28">
        <v>36175</v>
      </c>
      <c r="DE773">
        <v>252.74</v>
      </c>
      <c r="DG773" s="28">
        <v>36175</v>
      </c>
      <c r="DH773">
        <v>535.20000000000005</v>
      </c>
      <c r="DJ773" s="28">
        <v>36175</v>
      </c>
      <c r="DK773">
        <v>593.39</v>
      </c>
      <c r="DM773" s="28">
        <v>36175</v>
      </c>
      <c r="DN773">
        <v>420.55</v>
      </c>
      <c r="DP773" s="28">
        <v>36175</v>
      </c>
      <c r="DQ773">
        <v>446.09</v>
      </c>
      <c r="DU773" s="28">
        <v>36146</v>
      </c>
      <c r="DV773">
        <v>12.407999999999999</v>
      </c>
      <c r="DX773" s="28">
        <v>36145</v>
      </c>
      <c r="DY773">
        <v>2.0539999999999998</v>
      </c>
      <c r="EA773" s="28">
        <v>36244</v>
      </c>
      <c r="EB773">
        <v>27.533000000000001</v>
      </c>
    </row>
    <row r="774" spans="3:132" x14ac:dyDescent="0.25">
      <c r="C774" t="str">
        <v>1/19/1999</v>
      </c>
      <c r="D774">
        <v>32.5</v>
      </c>
      <c r="F774" t="str">
        <v>1/19/1999</v>
      </c>
      <c r="G774">
        <v>53.0625</v>
      </c>
      <c r="I774" t="str">
        <v>1/19/1999</v>
      </c>
      <c r="J774">
        <v>17.75390625</v>
      </c>
      <c r="L774" t="str">
        <v>1/19/1999</v>
      </c>
      <c r="M774">
        <v>31.125</v>
      </c>
      <c r="O774" t="str">
        <v>1/19/1999</v>
      </c>
      <c r="P774">
        <v>27.5</v>
      </c>
      <c r="R774" t="str">
        <v>1/19/1999</v>
      </c>
      <c r="S774">
        <v>44.25</v>
      </c>
      <c r="U774" t="str">
        <v>1/19/1999</v>
      </c>
      <c r="V774">
        <v>17.8125</v>
      </c>
      <c r="X774" t="str">
        <v>1/19/1999</v>
      </c>
      <c r="Y774">
        <v>14</v>
      </c>
      <c r="AA774" t="str">
        <v>1/19/1999</v>
      </c>
      <c r="AB774">
        <v>19.75</v>
      </c>
      <c r="AD774" t="str">
        <v>1/19/1999</v>
      </c>
      <c r="AE774">
        <v>29.8125</v>
      </c>
      <c r="AG774" t="str">
        <v>1/19/1999</v>
      </c>
      <c r="AH774">
        <v>45</v>
      </c>
      <c r="AJ774" t="str">
        <v>1/19/1999</v>
      </c>
      <c r="AK774">
        <v>63.4375</v>
      </c>
      <c r="AP774" t="str">
        <v>1/19/1999</v>
      </c>
      <c r="AQ774">
        <v>25.15625</v>
      </c>
      <c r="AS774" t="str">
        <v>1/19/1999</v>
      </c>
      <c r="AT774">
        <v>30.5</v>
      </c>
      <c r="AV774" t="str">
        <v>1/19/1999</v>
      </c>
      <c r="AW774">
        <v>19.75</v>
      </c>
      <c r="AY774" t="str">
        <v>1/19/1999</v>
      </c>
      <c r="AZ774">
        <v>28.0625</v>
      </c>
      <c r="BE774" t="str">
        <v>1/19/1999</v>
      </c>
      <c r="BF774">
        <v>23.95703125</v>
      </c>
      <c r="BW774" t="str">
        <v>1/19/1999</v>
      </c>
      <c r="BX774">
        <v>20.3125</v>
      </c>
      <c r="CO774" s="28">
        <v>36179</v>
      </c>
      <c r="CP774">
        <v>9355.2199999999993</v>
      </c>
      <c r="CR774" s="28">
        <v>36179</v>
      </c>
      <c r="CS774">
        <v>2408.17</v>
      </c>
      <c r="CU774" s="28">
        <v>36179</v>
      </c>
      <c r="CV774">
        <v>1252</v>
      </c>
      <c r="CX774" s="28">
        <v>36179</v>
      </c>
      <c r="CY774">
        <v>430.89</v>
      </c>
      <c r="DA774" s="28">
        <v>36179</v>
      </c>
      <c r="DB774">
        <v>304.99</v>
      </c>
      <c r="DD774" s="28">
        <v>36179</v>
      </c>
      <c r="DE774">
        <v>250.93</v>
      </c>
      <c r="DG774" s="28">
        <v>36179</v>
      </c>
      <c r="DH774">
        <v>556.74</v>
      </c>
      <c r="DJ774" s="28">
        <v>36179</v>
      </c>
      <c r="DK774">
        <v>594.83000000000004</v>
      </c>
      <c r="DM774" s="28">
        <v>36179</v>
      </c>
      <c r="DN774">
        <v>417.81</v>
      </c>
      <c r="DP774" s="28">
        <v>36179</v>
      </c>
      <c r="DQ774">
        <v>458.32</v>
      </c>
      <c r="DU774" s="28">
        <v>36147</v>
      </c>
      <c r="DV774">
        <v>12.382999999999999</v>
      </c>
      <c r="DX774" s="28">
        <v>36146</v>
      </c>
      <c r="DY774">
        <v>2.0710000000000002</v>
      </c>
      <c r="EA774" s="28">
        <v>36245</v>
      </c>
      <c r="EB774">
        <v>27.492999999999999</v>
      </c>
    </row>
    <row r="775" spans="3:132" x14ac:dyDescent="0.25">
      <c r="C775" t="str">
        <v>1/20/1999</v>
      </c>
      <c r="D775">
        <v>32.53125</v>
      </c>
      <c r="F775" t="str">
        <v>1/20/1999</v>
      </c>
      <c r="G775">
        <v>53.5</v>
      </c>
      <c r="I775" t="str">
        <v>1/20/1999</v>
      </c>
      <c r="J775">
        <v>17.390625</v>
      </c>
      <c r="L775" t="str">
        <v>1/20/1999</v>
      </c>
      <c r="M775">
        <v>31.125</v>
      </c>
      <c r="O775" t="str">
        <v>1/20/1999</v>
      </c>
      <c r="P775">
        <v>26.6875</v>
      </c>
      <c r="R775" t="str">
        <v>1/20/1999</v>
      </c>
      <c r="S775">
        <v>44</v>
      </c>
      <c r="U775" t="str">
        <v>1/20/1999</v>
      </c>
      <c r="V775">
        <v>17.625</v>
      </c>
      <c r="X775" t="str">
        <v>1/20/1999</v>
      </c>
      <c r="Y775">
        <v>13.8125</v>
      </c>
      <c r="AA775" t="str">
        <v>1/20/1999</v>
      </c>
      <c r="AB775">
        <v>19.8125</v>
      </c>
      <c r="AD775" t="str">
        <v>1/20/1999</v>
      </c>
      <c r="AE775">
        <v>29.5</v>
      </c>
      <c r="AG775" t="str">
        <v>1/20/1999</v>
      </c>
      <c r="AH775">
        <v>44.625</v>
      </c>
      <c r="AJ775" t="str">
        <v>1/20/1999</v>
      </c>
      <c r="AK775">
        <v>63.625</v>
      </c>
      <c r="AP775" t="str">
        <v>1/20/1999</v>
      </c>
      <c r="AQ775">
        <v>25.0625</v>
      </c>
      <c r="AS775" t="str">
        <v>1/20/1999</v>
      </c>
      <c r="AT775">
        <v>31.5</v>
      </c>
      <c r="AV775" t="str">
        <v>1/20/1999</v>
      </c>
      <c r="AW775">
        <v>19.875</v>
      </c>
      <c r="AY775" t="str">
        <v>1/20/1999</v>
      </c>
      <c r="AZ775">
        <v>27.875</v>
      </c>
      <c r="BE775" t="str">
        <v>1/20/1999</v>
      </c>
      <c r="BF775">
        <v>23.75</v>
      </c>
      <c r="BW775" t="str">
        <v>1/20/1999</v>
      </c>
      <c r="BX775">
        <v>20.625</v>
      </c>
      <c r="CO775" s="28">
        <v>36180</v>
      </c>
      <c r="CP775">
        <v>9335.91</v>
      </c>
      <c r="CR775" s="28">
        <v>36180</v>
      </c>
      <c r="CS775">
        <v>2415.4899999999998</v>
      </c>
      <c r="CU775" s="28">
        <v>36180</v>
      </c>
      <c r="CV775">
        <v>1256.6199999999999</v>
      </c>
      <c r="CX775" s="28">
        <v>36180</v>
      </c>
      <c r="CY775">
        <v>430.62</v>
      </c>
      <c r="DA775" s="28">
        <v>36180</v>
      </c>
      <c r="DB775">
        <v>304.51</v>
      </c>
      <c r="DD775" s="28">
        <v>36180</v>
      </c>
      <c r="DE775">
        <v>249.54</v>
      </c>
      <c r="DG775" s="28">
        <v>36180</v>
      </c>
      <c r="DH775">
        <v>565.63</v>
      </c>
      <c r="DJ775" s="28">
        <v>36180</v>
      </c>
      <c r="DK775">
        <v>596.09</v>
      </c>
      <c r="DM775" s="28">
        <v>36180</v>
      </c>
      <c r="DN775">
        <v>417.08</v>
      </c>
      <c r="DP775" s="28">
        <v>36180</v>
      </c>
      <c r="DQ775">
        <v>460.5</v>
      </c>
      <c r="DU775" s="28">
        <v>36150</v>
      </c>
      <c r="DV775">
        <v>12.170999999999999</v>
      </c>
      <c r="DX775" s="28">
        <v>36147</v>
      </c>
      <c r="DY775">
        <v>2.0779999999999998</v>
      </c>
      <c r="EA775" s="28">
        <v>36248</v>
      </c>
      <c r="EB775">
        <v>27.545000000000002</v>
      </c>
    </row>
    <row r="776" spans="3:132" x14ac:dyDescent="0.25">
      <c r="C776" t="str">
        <v>1/21/1999</v>
      </c>
      <c r="D776">
        <v>33</v>
      </c>
      <c r="F776" t="str">
        <v>1/21/1999</v>
      </c>
      <c r="G776">
        <v>52.75</v>
      </c>
      <c r="I776" t="str">
        <v>1/21/1999</v>
      </c>
      <c r="J776">
        <v>17.390625</v>
      </c>
      <c r="L776" t="str">
        <v>1/21/1999</v>
      </c>
      <c r="M776">
        <v>32.1875</v>
      </c>
      <c r="O776" t="str">
        <v>1/21/1999</v>
      </c>
      <c r="P776">
        <v>26.625</v>
      </c>
      <c r="R776" t="str">
        <v>1/21/1999</v>
      </c>
      <c r="S776">
        <v>43.5</v>
      </c>
      <c r="U776" t="str">
        <v>1/21/1999</v>
      </c>
      <c r="V776">
        <v>17.5</v>
      </c>
      <c r="X776" t="str">
        <v>1/21/1999</v>
      </c>
      <c r="Y776">
        <v>14.1875</v>
      </c>
      <c r="AA776" t="str">
        <v>1/21/1999</v>
      </c>
      <c r="AB776">
        <v>19.875</v>
      </c>
      <c r="AD776" t="str">
        <v>1/21/1999</v>
      </c>
      <c r="AE776">
        <v>30.5</v>
      </c>
      <c r="AG776" t="str">
        <v>1/21/1999</v>
      </c>
      <c r="AH776">
        <v>44.875</v>
      </c>
      <c r="AJ776" t="str">
        <v>1/21/1999</v>
      </c>
      <c r="AK776">
        <v>63.5625</v>
      </c>
      <c r="AP776" t="str">
        <v>1/21/1999</v>
      </c>
      <c r="AQ776">
        <v>25.625</v>
      </c>
      <c r="AS776" t="str">
        <v>1/21/1999</v>
      </c>
      <c r="AT776">
        <v>32.125</v>
      </c>
      <c r="AV776" t="str">
        <v>1/21/1999</v>
      </c>
      <c r="AW776">
        <v>19.75</v>
      </c>
      <c r="AY776" t="str">
        <v>1/21/1999</v>
      </c>
      <c r="AZ776">
        <v>28.375</v>
      </c>
      <c r="BE776" t="str">
        <v>1/21/1999</v>
      </c>
      <c r="BF776">
        <v>23.95703125</v>
      </c>
      <c r="BW776" t="str">
        <v>1/21/1999</v>
      </c>
      <c r="BX776">
        <v>20.4375</v>
      </c>
      <c r="CO776" s="28">
        <v>36181</v>
      </c>
      <c r="CP776">
        <v>9264.08</v>
      </c>
      <c r="CR776" s="28">
        <v>36181</v>
      </c>
      <c r="CS776">
        <v>2344.7199999999998</v>
      </c>
      <c r="CU776" s="28">
        <v>36181</v>
      </c>
      <c r="CV776">
        <v>1235.1600000000001</v>
      </c>
      <c r="CX776" s="28">
        <v>36181</v>
      </c>
      <c r="CY776">
        <v>424.05</v>
      </c>
      <c r="DA776" s="28">
        <v>36181</v>
      </c>
      <c r="DB776">
        <v>306.99</v>
      </c>
      <c r="DD776" s="28">
        <v>36181</v>
      </c>
      <c r="DE776">
        <v>251.77</v>
      </c>
      <c r="DG776" s="28">
        <v>36181</v>
      </c>
      <c r="DH776">
        <v>542.9</v>
      </c>
      <c r="DJ776" s="28">
        <v>36181</v>
      </c>
      <c r="DK776">
        <v>588.03</v>
      </c>
      <c r="DM776" s="28">
        <v>36181</v>
      </c>
      <c r="DN776">
        <v>415.97</v>
      </c>
      <c r="DP776" s="28">
        <v>36181</v>
      </c>
      <c r="DQ776">
        <v>453.83</v>
      </c>
      <c r="DU776" s="28">
        <v>36151</v>
      </c>
      <c r="DV776">
        <v>12.484</v>
      </c>
      <c r="DX776" s="28">
        <v>36150</v>
      </c>
      <c r="DY776">
        <v>2.0169999999999999</v>
      </c>
      <c r="EA776" s="28">
        <v>36249</v>
      </c>
      <c r="EB776">
        <v>27.527999999999999</v>
      </c>
    </row>
    <row r="777" spans="3:132" x14ac:dyDescent="0.25">
      <c r="C777" t="str">
        <v>1/22/1999</v>
      </c>
      <c r="D777">
        <v>33.15625</v>
      </c>
      <c r="F777" t="str">
        <v>1/22/1999</v>
      </c>
      <c r="G777">
        <v>52.4375</v>
      </c>
      <c r="I777" t="str">
        <v>1/22/1999</v>
      </c>
      <c r="J777">
        <v>16.484375</v>
      </c>
      <c r="L777" t="str">
        <v>1/22/1999</v>
      </c>
      <c r="M777">
        <v>32.9375</v>
      </c>
      <c r="O777" t="str">
        <v>1/22/1999</v>
      </c>
      <c r="P777">
        <v>26.9375</v>
      </c>
      <c r="R777" t="str">
        <v>1/22/1999</v>
      </c>
      <c r="S777">
        <v>43.25</v>
      </c>
      <c r="U777" t="str">
        <v>1/22/1999</v>
      </c>
      <c r="V777">
        <v>17.625</v>
      </c>
      <c r="X777" t="str">
        <v>1/22/1999</v>
      </c>
      <c r="Y777">
        <v>14.4375</v>
      </c>
      <c r="AA777" t="str">
        <v>1/22/1999</v>
      </c>
      <c r="AB777">
        <v>19.75</v>
      </c>
      <c r="AD777" t="str">
        <v>1/22/1999</v>
      </c>
      <c r="AE777">
        <v>32.5</v>
      </c>
      <c r="AG777" t="str">
        <v>1/22/1999</v>
      </c>
      <c r="AH777">
        <v>45.375</v>
      </c>
      <c r="AJ777" t="str">
        <v>1/22/1999</v>
      </c>
      <c r="AK777">
        <v>63.5</v>
      </c>
      <c r="AP777" t="str">
        <v>1/22/1999</v>
      </c>
      <c r="AQ777">
        <v>26.09375</v>
      </c>
      <c r="AS777" t="str">
        <v>1/22/1999</v>
      </c>
      <c r="AT777">
        <v>32.75</v>
      </c>
      <c r="AV777" t="str">
        <v>1/22/1999</v>
      </c>
      <c r="AW777">
        <v>20.125</v>
      </c>
      <c r="AY777" t="str">
        <v>1/22/1999</v>
      </c>
      <c r="AZ777">
        <v>28.25</v>
      </c>
      <c r="BE777" t="str">
        <v>1/22/1999</v>
      </c>
      <c r="BF777">
        <v>24</v>
      </c>
      <c r="BW777" t="str">
        <v>1/22/1999</v>
      </c>
      <c r="BX777">
        <v>19.8125</v>
      </c>
      <c r="CO777" s="28">
        <v>36182</v>
      </c>
      <c r="CP777">
        <v>9120.67</v>
      </c>
      <c r="CR777" s="28">
        <v>36182</v>
      </c>
      <c r="CS777">
        <v>2338.88</v>
      </c>
      <c r="CU777" s="28">
        <v>36182</v>
      </c>
      <c r="CV777">
        <v>1225.19</v>
      </c>
      <c r="CX777" s="28">
        <v>36182</v>
      </c>
      <c r="CY777">
        <v>422.44</v>
      </c>
      <c r="DA777" s="28">
        <v>36182</v>
      </c>
      <c r="DB777">
        <v>308.73</v>
      </c>
      <c r="DD777" s="28">
        <v>36182</v>
      </c>
      <c r="DE777">
        <v>252.99</v>
      </c>
      <c r="DG777" s="28">
        <v>36182</v>
      </c>
      <c r="DH777">
        <v>547.08000000000004</v>
      </c>
      <c r="DJ777" s="28">
        <v>36182</v>
      </c>
      <c r="DK777">
        <v>583.75</v>
      </c>
      <c r="DM777" s="28">
        <v>36182</v>
      </c>
      <c r="DN777">
        <v>412.75</v>
      </c>
      <c r="DP777" s="28">
        <v>36182</v>
      </c>
      <c r="DQ777">
        <v>454.59</v>
      </c>
      <c r="DU777" s="28">
        <v>36152</v>
      </c>
      <c r="DV777">
        <v>12.58</v>
      </c>
      <c r="DX777" s="28">
        <v>36151</v>
      </c>
      <c r="DY777">
        <v>2</v>
      </c>
      <c r="EA777" s="28">
        <v>36250</v>
      </c>
      <c r="EB777">
        <v>28.122</v>
      </c>
    </row>
    <row r="778" spans="3:132" x14ac:dyDescent="0.25">
      <c r="C778" t="str">
        <v>1/25/1999</v>
      </c>
      <c r="D778">
        <v>32.6875</v>
      </c>
      <c r="F778" t="str">
        <v>1/25/1999</v>
      </c>
      <c r="G778">
        <v>52.625</v>
      </c>
      <c r="I778" t="str">
        <v>1/25/1999</v>
      </c>
      <c r="J778">
        <v>16.57421875</v>
      </c>
      <c r="L778" t="str">
        <v>1/25/1999</v>
      </c>
      <c r="M778">
        <v>32.625</v>
      </c>
      <c r="O778" t="str">
        <v>1/25/1999</v>
      </c>
      <c r="P778">
        <v>26.875</v>
      </c>
      <c r="R778" t="str">
        <v>1/25/1999</v>
      </c>
      <c r="S778">
        <v>43.25</v>
      </c>
      <c r="U778" t="str">
        <v>1/25/1999</v>
      </c>
      <c r="V778">
        <v>17.6875</v>
      </c>
      <c r="X778" t="str">
        <v>1/25/1999</v>
      </c>
      <c r="Y778">
        <v>14.4375</v>
      </c>
      <c r="AA778" t="str">
        <v>1/25/1999</v>
      </c>
      <c r="AB778">
        <v>19.875</v>
      </c>
      <c r="AD778" t="str">
        <v>1/25/1999</v>
      </c>
      <c r="AE778">
        <v>32.9375</v>
      </c>
      <c r="AG778" t="str">
        <v>1/25/1999</v>
      </c>
      <c r="AH778">
        <v>44.8125</v>
      </c>
      <c r="AJ778" t="str">
        <v>1/25/1999</v>
      </c>
      <c r="AK778">
        <v>63.4375</v>
      </c>
      <c r="AP778" t="str">
        <v>1/25/1999</v>
      </c>
      <c r="AQ778">
        <v>26.625</v>
      </c>
      <c r="AS778" t="str">
        <v>1/25/1999</v>
      </c>
      <c r="AT778">
        <v>33.125</v>
      </c>
      <c r="AV778" t="str">
        <v>1/25/1999</v>
      </c>
      <c r="AW778">
        <v>20</v>
      </c>
      <c r="AY778" t="str">
        <v>1/25/1999</v>
      </c>
      <c r="AZ778">
        <v>28.1875</v>
      </c>
      <c r="BE778" t="str">
        <v>1/25/1999</v>
      </c>
      <c r="BF778">
        <v>24.04296875</v>
      </c>
      <c r="BW778" t="str">
        <v>1/25/1999</v>
      </c>
      <c r="BX778">
        <v>19.75</v>
      </c>
      <c r="CO778" s="28">
        <v>36185</v>
      </c>
      <c r="CP778">
        <v>9203.32</v>
      </c>
      <c r="CR778" s="28">
        <v>36185</v>
      </c>
      <c r="CS778">
        <v>2369.31</v>
      </c>
      <c r="CU778" s="28">
        <v>36185</v>
      </c>
      <c r="CV778">
        <v>1233.98</v>
      </c>
      <c r="CX778" s="28">
        <v>36185</v>
      </c>
      <c r="CY778">
        <v>422.11</v>
      </c>
      <c r="DA778" s="28">
        <v>36185</v>
      </c>
      <c r="DB778">
        <v>308.61</v>
      </c>
      <c r="DD778" s="28">
        <v>36185</v>
      </c>
      <c r="DE778">
        <v>252.92</v>
      </c>
      <c r="DG778" s="28">
        <v>36185</v>
      </c>
      <c r="DH778">
        <v>557.26</v>
      </c>
      <c r="DJ778" s="28">
        <v>36185</v>
      </c>
      <c r="DK778">
        <v>586.05999999999995</v>
      </c>
      <c r="DM778" s="28">
        <v>36185</v>
      </c>
      <c r="DN778">
        <v>410.39</v>
      </c>
      <c r="DP778" s="28">
        <v>36185</v>
      </c>
      <c r="DQ778">
        <v>444.29</v>
      </c>
      <c r="DU778" s="28">
        <v>36153</v>
      </c>
      <c r="DV778">
        <v>12.497999999999999</v>
      </c>
      <c r="DX778" s="28">
        <v>36152</v>
      </c>
      <c r="DY778">
        <v>1.988</v>
      </c>
      <c r="EA778" s="28">
        <v>36251</v>
      </c>
      <c r="EB778">
        <v>28.212</v>
      </c>
    </row>
    <row r="779" spans="3:132" x14ac:dyDescent="0.25">
      <c r="C779" t="str">
        <v>1/26/1999</v>
      </c>
      <c r="D779">
        <v>32.1875</v>
      </c>
      <c r="F779" t="str">
        <v>1/26/1999</v>
      </c>
      <c r="G779">
        <v>52.125</v>
      </c>
      <c r="I779" t="str">
        <v>1/26/1999</v>
      </c>
      <c r="J779">
        <v>16.125</v>
      </c>
      <c r="L779" t="str">
        <v>1/26/1999</v>
      </c>
      <c r="M779">
        <v>32.4375</v>
      </c>
      <c r="O779" t="str">
        <v>1/26/1999</v>
      </c>
      <c r="P779">
        <v>27</v>
      </c>
      <c r="R779" t="str">
        <v>1/26/1999</v>
      </c>
      <c r="S779">
        <v>42.9375</v>
      </c>
      <c r="U779" t="str">
        <v>1/26/1999</v>
      </c>
      <c r="V779">
        <v>17.5</v>
      </c>
      <c r="X779" t="str">
        <v>1/26/1999</v>
      </c>
      <c r="Y779">
        <v>14.375</v>
      </c>
      <c r="AA779" t="str">
        <v>1/26/1999</v>
      </c>
      <c r="AB779">
        <v>20</v>
      </c>
      <c r="AD779" t="str">
        <v>1/26/1999</v>
      </c>
      <c r="AE779">
        <v>32.875</v>
      </c>
      <c r="AG779" t="str">
        <v>1/26/1999</v>
      </c>
      <c r="AH779">
        <v>44.9375</v>
      </c>
      <c r="AJ779" t="str">
        <v>1/26/1999</v>
      </c>
      <c r="AK779">
        <v>62.8125</v>
      </c>
      <c r="AP779" t="str">
        <v>1/26/1999</v>
      </c>
      <c r="AQ779">
        <v>26.84375</v>
      </c>
      <c r="AS779" t="str">
        <v>1/26/1999</v>
      </c>
      <c r="AT779">
        <v>33.5</v>
      </c>
      <c r="AV779" t="str">
        <v>1/26/1999</v>
      </c>
      <c r="AW779">
        <v>19.8125</v>
      </c>
      <c r="AY779" t="str">
        <v>1/26/1999</v>
      </c>
      <c r="AZ779">
        <v>28</v>
      </c>
      <c r="BE779" t="str">
        <v>1/26/1999</v>
      </c>
      <c r="BF779">
        <v>23.75</v>
      </c>
      <c r="BW779" t="str">
        <v>1/26/1999</v>
      </c>
      <c r="BX779">
        <v>19.375</v>
      </c>
      <c r="CO779" s="28">
        <v>36186</v>
      </c>
      <c r="CP779">
        <v>9324.58</v>
      </c>
      <c r="CR779" s="28">
        <v>36186</v>
      </c>
      <c r="CS779">
        <v>2433.41</v>
      </c>
      <c r="CU779" s="28">
        <v>36186</v>
      </c>
      <c r="CV779">
        <v>1252.31</v>
      </c>
      <c r="CX779" s="28">
        <v>36186</v>
      </c>
      <c r="CY779">
        <v>425.33</v>
      </c>
      <c r="DA779" s="28">
        <v>36186</v>
      </c>
      <c r="DB779">
        <v>308.01</v>
      </c>
      <c r="DD779" s="28">
        <v>36186</v>
      </c>
      <c r="DE779">
        <v>252.04</v>
      </c>
      <c r="DG779" s="28">
        <v>36186</v>
      </c>
      <c r="DH779">
        <v>559.97</v>
      </c>
      <c r="DJ779" s="28">
        <v>36186</v>
      </c>
      <c r="DK779">
        <v>591.45000000000005</v>
      </c>
      <c r="DM779" s="28">
        <v>36186</v>
      </c>
      <c r="DN779">
        <v>406.93</v>
      </c>
      <c r="DP779" s="28">
        <v>36186</v>
      </c>
      <c r="DQ779">
        <v>451.69</v>
      </c>
      <c r="DU779" s="28">
        <v>36157</v>
      </c>
      <c r="DV779">
        <v>12.628</v>
      </c>
      <c r="DX779" s="28">
        <v>36153</v>
      </c>
      <c r="DY779">
        <v>1.982</v>
      </c>
      <c r="EA779" s="28">
        <v>36255</v>
      </c>
      <c r="EB779">
        <v>28.128</v>
      </c>
    </row>
    <row r="780" spans="3:132" x14ac:dyDescent="0.25">
      <c r="C780" t="str">
        <v>1/27/1999</v>
      </c>
      <c r="D780">
        <v>32.09375</v>
      </c>
      <c r="F780" t="str">
        <v>1/27/1999</v>
      </c>
      <c r="G780">
        <v>51.375</v>
      </c>
      <c r="I780" t="str">
        <v>1/27/1999</v>
      </c>
      <c r="J780">
        <v>15.21875</v>
      </c>
      <c r="L780" t="str">
        <v>1/27/1999</v>
      </c>
      <c r="M780">
        <v>32.25</v>
      </c>
      <c r="O780" t="str">
        <v>1/27/1999</v>
      </c>
      <c r="P780">
        <v>26.8125</v>
      </c>
      <c r="R780" t="str">
        <v>1/27/1999</v>
      </c>
      <c r="S780">
        <v>42.9375</v>
      </c>
      <c r="U780" t="str">
        <v>1/27/1999</v>
      </c>
      <c r="V780">
        <v>17.1875</v>
      </c>
      <c r="X780" t="str">
        <v>1/27/1999</v>
      </c>
      <c r="Y780">
        <v>14.0625</v>
      </c>
      <c r="AA780" t="str">
        <v>1/27/1999</v>
      </c>
      <c r="AB780">
        <v>19.8125</v>
      </c>
      <c r="AD780" t="str">
        <v>1/27/1999</v>
      </c>
      <c r="AE780">
        <v>33.0625</v>
      </c>
      <c r="AG780" t="str">
        <v>1/27/1999</v>
      </c>
      <c r="AH780">
        <v>44.6875</v>
      </c>
      <c r="AJ780" t="str">
        <v>1/27/1999</v>
      </c>
      <c r="AK780">
        <v>61.75</v>
      </c>
      <c r="AP780" t="str">
        <v>1/27/1999</v>
      </c>
      <c r="AQ780">
        <v>27.3125</v>
      </c>
      <c r="AS780" t="str">
        <v>1/27/1999</v>
      </c>
      <c r="AT780">
        <v>33.125</v>
      </c>
      <c r="AV780" t="str">
        <v>1/27/1999</v>
      </c>
      <c r="AW780">
        <v>19.5</v>
      </c>
      <c r="AY780" t="str">
        <v>1/27/1999</v>
      </c>
      <c r="AZ780">
        <v>27.625</v>
      </c>
      <c r="BE780" t="str">
        <v>1/27/1999</v>
      </c>
      <c r="BF780">
        <v>23.54296875</v>
      </c>
      <c r="BW780" t="str">
        <v>1/27/1999</v>
      </c>
      <c r="BX780">
        <v>19.375</v>
      </c>
      <c r="CO780" s="28">
        <v>36187</v>
      </c>
      <c r="CP780">
        <v>9200.23</v>
      </c>
      <c r="CR780" s="28">
        <v>36187</v>
      </c>
      <c r="CS780">
        <v>2407.14</v>
      </c>
      <c r="CU780" s="28">
        <v>36187</v>
      </c>
      <c r="CV780">
        <v>1243.17</v>
      </c>
      <c r="CX780" s="28">
        <v>36187</v>
      </c>
      <c r="CY780">
        <v>421.12</v>
      </c>
      <c r="DA780" s="28">
        <v>36187</v>
      </c>
      <c r="DB780">
        <v>303.82</v>
      </c>
      <c r="DD780" s="28">
        <v>36187</v>
      </c>
      <c r="DE780">
        <v>248.71</v>
      </c>
      <c r="DG780" s="28">
        <v>36187</v>
      </c>
      <c r="DH780">
        <v>557.49</v>
      </c>
      <c r="DJ780" s="28">
        <v>36187</v>
      </c>
      <c r="DK780">
        <v>588.08000000000004</v>
      </c>
      <c r="DM780" s="28">
        <v>36187</v>
      </c>
      <c r="DN780">
        <v>397.4</v>
      </c>
      <c r="DP780" s="28">
        <v>36187</v>
      </c>
      <c r="DQ780">
        <v>446.1</v>
      </c>
      <c r="DU780" s="28">
        <v>36158</v>
      </c>
      <c r="DV780">
        <v>12.757999999999999</v>
      </c>
      <c r="DX780" s="28">
        <v>36157</v>
      </c>
      <c r="DY780">
        <v>1.9370000000000001</v>
      </c>
      <c r="EA780" s="28">
        <v>36256</v>
      </c>
      <c r="EB780">
        <v>28.047999999999998</v>
      </c>
    </row>
    <row r="781" spans="3:132" x14ac:dyDescent="0.25">
      <c r="C781" t="str">
        <v>1/28/1999</v>
      </c>
      <c r="D781">
        <v>32.59375</v>
      </c>
      <c r="F781" t="str">
        <v>1/28/1999</v>
      </c>
      <c r="G781">
        <v>50.375</v>
      </c>
      <c r="I781" t="str">
        <v>1/28/1999</v>
      </c>
      <c r="J781">
        <v>15.3984375</v>
      </c>
      <c r="L781" t="str">
        <v>1/28/1999</v>
      </c>
      <c r="M781">
        <v>31.625</v>
      </c>
      <c r="O781" t="str">
        <v>1/28/1999</v>
      </c>
      <c r="P781">
        <v>26.875</v>
      </c>
      <c r="R781" t="str">
        <v>1/28/1999</v>
      </c>
      <c r="S781">
        <v>42.375</v>
      </c>
      <c r="U781" t="str">
        <v>1/28/1999</v>
      </c>
      <c r="V781">
        <v>16.6875</v>
      </c>
      <c r="X781" t="str">
        <v>1/28/1999</v>
      </c>
      <c r="Y781">
        <v>14</v>
      </c>
      <c r="AA781" t="str">
        <v>1/28/1999</v>
      </c>
      <c r="AB781">
        <v>19.875</v>
      </c>
      <c r="AD781" t="str">
        <v>1/28/1999</v>
      </c>
      <c r="AE781">
        <v>33</v>
      </c>
      <c r="AG781" t="str">
        <v>1/28/1999</v>
      </c>
      <c r="AH781">
        <v>44.25</v>
      </c>
      <c r="AJ781" t="str">
        <v>1/28/1999</v>
      </c>
      <c r="AK781">
        <v>61.9375</v>
      </c>
      <c r="AP781" t="str">
        <v>1/28/1999</v>
      </c>
      <c r="AQ781">
        <v>26.8125</v>
      </c>
      <c r="AS781" t="str">
        <v>1/28/1999</v>
      </c>
      <c r="AT781">
        <v>32.75</v>
      </c>
      <c r="AV781" t="str">
        <v>1/28/1999</v>
      </c>
      <c r="AW781">
        <v>19.75</v>
      </c>
      <c r="AY781" t="str">
        <v>1/28/1999</v>
      </c>
      <c r="AZ781">
        <v>27.25</v>
      </c>
      <c r="BE781" t="str">
        <v>1/28/1999</v>
      </c>
      <c r="BF781">
        <v>23.54296875</v>
      </c>
      <c r="BW781" t="str">
        <v>1/28/1999</v>
      </c>
      <c r="BX781">
        <v>20.5</v>
      </c>
      <c r="CO781" s="28">
        <v>36188</v>
      </c>
      <c r="CP781">
        <v>9281.33</v>
      </c>
      <c r="CR781" s="28">
        <v>36188</v>
      </c>
      <c r="CS781">
        <v>2477.34</v>
      </c>
      <c r="CU781" s="28">
        <v>36188</v>
      </c>
      <c r="CV781">
        <v>1265.3699999999999</v>
      </c>
      <c r="CX781" s="28">
        <v>36188</v>
      </c>
      <c r="CY781">
        <v>423.97</v>
      </c>
      <c r="DA781" s="28">
        <v>36188</v>
      </c>
      <c r="DB781">
        <v>303.19</v>
      </c>
      <c r="DD781" s="28">
        <v>36188</v>
      </c>
      <c r="DE781">
        <v>248.51</v>
      </c>
      <c r="DG781" s="28">
        <v>36188</v>
      </c>
      <c r="DH781">
        <v>576.80999999999995</v>
      </c>
      <c r="DJ781" s="28">
        <v>36188</v>
      </c>
      <c r="DK781">
        <v>595.4</v>
      </c>
      <c r="DM781" s="28">
        <v>36188</v>
      </c>
      <c r="DN781">
        <v>395.25</v>
      </c>
      <c r="DP781" s="28">
        <v>36188</v>
      </c>
      <c r="DQ781">
        <v>450.66</v>
      </c>
      <c r="DU781" s="28">
        <v>36159</v>
      </c>
      <c r="DV781">
        <v>12.788</v>
      </c>
      <c r="DX781" s="28">
        <v>36158</v>
      </c>
      <c r="DY781">
        <v>1.92</v>
      </c>
      <c r="EA781" s="28">
        <v>36257</v>
      </c>
      <c r="EB781">
        <v>27.959</v>
      </c>
    </row>
    <row r="782" spans="3:132" x14ac:dyDescent="0.25">
      <c r="C782" t="str">
        <v>1/29/1999</v>
      </c>
      <c r="D782">
        <v>33</v>
      </c>
      <c r="F782" t="str">
        <v>1/29/1999</v>
      </c>
      <c r="G782">
        <v>51.75</v>
      </c>
      <c r="I782" t="str">
        <v>1/29/1999</v>
      </c>
      <c r="J782">
        <v>15.3984375</v>
      </c>
      <c r="L782" t="str">
        <v>1/29/1999</v>
      </c>
      <c r="M782">
        <v>33</v>
      </c>
      <c r="O782" t="str">
        <v>1/29/1999</v>
      </c>
      <c r="P782">
        <v>26.0625</v>
      </c>
      <c r="R782" t="str">
        <v>1/29/1999</v>
      </c>
      <c r="S782">
        <v>42.3125</v>
      </c>
      <c r="U782" t="str">
        <v>1/29/1999</v>
      </c>
      <c r="V782">
        <v>16.6875</v>
      </c>
      <c r="X782" t="str">
        <v>1/29/1999</v>
      </c>
      <c r="Y782">
        <v>14.3125</v>
      </c>
      <c r="AA782" t="str">
        <v>1/29/1999</v>
      </c>
      <c r="AB782">
        <v>20.0625</v>
      </c>
      <c r="AD782" t="str">
        <v>1/29/1999</v>
      </c>
      <c r="AE782">
        <v>33</v>
      </c>
      <c r="AG782" t="str">
        <v>1/29/1999</v>
      </c>
      <c r="AH782">
        <v>42.8125</v>
      </c>
      <c r="AJ782" t="str">
        <v>1/29/1999</v>
      </c>
      <c r="AK782">
        <v>61.8125</v>
      </c>
      <c r="AP782" t="str">
        <v>1/29/1999</v>
      </c>
      <c r="AQ782">
        <v>26.25</v>
      </c>
      <c r="AS782" t="str">
        <v>1/29/1999</v>
      </c>
      <c r="AT782">
        <v>31.9375</v>
      </c>
      <c r="AV782" t="str">
        <v>1/29/1999</v>
      </c>
      <c r="AW782">
        <v>20</v>
      </c>
      <c r="AY782" t="str">
        <v>1/29/1999</v>
      </c>
      <c r="AZ782">
        <v>26.9375</v>
      </c>
      <c r="BE782" t="str">
        <v>1/29/1999</v>
      </c>
      <c r="BF782">
        <v>23.33203125</v>
      </c>
      <c r="BW782" t="str">
        <v>1/29/1999</v>
      </c>
      <c r="BX782">
        <v>20.3125</v>
      </c>
      <c r="CO782" s="28">
        <v>36189</v>
      </c>
      <c r="CP782">
        <v>9358.83</v>
      </c>
      <c r="CR782" s="28">
        <v>36189</v>
      </c>
      <c r="CS782">
        <v>2505.89</v>
      </c>
      <c r="CU782" s="28">
        <v>36189</v>
      </c>
      <c r="CV782">
        <v>1279.6400000000001</v>
      </c>
      <c r="CX782" s="28">
        <v>36189</v>
      </c>
      <c r="CY782">
        <v>427.22</v>
      </c>
      <c r="DA782" s="28">
        <v>36189</v>
      </c>
      <c r="DB782">
        <v>302.8</v>
      </c>
      <c r="DD782" s="28">
        <v>36189</v>
      </c>
      <c r="DE782">
        <v>247.08</v>
      </c>
      <c r="DG782" s="28">
        <v>36189</v>
      </c>
      <c r="DH782">
        <v>578.59</v>
      </c>
      <c r="DJ782" s="28">
        <v>36189</v>
      </c>
      <c r="DK782">
        <v>600.44000000000005</v>
      </c>
      <c r="DM782" s="28">
        <v>36189</v>
      </c>
      <c r="DN782">
        <v>394.97</v>
      </c>
      <c r="DP782" s="28">
        <v>36189</v>
      </c>
      <c r="DQ782">
        <v>450.32</v>
      </c>
      <c r="DU782" s="28">
        <v>36160</v>
      </c>
      <c r="DV782">
        <v>13.015000000000001</v>
      </c>
      <c r="DX782" s="28">
        <v>36159</v>
      </c>
      <c r="DY782">
        <v>2.0070000000000001</v>
      </c>
      <c r="EA782" s="28">
        <v>36258</v>
      </c>
      <c r="EB782">
        <v>28.125</v>
      </c>
    </row>
    <row r="783" spans="3:132" x14ac:dyDescent="0.25">
      <c r="C783" t="str">
        <v>2/1/1999</v>
      </c>
      <c r="D783">
        <v>32.96875</v>
      </c>
      <c r="F783" t="str">
        <v>2/1/1999</v>
      </c>
      <c r="G783">
        <v>50.375</v>
      </c>
      <c r="I783" t="str">
        <v>2/1/1999</v>
      </c>
      <c r="J783">
        <v>14.85546875</v>
      </c>
      <c r="L783" t="str">
        <v>2/1/1999</v>
      </c>
      <c r="M783">
        <v>32.9375</v>
      </c>
      <c r="O783" t="str">
        <v>2/1/1999</v>
      </c>
      <c r="P783">
        <v>25.875</v>
      </c>
      <c r="R783" t="str">
        <v>2/1/1999</v>
      </c>
      <c r="S783">
        <v>42</v>
      </c>
      <c r="U783" t="str">
        <v>2/1/1999</v>
      </c>
      <c r="V783">
        <v>16.75</v>
      </c>
      <c r="X783" t="str">
        <v>2/1/1999</v>
      </c>
      <c r="Y783">
        <v>14.375</v>
      </c>
      <c r="AA783" t="str">
        <v>2/1/1999</v>
      </c>
      <c r="AB783">
        <v>20.4375</v>
      </c>
      <c r="AD783" t="str">
        <v>2/1/1999</v>
      </c>
      <c r="AE783">
        <v>32.6875</v>
      </c>
      <c r="AG783" t="str">
        <v>2/1/1999</v>
      </c>
      <c r="AH783">
        <v>42.5</v>
      </c>
      <c r="AJ783" t="str">
        <v>2/1/1999</v>
      </c>
      <c r="AK783">
        <v>61</v>
      </c>
      <c r="AP783" t="str">
        <v>2/1/1999</v>
      </c>
      <c r="AQ783">
        <v>25.5</v>
      </c>
      <c r="AS783" t="str">
        <v>2/1/1999</v>
      </c>
      <c r="AT783">
        <v>31.1875</v>
      </c>
      <c r="AV783" t="str">
        <v>2/1/1999</v>
      </c>
      <c r="AW783">
        <v>19.8125</v>
      </c>
      <c r="AY783" t="str">
        <v>2/1/1999</v>
      </c>
      <c r="AZ783">
        <v>26.375</v>
      </c>
      <c r="BE783" t="str">
        <v>2/1/1999</v>
      </c>
      <c r="BF783">
        <v>23.04296875</v>
      </c>
      <c r="BW783" t="str">
        <v>2/1/1999</v>
      </c>
      <c r="BX783">
        <v>20.8125</v>
      </c>
      <c r="CO783" s="28">
        <v>36192</v>
      </c>
      <c r="CP783">
        <v>9345.7000000000007</v>
      </c>
      <c r="CR783" s="28">
        <v>36192</v>
      </c>
      <c r="CS783">
        <v>2510.09</v>
      </c>
      <c r="CU783" s="28">
        <v>36192</v>
      </c>
      <c r="CV783">
        <v>1273</v>
      </c>
      <c r="CX783" s="28">
        <v>36192</v>
      </c>
      <c r="CY783">
        <v>426.08</v>
      </c>
      <c r="DA783" s="28">
        <v>36192</v>
      </c>
      <c r="DB783">
        <v>296.66000000000003</v>
      </c>
      <c r="DD783" s="28">
        <v>36192</v>
      </c>
      <c r="DE783">
        <v>242.89</v>
      </c>
      <c r="DG783" s="28">
        <v>36192</v>
      </c>
      <c r="DH783">
        <v>584.86</v>
      </c>
      <c r="DJ783" s="28">
        <v>36192</v>
      </c>
      <c r="DK783">
        <v>597.46</v>
      </c>
      <c r="DM783" s="28">
        <v>36192</v>
      </c>
      <c r="DN783">
        <v>395.56</v>
      </c>
      <c r="DP783" s="28">
        <v>36192</v>
      </c>
      <c r="DQ783">
        <v>445.35</v>
      </c>
      <c r="DU783" s="28">
        <v>36164</v>
      </c>
      <c r="DV783">
        <v>13.188000000000001</v>
      </c>
      <c r="DX783" s="28">
        <v>36160</v>
      </c>
      <c r="DY783">
        <v>2.0310000000000001</v>
      </c>
      <c r="EA783" s="28">
        <v>36259</v>
      </c>
      <c r="EB783">
        <v>28.007999999999999</v>
      </c>
    </row>
    <row r="784" spans="3:132" x14ac:dyDescent="0.25">
      <c r="C784" t="str">
        <v>2/2/1999</v>
      </c>
      <c r="D784">
        <v>32.40625</v>
      </c>
      <c r="F784" t="str">
        <v>2/2/1999</v>
      </c>
      <c r="G784">
        <v>50.375</v>
      </c>
      <c r="I784" t="str">
        <v>2/2/1999</v>
      </c>
      <c r="J784">
        <v>16.7578125</v>
      </c>
      <c r="L784" t="str">
        <v>2/2/1999</v>
      </c>
      <c r="M784">
        <v>32.9375</v>
      </c>
      <c r="O784" t="str">
        <v>2/2/1999</v>
      </c>
      <c r="P784">
        <v>26.4375</v>
      </c>
      <c r="R784" t="str">
        <v>2/2/1999</v>
      </c>
      <c r="S784">
        <v>42.0625</v>
      </c>
      <c r="U784" t="str">
        <v>2/2/1999</v>
      </c>
      <c r="V784">
        <v>16.4375</v>
      </c>
      <c r="X784" t="str">
        <v>2/2/1999</v>
      </c>
      <c r="Y784">
        <v>14.1875</v>
      </c>
      <c r="AA784" t="str">
        <v>2/2/1999</v>
      </c>
      <c r="AB784">
        <v>20.3125</v>
      </c>
      <c r="AD784" t="str">
        <v>2/2/1999</v>
      </c>
      <c r="AE784">
        <v>32.9375</v>
      </c>
      <c r="AG784" t="str">
        <v>2/2/1999</v>
      </c>
      <c r="AH784">
        <v>42.25</v>
      </c>
      <c r="AJ784" t="str">
        <v>2/2/1999</v>
      </c>
      <c r="AK784">
        <v>59.4375</v>
      </c>
      <c r="AP784" t="str">
        <v>2/2/1999</v>
      </c>
      <c r="AQ784">
        <v>25.03125</v>
      </c>
      <c r="AS784" t="str">
        <v>2/2/1999</v>
      </c>
      <c r="AT784">
        <v>30.8125</v>
      </c>
      <c r="AV784" t="str">
        <v>2/2/1999</v>
      </c>
      <c r="AW784">
        <v>19.8125</v>
      </c>
      <c r="AY784" t="str">
        <v>2/2/1999</v>
      </c>
      <c r="AZ784">
        <v>26.625</v>
      </c>
      <c r="BE784" t="str">
        <v>2/2/1999</v>
      </c>
      <c r="BF784">
        <v>23.08203125</v>
      </c>
      <c r="BW784" t="str">
        <v>2/2/1999</v>
      </c>
      <c r="BX784">
        <v>21.1875</v>
      </c>
      <c r="CO784" s="28">
        <v>36193</v>
      </c>
      <c r="CP784">
        <v>9274.1200000000008</v>
      </c>
      <c r="CR784" s="28">
        <v>36193</v>
      </c>
      <c r="CS784">
        <v>2463.42</v>
      </c>
      <c r="CU784" s="28">
        <v>36193</v>
      </c>
      <c r="CV784">
        <v>1261.99</v>
      </c>
      <c r="CX784" s="28">
        <v>36193</v>
      </c>
      <c r="CY784">
        <v>421.73</v>
      </c>
      <c r="DA784" s="28">
        <v>36193</v>
      </c>
      <c r="DB784">
        <v>294.98</v>
      </c>
      <c r="DD784" s="28">
        <v>36193</v>
      </c>
      <c r="DE784">
        <v>241.96</v>
      </c>
      <c r="DG784" s="28">
        <v>36193</v>
      </c>
      <c r="DH784">
        <v>576.57000000000005</v>
      </c>
      <c r="DJ784" s="28">
        <v>36193</v>
      </c>
      <c r="DK784">
        <v>594.1</v>
      </c>
      <c r="DM784" s="28">
        <v>36193</v>
      </c>
      <c r="DN784">
        <v>395.74</v>
      </c>
      <c r="DP784" s="28">
        <v>36193</v>
      </c>
      <c r="DQ784">
        <v>441.17</v>
      </c>
      <c r="DU784" s="28">
        <v>36165</v>
      </c>
      <c r="DV784">
        <v>12.901</v>
      </c>
      <c r="DX784" s="28">
        <v>36164</v>
      </c>
      <c r="DY784">
        <v>2.1</v>
      </c>
      <c r="EA784" s="28">
        <v>36262</v>
      </c>
      <c r="EB784">
        <v>27.824999999999999</v>
      </c>
    </row>
    <row r="785" spans="3:132" x14ac:dyDescent="0.25">
      <c r="C785" t="str">
        <v>2/3/1999</v>
      </c>
      <c r="D785">
        <v>32.03125</v>
      </c>
      <c r="F785" t="str">
        <v>2/3/1999</v>
      </c>
      <c r="G785">
        <v>49.4375</v>
      </c>
      <c r="I785" t="str">
        <v>2/3/1999</v>
      </c>
      <c r="J785">
        <v>16.66796875</v>
      </c>
      <c r="L785" t="str">
        <v>2/3/1999</v>
      </c>
      <c r="M785">
        <v>32.75</v>
      </c>
      <c r="O785" t="str">
        <v>2/3/1999</v>
      </c>
      <c r="P785">
        <v>26.25</v>
      </c>
      <c r="R785" t="str">
        <v>2/3/1999</v>
      </c>
      <c r="S785">
        <v>41.875</v>
      </c>
      <c r="U785" t="str">
        <v>2/3/1999</v>
      </c>
      <c r="V785">
        <v>16.875</v>
      </c>
      <c r="X785" t="str">
        <v>2/3/1999</v>
      </c>
      <c r="Y785">
        <v>14.125</v>
      </c>
      <c r="AA785" t="str">
        <v>2/3/1999</v>
      </c>
      <c r="AB785">
        <v>20.25</v>
      </c>
      <c r="AD785" t="str">
        <v>2/3/1999</v>
      </c>
      <c r="AE785">
        <v>34</v>
      </c>
      <c r="AG785" t="str">
        <v>2/3/1999</v>
      </c>
      <c r="AH785">
        <v>42.6875</v>
      </c>
      <c r="AJ785" t="str">
        <v>2/3/1999</v>
      </c>
      <c r="AK785">
        <v>58.5625</v>
      </c>
      <c r="AP785" t="str">
        <v>2/3/1999</v>
      </c>
      <c r="AQ785">
        <v>25.1875</v>
      </c>
      <c r="AS785" t="str">
        <v>2/3/1999</v>
      </c>
      <c r="AT785">
        <v>30.5</v>
      </c>
      <c r="AV785" t="str">
        <v>2/3/1999</v>
      </c>
      <c r="AW785">
        <v>19.9375</v>
      </c>
      <c r="AY785" t="str">
        <v>2/3/1999</v>
      </c>
      <c r="AZ785">
        <v>26.375</v>
      </c>
      <c r="BE785" t="str">
        <v>2/3/1999</v>
      </c>
      <c r="BF785">
        <v>22.70703125</v>
      </c>
      <c r="BW785" t="str">
        <v>2/3/1999</v>
      </c>
      <c r="BX785">
        <v>21.4375</v>
      </c>
      <c r="CO785" s="28">
        <v>36194</v>
      </c>
      <c r="CP785">
        <v>9366.81</v>
      </c>
      <c r="CR785" s="28">
        <v>36194</v>
      </c>
      <c r="CS785">
        <v>2493.41</v>
      </c>
      <c r="CU785" s="28">
        <v>36194</v>
      </c>
      <c r="CV785">
        <v>1272.07</v>
      </c>
      <c r="CX785" s="28">
        <v>36194</v>
      </c>
      <c r="CY785">
        <v>423.74</v>
      </c>
      <c r="DA785" s="28">
        <v>36194</v>
      </c>
      <c r="DB785">
        <v>294.95</v>
      </c>
      <c r="DD785" s="28">
        <v>36194</v>
      </c>
      <c r="DE785">
        <v>242.16</v>
      </c>
      <c r="DG785" s="28">
        <v>36194</v>
      </c>
      <c r="DH785">
        <v>583.78</v>
      </c>
      <c r="DJ785" s="28">
        <v>36194</v>
      </c>
      <c r="DK785">
        <v>598.58000000000004</v>
      </c>
      <c r="DM785" s="28">
        <v>36194</v>
      </c>
      <c r="DN785">
        <v>403.25</v>
      </c>
      <c r="DP785" s="28">
        <v>36194</v>
      </c>
      <c r="DQ785">
        <v>442.3</v>
      </c>
      <c r="DU785" s="28">
        <v>36166</v>
      </c>
      <c r="DV785">
        <v>13.497999999999999</v>
      </c>
      <c r="DX785" s="28">
        <v>36165</v>
      </c>
      <c r="DY785">
        <v>2.0659999999999998</v>
      </c>
      <c r="EA785" s="28">
        <v>36263</v>
      </c>
      <c r="EB785">
        <v>28.087</v>
      </c>
    </row>
    <row r="786" spans="3:132" x14ac:dyDescent="0.25">
      <c r="C786" t="str">
        <v>2/4/1999</v>
      </c>
      <c r="D786">
        <v>30.875</v>
      </c>
      <c r="F786" t="str">
        <v>2/4/1999</v>
      </c>
      <c r="G786">
        <v>48.625</v>
      </c>
      <c r="I786" t="str">
        <v>2/4/1999</v>
      </c>
      <c r="J786">
        <v>16.7578125</v>
      </c>
      <c r="L786" t="str">
        <v>2/4/1999</v>
      </c>
      <c r="M786">
        <v>31.875</v>
      </c>
      <c r="O786" t="str">
        <v>2/4/1999</v>
      </c>
      <c r="P786">
        <v>25.9375</v>
      </c>
      <c r="R786" t="str">
        <v>2/4/1999</v>
      </c>
      <c r="S786">
        <v>41.5625</v>
      </c>
      <c r="U786" t="str">
        <v>2/4/1999</v>
      </c>
      <c r="V786">
        <v>16.6875</v>
      </c>
      <c r="X786" t="str">
        <v>2/4/1999</v>
      </c>
      <c r="Y786">
        <v>14.125</v>
      </c>
      <c r="AA786" t="str">
        <v>2/4/1999</v>
      </c>
      <c r="AB786">
        <v>20.5</v>
      </c>
      <c r="AD786" t="str">
        <v>2/4/1999</v>
      </c>
      <c r="AE786">
        <v>34.9375</v>
      </c>
      <c r="AG786" t="str">
        <v>2/4/1999</v>
      </c>
      <c r="AH786">
        <v>42.4375</v>
      </c>
      <c r="AJ786" t="str">
        <v>2/4/1999</v>
      </c>
      <c r="AK786">
        <v>57.625</v>
      </c>
      <c r="AP786" t="str">
        <v>2/4/1999</v>
      </c>
      <c r="AQ786">
        <v>25</v>
      </c>
      <c r="AS786" t="str">
        <v>2/4/1999</v>
      </c>
      <c r="AT786">
        <v>30.25</v>
      </c>
      <c r="AV786" t="str">
        <v>2/4/1999</v>
      </c>
      <c r="AW786">
        <v>19.875</v>
      </c>
      <c r="AY786" t="str">
        <v>2/4/1999</v>
      </c>
      <c r="AZ786">
        <v>25.75</v>
      </c>
      <c r="BE786" t="str">
        <v>2/4/1999</v>
      </c>
      <c r="BF786">
        <v>22.95703125</v>
      </c>
      <c r="BW786" t="str">
        <v>2/4/1999</v>
      </c>
      <c r="BX786">
        <v>21</v>
      </c>
      <c r="CO786" s="28">
        <v>36195</v>
      </c>
      <c r="CP786">
        <v>9304.5</v>
      </c>
      <c r="CR786" s="28">
        <v>36195</v>
      </c>
      <c r="CS786">
        <v>2410.0700000000002</v>
      </c>
      <c r="CU786" s="28">
        <v>36195</v>
      </c>
      <c r="CV786">
        <v>1248.49</v>
      </c>
      <c r="CX786" s="28">
        <v>36195</v>
      </c>
      <c r="CY786">
        <v>417.79</v>
      </c>
      <c r="DA786" s="28">
        <v>36195</v>
      </c>
      <c r="DB786">
        <v>291.29000000000002</v>
      </c>
      <c r="DD786" s="28">
        <v>36195</v>
      </c>
      <c r="DE786">
        <v>239.48</v>
      </c>
      <c r="DG786" s="28">
        <v>36195</v>
      </c>
      <c r="DH786">
        <v>570.30999999999995</v>
      </c>
      <c r="DJ786" s="28">
        <v>36195</v>
      </c>
      <c r="DK786">
        <v>591.04999999999995</v>
      </c>
      <c r="DM786" s="28">
        <v>36195</v>
      </c>
      <c r="DN786">
        <v>403.36</v>
      </c>
      <c r="DP786" s="28">
        <v>36195</v>
      </c>
      <c r="DQ786">
        <v>435.27</v>
      </c>
      <c r="DU786" s="28">
        <v>36167</v>
      </c>
      <c r="DV786">
        <v>13.678000000000001</v>
      </c>
      <c r="DX786" s="28">
        <v>36166</v>
      </c>
      <c r="DY786">
        <v>2.0390000000000001</v>
      </c>
      <c r="EA786" s="28">
        <v>36264</v>
      </c>
      <c r="EB786">
        <v>27.763000000000002</v>
      </c>
    </row>
    <row r="787" spans="3:132" x14ac:dyDescent="0.25">
      <c r="C787" t="str">
        <v>2/5/1999</v>
      </c>
      <c r="D787">
        <v>31.46875</v>
      </c>
      <c r="F787" t="str">
        <v>2/5/1999</v>
      </c>
      <c r="G787">
        <v>49.4375</v>
      </c>
      <c r="I787" t="str">
        <v>2/5/1999</v>
      </c>
      <c r="J787">
        <v>16.484375</v>
      </c>
      <c r="L787" t="str">
        <v>2/5/1999</v>
      </c>
      <c r="M787">
        <v>33.5625</v>
      </c>
      <c r="O787" t="str">
        <v>2/5/1999</v>
      </c>
      <c r="P787">
        <v>26.1875</v>
      </c>
      <c r="R787" t="str">
        <v>2/5/1999</v>
      </c>
      <c r="S787">
        <v>41.75</v>
      </c>
      <c r="U787" t="str">
        <v>2/5/1999</v>
      </c>
      <c r="V787">
        <v>16.75</v>
      </c>
      <c r="X787" t="str">
        <v>2/5/1999</v>
      </c>
      <c r="Y787">
        <v>14</v>
      </c>
      <c r="AA787" t="str">
        <v>2/5/1999</v>
      </c>
      <c r="AB787">
        <v>20.5625</v>
      </c>
      <c r="AD787" t="str">
        <v>2/5/1999</v>
      </c>
      <c r="AE787">
        <v>34.375</v>
      </c>
      <c r="AG787" t="str">
        <v>2/5/1999</v>
      </c>
      <c r="AH787">
        <v>42.125</v>
      </c>
      <c r="AJ787" t="str">
        <v>2/5/1999</v>
      </c>
      <c r="AK787">
        <v>59.0625</v>
      </c>
      <c r="AP787" t="str">
        <v>2/5/1999</v>
      </c>
      <c r="AQ787">
        <v>24.8125</v>
      </c>
      <c r="AS787" t="str">
        <v>2/5/1999</v>
      </c>
      <c r="AT787">
        <v>31.25</v>
      </c>
      <c r="AV787" t="str">
        <v>2/5/1999</v>
      </c>
      <c r="AW787">
        <v>20.125</v>
      </c>
      <c r="AY787" t="str">
        <v>2/5/1999</v>
      </c>
      <c r="AZ787">
        <v>26</v>
      </c>
      <c r="BE787" t="str">
        <v>2/5/1999</v>
      </c>
      <c r="BF787">
        <v>23.08203125</v>
      </c>
      <c r="BW787" t="str">
        <v>2/5/1999</v>
      </c>
      <c r="BX787">
        <v>20.6875</v>
      </c>
      <c r="CO787" s="28">
        <v>36196</v>
      </c>
      <c r="CP787">
        <v>9304.24</v>
      </c>
      <c r="CR787" s="28">
        <v>36196</v>
      </c>
      <c r="CS787">
        <v>2373.62</v>
      </c>
      <c r="CU787" s="28">
        <v>36196</v>
      </c>
      <c r="CV787">
        <v>1239.4000000000001</v>
      </c>
      <c r="CX787" s="28">
        <v>36196</v>
      </c>
      <c r="CY787">
        <v>412.72</v>
      </c>
      <c r="DA787" s="28">
        <v>36196</v>
      </c>
      <c r="DB787">
        <v>293.60000000000002</v>
      </c>
      <c r="DD787" s="28">
        <v>36196</v>
      </c>
      <c r="DE787">
        <v>241.37</v>
      </c>
      <c r="DG787" s="28">
        <v>36196</v>
      </c>
      <c r="DH787">
        <v>562.44000000000005</v>
      </c>
      <c r="DJ787" s="28">
        <v>36196</v>
      </c>
      <c r="DK787">
        <v>587.29</v>
      </c>
      <c r="DM787" s="28">
        <v>36196</v>
      </c>
      <c r="DN787">
        <v>415.66</v>
      </c>
      <c r="DP787" s="28">
        <v>36196</v>
      </c>
      <c r="DQ787">
        <v>432.7</v>
      </c>
      <c r="DU787" s="28">
        <v>36168</v>
      </c>
      <c r="DV787">
        <v>13.617000000000001</v>
      </c>
      <c r="DX787" s="28">
        <v>36167</v>
      </c>
      <c r="DY787">
        <v>1.986</v>
      </c>
      <c r="EA787" s="28">
        <v>36265</v>
      </c>
      <c r="EB787">
        <v>27.678000000000001</v>
      </c>
    </row>
    <row r="788" spans="3:132" x14ac:dyDescent="0.25">
      <c r="C788" t="str">
        <v>2/8/1999</v>
      </c>
      <c r="D788">
        <v>32.34375</v>
      </c>
      <c r="F788" t="str">
        <v>2/8/1999</v>
      </c>
      <c r="G788">
        <v>50</v>
      </c>
      <c r="I788" t="str">
        <v>2/8/1999</v>
      </c>
      <c r="J788">
        <v>16.484375</v>
      </c>
      <c r="L788" t="str">
        <v>2/8/1999</v>
      </c>
      <c r="M788">
        <v>33.6875</v>
      </c>
      <c r="O788" t="str">
        <v>2/8/1999</v>
      </c>
      <c r="P788">
        <v>26.125</v>
      </c>
      <c r="R788" t="str">
        <v>2/8/1999</v>
      </c>
      <c r="S788">
        <v>42.3125</v>
      </c>
      <c r="U788" t="str">
        <v>2/8/1999</v>
      </c>
      <c r="V788">
        <v>17.0625</v>
      </c>
      <c r="X788" t="str">
        <v>2/8/1999</v>
      </c>
      <c r="Y788">
        <v>13.625</v>
      </c>
      <c r="AA788" t="str">
        <v>2/8/1999</v>
      </c>
      <c r="AB788">
        <v>20.5625</v>
      </c>
      <c r="AD788" t="str">
        <v>2/8/1999</v>
      </c>
      <c r="AE788">
        <v>36.0625</v>
      </c>
      <c r="AG788" t="str">
        <v>2/8/1999</v>
      </c>
      <c r="AH788">
        <v>42.3125</v>
      </c>
      <c r="AJ788" t="str">
        <v>2/8/1999</v>
      </c>
      <c r="AK788">
        <v>60.125</v>
      </c>
      <c r="AP788" t="str">
        <v>2/8/1999</v>
      </c>
      <c r="AQ788">
        <v>24.875</v>
      </c>
      <c r="AS788" t="str">
        <v>2/8/1999</v>
      </c>
      <c r="AT788">
        <v>31.3125</v>
      </c>
      <c r="AV788" t="str">
        <v>2/8/1999</v>
      </c>
      <c r="AW788">
        <v>20</v>
      </c>
      <c r="AY788" t="str">
        <v>2/8/1999</v>
      </c>
      <c r="AZ788">
        <v>26.4375</v>
      </c>
      <c r="BE788" t="str">
        <v>2/8/1999</v>
      </c>
      <c r="BF788">
        <v>23.25</v>
      </c>
      <c r="BW788" t="str">
        <v>2/8/1999</v>
      </c>
      <c r="BX788">
        <v>20</v>
      </c>
      <c r="CO788" s="28">
        <v>36199</v>
      </c>
      <c r="CP788">
        <v>9291.11</v>
      </c>
      <c r="CR788" s="28">
        <v>36199</v>
      </c>
      <c r="CS788">
        <v>2404.92</v>
      </c>
      <c r="CU788" s="28">
        <v>36199</v>
      </c>
      <c r="CV788">
        <v>1243.77</v>
      </c>
      <c r="CX788" s="28">
        <v>36199</v>
      </c>
      <c r="CY788">
        <v>411.33</v>
      </c>
      <c r="DA788" s="28">
        <v>36199</v>
      </c>
      <c r="DB788">
        <v>296.06</v>
      </c>
      <c r="DD788" s="28">
        <v>36199</v>
      </c>
      <c r="DE788">
        <v>243.53</v>
      </c>
      <c r="DG788" s="28">
        <v>36199</v>
      </c>
      <c r="DH788">
        <v>574.95000000000005</v>
      </c>
      <c r="DJ788" s="28">
        <v>36199</v>
      </c>
      <c r="DK788">
        <v>586.64</v>
      </c>
      <c r="DM788" s="28">
        <v>36199</v>
      </c>
      <c r="DN788">
        <v>420.44</v>
      </c>
      <c r="DP788" s="28">
        <v>36199</v>
      </c>
      <c r="DQ788">
        <v>434.67</v>
      </c>
      <c r="DU788" s="28">
        <v>36171</v>
      </c>
      <c r="DV788">
        <v>13.856999999999999</v>
      </c>
      <c r="DX788" s="28">
        <v>36168</v>
      </c>
      <c r="DY788">
        <v>1.9830000000000001</v>
      </c>
      <c r="EA788" s="28">
        <v>36266</v>
      </c>
      <c r="EB788">
        <v>27.721</v>
      </c>
    </row>
    <row r="789" spans="3:132" x14ac:dyDescent="0.25">
      <c r="C789" t="str">
        <v>2/9/1999</v>
      </c>
      <c r="D789">
        <v>31.9375</v>
      </c>
      <c r="F789" t="str">
        <v>2/9/1999</v>
      </c>
      <c r="G789">
        <v>49.8125</v>
      </c>
      <c r="I789" t="str">
        <v>2/9/1999</v>
      </c>
      <c r="J789">
        <v>15.76171875</v>
      </c>
      <c r="L789" t="str">
        <v>2/9/1999</v>
      </c>
      <c r="M789">
        <v>33.0625</v>
      </c>
      <c r="O789" t="str">
        <v>2/9/1999</v>
      </c>
      <c r="P789">
        <v>26</v>
      </c>
      <c r="R789" t="str">
        <v>2/9/1999</v>
      </c>
      <c r="S789">
        <v>42.6875</v>
      </c>
      <c r="U789" t="str">
        <v>2/9/1999</v>
      </c>
      <c r="V789">
        <v>17</v>
      </c>
      <c r="X789" t="str">
        <v>2/9/1999</v>
      </c>
      <c r="Y789">
        <v>13.625</v>
      </c>
      <c r="AA789" t="str">
        <v>2/9/1999</v>
      </c>
      <c r="AB789">
        <v>20.25</v>
      </c>
      <c r="AD789" t="str">
        <v>2/9/1999</v>
      </c>
      <c r="AE789">
        <v>35.125</v>
      </c>
      <c r="AG789" t="str">
        <v>2/9/1999</v>
      </c>
      <c r="AH789">
        <v>42</v>
      </c>
      <c r="AJ789" t="str">
        <v>2/9/1999</v>
      </c>
      <c r="AK789">
        <v>59.9375</v>
      </c>
      <c r="AP789" t="str">
        <v>2/9/1999</v>
      </c>
      <c r="AQ789">
        <v>24.90625</v>
      </c>
      <c r="AS789" t="str">
        <v>2/9/1999</v>
      </c>
      <c r="AT789">
        <v>31.5625</v>
      </c>
      <c r="AV789" t="str">
        <v>2/9/1999</v>
      </c>
      <c r="AW789">
        <v>20.125</v>
      </c>
      <c r="AY789" t="str">
        <v>2/9/1999</v>
      </c>
      <c r="AZ789">
        <v>26.25</v>
      </c>
      <c r="BE789" t="str">
        <v>2/9/1999</v>
      </c>
      <c r="BF789">
        <v>23.5</v>
      </c>
      <c r="BW789" t="str">
        <v>2/9/1999</v>
      </c>
      <c r="BX789">
        <v>20</v>
      </c>
      <c r="CO789" s="28">
        <v>36200</v>
      </c>
      <c r="CP789">
        <v>9133.0300000000007</v>
      </c>
      <c r="CR789" s="28">
        <v>36200</v>
      </c>
      <c r="CS789">
        <v>2310.79</v>
      </c>
      <c r="CU789" s="28">
        <v>36200</v>
      </c>
      <c r="CV789">
        <v>1216.1400000000001</v>
      </c>
      <c r="CX789" s="28">
        <v>36200</v>
      </c>
      <c r="CY789">
        <v>403.13</v>
      </c>
      <c r="DA789" s="28">
        <v>36200</v>
      </c>
      <c r="DB789">
        <v>293.72000000000003</v>
      </c>
      <c r="DD789" s="28">
        <v>36200</v>
      </c>
      <c r="DE789">
        <v>241.34</v>
      </c>
      <c r="DG789" s="28">
        <v>36200</v>
      </c>
      <c r="DH789">
        <v>554.62</v>
      </c>
      <c r="DJ789" s="28">
        <v>36200</v>
      </c>
      <c r="DK789">
        <v>576.62</v>
      </c>
      <c r="DM789" s="28">
        <v>36200</v>
      </c>
      <c r="DN789">
        <v>412.09</v>
      </c>
      <c r="DP789" s="28">
        <v>36200</v>
      </c>
      <c r="DQ789">
        <v>430.68</v>
      </c>
      <c r="DU789" s="28">
        <v>36172</v>
      </c>
      <c r="DV789">
        <v>13.449</v>
      </c>
      <c r="DX789" s="28">
        <v>36171</v>
      </c>
      <c r="DY789">
        <v>1.964</v>
      </c>
      <c r="EA789" s="28">
        <v>36269</v>
      </c>
      <c r="EB789">
        <v>28.097999999999999</v>
      </c>
    </row>
    <row r="790" spans="3:132" x14ac:dyDescent="0.25">
      <c r="C790" t="str">
        <v>2/10/1999</v>
      </c>
      <c r="D790">
        <v>31.53125</v>
      </c>
      <c r="F790" t="str">
        <v>2/10/1999</v>
      </c>
      <c r="G790">
        <v>49.25</v>
      </c>
      <c r="I790" t="str">
        <v>2/10/1999</v>
      </c>
      <c r="J790">
        <v>16.03125</v>
      </c>
      <c r="L790" t="str">
        <v>2/10/1999</v>
      </c>
      <c r="M790">
        <v>33.4375</v>
      </c>
      <c r="O790" t="str">
        <v>2/10/1999</v>
      </c>
      <c r="P790">
        <v>25.5</v>
      </c>
      <c r="R790" t="str">
        <v>2/10/1999</v>
      </c>
      <c r="S790">
        <v>42.1875</v>
      </c>
      <c r="U790" t="str">
        <v>2/10/1999</v>
      </c>
      <c r="V790">
        <v>16.9375</v>
      </c>
      <c r="X790" t="str">
        <v>2/10/1999</v>
      </c>
      <c r="Y790">
        <v>13.625</v>
      </c>
      <c r="AA790" t="str">
        <v>2/10/1999</v>
      </c>
      <c r="AB790">
        <v>20</v>
      </c>
      <c r="AD790" t="str">
        <v>2/10/1999</v>
      </c>
      <c r="AE790">
        <v>35.5625</v>
      </c>
      <c r="AG790" t="str">
        <v>2/10/1999</v>
      </c>
      <c r="AH790">
        <v>41.5625</v>
      </c>
      <c r="AJ790" t="str">
        <v>2/10/1999</v>
      </c>
      <c r="AK790">
        <v>60.0625</v>
      </c>
      <c r="AP790" t="str">
        <v>2/10/1999</v>
      </c>
      <c r="AQ790">
        <v>25.28125</v>
      </c>
      <c r="AS790" t="str">
        <v>2/10/1999</v>
      </c>
      <c r="AT790">
        <v>31.5625</v>
      </c>
      <c r="AV790" t="str">
        <v>2/10/1999</v>
      </c>
      <c r="AW790">
        <v>19.8125</v>
      </c>
      <c r="AY790" t="str">
        <v>2/10/1999</v>
      </c>
      <c r="AZ790">
        <v>25.9375</v>
      </c>
      <c r="BE790" t="str">
        <v>2/10/1999</v>
      </c>
      <c r="BF790">
        <v>23.70703125</v>
      </c>
      <c r="BW790" t="str">
        <v>2/10/1999</v>
      </c>
      <c r="BX790">
        <v>20</v>
      </c>
      <c r="CO790" s="28">
        <v>36201</v>
      </c>
      <c r="CP790">
        <v>9177.31</v>
      </c>
      <c r="CR790" s="28">
        <v>36201</v>
      </c>
      <c r="CS790">
        <v>2309.5</v>
      </c>
      <c r="CU790" s="28">
        <v>36201</v>
      </c>
      <c r="CV790">
        <v>1223.55</v>
      </c>
      <c r="CX790" s="28">
        <v>36201</v>
      </c>
      <c r="CY790">
        <v>397.96</v>
      </c>
      <c r="DA790" s="28">
        <v>36201</v>
      </c>
      <c r="DB790">
        <v>293.95999999999998</v>
      </c>
      <c r="DD790" s="28">
        <v>36201</v>
      </c>
      <c r="DE790">
        <v>240.88</v>
      </c>
      <c r="DG790" s="28">
        <v>36201</v>
      </c>
      <c r="DH790">
        <v>546.67999999999995</v>
      </c>
      <c r="DJ790" s="28">
        <v>36201</v>
      </c>
      <c r="DK790">
        <v>578.61</v>
      </c>
      <c r="DM790" s="28">
        <v>36201</v>
      </c>
      <c r="DN790">
        <v>413.72</v>
      </c>
      <c r="DP790" s="28">
        <v>36201</v>
      </c>
      <c r="DQ790">
        <v>429.94</v>
      </c>
      <c r="DU790" s="28">
        <v>36173</v>
      </c>
      <c r="DV790">
        <v>13.067</v>
      </c>
      <c r="DX790" s="28">
        <v>36172</v>
      </c>
      <c r="DY790">
        <v>1.99</v>
      </c>
      <c r="EA790" s="28">
        <v>36270</v>
      </c>
      <c r="EB790">
        <v>28.172999999999998</v>
      </c>
    </row>
    <row r="791" spans="3:132" x14ac:dyDescent="0.25">
      <c r="C791" t="str">
        <v>2/11/1999</v>
      </c>
      <c r="D791">
        <v>31.34375</v>
      </c>
      <c r="F791" t="str">
        <v>2/11/1999</v>
      </c>
      <c r="G791">
        <v>46.3125</v>
      </c>
      <c r="I791" t="str">
        <v>2/11/1999</v>
      </c>
      <c r="J791">
        <v>15.578125</v>
      </c>
      <c r="L791" t="str">
        <v>2/11/1999</v>
      </c>
      <c r="M791">
        <v>32.625</v>
      </c>
      <c r="O791" t="str">
        <v>2/11/1999</v>
      </c>
      <c r="P791">
        <v>26</v>
      </c>
      <c r="R791" t="str">
        <v>2/11/1999</v>
      </c>
      <c r="S791">
        <v>41.5</v>
      </c>
      <c r="U791" t="str">
        <v>2/11/1999</v>
      </c>
      <c r="V791">
        <v>17.125</v>
      </c>
      <c r="X791" t="str">
        <v>2/11/1999</v>
      </c>
      <c r="Y791">
        <v>13.75</v>
      </c>
      <c r="AA791" t="str">
        <v>2/11/1999</v>
      </c>
      <c r="AB791">
        <v>20</v>
      </c>
      <c r="AD791" t="str">
        <v>2/11/1999</v>
      </c>
      <c r="AE791">
        <v>35.6875</v>
      </c>
      <c r="AG791" t="str">
        <v>2/11/1999</v>
      </c>
      <c r="AH791">
        <v>41.25</v>
      </c>
      <c r="AJ791" t="str">
        <v>2/11/1999</v>
      </c>
      <c r="AK791">
        <v>59.5</v>
      </c>
      <c r="AP791" t="str">
        <v>2/11/1999</v>
      </c>
      <c r="AQ791">
        <v>24.9375</v>
      </c>
      <c r="AS791" t="str">
        <v>2/11/1999</v>
      </c>
      <c r="AT791">
        <v>31.5</v>
      </c>
      <c r="AV791" t="str">
        <v>2/11/1999</v>
      </c>
      <c r="AW791">
        <v>19.75</v>
      </c>
      <c r="AY791" t="str">
        <v>2/11/1999</v>
      </c>
      <c r="AZ791">
        <v>25.6875</v>
      </c>
      <c r="BE791" t="str">
        <v>2/11/1999</v>
      </c>
      <c r="BF791">
        <v>23.45703125</v>
      </c>
      <c r="BW791" t="str">
        <v>2/11/1999</v>
      </c>
      <c r="BX791">
        <v>20.125</v>
      </c>
      <c r="CO791" s="28">
        <v>36202</v>
      </c>
      <c r="CP791">
        <v>9363.4599999999991</v>
      </c>
      <c r="CR791" s="28">
        <v>36202</v>
      </c>
      <c r="CS791">
        <v>2405.5500000000002</v>
      </c>
      <c r="CU791" s="28">
        <v>36202</v>
      </c>
      <c r="CV791">
        <v>1254.04</v>
      </c>
      <c r="CX791" s="28">
        <v>36202</v>
      </c>
      <c r="CY791">
        <v>406.16</v>
      </c>
      <c r="DA791" s="28">
        <v>36202</v>
      </c>
      <c r="DB791">
        <v>291.47000000000003</v>
      </c>
      <c r="DD791" s="28">
        <v>36202</v>
      </c>
      <c r="DE791">
        <v>239.3</v>
      </c>
      <c r="DG791" s="28">
        <v>36202</v>
      </c>
      <c r="DH791">
        <v>573.30999999999995</v>
      </c>
      <c r="DJ791" s="28">
        <v>36202</v>
      </c>
      <c r="DK791">
        <v>589.74</v>
      </c>
      <c r="DM791" s="28">
        <v>36202</v>
      </c>
      <c r="DN791">
        <v>404.43</v>
      </c>
      <c r="DP791" s="28">
        <v>36202</v>
      </c>
      <c r="DQ791">
        <v>436.54</v>
      </c>
      <c r="DU791" s="28">
        <v>36174</v>
      </c>
      <c r="DV791">
        <v>12.867000000000001</v>
      </c>
      <c r="DX791" s="28">
        <v>36173</v>
      </c>
      <c r="DY791">
        <v>1.9650000000000001</v>
      </c>
      <c r="EA791" s="28">
        <v>36271</v>
      </c>
      <c r="EB791">
        <v>27.766999999999999</v>
      </c>
    </row>
    <row r="792" spans="3:132" x14ac:dyDescent="0.25">
      <c r="C792" t="str">
        <v>2/12/1999</v>
      </c>
      <c r="D792">
        <v>31.34375</v>
      </c>
      <c r="F792" t="str">
        <v>2/12/1999</v>
      </c>
      <c r="G792">
        <v>45.9375</v>
      </c>
      <c r="I792" t="str">
        <v>2/12/1999</v>
      </c>
      <c r="J792">
        <v>15.3984375</v>
      </c>
      <c r="L792" t="str">
        <v>2/12/1999</v>
      </c>
      <c r="M792">
        <v>32.875</v>
      </c>
      <c r="O792" t="str">
        <v>2/12/1999</v>
      </c>
      <c r="P792">
        <v>25.625</v>
      </c>
      <c r="R792" t="str">
        <v>2/12/1999</v>
      </c>
      <c r="S792">
        <v>41.25</v>
      </c>
      <c r="U792" t="str">
        <v>2/12/1999</v>
      </c>
      <c r="V792">
        <v>17.3125</v>
      </c>
      <c r="X792" t="str">
        <v>2/12/1999</v>
      </c>
      <c r="Y792">
        <v>13.9375</v>
      </c>
      <c r="AA792" t="str">
        <v>2/12/1999</v>
      </c>
      <c r="AB792">
        <v>20.0625</v>
      </c>
      <c r="AD792" t="str">
        <v>2/12/1999</v>
      </c>
      <c r="AE792">
        <v>35.5</v>
      </c>
      <c r="AG792" t="str">
        <v>2/12/1999</v>
      </c>
      <c r="AH792">
        <v>40.75</v>
      </c>
      <c r="AJ792" t="str">
        <v>2/12/1999</v>
      </c>
      <c r="AK792">
        <v>57.875</v>
      </c>
      <c r="AP792" t="str">
        <v>2/12/1999</v>
      </c>
      <c r="AQ792">
        <v>24.78125</v>
      </c>
      <c r="AS792" t="str">
        <v>2/12/1999</v>
      </c>
      <c r="AT792">
        <v>30.8125</v>
      </c>
      <c r="AV792" t="str">
        <v>2/12/1999</v>
      </c>
      <c r="AW792">
        <v>19.875</v>
      </c>
      <c r="AY792" t="str">
        <v>2/12/1999</v>
      </c>
      <c r="AZ792">
        <v>24.875</v>
      </c>
      <c r="BE792" t="str">
        <v>2/12/1999</v>
      </c>
      <c r="BF792">
        <v>22.875</v>
      </c>
      <c r="BW792" t="str">
        <v>2/12/1999</v>
      </c>
      <c r="BX792">
        <v>20.125</v>
      </c>
      <c r="CO792" s="28">
        <v>36203</v>
      </c>
      <c r="CP792">
        <v>9274.89</v>
      </c>
      <c r="CR792" s="28">
        <v>36203</v>
      </c>
      <c r="CS792">
        <v>2321.89</v>
      </c>
      <c r="CU792" s="28">
        <v>36203</v>
      </c>
      <c r="CV792">
        <v>1230.1300000000001</v>
      </c>
      <c r="CX792" s="28">
        <v>36203</v>
      </c>
      <c r="CY792">
        <v>398.44</v>
      </c>
      <c r="DA792" s="28">
        <v>36203</v>
      </c>
      <c r="DB792">
        <v>286.44</v>
      </c>
      <c r="DD792" s="28">
        <v>36203</v>
      </c>
      <c r="DE792">
        <v>235.25</v>
      </c>
      <c r="DG792" s="28">
        <v>36203</v>
      </c>
      <c r="DH792">
        <v>556.29999999999995</v>
      </c>
      <c r="DJ792" s="28">
        <v>36203</v>
      </c>
      <c r="DK792">
        <v>581.46</v>
      </c>
      <c r="DM792" s="28">
        <v>36203</v>
      </c>
      <c r="DN792">
        <v>399.89</v>
      </c>
      <c r="DP792" s="28">
        <v>36203</v>
      </c>
      <c r="DQ792">
        <v>427.21</v>
      </c>
      <c r="DU792" s="28">
        <v>36175</v>
      </c>
      <c r="DV792">
        <v>12.845000000000001</v>
      </c>
      <c r="DX792" s="28">
        <v>36174</v>
      </c>
      <c r="DY792">
        <v>1.9890000000000001</v>
      </c>
      <c r="EA792" s="28">
        <v>36272</v>
      </c>
      <c r="EB792">
        <v>27.545999999999999</v>
      </c>
    </row>
    <row r="793" spans="3:132" x14ac:dyDescent="0.25">
      <c r="C793" t="str">
        <v>2/16/1999</v>
      </c>
      <c r="D793">
        <v>31.5625</v>
      </c>
      <c r="F793" t="str">
        <v>2/16/1999</v>
      </c>
      <c r="G793">
        <v>45.3125</v>
      </c>
      <c r="I793" t="str">
        <v>2/16/1999</v>
      </c>
      <c r="J793">
        <v>15.76171875</v>
      </c>
      <c r="L793" t="str">
        <v>2/16/1999</v>
      </c>
      <c r="M793">
        <v>33.25</v>
      </c>
      <c r="O793" t="str">
        <v>2/16/1999</v>
      </c>
      <c r="P793">
        <v>25.4375</v>
      </c>
      <c r="R793" t="str">
        <v>2/16/1999</v>
      </c>
      <c r="S793">
        <v>41.25</v>
      </c>
      <c r="U793" t="str">
        <v>2/16/1999</v>
      </c>
      <c r="V793">
        <v>17.25</v>
      </c>
      <c r="X793" t="str">
        <v>2/16/1999</v>
      </c>
      <c r="Y793">
        <v>14.125</v>
      </c>
      <c r="AA793" t="str">
        <v>2/16/1999</v>
      </c>
      <c r="AB793">
        <v>20.125</v>
      </c>
      <c r="AD793" t="str">
        <v>2/16/1999</v>
      </c>
      <c r="AE793">
        <v>34.5625</v>
      </c>
      <c r="AG793" t="str">
        <v>2/16/1999</v>
      </c>
      <c r="AH793">
        <v>41.0625</v>
      </c>
      <c r="AJ793" t="str">
        <v>2/16/1999</v>
      </c>
      <c r="AK793">
        <v>58.375</v>
      </c>
      <c r="AP793" t="str">
        <v>2/16/1999</v>
      </c>
      <c r="AQ793">
        <v>24.875</v>
      </c>
      <c r="AS793" t="str">
        <v>2/16/1999</v>
      </c>
      <c r="AT793">
        <v>31.1875</v>
      </c>
      <c r="AV793" t="str">
        <v>2/16/1999</v>
      </c>
      <c r="AW793">
        <v>19.875</v>
      </c>
      <c r="AY793" t="str">
        <v>2/16/1999</v>
      </c>
      <c r="AZ793">
        <v>25.1875</v>
      </c>
      <c r="BE793" t="str">
        <v>2/16/1999</v>
      </c>
      <c r="BF793">
        <v>23</v>
      </c>
      <c r="BW793" t="str">
        <v>2/16/1999</v>
      </c>
      <c r="BX793">
        <v>19.75</v>
      </c>
      <c r="CO793" s="28">
        <v>36207</v>
      </c>
      <c r="CP793">
        <v>9297.0300000000007</v>
      </c>
      <c r="CR793" s="28">
        <v>36207</v>
      </c>
      <c r="CS793">
        <v>2313.87</v>
      </c>
      <c r="CU793" s="28">
        <v>36207</v>
      </c>
      <c r="CV793">
        <v>1241.8699999999999</v>
      </c>
      <c r="CX793" s="28">
        <v>36207</v>
      </c>
      <c r="CY793">
        <v>396.4</v>
      </c>
      <c r="DA793" s="28">
        <v>36207</v>
      </c>
      <c r="DB793">
        <v>288.20999999999998</v>
      </c>
      <c r="DD793" s="28">
        <v>36207</v>
      </c>
      <c r="DE793">
        <v>237.04</v>
      </c>
      <c r="DG793" s="28">
        <v>36207</v>
      </c>
      <c r="DH793">
        <v>563.70000000000005</v>
      </c>
      <c r="DJ793" s="28">
        <v>36207</v>
      </c>
      <c r="DK793">
        <v>586.73</v>
      </c>
      <c r="DM793" s="28">
        <v>36207</v>
      </c>
      <c r="DN793">
        <v>396.36</v>
      </c>
      <c r="DP793" s="28">
        <v>36207</v>
      </c>
      <c r="DQ793">
        <v>434.08</v>
      </c>
      <c r="DU793" s="28">
        <v>36179</v>
      </c>
      <c r="DV793">
        <v>12.782</v>
      </c>
      <c r="DX793" s="28">
        <v>36175</v>
      </c>
      <c r="DY793">
        <v>1.986</v>
      </c>
      <c r="EA793" s="28">
        <v>36273</v>
      </c>
      <c r="EB793">
        <v>27.623000000000001</v>
      </c>
    </row>
    <row r="794" spans="3:132" x14ac:dyDescent="0.25">
      <c r="C794" t="str">
        <v>2/17/1999</v>
      </c>
      <c r="D794">
        <v>30.96875</v>
      </c>
      <c r="F794" t="str">
        <v>2/17/1999</v>
      </c>
      <c r="G794">
        <v>45.5</v>
      </c>
      <c r="I794" t="str">
        <v>2/17/1999</v>
      </c>
      <c r="J794">
        <v>15.8515625</v>
      </c>
      <c r="L794" t="str">
        <v>2/17/1999</v>
      </c>
      <c r="M794">
        <v>32.5625</v>
      </c>
      <c r="O794" t="str">
        <v>2/17/1999</v>
      </c>
      <c r="P794">
        <v>24.8125</v>
      </c>
      <c r="R794" t="str">
        <v>2/17/1999</v>
      </c>
      <c r="S794">
        <v>41</v>
      </c>
      <c r="U794" t="str">
        <v>2/17/1999</v>
      </c>
      <c r="V794">
        <v>17.1875</v>
      </c>
      <c r="X794" t="str">
        <v>2/17/1999</v>
      </c>
      <c r="Y794">
        <v>13.9375</v>
      </c>
      <c r="AA794" t="str">
        <v>2/17/1999</v>
      </c>
      <c r="AB794">
        <v>19.875</v>
      </c>
      <c r="AD794" t="str">
        <v>2/17/1999</v>
      </c>
      <c r="AE794">
        <v>34.4375</v>
      </c>
      <c r="AG794" t="str">
        <v>2/17/1999</v>
      </c>
      <c r="AH794">
        <v>41.75</v>
      </c>
      <c r="AJ794" t="str">
        <v>2/17/1999</v>
      </c>
      <c r="AK794">
        <v>59.3125</v>
      </c>
      <c r="AP794" t="str">
        <v>2/17/1999</v>
      </c>
      <c r="AQ794">
        <v>24.875</v>
      </c>
      <c r="AS794" t="str">
        <v>2/17/1999</v>
      </c>
      <c r="AT794">
        <v>31.875</v>
      </c>
      <c r="AV794" t="str">
        <v>2/17/1999</v>
      </c>
      <c r="AW794">
        <v>19.75</v>
      </c>
      <c r="AY794" t="str">
        <v>2/17/1999</v>
      </c>
      <c r="AZ794">
        <v>25.5625</v>
      </c>
      <c r="BE794" t="str">
        <v>2/17/1999</v>
      </c>
      <c r="BF794">
        <v>23.25</v>
      </c>
      <c r="BW794" t="str">
        <v>2/17/1999</v>
      </c>
      <c r="BX794">
        <v>19.8125</v>
      </c>
      <c r="CO794" s="28">
        <v>36208</v>
      </c>
      <c r="CP794">
        <v>9195.4699999999993</v>
      </c>
      <c r="CR794" s="28">
        <v>36208</v>
      </c>
      <c r="CS794">
        <v>2248.91</v>
      </c>
      <c r="CU794" s="28">
        <v>36208</v>
      </c>
      <c r="CV794">
        <v>1224.03</v>
      </c>
      <c r="CX794" s="28">
        <v>36208</v>
      </c>
      <c r="CY794">
        <v>389.54</v>
      </c>
      <c r="DA794" s="28">
        <v>36208</v>
      </c>
      <c r="DB794">
        <v>291.41000000000003</v>
      </c>
      <c r="DD794" s="28">
        <v>36208</v>
      </c>
      <c r="DE794">
        <v>239.6</v>
      </c>
      <c r="DG794" s="28">
        <v>36208</v>
      </c>
      <c r="DH794">
        <v>551.08000000000004</v>
      </c>
      <c r="DJ794" s="28">
        <v>36208</v>
      </c>
      <c r="DK794">
        <v>580.35</v>
      </c>
      <c r="DM794" s="28">
        <v>36208</v>
      </c>
      <c r="DN794">
        <v>392.17</v>
      </c>
      <c r="DP794" s="28">
        <v>36208</v>
      </c>
      <c r="DQ794">
        <v>429.28</v>
      </c>
      <c r="DU794" s="28">
        <v>36180</v>
      </c>
      <c r="DV794">
        <v>12.510999999999999</v>
      </c>
      <c r="DX794" s="28">
        <v>36179</v>
      </c>
      <c r="DY794">
        <v>1.99</v>
      </c>
      <c r="EA794" s="28">
        <v>36276</v>
      </c>
      <c r="EB794">
        <v>28.041</v>
      </c>
    </row>
    <row r="795" spans="3:132" x14ac:dyDescent="0.25">
      <c r="C795" t="str">
        <v>2/18/1999</v>
      </c>
      <c r="D795">
        <v>30.65625</v>
      </c>
      <c r="F795" t="str">
        <v>2/18/1999</v>
      </c>
      <c r="G795">
        <v>46.1875</v>
      </c>
      <c r="I795" t="str">
        <v>2/18/1999</v>
      </c>
      <c r="J795">
        <v>15.94140625</v>
      </c>
      <c r="L795" t="str">
        <v>2/18/1999</v>
      </c>
      <c r="M795">
        <v>32.5</v>
      </c>
      <c r="O795" t="str">
        <v>2/18/1999</v>
      </c>
      <c r="P795">
        <v>25.1875</v>
      </c>
      <c r="R795" t="str">
        <v>2/18/1999</v>
      </c>
      <c r="S795">
        <v>41.0625</v>
      </c>
      <c r="U795" t="str">
        <v>2/18/1999</v>
      </c>
      <c r="V795">
        <v>17.1875</v>
      </c>
      <c r="X795" t="str">
        <v>2/18/1999</v>
      </c>
      <c r="Y795">
        <v>14.1875</v>
      </c>
      <c r="AA795" t="str">
        <v>2/18/1999</v>
      </c>
      <c r="AB795">
        <v>19.875</v>
      </c>
      <c r="AD795" t="str">
        <v>2/18/1999</v>
      </c>
      <c r="AE795">
        <v>33.8125</v>
      </c>
      <c r="AG795" t="str">
        <v>2/18/1999</v>
      </c>
      <c r="AH795">
        <v>41.875</v>
      </c>
      <c r="AJ795" t="str">
        <v>2/18/1999</v>
      </c>
      <c r="AK795">
        <v>60</v>
      </c>
      <c r="AP795" t="str">
        <v>2/18/1999</v>
      </c>
      <c r="AQ795">
        <v>25.46875</v>
      </c>
      <c r="AS795" t="str">
        <v>2/18/1999</v>
      </c>
      <c r="AT795">
        <v>32.25</v>
      </c>
      <c r="AV795" t="str">
        <v>2/18/1999</v>
      </c>
      <c r="AW795">
        <v>19.75</v>
      </c>
      <c r="AY795" t="str">
        <v>2/18/1999</v>
      </c>
      <c r="AZ795">
        <v>26.3125</v>
      </c>
      <c r="BE795" t="str">
        <v>2/18/1999</v>
      </c>
      <c r="BF795">
        <v>23.45703125</v>
      </c>
      <c r="BW795" t="str">
        <v>2/18/1999</v>
      </c>
      <c r="BX795">
        <v>20.125</v>
      </c>
      <c r="CO795" s="28">
        <v>36209</v>
      </c>
      <c r="CP795">
        <v>9298.6299999999992</v>
      </c>
      <c r="CR795" s="28">
        <v>36209</v>
      </c>
      <c r="CS795">
        <v>2260.5500000000002</v>
      </c>
      <c r="CU795" s="28">
        <v>36209</v>
      </c>
      <c r="CV795">
        <v>1237.28</v>
      </c>
      <c r="CX795" s="28">
        <v>36209</v>
      </c>
      <c r="CY795">
        <v>391.09</v>
      </c>
      <c r="DA795" s="28">
        <v>36209</v>
      </c>
      <c r="DB795">
        <v>295.25</v>
      </c>
      <c r="DD795" s="28">
        <v>36209</v>
      </c>
      <c r="DE795">
        <v>242.7</v>
      </c>
      <c r="DG795" s="28">
        <v>36209</v>
      </c>
      <c r="DH795">
        <v>562.65</v>
      </c>
      <c r="DJ795" s="28">
        <v>36209</v>
      </c>
      <c r="DK795">
        <v>586.46</v>
      </c>
      <c r="DM795" s="28">
        <v>36209</v>
      </c>
      <c r="DN795">
        <v>391.68</v>
      </c>
      <c r="DP795" s="28">
        <v>36209</v>
      </c>
      <c r="DQ795">
        <v>438.06</v>
      </c>
      <c r="DU795" s="28">
        <v>36181</v>
      </c>
      <c r="DV795">
        <v>12.988</v>
      </c>
      <c r="DX795" s="28">
        <v>36180</v>
      </c>
      <c r="DY795">
        <v>1.9950000000000001</v>
      </c>
      <c r="EA795" s="28">
        <v>36277</v>
      </c>
      <c r="EB795">
        <v>27.925999999999998</v>
      </c>
    </row>
    <row r="796" spans="3:132" x14ac:dyDescent="0.25">
      <c r="C796" t="str">
        <v>2/19/1999</v>
      </c>
      <c r="D796">
        <v>31.25</v>
      </c>
      <c r="F796" t="str">
        <v>2/19/1999</v>
      </c>
      <c r="G796">
        <v>48.0625</v>
      </c>
      <c r="I796" t="str">
        <v>2/19/1999</v>
      </c>
      <c r="J796">
        <v>16.21484375</v>
      </c>
      <c r="L796" t="str">
        <v>2/19/1999</v>
      </c>
      <c r="M796">
        <v>32.375</v>
      </c>
      <c r="O796" t="str">
        <v>2/19/1999</v>
      </c>
      <c r="P796">
        <v>25.1875</v>
      </c>
      <c r="R796" t="str">
        <v>2/19/1999</v>
      </c>
      <c r="S796">
        <v>41.125</v>
      </c>
      <c r="U796" t="str">
        <v>2/19/1999</v>
      </c>
      <c r="V796">
        <v>17.25</v>
      </c>
      <c r="X796" t="str">
        <v>2/19/1999</v>
      </c>
      <c r="Y796">
        <v>14</v>
      </c>
      <c r="AA796" t="str">
        <v>2/19/1999</v>
      </c>
      <c r="AB796">
        <v>19.5625</v>
      </c>
      <c r="AD796" t="str">
        <v>2/19/1999</v>
      </c>
      <c r="AE796">
        <v>33.75</v>
      </c>
      <c r="AG796" t="str">
        <v>2/19/1999</v>
      </c>
      <c r="AH796">
        <v>41.5</v>
      </c>
      <c r="AJ796" t="str">
        <v>2/19/1999</v>
      </c>
      <c r="AK796">
        <v>59.25</v>
      </c>
      <c r="AP796" t="str">
        <v>2/19/1999</v>
      </c>
      <c r="AQ796">
        <v>26.75</v>
      </c>
      <c r="AS796" t="str">
        <v>2/19/1999</v>
      </c>
      <c r="AT796">
        <v>31.75</v>
      </c>
      <c r="AV796" t="str">
        <v>2/19/1999</v>
      </c>
      <c r="AW796">
        <v>19.4375</v>
      </c>
      <c r="AY796" t="str">
        <v>2/19/1999</v>
      </c>
      <c r="AZ796">
        <v>25.875</v>
      </c>
      <c r="BE796" t="str">
        <v>2/19/1999</v>
      </c>
      <c r="BF796">
        <v>23.125</v>
      </c>
      <c r="BW796" t="str">
        <v>2/19/1999</v>
      </c>
      <c r="BX796">
        <v>19.875</v>
      </c>
      <c r="CO796" s="28">
        <v>36210</v>
      </c>
      <c r="CP796">
        <v>9339.9500000000007</v>
      </c>
      <c r="CR796" s="28">
        <v>36210</v>
      </c>
      <c r="CS796">
        <v>2283.6</v>
      </c>
      <c r="CU796" s="28">
        <v>36210</v>
      </c>
      <c r="CV796">
        <v>1239.19</v>
      </c>
      <c r="CX796" s="28">
        <v>36210</v>
      </c>
      <c r="CY796">
        <v>392.3</v>
      </c>
      <c r="DA796" s="28">
        <v>36210</v>
      </c>
      <c r="DB796">
        <v>295.58</v>
      </c>
      <c r="DD796" s="28">
        <v>36210</v>
      </c>
      <c r="DE796">
        <v>240.84</v>
      </c>
      <c r="DG796" s="28">
        <v>36210</v>
      </c>
      <c r="DH796">
        <v>572.41999999999996</v>
      </c>
      <c r="DJ796" s="28">
        <v>36210</v>
      </c>
      <c r="DK796">
        <v>586.55999999999995</v>
      </c>
      <c r="DM796" s="28">
        <v>36210</v>
      </c>
      <c r="DN796">
        <v>387.56</v>
      </c>
      <c r="DP796" s="28">
        <v>36210</v>
      </c>
      <c r="DQ796">
        <v>435.9</v>
      </c>
      <c r="DU796" s="28">
        <v>36182</v>
      </c>
      <c r="DV796">
        <v>13.1</v>
      </c>
      <c r="DX796" s="28">
        <v>36181</v>
      </c>
      <c r="DY796">
        <v>2.044</v>
      </c>
      <c r="EA796" s="28">
        <v>36278</v>
      </c>
      <c r="EB796">
        <v>27.859000000000002</v>
      </c>
    </row>
    <row r="797" spans="3:132" x14ac:dyDescent="0.25">
      <c r="C797" t="str">
        <v>2/22/1999</v>
      </c>
      <c r="D797">
        <v>32</v>
      </c>
      <c r="F797" t="str">
        <v>2/22/1999</v>
      </c>
      <c r="G797">
        <v>49.9375</v>
      </c>
      <c r="I797" t="str">
        <v>2/22/1999</v>
      </c>
      <c r="J797">
        <v>17.390625</v>
      </c>
      <c r="L797" t="str">
        <v>2/22/1999</v>
      </c>
      <c r="M797">
        <v>34.3125</v>
      </c>
      <c r="O797" t="str">
        <v>2/22/1999</v>
      </c>
      <c r="P797">
        <v>25.5</v>
      </c>
      <c r="R797" t="str">
        <v>2/22/1999</v>
      </c>
      <c r="S797">
        <v>41.8125</v>
      </c>
      <c r="U797" t="str">
        <v>2/22/1999</v>
      </c>
      <c r="V797">
        <v>17.8125</v>
      </c>
      <c r="X797" t="str">
        <v>2/22/1999</v>
      </c>
      <c r="Y797">
        <v>14</v>
      </c>
      <c r="AA797" t="str">
        <v>2/22/1999</v>
      </c>
      <c r="AB797">
        <v>19.5</v>
      </c>
      <c r="AD797" t="str">
        <v>2/22/1999</v>
      </c>
      <c r="AE797">
        <v>35.625</v>
      </c>
      <c r="AG797" t="str">
        <v>2/22/1999</v>
      </c>
      <c r="AH797">
        <v>42.3125</v>
      </c>
      <c r="AJ797" t="str">
        <v>2/22/1999</v>
      </c>
      <c r="AK797">
        <v>59</v>
      </c>
      <c r="AP797" t="str">
        <v>2/22/1999</v>
      </c>
      <c r="AQ797">
        <v>27.8125</v>
      </c>
      <c r="AS797" t="str">
        <v>2/22/1999</v>
      </c>
      <c r="AT797">
        <v>32.25</v>
      </c>
      <c r="AV797" t="str">
        <v>2/22/1999</v>
      </c>
      <c r="AW797">
        <v>19.6875</v>
      </c>
      <c r="AY797" t="str">
        <v>2/22/1999</v>
      </c>
      <c r="AZ797">
        <v>25.875</v>
      </c>
      <c r="BE797" t="str">
        <v>2/22/1999</v>
      </c>
      <c r="BF797">
        <v>23.04296875</v>
      </c>
      <c r="BW797" t="str">
        <v>2/22/1999</v>
      </c>
      <c r="BX797">
        <v>20.3125</v>
      </c>
      <c r="CO797" s="28">
        <v>36213</v>
      </c>
      <c r="CP797">
        <v>9552.68</v>
      </c>
      <c r="CR797" s="28">
        <v>36213</v>
      </c>
      <c r="CS797">
        <v>2342.0100000000002</v>
      </c>
      <c r="CU797" s="28">
        <v>36213</v>
      </c>
      <c r="CV797">
        <v>1272.1400000000001</v>
      </c>
      <c r="CX797" s="28">
        <v>36213</v>
      </c>
      <c r="CY797">
        <v>397.82</v>
      </c>
      <c r="DA797" s="28">
        <v>36213</v>
      </c>
      <c r="DB797">
        <v>298.75</v>
      </c>
      <c r="DD797" s="28">
        <v>36213</v>
      </c>
      <c r="DE797">
        <v>242.87</v>
      </c>
      <c r="DG797" s="28">
        <v>36213</v>
      </c>
      <c r="DH797">
        <v>586.11</v>
      </c>
      <c r="DJ797" s="28">
        <v>36213</v>
      </c>
      <c r="DK797">
        <v>600.23</v>
      </c>
      <c r="DM797" s="28">
        <v>36213</v>
      </c>
      <c r="DN797">
        <v>390.54</v>
      </c>
      <c r="DP797" s="28">
        <v>36213</v>
      </c>
      <c r="DQ797">
        <v>448.67</v>
      </c>
      <c r="DU797" s="28">
        <v>36185</v>
      </c>
      <c r="DV797">
        <v>12.917</v>
      </c>
      <c r="DX797" s="28">
        <v>36182</v>
      </c>
      <c r="DY797">
        <v>1.992</v>
      </c>
      <c r="EA797" s="28">
        <v>36279</v>
      </c>
      <c r="EB797">
        <v>27.675999999999998</v>
      </c>
    </row>
    <row r="798" spans="3:132" x14ac:dyDescent="0.25">
      <c r="C798" t="str">
        <v>2/23/1999</v>
      </c>
      <c r="D798">
        <v>32.65625</v>
      </c>
      <c r="F798" t="str">
        <v>2/23/1999</v>
      </c>
      <c r="G798">
        <v>49.625</v>
      </c>
      <c r="I798" t="str">
        <v>2/23/1999</v>
      </c>
      <c r="J798">
        <v>17.30078125</v>
      </c>
      <c r="L798" t="str">
        <v>2/23/1999</v>
      </c>
      <c r="M798">
        <v>35.25</v>
      </c>
      <c r="O798" t="str">
        <v>2/23/1999</v>
      </c>
      <c r="P798">
        <v>25.6875</v>
      </c>
      <c r="R798" t="str">
        <v>2/23/1999</v>
      </c>
      <c r="S798">
        <v>41.75</v>
      </c>
      <c r="U798" t="str">
        <v>2/23/1999</v>
      </c>
      <c r="V798">
        <v>17.8125</v>
      </c>
      <c r="X798" t="str">
        <v>2/23/1999</v>
      </c>
      <c r="Y798">
        <v>13.75</v>
      </c>
      <c r="AA798" t="str">
        <v>2/23/1999</v>
      </c>
      <c r="AB798">
        <v>19.375</v>
      </c>
      <c r="AD798" t="str">
        <v>2/23/1999</v>
      </c>
      <c r="AE798">
        <v>34.75</v>
      </c>
      <c r="AG798" t="str">
        <v>2/23/1999</v>
      </c>
      <c r="AH798">
        <v>42.1875</v>
      </c>
      <c r="AJ798" t="str">
        <v>2/23/1999</v>
      </c>
      <c r="AK798">
        <v>58</v>
      </c>
      <c r="AP798" t="str">
        <v>2/23/1999</v>
      </c>
      <c r="AQ798">
        <v>28.5</v>
      </c>
      <c r="AS798" t="str">
        <v>2/23/1999</v>
      </c>
      <c r="AT798">
        <v>31.9375</v>
      </c>
      <c r="AV798" t="str">
        <v>2/23/1999</v>
      </c>
      <c r="AW798">
        <v>19.9375</v>
      </c>
      <c r="AY798" t="str">
        <v>2/23/1999</v>
      </c>
      <c r="AZ798">
        <v>25.625</v>
      </c>
      <c r="BE798" t="str">
        <v>2/23/1999</v>
      </c>
      <c r="BF798">
        <v>23.125</v>
      </c>
      <c r="BW798" t="str">
        <v>2/23/1999</v>
      </c>
      <c r="BX798">
        <v>19.9375</v>
      </c>
      <c r="CO798" s="28">
        <v>36214</v>
      </c>
      <c r="CP798">
        <v>9544.42</v>
      </c>
      <c r="CR798" s="28">
        <v>36214</v>
      </c>
      <c r="CS798">
        <v>2376.35</v>
      </c>
      <c r="CU798" s="28">
        <v>36214</v>
      </c>
      <c r="CV798">
        <v>1271.18</v>
      </c>
      <c r="CX798" s="28">
        <v>36214</v>
      </c>
      <c r="CY798">
        <v>399.01</v>
      </c>
      <c r="DA798" s="28">
        <v>36214</v>
      </c>
      <c r="DB798">
        <v>296.27</v>
      </c>
      <c r="DD798" s="28">
        <v>36214</v>
      </c>
      <c r="DE798">
        <v>240.56</v>
      </c>
      <c r="DG798" s="28">
        <v>36214</v>
      </c>
      <c r="DH798">
        <v>586.91999999999996</v>
      </c>
      <c r="DJ798" s="28">
        <v>36214</v>
      </c>
      <c r="DK798">
        <v>598.02</v>
      </c>
      <c r="DM798" s="28">
        <v>36214</v>
      </c>
      <c r="DN798">
        <v>388.7</v>
      </c>
      <c r="DP798" s="28">
        <v>36214</v>
      </c>
      <c r="DQ798">
        <v>440.41</v>
      </c>
      <c r="DU798" s="28">
        <v>36186</v>
      </c>
      <c r="DV798">
        <v>12.651999999999999</v>
      </c>
      <c r="DX798" s="28">
        <v>36185</v>
      </c>
      <c r="DY798">
        <v>1.736</v>
      </c>
      <c r="EA798" s="28">
        <v>36280</v>
      </c>
      <c r="EB798">
        <v>27.584</v>
      </c>
    </row>
    <row r="799" spans="3:132" x14ac:dyDescent="0.25">
      <c r="C799" t="str">
        <v>2/24/1999</v>
      </c>
      <c r="D799">
        <v>34.125</v>
      </c>
      <c r="F799" t="str">
        <v>2/24/1999</v>
      </c>
      <c r="G799">
        <v>50.9375</v>
      </c>
      <c r="I799" t="str">
        <v>2/24/1999</v>
      </c>
      <c r="J799">
        <v>17.390625</v>
      </c>
      <c r="L799" t="str">
        <v>2/24/1999</v>
      </c>
      <c r="M799">
        <v>35.6875</v>
      </c>
      <c r="O799" t="str">
        <v>2/24/1999</v>
      </c>
      <c r="P799">
        <v>25.8125</v>
      </c>
      <c r="R799" t="str">
        <v>2/24/1999</v>
      </c>
      <c r="S799">
        <v>41.9375</v>
      </c>
      <c r="U799" t="str">
        <v>2/24/1999</v>
      </c>
      <c r="V799">
        <v>17.6875</v>
      </c>
      <c r="X799" t="str">
        <v>2/24/1999</v>
      </c>
      <c r="Y799">
        <v>13.5625</v>
      </c>
      <c r="AA799" t="str">
        <v>2/24/1999</v>
      </c>
      <c r="AB799">
        <v>19.375</v>
      </c>
      <c r="AD799" t="str">
        <v>2/24/1999</v>
      </c>
      <c r="AE799">
        <v>36</v>
      </c>
      <c r="AG799" t="str">
        <v>2/24/1999</v>
      </c>
      <c r="AH799">
        <v>42.125</v>
      </c>
      <c r="AJ799" t="str">
        <v>2/24/1999</v>
      </c>
      <c r="AK799">
        <v>57.8125</v>
      </c>
      <c r="AP799" t="str">
        <v>2/24/1999</v>
      </c>
      <c r="AQ799">
        <v>29.125</v>
      </c>
      <c r="AS799" t="str">
        <v>2/24/1999</v>
      </c>
      <c r="AT799">
        <v>32</v>
      </c>
      <c r="AV799" t="str">
        <v>2/24/1999</v>
      </c>
      <c r="AW799">
        <v>19.125</v>
      </c>
      <c r="AY799" t="str">
        <v>2/24/1999</v>
      </c>
      <c r="AZ799">
        <v>25.25</v>
      </c>
      <c r="BE799" t="str">
        <v>2/24/1999</v>
      </c>
      <c r="BF799">
        <v>23.20703125</v>
      </c>
      <c r="BW799" t="str">
        <v>2/24/1999</v>
      </c>
      <c r="BX799">
        <v>19.9375</v>
      </c>
      <c r="CO799" s="28">
        <v>36215</v>
      </c>
      <c r="CP799">
        <v>9399.67</v>
      </c>
      <c r="CR799" s="28">
        <v>36215</v>
      </c>
      <c r="CS799">
        <v>2339.38</v>
      </c>
      <c r="CU799" s="28">
        <v>36215</v>
      </c>
      <c r="CV799">
        <v>1253.4100000000001</v>
      </c>
      <c r="CX799" s="28">
        <v>36215</v>
      </c>
      <c r="CY799">
        <v>395.26</v>
      </c>
      <c r="DA799" s="28">
        <v>36215</v>
      </c>
      <c r="DB799">
        <v>297.44</v>
      </c>
      <c r="DD799" s="28">
        <v>36215</v>
      </c>
      <c r="DE799">
        <v>240.55</v>
      </c>
      <c r="DG799" s="28">
        <v>36215</v>
      </c>
      <c r="DH799">
        <v>581.97</v>
      </c>
      <c r="DJ799" s="28">
        <v>36215</v>
      </c>
      <c r="DK799">
        <v>591.57000000000005</v>
      </c>
      <c r="DM799" s="28">
        <v>36215</v>
      </c>
      <c r="DN799">
        <v>385.86</v>
      </c>
      <c r="DP799" s="28">
        <v>36215</v>
      </c>
      <c r="DQ799">
        <v>441.5</v>
      </c>
      <c r="DU799" s="28">
        <v>36187</v>
      </c>
      <c r="DV799">
        <v>12.936999999999999</v>
      </c>
      <c r="DX799" s="28">
        <v>36186</v>
      </c>
      <c r="DY799">
        <v>1.9570000000000001</v>
      </c>
      <c r="EA799" s="28">
        <v>36283</v>
      </c>
      <c r="EB799">
        <v>27.838000000000001</v>
      </c>
    </row>
    <row r="800" spans="3:132" x14ac:dyDescent="0.25">
      <c r="C800" t="str">
        <v>2/25/1999</v>
      </c>
      <c r="D800">
        <v>33</v>
      </c>
      <c r="F800" t="str">
        <v>2/25/1999</v>
      </c>
      <c r="G800">
        <v>50.3125</v>
      </c>
      <c r="I800" t="str">
        <v>2/25/1999</v>
      </c>
      <c r="J800">
        <v>17.75390625</v>
      </c>
      <c r="L800" t="str">
        <v>2/25/1999</v>
      </c>
      <c r="M800">
        <v>36.5625</v>
      </c>
      <c r="O800" t="str">
        <v>2/25/1999</v>
      </c>
      <c r="P800">
        <v>26</v>
      </c>
      <c r="R800" t="str">
        <v>2/25/1999</v>
      </c>
      <c r="S800">
        <v>41</v>
      </c>
      <c r="U800" t="str">
        <v>2/25/1999</v>
      </c>
      <c r="V800">
        <v>17.625</v>
      </c>
      <c r="X800" t="str">
        <v>2/25/1999</v>
      </c>
      <c r="Y800">
        <v>13.5625</v>
      </c>
      <c r="AA800" t="str">
        <v>2/25/1999</v>
      </c>
      <c r="AB800">
        <v>19.3125</v>
      </c>
      <c r="AD800" t="str">
        <v>2/25/1999</v>
      </c>
      <c r="AE800">
        <v>36.1875</v>
      </c>
      <c r="AG800" t="str">
        <v>2/25/1999</v>
      </c>
      <c r="AH800">
        <v>41.5</v>
      </c>
      <c r="AJ800" t="str">
        <v>2/25/1999</v>
      </c>
      <c r="AK800">
        <v>57.1875</v>
      </c>
      <c r="AP800" t="str">
        <v>2/25/1999</v>
      </c>
      <c r="AQ800">
        <v>29.71875</v>
      </c>
      <c r="AS800" t="str">
        <v>2/25/1999</v>
      </c>
      <c r="AT800">
        <v>31.8125</v>
      </c>
      <c r="AV800" t="str">
        <v>2/25/1999</v>
      </c>
      <c r="AW800">
        <v>19.1875</v>
      </c>
      <c r="AY800" t="str">
        <v>2/25/1999</v>
      </c>
      <c r="AZ800">
        <v>24.9375</v>
      </c>
      <c r="BE800" t="str">
        <v>2/25/1999</v>
      </c>
      <c r="BF800">
        <v>22.875</v>
      </c>
      <c r="BW800" t="str">
        <v>2/25/1999</v>
      </c>
      <c r="BX800">
        <v>19.6875</v>
      </c>
      <c r="CO800" s="28">
        <v>36216</v>
      </c>
      <c r="CP800">
        <v>9366.34</v>
      </c>
      <c r="CR800" s="28">
        <v>36216</v>
      </c>
      <c r="CS800">
        <v>2326.8200000000002</v>
      </c>
      <c r="CU800" s="28">
        <v>36216</v>
      </c>
      <c r="CV800">
        <v>1245.02</v>
      </c>
      <c r="CX800" s="28">
        <v>36216</v>
      </c>
      <c r="CY800">
        <v>392.69</v>
      </c>
      <c r="DA800" s="28">
        <v>36216</v>
      </c>
      <c r="DB800">
        <v>294.11</v>
      </c>
      <c r="DD800" s="28">
        <v>36216</v>
      </c>
      <c r="DE800">
        <v>237.52</v>
      </c>
      <c r="DG800" s="28">
        <v>36216</v>
      </c>
      <c r="DH800">
        <v>581.74</v>
      </c>
      <c r="DJ800" s="28">
        <v>36216</v>
      </c>
      <c r="DK800">
        <v>587.42999999999995</v>
      </c>
      <c r="DM800" s="28">
        <v>36216</v>
      </c>
      <c r="DN800">
        <v>387.87</v>
      </c>
      <c r="DP800" s="28">
        <v>36216</v>
      </c>
      <c r="DQ800">
        <v>435.01</v>
      </c>
      <c r="DU800" s="28">
        <v>36188</v>
      </c>
      <c r="DV800">
        <v>13.048999999999999</v>
      </c>
      <c r="DX800" s="28">
        <v>36187</v>
      </c>
      <c r="DY800">
        <v>2.0030000000000001</v>
      </c>
      <c r="EA800" s="28">
        <v>36284</v>
      </c>
      <c r="EB800">
        <v>28.196000000000002</v>
      </c>
    </row>
    <row r="801" spans="3:132" x14ac:dyDescent="0.25">
      <c r="C801" t="str">
        <v>2/26/1999</v>
      </c>
      <c r="D801">
        <v>32.5</v>
      </c>
      <c r="F801" t="str">
        <v>2/26/1999</v>
      </c>
      <c r="G801">
        <v>50.5</v>
      </c>
      <c r="I801" t="str">
        <v>2/26/1999</v>
      </c>
      <c r="J801">
        <v>17.390625</v>
      </c>
      <c r="L801" t="str">
        <v>2/26/1999</v>
      </c>
      <c r="M801">
        <v>36.4375</v>
      </c>
      <c r="O801" t="str">
        <v>2/26/1999</v>
      </c>
      <c r="P801">
        <v>25.875</v>
      </c>
      <c r="R801" t="str">
        <v>2/26/1999</v>
      </c>
      <c r="S801">
        <v>40.4375</v>
      </c>
      <c r="U801" t="str">
        <v>2/26/1999</v>
      </c>
      <c r="V801">
        <v>17.875</v>
      </c>
      <c r="X801" t="str">
        <v>2/26/1999</v>
      </c>
      <c r="Y801">
        <v>13.8125</v>
      </c>
      <c r="AA801" t="str">
        <v>2/26/1999</v>
      </c>
      <c r="AB801">
        <v>19.5625</v>
      </c>
      <c r="AD801" t="str">
        <v>2/26/1999</v>
      </c>
      <c r="AE801">
        <v>37</v>
      </c>
      <c r="AG801" t="str">
        <v>2/26/1999</v>
      </c>
      <c r="AH801">
        <v>41.375</v>
      </c>
      <c r="AJ801" t="str">
        <v>2/26/1999</v>
      </c>
      <c r="AK801">
        <v>56.875</v>
      </c>
      <c r="AP801" t="str">
        <v>2/26/1999</v>
      </c>
      <c r="AQ801">
        <v>30.4375</v>
      </c>
      <c r="AS801" t="str">
        <v>2/26/1999</v>
      </c>
      <c r="AT801">
        <v>31.5</v>
      </c>
      <c r="AV801" t="str">
        <v>2/26/1999</v>
      </c>
      <c r="AW801">
        <v>19.0625</v>
      </c>
      <c r="AY801" t="str">
        <v>2/26/1999</v>
      </c>
      <c r="AZ801">
        <v>25.0625</v>
      </c>
      <c r="BE801" t="str">
        <v>2/26/1999</v>
      </c>
      <c r="BF801">
        <v>22.91796875</v>
      </c>
      <c r="BW801" t="str">
        <v>2/26/1999</v>
      </c>
      <c r="BX801">
        <v>19.75</v>
      </c>
      <c r="CO801" s="28">
        <v>36217</v>
      </c>
      <c r="CP801">
        <v>9306.58</v>
      </c>
      <c r="CR801" s="28">
        <v>36217</v>
      </c>
      <c r="CS801">
        <v>2288.0300000000002</v>
      </c>
      <c r="CU801" s="28">
        <v>36217</v>
      </c>
      <c r="CV801">
        <v>1238.33</v>
      </c>
      <c r="CX801" s="28">
        <v>36217</v>
      </c>
      <c r="CY801">
        <v>392.26</v>
      </c>
      <c r="DA801" s="28">
        <v>36217</v>
      </c>
      <c r="DB801">
        <v>293.87</v>
      </c>
      <c r="DD801" s="28">
        <v>36217</v>
      </c>
      <c r="DE801">
        <v>237.24</v>
      </c>
      <c r="DG801" s="28">
        <v>36217</v>
      </c>
      <c r="DH801">
        <v>572.82000000000005</v>
      </c>
      <c r="DJ801" s="28">
        <v>36217</v>
      </c>
      <c r="DK801">
        <v>586.46</v>
      </c>
      <c r="DM801" s="28">
        <v>36217</v>
      </c>
      <c r="DN801">
        <v>384.96</v>
      </c>
      <c r="DP801" s="28">
        <v>36217</v>
      </c>
      <c r="DQ801">
        <v>434.5</v>
      </c>
      <c r="DU801" s="28">
        <v>36189</v>
      </c>
      <c r="DV801">
        <v>13.281000000000001</v>
      </c>
      <c r="DX801" s="28">
        <v>36188</v>
      </c>
      <c r="DY801">
        <v>2.0720000000000001</v>
      </c>
      <c r="EA801" s="28">
        <v>36285</v>
      </c>
      <c r="EB801">
        <v>28.05</v>
      </c>
    </row>
    <row r="802" spans="3:132" x14ac:dyDescent="0.25">
      <c r="C802" t="str">
        <v>3/1/1999</v>
      </c>
      <c r="D802">
        <v>31.75</v>
      </c>
      <c r="F802" t="str">
        <v>3/1/1999</v>
      </c>
      <c r="G802">
        <v>50.5</v>
      </c>
      <c r="I802" t="str">
        <v>3/1/1999</v>
      </c>
      <c r="J802">
        <v>18.296875</v>
      </c>
      <c r="L802" t="str">
        <v>3/1/1999</v>
      </c>
      <c r="M802">
        <v>36.25</v>
      </c>
      <c r="O802" t="str">
        <v>3/1/1999</v>
      </c>
      <c r="P802">
        <v>26.375</v>
      </c>
      <c r="R802" t="str">
        <v>3/1/1999</v>
      </c>
      <c r="S802">
        <v>40.75</v>
      </c>
      <c r="U802" t="str">
        <v>3/1/1999</v>
      </c>
      <c r="V802">
        <v>17.75</v>
      </c>
      <c r="X802" t="str">
        <v>3/1/1999</v>
      </c>
      <c r="Y802">
        <v>13.5625</v>
      </c>
      <c r="AA802" t="str">
        <v>3/1/1999</v>
      </c>
      <c r="AB802">
        <v>19.4375</v>
      </c>
      <c r="AD802" t="str">
        <v>3/1/1999</v>
      </c>
      <c r="AE802">
        <v>35.5625</v>
      </c>
      <c r="AG802" t="str">
        <v>3/1/1999</v>
      </c>
      <c r="AH802">
        <v>41</v>
      </c>
      <c r="AJ802" t="str">
        <v>3/1/1999</v>
      </c>
      <c r="AK802">
        <v>56.9375</v>
      </c>
      <c r="AP802" t="str">
        <v>3/1/1999</v>
      </c>
      <c r="AQ802">
        <v>29.34375</v>
      </c>
      <c r="AS802" t="str">
        <v>3/1/1999</v>
      </c>
      <c r="AT802">
        <v>31.4375</v>
      </c>
      <c r="AV802" t="str">
        <v>3/1/1999</v>
      </c>
      <c r="AW802">
        <v>19.25</v>
      </c>
      <c r="AY802" t="str">
        <v>3/1/1999</v>
      </c>
      <c r="AZ802">
        <v>24.6875</v>
      </c>
      <c r="BE802" t="str">
        <v>3/1/1999</v>
      </c>
      <c r="BF802">
        <v>23.25</v>
      </c>
      <c r="BW802" t="str">
        <v>3/1/1999</v>
      </c>
      <c r="BX802">
        <v>20.4375</v>
      </c>
      <c r="CO802" s="28">
        <v>36220</v>
      </c>
      <c r="CP802">
        <v>9324.7800000000007</v>
      </c>
      <c r="CR802" s="28">
        <v>36220</v>
      </c>
      <c r="CS802">
        <v>2295.1799999999998</v>
      </c>
      <c r="CU802" s="28">
        <v>36220</v>
      </c>
      <c r="CV802">
        <v>1236.1600000000001</v>
      </c>
      <c r="CX802" s="28">
        <v>36220</v>
      </c>
      <c r="CY802">
        <v>394.39</v>
      </c>
      <c r="DA802" s="28">
        <v>36220</v>
      </c>
      <c r="DB802">
        <v>291.02</v>
      </c>
      <c r="DD802" s="28">
        <v>36220</v>
      </c>
      <c r="DE802">
        <v>235.64</v>
      </c>
      <c r="DG802" s="28">
        <v>36220</v>
      </c>
      <c r="DH802">
        <v>565.52</v>
      </c>
      <c r="DJ802" s="28">
        <v>36220</v>
      </c>
      <c r="DK802">
        <v>585.42999999999995</v>
      </c>
      <c r="DM802" s="28">
        <v>36220</v>
      </c>
      <c r="DN802">
        <v>380.84</v>
      </c>
      <c r="DP802" s="28">
        <v>36220</v>
      </c>
      <c r="DQ802">
        <v>431.62</v>
      </c>
      <c r="DU802" s="28">
        <v>36192</v>
      </c>
      <c r="DV802">
        <v>13.023</v>
      </c>
      <c r="DX802" s="28">
        <v>36189</v>
      </c>
      <c r="DY802">
        <v>2.024</v>
      </c>
      <c r="EA802" s="28">
        <v>36286</v>
      </c>
      <c r="EB802">
        <v>27.991</v>
      </c>
    </row>
    <row r="803" spans="3:132" x14ac:dyDescent="0.25">
      <c r="C803" t="str">
        <v>3/2/1999</v>
      </c>
      <c r="D803">
        <v>31.3125</v>
      </c>
      <c r="F803" t="str">
        <v>3/2/1999</v>
      </c>
      <c r="G803">
        <v>50.75</v>
      </c>
      <c r="I803" t="str">
        <v>3/2/1999</v>
      </c>
      <c r="J803">
        <v>18.38671875</v>
      </c>
      <c r="L803" t="str">
        <v>3/2/1999</v>
      </c>
      <c r="M803">
        <v>36</v>
      </c>
      <c r="O803" t="str">
        <v>3/2/1999</v>
      </c>
      <c r="P803">
        <v>25.8125</v>
      </c>
      <c r="R803" t="str">
        <v>3/2/1999</v>
      </c>
      <c r="S803">
        <v>41.25</v>
      </c>
      <c r="U803" t="str">
        <v>3/2/1999</v>
      </c>
      <c r="V803">
        <v>17.8125</v>
      </c>
      <c r="X803" t="str">
        <v>3/2/1999</v>
      </c>
      <c r="Y803">
        <v>13.125</v>
      </c>
      <c r="AA803" t="str">
        <v>3/2/1999</v>
      </c>
      <c r="AB803">
        <v>19.4375</v>
      </c>
      <c r="AD803" t="str">
        <v>3/2/1999</v>
      </c>
      <c r="AE803">
        <v>33.625</v>
      </c>
      <c r="AG803" t="str">
        <v>3/2/1999</v>
      </c>
      <c r="AH803">
        <v>41.9375</v>
      </c>
      <c r="AJ803" t="str">
        <v>3/2/1999</v>
      </c>
      <c r="AK803">
        <v>57.25</v>
      </c>
      <c r="AP803" t="str">
        <v>3/2/1999</v>
      </c>
      <c r="AQ803">
        <v>30.0625</v>
      </c>
      <c r="AS803" t="str">
        <v>3/2/1999</v>
      </c>
      <c r="AT803">
        <v>31.4375</v>
      </c>
      <c r="AV803" t="str">
        <v>3/2/1999</v>
      </c>
      <c r="AW803">
        <v>19.125</v>
      </c>
      <c r="AY803" t="str">
        <v>3/2/1999</v>
      </c>
      <c r="AZ803">
        <v>24.6875</v>
      </c>
      <c r="BE803" t="str">
        <v>3/2/1999</v>
      </c>
      <c r="BF803">
        <v>23.04296875</v>
      </c>
      <c r="BW803" t="str">
        <v>3/2/1999</v>
      </c>
      <c r="BX803">
        <v>21</v>
      </c>
      <c r="CO803" s="28">
        <v>36221</v>
      </c>
      <c r="CP803">
        <v>9297.61</v>
      </c>
      <c r="CR803" s="28">
        <v>36221</v>
      </c>
      <c r="CS803">
        <v>2259.0300000000002</v>
      </c>
      <c r="CU803" s="28">
        <v>36221</v>
      </c>
      <c r="CV803">
        <v>1225.5</v>
      </c>
      <c r="CX803" s="28">
        <v>36221</v>
      </c>
      <c r="CY803">
        <v>394.43</v>
      </c>
      <c r="DA803" s="28">
        <v>36221</v>
      </c>
      <c r="DB803">
        <v>290.72000000000003</v>
      </c>
      <c r="DD803" s="28">
        <v>36221</v>
      </c>
      <c r="DE803">
        <v>235.73</v>
      </c>
      <c r="DG803" s="28">
        <v>36221</v>
      </c>
      <c r="DH803">
        <v>562.45000000000005</v>
      </c>
      <c r="DJ803" s="28">
        <v>36221</v>
      </c>
      <c r="DK803">
        <v>582.94000000000005</v>
      </c>
      <c r="DM803" s="28">
        <v>36221</v>
      </c>
      <c r="DN803">
        <v>377.47</v>
      </c>
      <c r="DP803" s="28">
        <v>36221</v>
      </c>
      <c r="DQ803">
        <v>426.4</v>
      </c>
      <c r="DU803" s="28">
        <v>36193</v>
      </c>
      <c r="DV803">
        <v>13.031000000000001</v>
      </c>
      <c r="DX803" s="28">
        <v>36192</v>
      </c>
      <c r="DY803">
        <v>2.0169999999999999</v>
      </c>
      <c r="EA803" s="28">
        <v>36287</v>
      </c>
      <c r="EB803">
        <v>27.887</v>
      </c>
    </row>
    <row r="804" spans="3:132" x14ac:dyDescent="0.25">
      <c r="C804" t="str">
        <v>3/3/1999</v>
      </c>
      <c r="D804">
        <v>31.6875</v>
      </c>
      <c r="F804" t="str">
        <v>3/3/1999</v>
      </c>
      <c r="G804">
        <v>51.0625</v>
      </c>
      <c r="I804" t="str">
        <v>3/3/1999</v>
      </c>
      <c r="J804">
        <v>18.38671875</v>
      </c>
      <c r="L804" t="str">
        <v>3/3/1999</v>
      </c>
      <c r="M804">
        <v>35.6875</v>
      </c>
      <c r="O804" t="str">
        <v>3/3/1999</v>
      </c>
      <c r="P804">
        <v>26.125</v>
      </c>
      <c r="R804" t="str">
        <v>3/3/1999</v>
      </c>
      <c r="S804">
        <v>40.4375</v>
      </c>
      <c r="U804" t="str">
        <v>3/3/1999</v>
      </c>
      <c r="V804">
        <v>17.4375</v>
      </c>
      <c r="X804" t="str">
        <v>3/3/1999</v>
      </c>
      <c r="Y804">
        <v>13.1875</v>
      </c>
      <c r="AA804" t="str">
        <v>3/3/1999</v>
      </c>
      <c r="AB804">
        <v>19.0625</v>
      </c>
      <c r="AD804" t="str">
        <v>3/3/1999</v>
      </c>
      <c r="AE804">
        <v>34.0625</v>
      </c>
      <c r="AG804" t="str">
        <v>3/3/1999</v>
      </c>
      <c r="AH804">
        <v>41.9375</v>
      </c>
      <c r="AJ804" t="str">
        <v>3/3/1999</v>
      </c>
      <c r="AK804">
        <v>57.375</v>
      </c>
      <c r="AP804" t="str">
        <v>3/3/1999</v>
      </c>
      <c r="AQ804">
        <v>29.8125</v>
      </c>
      <c r="AS804" t="str">
        <v>3/3/1999</v>
      </c>
      <c r="AT804">
        <v>31.4375</v>
      </c>
      <c r="AV804" t="str">
        <v>3/3/1999</v>
      </c>
      <c r="AW804">
        <v>19.25</v>
      </c>
      <c r="AY804" t="str">
        <v>3/3/1999</v>
      </c>
      <c r="AZ804">
        <v>24.75</v>
      </c>
      <c r="BE804" t="str">
        <v>3/3/1999</v>
      </c>
      <c r="BF804">
        <v>23.08203125</v>
      </c>
      <c r="BW804" t="str">
        <v>3/3/1999</v>
      </c>
      <c r="BX804">
        <v>20.6875</v>
      </c>
      <c r="CO804" s="28">
        <v>36222</v>
      </c>
      <c r="CP804">
        <v>9275.8799999999992</v>
      </c>
      <c r="CR804" s="28">
        <v>36222</v>
      </c>
      <c r="CS804">
        <v>2265.1999999999998</v>
      </c>
      <c r="CU804" s="28">
        <v>36222</v>
      </c>
      <c r="CV804">
        <v>1227.7</v>
      </c>
      <c r="CX804" s="28">
        <v>36222</v>
      </c>
      <c r="CY804">
        <v>391.95</v>
      </c>
      <c r="DA804" s="28">
        <v>36222</v>
      </c>
      <c r="DB804">
        <v>292.97000000000003</v>
      </c>
      <c r="DD804" s="28">
        <v>36222</v>
      </c>
      <c r="DE804">
        <v>237.49</v>
      </c>
      <c r="DG804" s="28">
        <v>36222</v>
      </c>
      <c r="DH804">
        <v>562.79</v>
      </c>
      <c r="DJ804" s="28">
        <v>36222</v>
      </c>
      <c r="DK804">
        <v>582.54999999999995</v>
      </c>
      <c r="DM804" s="28">
        <v>36222</v>
      </c>
      <c r="DN804">
        <v>386.71</v>
      </c>
      <c r="DP804" s="28">
        <v>36222</v>
      </c>
      <c r="DQ804">
        <v>426.97</v>
      </c>
      <c r="DU804" s="28">
        <v>36194</v>
      </c>
      <c r="DV804">
        <v>13.106999999999999</v>
      </c>
      <c r="DX804" s="28">
        <v>36193</v>
      </c>
      <c r="DY804">
        <v>2.0579999999999998</v>
      </c>
      <c r="EA804" s="28">
        <v>36290</v>
      </c>
      <c r="EB804">
        <v>27.838000000000001</v>
      </c>
    </row>
    <row r="805" spans="3:132" x14ac:dyDescent="0.25">
      <c r="C805" t="str">
        <v>3/4/1999</v>
      </c>
      <c r="D805">
        <v>32.5</v>
      </c>
      <c r="F805" t="str">
        <v>3/4/1999</v>
      </c>
      <c r="G805">
        <v>51.8125</v>
      </c>
      <c r="I805" t="str">
        <v>3/4/1999</v>
      </c>
      <c r="J805">
        <v>18.20703125</v>
      </c>
      <c r="L805" t="str">
        <v>3/4/1999</v>
      </c>
      <c r="M805">
        <v>35.625</v>
      </c>
      <c r="O805" t="str">
        <v>3/4/1999</v>
      </c>
      <c r="P805">
        <v>26.25</v>
      </c>
      <c r="R805" t="str">
        <v>3/4/1999</v>
      </c>
      <c r="S805">
        <v>41.25</v>
      </c>
      <c r="U805" t="str">
        <v>3/4/1999</v>
      </c>
      <c r="V805">
        <v>17.625</v>
      </c>
      <c r="X805" t="str">
        <v>3/4/1999</v>
      </c>
      <c r="Y805">
        <v>13.0625</v>
      </c>
      <c r="AA805" t="str">
        <v>3/4/1999</v>
      </c>
      <c r="AB805">
        <v>19.5</v>
      </c>
      <c r="AD805" t="str">
        <v>3/4/1999</v>
      </c>
      <c r="AE805">
        <v>34</v>
      </c>
      <c r="AG805" t="str">
        <v>3/4/1999</v>
      </c>
      <c r="AH805">
        <v>42.375</v>
      </c>
      <c r="AJ805" t="str">
        <v>3/4/1999</v>
      </c>
      <c r="AK805">
        <v>58.5</v>
      </c>
      <c r="AP805" t="str">
        <v>3/4/1999</v>
      </c>
      <c r="AQ805">
        <v>29.53125</v>
      </c>
      <c r="AS805" t="str">
        <v>3/4/1999</v>
      </c>
      <c r="AT805">
        <v>31.875</v>
      </c>
      <c r="AV805" t="str">
        <v>3/4/1999</v>
      </c>
      <c r="AW805">
        <v>18.75</v>
      </c>
      <c r="AY805" t="str">
        <v>3/4/1999</v>
      </c>
      <c r="AZ805">
        <v>24.8125</v>
      </c>
      <c r="BE805" t="str">
        <v>3/4/1999</v>
      </c>
      <c r="BF805">
        <v>23.41796875</v>
      </c>
      <c r="BW805" t="str">
        <v>3/4/1999</v>
      </c>
      <c r="BX805">
        <v>20.625</v>
      </c>
      <c r="CO805" s="28">
        <v>36223</v>
      </c>
      <c r="CP805">
        <v>9467.4</v>
      </c>
      <c r="CR805" s="28">
        <v>36223</v>
      </c>
      <c r="CS805">
        <v>2292.89</v>
      </c>
      <c r="CU805" s="28">
        <v>36223</v>
      </c>
      <c r="CV805">
        <v>1246.6400000000001</v>
      </c>
      <c r="CX805" s="28">
        <v>36223</v>
      </c>
      <c r="CY805">
        <v>394.02</v>
      </c>
      <c r="DA805" s="28">
        <v>36223</v>
      </c>
      <c r="DB805">
        <v>297.11</v>
      </c>
      <c r="DD805" s="28">
        <v>36223</v>
      </c>
      <c r="DE805">
        <v>241.14</v>
      </c>
      <c r="DG805" s="28">
        <v>36223</v>
      </c>
      <c r="DH805">
        <v>570.83000000000004</v>
      </c>
      <c r="DJ805" s="28">
        <v>36223</v>
      </c>
      <c r="DK805">
        <v>590.75</v>
      </c>
      <c r="DM805" s="28">
        <v>36223</v>
      </c>
      <c r="DN805">
        <v>396.77</v>
      </c>
      <c r="DP805" s="28">
        <v>36223</v>
      </c>
      <c r="DQ805">
        <v>431.02</v>
      </c>
      <c r="DU805" s="28">
        <v>36195</v>
      </c>
      <c r="DV805">
        <v>12.79</v>
      </c>
      <c r="DX805" s="28">
        <v>36194</v>
      </c>
      <c r="DY805">
        <v>2.0249999999999999</v>
      </c>
      <c r="EA805" s="28">
        <v>36291</v>
      </c>
      <c r="EB805">
        <v>27.946999999999999</v>
      </c>
    </row>
    <row r="806" spans="3:132" x14ac:dyDescent="0.25">
      <c r="C806" t="str">
        <v>3/5/1999</v>
      </c>
      <c r="D806">
        <v>32.9375</v>
      </c>
      <c r="F806" t="str">
        <v>3/5/1999</v>
      </c>
      <c r="G806">
        <v>52.8125</v>
      </c>
      <c r="I806" t="str">
        <v>3/5/1999</v>
      </c>
      <c r="J806">
        <v>18.296875</v>
      </c>
      <c r="L806" t="str">
        <v>3/5/1999</v>
      </c>
      <c r="M806">
        <v>35.875</v>
      </c>
      <c r="O806" t="str">
        <v>3/5/1999</v>
      </c>
      <c r="P806">
        <v>26.625</v>
      </c>
      <c r="R806" t="str">
        <v>3/5/1999</v>
      </c>
      <c r="S806">
        <v>42.75</v>
      </c>
      <c r="U806" t="str">
        <v>3/5/1999</v>
      </c>
      <c r="V806">
        <v>17.75</v>
      </c>
      <c r="X806" t="str">
        <v>3/5/1999</v>
      </c>
      <c r="Y806">
        <v>13.25</v>
      </c>
      <c r="AA806" t="str">
        <v>3/5/1999</v>
      </c>
      <c r="AB806">
        <v>19.8125</v>
      </c>
      <c r="AD806" t="str">
        <v>3/5/1999</v>
      </c>
      <c r="AE806">
        <v>34.0625</v>
      </c>
      <c r="AG806" t="str">
        <v>3/5/1999</v>
      </c>
      <c r="AH806">
        <v>42.5</v>
      </c>
      <c r="AJ806" t="str">
        <v>3/5/1999</v>
      </c>
      <c r="AK806">
        <v>59</v>
      </c>
      <c r="AP806" t="str">
        <v>3/5/1999</v>
      </c>
      <c r="AQ806">
        <v>30</v>
      </c>
      <c r="AS806" t="str">
        <v>3/5/1999</v>
      </c>
      <c r="AT806">
        <v>32.5</v>
      </c>
      <c r="AV806" t="str">
        <v>3/5/1999</v>
      </c>
      <c r="AW806">
        <v>19.0625</v>
      </c>
      <c r="AY806" t="str">
        <v>3/5/1999</v>
      </c>
      <c r="AZ806">
        <v>24.875</v>
      </c>
      <c r="BE806" t="str">
        <v>3/5/1999</v>
      </c>
      <c r="BF806">
        <v>23.83203125</v>
      </c>
      <c r="BW806" t="str">
        <v>3/5/1999</v>
      </c>
      <c r="BX806">
        <v>20.9375</v>
      </c>
      <c r="CO806" s="28">
        <v>36224</v>
      </c>
      <c r="CP806">
        <v>9736.08</v>
      </c>
      <c r="CR806" s="28">
        <v>36224</v>
      </c>
      <c r="CS806">
        <v>2337.11</v>
      </c>
      <c r="CU806" s="28">
        <v>36224</v>
      </c>
      <c r="CV806">
        <v>1275.47</v>
      </c>
      <c r="CX806" s="28">
        <v>36224</v>
      </c>
      <c r="CY806">
        <v>398.01</v>
      </c>
      <c r="DA806" s="28">
        <v>36224</v>
      </c>
      <c r="DB806">
        <v>301.51</v>
      </c>
      <c r="DD806" s="28">
        <v>36224</v>
      </c>
      <c r="DE806">
        <v>244.38</v>
      </c>
      <c r="DG806" s="28">
        <v>36224</v>
      </c>
      <c r="DH806">
        <v>579.99</v>
      </c>
      <c r="DJ806" s="28">
        <v>36224</v>
      </c>
      <c r="DK806">
        <v>603.14</v>
      </c>
      <c r="DM806" s="28">
        <v>36224</v>
      </c>
      <c r="DN806">
        <v>405.17</v>
      </c>
      <c r="DP806" s="28">
        <v>36224</v>
      </c>
      <c r="DQ806">
        <v>439.89</v>
      </c>
      <c r="DU806" s="28">
        <v>36196</v>
      </c>
      <c r="DV806">
        <v>12.585000000000001</v>
      </c>
      <c r="DX806" s="28">
        <v>36195</v>
      </c>
      <c r="DY806">
        <v>2.052</v>
      </c>
      <c r="EA806" s="28">
        <v>36292</v>
      </c>
      <c r="EB806">
        <v>27.863</v>
      </c>
    </row>
    <row r="807" spans="3:132" x14ac:dyDescent="0.25">
      <c r="C807" t="str">
        <v>3/8/1999</v>
      </c>
      <c r="D807">
        <v>33.34375</v>
      </c>
      <c r="F807" t="str">
        <v>3/8/1999</v>
      </c>
      <c r="G807">
        <v>53.0625</v>
      </c>
      <c r="I807" t="str">
        <v>3/8/1999</v>
      </c>
      <c r="J807">
        <v>17.75390625</v>
      </c>
      <c r="L807" t="str">
        <v>3/8/1999</v>
      </c>
      <c r="M807">
        <v>37.4375</v>
      </c>
      <c r="O807" t="str">
        <v>3/8/1999</v>
      </c>
      <c r="P807">
        <v>26.375</v>
      </c>
      <c r="R807" t="str">
        <v>3/8/1999</v>
      </c>
      <c r="S807">
        <v>42.75</v>
      </c>
      <c r="U807" t="str">
        <v>3/8/1999</v>
      </c>
      <c r="V807">
        <v>18</v>
      </c>
      <c r="X807" t="str">
        <v>3/8/1999</v>
      </c>
      <c r="Y807">
        <v>13.3125</v>
      </c>
      <c r="AA807" t="str">
        <v>3/8/1999</v>
      </c>
      <c r="AB807">
        <v>20.125</v>
      </c>
      <c r="AD807" t="str">
        <v>3/8/1999</v>
      </c>
      <c r="AE807">
        <v>34</v>
      </c>
      <c r="AG807" t="str">
        <v>3/8/1999</v>
      </c>
      <c r="AH807">
        <v>41.75</v>
      </c>
      <c r="AJ807" t="str">
        <v>3/8/1999</v>
      </c>
      <c r="AK807">
        <v>58.5625</v>
      </c>
      <c r="AP807" t="str">
        <v>3/8/1999</v>
      </c>
      <c r="AQ807">
        <v>29.71875</v>
      </c>
      <c r="AS807" t="str">
        <v>3/8/1999</v>
      </c>
      <c r="AT807">
        <v>32</v>
      </c>
      <c r="AV807" t="str">
        <v>3/8/1999</v>
      </c>
      <c r="AW807">
        <v>18.75</v>
      </c>
      <c r="AY807" t="str">
        <v>3/8/1999</v>
      </c>
      <c r="AZ807">
        <v>24.6875</v>
      </c>
      <c r="BE807" t="str">
        <v>3/8/1999</v>
      </c>
      <c r="BF807">
        <v>23.45703125</v>
      </c>
      <c r="BW807" t="str">
        <v>3/8/1999</v>
      </c>
      <c r="BX807">
        <v>21</v>
      </c>
      <c r="CO807" s="28">
        <v>36227</v>
      </c>
      <c r="CP807">
        <v>9727.61</v>
      </c>
      <c r="CR807" s="28">
        <v>36227</v>
      </c>
      <c r="CS807">
        <v>2397.62</v>
      </c>
      <c r="CU807" s="28">
        <v>36227</v>
      </c>
      <c r="CV807">
        <v>1282.73</v>
      </c>
      <c r="CX807" s="28">
        <v>36227</v>
      </c>
      <c r="CY807">
        <v>400.06</v>
      </c>
      <c r="DA807" s="28">
        <v>36227</v>
      </c>
      <c r="DB807">
        <v>299.23</v>
      </c>
      <c r="DD807" s="28">
        <v>36227</v>
      </c>
      <c r="DE807">
        <v>241.87</v>
      </c>
      <c r="DG807" s="28">
        <v>36227</v>
      </c>
      <c r="DH807">
        <v>593.65</v>
      </c>
      <c r="DJ807" s="28">
        <v>36227</v>
      </c>
      <c r="DK807">
        <v>604.1</v>
      </c>
      <c r="DM807" s="28">
        <v>36227</v>
      </c>
      <c r="DN807">
        <v>409.09</v>
      </c>
      <c r="DP807" s="28">
        <v>36227</v>
      </c>
      <c r="DQ807">
        <v>439.72</v>
      </c>
      <c r="DU807" s="28">
        <v>36199</v>
      </c>
      <c r="DV807">
        <v>12.468</v>
      </c>
      <c r="DX807" s="28">
        <v>36196</v>
      </c>
      <c r="DY807">
        <v>2.044</v>
      </c>
      <c r="EA807" s="28">
        <v>36293</v>
      </c>
      <c r="EB807">
        <v>28.010999999999999</v>
      </c>
    </row>
    <row r="808" spans="3:132" x14ac:dyDescent="0.25">
      <c r="C808" t="str">
        <v>3/9/1999</v>
      </c>
      <c r="D808">
        <v>33.875</v>
      </c>
      <c r="F808" t="str">
        <v>3/9/1999</v>
      </c>
      <c r="G808">
        <v>53</v>
      </c>
      <c r="I808" t="str">
        <v>3/9/1999</v>
      </c>
      <c r="J808">
        <v>17.6640625</v>
      </c>
      <c r="L808" t="str">
        <v>3/9/1999</v>
      </c>
      <c r="M808">
        <v>38.125</v>
      </c>
      <c r="O808" t="str">
        <v>3/9/1999</v>
      </c>
      <c r="P808">
        <v>26.5</v>
      </c>
      <c r="R808" t="str">
        <v>3/9/1999</v>
      </c>
      <c r="S808">
        <v>42.375</v>
      </c>
      <c r="U808" t="str">
        <v>3/9/1999</v>
      </c>
      <c r="V808">
        <v>18</v>
      </c>
      <c r="X808" t="str">
        <v>3/9/1999</v>
      </c>
      <c r="Y808">
        <v>13.5</v>
      </c>
      <c r="AA808" t="str">
        <v>3/9/1999</v>
      </c>
      <c r="AB808">
        <v>20</v>
      </c>
      <c r="AD808" t="str">
        <v>3/9/1999</v>
      </c>
      <c r="AE808">
        <v>33.875</v>
      </c>
      <c r="AG808" t="str">
        <v>3/9/1999</v>
      </c>
      <c r="AH808">
        <v>40.9375</v>
      </c>
      <c r="AJ808" t="str">
        <v>3/9/1999</v>
      </c>
      <c r="AK808">
        <v>56.5625</v>
      </c>
      <c r="AP808" t="str">
        <v>3/9/1999</v>
      </c>
      <c r="AQ808">
        <v>29.75</v>
      </c>
      <c r="AS808" t="str">
        <v>3/9/1999</v>
      </c>
      <c r="AT808">
        <v>31.375</v>
      </c>
      <c r="AV808" t="str">
        <v>3/9/1999</v>
      </c>
      <c r="AW808">
        <v>19.0625</v>
      </c>
      <c r="AY808" t="str">
        <v>3/9/1999</v>
      </c>
      <c r="AZ808">
        <v>24.375</v>
      </c>
      <c r="BE808" t="str">
        <v>3/9/1999</v>
      </c>
      <c r="BF808">
        <v>23.29296875</v>
      </c>
      <c r="BW808" t="str">
        <v>3/9/1999</v>
      </c>
      <c r="BX808">
        <v>20.875</v>
      </c>
      <c r="CO808" s="28">
        <v>36228</v>
      </c>
      <c r="CP808">
        <v>9693.76</v>
      </c>
      <c r="CR808" s="28">
        <v>36228</v>
      </c>
      <c r="CS808">
        <v>2392.94</v>
      </c>
      <c r="CU808" s="28">
        <v>36228</v>
      </c>
      <c r="CV808">
        <v>1279.8399999999999</v>
      </c>
      <c r="CX808" s="28">
        <v>36228</v>
      </c>
      <c r="CY808">
        <v>399.2</v>
      </c>
      <c r="DA808" s="28">
        <v>36228</v>
      </c>
      <c r="DB808">
        <v>295.01</v>
      </c>
      <c r="DD808" s="28">
        <v>36228</v>
      </c>
      <c r="DE808">
        <v>237.74</v>
      </c>
      <c r="DG808" s="28">
        <v>36228</v>
      </c>
      <c r="DH808">
        <v>594.66</v>
      </c>
      <c r="DJ808" s="28">
        <v>36228</v>
      </c>
      <c r="DK808">
        <v>602.92999999999995</v>
      </c>
      <c r="DM808" s="28">
        <v>36228</v>
      </c>
      <c r="DN808">
        <v>405.95</v>
      </c>
      <c r="DP808" s="28">
        <v>36228</v>
      </c>
      <c r="DQ808">
        <v>439.54</v>
      </c>
      <c r="DU808" s="28">
        <v>36200</v>
      </c>
      <c r="DV808">
        <v>12.468</v>
      </c>
      <c r="DX808" s="28">
        <v>36199</v>
      </c>
      <c r="DY808">
        <v>2.0510000000000002</v>
      </c>
      <c r="EA808" s="28">
        <v>36294</v>
      </c>
      <c r="EB808">
        <v>27.983000000000001</v>
      </c>
    </row>
    <row r="809" spans="3:132" x14ac:dyDescent="0.25">
      <c r="C809" t="str">
        <v>3/10/1999</v>
      </c>
      <c r="D809">
        <v>35</v>
      </c>
      <c r="F809" t="str">
        <v>3/10/1999</v>
      </c>
      <c r="G809">
        <v>54.3125</v>
      </c>
      <c r="I809" t="str">
        <v>3/10/1999</v>
      </c>
      <c r="J809">
        <v>17.48046875</v>
      </c>
      <c r="L809" t="str">
        <v>3/10/1999</v>
      </c>
      <c r="M809">
        <v>38.625</v>
      </c>
      <c r="O809" t="str">
        <v>3/10/1999</v>
      </c>
      <c r="P809">
        <v>26.4375</v>
      </c>
      <c r="R809" t="str">
        <v>3/10/1999</v>
      </c>
      <c r="S809">
        <v>42.6875</v>
      </c>
      <c r="U809" t="str">
        <v>3/10/1999</v>
      </c>
      <c r="V809">
        <v>17.875</v>
      </c>
      <c r="X809" t="str">
        <v>3/10/1999</v>
      </c>
      <c r="Y809">
        <v>13.1875</v>
      </c>
      <c r="AA809" t="str">
        <v>3/10/1999</v>
      </c>
      <c r="AB809">
        <v>19.875</v>
      </c>
      <c r="AD809" t="str">
        <v>3/10/1999</v>
      </c>
      <c r="AE809">
        <v>36.3125</v>
      </c>
      <c r="AG809" t="str">
        <v>3/10/1999</v>
      </c>
      <c r="AH809">
        <v>40.75</v>
      </c>
      <c r="AJ809" t="str">
        <v>3/10/1999</v>
      </c>
      <c r="AK809">
        <v>57</v>
      </c>
      <c r="AP809" t="str">
        <v>3/10/1999</v>
      </c>
      <c r="AQ809">
        <v>29.6875</v>
      </c>
      <c r="AS809" t="str">
        <v>3/10/1999</v>
      </c>
      <c r="AT809">
        <v>31.75</v>
      </c>
      <c r="AV809" t="str">
        <v>3/10/1999</v>
      </c>
      <c r="AW809">
        <v>18.8125</v>
      </c>
      <c r="AY809" t="str">
        <v>3/10/1999</v>
      </c>
      <c r="AZ809">
        <v>24.125</v>
      </c>
      <c r="BE809" t="str">
        <v>3/10/1999</v>
      </c>
      <c r="BF809">
        <v>23.16796875</v>
      </c>
      <c r="BW809" t="str">
        <v>3/10/1999</v>
      </c>
      <c r="BX809">
        <v>20.9375</v>
      </c>
      <c r="CO809" s="28">
        <v>36229</v>
      </c>
      <c r="CP809">
        <v>9772.84</v>
      </c>
      <c r="CR809" s="28">
        <v>36229</v>
      </c>
      <c r="CS809">
        <v>2406</v>
      </c>
      <c r="CU809" s="28">
        <v>36229</v>
      </c>
      <c r="CV809">
        <v>1286.8399999999999</v>
      </c>
      <c r="CX809" s="28">
        <v>36229</v>
      </c>
      <c r="CY809">
        <v>401.12</v>
      </c>
      <c r="DA809" s="28">
        <v>36229</v>
      </c>
      <c r="DB809">
        <v>298.63</v>
      </c>
      <c r="DD809" s="28">
        <v>36229</v>
      </c>
      <c r="DE809">
        <v>239.83</v>
      </c>
      <c r="DG809" s="28">
        <v>36229</v>
      </c>
      <c r="DH809">
        <v>597.61</v>
      </c>
      <c r="DJ809" s="28">
        <v>36229</v>
      </c>
      <c r="DK809">
        <v>606.48</v>
      </c>
      <c r="DM809" s="28">
        <v>36229</v>
      </c>
      <c r="DN809">
        <v>425.25</v>
      </c>
      <c r="DP809" s="28">
        <v>36229</v>
      </c>
      <c r="DQ809">
        <v>439.58</v>
      </c>
      <c r="DU809" s="28">
        <v>36201</v>
      </c>
      <c r="DV809">
        <v>12.475</v>
      </c>
      <c r="DX809" s="28">
        <v>36200</v>
      </c>
      <c r="DY809">
        <v>2.0510000000000002</v>
      </c>
      <c r="EA809" s="28">
        <v>36297</v>
      </c>
      <c r="EB809">
        <v>28.23</v>
      </c>
    </row>
    <row r="810" spans="3:132" x14ac:dyDescent="0.25">
      <c r="C810" t="str">
        <v>3/11/1999</v>
      </c>
      <c r="D810">
        <v>35.28125</v>
      </c>
      <c r="F810" t="str">
        <v>3/11/1999</v>
      </c>
      <c r="G810">
        <v>54.6875</v>
      </c>
      <c r="I810" t="str">
        <v>3/11/1999</v>
      </c>
      <c r="J810">
        <v>17.6640625</v>
      </c>
      <c r="L810" t="str">
        <v>3/11/1999</v>
      </c>
      <c r="M810">
        <v>38.6875</v>
      </c>
      <c r="O810" t="str">
        <v>3/11/1999</v>
      </c>
      <c r="P810">
        <v>26.375</v>
      </c>
      <c r="R810" t="str">
        <v>3/11/1999</v>
      </c>
      <c r="S810">
        <v>42.25</v>
      </c>
      <c r="U810" t="str">
        <v>3/11/1999</v>
      </c>
      <c r="V810">
        <v>18</v>
      </c>
      <c r="X810" t="str">
        <v>3/11/1999</v>
      </c>
      <c r="Y810">
        <v>12.875</v>
      </c>
      <c r="AA810" t="str">
        <v>3/11/1999</v>
      </c>
      <c r="AB810">
        <v>19.9375</v>
      </c>
      <c r="AD810" t="str">
        <v>3/11/1999</v>
      </c>
      <c r="AE810">
        <v>36.25</v>
      </c>
      <c r="AG810" t="str">
        <v>3/11/1999</v>
      </c>
      <c r="AH810">
        <v>41</v>
      </c>
      <c r="AJ810" t="str">
        <v>3/11/1999</v>
      </c>
      <c r="AK810">
        <v>59.125</v>
      </c>
      <c r="AP810" t="str">
        <v>3/11/1999</v>
      </c>
      <c r="AQ810">
        <v>30.15625</v>
      </c>
      <c r="AS810" t="str">
        <v>3/11/1999</v>
      </c>
      <c r="AT810">
        <v>31.75</v>
      </c>
      <c r="AV810" t="str">
        <v>3/11/1999</v>
      </c>
      <c r="AW810">
        <v>19.375</v>
      </c>
      <c r="AY810" t="str">
        <v>3/11/1999</v>
      </c>
      <c r="AZ810">
        <v>24.25</v>
      </c>
      <c r="BE810" t="str">
        <v>3/11/1999</v>
      </c>
      <c r="BF810">
        <v>23.25</v>
      </c>
      <c r="BW810" t="str">
        <v>3/11/1999</v>
      </c>
      <c r="BX810">
        <v>19.9375</v>
      </c>
      <c r="CO810" s="28">
        <v>36230</v>
      </c>
      <c r="CP810">
        <v>9897.44</v>
      </c>
      <c r="CR810" s="28">
        <v>36230</v>
      </c>
      <c r="CS810">
        <v>2412.25</v>
      </c>
      <c r="CU810" s="28">
        <v>36230</v>
      </c>
      <c r="CV810">
        <v>1297.68</v>
      </c>
      <c r="CX810" s="28">
        <v>36230</v>
      </c>
      <c r="CY810">
        <v>401.08</v>
      </c>
      <c r="DA810" s="28">
        <v>36230</v>
      </c>
      <c r="DB810">
        <v>301.57</v>
      </c>
      <c r="DD810" s="28">
        <v>36230</v>
      </c>
      <c r="DE810">
        <v>241.87</v>
      </c>
      <c r="DG810" s="28">
        <v>36230</v>
      </c>
      <c r="DH810">
        <v>604.71</v>
      </c>
      <c r="DJ810" s="28">
        <v>36230</v>
      </c>
      <c r="DK810">
        <v>611.66999999999996</v>
      </c>
      <c r="DM810" s="28">
        <v>36230</v>
      </c>
      <c r="DN810">
        <v>433.25</v>
      </c>
      <c r="DP810" s="28">
        <v>36230</v>
      </c>
      <c r="DQ810">
        <v>443.91</v>
      </c>
      <c r="DU810" s="28">
        <v>36202</v>
      </c>
      <c r="DV810">
        <v>12.499000000000001</v>
      </c>
      <c r="DX810" s="28">
        <v>36201</v>
      </c>
      <c r="DY810">
        <v>2.0310000000000001</v>
      </c>
      <c r="EA810" s="28">
        <v>36298</v>
      </c>
      <c r="EB810">
        <v>28.122</v>
      </c>
    </row>
    <row r="811" spans="3:132" x14ac:dyDescent="0.25">
      <c r="C811" t="str">
        <v>3/12/1999</v>
      </c>
      <c r="D811">
        <v>34.4375</v>
      </c>
      <c r="F811" t="str">
        <v>3/12/1999</v>
      </c>
      <c r="G811">
        <v>54.5</v>
      </c>
      <c r="I811" t="str">
        <v>3/12/1999</v>
      </c>
      <c r="J811">
        <v>18.9296875</v>
      </c>
      <c r="L811" t="str">
        <v>3/12/1999</v>
      </c>
      <c r="M811">
        <v>35.75</v>
      </c>
      <c r="O811" t="str">
        <v>3/12/1999</v>
      </c>
      <c r="P811">
        <v>26.5</v>
      </c>
      <c r="R811" t="str">
        <v>3/12/1999</v>
      </c>
      <c r="S811">
        <v>43.0625</v>
      </c>
      <c r="U811" t="str">
        <v>3/12/1999</v>
      </c>
      <c r="V811">
        <v>18</v>
      </c>
      <c r="X811" t="str">
        <v>3/12/1999</v>
      </c>
      <c r="Y811">
        <v>13.25</v>
      </c>
      <c r="AA811" t="str">
        <v>3/12/1999</v>
      </c>
      <c r="AB811">
        <v>20</v>
      </c>
      <c r="AD811" t="str">
        <v>3/12/1999</v>
      </c>
      <c r="AE811">
        <v>35.6875</v>
      </c>
      <c r="AG811" t="str">
        <v>3/12/1999</v>
      </c>
      <c r="AH811">
        <v>42</v>
      </c>
      <c r="AJ811" t="str">
        <v>3/12/1999</v>
      </c>
      <c r="AK811">
        <v>60.25</v>
      </c>
      <c r="AP811" t="str">
        <v>3/12/1999</v>
      </c>
      <c r="AQ811">
        <v>30.25</v>
      </c>
      <c r="AS811" t="str">
        <v>3/12/1999</v>
      </c>
      <c r="AT811">
        <v>32.625</v>
      </c>
      <c r="AV811" t="str">
        <v>3/12/1999</v>
      </c>
      <c r="AW811">
        <v>19</v>
      </c>
      <c r="AY811" t="str">
        <v>3/12/1999</v>
      </c>
      <c r="AZ811">
        <v>24.9375</v>
      </c>
      <c r="BE811" t="str">
        <v>3/12/1999</v>
      </c>
      <c r="BF811">
        <v>24.16796875</v>
      </c>
      <c r="BW811" t="str">
        <v>3/12/1999</v>
      </c>
      <c r="BX811">
        <v>20</v>
      </c>
      <c r="CO811" s="28">
        <v>36231</v>
      </c>
      <c r="CP811">
        <v>9876.35</v>
      </c>
      <c r="CR811" s="28">
        <v>36231</v>
      </c>
      <c r="CS811">
        <v>2381.5300000000002</v>
      </c>
      <c r="CU811" s="28">
        <v>36231</v>
      </c>
      <c r="CV811">
        <v>1294.5899999999999</v>
      </c>
      <c r="CX811" s="28">
        <v>36231</v>
      </c>
      <c r="CY811">
        <v>398.38</v>
      </c>
      <c r="DA811" s="28">
        <v>36231</v>
      </c>
      <c r="DB811">
        <v>304.51</v>
      </c>
      <c r="DD811" s="28">
        <v>36231</v>
      </c>
      <c r="DE811">
        <v>245.22</v>
      </c>
      <c r="DG811" s="28">
        <v>36231</v>
      </c>
      <c r="DH811">
        <v>601.33000000000004</v>
      </c>
      <c r="DJ811" s="28">
        <v>36231</v>
      </c>
      <c r="DK811">
        <v>611.54</v>
      </c>
      <c r="DM811" s="28">
        <v>36231</v>
      </c>
      <c r="DN811">
        <v>434.09</v>
      </c>
      <c r="DP811" s="28">
        <v>36231</v>
      </c>
      <c r="DQ811">
        <v>444.07</v>
      </c>
      <c r="DU811" s="28">
        <v>36203</v>
      </c>
      <c r="DV811">
        <v>12.507</v>
      </c>
      <c r="DX811" s="28">
        <v>36202</v>
      </c>
      <c r="DY811">
        <v>2.0569999999999999</v>
      </c>
      <c r="EA811" s="28">
        <v>36299</v>
      </c>
      <c r="EB811">
        <v>28.315000000000001</v>
      </c>
    </row>
    <row r="812" spans="3:132" x14ac:dyDescent="0.25">
      <c r="C812" t="str">
        <v>3/15/1999</v>
      </c>
      <c r="D812">
        <v>34</v>
      </c>
      <c r="F812" t="str">
        <v>3/15/1999</v>
      </c>
      <c r="G812">
        <v>53.875</v>
      </c>
      <c r="I812" t="str">
        <v>3/15/1999</v>
      </c>
      <c r="J812">
        <v>18.9296875</v>
      </c>
      <c r="L812" t="str">
        <v>3/15/1999</v>
      </c>
      <c r="M812">
        <v>32.0625</v>
      </c>
      <c r="O812" t="str">
        <v>3/15/1999</v>
      </c>
      <c r="P812">
        <v>26.375</v>
      </c>
      <c r="R812" t="str">
        <v>3/15/1999</v>
      </c>
      <c r="S812">
        <v>43.6875</v>
      </c>
      <c r="U812" t="str">
        <v>3/15/1999</v>
      </c>
      <c r="V812">
        <v>17.8125</v>
      </c>
      <c r="X812" t="str">
        <v>3/15/1999</v>
      </c>
      <c r="Y812">
        <v>13.0625</v>
      </c>
      <c r="AA812" t="str">
        <v>3/15/1999</v>
      </c>
      <c r="AB812">
        <v>20.3125</v>
      </c>
      <c r="AD812" t="str">
        <v>3/15/1999</v>
      </c>
      <c r="AE812">
        <v>35.625</v>
      </c>
      <c r="AG812" t="str">
        <v>3/15/1999</v>
      </c>
      <c r="AH812">
        <v>42.1875</v>
      </c>
      <c r="AJ812" t="str">
        <v>3/15/1999</v>
      </c>
      <c r="AK812">
        <v>59.4375</v>
      </c>
      <c r="AP812" t="str">
        <v>3/15/1999</v>
      </c>
      <c r="AQ812">
        <v>30.625</v>
      </c>
      <c r="AS812" t="str">
        <v>3/15/1999</v>
      </c>
      <c r="AT812">
        <v>32.4375</v>
      </c>
      <c r="AV812" t="str">
        <v>3/15/1999</v>
      </c>
      <c r="AW812">
        <v>19</v>
      </c>
      <c r="AY812" t="str">
        <v>3/15/1999</v>
      </c>
      <c r="AZ812">
        <v>25.0625</v>
      </c>
      <c r="BE812" t="str">
        <v>3/15/1999</v>
      </c>
      <c r="BF812">
        <v>23.9375</v>
      </c>
      <c r="BW812" t="str">
        <v>3/15/1999</v>
      </c>
      <c r="BX812">
        <v>19.9375</v>
      </c>
      <c r="CO812" s="28">
        <v>36234</v>
      </c>
      <c r="CP812">
        <v>9958.77</v>
      </c>
      <c r="CR812" s="28">
        <v>36234</v>
      </c>
      <c r="CS812">
        <v>2431.44</v>
      </c>
      <c r="CU812" s="28">
        <v>36234</v>
      </c>
      <c r="CV812">
        <v>1307.26</v>
      </c>
      <c r="CX812" s="28">
        <v>36234</v>
      </c>
      <c r="CY812">
        <v>400.84</v>
      </c>
      <c r="DA812" s="28">
        <v>36234</v>
      </c>
      <c r="DB812">
        <v>301.95999999999998</v>
      </c>
      <c r="DD812" s="28">
        <v>36234</v>
      </c>
      <c r="DE812">
        <v>243.6</v>
      </c>
      <c r="DG812" s="28">
        <v>36234</v>
      </c>
      <c r="DH812">
        <v>613.97</v>
      </c>
      <c r="DJ812" s="28">
        <v>36234</v>
      </c>
      <c r="DK812">
        <v>615.22</v>
      </c>
      <c r="DM812" s="28">
        <v>36234</v>
      </c>
      <c r="DN812">
        <v>428.32</v>
      </c>
      <c r="DP812" s="28">
        <v>36234</v>
      </c>
      <c r="DQ812">
        <v>444.12</v>
      </c>
      <c r="DU812" s="28">
        <v>36206</v>
      </c>
      <c r="DV812">
        <v>12.507</v>
      </c>
      <c r="DX812" s="28">
        <v>36203</v>
      </c>
      <c r="DY812">
        <v>2.0390000000000001</v>
      </c>
      <c r="EA812" s="28">
        <v>36300</v>
      </c>
      <c r="EB812">
        <v>28.4</v>
      </c>
    </row>
    <row r="813" spans="3:132" x14ac:dyDescent="0.25">
      <c r="C813" t="str">
        <v>3/16/1999</v>
      </c>
      <c r="D813">
        <v>33.46875</v>
      </c>
      <c r="F813" t="str">
        <v>3/16/1999</v>
      </c>
      <c r="G813">
        <v>52</v>
      </c>
      <c r="I813" t="str">
        <v>3/16/1999</v>
      </c>
      <c r="J813">
        <v>18.5703125</v>
      </c>
      <c r="L813" t="str">
        <v>3/16/1999</v>
      </c>
      <c r="M813">
        <v>31.5625</v>
      </c>
      <c r="O813" t="str">
        <v>3/16/1999</v>
      </c>
      <c r="P813">
        <v>26.0625</v>
      </c>
      <c r="R813" t="str">
        <v>3/16/1999</v>
      </c>
      <c r="S813">
        <v>43.125</v>
      </c>
      <c r="U813" t="str">
        <v>3/16/1999</v>
      </c>
      <c r="V813">
        <v>18.3125</v>
      </c>
      <c r="X813" t="str">
        <v>3/16/1999</v>
      </c>
      <c r="Y813">
        <v>12.9375</v>
      </c>
      <c r="AA813" t="str">
        <v>3/16/1999</v>
      </c>
      <c r="AB813">
        <v>20.3125</v>
      </c>
      <c r="AD813" t="str">
        <v>3/16/1999</v>
      </c>
      <c r="AE813">
        <v>37.0625</v>
      </c>
      <c r="AG813" t="str">
        <v>3/16/1999</v>
      </c>
      <c r="AH813">
        <v>42.0625</v>
      </c>
      <c r="AJ813" t="str">
        <v>3/16/1999</v>
      </c>
      <c r="AK813">
        <v>59.0625</v>
      </c>
      <c r="AP813" t="str">
        <v>3/16/1999</v>
      </c>
      <c r="AQ813">
        <v>31</v>
      </c>
      <c r="AS813" t="str">
        <v>3/16/1999</v>
      </c>
      <c r="AT813">
        <v>32.4375</v>
      </c>
      <c r="AV813" t="str">
        <v>3/16/1999</v>
      </c>
      <c r="AW813">
        <v>19.0625</v>
      </c>
      <c r="AY813" t="str">
        <v>3/16/1999</v>
      </c>
      <c r="AZ813">
        <v>25.4375</v>
      </c>
      <c r="BE813" t="str">
        <v>3/16/1999</v>
      </c>
      <c r="BF813">
        <v>23.8125</v>
      </c>
      <c r="BW813" t="str">
        <v>3/16/1999</v>
      </c>
      <c r="BX813">
        <v>20.0625</v>
      </c>
      <c r="CO813" s="28">
        <v>36235</v>
      </c>
      <c r="CP813">
        <v>9930.4699999999993</v>
      </c>
      <c r="CR813" s="28">
        <v>36235</v>
      </c>
      <c r="CS813">
        <v>2439.27</v>
      </c>
      <c r="CU813" s="28">
        <v>36235</v>
      </c>
      <c r="CV813">
        <v>1306.3599999999999</v>
      </c>
      <c r="CX813" s="28">
        <v>36235</v>
      </c>
      <c r="CY813">
        <v>399.17</v>
      </c>
      <c r="DA813" s="28">
        <v>36235</v>
      </c>
      <c r="DB813">
        <v>301.54000000000002</v>
      </c>
      <c r="DD813" s="28">
        <v>36235</v>
      </c>
      <c r="DE813">
        <v>243.67</v>
      </c>
      <c r="DG813" s="28">
        <v>36235</v>
      </c>
      <c r="DH813">
        <v>613.99</v>
      </c>
      <c r="DJ813" s="28">
        <v>36235</v>
      </c>
      <c r="DK813">
        <v>614.08000000000004</v>
      </c>
      <c r="DM813" s="28">
        <v>36235</v>
      </c>
      <c r="DN813">
        <v>427.17</v>
      </c>
      <c r="DP813" s="28">
        <v>36235</v>
      </c>
      <c r="DQ813">
        <v>444.54</v>
      </c>
      <c r="DU813" s="28">
        <v>36207</v>
      </c>
      <c r="DV813">
        <v>12.108000000000001</v>
      </c>
      <c r="DX813" s="28">
        <v>36206</v>
      </c>
      <c r="DY813">
        <v>2.0390000000000001</v>
      </c>
      <c r="EA813" s="28">
        <v>36301</v>
      </c>
      <c r="EB813">
        <v>28.782</v>
      </c>
    </row>
    <row r="814" spans="3:132" x14ac:dyDescent="0.25">
      <c r="C814" t="str">
        <v>3/17/1999</v>
      </c>
      <c r="D814">
        <v>33.8125</v>
      </c>
      <c r="F814" t="str">
        <v>3/17/1999</v>
      </c>
      <c r="G814">
        <v>52.1875</v>
      </c>
      <c r="I814" t="str">
        <v>3/17/1999</v>
      </c>
      <c r="J814">
        <v>18.83984375</v>
      </c>
      <c r="L814" t="str">
        <v>3/17/1999</v>
      </c>
      <c r="M814">
        <v>31.0625</v>
      </c>
      <c r="O814" t="str">
        <v>3/17/1999</v>
      </c>
      <c r="P814">
        <v>26.0625</v>
      </c>
      <c r="R814" t="str">
        <v>3/17/1999</v>
      </c>
      <c r="S814">
        <v>43.1875</v>
      </c>
      <c r="U814" t="str">
        <v>3/17/1999</v>
      </c>
      <c r="V814">
        <v>18.1875</v>
      </c>
      <c r="X814" t="str">
        <v>3/17/1999</v>
      </c>
      <c r="Y814">
        <v>12.875</v>
      </c>
      <c r="AA814" t="str">
        <v>3/17/1999</v>
      </c>
      <c r="AB814">
        <v>20.5</v>
      </c>
      <c r="AD814" t="str">
        <v>3/17/1999</v>
      </c>
      <c r="AE814">
        <v>39.5</v>
      </c>
      <c r="AG814" t="str">
        <v>3/17/1999</v>
      </c>
      <c r="AH814">
        <v>42.3125</v>
      </c>
      <c r="AJ814" t="str">
        <v>3/17/1999</v>
      </c>
      <c r="AK814">
        <v>58.8125</v>
      </c>
      <c r="AP814" t="str">
        <v>3/17/1999</v>
      </c>
      <c r="AQ814">
        <v>34.03125</v>
      </c>
      <c r="AS814" t="str">
        <v>3/17/1999</v>
      </c>
      <c r="AT814">
        <v>32.5</v>
      </c>
      <c r="AV814" t="str">
        <v>3/17/1999</v>
      </c>
      <c r="AW814">
        <v>19.1875</v>
      </c>
      <c r="AY814" t="str">
        <v>3/17/1999</v>
      </c>
      <c r="AZ814">
        <v>25.375</v>
      </c>
      <c r="BE814" t="str">
        <v>3/17/1999</v>
      </c>
      <c r="BF814">
        <v>23.9375</v>
      </c>
      <c r="BW814" t="str">
        <v>3/17/1999</v>
      </c>
      <c r="BX814">
        <v>20.3125</v>
      </c>
      <c r="CO814" s="28">
        <v>36236</v>
      </c>
      <c r="CP814">
        <v>9879.41</v>
      </c>
      <c r="CR814" s="28">
        <v>36236</v>
      </c>
      <c r="CS814">
        <v>2428.9699999999998</v>
      </c>
      <c r="CU814" s="28">
        <v>36236</v>
      </c>
      <c r="CV814">
        <v>1297.82</v>
      </c>
      <c r="CX814" s="28">
        <v>36236</v>
      </c>
      <c r="CY814">
        <v>398.43</v>
      </c>
      <c r="DA814" s="28">
        <v>36236</v>
      </c>
      <c r="DB814">
        <v>302.41000000000003</v>
      </c>
      <c r="DD814" s="28">
        <v>36236</v>
      </c>
      <c r="DE814">
        <v>244.18</v>
      </c>
      <c r="DG814" s="28">
        <v>36236</v>
      </c>
      <c r="DH814">
        <v>617.99</v>
      </c>
      <c r="DJ814" s="28">
        <v>36236</v>
      </c>
      <c r="DK814">
        <v>610.65</v>
      </c>
      <c r="DM814" s="28">
        <v>36236</v>
      </c>
      <c r="DN814">
        <v>437.2</v>
      </c>
      <c r="DP814" s="28">
        <v>36236</v>
      </c>
      <c r="DQ814">
        <v>440.71</v>
      </c>
      <c r="DU814" s="28">
        <v>36208</v>
      </c>
      <c r="DV814">
        <v>13.500999999999999</v>
      </c>
      <c r="DX814" s="28">
        <v>36207</v>
      </c>
      <c r="DY814">
        <v>2.0270000000000001</v>
      </c>
      <c r="EA814" s="28">
        <v>36304</v>
      </c>
      <c r="EB814">
        <v>29.007999999999999</v>
      </c>
    </row>
    <row r="815" spans="3:132" x14ac:dyDescent="0.25">
      <c r="C815" t="str">
        <v>3/18/1999</v>
      </c>
      <c r="D815">
        <v>34.8125</v>
      </c>
      <c r="F815" t="str">
        <v>3/18/1999</v>
      </c>
      <c r="G815">
        <v>52.1875</v>
      </c>
      <c r="I815" t="str">
        <v>3/18/1999</v>
      </c>
      <c r="J815">
        <v>18.66015625</v>
      </c>
      <c r="L815" t="str">
        <v>3/18/1999</v>
      </c>
      <c r="M815">
        <v>32.375</v>
      </c>
      <c r="O815" t="str">
        <v>3/18/1999</v>
      </c>
      <c r="P815">
        <v>26</v>
      </c>
      <c r="R815" t="str">
        <v>3/18/1999</v>
      </c>
      <c r="S815">
        <v>43.25</v>
      </c>
      <c r="U815" t="str">
        <v>3/18/1999</v>
      </c>
      <c r="V815">
        <v>17.9375</v>
      </c>
      <c r="X815" t="str">
        <v>3/18/1999</v>
      </c>
      <c r="Y815">
        <v>12.875</v>
      </c>
      <c r="AA815" t="str">
        <v>3/18/1999</v>
      </c>
      <c r="AB815">
        <v>20.8125</v>
      </c>
      <c r="AD815" t="str">
        <v>3/18/1999</v>
      </c>
      <c r="AE815">
        <v>39.9375</v>
      </c>
      <c r="AG815" t="str">
        <v>3/18/1999</v>
      </c>
      <c r="AH815">
        <v>42.5625</v>
      </c>
      <c r="AJ815" t="str">
        <v>3/18/1999</v>
      </c>
      <c r="AK815">
        <v>58.8125</v>
      </c>
      <c r="AP815" t="str">
        <v>3/18/1999</v>
      </c>
      <c r="AQ815">
        <v>33.65625</v>
      </c>
      <c r="AS815" t="str">
        <v>3/18/1999</v>
      </c>
      <c r="AT815">
        <v>32.9375</v>
      </c>
      <c r="AV815" t="str">
        <v>3/18/1999</v>
      </c>
      <c r="AW815">
        <v>19</v>
      </c>
      <c r="AY815" t="str">
        <v>3/18/1999</v>
      </c>
      <c r="AZ815">
        <v>25.6875</v>
      </c>
      <c r="BE815" t="str">
        <v>3/18/1999</v>
      </c>
      <c r="BF815">
        <v>23.9375</v>
      </c>
      <c r="BW815" t="str">
        <v>3/18/1999</v>
      </c>
      <c r="BX815">
        <v>20.125</v>
      </c>
      <c r="CO815" s="28">
        <v>36237</v>
      </c>
      <c r="CP815">
        <v>9997.6200000000008</v>
      </c>
      <c r="CR815" s="28">
        <v>36237</v>
      </c>
      <c r="CS815">
        <v>2462.96</v>
      </c>
      <c r="CU815" s="28">
        <v>36237</v>
      </c>
      <c r="CV815">
        <v>1316.55</v>
      </c>
      <c r="CX815" s="28">
        <v>36237</v>
      </c>
      <c r="CY815">
        <v>399.55</v>
      </c>
      <c r="DA815" s="28">
        <v>36237</v>
      </c>
      <c r="DB815">
        <v>306.16000000000003</v>
      </c>
      <c r="DD815" s="28">
        <v>36237</v>
      </c>
      <c r="DE815">
        <v>247.11</v>
      </c>
      <c r="DG815" s="28">
        <v>36237</v>
      </c>
      <c r="DH815">
        <v>632.69000000000005</v>
      </c>
      <c r="DJ815" s="28">
        <v>36237</v>
      </c>
      <c r="DK815">
        <v>617.61</v>
      </c>
      <c r="DM815" s="28">
        <v>36237</v>
      </c>
      <c r="DN815">
        <v>442.6</v>
      </c>
      <c r="DP815" s="28">
        <v>36237</v>
      </c>
      <c r="DQ815">
        <v>443.78</v>
      </c>
      <c r="DU815" s="28">
        <v>36209</v>
      </c>
      <c r="DV815">
        <v>12.726000000000001</v>
      </c>
      <c r="DX815" s="28">
        <v>36208</v>
      </c>
      <c r="DY815">
        <v>2.016</v>
      </c>
      <c r="EA815" s="28">
        <v>36305</v>
      </c>
      <c r="EB815">
        <v>29.481999999999999</v>
      </c>
    </row>
    <row r="816" spans="3:132" x14ac:dyDescent="0.25">
      <c r="C816" t="str">
        <v>3/19/1999</v>
      </c>
      <c r="D816">
        <v>34.625</v>
      </c>
      <c r="F816" t="str">
        <v>3/19/1999</v>
      </c>
      <c r="G816">
        <v>51.625</v>
      </c>
      <c r="I816" t="str">
        <v>3/19/1999</v>
      </c>
      <c r="J816">
        <v>18.1171875</v>
      </c>
      <c r="L816" t="str">
        <v>3/19/1999</v>
      </c>
      <c r="M816">
        <v>33.375</v>
      </c>
      <c r="O816" t="str">
        <v>3/19/1999</v>
      </c>
      <c r="P816">
        <v>26.0625</v>
      </c>
      <c r="R816" t="str">
        <v>3/19/1999</v>
      </c>
      <c r="S816">
        <v>42.25</v>
      </c>
      <c r="U816" t="str">
        <v>3/19/1999</v>
      </c>
      <c r="V816">
        <v>17.4375</v>
      </c>
      <c r="X816" t="str">
        <v>3/19/1999</v>
      </c>
      <c r="Y816">
        <v>12.875</v>
      </c>
      <c r="AA816" t="str">
        <v>3/19/1999</v>
      </c>
      <c r="AB816">
        <v>20.5</v>
      </c>
      <c r="AD816" t="str">
        <v>3/19/1999</v>
      </c>
      <c r="AE816">
        <v>39.4375</v>
      </c>
      <c r="AG816" t="str">
        <v>3/19/1999</v>
      </c>
      <c r="AH816">
        <v>42.625</v>
      </c>
      <c r="AJ816" t="str">
        <v>3/19/1999</v>
      </c>
      <c r="AK816">
        <v>57.875</v>
      </c>
      <c r="AP816" t="str">
        <v>3/19/1999</v>
      </c>
      <c r="AQ816">
        <v>34.40625</v>
      </c>
      <c r="AS816" t="str">
        <v>3/19/1999</v>
      </c>
      <c r="AT816">
        <v>32.5625</v>
      </c>
      <c r="AV816" t="str">
        <v>3/19/1999</v>
      </c>
      <c r="AW816">
        <v>19</v>
      </c>
      <c r="AY816" t="str">
        <v>3/19/1999</v>
      </c>
      <c r="AZ816">
        <v>25.4375</v>
      </c>
      <c r="BE816" t="str">
        <v>3/19/1999</v>
      </c>
      <c r="BF816">
        <v>24.1875</v>
      </c>
      <c r="BW816" t="str">
        <v>3/19/1999</v>
      </c>
      <c r="BX816">
        <v>20.25</v>
      </c>
      <c r="CO816" s="28">
        <v>36238</v>
      </c>
      <c r="CP816">
        <v>9903.5499999999993</v>
      </c>
      <c r="CR816" s="28">
        <v>36238</v>
      </c>
      <c r="CS816">
        <v>2421.27</v>
      </c>
      <c r="CU816" s="28">
        <v>36238</v>
      </c>
      <c r="CV816">
        <v>1299.29</v>
      </c>
      <c r="CX816" s="28">
        <v>36238</v>
      </c>
      <c r="CY816">
        <v>396.58</v>
      </c>
      <c r="DA816" s="28">
        <v>36238</v>
      </c>
      <c r="DB816">
        <v>303.94</v>
      </c>
      <c r="DD816" s="28">
        <v>36238</v>
      </c>
      <c r="DE816">
        <v>244.95</v>
      </c>
      <c r="DG816" s="28">
        <v>36238</v>
      </c>
      <c r="DH816">
        <v>621.70000000000005</v>
      </c>
      <c r="DJ816" s="28">
        <v>36238</v>
      </c>
      <c r="DK816">
        <v>610.67999999999995</v>
      </c>
      <c r="DM816" s="28">
        <v>36238</v>
      </c>
      <c r="DN816">
        <v>438.34</v>
      </c>
      <c r="DP816" s="28">
        <v>36238</v>
      </c>
      <c r="DQ816">
        <v>438.93</v>
      </c>
      <c r="DU816" s="28">
        <v>36210</v>
      </c>
      <c r="DV816">
        <v>12.458</v>
      </c>
      <c r="DX816" s="28">
        <v>36209</v>
      </c>
      <c r="DY816">
        <v>2.0009999999999999</v>
      </c>
      <c r="EA816" s="28">
        <v>36306</v>
      </c>
      <c r="EB816">
        <v>28.972999999999999</v>
      </c>
    </row>
    <row r="817" spans="3:132" x14ac:dyDescent="0.25">
      <c r="C817" t="str">
        <v>3/22/1999</v>
      </c>
      <c r="D817">
        <v>33.84375</v>
      </c>
      <c r="F817" t="str">
        <v>3/22/1999</v>
      </c>
      <c r="G817">
        <v>51.375</v>
      </c>
      <c r="I817" t="str">
        <v>3/22/1999</v>
      </c>
      <c r="J817">
        <v>18.38671875</v>
      </c>
      <c r="L817" t="str">
        <v>3/22/1999</v>
      </c>
      <c r="M817">
        <v>33.0625</v>
      </c>
      <c r="O817" t="str">
        <v>3/22/1999</v>
      </c>
      <c r="P817">
        <v>26</v>
      </c>
      <c r="R817" t="str">
        <v>3/22/1999</v>
      </c>
      <c r="S817">
        <v>41.75</v>
      </c>
      <c r="U817" t="str">
        <v>3/22/1999</v>
      </c>
      <c r="V817">
        <v>17.6875</v>
      </c>
      <c r="X817" t="str">
        <v>3/22/1999</v>
      </c>
      <c r="Y817">
        <v>12.875</v>
      </c>
      <c r="AA817" t="str">
        <v>3/22/1999</v>
      </c>
      <c r="AB817">
        <v>20.625</v>
      </c>
      <c r="AD817" t="str">
        <v>3/22/1999</v>
      </c>
      <c r="AE817">
        <v>38.6875</v>
      </c>
      <c r="AG817" t="str">
        <v>3/22/1999</v>
      </c>
      <c r="AH817">
        <v>42.25</v>
      </c>
      <c r="AJ817" t="str">
        <v>3/22/1999</v>
      </c>
      <c r="AK817">
        <v>57.25</v>
      </c>
      <c r="AP817" t="str">
        <v>3/22/1999</v>
      </c>
      <c r="AQ817">
        <v>35.625</v>
      </c>
      <c r="AS817" t="str">
        <v>3/22/1999</v>
      </c>
      <c r="AT817">
        <v>32.875</v>
      </c>
      <c r="AV817" t="str">
        <v>3/22/1999</v>
      </c>
      <c r="AW817">
        <v>18.75</v>
      </c>
      <c r="AY817" t="str">
        <v>3/22/1999</v>
      </c>
      <c r="AZ817">
        <v>25.5</v>
      </c>
      <c r="BE817" t="str">
        <v>3/22/1999</v>
      </c>
      <c r="BF817">
        <v>23.75</v>
      </c>
      <c r="BW817" t="str">
        <v>3/22/1999</v>
      </c>
      <c r="BX817">
        <v>20.75</v>
      </c>
      <c r="CO817" s="28">
        <v>36241</v>
      </c>
      <c r="CP817">
        <v>9890.51</v>
      </c>
      <c r="CR817" s="28">
        <v>36241</v>
      </c>
      <c r="CS817">
        <v>2395.94</v>
      </c>
      <c r="CU817" s="28">
        <v>36241</v>
      </c>
      <c r="CV817">
        <v>1297.01</v>
      </c>
      <c r="CX817" s="28">
        <v>36241</v>
      </c>
      <c r="CY817">
        <v>393.2</v>
      </c>
      <c r="DA817" s="28">
        <v>36241</v>
      </c>
      <c r="DB817">
        <v>303.22000000000003</v>
      </c>
      <c r="DD817" s="28">
        <v>36241</v>
      </c>
      <c r="DE817">
        <v>243.99</v>
      </c>
      <c r="DG817" s="28">
        <v>36241</v>
      </c>
      <c r="DH817">
        <v>607.85</v>
      </c>
      <c r="DJ817" s="28">
        <v>36241</v>
      </c>
      <c r="DK817">
        <v>610.49</v>
      </c>
      <c r="DM817" s="28">
        <v>36241</v>
      </c>
      <c r="DN817">
        <v>443.57</v>
      </c>
      <c r="DP817" s="28">
        <v>36241</v>
      </c>
      <c r="DQ817">
        <v>439.68</v>
      </c>
      <c r="DU817" s="28">
        <v>36213</v>
      </c>
      <c r="DV817">
        <v>12.619</v>
      </c>
      <c r="DX817" s="28">
        <v>36210</v>
      </c>
      <c r="DY817">
        <v>1.9950000000000001</v>
      </c>
      <c r="EA817" s="28">
        <v>36307</v>
      </c>
      <c r="EB817">
        <v>28.917000000000002</v>
      </c>
    </row>
    <row r="818" spans="3:132" x14ac:dyDescent="0.25">
      <c r="C818" t="str">
        <v>3/23/1999</v>
      </c>
      <c r="D818">
        <v>32.96875</v>
      </c>
      <c r="F818" t="str">
        <v>3/23/1999</v>
      </c>
      <c r="G818">
        <v>49.875</v>
      </c>
      <c r="I818" t="str">
        <v>3/23/1999</v>
      </c>
      <c r="J818">
        <v>18.75</v>
      </c>
      <c r="L818" t="str">
        <v>3/23/1999</v>
      </c>
      <c r="M818">
        <v>32.6875</v>
      </c>
      <c r="O818" t="str">
        <v>3/23/1999</v>
      </c>
      <c r="P818">
        <v>26.0625</v>
      </c>
      <c r="R818" t="str">
        <v>3/23/1999</v>
      </c>
      <c r="S818">
        <v>41.3125</v>
      </c>
      <c r="U818" t="str">
        <v>3/23/1999</v>
      </c>
      <c r="V818">
        <v>17.5</v>
      </c>
      <c r="X818" t="str">
        <v>3/23/1999</v>
      </c>
      <c r="Y818">
        <v>12.875</v>
      </c>
      <c r="AA818" t="str">
        <v>3/23/1999</v>
      </c>
      <c r="AB818">
        <v>20.3125</v>
      </c>
      <c r="AD818" t="str">
        <v>3/23/1999</v>
      </c>
      <c r="AE818">
        <v>38.75</v>
      </c>
      <c r="AG818" t="str">
        <v>3/23/1999</v>
      </c>
      <c r="AH818">
        <v>42.0625</v>
      </c>
      <c r="AJ818" t="str">
        <v>3/23/1999</v>
      </c>
      <c r="AK818">
        <v>56.9375</v>
      </c>
      <c r="AP818" t="str">
        <v>3/23/1999</v>
      </c>
      <c r="AQ818">
        <v>35.875</v>
      </c>
      <c r="AS818" t="str">
        <v>3/23/1999</v>
      </c>
      <c r="AT818">
        <v>32.375</v>
      </c>
      <c r="AV818" t="str">
        <v>3/23/1999</v>
      </c>
      <c r="AW818">
        <v>18.75</v>
      </c>
      <c r="AY818" t="str">
        <v>3/23/1999</v>
      </c>
      <c r="AZ818">
        <v>25.3125</v>
      </c>
      <c r="BE818" t="str">
        <v>3/23/1999</v>
      </c>
      <c r="BF818">
        <v>23.375</v>
      </c>
      <c r="BW818" t="str">
        <v>3/23/1999</v>
      </c>
      <c r="BX818">
        <v>20.4375</v>
      </c>
      <c r="CO818" s="28">
        <v>36242</v>
      </c>
      <c r="CP818">
        <v>9671.83</v>
      </c>
      <c r="CR818" s="28">
        <v>36242</v>
      </c>
      <c r="CS818">
        <v>2322.84</v>
      </c>
      <c r="CU818" s="28">
        <v>36242</v>
      </c>
      <c r="CV818">
        <v>1262.1400000000001</v>
      </c>
      <c r="CX818" s="28">
        <v>36242</v>
      </c>
      <c r="CY818">
        <v>383.37</v>
      </c>
      <c r="DA818" s="28">
        <v>36242</v>
      </c>
      <c r="DB818">
        <v>299.95</v>
      </c>
      <c r="DD818" s="28">
        <v>36242</v>
      </c>
      <c r="DE818">
        <v>241.74</v>
      </c>
      <c r="DG818" s="28">
        <v>36242</v>
      </c>
      <c r="DH818">
        <v>590.75</v>
      </c>
      <c r="DJ818" s="28">
        <v>36242</v>
      </c>
      <c r="DK818">
        <v>595.45000000000005</v>
      </c>
      <c r="DM818" s="28">
        <v>36242</v>
      </c>
      <c r="DN818">
        <v>435.58</v>
      </c>
      <c r="DP818" s="28">
        <v>36242</v>
      </c>
      <c r="DQ818">
        <v>428.7</v>
      </c>
      <c r="DU818" s="28">
        <v>36214</v>
      </c>
      <c r="DV818">
        <v>13.067</v>
      </c>
      <c r="DX818" s="28">
        <v>36213</v>
      </c>
      <c r="DY818">
        <v>1.958</v>
      </c>
      <c r="EA818" s="28">
        <v>36308</v>
      </c>
      <c r="EB818">
        <v>28.780999999999999</v>
      </c>
    </row>
    <row r="819" spans="3:132" x14ac:dyDescent="0.25">
      <c r="C819" t="str">
        <v>3/24/1999</v>
      </c>
      <c r="D819">
        <v>32.90625</v>
      </c>
      <c r="F819" t="str">
        <v>3/24/1999</v>
      </c>
      <c r="G819">
        <v>50.3125</v>
      </c>
      <c r="I819" t="str">
        <v>3/24/1999</v>
      </c>
      <c r="J819">
        <v>21.73828125</v>
      </c>
      <c r="L819" t="str">
        <v>3/24/1999</v>
      </c>
      <c r="M819">
        <v>32.8125</v>
      </c>
      <c r="O819" t="str">
        <v>3/24/1999</v>
      </c>
      <c r="P819">
        <v>26</v>
      </c>
      <c r="R819" t="str">
        <v>3/24/1999</v>
      </c>
      <c r="S819">
        <v>41.625</v>
      </c>
      <c r="U819" t="str">
        <v>3/24/1999</v>
      </c>
      <c r="V819">
        <v>17.25</v>
      </c>
      <c r="X819" t="str">
        <v>3/24/1999</v>
      </c>
      <c r="Y819">
        <v>13.0625</v>
      </c>
      <c r="AA819" t="str">
        <v>3/24/1999</v>
      </c>
      <c r="AB819">
        <v>20.0625</v>
      </c>
      <c r="AD819" t="str">
        <v>3/24/1999</v>
      </c>
      <c r="AE819">
        <v>39.4375</v>
      </c>
      <c r="AG819" t="str">
        <v>3/24/1999</v>
      </c>
      <c r="AH819">
        <v>43</v>
      </c>
      <c r="AJ819" t="str">
        <v>3/24/1999</v>
      </c>
      <c r="AK819">
        <v>57.875</v>
      </c>
      <c r="AP819" t="str">
        <v>3/24/1999</v>
      </c>
      <c r="AQ819">
        <v>39.6875</v>
      </c>
      <c r="AS819" t="str">
        <v>3/24/1999</v>
      </c>
      <c r="AT819">
        <v>32.875</v>
      </c>
      <c r="AV819" t="str">
        <v>3/24/1999</v>
      </c>
      <c r="AW819">
        <v>18.9375</v>
      </c>
      <c r="AY819" t="str">
        <v>3/24/1999</v>
      </c>
      <c r="AZ819">
        <v>26</v>
      </c>
      <c r="BE819" t="str">
        <v>3/24/1999</v>
      </c>
      <c r="BF819">
        <v>24.125</v>
      </c>
      <c r="BW819" t="str">
        <v>3/24/1999</v>
      </c>
      <c r="BX819">
        <v>23.4375</v>
      </c>
      <c r="CO819" s="28">
        <v>36243</v>
      </c>
      <c r="CP819">
        <v>9666.84</v>
      </c>
      <c r="CR819" s="28">
        <v>36243</v>
      </c>
      <c r="CS819">
        <v>2365.2800000000002</v>
      </c>
      <c r="CU819" s="28">
        <v>36243</v>
      </c>
      <c r="CV819">
        <v>1268.5899999999999</v>
      </c>
      <c r="CX819" s="28">
        <v>36243</v>
      </c>
      <c r="CY819">
        <v>384.4</v>
      </c>
      <c r="DA819" s="28">
        <v>36243</v>
      </c>
      <c r="DB819">
        <v>305.05</v>
      </c>
      <c r="DD819" s="28">
        <v>36243</v>
      </c>
      <c r="DE819">
        <v>246.4</v>
      </c>
      <c r="DG819" s="28">
        <v>36243</v>
      </c>
      <c r="DH819">
        <v>598.89</v>
      </c>
      <c r="DJ819" s="28">
        <v>36243</v>
      </c>
      <c r="DK819">
        <v>596.59</v>
      </c>
      <c r="DM819" s="28">
        <v>36243</v>
      </c>
      <c r="DN819">
        <v>435.81</v>
      </c>
      <c r="DP819" s="28">
        <v>36243</v>
      </c>
      <c r="DQ819">
        <v>433.49</v>
      </c>
      <c r="DU819" s="28">
        <v>36215</v>
      </c>
      <c r="DV819">
        <v>13.028</v>
      </c>
      <c r="DX819" s="28">
        <v>36214</v>
      </c>
      <c r="DY819">
        <v>1.956</v>
      </c>
      <c r="EA819" s="28">
        <v>36312</v>
      </c>
      <c r="EB819">
        <v>28.59</v>
      </c>
    </row>
    <row r="820" spans="3:132" x14ac:dyDescent="0.25">
      <c r="C820" t="str">
        <v>3/25/1999</v>
      </c>
      <c r="D820">
        <v>32.875</v>
      </c>
      <c r="F820" t="str">
        <v>3/25/1999</v>
      </c>
      <c r="G820">
        <v>51.0625</v>
      </c>
      <c r="I820" t="str">
        <v>3/25/1999</v>
      </c>
      <c r="J820">
        <v>21.015625</v>
      </c>
      <c r="L820" t="str">
        <v>3/25/1999</v>
      </c>
      <c r="M820">
        <v>32.875</v>
      </c>
      <c r="O820" t="str">
        <v>3/25/1999</v>
      </c>
      <c r="P820">
        <v>26</v>
      </c>
      <c r="R820" t="str">
        <v>3/25/1999</v>
      </c>
      <c r="S820">
        <v>41.5</v>
      </c>
      <c r="U820" t="str">
        <v>3/25/1999</v>
      </c>
      <c r="V820">
        <v>17.25</v>
      </c>
      <c r="X820" t="str">
        <v>3/25/1999</v>
      </c>
      <c r="Y820">
        <v>13</v>
      </c>
      <c r="AA820" t="str">
        <v>3/25/1999</v>
      </c>
      <c r="AB820">
        <v>20.0625</v>
      </c>
      <c r="AD820" t="str">
        <v>3/25/1999</v>
      </c>
      <c r="AE820">
        <v>39.5</v>
      </c>
      <c r="AG820" t="str">
        <v>3/25/1999</v>
      </c>
      <c r="AH820">
        <v>42.875</v>
      </c>
      <c r="AJ820" t="str">
        <v>3/25/1999</v>
      </c>
      <c r="AK820">
        <v>58</v>
      </c>
      <c r="AP820" t="str">
        <v>3/25/1999</v>
      </c>
      <c r="AQ820">
        <v>38.21875</v>
      </c>
      <c r="AS820" t="str">
        <v>3/25/1999</v>
      </c>
      <c r="AT820">
        <v>32.5625</v>
      </c>
      <c r="AV820" t="str">
        <v>3/25/1999</v>
      </c>
      <c r="AW820">
        <v>19</v>
      </c>
      <c r="AY820" t="str">
        <v>3/25/1999</v>
      </c>
      <c r="AZ820">
        <v>25.625</v>
      </c>
      <c r="BE820" t="str">
        <v>3/25/1999</v>
      </c>
      <c r="BF820">
        <v>24.0625</v>
      </c>
      <c r="BW820" t="str">
        <v>3/25/1999</v>
      </c>
      <c r="BX820">
        <v>22.5625</v>
      </c>
      <c r="CO820" s="28">
        <v>36244</v>
      </c>
      <c r="CP820">
        <v>9836.39</v>
      </c>
      <c r="CR820" s="28">
        <v>36244</v>
      </c>
      <c r="CS820">
        <v>2434.8000000000002</v>
      </c>
      <c r="CU820" s="28">
        <v>36244</v>
      </c>
      <c r="CV820">
        <v>1289.99</v>
      </c>
      <c r="CX820" s="28">
        <v>36244</v>
      </c>
      <c r="CY820">
        <v>392.99</v>
      </c>
      <c r="DA820" s="28">
        <v>36244</v>
      </c>
      <c r="DB820">
        <v>304.39</v>
      </c>
      <c r="DD820" s="28">
        <v>36244</v>
      </c>
      <c r="DE820">
        <v>245.34</v>
      </c>
      <c r="DG820" s="28">
        <v>36244</v>
      </c>
      <c r="DH820">
        <v>618.03</v>
      </c>
      <c r="DJ820" s="28">
        <v>36244</v>
      </c>
      <c r="DK820">
        <v>604.86</v>
      </c>
      <c r="DM820" s="28">
        <v>36244</v>
      </c>
      <c r="DN820">
        <v>438.07</v>
      </c>
      <c r="DP820" s="28">
        <v>36244</v>
      </c>
      <c r="DQ820">
        <v>434.47</v>
      </c>
      <c r="DU820" s="28">
        <v>36216</v>
      </c>
      <c r="DV820">
        <v>13.217000000000001</v>
      </c>
      <c r="DX820" s="28">
        <v>36215</v>
      </c>
      <c r="DY820">
        <v>1.958</v>
      </c>
      <c r="EA820" s="28">
        <v>36313</v>
      </c>
      <c r="EB820">
        <v>29.806000000000001</v>
      </c>
    </row>
    <row r="821" spans="3:132" x14ac:dyDescent="0.25">
      <c r="C821" t="str">
        <v>3/26/1999</v>
      </c>
      <c r="D821">
        <v>32.53125</v>
      </c>
      <c r="F821" t="str">
        <v>3/26/1999</v>
      </c>
      <c r="G821">
        <v>50.625</v>
      </c>
      <c r="I821" t="str">
        <v>3/26/1999</v>
      </c>
      <c r="J821">
        <v>20.37890625</v>
      </c>
      <c r="L821" t="str">
        <v>3/26/1999</v>
      </c>
      <c r="M821">
        <v>32.6875</v>
      </c>
      <c r="O821" t="str">
        <v>3/26/1999</v>
      </c>
      <c r="P821">
        <v>26.125</v>
      </c>
      <c r="R821" t="str">
        <v>3/26/1999</v>
      </c>
      <c r="S821">
        <v>41.8125</v>
      </c>
      <c r="U821" t="str">
        <v>3/26/1999</v>
      </c>
      <c r="V821">
        <v>17.125</v>
      </c>
      <c r="X821" t="str">
        <v>3/26/1999</v>
      </c>
      <c r="Y821">
        <v>12.9375</v>
      </c>
      <c r="AA821" t="str">
        <v>3/26/1999</v>
      </c>
      <c r="AB821">
        <v>19.875</v>
      </c>
      <c r="AD821" t="str">
        <v>3/26/1999</v>
      </c>
      <c r="AE821">
        <v>38.8125</v>
      </c>
      <c r="AG821" t="str">
        <v>3/26/1999</v>
      </c>
      <c r="AH821">
        <v>42.375</v>
      </c>
      <c r="AJ821" t="str">
        <v>3/26/1999</v>
      </c>
      <c r="AK821">
        <v>57.5625</v>
      </c>
      <c r="AP821" t="str">
        <v>3/26/1999</v>
      </c>
      <c r="AQ821">
        <v>37.375</v>
      </c>
      <c r="AS821" t="str">
        <v>3/26/1999</v>
      </c>
      <c r="AT821">
        <v>31.9375</v>
      </c>
      <c r="AV821" t="str">
        <v>3/26/1999</v>
      </c>
      <c r="AW821">
        <v>18.9375</v>
      </c>
      <c r="AY821" t="str">
        <v>3/26/1999</v>
      </c>
      <c r="AZ821">
        <v>24.9375</v>
      </c>
      <c r="BE821" t="str">
        <v>3/26/1999</v>
      </c>
      <c r="BF821">
        <v>23.375</v>
      </c>
      <c r="BW821" t="str">
        <v>3/26/1999</v>
      </c>
      <c r="BX821">
        <v>22.8125</v>
      </c>
      <c r="CO821" s="28">
        <v>36245</v>
      </c>
      <c r="CP821">
        <v>9822.24</v>
      </c>
      <c r="CR821" s="28">
        <v>36245</v>
      </c>
      <c r="CS821">
        <v>2419.17</v>
      </c>
      <c r="CU821" s="28">
        <v>36245</v>
      </c>
      <c r="CV821">
        <v>1282.8</v>
      </c>
      <c r="CX821" s="28">
        <v>36245</v>
      </c>
      <c r="CY821">
        <v>393.92</v>
      </c>
      <c r="DA821" s="28">
        <v>36245</v>
      </c>
      <c r="DB821">
        <v>299.77</v>
      </c>
      <c r="DD821" s="28">
        <v>36245</v>
      </c>
      <c r="DE821">
        <v>240.81</v>
      </c>
      <c r="DG821" s="28">
        <v>36245</v>
      </c>
      <c r="DH821">
        <v>615.41</v>
      </c>
      <c r="DJ821" s="28">
        <v>36245</v>
      </c>
      <c r="DK821">
        <v>602.35</v>
      </c>
      <c r="DM821" s="28">
        <v>36245</v>
      </c>
      <c r="DN821">
        <v>443.3</v>
      </c>
      <c r="DP821" s="28">
        <v>36245</v>
      </c>
      <c r="DQ821">
        <v>429.99</v>
      </c>
      <c r="DU821" s="28">
        <v>36217</v>
      </c>
      <c r="DV821">
        <v>12.872</v>
      </c>
      <c r="DX821" s="28">
        <v>36216</v>
      </c>
      <c r="DY821">
        <v>1.9710000000000001</v>
      </c>
      <c r="EA821" s="28">
        <v>36314</v>
      </c>
      <c r="EB821">
        <v>29.390999999999998</v>
      </c>
    </row>
    <row r="822" spans="3:132" x14ac:dyDescent="0.25">
      <c r="C822" t="str">
        <v>3/29/1999</v>
      </c>
      <c r="D822">
        <v>33.09375</v>
      </c>
      <c r="F822" t="str">
        <v>3/29/1999</v>
      </c>
      <c r="G822">
        <v>53.3125</v>
      </c>
      <c r="I822" t="str">
        <v>3/29/1999</v>
      </c>
      <c r="J822">
        <v>20.83203125</v>
      </c>
      <c r="L822" t="str">
        <v>3/29/1999</v>
      </c>
      <c r="M822">
        <v>32.8125</v>
      </c>
      <c r="O822" t="str">
        <v>3/29/1999</v>
      </c>
      <c r="P822">
        <v>26.25</v>
      </c>
      <c r="R822" t="str">
        <v>3/29/1999</v>
      </c>
      <c r="S822">
        <v>41.125</v>
      </c>
      <c r="U822" t="str">
        <v>3/29/1999</v>
      </c>
      <c r="V822">
        <v>17.4375</v>
      </c>
      <c r="X822" t="str">
        <v>3/29/1999</v>
      </c>
      <c r="Y822">
        <v>12.8125</v>
      </c>
      <c r="AA822" t="str">
        <v>3/29/1999</v>
      </c>
      <c r="AB822">
        <v>19.75</v>
      </c>
      <c r="AD822" t="str">
        <v>3/29/1999</v>
      </c>
      <c r="AE822">
        <v>40.5</v>
      </c>
      <c r="AG822" t="str">
        <v>3/29/1999</v>
      </c>
      <c r="AH822">
        <v>41.4375</v>
      </c>
      <c r="AJ822" t="str">
        <v>3/29/1999</v>
      </c>
      <c r="AK822">
        <v>56.8125</v>
      </c>
      <c r="AP822" t="str">
        <v>3/29/1999</v>
      </c>
      <c r="AQ822">
        <v>38.5</v>
      </c>
      <c r="AS822" t="str">
        <v>3/29/1999</v>
      </c>
      <c r="AT822">
        <v>31.6875</v>
      </c>
      <c r="AV822" t="str">
        <v>3/29/1999</v>
      </c>
      <c r="AW822">
        <v>18.75</v>
      </c>
      <c r="AY822" t="str">
        <v>3/29/1999</v>
      </c>
      <c r="AZ822">
        <v>23.9375</v>
      </c>
      <c r="BE822" t="str">
        <v>3/29/1999</v>
      </c>
      <c r="BF822">
        <v>23</v>
      </c>
      <c r="BW822" t="str">
        <v>3/29/1999</v>
      </c>
      <c r="BX822">
        <v>22.5</v>
      </c>
      <c r="CO822" s="28">
        <v>36248</v>
      </c>
      <c r="CP822">
        <v>10006.780000000001</v>
      </c>
      <c r="CR822" s="28">
        <v>36248</v>
      </c>
      <c r="CS822">
        <v>2492.84</v>
      </c>
      <c r="CU822" s="28">
        <v>36248</v>
      </c>
      <c r="CV822">
        <v>1310.17</v>
      </c>
      <c r="CX822" s="28">
        <v>36248</v>
      </c>
      <c r="CY822">
        <v>399.76</v>
      </c>
      <c r="DA822" s="28">
        <v>36248</v>
      </c>
      <c r="DB822">
        <v>300.31</v>
      </c>
      <c r="DD822" s="28">
        <v>36248</v>
      </c>
      <c r="DE822">
        <v>240.16</v>
      </c>
      <c r="DG822" s="28">
        <v>36248</v>
      </c>
      <c r="DH822">
        <v>632.38</v>
      </c>
      <c r="DJ822" s="28">
        <v>36248</v>
      </c>
      <c r="DK822">
        <v>613.16</v>
      </c>
      <c r="DM822" s="28">
        <v>36248</v>
      </c>
      <c r="DN822">
        <v>461.19</v>
      </c>
      <c r="DP822" s="28">
        <v>36248</v>
      </c>
      <c r="DQ822">
        <v>435.08</v>
      </c>
      <c r="DU822" s="28">
        <v>36220</v>
      </c>
      <c r="DV822">
        <v>12.882</v>
      </c>
      <c r="DX822" s="28">
        <v>36217</v>
      </c>
      <c r="DY822">
        <v>1.9470000000000001</v>
      </c>
      <c r="EA822" s="28">
        <v>36315</v>
      </c>
      <c r="EB822">
        <v>29.806000000000001</v>
      </c>
    </row>
    <row r="823" spans="3:132" x14ac:dyDescent="0.25">
      <c r="C823" t="str">
        <v>3/30/1999</v>
      </c>
      <c r="D823">
        <v>32.5</v>
      </c>
      <c r="F823" t="str">
        <v>3/30/1999</v>
      </c>
      <c r="G823">
        <v>51.3125</v>
      </c>
      <c r="I823" t="str">
        <v>3/30/1999</v>
      </c>
      <c r="J823">
        <v>20.83203125</v>
      </c>
      <c r="L823" t="str">
        <v>3/30/1999</v>
      </c>
      <c r="M823">
        <v>32.625</v>
      </c>
      <c r="O823" t="str">
        <v>3/30/1999</v>
      </c>
      <c r="P823">
        <v>26.1875</v>
      </c>
      <c r="R823" t="str">
        <v>3/30/1999</v>
      </c>
      <c r="S823">
        <v>40.25</v>
      </c>
      <c r="U823" t="str">
        <v>3/30/1999</v>
      </c>
      <c r="V823">
        <v>17</v>
      </c>
      <c r="X823" t="str">
        <v>3/30/1999</v>
      </c>
      <c r="Y823">
        <v>12.6875</v>
      </c>
      <c r="AA823" t="str">
        <v>3/30/1999</v>
      </c>
      <c r="AB823">
        <v>19.5</v>
      </c>
      <c r="AD823" t="str">
        <v>3/30/1999</v>
      </c>
      <c r="AE823">
        <v>40.375</v>
      </c>
      <c r="AG823" t="str">
        <v>3/30/1999</v>
      </c>
      <c r="AH823">
        <v>40.75</v>
      </c>
      <c r="AJ823" t="str">
        <v>3/30/1999</v>
      </c>
      <c r="AK823">
        <v>55.625</v>
      </c>
      <c r="AP823" t="str">
        <v>3/30/1999</v>
      </c>
      <c r="AQ823">
        <v>39.03125</v>
      </c>
      <c r="AS823" t="str">
        <v>3/30/1999</v>
      </c>
      <c r="AT823">
        <v>31.0625</v>
      </c>
      <c r="AV823" t="str">
        <v>3/30/1999</v>
      </c>
      <c r="AW823">
        <v>18.8125</v>
      </c>
      <c r="AY823" t="str">
        <v>3/30/1999</v>
      </c>
      <c r="AZ823">
        <v>23.25</v>
      </c>
      <c r="BE823" t="str">
        <v>3/30/1999</v>
      </c>
      <c r="BF823">
        <v>22.75</v>
      </c>
      <c r="BW823" t="str">
        <v>3/30/1999</v>
      </c>
      <c r="BX823">
        <v>22.375</v>
      </c>
      <c r="CO823" s="28">
        <v>36249</v>
      </c>
      <c r="CP823">
        <v>9913.26</v>
      </c>
      <c r="CR823" s="28">
        <v>36249</v>
      </c>
      <c r="CS823">
        <v>2480.29</v>
      </c>
      <c r="CU823" s="28">
        <v>36249</v>
      </c>
      <c r="CV823">
        <v>1300.75</v>
      </c>
      <c r="CX823" s="28">
        <v>36249</v>
      </c>
      <c r="CY823">
        <v>398.78</v>
      </c>
      <c r="DA823" s="28">
        <v>36249</v>
      </c>
      <c r="DB823">
        <v>293.93</v>
      </c>
      <c r="DD823" s="28">
        <v>36249</v>
      </c>
      <c r="DE823">
        <v>234.91</v>
      </c>
      <c r="DG823" s="28">
        <v>36249</v>
      </c>
      <c r="DH823">
        <v>627.79999999999995</v>
      </c>
      <c r="DJ823" s="28">
        <v>36249</v>
      </c>
      <c r="DK823">
        <v>608.65</v>
      </c>
      <c r="DM823" s="28">
        <v>36249</v>
      </c>
      <c r="DN823">
        <v>456.46</v>
      </c>
      <c r="DP823" s="28">
        <v>36249</v>
      </c>
      <c r="DQ823">
        <v>428.9</v>
      </c>
      <c r="DU823" s="28">
        <v>36221</v>
      </c>
      <c r="DV823">
        <v>12.882</v>
      </c>
      <c r="DX823" s="28">
        <v>36220</v>
      </c>
      <c r="DY823">
        <v>1.9970000000000001</v>
      </c>
      <c r="EA823" s="28">
        <v>36318</v>
      </c>
      <c r="EB823">
        <v>30.367999999999999</v>
      </c>
    </row>
    <row r="824" spans="3:132" x14ac:dyDescent="0.25">
      <c r="C824" t="str">
        <v>3/31/1999</v>
      </c>
      <c r="D824">
        <v>32.125</v>
      </c>
      <c r="F824" t="str">
        <v>3/31/1999</v>
      </c>
      <c r="G824">
        <v>52.25</v>
      </c>
      <c r="I824" t="str">
        <v>3/31/1999</v>
      </c>
      <c r="J824">
        <v>20.37890625</v>
      </c>
      <c r="L824" t="str">
        <v>3/31/1999</v>
      </c>
      <c r="M824">
        <v>32.6875</v>
      </c>
      <c r="O824" t="str">
        <v>3/31/1999</v>
      </c>
      <c r="P824">
        <v>26.0625</v>
      </c>
      <c r="R824" t="str">
        <v>3/31/1999</v>
      </c>
      <c r="S824">
        <v>39.25</v>
      </c>
      <c r="U824" t="str">
        <v>3/31/1999</v>
      </c>
      <c r="V824">
        <v>16.9375</v>
      </c>
      <c r="X824" t="str">
        <v>3/31/1999</v>
      </c>
      <c r="Y824">
        <v>12.8125</v>
      </c>
      <c r="AA824" t="str">
        <v>3/31/1999</v>
      </c>
      <c r="AB824">
        <v>19.5625</v>
      </c>
      <c r="AD824" t="str">
        <v>3/31/1999</v>
      </c>
      <c r="AE824">
        <v>39.5</v>
      </c>
      <c r="AG824" t="str">
        <v>3/31/1999</v>
      </c>
      <c r="AH824">
        <v>40.25</v>
      </c>
      <c r="AJ824" t="str">
        <v>3/31/1999</v>
      </c>
      <c r="AK824">
        <v>54.8125</v>
      </c>
      <c r="AP824" t="str">
        <v>3/31/1999</v>
      </c>
      <c r="AQ824">
        <v>36.78125</v>
      </c>
      <c r="AS824" t="str">
        <v>3/31/1999</v>
      </c>
      <c r="AT824">
        <v>31.0625</v>
      </c>
      <c r="AV824" t="str">
        <v>3/31/1999</v>
      </c>
      <c r="AW824">
        <v>18.6875</v>
      </c>
      <c r="AY824" t="str">
        <v>3/31/1999</v>
      </c>
      <c r="AZ824">
        <v>23.3125</v>
      </c>
      <c r="BE824" t="str">
        <v>3/31/1999</v>
      </c>
      <c r="BF824">
        <v>22.75</v>
      </c>
      <c r="BW824" t="str">
        <v>3/31/1999</v>
      </c>
      <c r="BX824">
        <v>22.4375</v>
      </c>
      <c r="CO824" s="28">
        <v>36250</v>
      </c>
      <c r="CP824">
        <v>9786.16</v>
      </c>
      <c r="CR824" s="28">
        <v>36250</v>
      </c>
      <c r="CS824">
        <v>2461.4</v>
      </c>
      <c r="CU824" s="28">
        <v>36250</v>
      </c>
      <c r="CV824">
        <v>1286.3699999999999</v>
      </c>
      <c r="CX824" s="28">
        <v>36250</v>
      </c>
      <c r="CY824">
        <v>397.63</v>
      </c>
      <c r="DA824" s="28">
        <v>36250</v>
      </c>
      <c r="DB824">
        <v>292.27999999999997</v>
      </c>
      <c r="DD824" s="28">
        <v>36250</v>
      </c>
      <c r="DE824">
        <v>232.91</v>
      </c>
      <c r="DG824" s="28">
        <v>36250</v>
      </c>
      <c r="DH824">
        <v>618.29999999999995</v>
      </c>
      <c r="DJ824" s="28">
        <v>36250</v>
      </c>
      <c r="DK824">
        <v>603.59</v>
      </c>
      <c r="DM824" s="28">
        <v>36250</v>
      </c>
      <c r="DN824">
        <v>450.59</v>
      </c>
      <c r="DP824" s="28">
        <v>36250</v>
      </c>
      <c r="DQ824">
        <v>428.16</v>
      </c>
      <c r="DU824" s="28">
        <v>36222</v>
      </c>
      <c r="DV824">
        <v>13.413</v>
      </c>
      <c r="DX824" s="28">
        <v>36221</v>
      </c>
      <c r="DY824">
        <v>1.996</v>
      </c>
      <c r="EA824" s="28">
        <v>36319</v>
      </c>
      <c r="EB824">
        <v>30.786000000000001</v>
      </c>
    </row>
    <row r="825" spans="3:132" x14ac:dyDescent="0.25">
      <c r="C825" t="str">
        <v>4/1/1999</v>
      </c>
      <c r="D825">
        <v>32.21875</v>
      </c>
      <c r="F825" t="str">
        <v>4/1/1999</v>
      </c>
      <c r="G825">
        <v>53</v>
      </c>
      <c r="I825" t="str">
        <v>4/1/1999</v>
      </c>
      <c r="J825">
        <v>20.65234375</v>
      </c>
      <c r="L825" t="str">
        <v>4/1/1999</v>
      </c>
      <c r="M825">
        <v>32.5</v>
      </c>
      <c r="O825" t="str">
        <v>4/1/1999</v>
      </c>
      <c r="P825">
        <v>25.875</v>
      </c>
      <c r="R825" t="str">
        <v>4/1/1999</v>
      </c>
      <c r="S825">
        <v>39.9375</v>
      </c>
      <c r="U825" t="str">
        <v>4/1/1999</v>
      </c>
      <c r="V825">
        <v>16.75</v>
      </c>
      <c r="X825" t="str">
        <v>4/1/1999</v>
      </c>
      <c r="Y825">
        <v>12.625</v>
      </c>
      <c r="AA825" t="str">
        <v>4/1/1999</v>
      </c>
      <c r="AB825">
        <v>19.8125</v>
      </c>
      <c r="AD825" t="str">
        <v>4/1/1999</v>
      </c>
      <c r="AE825">
        <v>39.5</v>
      </c>
      <c r="AG825" t="str">
        <v>4/1/1999</v>
      </c>
      <c r="AH825">
        <v>40.625</v>
      </c>
      <c r="AJ825" t="str">
        <v>4/1/1999</v>
      </c>
      <c r="AK825">
        <v>55.6875</v>
      </c>
      <c r="AP825" t="str">
        <v>4/1/1999</v>
      </c>
      <c r="AQ825">
        <v>37.25</v>
      </c>
      <c r="AS825" t="str">
        <v>4/1/1999</v>
      </c>
      <c r="AT825">
        <v>31.1875</v>
      </c>
      <c r="AV825" t="str">
        <v>4/1/1999</v>
      </c>
      <c r="AW825">
        <v>18.875</v>
      </c>
      <c r="AY825" t="str">
        <v>4/1/1999</v>
      </c>
      <c r="AZ825">
        <v>23.5</v>
      </c>
      <c r="BE825" t="str">
        <v>4/1/1999</v>
      </c>
      <c r="BF825">
        <v>23.125</v>
      </c>
      <c r="BW825" t="str">
        <v>4/1/1999</v>
      </c>
      <c r="BX825">
        <v>22.1875</v>
      </c>
      <c r="CO825" s="28">
        <v>36251</v>
      </c>
      <c r="CP825">
        <v>9832.51</v>
      </c>
      <c r="CR825" s="28">
        <v>36251</v>
      </c>
      <c r="CS825">
        <v>2493.37</v>
      </c>
      <c r="CU825" s="28">
        <v>36251</v>
      </c>
      <c r="CV825">
        <v>1293.72</v>
      </c>
      <c r="CX825" s="28">
        <v>36251</v>
      </c>
      <c r="CY825">
        <v>398.74</v>
      </c>
      <c r="DA825" s="28">
        <v>36251</v>
      </c>
      <c r="DB825">
        <v>295.01</v>
      </c>
      <c r="DD825" s="28">
        <v>36251</v>
      </c>
      <c r="DE825">
        <v>235.37</v>
      </c>
      <c r="DG825" s="28">
        <v>36251</v>
      </c>
      <c r="DH825">
        <v>625.33000000000004</v>
      </c>
      <c r="DJ825" s="28">
        <v>36251</v>
      </c>
      <c r="DK825">
        <v>604.99</v>
      </c>
      <c r="DM825" s="28">
        <v>36251</v>
      </c>
      <c r="DN825">
        <v>445.5</v>
      </c>
      <c r="DP825" s="28">
        <v>36251</v>
      </c>
      <c r="DQ825">
        <v>436.53</v>
      </c>
      <c r="DU825" s="28">
        <v>36223</v>
      </c>
      <c r="DV825">
        <v>13.718999999999999</v>
      </c>
      <c r="DX825" s="28">
        <v>36222</v>
      </c>
      <c r="DY825">
        <v>2.0110000000000001</v>
      </c>
      <c r="EA825" s="28">
        <v>36320</v>
      </c>
      <c r="EB825">
        <v>30.68</v>
      </c>
    </row>
    <row r="826" spans="3:132" x14ac:dyDescent="0.25">
      <c r="C826" t="str">
        <v>4/5/1999</v>
      </c>
      <c r="D826">
        <v>31.5625</v>
      </c>
      <c r="F826" t="str">
        <v>4/5/1999</v>
      </c>
      <c r="G826">
        <v>53.375</v>
      </c>
      <c r="I826" t="str">
        <v>4/5/1999</v>
      </c>
      <c r="J826">
        <v>20.92578125</v>
      </c>
      <c r="L826" t="str">
        <v>4/5/1999</v>
      </c>
      <c r="M826">
        <v>32.375</v>
      </c>
      <c r="O826" t="str">
        <v>4/5/1999</v>
      </c>
      <c r="P826">
        <v>24.875</v>
      </c>
      <c r="R826" t="str">
        <v>4/5/1999</v>
      </c>
      <c r="S826">
        <v>39.1875</v>
      </c>
      <c r="U826" t="str">
        <v>4/5/1999</v>
      </c>
      <c r="V826">
        <v>16.625</v>
      </c>
      <c r="X826" t="str">
        <v>4/5/1999</v>
      </c>
      <c r="Y826">
        <v>12.6875</v>
      </c>
      <c r="AA826" t="str">
        <v>4/5/1999</v>
      </c>
      <c r="AB826">
        <v>19.875</v>
      </c>
      <c r="AD826" t="str">
        <v>4/5/1999</v>
      </c>
      <c r="AE826">
        <v>39.375</v>
      </c>
      <c r="AG826" t="str">
        <v>4/5/1999</v>
      </c>
      <c r="AH826">
        <v>41.1875</v>
      </c>
      <c r="AJ826" t="str">
        <v>4/5/1999</v>
      </c>
      <c r="AK826">
        <v>55.9375</v>
      </c>
      <c r="AP826" t="str">
        <v>4/5/1999</v>
      </c>
      <c r="AQ826">
        <v>38.96875</v>
      </c>
      <c r="AS826" t="str">
        <v>4/5/1999</v>
      </c>
      <c r="AT826">
        <v>32</v>
      </c>
      <c r="AV826" t="str">
        <v>4/5/1999</v>
      </c>
      <c r="AW826">
        <v>18.875</v>
      </c>
      <c r="AY826" t="str">
        <v>4/5/1999</v>
      </c>
      <c r="AZ826">
        <v>23.5</v>
      </c>
      <c r="BE826" t="str">
        <v>4/5/1999</v>
      </c>
      <c r="BF826">
        <v>23.0625</v>
      </c>
      <c r="BW826" t="str">
        <v>4/5/1999</v>
      </c>
      <c r="BX826">
        <v>22.3125</v>
      </c>
      <c r="CO826" s="28">
        <v>36255</v>
      </c>
      <c r="CP826">
        <v>10007.33</v>
      </c>
      <c r="CR826" s="28">
        <v>36255</v>
      </c>
      <c r="CS826">
        <v>2560.06</v>
      </c>
      <c r="CU826" s="28">
        <v>36255</v>
      </c>
      <c r="CV826">
        <v>1321.12</v>
      </c>
      <c r="CX826" s="28">
        <v>36255</v>
      </c>
      <c r="CY826">
        <v>402.29</v>
      </c>
      <c r="DA826" s="28">
        <v>36255</v>
      </c>
      <c r="DB826">
        <v>297.23</v>
      </c>
      <c r="DD826" s="28">
        <v>36255</v>
      </c>
      <c r="DE826">
        <v>237.42</v>
      </c>
      <c r="DG826" s="28">
        <v>36255</v>
      </c>
      <c r="DH826">
        <v>645.49</v>
      </c>
      <c r="DJ826" s="28">
        <v>36255</v>
      </c>
      <c r="DK826">
        <v>614.63</v>
      </c>
      <c r="DM826" s="28">
        <v>36255</v>
      </c>
      <c r="DN826">
        <v>455.35</v>
      </c>
      <c r="DP826" s="28">
        <v>36255</v>
      </c>
      <c r="DQ826">
        <v>445.08</v>
      </c>
      <c r="DU826" s="28">
        <v>36224</v>
      </c>
      <c r="DV826">
        <v>13.688000000000001</v>
      </c>
      <c r="DX826" s="28">
        <v>36223</v>
      </c>
      <c r="DY826">
        <v>2.036</v>
      </c>
      <c r="EA826" s="28">
        <v>36321</v>
      </c>
      <c r="EB826">
        <v>30.318000000000001</v>
      </c>
    </row>
    <row r="827" spans="3:132" x14ac:dyDescent="0.25">
      <c r="C827" t="str">
        <v>4/6/1999</v>
      </c>
      <c r="D827">
        <v>31.53125</v>
      </c>
      <c r="F827" t="str">
        <v>4/6/1999</v>
      </c>
      <c r="G827">
        <v>52.75</v>
      </c>
      <c r="I827" t="str">
        <v>4/6/1999</v>
      </c>
      <c r="J827">
        <v>20.7421875</v>
      </c>
      <c r="L827" t="str">
        <v>4/6/1999</v>
      </c>
      <c r="M827">
        <v>32.5</v>
      </c>
      <c r="O827" t="str">
        <v>4/6/1999</v>
      </c>
      <c r="P827">
        <v>24.0625</v>
      </c>
      <c r="R827" t="str">
        <v>4/6/1999</v>
      </c>
      <c r="S827">
        <v>37.875</v>
      </c>
      <c r="U827" t="str">
        <v>4/6/1999</v>
      </c>
      <c r="V827">
        <v>16.25</v>
      </c>
      <c r="X827" t="str">
        <v>4/6/1999</v>
      </c>
      <c r="Y827">
        <v>12.6875</v>
      </c>
      <c r="AA827" t="str">
        <v>4/6/1999</v>
      </c>
      <c r="AB827">
        <v>19.75</v>
      </c>
      <c r="AD827" t="str">
        <v>4/6/1999</v>
      </c>
      <c r="AE827">
        <v>39</v>
      </c>
      <c r="AG827" t="str">
        <v>4/6/1999</v>
      </c>
      <c r="AH827">
        <v>40.3125</v>
      </c>
      <c r="AJ827" t="str">
        <v>4/6/1999</v>
      </c>
      <c r="AK827">
        <v>55</v>
      </c>
      <c r="AP827" t="str">
        <v>4/6/1999</v>
      </c>
      <c r="AQ827">
        <v>37.71875</v>
      </c>
      <c r="AS827" t="str">
        <v>4/6/1999</v>
      </c>
      <c r="AT827">
        <v>31.5625</v>
      </c>
      <c r="AV827" t="str">
        <v>4/6/1999</v>
      </c>
      <c r="AW827">
        <v>19.375</v>
      </c>
      <c r="AY827" t="str">
        <v>4/6/1999</v>
      </c>
      <c r="AZ827">
        <v>22.75</v>
      </c>
      <c r="BE827" t="str">
        <v>4/6/1999</v>
      </c>
      <c r="BF827">
        <v>22.6875</v>
      </c>
      <c r="BW827" t="str">
        <v>4/6/1999</v>
      </c>
      <c r="BX827">
        <v>22.3125</v>
      </c>
      <c r="CO827" s="28">
        <v>36256</v>
      </c>
      <c r="CP827">
        <v>9963.49</v>
      </c>
      <c r="CR827" s="28">
        <v>36256</v>
      </c>
      <c r="CS827">
        <v>2563.17</v>
      </c>
      <c r="CU827" s="28">
        <v>36256</v>
      </c>
      <c r="CV827">
        <v>1317.89</v>
      </c>
      <c r="CX827" s="28">
        <v>36256</v>
      </c>
      <c r="CY827">
        <v>401.08</v>
      </c>
      <c r="DA827" s="28">
        <v>36256</v>
      </c>
      <c r="DB827">
        <v>293.57</v>
      </c>
      <c r="DD827" s="28">
        <v>36256</v>
      </c>
      <c r="DE827">
        <v>234.58</v>
      </c>
      <c r="DG827" s="28">
        <v>36256</v>
      </c>
      <c r="DH827">
        <v>641.36</v>
      </c>
      <c r="DJ827" s="28">
        <v>36256</v>
      </c>
      <c r="DK827">
        <v>612.32000000000005</v>
      </c>
      <c r="DM827" s="28">
        <v>36256</v>
      </c>
      <c r="DN827">
        <v>451.91</v>
      </c>
      <c r="DP827" s="28">
        <v>36256</v>
      </c>
      <c r="DQ827">
        <v>449.6</v>
      </c>
      <c r="DU827" s="28">
        <v>36227</v>
      </c>
      <c r="DV827">
        <v>13.923</v>
      </c>
      <c r="DX827" s="28">
        <v>36224</v>
      </c>
      <c r="DY827">
        <v>2.0880000000000001</v>
      </c>
      <c r="EA827" s="28">
        <v>36322</v>
      </c>
      <c r="EB827">
        <v>30.6</v>
      </c>
    </row>
    <row r="828" spans="3:132" x14ac:dyDescent="0.25">
      <c r="C828" t="str">
        <v>4/7/1999</v>
      </c>
      <c r="D828">
        <v>31.28125</v>
      </c>
      <c r="F828" t="str">
        <v>4/7/1999</v>
      </c>
      <c r="G828">
        <v>50.5625</v>
      </c>
      <c r="I828" t="str">
        <v>4/7/1999</v>
      </c>
      <c r="J828">
        <v>20.83203125</v>
      </c>
      <c r="L828" t="str">
        <v>4/7/1999</v>
      </c>
      <c r="M828">
        <v>32.0625</v>
      </c>
      <c r="O828" t="str">
        <v>4/7/1999</v>
      </c>
      <c r="P828">
        <v>23.5625</v>
      </c>
      <c r="R828" t="str">
        <v>4/7/1999</v>
      </c>
      <c r="S828">
        <v>38.625</v>
      </c>
      <c r="U828" t="str">
        <v>4/7/1999</v>
      </c>
      <c r="V828">
        <v>16.125</v>
      </c>
      <c r="X828" t="str">
        <v>4/7/1999</v>
      </c>
      <c r="Y828">
        <v>12.625</v>
      </c>
      <c r="AA828" t="str">
        <v>4/7/1999</v>
      </c>
      <c r="AB828">
        <v>19.75</v>
      </c>
      <c r="AD828" t="str">
        <v>4/7/1999</v>
      </c>
      <c r="AE828">
        <v>41.625</v>
      </c>
      <c r="AG828" t="str">
        <v>4/7/1999</v>
      </c>
      <c r="AH828">
        <v>39.5</v>
      </c>
      <c r="AJ828" t="str">
        <v>4/7/1999</v>
      </c>
      <c r="AK828">
        <v>54.5</v>
      </c>
      <c r="AP828" t="str">
        <v>4/7/1999</v>
      </c>
      <c r="AQ828">
        <v>36.9375</v>
      </c>
      <c r="AS828" t="str">
        <v>4/7/1999</v>
      </c>
      <c r="AT828">
        <v>31.3125</v>
      </c>
      <c r="AV828" t="str">
        <v>4/7/1999</v>
      </c>
      <c r="AW828">
        <v>19.0625</v>
      </c>
      <c r="AY828" t="str">
        <v>4/7/1999</v>
      </c>
      <c r="AZ828">
        <v>23.3125</v>
      </c>
      <c r="BE828" t="str">
        <v>4/7/1999</v>
      </c>
      <c r="BF828">
        <v>22.5625</v>
      </c>
      <c r="BW828" t="str">
        <v>4/7/1999</v>
      </c>
      <c r="BX828">
        <v>22</v>
      </c>
      <c r="CO828" s="28">
        <v>36257</v>
      </c>
      <c r="CP828">
        <v>10085.31</v>
      </c>
      <c r="CR828" s="28">
        <v>36257</v>
      </c>
      <c r="CS828">
        <v>2544.4299999999998</v>
      </c>
      <c r="CU828" s="28">
        <v>36257</v>
      </c>
      <c r="CV828">
        <v>1326.89</v>
      </c>
      <c r="CX828" s="28">
        <v>36257</v>
      </c>
      <c r="CY828">
        <v>397.77</v>
      </c>
      <c r="DA828" s="28">
        <v>36257</v>
      </c>
      <c r="DB828">
        <v>292.37</v>
      </c>
      <c r="DD828" s="28">
        <v>36257</v>
      </c>
      <c r="DE828">
        <v>233.97</v>
      </c>
      <c r="DG828" s="28">
        <v>36257</v>
      </c>
      <c r="DH828">
        <v>638.54</v>
      </c>
      <c r="DJ828" s="28">
        <v>36257</v>
      </c>
      <c r="DK828">
        <v>616.23</v>
      </c>
      <c r="DM828" s="28">
        <v>36257</v>
      </c>
      <c r="DN828">
        <v>452.96</v>
      </c>
      <c r="DP828" s="28">
        <v>36257</v>
      </c>
      <c r="DQ828">
        <v>453.34</v>
      </c>
      <c r="DU828" s="28">
        <v>36228</v>
      </c>
      <c r="DV828">
        <v>14.028</v>
      </c>
      <c r="DX828" s="28">
        <v>36227</v>
      </c>
      <c r="DY828">
        <v>2.0920000000000001</v>
      </c>
      <c r="EA828" s="28">
        <v>36325</v>
      </c>
      <c r="EB828">
        <v>30.673999999999999</v>
      </c>
    </row>
    <row r="829" spans="3:132" x14ac:dyDescent="0.25">
      <c r="C829" t="str">
        <v>4/8/1999</v>
      </c>
      <c r="D829">
        <v>31.96875</v>
      </c>
      <c r="F829" t="str">
        <v>4/8/1999</v>
      </c>
      <c r="G829">
        <v>51.4375</v>
      </c>
      <c r="I829" t="str">
        <v>4/8/1999</v>
      </c>
      <c r="J829">
        <v>21.1953125</v>
      </c>
      <c r="L829" t="str">
        <v>4/8/1999</v>
      </c>
      <c r="M829">
        <v>33.3125</v>
      </c>
      <c r="O829" t="str">
        <v>4/8/1999</v>
      </c>
      <c r="P829">
        <v>23.6875</v>
      </c>
      <c r="R829" t="str">
        <v>4/8/1999</v>
      </c>
      <c r="S829">
        <v>40.125</v>
      </c>
      <c r="U829" t="str">
        <v>4/8/1999</v>
      </c>
      <c r="V829">
        <v>16.1875</v>
      </c>
      <c r="X829" t="str">
        <v>4/8/1999</v>
      </c>
      <c r="Y829">
        <v>12.5625</v>
      </c>
      <c r="AA829" t="str">
        <v>4/8/1999</v>
      </c>
      <c r="AB829">
        <v>19.625</v>
      </c>
      <c r="AD829" t="str">
        <v>4/8/1999</v>
      </c>
      <c r="AE829">
        <v>41.3125</v>
      </c>
      <c r="AG829" t="str">
        <v>4/8/1999</v>
      </c>
      <c r="AH829">
        <v>40.125</v>
      </c>
      <c r="AJ829" t="str">
        <v>4/8/1999</v>
      </c>
      <c r="AK829">
        <v>55.1875</v>
      </c>
      <c r="AP829" t="str">
        <v>4/8/1999</v>
      </c>
      <c r="AQ829">
        <v>36.34375</v>
      </c>
      <c r="AS829" t="str">
        <v>4/8/1999</v>
      </c>
      <c r="AT829">
        <v>31.8125</v>
      </c>
      <c r="AV829" t="str">
        <v>4/8/1999</v>
      </c>
      <c r="AW829">
        <v>18.9375</v>
      </c>
      <c r="AY829" t="str">
        <v>4/8/1999</v>
      </c>
      <c r="AZ829">
        <v>24.125</v>
      </c>
      <c r="BE829" t="str">
        <v>4/8/1999</v>
      </c>
      <c r="BF829">
        <v>23</v>
      </c>
      <c r="BW829" t="str">
        <v>4/8/1999</v>
      </c>
      <c r="BX829">
        <v>22.25</v>
      </c>
      <c r="CO829" s="28">
        <v>36258</v>
      </c>
      <c r="CP829">
        <v>10197.700000000001</v>
      </c>
      <c r="CR829" s="28">
        <v>36258</v>
      </c>
      <c r="CS829">
        <v>2573.39</v>
      </c>
      <c r="CU829" s="28">
        <v>36258</v>
      </c>
      <c r="CV829">
        <v>1343.98</v>
      </c>
      <c r="CX829" s="28">
        <v>36258</v>
      </c>
      <c r="CY829">
        <v>399.89</v>
      </c>
      <c r="DA829" s="28">
        <v>36258</v>
      </c>
      <c r="DB829">
        <v>297.11</v>
      </c>
      <c r="DD829" s="28">
        <v>36258</v>
      </c>
      <c r="DE829">
        <v>238.1</v>
      </c>
      <c r="DG829" s="28">
        <v>36258</v>
      </c>
      <c r="DH829">
        <v>649.07000000000005</v>
      </c>
      <c r="DJ829" s="28">
        <v>36258</v>
      </c>
      <c r="DK829">
        <v>624.28</v>
      </c>
      <c r="DM829" s="28">
        <v>36258</v>
      </c>
      <c r="DN829">
        <v>460.45</v>
      </c>
      <c r="DP829" s="28">
        <v>36258</v>
      </c>
      <c r="DQ829">
        <v>460.32</v>
      </c>
      <c r="DU829" s="28">
        <v>36229</v>
      </c>
      <c r="DV829">
        <v>14.689</v>
      </c>
      <c r="DX829" s="28">
        <v>36228</v>
      </c>
      <c r="DY829">
        <v>2.13</v>
      </c>
      <c r="EA829" s="28">
        <v>36326</v>
      </c>
      <c r="EB829">
        <v>30.481000000000002</v>
      </c>
    </row>
    <row r="830" spans="3:132" x14ac:dyDescent="0.25">
      <c r="C830" t="str">
        <v>4/9/1999</v>
      </c>
      <c r="D830">
        <v>32.03125</v>
      </c>
      <c r="F830" t="str">
        <v>4/9/1999</v>
      </c>
      <c r="G830">
        <v>51.9375</v>
      </c>
      <c r="I830" t="str">
        <v>4/9/1999</v>
      </c>
      <c r="J830">
        <v>21.55859375</v>
      </c>
      <c r="L830" t="str">
        <v>4/9/1999</v>
      </c>
      <c r="M830">
        <v>33.5625</v>
      </c>
      <c r="O830" t="str">
        <v>4/9/1999</v>
      </c>
      <c r="P830">
        <v>24.125</v>
      </c>
      <c r="R830" t="str">
        <v>4/9/1999</v>
      </c>
      <c r="S830">
        <v>40.5</v>
      </c>
      <c r="U830" t="str">
        <v>4/9/1999</v>
      </c>
      <c r="V830">
        <v>16</v>
      </c>
      <c r="X830" t="str">
        <v>4/9/1999</v>
      </c>
      <c r="Y830">
        <v>12.5</v>
      </c>
      <c r="AA830" t="str">
        <v>4/9/1999</v>
      </c>
      <c r="AB830">
        <v>19.625</v>
      </c>
      <c r="AD830" t="str">
        <v>4/9/1999</v>
      </c>
      <c r="AE830">
        <v>42.25</v>
      </c>
      <c r="AG830" t="str">
        <v>4/9/1999</v>
      </c>
      <c r="AH830">
        <v>40.25</v>
      </c>
      <c r="AJ830" t="str">
        <v>4/9/1999</v>
      </c>
      <c r="AK830">
        <v>54.4375</v>
      </c>
      <c r="AP830" t="str">
        <v>4/9/1999</v>
      </c>
      <c r="AQ830">
        <v>36.53125</v>
      </c>
      <c r="AS830" t="str">
        <v>4/9/1999</v>
      </c>
      <c r="AT830">
        <v>31.1875</v>
      </c>
      <c r="AV830" t="str">
        <v>4/9/1999</v>
      </c>
      <c r="AW830">
        <v>19.125</v>
      </c>
      <c r="AY830" t="str">
        <v>4/9/1999</v>
      </c>
      <c r="AZ830">
        <v>23.625</v>
      </c>
      <c r="BE830" t="str">
        <v>4/9/1999</v>
      </c>
      <c r="BF830">
        <v>23.125</v>
      </c>
      <c r="BW830" t="str">
        <v>4/9/1999</v>
      </c>
      <c r="BX830">
        <v>22.4375</v>
      </c>
      <c r="CO830" s="28">
        <v>36259</v>
      </c>
      <c r="CP830">
        <v>10173.84</v>
      </c>
      <c r="CR830" s="28">
        <v>36259</v>
      </c>
      <c r="CS830">
        <v>2593.0500000000002</v>
      </c>
      <c r="CU830" s="28">
        <v>36259</v>
      </c>
      <c r="CV830">
        <v>1348.35</v>
      </c>
      <c r="CX830" s="28">
        <v>36259</v>
      </c>
      <c r="CY830">
        <v>405.86</v>
      </c>
      <c r="DA830" s="28">
        <v>36259</v>
      </c>
      <c r="DB830">
        <v>296.33</v>
      </c>
      <c r="DD830" s="28">
        <v>36259</v>
      </c>
      <c r="DE830">
        <v>237.7</v>
      </c>
      <c r="DG830" s="28">
        <v>36259</v>
      </c>
      <c r="DH830">
        <v>665.25</v>
      </c>
      <c r="DJ830" s="28">
        <v>36259</v>
      </c>
      <c r="DK830">
        <v>626.59</v>
      </c>
      <c r="DM830" s="28">
        <v>36259</v>
      </c>
      <c r="DN830">
        <v>463.48</v>
      </c>
      <c r="DP830" s="28">
        <v>36259</v>
      </c>
      <c r="DQ830">
        <v>458.34</v>
      </c>
      <c r="DU830" s="28">
        <v>36230</v>
      </c>
      <c r="DV830">
        <v>14.226000000000001</v>
      </c>
      <c r="DX830" s="28">
        <v>36229</v>
      </c>
      <c r="DY830">
        <v>2.15</v>
      </c>
      <c r="EA830" s="28">
        <v>36327</v>
      </c>
      <c r="EB830">
        <v>30.521999999999998</v>
      </c>
    </row>
    <row r="831" spans="3:132" x14ac:dyDescent="0.25">
      <c r="C831" t="str">
        <v>4/12/1999</v>
      </c>
      <c r="D831">
        <v>31</v>
      </c>
      <c r="F831" t="str">
        <v>4/12/1999</v>
      </c>
      <c r="G831">
        <v>51.875</v>
      </c>
      <c r="I831" t="str">
        <v>4/12/1999</v>
      </c>
      <c r="J831">
        <v>21.73828125</v>
      </c>
      <c r="L831" t="str">
        <v>4/12/1999</v>
      </c>
      <c r="M831">
        <v>34.25</v>
      </c>
      <c r="O831" t="str">
        <v>4/12/1999</v>
      </c>
      <c r="P831">
        <v>23.9375</v>
      </c>
      <c r="R831" t="str">
        <v>4/12/1999</v>
      </c>
      <c r="S831">
        <v>41</v>
      </c>
      <c r="U831" t="str">
        <v>4/12/1999</v>
      </c>
      <c r="V831">
        <v>15.9375</v>
      </c>
      <c r="X831" t="str">
        <v>4/12/1999</v>
      </c>
      <c r="Y831">
        <v>12.5625</v>
      </c>
      <c r="AA831" t="str">
        <v>4/12/1999</v>
      </c>
      <c r="AB831">
        <v>19.625</v>
      </c>
      <c r="AD831" t="str">
        <v>4/12/1999</v>
      </c>
      <c r="AE831">
        <v>45.75</v>
      </c>
      <c r="AG831" t="str">
        <v>4/12/1999</v>
      </c>
      <c r="AH831">
        <v>40.125</v>
      </c>
      <c r="AJ831" t="str">
        <v>4/12/1999</v>
      </c>
      <c r="AK831">
        <v>54.625</v>
      </c>
      <c r="AP831" t="str">
        <v>4/12/1999</v>
      </c>
      <c r="AQ831">
        <v>38.46875</v>
      </c>
      <c r="AS831" t="str">
        <v>4/12/1999</v>
      </c>
      <c r="AT831">
        <v>31.6875</v>
      </c>
      <c r="AV831" t="str">
        <v>4/12/1999</v>
      </c>
      <c r="AW831">
        <v>19.25</v>
      </c>
      <c r="AY831" t="str">
        <v>4/12/1999</v>
      </c>
      <c r="AZ831">
        <v>24.1875</v>
      </c>
      <c r="BE831" t="str">
        <v>4/12/1999</v>
      </c>
      <c r="BF831">
        <v>22.75</v>
      </c>
      <c r="BW831" t="str">
        <v>4/12/1999</v>
      </c>
      <c r="BX831">
        <v>22.3125</v>
      </c>
      <c r="CO831" s="28">
        <v>36262</v>
      </c>
      <c r="CP831">
        <v>10339.51</v>
      </c>
      <c r="CR831" s="28">
        <v>36262</v>
      </c>
      <c r="CS831">
        <v>2598.81</v>
      </c>
      <c r="CU831" s="28">
        <v>36262</v>
      </c>
      <c r="CV831">
        <v>1358.63</v>
      </c>
      <c r="CX831" s="28">
        <v>36262</v>
      </c>
      <c r="CY831">
        <v>412.32</v>
      </c>
      <c r="DA831" s="28">
        <v>36262</v>
      </c>
      <c r="DB831">
        <v>298.75</v>
      </c>
      <c r="DD831" s="28">
        <v>36262</v>
      </c>
      <c r="DE831">
        <v>240.54</v>
      </c>
      <c r="DG831" s="28">
        <v>36262</v>
      </c>
      <c r="DH831">
        <v>690.39</v>
      </c>
      <c r="DJ831" s="28">
        <v>36262</v>
      </c>
      <c r="DK831">
        <v>633.13</v>
      </c>
      <c r="DM831" s="28">
        <v>36262</v>
      </c>
      <c r="DN831">
        <v>467.77</v>
      </c>
      <c r="DP831" s="28">
        <v>36262</v>
      </c>
      <c r="DQ831">
        <v>460.05</v>
      </c>
      <c r="DU831" s="28">
        <v>36231</v>
      </c>
      <c r="DV831">
        <v>14.318</v>
      </c>
      <c r="DX831" s="28">
        <v>36230</v>
      </c>
      <c r="DY831">
        <v>2.0670000000000002</v>
      </c>
      <c r="EA831" s="28">
        <v>36328</v>
      </c>
      <c r="EB831">
        <v>31.177</v>
      </c>
    </row>
    <row r="832" spans="3:132" x14ac:dyDescent="0.25">
      <c r="C832" t="str">
        <v>4/13/1999</v>
      </c>
      <c r="D832">
        <v>32.96875</v>
      </c>
      <c r="F832" t="str">
        <v>4/13/1999</v>
      </c>
      <c r="G832">
        <v>50.125</v>
      </c>
      <c r="I832" t="str">
        <v>4/13/1999</v>
      </c>
      <c r="J832">
        <v>21.6484375</v>
      </c>
      <c r="L832" t="str">
        <v>4/13/1999</v>
      </c>
      <c r="M832">
        <v>34.5625</v>
      </c>
      <c r="O832" t="str">
        <v>4/13/1999</v>
      </c>
      <c r="P832">
        <v>24.0625</v>
      </c>
      <c r="R832" t="str">
        <v>4/13/1999</v>
      </c>
      <c r="S832">
        <v>40.9375</v>
      </c>
      <c r="U832" t="str">
        <v>4/13/1999</v>
      </c>
      <c r="V832">
        <v>16.1875</v>
      </c>
      <c r="X832" t="str">
        <v>4/13/1999</v>
      </c>
      <c r="Y832">
        <v>12.4375</v>
      </c>
      <c r="AA832" t="str">
        <v>4/13/1999</v>
      </c>
      <c r="AB832">
        <v>19.5625</v>
      </c>
      <c r="AD832" t="str">
        <v>4/13/1999</v>
      </c>
      <c r="AE832">
        <v>48</v>
      </c>
      <c r="AG832" t="str">
        <v>4/13/1999</v>
      </c>
      <c r="AH832">
        <v>39.6875</v>
      </c>
      <c r="AJ832" t="str">
        <v>4/13/1999</v>
      </c>
      <c r="AK832">
        <v>53.5</v>
      </c>
      <c r="AP832" t="str">
        <v>4/13/1999</v>
      </c>
      <c r="AQ832">
        <v>42.03125</v>
      </c>
      <c r="AS832" t="str">
        <v>4/13/1999</v>
      </c>
      <c r="AT832">
        <v>31.5625</v>
      </c>
      <c r="AV832" t="str">
        <v>4/13/1999</v>
      </c>
      <c r="AW832">
        <v>19.5625</v>
      </c>
      <c r="AY832" t="str">
        <v>4/13/1999</v>
      </c>
      <c r="AZ832">
        <v>24.0625</v>
      </c>
      <c r="BE832" t="str">
        <v>4/13/1999</v>
      </c>
      <c r="BF832">
        <v>22.375</v>
      </c>
      <c r="BW832" t="str">
        <v>4/13/1999</v>
      </c>
      <c r="BX832">
        <v>21.75</v>
      </c>
      <c r="CO832" s="28">
        <v>36263</v>
      </c>
      <c r="CP832">
        <v>10395.01</v>
      </c>
      <c r="CR832" s="28">
        <v>36263</v>
      </c>
      <c r="CS832">
        <v>2583.5</v>
      </c>
      <c r="CU832" s="28">
        <v>36263</v>
      </c>
      <c r="CV832">
        <v>1349.82</v>
      </c>
      <c r="CX832" s="28">
        <v>36263</v>
      </c>
      <c r="CY832">
        <v>417.24</v>
      </c>
      <c r="DA832" s="28">
        <v>36263</v>
      </c>
      <c r="DB832">
        <v>298.01</v>
      </c>
      <c r="DD832" s="28">
        <v>36263</v>
      </c>
      <c r="DE832">
        <v>239.87</v>
      </c>
      <c r="DG832" s="28">
        <v>36263</v>
      </c>
      <c r="DH832">
        <v>698.18</v>
      </c>
      <c r="DJ832" s="28">
        <v>36263</v>
      </c>
      <c r="DK832">
        <v>631.66999999999996</v>
      </c>
      <c r="DM832" s="28">
        <v>36263</v>
      </c>
      <c r="DN832">
        <v>467.09</v>
      </c>
      <c r="DP832" s="28">
        <v>36263</v>
      </c>
      <c r="DQ832">
        <v>453.05</v>
      </c>
      <c r="DU832" s="28">
        <v>36234</v>
      </c>
      <c r="DV832">
        <v>14.413</v>
      </c>
      <c r="DX832" s="28">
        <v>36231</v>
      </c>
      <c r="DY832">
        <v>2.0270000000000001</v>
      </c>
      <c r="EA832" s="28">
        <v>36329</v>
      </c>
      <c r="EB832">
        <v>31.663</v>
      </c>
    </row>
    <row r="833" spans="3:132" x14ac:dyDescent="0.25">
      <c r="C833" t="str">
        <v>4/14/1999</v>
      </c>
      <c r="D833">
        <v>33.6875</v>
      </c>
      <c r="F833" t="str">
        <v>4/14/1999</v>
      </c>
      <c r="G833">
        <v>49.875</v>
      </c>
      <c r="I833" t="str">
        <v>4/14/1999</v>
      </c>
      <c r="J833">
        <v>21.46875</v>
      </c>
      <c r="L833" t="str">
        <v>4/14/1999</v>
      </c>
      <c r="M833">
        <v>34.625</v>
      </c>
      <c r="O833" t="str">
        <v>4/14/1999</v>
      </c>
      <c r="P833">
        <v>23.375</v>
      </c>
      <c r="R833" t="str">
        <v>4/14/1999</v>
      </c>
      <c r="S833">
        <v>40.8125</v>
      </c>
      <c r="U833" t="str">
        <v>4/14/1999</v>
      </c>
      <c r="V833">
        <v>16.125</v>
      </c>
      <c r="X833" t="str">
        <v>4/14/1999</v>
      </c>
      <c r="Y833">
        <v>12.5625</v>
      </c>
      <c r="AA833" t="str">
        <v>4/14/1999</v>
      </c>
      <c r="AB833">
        <v>19.5</v>
      </c>
      <c r="AD833" t="str">
        <v>4/14/1999</v>
      </c>
      <c r="AE833">
        <v>44.3125</v>
      </c>
      <c r="AG833" t="str">
        <v>4/14/1999</v>
      </c>
      <c r="AH833">
        <v>39.6875</v>
      </c>
      <c r="AJ833" t="str">
        <v>4/14/1999</v>
      </c>
      <c r="AK833">
        <v>52.125</v>
      </c>
      <c r="AP833" t="str">
        <v>4/14/1999</v>
      </c>
      <c r="AQ833">
        <v>39.25</v>
      </c>
      <c r="AS833" t="str">
        <v>4/14/1999</v>
      </c>
      <c r="AT833">
        <v>30.8125</v>
      </c>
      <c r="AV833" t="str">
        <v>4/14/1999</v>
      </c>
      <c r="AW833">
        <v>19.75</v>
      </c>
      <c r="AY833" t="str">
        <v>4/14/1999</v>
      </c>
      <c r="AZ833">
        <v>23.625</v>
      </c>
      <c r="BE833" t="str">
        <v>4/14/1999</v>
      </c>
      <c r="BF833">
        <v>22</v>
      </c>
      <c r="BW833" t="str">
        <v>4/14/1999</v>
      </c>
      <c r="BX833">
        <v>21.25</v>
      </c>
      <c r="CO833" s="28">
        <v>36264</v>
      </c>
      <c r="CP833">
        <v>10411.66</v>
      </c>
      <c r="CR833" s="28">
        <v>36264</v>
      </c>
      <c r="CS833">
        <v>2507.2800000000002</v>
      </c>
      <c r="CU833" s="28">
        <v>36264</v>
      </c>
      <c r="CV833">
        <v>1328.44</v>
      </c>
      <c r="CX833" s="28">
        <v>36264</v>
      </c>
      <c r="CY833">
        <v>417.39</v>
      </c>
      <c r="DA833" s="28">
        <v>36264</v>
      </c>
      <c r="DB833">
        <v>291.58999999999997</v>
      </c>
      <c r="DD833" s="28">
        <v>36264</v>
      </c>
      <c r="DE833">
        <v>236.34</v>
      </c>
      <c r="DG833" s="28">
        <v>36264</v>
      </c>
      <c r="DH833">
        <v>668.13</v>
      </c>
      <c r="DJ833" s="28">
        <v>36264</v>
      </c>
      <c r="DK833">
        <v>625.66999999999996</v>
      </c>
      <c r="DM833" s="28">
        <v>36264</v>
      </c>
      <c r="DN833">
        <v>461.32</v>
      </c>
      <c r="DP833" s="28">
        <v>36264</v>
      </c>
      <c r="DQ833">
        <v>449.38</v>
      </c>
      <c r="DU833" s="28">
        <v>36235</v>
      </c>
      <c r="DV833">
        <v>14.442</v>
      </c>
      <c r="DX833" s="28">
        <v>36234</v>
      </c>
      <c r="DY833">
        <v>2.0030000000000001</v>
      </c>
      <c r="EA833" s="28">
        <v>36332</v>
      </c>
      <c r="EB833">
        <v>30.957999999999998</v>
      </c>
    </row>
    <row r="834" spans="3:132" x14ac:dyDescent="0.25">
      <c r="C834" t="str">
        <v>4/15/1999</v>
      </c>
      <c r="D834">
        <v>34.5</v>
      </c>
      <c r="F834" t="str">
        <v>4/15/1999</v>
      </c>
      <c r="G834">
        <v>49.25</v>
      </c>
      <c r="I834" t="str">
        <v>4/15/1999</v>
      </c>
      <c r="J834">
        <v>22.46484375</v>
      </c>
      <c r="L834" t="str">
        <v>4/15/1999</v>
      </c>
      <c r="M834">
        <v>35.3125</v>
      </c>
      <c r="O834" t="str">
        <v>4/15/1999</v>
      </c>
      <c r="P834">
        <v>23.75</v>
      </c>
      <c r="R834" t="str">
        <v>4/15/1999</v>
      </c>
      <c r="S834">
        <v>40.8125</v>
      </c>
      <c r="U834" t="str">
        <v>4/15/1999</v>
      </c>
      <c r="V834">
        <v>16.375</v>
      </c>
      <c r="X834" t="str">
        <v>4/15/1999</v>
      </c>
      <c r="Y834">
        <v>12.5625</v>
      </c>
      <c r="AA834" t="str">
        <v>4/15/1999</v>
      </c>
      <c r="AB834">
        <v>19.5</v>
      </c>
      <c r="AD834" t="str">
        <v>4/15/1999</v>
      </c>
      <c r="AE834">
        <v>43.125</v>
      </c>
      <c r="AG834" t="str">
        <v>4/15/1999</v>
      </c>
      <c r="AH834">
        <v>39.25</v>
      </c>
      <c r="AJ834" t="str">
        <v>4/15/1999</v>
      </c>
      <c r="AK834">
        <v>53.8125</v>
      </c>
      <c r="AP834" t="str">
        <v>4/15/1999</v>
      </c>
      <c r="AQ834">
        <v>38.9375</v>
      </c>
      <c r="AS834" t="str">
        <v>4/15/1999</v>
      </c>
      <c r="AT834">
        <v>31.1875</v>
      </c>
      <c r="AV834" t="str">
        <v>4/15/1999</v>
      </c>
      <c r="AW834">
        <v>19.6875</v>
      </c>
      <c r="AY834" t="str">
        <v>4/15/1999</v>
      </c>
      <c r="AZ834">
        <v>24.4375</v>
      </c>
      <c r="BE834" t="str">
        <v>4/15/1999</v>
      </c>
      <c r="BF834">
        <v>22.625</v>
      </c>
      <c r="BW834" t="str">
        <v>4/15/1999</v>
      </c>
      <c r="BX834">
        <v>20.875</v>
      </c>
      <c r="CO834" s="28">
        <v>36265</v>
      </c>
      <c r="CP834">
        <v>10462.719999999999</v>
      </c>
      <c r="CR834" s="28">
        <v>36265</v>
      </c>
      <c r="CS834">
        <v>2521.77</v>
      </c>
      <c r="CU834" s="28">
        <v>36265</v>
      </c>
      <c r="CV834">
        <v>1322.85</v>
      </c>
      <c r="CX834" s="28">
        <v>36265</v>
      </c>
      <c r="CY834">
        <v>417.77</v>
      </c>
      <c r="DA834" s="28">
        <v>36265</v>
      </c>
      <c r="DB834">
        <v>293.95999999999998</v>
      </c>
      <c r="DD834" s="28">
        <v>36265</v>
      </c>
      <c r="DE834">
        <v>238.55</v>
      </c>
      <c r="DG834" s="28">
        <v>36265</v>
      </c>
      <c r="DH834">
        <v>659.45</v>
      </c>
      <c r="DJ834" s="28">
        <v>36265</v>
      </c>
      <c r="DK834">
        <v>622.89</v>
      </c>
      <c r="DM834" s="28">
        <v>36265</v>
      </c>
      <c r="DN834">
        <v>479.98</v>
      </c>
      <c r="DP834" s="28">
        <v>36265</v>
      </c>
      <c r="DQ834">
        <v>448.11</v>
      </c>
      <c r="DU834" s="28">
        <v>36236</v>
      </c>
      <c r="DV834">
        <v>14.877000000000001</v>
      </c>
      <c r="DX834" s="28">
        <v>36235</v>
      </c>
      <c r="DY834">
        <v>1.9990000000000001</v>
      </c>
      <c r="EA834" s="28">
        <v>36333</v>
      </c>
      <c r="EB834">
        <v>30.65</v>
      </c>
    </row>
    <row r="835" spans="3:132" x14ac:dyDescent="0.25">
      <c r="C835" t="str">
        <v>4/16/1999</v>
      </c>
      <c r="D835">
        <v>34.75</v>
      </c>
      <c r="F835" t="str">
        <v>4/16/1999</v>
      </c>
      <c r="G835">
        <v>48.25</v>
      </c>
      <c r="I835" t="str">
        <v>4/16/1999</v>
      </c>
      <c r="J835">
        <v>22.64453125</v>
      </c>
      <c r="L835" t="str">
        <v>4/16/1999</v>
      </c>
      <c r="M835">
        <v>35</v>
      </c>
      <c r="O835" t="str">
        <v>4/16/1999</v>
      </c>
      <c r="P835">
        <v>24.875</v>
      </c>
      <c r="R835" t="str">
        <v>4/16/1999</v>
      </c>
      <c r="S835">
        <v>41.375</v>
      </c>
      <c r="U835" t="str">
        <v>4/16/1999</v>
      </c>
      <c r="V835">
        <v>16.625</v>
      </c>
      <c r="X835" t="str">
        <v>4/16/1999</v>
      </c>
      <c r="Y835">
        <v>13</v>
      </c>
      <c r="AA835" t="str">
        <v>4/16/1999</v>
      </c>
      <c r="AB835">
        <v>19.4375</v>
      </c>
      <c r="AD835" t="str">
        <v>4/16/1999</v>
      </c>
      <c r="AE835">
        <v>44.875</v>
      </c>
      <c r="AG835" t="str">
        <v>4/16/1999</v>
      </c>
      <c r="AH835">
        <v>39.75</v>
      </c>
      <c r="AJ835" t="str">
        <v>4/16/1999</v>
      </c>
      <c r="AK835">
        <v>53.625</v>
      </c>
      <c r="AP835" t="str">
        <v>4/16/1999</v>
      </c>
      <c r="AQ835">
        <v>38.59375</v>
      </c>
      <c r="AS835" t="str">
        <v>4/16/1999</v>
      </c>
      <c r="AT835">
        <v>31.4375</v>
      </c>
      <c r="AV835" t="str">
        <v>4/16/1999</v>
      </c>
      <c r="AW835">
        <v>20.3125</v>
      </c>
      <c r="AY835" t="str">
        <v>4/16/1999</v>
      </c>
      <c r="AZ835">
        <v>24.625</v>
      </c>
      <c r="BE835" t="str">
        <v>4/16/1999</v>
      </c>
      <c r="BF835">
        <v>23</v>
      </c>
      <c r="BW835" t="str">
        <v>4/16/1999</v>
      </c>
      <c r="BX835">
        <v>20.375</v>
      </c>
      <c r="CO835" s="28">
        <v>36266</v>
      </c>
      <c r="CP835">
        <v>10493.89</v>
      </c>
      <c r="CR835" s="28">
        <v>36266</v>
      </c>
      <c r="CS835">
        <v>2484.04</v>
      </c>
      <c r="CU835" s="28">
        <v>36266</v>
      </c>
      <c r="CV835">
        <v>1319</v>
      </c>
      <c r="CX835" s="28">
        <v>36266</v>
      </c>
      <c r="CY835">
        <v>421.58</v>
      </c>
      <c r="DA835" s="28">
        <v>36266</v>
      </c>
      <c r="DB835">
        <v>296.14999999999998</v>
      </c>
      <c r="DD835" s="28">
        <v>36266</v>
      </c>
      <c r="DE835">
        <v>241.25</v>
      </c>
      <c r="DG835" s="28">
        <v>36266</v>
      </c>
      <c r="DH835">
        <v>643.32000000000005</v>
      </c>
      <c r="DJ835" s="28">
        <v>36266</v>
      </c>
      <c r="DK835">
        <v>624.9</v>
      </c>
      <c r="DM835" s="28">
        <v>36266</v>
      </c>
      <c r="DN835">
        <v>497.16</v>
      </c>
      <c r="DP835" s="28">
        <v>36266</v>
      </c>
      <c r="DQ835">
        <v>449.56</v>
      </c>
      <c r="DU835" s="28">
        <v>36237</v>
      </c>
      <c r="DV835">
        <v>14.904</v>
      </c>
      <c r="DX835" s="28">
        <v>36236</v>
      </c>
      <c r="DY835">
        <v>2.024</v>
      </c>
      <c r="EA835" s="28">
        <v>36334</v>
      </c>
      <c r="EB835">
        <v>30.683</v>
      </c>
    </row>
    <row r="836" spans="3:132" x14ac:dyDescent="0.25">
      <c r="C836" t="str">
        <v>4/19/1999</v>
      </c>
      <c r="D836">
        <v>34</v>
      </c>
      <c r="F836" t="str">
        <v>4/19/1999</v>
      </c>
      <c r="G836">
        <v>46.75</v>
      </c>
      <c r="I836" t="str">
        <v>4/19/1999</v>
      </c>
      <c r="J836">
        <v>22.734375</v>
      </c>
      <c r="L836" t="str">
        <v>4/19/1999</v>
      </c>
      <c r="M836">
        <v>34.75</v>
      </c>
      <c r="O836" t="str">
        <v>4/19/1999</v>
      </c>
      <c r="P836">
        <v>25.375</v>
      </c>
      <c r="R836" t="str">
        <v>4/19/1999</v>
      </c>
      <c r="S836">
        <v>42.375</v>
      </c>
      <c r="U836" t="str">
        <v>4/19/1999</v>
      </c>
      <c r="V836">
        <v>17</v>
      </c>
      <c r="X836" t="str">
        <v>4/19/1999</v>
      </c>
      <c r="Y836">
        <v>12.75</v>
      </c>
      <c r="AA836" t="str">
        <v>4/19/1999</v>
      </c>
      <c r="AB836">
        <v>19.375</v>
      </c>
      <c r="AD836" t="str">
        <v>4/19/1999</v>
      </c>
      <c r="AE836">
        <v>44.5</v>
      </c>
      <c r="AG836" t="str">
        <v>4/19/1999</v>
      </c>
      <c r="AH836">
        <v>40.5625</v>
      </c>
      <c r="AJ836" t="str">
        <v>4/19/1999</v>
      </c>
      <c r="AK836">
        <v>53.75</v>
      </c>
      <c r="AP836" t="str">
        <v>4/19/1999</v>
      </c>
      <c r="AQ836">
        <v>38.46875</v>
      </c>
      <c r="AS836" t="str">
        <v>4/19/1999</v>
      </c>
      <c r="AT836">
        <v>31.4375</v>
      </c>
      <c r="AV836" t="str">
        <v>4/19/1999</v>
      </c>
      <c r="AW836">
        <v>20.3125</v>
      </c>
      <c r="AY836" t="str">
        <v>4/19/1999</v>
      </c>
      <c r="AZ836">
        <v>25.75</v>
      </c>
      <c r="BE836" t="str">
        <v>4/19/1999</v>
      </c>
      <c r="BF836">
        <v>23.1875</v>
      </c>
      <c r="BW836" t="str">
        <v>4/19/1999</v>
      </c>
      <c r="BX836">
        <v>19.875</v>
      </c>
      <c r="CO836" s="28">
        <v>36269</v>
      </c>
      <c r="CP836">
        <v>10440.530000000001</v>
      </c>
      <c r="CR836" s="28">
        <v>36269</v>
      </c>
      <c r="CS836">
        <v>2345.85</v>
      </c>
      <c r="CU836" s="28">
        <v>36269</v>
      </c>
      <c r="CV836">
        <v>1289.48</v>
      </c>
      <c r="CX836" s="28">
        <v>36269</v>
      </c>
      <c r="CY836">
        <v>412.44</v>
      </c>
      <c r="DA836" s="28">
        <v>36269</v>
      </c>
      <c r="DB836">
        <v>298.42</v>
      </c>
      <c r="DD836" s="28">
        <v>36269</v>
      </c>
      <c r="DE836">
        <v>243.94</v>
      </c>
      <c r="DG836" s="28">
        <v>36269</v>
      </c>
      <c r="DH836">
        <v>612.86</v>
      </c>
      <c r="DJ836" s="28">
        <v>36269</v>
      </c>
      <c r="DK836">
        <v>615.88</v>
      </c>
      <c r="DM836" s="28">
        <v>36269</v>
      </c>
      <c r="DN836">
        <v>505.97</v>
      </c>
      <c r="DP836" s="28">
        <v>36269</v>
      </c>
      <c r="DQ836">
        <v>443.77</v>
      </c>
      <c r="DU836" s="28">
        <v>36238</v>
      </c>
      <c r="DV836">
        <v>15.157</v>
      </c>
      <c r="DX836" s="28">
        <v>36237</v>
      </c>
      <c r="DY836">
        <v>1.984</v>
      </c>
      <c r="EA836" s="28">
        <v>36335</v>
      </c>
      <c r="EB836">
        <v>31.12</v>
      </c>
    </row>
    <row r="837" spans="3:132" x14ac:dyDescent="0.25">
      <c r="C837" t="str">
        <v>4/20/1999</v>
      </c>
      <c r="D837">
        <v>33.3125</v>
      </c>
      <c r="F837" t="str">
        <v>4/20/1999</v>
      </c>
      <c r="G837">
        <v>45.875</v>
      </c>
      <c r="I837" t="str">
        <v>4/20/1999</v>
      </c>
      <c r="J837">
        <v>23.0078125</v>
      </c>
      <c r="L837" t="str">
        <v>4/20/1999</v>
      </c>
      <c r="M837">
        <v>35.3125</v>
      </c>
      <c r="O837" t="str">
        <v>4/20/1999</v>
      </c>
      <c r="P837">
        <v>25</v>
      </c>
      <c r="R837" t="str">
        <v>4/20/1999</v>
      </c>
      <c r="S837">
        <v>42</v>
      </c>
      <c r="U837" t="str">
        <v>4/20/1999</v>
      </c>
      <c r="V837">
        <v>17.3125</v>
      </c>
      <c r="X837" t="str">
        <v>4/20/1999</v>
      </c>
      <c r="Y837">
        <v>13.125</v>
      </c>
      <c r="AA837" t="str">
        <v>4/20/1999</v>
      </c>
      <c r="AB837">
        <v>19.4375</v>
      </c>
      <c r="AD837" t="str">
        <v>4/20/1999</v>
      </c>
      <c r="AE837">
        <v>43.8125</v>
      </c>
      <c r="AG837" t="str">
        <v>4/20/1999</v>
      </c>
      <c r="AH837">
        <v>41.5</v>
      </c>
      <c r="AJ837" t="str">
        <v>4/20/1999</v>
      </c>
      <c r="AK837">
        <v>54.8125</v>
      </c>
      <c r="AP837" t="str">
        <v>4/20/1999</v>
      </c>
      <c r="AQ837">
        <v>38.21875</v>
      </c>
      <c r="AS837" t="str">
        <v>4/20/1999</v>
      </c>
      <c r="AT837">
        <v>31.875</v>
      </c>
      <c r="AV837" t="str">
        <v>4/20/1999</v>
      </c>
      <c r="AW837">
        <v>20.375</v>
      </c>
      <c r="AY837" t="str">
        <v>4/20/1999</v>
      </c>
      <c r="AZ837">
        <v>27.625</v>
      </c>
      <c r="BE837" t="str">
        <v>4/20/1999</v>
      </c>
      <c r="BF837">
        <v>23.9375</v>
      </c>
      <c r="BW837" t="str">
        <v>4/20/1999</v>
      </c>
      <c r="BX837">
        <v>20.1875</v>
      </c>
      <c r="CO837" s="28">
        <v>36270</v>
      </c>
      <c r="CP837">
        <v>10448.549999999999</v>
      </c>
      <c r="CR837" s="28">
        <v>36270</v>
      </c>
      <c r="CS837">
        <v>2409.64</v>
      </c>
      <c r="CU837" s="28">
        <v>36270</v>
      </c>
      <c r="CV837">
        <v>1306.17</v>
      </c>
      <c r="CX837" s="28">
        <v>36270</v>
      </c>
      <c r="CY837">
        <v>415.34</v>
      </c>
      <c r="DA837" s="28">
        <v>36270</v>
      </c>
      <c r="DB837">
        <v>303.52</v>
      </c>
      <c r="DD837" s="28">
        <v>36270</v>
      </c>
      <c r="DE837">
        <v>248.16</v>
      </c>
      <c r="DG837" s="28">
        <v>36270</v>
      </c>
      <c r="DH837">
        <v>635.59</v>
      </c>
      <c r="DJ837" s="28">
        <v>36270</v>
      </c>
      <c r="DK837">
        <v>620.84</v>
      </c>
      <c r="DM837" s="28">
        <v>36270</v>
      </c>
      <c r="DN837">
        <v>492.57</v>
      </c>
      <c r="DP837" s="28">
        <v>36270</v>
      </c>
      <c r="DQ837">
        <v>449.74</v>
      </c>
      <c r="DU837" s="28">
        <v>36241</v>
      </c>
      <c r="DV837">
        <v>15.532</v>
      </c>
      <c r="DX837" s="28">
        <v>36238</v>
      </c>
      <c r="DY837">
        <v>1.9950000000000001</v>
      </c>
      <c r="EA837" s="28">
        <v>36336</v>
      </c>
      <c r="EB837">
        <v>31.236999999999998</v>
      </c>
    </row>
    <row r="838" spans="3:132" x14ac:dyDescent="0.25">
      <c r="C838" t="str">
        <v>4/21/1999</v>
      </c>
      <c r="D838">
        <v>33.34375</v>
      </c>
      <c r="F838" t="str">
        <v>4/21/1999</v>
      </c>
      <c r="G838">
        <v>45.5</v>
      </c>
      <c r="I838" t="str">
        <v>4/21/1999</v>
      </c>
      <c r="J838">
        <v>23.27734375</v>
      </c>
      <c r="L838" t="str">
        <v>4/21/1999</v>
      </c>
      <c r="M838">
        <v>36.3125</v>
      </c>
      <c r="O838" t="str">
        <v>4/21/1999</v>
      </c>
      <c r="P838">
        <v>25</v>
      </c>
      <c r="R838" t="str">
        <v>4/21/1999</v>
      </c>
      <c r="S838">
        <v>42.375</v>
      </c>
      <c r="U838" t="str">
        <v>4/21/1999</v>
      </c>
      <c r="V838">
        <v>17.625</v>
      </c>
      <c r="X838" t="str">
        <v>4/21/1999</v>
      </c>
      <c r="Y838">
        <v>13.4375</v>
      </c>
      <c r="AA838" t="str">
        <v>4/21/1999</v>
      </c>
      <c r="AB838">
        <v>19.375</v>
      </c>
      <c r="AD838" t="str">
        <v>4/21/1999</v>
      </c>
      <c r="AE838">
        <v>43.5</v>
      </c>
      <c r="AG838" t="str">
        <v>4/21/1999</v>
      </c>
      <c r="AH838">
        <v>41.75</v>
      </c>
      <c r="AJ838" t="str">
        <v>4/21/1999</v>
      </c>
      <c r="AK838">
        <v>54</v>
      </c>
      <c r="AP838" t="str">
        <v>4/21/1999</v>
      </c>
      <c r="AQ838">
        <v>38.625</v>
      </c>
      <c r="AS838" t="str">
        <v>4/21/1999</v>
      </c>
      <c r="AT838">
        <v>31.8125</v>
      </c>
      <c r="AV838" t="str">
        <v>4/21/1999</v>
      </c>
      <c r="AW838">
        <v>20.3125</v>
      </c>
      <c r="AY838" t="str">
        <v>4/21/1999</v>
      </c>
      <c r="AZ838">
        <v>27.0625</v>
      </c>
      <c r="BE838" t="str">
        <v>4/21/1999</v>
      </c>
      <c r="BF838">
        <v>24</v>
      </c>
      <c r="BW838" t="str">
        <v>4/21/1999</v>
      </c>
      <c r="BX838">
        <v>20</v>
      </c>
      <c r="CO838" s="28">
        <v>36271</v>
      </c>
      <c r="CP838">
        <v>10581.42</v>
      </c>
      <c r="CR838" s="28">
        <v>36271</v>
      </c>
      <c r="CS838">
        <v>2489.08</v>
      </c>
      <c r="CU838" s="28">
        <v>36271</v>
      </c>
      <c r="CV838">
        <v>1336.12</v>
      </c>
      <c r="CX838" s="28">
        <v>36271</v>
      </c>
      <c r="CY838">
        <v>426.57</v>
      </c>
      <c r="DA838" s="28">
        <v>36271</v>
      </c>
      <c r="DB838">
        <v>302.35000000000002</v>
      </c>
      <c r="DD838" s="28">
        <v>36271</v>
      </c>
      <c r="DE838">
        <v>247.23</v>
      </c>
      <c r="DG838" s="28">
        <v>36271</v>
      </c>
      <c r="DH838">
        <v>668.19</v>
      </c>
      <c r="DJ838" s="28">
        <v>36271</v>
      </c>
      <c r="DK838">
        <v>633.71</v>
      </c>
      <c r="DM838" s="28">
        <v>36271</v>
      </c>
      <c r="DN838">
        <v>486.3</v>
      </c>
      <c r="DP838" s="28">
        <v>36271</v>
      </c>
      <c r="DQ838">
        <v>462.58</v>
      </c>
      <c r="DU838" s="28">
        <v>36242</v>
      </c>
      <c r="DV838">
        <v>15.281000000000001</v>
      </c>
      <c r="DX838" s="28">
        <v>36241</v>
      </c>
      <c r="DY838">
        <v>2.0390000000000001</v>
      </c>
      <c r="EA838" s="28">
        <v>36339</v>
      </c>
      <c r="EB838">
        <v>31.670999999999999</v>
      </c>
    </row>
    <row r="839" spans="3:132" x14ac:dyDescent="0.25">
      <c r="C839" t="str">
        <v>4/22/1999</v>
      </c>
      <c r="D839">
        <v>34.375</v>
      </c>
      <c r="F839" t="str">
        <v>4/22/1999</v>
      </c>
      <c r="G839">
        <v>45.4375</v>
      </c>
      <c r="I839" t="str">
        <v>4/22/1999</v>
      </c>
      <c r="J839">
        <v>23.27734375</v>
      </c>
      <c r="L839" t="str">
        <v>4/22/1999</v>
      </c>
      <c r="M839">
        <v>36.3125</v>
      </c>
      <c r="O839" t="str">
        <v>4/22/1999</v>
      </c>
      <c r="P839">
        <v>24.6875</v>
      </c>
      <c r="R839" t="str">
        <v>4/22/1999</v>
      </c>
      <c r="S839">
        <v>42.5</v>
      </c>
      <c r="U839" t="str">
        <v>4/22/1999</v>
      </c>
      <c r="V839">
        <v>17.5</v>
      </c>
      <c r="X839" t="str">
        <v>4/22/1999</v>
      </c>
      <c r="Y839">
        <v>13.625</v>
      </c>
      <c r="AA839" t="str">
        <v>4/22/1999</v>
      </c>
      <c r="AB839">
        <v>19.4375</v>
      </c>
      <c r="AD839" t="str">
        <v>4/22/1999</v>
      </c>
      <c r="AE839">
        <v>45</v>
      </c>
      <c r="AG839" t="str">
        <v>4/22/1999</v>
      </c>
      <c r="AH839">
        <v>40.9375</v>
      </c>
      <c r="AJ839" t="str">
        <v>4/22/1999</v>
      </c>
      <c r="AK839">
        <v>54.25</v>
      </c>
      <c r="AP839" t="str">
        <v>4/22/1999</v>
      </c>
      <c r="AQ839">
        <v>37.40625</v>
      </c>
      <c r="AS839" t="str">
        <v>4/22/1999</v>
      </c>
      <c r="AT839">
        <v>31.0625</v>
      </c>
      <c r="AV839" t="str">
        <v>4/22/1999</v>
      </c>
      <c r="AW839">
        <v>20.25</v>
      </c>
      <c r="AY839" t="str">
        <v>4/22/1999</v>
      </c>
      <c r="AZ839">
        <v>26.875</v>
      </c>
      <c r="BE839" t="str">
        <v>4/22/1999</v>
      </c>
      <c r="BF839">
        <v>24.125</v>
      </c>
      <c r="BW839" t="str">
        <v>4/22/1999</v>
      </c>
      <c r="BX839">
        <v>22.8125</v>
      </c>
      <c r="CO839" s="28">
        <v>36272</v>
      </c>
      <c r="CP839">
        <v>10727.18</v>
      </c>
      <c r="CR839" s="28">
        <v>36272</v>
      </c>
      <c r="CS839">
        <v>2561.61</v>
      </c>
      <c r="CU839" s="28">
        <v>36272</v>
      </c>
      <c r="CV839">
        <v>1358.83</v>
      </c>
      <c r="CX839" s="28">
        <v>36272</v>
      </c>
      <c r="CY839">
        <v>428.85</v>
      </c>
      <c r="DA839" s="28">
        <v>36272</v>
      </c>
      <c r="DB839">
        <v>302.44</v>
      </c>
      <c r="DD839" s="28">
        <v>36272</v>
      </c>
      <c r="DE839">
        <v>246.63</v>
      </c>
      <c r="DG839" s="28">
        <v>36272</v>
      </c>
      <c r="DH839">
        <v>685.75</v>
      </c>
      <c r="DJ839" s="28">
        <v>36272</v>
      </c>
      <c r="DK839">
        <v>640.97</v>
      </c>
      <c r="DM839" s="28">
        <v>36272</v>
      </c>
      <c r="DN839">
        <v>489.53</v>
      </c>
      <c r="DP839" s="28">
        <v>36272</v>
      </c>
      <c r="DQ839">
        <v>467.41</v>
      </c>
      <c r="DU839" s="28">
        <v>36243</v>
      </c>
      <c r="DV839">
        <v>15.199</v>
      </c>
      <c r="DX839" s="28">
        <v>36242</v>
      </c>
      <c r="DY839">
        <v>2.0339999999999998</v>
      </c>
      <c r="EA839" s="28">
        <v>36340</v>
      </c>
      <c r="EB839">
        <v>32.079000000000001</v>
      </c>
    </row>
    <row r="840" spans="3:132" x14ac:dyDescent="0.25">
      <c r="C840" t="str">
        <v>4/23/1999</v>
      </c>
      <c r="D840">
        <v>34.5</v>
      </c>
      <c r="F840" t="str">
        <v>4/23/1999</v>
      </c>
      <c r="G840">
        <v>46.375</v>
      </c>
      <c r="I840" t="str">
        <v>4/23/1999</v>
      </c>
      <c r="J840">
        <v>22.82421875</v>
      </c>
      <c r="L840" t="str">
        <v>4/23/1999</v>
      </c>
      <c r="M840">
        <v>36.0625</v>
      </c>
      <c r="O840" t="str">
        <v>4/23/1999</v>
      </c>
      <c r="P840">
        <v>24.5625</v>
      </c>
      <c r="R840" t="str">
        <v>4/23/1999</v>
      </c>
      <c r="S840">
        <v>42.4375</v>
      </c>
      <c r="U840" t="str">
        <v>4/23/1999</v>
      </c>
      <c r="V840">
        <v>17.625</v>
      </c>
      <c r="X840" t="str">
        <v>4/23/1999</v>
      </c>
      <c r="Y840">
        <v>13.8125</v>
      </c>
      <c r="AA840" t="str">
        <v>4/23/1999</v>
      </c>
      <c r="AB840">
        <v>19.4375</v>
      </c>
      <c r="AD840" t="str">
        <v>4/23/1999</v>
      </c>
      <c r="AE840">
        <v>44.3125</v>
      </c>
      <c r="AG840" t="str">
        <v>4/23/1999</v>
      </c>
      <c r="AH840">
        <v>41</v>
      </c>
      <c r="AJ840" t="str">
        <v>4/23/1999</v>
      </c>
      <c r="AK840">
        <v>53.375</v>
      </c>
      <c r="AP840" t="str">
        <v>4/23/1999</v>
      </c>
      <c r="AQ840">
        <v>39.21875</v>
      </c>
      <c r="AS840" t="str">
        <v>4/23/1999</v>
      </c>
      <c r="AT840">
        <v>31.0625</v>
      </c>
      <c r="AV840" t="str">
        <v>4/23/1999</v>
      </c>
      <c r="AW840">
        <v>20.125</v>
      </c>
      <c r="AY840" t="str">
        <v>4/23/1999</v>
      </c>
      <c r="AZ840">
        <v>26.875</v>
      </c>
      <c r="BE840" t="str">
        <v>4/23/1999</v>
      </c>
      <c r="BF840">
        <v>24.125</v>
      </c>
      <c r="BW840" t="str">
        <v>4/23/1999</v>
      </c>
      <c r="BX840">
        <v>22.25</v>
      </c>
      <c r="CO840" s="28">
        <v>36273</v>
      </c>
      <c r="CP840">
        <v>10689.67</v>
      </c>
      <c r="CR840" s="28">
        <v>36273</v>
      </c>
      <c r="CS840">
        <v>2590.69</v>
      </c>
      <c r="CU840" s="28">
        <v>36273</v>
      </c>
      <c r="CV840">
        <v>1356.85</v>
      </c>
      <c r="CX840" s="28">
        <v>36273</v>
      </c>
      <c r="CY840">
        <v>431.73</v>
      </c>
      <c r="DA840" s="28">
        <v>36273</v>
      </c>
      <c r="DB840">
        <v>301.27</v>
      </c>
      <c r="DD840" s="28">
        <v>36273</v>
      </c>
      <c r="DE840">
        <v>245.63</v>
      </c>
      <c r="DG840" s="28">
        <v>36273</v>
      </c>
      <c r="DH840">
        <v>683.52</v>
      </c>
      <c r="DJ840" s="28">
        <v>36273</v>
      </c>
      <c r="DK840">
        <v>639.29999999999995</v>
      </c>
      <c r="DM840" s="28">
        <v>36273</v>
      </c>
      <c r="DN840">
        <v>482.65</v>
      </c>
      <c r="DP840" s="28">
        <v>36273</v>
      </c>
      <c r="DQ840">
        <v>467.94</v>
      </c>
      <c r="DU840" s="28">
        <v>36244</v>
      </c>
      <c r="DV840">
        <v>15.528</v>
      </c>
      <c r="DX840" s="28">
        <v>36243</v>
      </c>
      <c r="DY840">
        <v>2.04</v>
      </c>
      <c r="EA840" s="28">
        <v>36341</v>
      </c>
      <c r="EB840">
        <v>32.343000000000004</v>
      </c>
    </row>
    <row r="841" spans="3:132" x14ac:dyDescent="0.25">
      <c r="C841" t="str">
        <v>4/26/1999</v>
      </c>
      <c r="D841">
        <v>34.3125</v>
      </c>
      <c r="F841" t="str">
        <v>4/26/1999</v>
      </c>
      <c r="G841">
        <v>47.1875</v>
      </c>
      <c r="I841" t="str">
        <v>4/26/1999</v>
      </c>
      <c r="J841">
        <v>22.28125</v>
      </c>
      <c r="L841" t="str">
        <v>4/26/1999</v>
      </c>
      <c r="M841">
        <v>36.375</v>
      </c>
      <c r="O841" t="str">
        <v>4/26/1999</v>
      </c>
      <c r="P841">
        <v>24.125</v>
      </c>
      <c r="R841" t="str">
        <v>4/26/1999</v>
      </c>
      <c r="S841">
        <v>41.3125</v>
      </c>
      <c r="U841" t="str">
        <v>4/26/1999</v>
      </c>
      <c r="V841">
        <v>16.875</v>
      </c>
      <c r="X841" t="str">
        <v>4/26/1999</v>
      </c>
      <c r="Y841">
        <v>14.125</v>
      </c>
      <c r="AA841" t="str">
        <v>4/26/1999</v>
      </c>
      <c r="AB841">
        <v>19.375</v>
      </c>
      <c r="AD841" t="str">
        <v>4/26/1999</v>
      </c>
      <c r="AE841">
        <v>45.875</v>
      </c>
      <c r="AG841" t="str">
        <v>4/26/1999</v>
      </c>
      <c r="AH841">
        <v>41.25</v>
      </c>
      <c r="AJ841" t="str">
        <v>4/26/1999</v>
      </c>
      <c r="AK841">
        <v>53</v>
      </c>
      <c r="AP841" t="str">
        <v>4/26/1999</v>
      </c>
      <c r="AQ841">
        <v>39.375</v>
      </c>
      <c r="AS841" t="str">
        <v>4/26/1999</v>
      </c>
      <c r="AT841">
        <v>31.3125</v>
      </c>
      <c r="AV841" t="str">
        <v>4/26/1999</v>
      </c>
      <c r="AW841">
        <v>20.125</v>
      </c>
      <c r="AY841" t="str">
        <v>4/26/1999</v>
      </c>
      <c r="AZ841">
        <v>26.9375</v>
      </c>
      <c r="BE841" t="str">
        <v>4/26/1999</v>
      </c>
      <c r="BF841">
        <v>24</v>
      </c>
      <c r="BW841" t="str">
        <v>4/26/1999</v>
      </c>
      <c r="BX841">
        <v>22.375</v>
      </c>
      <c r="CO841" s="28">
        <v>36276</v>
      </c>
      <c r="CP841">
        <v>10718.59</v>
      </c>
      <c r="CR841" s="28">
        <v>36276</v>
      </c>
      <c r="CS841">
        <v>2652.05</v>
      </c>
      <c r="CU841" s="28">
        <v>36276</v>
      </c>
      <c r="CV841">
        <v>1360.04</v>
      </c>
      <c r="CX841" s="28">
        <v>36276</v>
      </c>
      <c r="CY841">
        <v>434.97</v>
      </c>
      <c r="DA841" s="28">
        <v>36276</v>
      </c>
      <c r="DB841">
        <v>302.58999999999997</v>
      </c>
      <c r="DD841" s="28">
        <v>36276</v>
      </c>
      <c r="DE841">
        <v>246.77</v>
      </c>
      <c r="DG841" s="28">
        <v>36276</v>
      </c>
      <c r="DH841">
        <v>700.12</v>
      </c>
      <c r="DJ841" s="28">
        <v>36276</v>
      </c>
      <c r="DK841">
        <v>638.83000000000004</v>
      </c>
      <c r="DM841" s="28">
        <v>36276</v>
      </c>
      <c r="DN841">
        <v>479.44</v>
      </c>
      <c r="DP841" s="28">
        <v>36276</v>
      </c>
      <c r="DQ841">
        <v>467.29</v>
      </c>
      <c r="DU841" s="28">
        <v>36245</v>
      </c>
      <c r="DV841">
        <v>15.933</v>
      </c>
      <c r="DX841" s="28">
        <v>36244</v>
      </c>
      <c r="DY841">
        <v>2.097</v>
      </c>
      <c r="EA841" s="28">
        <v>36342</v>
      </c>
      <c r="EB841">
        <v>32.418999999999997</v>
      </c>
    </row>
    <row r="842" spans="3:132" x14ac:dyDescent="0.25">
      <c r="C842" t="str">
        <v>4/27/1999</v>
      </c>
      <c r="D842">
        <v>35</v>
      </c>
      <c r="F842" t="str">
        <v>4/27/1999</v>
      </c>
      <c r="G842">
        <v>48</v>
      </c>
      <c r="I842" t="str">
        <v>4/27/1999</v>
      </c>
      <c r="J842">
        <v>22.1015625</v>
      </c>
      <c r="L842" t="str">
        <v>4/27/1999</v>
      </c>
      <c r="M842">
        <v>37.125</v>
      </c>
      <c r="O842" t="str">
        <v>4/27/1999</v>
      </c>
      <c r="P842">
        <v>24.625</v>
      </c>
      <c r="R842" t="str">
        <v>4/27/1999</v>
      </c>
      <c r="S842">
        <v>41.9375</v>
      </c>
      <c r="U842" t="str">
        <v>4/27/1999</v>
      </c>
      <c r="V842">
        <v>17.3125</v>
      </c>
      <c r="X842" t="str">
        <v>4/27/1999</v>
      </c>
      <c r="Y842">
        <v>13.875</v>
      </c>
      <c r="AA842" t="str">
        <v>4/27/1999</v>
      </c>
      <c r="AB842">
        <v>19.1875</v>
      </c>
      <c r="AD842" t="str">
        <v>4/27/1999</v>
      </c>
      <c r="AE842">
        <v>48</v>
      </c>
      <c r="AG842" t="str">
        <v>4/27/1999</v>
      </c>
      <c r="AH842">
        <v>43.625</v>
      </c>
      <c r="AJ842" t="str">
        <v>4/27/1999</v>
      </c>
      <c r="AK842">
        <v>54.125</v>
      </c>
      <c r="AP842" t="str">
        <v>4/27/1999</v>
      </c>
      <c r="AQ842">
        <v>38.25</v>
      </c>
      <c r="AS842" t="str">
        <v>4/27/1999</v>
      </c>
      <c r="AT842">
        <v>31.875</v>
      </c>
      <c r="AV842" t="str">
        <v>4/27/1999</v>
      </c>
      <c r="AW842">
        <v>20.25</v>
      </c>
      <c r="AY842" t="str">
        <v>4/27/1999</v>
      </c>
      <c r="AZ842">
        <v>26.5625</v>
      </c>
      <c r="BE842" t="str">
        <v>4/27/1999</v>
      </c>
      <c r="BF842">
        <v>24.125</v>
      </c>
      <c r="BW842" t="str">
        <v>4/27/1999</v>
      </c>
      <c r="BX842">
        <v>22.75</v>
      </c>
      <c r="CO842" s="28">
        <v>36277</v>
      </c>
      <c r="CP842">
        <v>10831.71</v>
      </c>
      <c r="CR842" s="28">
        <v>36277</v>
      </c>
      <c r="CS842">
        <v>2602.41</v>
      </c>
      <c r="CU842" s="28">
        <v>36277</v>
      </c>
      <c r="CV842">
        <v>1362.8</v>
      </c>
      <c r="CX842" s="28">
        <v>36277</v>
      </c>
      <c r="CY842">
        <v>435.16</v>
      </c>
      <c r="DA842" s="28">
        <v>36277</v>
      </c>
      <c r="DB842">
        <v>305.70999999999998</v>
      </c>
      <c r="DD842" s="28">
        <v>36277</v>
      </c>
      <c r="DE842">
        <v>248.55</v>
      </c>
      <c r="DG842" s="28">
        <v>36277</v>
      </c>
      <c r="DH842">
        <v>678.99</v>
      </c>
      <c r="DJ842" s="28">
        <v>36277</v>
      </c>
      <c r="DK842">
        <v>643.27</v>
      </c>
      <c r="DM842" s="28">
        <v>36277</v>
      </c>
      <c r="DN842">
        <v>492.27</v>
      </c>
      <c r="DP842" s="28">
        <v>36277</v>
      </c>
      <c r="DQ842">
        <v>468.45</v>
      </c>
      <c r="DU842" s="28">
        <v>36248</v>
      </c>
      <c r="DV842">
        <v>16.123000000000001</v>
      </c>
      <c r="DX842" s="28">
        <v>36245</v>
      </c>
      <c r="DY842">
        <v>2.1190000000000002</v>
      </c>
      <c r="EA842" s="28">
        <v>36343</v>
      </c>
      <c r="EB842">
        <v>33.058</v>
      </c>
    </row>
    <row r="843" spans="3:132" x14ac:dyDescent="0.25">
      <c r="C843" t="str">
        <v>4/28/1999</v>
      </c>
      <c r="D843">
        <v>36</v>
      </c>
      <c r="F843" t="str">
        <v>4/28/1999</v>
      </c>
      <c r="G843">
        <v>48</v>
      </c>
      <c r="I843" t="str">
        <v>4/28/1999</v>
      </c>
      <c r="J843">
        <v>23.0078125</v>
      </c>
      <c r="L843" t="str">
        <v>4/28/1999</v>
      </c>
      <c r="M843">
        <v>38.375</v>
      </c>
      <c r="O843" t="str">
        <v>4/28/1999</v>
      </c>
      <c r="P843">
        <v>25.25</v>
      </c>
      <c r="R843" t="str">
        <v>4/28/1999</v>
      </c>
      <c r="S843">
        <v>42.75</v>
      </c>
      <c r="U843" t="str">
        <v>4/28/1999</v>
      </c>
      <c r="V843">
        <v>18.0625</v>
      </c>
      <c r="X843" t="str">
        <v>4/28/1999</v>
      </c>
      <c r="Y843">
        <v>13.875</v>
      </c>
      <c r="AA843" t="str">
        <v>4/28/1999</v>
      </c>
      <c r="AB843">
        <v>19.1875</v>
      </c>
      <c r="AD843" t="str">
        <v>4/28/1999</v>
      </c>
      <c r="AE843">
        <v>46.9375</v>
      </c>
      <c r="AG843" t="str">
        <v>4/28/1999</v>
      </c>
      <c r="AH843">
        <v>43.625</v>
      </c>
      <c r="AJ843" t="str">
        <v>4/28/1999</v>
      </c>
      <c r="AK843">
        <v>55.25</v>
      </c>
      <c r="AP843" t="str">
        <v>4/28/1999</v>
      </c>
      <c r="AQ843">
        <v>39.25</v>
      </c>
      <c r="AS843" t="str">
        <v>4/28/1999</v>
      </c>
      <c r="AT843">
        <v>31.6875</v>
      </c>
      <c r="AV843" t="str">
        <v>4/28/1999</v>
      </c>
      <c r="AW843">
        <v>20.5</v>
      </c>
      <c r="AY843" t="str">
        <v>4/28/1999</v>
      </c>
      <c r="AZ843">
        <v>26.8125</v>
      </c>
      <c r="BE843" t="str">
        <v>4/28/1999</v>
      </c>
      <c r="BF843">
        <v>24.3125</v>
      </c>
      <c r="BW843" t="str">
        <v>4/28/1999</v>
      </c>
      <c r="BX843">
        <v>22.75</v>
      </c>
      <c r="CO843" s="28">
        <v>36278</v>
      </c>
      <c r="CP843">
        <v>10845.45</v>
      </c>
      <c r="CR843" s="28">
        <v>36278</v>
      </c>
      <c r="CS843">
        <v>2550.37</v>
      </c>
      <c r="CU843" s="28">
        <v>36278</v>
      </c>
      <c r="CV843">
        <v>1350.91</v>
      </c>
      <c r="CX843" s="28">
        <v>36278</v>
      </c>
      <c r="CY843">
        <v>433.53</v>
      </c>
      <c r="DA843" s="28">
        <v>36278</v>
      </c>
      <c r="DB843">
        <v>307.95</v>
      </c>
      <c r="DD843" s="28">
        <v>36278</v>
      </c>
      <c r="DE843">
        <v>249.89</v>
      </c>
      <c r="DG843" s="28">
        <v>36278</v>
      </c>
      <c r="DH843">
        <v>670</v>
      </c>
      <c r="DJ843" s="28">
        <v>36278</v>
      </c>
      <c r="DK843">
        <v>640.32000000000005</v>
      </c>
      <c r="DM843" s="28">
        <v>36278</v>
      </c>
      <c r="DN843">
        <v>509.65</v>
      </c>
      <c r="DP843" s="28">
        <v>36278</v>
      </c>
      <c r="DQ843">
        <v>468.29</v>
      </c>
      <c r="DU843" s="28">
        <v>36249</v>
      </c>
      <c r="DV843">
        <v>16.411000000000001</v>
      </c>
      <c r="DX843" s="28">
        <v>36248</v>
      </c>
      <c r="DY843">
        <v>2.113</v>
      </c>
      <c r="EA843" s="28">
        <v>36346</v>
      </c>
      <c r="EB843">
        <v>33.058</v>
      </c>
    </row>
    <row r="844" spans="3:132" x14ac:dyDescent="0.25">
      <c r="C844" t="str">
        <v>4/29/1999</v>
      </c>
      <c r="D844">
        <v>37</v>
      </c>
      <c r="F844" t="str">
        <v>4/29/1999</v>
      </c>
      <c r="G844">
        <v>48.3125</v>
      </c>
      <c r="I844" t="str">
        <v>4/29/1999</v>
      </c>
      <c r="J844">
        <v>23.0078125</v>
      </c>
      <c r="L844" t="str">
        <v>4/29/1999</v>
      </c>
      <c r="M844">
        <v>37.6875</v>
      </c>
      <c r="O844" t="str">
        <v>4/29/1999</v>
      </c>
      <c r="P844">
        <v>26.6875</v>
      </c>
      <c r="R844" t="str">
        <v>4/29/1999</v>
      </c>
      <c r="S844">
        <v>43.875</v>
      </c>
      <c r="U844" t="str">
        <v>4/29/1999</v>
      </c>
      <c r="V844">
        <v>18.625</v>
      </c>
      <c r="X844" t="str">
        <v>4/29/1999</v>
      </c>
      <c r="Y844">
        <v>13.9375</v>
      </c>
      <c r="AA844" t="str">
        <v>4/29/1999</v>
      </c>
      <c r="AB844">
        <v>19.4375</v>
      </c>
      <c r="AD844" t="str">
        <v>4/29/1999</v>
      </c>
      <c r="AE844">
        <v>47.5</v>
      </c>
      <c r="AG844" t="str">
        <v>4/29/1999</v>
      </c>
      <c r="AH844">
        <v>44</v>
      </c>
      <c r="AJ844" t="str">
        <v>4/29/1999</v>
      </c>
      <c r="AK844">
        <v>55.875</v>
      </c>
      <c r="AP844" t="str">
        <v>4/29/1999</v>
      </c>
      <c r="AQ844">
        <v>37.59375</v>
      </c>
      <c r="AS844" t="str">
        <v>4/29/1999</v>
      </c>
      <c r="AT844">
        <v>31.5625</v>
      </c>
      <c r="AV844" t="str">
        <v>4/29/1999</v>
      </c>
      <c r="AW844">
        <v>20.875</v>
      </c>
      <c r="AY844" t="str">
        <v>4/29/1999</v>
      </c>
      <c r="AZ844">
        <v>26.8125</v>
      </c>
      <c r="BE844" t="str">
        <v>4/29/1999</v>
      </c>
      <c r="BF844">
        <v>24.25</v>
      </c>
      <c r="BW844" t="str">
        <v>4/29/1999</v>
      </c>
      <c r="BX844">
        <v>22.9375</v>
      </c>
      <c r="CO844" s="28">
        <v>36279</v>
      </c>
      <c r="CP844">
        <v>10878.38</v>
      </c>
      <c r="CR844" s="28">
        <v>36279</v>
      </c>
      <c r="CS844">
        <v>2528.44</v>
      </c>
      <c r="CU844" s="28">
        <v>36279</v>
      </c>
      <c r="CV844">
        <v>1342.83</v>
      </c>
      <c r="CX844" s="28">
        <v>36279</v>
      </c>
      <c r="CY844">
        <v>432.85</v>
      </c>
      <c r="DA844" s="28">
        <v>36279</v>
      </c>
      <c r="DB844">
        <v>311.31</v>
      </c>
      <c r="DD844" s="28">
        <v>36279</v>
      </c>
      <c r="DE844">
        <v>252.99</v>
      </c>
      <c r="DG844" s="28">
        <v>36279</v>
      </c>
      <c r="DH844">
        <v>654.88</v>
      </c>
      <c r="DJ844" s="28">
        <v>36279</v>
      </c>
      <c r="DK844">
        <v>638.09</v>
      </c>
      <c r="DM844" s="28">
        <v>36279</v>
      </c>
      <c r="DN844">
        <v>519.74</v>
      </c>
      <c r="DP844" s="28">
        <v>36279</v>
      </c>
      <c r="DQ844">
        <v>468.19</v>
      </c>
      <c r="DU844" s="28">
        <v>36250</v>
      </c>
      <c r="DV844">
        <v>16.279</v>
      </c>
      <c r="DX844" s="28">
        <v>36249</v>
      </c>
      <c r="DY844">
        <v>2.1989999999999998</v>
      </c>
      <c r="EA844" s="28">
        <v>36347</v>
      </c>
      <c r="EB844">
        <v>33.299999999999997</v>
      </c>
    </row>
    <row r="845" spans="3:132" x14ac:dyDescent="0.25">
      <c r="C845" t="str">
        <v>4/30/1999</v>
      </c>
      <c r="D845">
        <v>37.625</v>
      </c>
      <c r="F845" t="str">
        <v>4/30/1999</v>
      </c>
      <c r="G845">
        <v>48.0625</v>
      </c>
      <c r="I845" t="str">
        <v>4/30/1999</v>
      </c>
      <c r="J845">
        <v>25.1796875</v>
      </c>
      <c r="L845" t="str">
        <v>4/30/1999</v>
      </c>
      <c r="M845">
        <v>36.75</v>
      </c>
      <c r="O845" t="str">
        <v>4/30/1999</v>
      </c>
      <c r="P845">
        <v>26.5</v>
      </c>
      <c r="R845" t="str">
        <v>4/30/1999</v>
      </c>
      <c r="S845">
        <v>43.75</v>
      </c>
      <c r="U845" t="str">
        <v>4/30/1999</v>
      </c>
      <c r="V845">
        <v>18.1875</v>
      </c>
      <c r="X845" t="str">
        <v>4/30/1999</v>
      </c>
      <c r="Y845">
        <v>13.9375</v>
      </c>
      <c r="AA845" t="str">
        <v>4/30/1999</v>
      </c>
      <c r="AB845">
        <v>19.1875</v>
      </c>
      <c r="AD845" t="str">
        <v>4/30/1999</v>
      </c>
      <c r="AE845">
        <v>47.25</v>
      </c>
      <c r="AG845" t="str">
        <v>4/30/1999</v>
      </c>
      <c r="AH845">
        <v>43.8125</v>
      </c>
      <c r="AJ845" t="str">
        <v>4/30/1999</v>
      </c>
      <c r="AK845">
        <v>56</v>
      </c>
      <c r="AP845" t="str">
        <v>4/30/1999</v>
      </c>
      <c r="AQ845">
        <v>37.28125</v>
      </c>
      <c r="AS845" t="str">
        <v>4/30/1999</v>
      </c>
      <c r="AT845">
        <v>31.0625</v>
      </c>
      <c r="AV845" t="str">
        <v>4/30/1999</v>
      </c>
      <c r="AW845">
        <v>20.625</v>
      </c>
      <c r="AY845" t="str">
        <v>4/30/1999</v>
      </c>
      <c r="AZ845">
        <v>27.0625</v>
      </c>
      <c r="BE845" t="str">
        <v>4/30/1999</v>
      </c>
      <c r="BF845">
        <v>24.4375</v>
      </c>
      <c r="BW845" t="str">
        <v>4/30/1999</v>
      </c>
      <c r="BX845">
        <v>22.6875</v>
      </c>
      <c r="CO845" s="28">
        <v>36280</v>
      </c>
      <c r="CP845">
        <v>10789.04</v>
      </c>
      <c r="CR845" s="28">
        <v>36280</v>
      </c>
      <c r="CS845">
        <v>2542.85</v>
      </c>
      <c r="CU845" s="28">
        <v>36280</v>
      </c>
      <c r="CV845">
        <v>1335.18</v>
      </c>
      <c r="CX845" s="28">
        <v>36280</v>
      </c>
      <c r="CY845">
        <v>432.81</v>
      </c>
      <c r="DA845" s="28">
        <v>36280</v>
      </c>
      <c r="DB845">
        <v>311.55</v>
      </c>
      <c r="DD845" s="28">
        <v>36280</v>
      </c>
      <c r="DE845">
        <v>252.66</v>
      </c>
      <c r="DG845" s="28">
        <v>36280</v>
      </c>
      <c r="DH845">
        <v>654.53</v>
      </c>
      <c r="DJ845" s="28">
        <v>36280</v>
      </c>
      <c r="DK845">
        <v>634.29999999999995</v>
      </c>
      <c r="DM845" s="28">
        <v>36280</v>
      </c>
      <c r="DN845">
        <v>515.08000000000004</v>
      </c>
      <c r="DP845" s="28">
        <v>36280</v>
      </c>
      <c r="DQ845">
        <v>469.14</v>
      </c>
      <c r="DU845" s="28">
        <v>36251</v>
      </c>
      <c r="DV845">
        <v>16.169</v>
      </c>
      <c r="DX845" s="28">
        <v>36250</v>
      </c>
      <c r="DY845">
        <v>2.2170000000000001</v>
      </c>
      <c r="EA845" s="28">
        <v>36348</v>
      </c>
      <c r="EB845">
        <v>33.542000000000002</v>
      </c>
    </row>
    <row r="846" spans="3:132" x14ac:dyDescent="0.25">
      <c r="C846" t="str">
        <v>5/3/1999</v>
      </c>
      <c r="D846">
        <v>37.84375</v>
      </c>
      <c r="F846" t="str">
        <v>5/3/1999</v>
      </c>
      <c r="G846">
        <v>50.375</v>
      </c>
      <c r="I846" t="str">
        <v>5/3/1999</v>
      </c>
      <c r="J846">
        <v>24.8203125</v>
      </c>
      <c r="L846" t="str">
        <v>5/3/1999</v>
      </c>
      <c r="M846">
        <v>37.8125</v>
      </c>
      <c r="O846" t="str">
        <v>5/3/1999</v>
      </c>
      <c r="P846">
        <v>27</v>
      </c>
      <c r="R846" t="str">
        <v>5/3/1999</v>
      </c>
      <c r="S846">
        <v>44.75</v>
      </c>
      <c r="U846" t="str">
        <v>5/3/1999</v>
      </c>
      <c r="V846">
        <v>18.25</v>
      </c>
      <c r="X846" t="str">
        <v>5/3/1999</v>
      </c>
      <c r="Y846">
        <v>13.8125</v>
      </c>
      <c r="AA846" t="str">
        <v>5/3/1999</v>
      </c>
      <c r="AB846">
        <v>19.75</v>
      </c>
      <c r="AD846" t="str">
        <v>5/3/1999</v>
      </c>
      <c r="AE846">
        <v>47.625</v>
      </c>
      <c r="AG846" t="str">
        <v>5/3/1999</v>
      </c>
      <c r="AH846">
        <v>44.125</v>
      </c>
      <c r="AJ846" t="str">
        <v>5/3/1999</v>
      </c>
      <c r="AK846">
        <v>56.5</v>
      </c>
      <c r="AP846" t="str">
        <v>5/3/1999</v>
      </c>
      <c r="AQ846">
        <v>36.5</v>
      </c>
      <c r="AS846" t="str">
        <v>5/3/1999</v>
      </c>
      <c r="AT846">
        <v>32.0625</v>
      </c>
      <c r="AV846" t="str">
        <v>5/3/1999</v>
      </c>
      <c r="AW846">
        <v>20.5625</v>
      </c>
      <c r="AY846" t="str">
        <v>5/3/1999</v>
      </c>
      <c r="AZ846">
        <v>27.5625</v>
      </c>
      <c r="BE846" t="str">
        <v>5/3/1999</v>
      </c>
      <c r="BF846">
        <v>24.4375</v>
      </c>
      <c r="BW846" t="str">
        <v>5/3/1999</v>
      </c>
      <c r="BX846">
        <v>22.9375</v>
      </c>
      <c r="CO846" s="28">
        <v>36283</v>
      </c>
      <c r="CP846">
        <v>11014.69</v>
      </c>
      <c r="CR846" s="28">
        <v>36283</v>
      </c>
      <c r="CS846">
        <v>2535.58</v>
      </c>
      <c r="CU846" s="28">
        <v>36283</v>
      </c>
      <c r="CV846">
        <v>1354.63</v>
      </c>
      <c r="CX846" s="28">
        <v>36283</v>
      </c>
      <c r="CY846">
        <v>433.28</v>
      </c>
      <c r="DA846" s="28">
        <v>36283</v>
      </c>
      <c r="DB846">
        <v>316.33999999999997</v>
      </c>
      <c r="DD846" s="28">
        <v>36283</v>
      </c>
      <c r="DE846">
        <v>256.5</v>
      </c>
      <c r="DG846" s="28">
        <v>36283</v>
      </c>
      <c r="DH846">
        <v>656.47</v>
      </c>
      <c r="DJ846" s="28">
        <v>36283</v>
      </c>
      <c r="DK846">
        <v>644.17999999999995</v>
      </c>
      <c r="DM846" s="28">
        <v>36283</v>
      </c>
      <c r="DN846">
        <v>525.98</v>
      </c>
      <c r="DP846" s="28">
        <v>36283</v>
      </c>
      <c r="DQ846">
        <v>473.11</v>
      </c>
      <c r="DU846" s="28">
        <v>36255</v>
      </c>
      <c r="DV846">
        <v>16.39</v>
      </c>
      <c r="DX846" s="28">
        <v>36251</v>
      </c>
      <c r="DY846">
        <v>2.226</v>
      </c>
      <c r="EA846" s="28">
        <v>36349</v>
      </c>
      <c r="EB846">
        <v>33.345999999999997</v>
      </c>
    </row>
    <row r="847" spans="3:132" x14ac:dyDescent="0.25">
      <c r="C847" t="str">
        <v>5/4/1999</v>
      </c>
      <c r="D847">
        <v>38.09375</v>
      </c>
      <c r="F847" t="str">
        <v>5/4/1999</v>
      </c>
      <c r="G847">
        <v>49.6875</v>
      </c>
      <c r="I847" t="str">
        <v>5/4/1999</v>
      </c>
      <c r="J847">
        <v>25.7265625</v>
      </c>
      <c r="L847" t="str">
        <v>5/4/1999</v>
      </c>
      <c r="M847">
        <v>37.125</v>
      </c>
      <c r="O847" t="str">
        <v>5/4/1999</v>
      </c>
      <c r="P847">
        <v>28.4375</v>
      </c>
      <c r="R847" t="str">
        <v>5/4/1999</v>
      </c>
      <c r="S847">
        <v>45.25</v>
      </c>
      <c r="U847" t="str">
        <v>5/4/1999</v>
      </c>
      <c r="V847">
        <v>18.6875</v>
      </c>
      <c r="X847" t="str">
        <v>5/4/1999</v>
      </c>
      <c r="Y847">
        <v>13.6875</v>
      </c>
      <c r="AA847" t="str">
        <v>5/4/1999</v>
      </c>
      <c r="AB847">
        <v>20</v>
      </c>
      <c r="AD847" t="str">
        <v>5/4/1999</v>
      </c>
      <c r="AE847">
        <v>46</v>
      </c>
      <c r="AG847" t="str">
        <v>5/4/1999</v>
      </c>
      <c r="AH847">
        <v>44.4375</v>
      </c>
      <c r="AJ847" t="str">
        <v>5/4/1999</v>
      </c>
      <c r="AK847">
        <v>55.125</v>
      </c>
      <c r="AP847" t="str">
        <v>5/4/1999</v>
      </c>
      <c r="AQ847">
        <v>34.6875</v>
      </c>
      <c r="AS847" t="str">
        <v>5/4/1999</v>
      </c>
      <c r="AT847">
        <v>31.5625</v>
      </c>
      <c r="AV847" t="str">
        <v>5/4/1999</v>
      </c>
      <c r="AW847">
        <v>20.75</v>
      </c>
      <c r="AY847" t="str">
        <v>5/4/1999</v>
      </c>
      <c r="AZ847">
        <v>27.125</v>
      </c>
      <c r="BE847" t="str">
        <v>5/4/1999</v>
      </c>
      <c r="BF847">
        <v>24.3125</v>
      </c>
      <c r="BW847" t="str">
        <v>5/4/1999</v>
      </c>
      <c r="BX847">
        <v>21.875</v>
      </c>
      <c r="CO847" s="28">
        <v>36284</v>
      </c>
      <c r="CP847">
        <v>10886.11</v>
      </c>
      <c r="CR847" s="28">
        <v>36284</v>
      </c>
      <c r="CS847">
        <v>2485.12</v>
      </c>
      <c r="CU847" s="28">
        <v>36284</v>
      </c>
      <c r="CV847">
        <v>1332</v>
      </c>
      <c r="CX847" s="28">
        <v>36284</v>
      </c>
      <c r="CY847">
        <v>432.59</v>
      </c>
      <c r="DA847" s="28">
        <v>36284</v>
      </c>
      <c r="DB847">
        <v>313.32</v>
      </c>
      <c r="DD847" s="28">
        <v>36284</v>
      </c>
      <c r="DE847">
        <v>254.72</v>
      </c>
      <c r="DG847" s="28">
        <v>36284</v>
      </c>
      <c r="DH847">
        <v>644.51</v>
      </c>
      <c r="DJ847" s="28">
        <v>36284</v>
      </c>
      <c r="DK847">
        <v>636.1</v>
      </c>
      <c r="DM847" s="28">
        <v>36284</v>
      </c>
      <c r="DN847">
        <v>528.34</v>
      </c>
      <c r="DP847" s="28">
        <v>36284</v>
      </c>
      <c r="DQ847">
        <v>466.56</v>
      </c>
      <c r="DU847" s="28">
        <v>36256</v>
      </c>
      <c r="DV847">
        <v>16.363</v>
      </c>
      <c r="DX847" s="28">
        <v>36255</v>
      </c>
      <c r="DY847">
        <v>2.2229999999999999</v>
      </c>
      <c r="EA847" s="28">
        <v>36350</v>
      </c>
      <c r="EB847">
        <v>32.576999999999998</v>
      </c>
    </row>
    <row r="848" spans="3:132" x14ac:dyDescent="0.25">
      <c r="C848" t="str">
        <v>5/5/1999</v>
      </c>
      <c r="D848">
        <v>38.46875</v>
      </c>
      <c r="F848" t="str">
        <v>5/5/1999</v>
      </c>
      <c r="G848">
        <v>50.9375</v>
      </c>
      <c r="I848" t="str">
        <v>5/5/1999</v>
      </c>
      <c r="J848">
        <v>26.0859375</v>
      </c>
      <c r="L848" t="str">
        <v>5/5/1999</v>
      </c>
      <c r="M848">
        <v>37.125</v>
      </c>
      <c r="O848" t="str">
        <v>5/5/1999</v>
      </c>
      <c r="P848">
        <v>27.8125</v>
      </c>
      <c r="R848" t="str">
        <v>5/5/1999</v>
      </c>
      <c r="S848">
        <v>45.375</v>
      </c>
      <c r="U848" t="str">
        <v>5/5/1999</v>
      </c>
      <c r="V848">
        <v>18.6875</v>
      </c>
      <c r="X848" t="str">
        <v>5/5/1999</v>
      </c>
      <c r="Y848">
        <v>13.625</v>
      </c>
      <c r="AA848" t="str">
        <v>5/5/1999</v>
      </c>
      <c r="AB848">
        <v>20.375</v>
      </c>
      <c r="AD848" t="str">
        <v>5/5/1999</v>
      </c>
      <c r="AE848">
        <v>46.5625</v>
      </c>
      <c r="AG848" t="str">
        <v>5/5/1999</v>
      </c>
      <c r="AH848">
        <v>44.25</v>
      </c>
      <c r="AJ848" t="str">
        <v>5/5/1999</v>
      </c>
      <c r="AK848">
        <v>54.9375</v>
      </c>
      <c r="AP848" t="str">
        <v>5/5/1999</v>
      </c>
      <c r="AQ848">
        <v>33.46875</v>
      </c>
      <c r="AS848" t="str">
        <v>5/5/1999</v>
      </c>
      <c r="AT848">
        <v>31.25</v>
      </c>
      <c r="AV848" t="str">
        <v>5/5/1999</v>
      </c>
      <c r="AW848">
        <v>20.75</v>
      </c>
      <c r="AY848" t="str">
        <v>5/5/1999</v>
      </c>
      <c r="AZ848">
        <v>27.375</v>
      </c>
      <c r="BE848" t="str">
        <v>5/5/1999</v>
      </c>
      <c r="BF848">
        <v>23.9375</v>
      </c>
      <c r="BW848" t="str">
        <v>5/5/1999</v>
      </c>
      <c r="BX848">
        <v>21.875</v>
      </c>
      <c r="CO848" s="28">
        <v>36285</v>
      </c>
      <c r="CP848">
        <v>10955.41</v>
      </c>
      <c r="CR848" s="28">
        <v>36285</v>
      </c>
      <c r="CS848">
        <v>2534.4499999999998</v>
      </c>
      <c r="CU848" s="28">
        <v>36285</v>
      </c>
      <c r="CV848">
        <v>1347.31</v>
      </c>
      <c r="CX848" s="28">
        <v>36285</v>
      </c>
      <c r="CY848">
        <v>434.27</v>
      </c>
      <c r="DA848" s="28">
        <v>36285</v>
      </c>
      <c r="DB848">
        <v>314.87</v>
      </c>
      <c r="DD848" s="28">
        <v>36285</v>
      </c>
      <c r="DE848">
        <v>256.14999999999998</v>
      </c>
      <c r="DG848" s="28">
        <v>36285</v>
      </c>
      <c r="DH848">
        <v>669.27</v>
      </c>
      <c r="DJ848" s="28">
        <v>36285</v>
      </c>
      <c r="DK848">
        <v>640.54</v>
      </c>
      <c r="DM848" s="28">
        <v>36285</v>
      </c>
      <c r="DN848">
        <v>522.80999999999995</v>
      </c>
      <c r="DP848" s="28">
        <v>36285</v>
      </c>
      <c r="DQ848">
        <v>468.86</v>
      </c>
      <c r="DU848" s="28">
        <v>36257</v>
      </c>
      <c r="DV848">
        <v>15.702999999999999</v>
      </c>
      <c r="DX848" s="28">
        <v>36256</v>
      </c>
      <c r="DY848">
        <v>2.214</v>
      </c>
      <c r="EA848" s="28">
        <v>36353</v>
      </c>
      <c r="EB848">
        <v>32.901000000000003</v>
      </c>
    </row>
    <row r="849" spans="3:132" x14ac:dyDescent="0.25">
      <c r="C849" t="str">
        <v>5/6/1999</v>
      </c>
      <c r="D849">
        <v>38</v>
      </c>
      <c r="F849" t="str">
        <v>5/6/1999</v>
      </c>
      <c r="G849">
        <v>51.25</v>
      </c>
      <c r="I849" t="str">
        <v>5/6/1999</v>
      </c>
      <c r="J849">
        <v>26.72265625</v>
      </c>
      <c r="L849" t="str">
        <v>5/6/1999</v>
      </c>
      <c r="M849">
        <v>36.1875</v>
      </c>
      <c r="O849" t="str">
        <v>5/6/1999</v>
      </c>
      <c r="P849">
        <v>27.9375</v>
      </c>
      <c r="R849" t="str">
        <v>5/6/1999</v>
      </c>
      <c r="S849">
        <v>45.25</v>
      </c>
      <c r="U849" t="str">
        <v>5/6/1999</v>
      </c>
      <c r="V849">
        <v>18.875</v>
      </c>
      <c r="X849" t="str">
        <v>5/6/1999</v>
      </c>
      <c r="Y849">
        <v>13.75</v>
      </c>
      <c r="AA849" t="str">
        <v>5/6/1999</v>
      </c>
      <c r="AB849">
        <v>20.125</v>
      </c>
      <c r="AD849" t="str">
        <v>5/6/1999</v>
      </c>
      <c r="AE849">
        <v>46.8125</v>
      </c>
      <c r="AG849" t="str">
        <v>5/6/1999</v>
      </c>
      <c r="AH849">
        <v>44.5</v>
      </c>
      <c r="AJ849" t="str">
        <v>5/6/1999</v>
      </c>
      <c r="AK849">
        <v>55.6875</v>
      </c>
      <c r="AP849" t="str">
        <v>5/6/1999</v>
      </c>
      <c r="AQ849">
        <v>32.75</v>
      </c>
      <c r="AS849" t="str">
        <v>5/6/1999</v>
      </c>
      <c r="AT849">
        <v>31.3125</v>
      </c>
      <c r="AV849" t="str">
        <v>5/6/1999</v>
      </c>
      <c r="AW849">
        <v>20.8125</v>
      </c>
      <c r="AY849" t="str">
        <v>5/6/1999</v>
      </c>
      <c r="AZ849">
        <v>27.25</v>
      </c>
      <c r="BE849" t="str">
        <v>5/6/1999</v>
      </c>
      <c r="BF849">
        <v>24</v>
      </c>
      <c r="BW849" t="str">
        <v>5/6/1999</v>
      </c>
      <c r="BX849">
        <v>22.25</v>
      </c>
      <c r="CO849" s="28">
        <v>36286</v>
      </c>
      <c r="CP849">
        <v>10946.82</v>
      </c>
      <c r="CR849" s="28">
        <v>36286</v>
      </c>
      <c r="CS849">
        <v>2472.2800000000002</v>
      </c>
      <c r="CU849" s="28">
        <v>36286</v>
      </c>
      <c r="CV849">
        <v>1332.05</v>
      </c>
      <c r="CX849" s="28">
        <v>36286</v>
      </c>
      <c r="CY849">
        <v>433.38</v>
      </c>
      <c r="DA849" s="28">
        <v>36286</v>
      </c>
      <c r="DB849">
        <v>314.77999999999997</v>
      </c>
      <c r="DD849" s="28">
        <v>36286</v>
      </c>
      <c r="DE849">
        <v>256.17</v>
      </c>
      <c r="DG849" s="28">
        <v>36286</v>
      </c>
      <c r="DH849">
        <v>654.70000000000005</v>
      </c>
      <c r="DJ849" s="28">
        <v>36286</v>
      </c>
      <c r="DK849">
        <v>636.22</v>
      </c>
      <c r="DM849" s="28">
        <v>36286</v>
      </c>
      <c r="DN849">
        <v>516.70000000000005</v>
      </c>
      <c r="DP849" s="28">
        <v>36286</v>
      </c>
      <c r="DQ849">
        <v>463.7</v>
      </c>
      <c r="DU849" s="28">
        <v>36258</v>
      </c>
      <c r="DV849">
        <v>15.632</v>
      </c>
      <c r="DX849" s="28">
        <v>36257</v>
      </c>
      <c r="DY849">
        <v>2.2240000000000002</v>
      </c>
      <c r="EA849" s="28">
        <v>36354</v>
      </c>
      <c r="EB849">
        <v>32.680999999999997</v>
      </c>
    </row>
    <row r="850" spans="3:132" x14ac:dyDescent="0.25">
      <c r="C850" t="str">
        <v>5/7/1999</v>
      </c>
      <c r="D850">
        <v>38.125</v>
      </c>
      <c r="F850" t="str">
        <v>5/7/1999</v>
      </c>
      <c r="G850">
        <v>50.25</v>
      </c>
      <c r="I850" t="str">
        <v>5/7/1999</v>
      </c>
      <c r="J850">
        <v>26.9921875</v>
      </c>
      <c r="L850" t="str">
        <v>5/7/1999</v>
      </c>
      <c r="M850">
        <v>36.25</v>
      </c>
      <c r="O850" t="str">
        <v>5/7/1999</v>
      </c>
      <c r="P850">
        <v>28.0625</v>
      </c>
      <c r="R850" t="str">
        <v>5/7/1999</v>
      </c>
      <c r="S850">
        <v>45.8125</v>
      </c>
      <c r="U850" t="str">
        <v>5/7/1999</v>
      </c>
      <c r="V850">
        <v>18.75</v>
      </c>
      <c r="X850" t="str">
        <v>5/7/1999</v>
      </c>
      <c r="Y850">
        <v>13.5625</v>
      </c>
      <c r="AA850" t="str">
        <v>5/7/1999</v>
      </c>
      <c r="AB850">
        <v>20.0625</v>
      </c>
      <c r="AD850" t="str">
        <v>5/7/1999</v>
      </c>
      <c r="AE850">
        <v>50</v>
      </c>
      <c r="AG850" t="str">
        <v>5/7/1999</v>
      </c>
      <c r="AH850">
        <v>44.375</v>
      </c>
      <c r="AJ850" t="str">
        <v>5/7/1999</v>
      </c>
      <c r="AK850">
        <v>54.9375</v>
      </c>
      <c r="AP850" t="str">
        <v>5/7/1999</v>
      </c>
      <c r="AQ850">
        <v>32.8125</v>
      </c>
      <c r="AS850" t="str">
        <v>5/7/1999</v>
      </c>
      <c r="AT850">
        <v>31.8125</v>
      </c>
      <c r="AV850" t="str">
        <v>5/7/1999</v>
      </c>
      <c r="AW850">
        <v>20.9375</v>
      </c>
      <c r="AY850" t="str">
        <v>5/7/1999</v>
      </c>
      <c r="AZ850">
        <v>27.1875</v>
      </c>
      <c r="BE850" t="str">
        <v>5/7/1999</v>
      </c>
      <c r="BF850">
        <v>24</v>
      </c>
      <c r="BW850" t="str">
        <v>5/7/1999</v>
      </c>
      <c r="BX850">
        <v>21.625</v>
      </c>
      <c r="CO850" s="28">
        <v>36287</v>
      </c>
      <c r="CP850">
        <v>11031.59</v>
      </c>
      <c r="CR850" s="28">
        <v>36287</v>
      </c>
      <c r="CS850">
        <v>2503.62</v>
      </c>
      <c r="CU850" s="28">
        <v>36287</v>
      </c>
      <c r="CV850">
        <v>1345</v>
      </c>
      <c r="CX850" s="28">
        <v>36287</v>
      </c>
      <c r="CY850">
        <v>436.11</v>
      </c>
      <c r="DA850" s="28">
        <v>36287</v>
      </c>
      <c r="DB850">
        <v>315.95</v>
      </c>
      <c r="DD850" s="28">
        <v>36287</v>
      </c>
      <c r="DE850">
        <v>256.67</v>
      </c>
      <c r="DG850" s="28">
        <v>36287</v>
      </c>
      <c r="DH850">
        <v>666.66</v>
      </c>
      <c r="DJ850" s="28">
        <v>36287</v>
      </c>
      <c r="DK850">
        <v>641.24</v>
      </c>
      <c r="DM850" s="28">
        <v>36287</v>
      </c>
      <c r="DN850">
        <v>522.54</v>
      </c>
      <c r="DP850" s="28">
        <v>36287</v>
      </c>
      <c r="DQ850">
        <v>470.49</v>
      </c>
      <c r="DU850" s="28">
        <v>36259</v>
      </c>
      <c r="DV850">
        <v>16.195</v>
      </c>
      <c r="DX850" s="28">
        <v>36258</v>
      </c>
      <c r="DY850">
        <v>2.2469999999999999</v>
      </c>
      <c r="EA850" s="28">
        <v>36355</v>
      </c>
      <c r="EB850">
        <v>32.698</v>
      </c>
    </row>
    <row r="851" spans="3:132" x14ac:dyDescent="0.25">
      <c r="C851" t="str">
        <v>5/10/1999</v>
      </c>
      <c r="D851">
        <v>37.59375</v>
      </c>
      <c r="F851" t="str">
        <v>5/10/1999</v>
      </c>
      <c r="G851">
        <v>50.9375</v>
      </c>
      <c r="I851" t="str">
        <v>5/10/1999</v>
      </c>
      <c r="J851">
        <v>27.35546875</v>
      </c>
      <c r="L851" t="str">
        <v>5/10/1999</v>
      </c>
      <c r="M851">
        <v>37</v>
      </c>
      <c r="O851" t="str">
        <v>5/10/1999</v>
      </c>
      <c r="P851">
        <v>27.9375</v>
      </c>
      <c r="R851" t="str">
        <v>5/10/1999</v>
      </c>
      <c r="S851">
        <v>46.0625</v>
      </c>
      <c r="U851" t="str">
        <v>5/10/1999</v>
      </c>
      <c r="V851">
        <v>18.75</v>
      </c>
      <c r="X851" t="str">
        <v>5/10/1999</v>
      </c>
      <c r="Y851">
        <v>13.4375</v>
      </c>
      <c r="AA851" t="str">
        <v>5/10/1999</v>
      </c>
      <c r="AB851">
        <v>20.1875</v>
      </c>
      <c r="AD851" t="str">
        <v>5/10/1999</v>
      </c>
      <c r="AE851">
        <v>48.4375</v>
      </c>
      <c r="AG851" t="str">
        <v>5/10/1999</v>
      </c>
      <c r="AH851">
        <v>43.875</v>
      </c>
      <c r="AJ851" t="str">
        <v>5/10/1999</v>
      </c>
      <c r="AK851">
        <v>54.875</v>
      </c>
      <c r="AP851" t="str">
        <v>5/10/1999</v>
      </c>
      <c r="AQ851">
        <v>34.5625</v>
      </c>
      <c r="AS851" t="str">
        <v>5/10/1999</v>
      </c>
      <c r="AT851">
        <v>31.375</v>
      </c>
      <c r="AV851" t="str">
        <v>5/10/1999</v>
      </c>
      <c r="AW851">
        <v>20.9375</v>
      </c>
      <c r="AY851" t="str">
        <v>5/10/1999</v>
      </c>
      <c r="AZ851">
        <v>27.375</v>
      </c>
      <c r="BE851" t="str">
        <v>5/10/1999</v>
      </c>
      <c r="BF851">
        <v>24.1875</v>
      </c>
      <c r="BW851" t="str">
        <v>5/10/1999</v>
      </c>
      <c r="BX851">
        <v>21.25</v>
      </c>
      <c r="CO851" s="28">
        <v>36290</v>
      </c>
      <c r="CP851">
        <v>11007.25</v>
      </c>
      <c r="CR851" s="28">
        <v>36290</v>
      </c>
      <c r="CS851">
        <v>2526.39</v>
      </c>
      <c r="CU851" s="28">
        <v>36290</v>
      </c>
      <c r="CV851">
        <v>1340.3</v>
      </c>
      <c r="CX851" s="28">
        <v>36290</v>
      </c>
      <c r="CY851">
        <v>441.85</v>
      </c>
      <c r="DA851" s="28">
        <v>36290</v>
      </c>
      <c r="DB851">
        <v>314.81</v>
      </c>
      <c r="DD851" s="28">
        <v>36290</v>
      </c>
      <c r="DE851">
        <v>256.2</v>
      </c>
      <c r="DG851" s="28">
        <v>36290</v>
      </c>
      <c r="DH851">
        <v>668.26</v>
      </c>
      <c r="DJ851" s="28">
        <v>36290</v>
      </c>
      <c r="DK851">
        <v>639.34</v>
      </c>
      <c r="DM851" s="28">
        <v>36290</v>
      </c>
      <c r="DN851">
        <v>518.35</v>
      </c>
      <c r="DP851" s="28">
        <v>36290</v>
      </c>
      <c r="DQ851">
        <v>467.08</v>
      </c>
      <c r="DU851" s="28">
        <v>36262</v>
      </c>
      <c r="DV851">
        <v>16.088000000000001</v>
      </c>
      <c r="DX851" s="28">
        <v>36259</v>
      </c>
      <c r="DY851">
        <v>2.2679999999999998</v>
      </c>
      <c r="EA851" s="28">
        <v>36356</v>
      </c>
      <c r="EB851">
        <v>32.453000000000003</v>
      </c>
    </row>
    <row r="852" spans="3:132" x14ac:dyDescent="0.25">
      <c r="C852" t="str">
        <v>5/11/1999</v>
      </c>
      <c r="D852">
        <v>37.5625</v>
      </c>
      <c r="F852" t="str">
        <v>5/11/1999</v>
      </c>
      <c r="G852">
        <v>49.8125</v>
      </c>
      <c r="I852" t="str">
        <v>5/11/1999</v>
      </c>
      <c r="J852">
        <v>27.53515625</v>
      </c>
      <c r="L852" t="str">
        <v>5/11/1999</v>
      </c>
      <c r="M852">
        <v>36.8125</v>
      </c>
      <c r="O852" t="str">
        <v>5/11/1999</v>
      </c>
      <c r="P852">
        <v>27.9375</v>
      </c>
      <c r="R852" t="str">
        <v>5/11/1999</v>
      </c>
      <c r="S852">
        <v>45.875</v>
      </c>
      <c r="U852" t="str">
        <v>5/11/1999</v>
      </c>
      <c r="V852">
        <v>18.625</v>
      </c>
      <c r="X852" t="str">
        <v>5/11/1999</v>
      </c>
      <c r="Y852">
        <v>13.5</v>
      </c>
      <c r="AA852" t="str">
        <v>5/11/1999</v>
      </c>
      <c r="AB852">
        <v>20.125</v>
      </c>
      <c r="AD852" t="str">
        <v>5/11/1999</v>
      </c>
      <c r="AE852">
        <v>48.9375</v>
      </c>
      <c r="AG852" t="str">
        <v>5/11/1999</v>
      </c>
      <c r="AH852">
        <v>43.875</v>
      </c>
      <c r="AJ852" t="str">
        <v>5/11/1999</v>
      </c>
      <c r="AK852">
        <v>55.25</v>
      </c>
      <c r="AP852" t="str">
        <v>5/11/1999</v>
      </c>
      <c r="AQ852">
        <v>36.6875</v>
      </c>
      <c r="AS852" t="str">
        <v>5/11/1999</v>
      </c>
      <c r="AT852">
        <v>31.1875</v>
      </c>
      <c r="AV852" t="str">
        <v>5/11/1999</v>
      </c>
      <c r="AW852">
        <v>21.375</v>
      </c>
      <c r="AY852" t="str">
        <v>5/11/1999</v>
      </c>
      <c r="AZ852">
        <v>26.875</v>
      </c>
      <c r="BE852" t="str">
        <v>5/11/1999</v>
      </c>
      <c r="BF852">
        <v>23.9375</v>
      </c>
      <c r="BW852" t="str">
        <v>5/11/1999</v>
      </c>
      <c r="BX852">
        <v>21.3125</v>
      </c>
      <c r="CO852" s="28">
        <v>36291</v>
      </c>
      <c r="CP852">
        <v>11026.15</v>
      </c>
      <c r="CR852" s="28">
        <v>36291</v>
      </c>
      <c r="CS852">
        <v>2566.6799999999998</v>
      </c>
      <c r="CU852" s="28">
        <v>36291</v>
      </c>
      <c r="CV852">
        <v>1355.61</v>
      </c>
      <c r="CX852" s="28">
        <v>36291</v>
      </c>
      <c r="CY852">
        <v>446.81</v>
      </c>
      <c r="DA852" s="28">
        <v>36291</v>
      </c>
      <c r="DB852">
        <v>314.77999999999997</v>
      </c>
      <c r="DD852" s="28">
        <v>36291</v>
      </c>
      <c r="DE852">
        <v>256.64</v>
      </c>
      <c r="DG852" s="28">
        <v>36291</v>
      </c>
      <c r="DH852">
        <v>677.83</v>
      </c>
      <c r="DJ852" s="28">
        <v>36291</v>
      </c>
      <c r="DK852">
        <v>645.77</v>
      </c>
      <c r="DM852" s="28">
        <v>36291</v>
      </c>
      <c r="DN852">
        <v>521.19000000000005</v>
      </c>
      <c r="DP852" s="28">
        <v>36291</v>
      </c>
      <c r="DQ852">
        <v>471.28</v>
      </c>
      <c r="DU852" s="28">
        <v>36263</v>
      </c>
      <c r="DV852">
        <v>16.338000000000001</v>
      </c>
      <c r="DX852" s="28">
        <v>36262</v>
      </c>
      <c r="DY852">
        <v>2.29</v>
      </c>
      <c r="EA852" s="28">
        <v>36357</v>
      </c>
      <c r="EB852">
        <v>32.442999999999998</v>
      </c>
    </row>
    <row r="853" spans="3:132" x14ac:dyDescent="0.25">
      <c r="C853" t="str">
        <v>5/12/1999</v>
      </c>
      <c r="D853">
        <v>37.25</v>
      </c>
      <c r="F853" t="str">
        <v>5/12/1999</v>
      </c>
      <c r="G853">
        <v>50.5625</v>
      </c>
      <c r="I853" t="str">
        <v>5/12/1999</v>
      </c>
      <c r="J853">
        <v>28.8046875</v>
      </c>
      <c r="L853" t="str">
        <v>5/12/1999</v>
      </c>
      <c r="M853">
        <v>36</v>
      </c>
      <c r="O853" t="str">
        <v>5/12/1999</v>
      </c>
      <c r="P853">
        <v>28.25</v>
      </c>
      <c r="R853" t="str">
        <v>5/12/1999</v>
      </c>
      <c r="S853">
        <v>45.1875</v>
      </c>
      <c r="U853" t="str">
        <v>5/12/1999</v>
      </c>
      <c r="V853">
        <v>18.6875</v>
      </c>
      <c r="X853" t="str">
        <v>5/12/1999</v>
      </c>
      <c r="Y853">
        <v>13.3125</v>
      </c>
      <c r="AA853" t="str">
        <v>5/12/1999</v>
      </c>
      <c r="AB853">
        <v>20.25</v>
      </c>
      <c r="AD853" t="str">
        <v>5/12/1999</v>
      </c>
      <c r="AE853">
        <v>48.25</v>
      </c>
      <c r="AG853" t="str">
        <v>5/12/1999</v>
      </c>
      <c r="AH853">
        <v>44</v>
      </c>
      <c r="AJ853" t="str">
        <v>5/12/1999</v>
      </c>
      <c r="AK853">
        <v>54.125</v>
      </c>
      <c r="AP853" t="str">
        <v>5/12/1999</v>
      </c>
      <c r="AQ853">
        <v>36</v>
      </c>
      <c r="AS853" t="str">
        <v>5/12/1999</v>
      </c>
      <c r="AT853">
        <v>31.5</v>
      </c>
      <c r="AV853" t="str">
        <v>5/12/1999</v>
      </c>
      <c r="AW853">
        <v>21.3125</v>
      </c>
      <c r="AY853" t="str">
        <v>5/12/1999</v>
      </c>
      <c r="AZ853">
        <v>27</v>
      </c>
      <c r="BE853" t="str">
        <v>5/12/1999</v>
      </c>
      <c r="BF853">
        <v>24.0625</v>
      </c>
      <c r="BW853" t="str">
        <v>5/12/1999</v>
      </c>
      <c r="BX853">
        <v>21.875</v>
      </c>
      <c r="CO853" s="28">
        <v>36292</v>
      </c>
      <c r="CP853">
        <v>11000.37</v>
      </c>
      <c r="CR853" s="28">
        <v>36292</v>
      </c>
      <c r="CS853">
        <v>2606.54</v>
      </c>
      <c r="CU853" s="28">
        <v>36292</v>
      </c>
      <c r="CV853">
        <v>1364</v>
      </c>
      <c r="CX853" s="28">
        <v>36292</v>
      </c>
      <c r="CY853">
        <v>449.26</v>
      </c>
      <c r="DA853" s="28">
        <v>36292</v>
      </c>
      <c r="DB853">
        <v>315.86</v>
      </c>
      <c r="DD853" s="28">
        <v>36292</v>
      </c>
      <c r="DE853">
        <v>257.11</v>
      </c>
      <c r="DG853" s="28">
        <v>36292</v>
      </c>
      <c r="DH853">
        <v>691.15</v>
      </c>
      <c r="DJ853" s="28">
        <v>36292</v>
      </c>
      <c r="DK853">
        <v>647.67999999999995</v>
      </c>
      <c r="DM853" s="28">
        <v>36292</v>
      </c>
      <c r="DN853">
        <v>508.33</v>
      </c>
      <c r="DP853" s="28">
        <v>36292</v>
      </c>
      <c r="DQ853">
        <v>473.72</v>
      </c>
      <c r="DU853" s="28">
        <v>36264</v>
      </c>
      <c r="DV853">
        <v>16.224</v>
      </c>
      <c r="DX853" s="28">
        <v>36263</v>
      </c>
      <c r="DY853">
        <v>2.302</v>
      </c>
      <c r="EA853" s="28">
        <v>36360</v>
      </c>
      <c r="EB853">
        <v>31.707000000000001</v>
      </c>
    </row>
    <row r="854" spans="3:132" x14ac:dyDescent="0.25">
      <c r="C854" t="str">
        <v>5/13/1999</v>
      </c>
      <c r="D854">
        <v>37.28125</v>
      </c>
      <c r="F854" t="str">
        <v>5/13/1999</v>
      </c>
      <c r="G854">
        <v>51</v>
      </c>
      <c r="I854" t="str">
        <v>5/13/1999</v>
      </c>
      <c r="J854">
        <v>27.98828125</v>
      </c>
      <c r="L854" t="str">
        <v>5/13/1999</v>
      </c>
      <c r="M854">
        <v>36.3125</v>
      </c>
      <c r="O854" t="str">
        <v>5/13/1999</v>
      </c>
      <c r="P854">
        <v>28.375</v>
      </c>
      <c r="R854" t="str">
        <v>5/13/1999</v>
      </c>
      <c r="S854">
        <v>46.75</v>
      </c>
      <c r="U854" t="str">
        <v>5/13/1999</v>
      </c>
      <c r="V854">
        <v>19.25</v>
      </c>
      <c r="X854" t="str">
        <v>5/13/1999</v>
      </c>
      <c r="Y854">
        <v>13.1875</v>
      </c>
      <c r="AA854" t="str">
        <v>5/13/1999</v>
      </c>
      <c r="AB854">
        <v>20.3125</v>
      </c>
      <c r="AD854" t="str">
        <v>5/13/1999</v>
      </c>
      <c r="AE854">
        <v>48.375</v>
      </c>
      <c r="AG854" t="str">
        <v>5/13/1999</v>
      </c>
      <c r="AH854">
        <v>44.375</v>
      </c>
      <c r="AJ854" t="str">
        <v>5/13/1999</v>
      </c>
      <c r="AK854">
        <v>55.6875</v>
      </c>
      <c r="AP854" t="str">
        <v>5/13/1999</v>
      </c>
      <c r="AQ854">
        <v>37.90625</v>
      </c>
      <c r="AS854" t="str">
        <v>5/13/1999</v>
      </c>
      <c r="AT854">
        <v>32.0625</v>
      </c>
      <c r="AV854" t="str">
        <v>5/13/1999</v>
      </c>
      <c r="AW854">
        <v>21.375</v>
      </c>
      <c r="AY854" t="str">
        <v>5/13/1999</v>
      </c>
      <c r="AZ854">
        <v>27.625</v>
      </c>
      <c r="BE854" t="str">
        <v>5/13/1999</v>
      </c>
      <c r="BF854">
        <v>24.375</v>
      </c>
      <c r="BW854" t="str">
        <v>5/13/1999</v>
      </c>
      <c r="BX854">
        <v>22.6875</v>
      </c>
      <c r="CO854" s="28">
        <v>36293</v>
      </c>
      <c r="CP854">
        <v>11107.19</v>
      </c>
      <c r="CR854" s="28">
        <v>36293</v>
      </c>
      <c r="CS854">
        <v>2582</v>
      </c>
      <c r="CU854" s="28">
        <v>36293</v>
      </c>
      <c r="CV854">
        <v>1367.56</v>
      </c>
      <c r="CX854" s="28">
        <v>36293</v>
      </c>
      <c r="CY854">
        <v>450.84</v>
      </c>
      <c r="DA854" s="28">
        <v>36293</v>
      </c>
      <c r="DB854">
        <v>320.39</v>
      </c>
      <c r="DD854" s="28">
        <v>36293</v>
      </c>
      <c r="DE854">
        <v>260.91000000000003</v>
      </c>
      <c r="DG854" s="28">
        <v>36293</v>
      </c>
      <c r="DH854">
        <v>688.55</v>
      </c>
      <c r="DJ854" s="28">
        <v>36293</v>
      </c>
      <c r="DK854">
        <v>651.35</v>
      </c>
      <c r="DM854" s="28">
        <v>36293</v>
      </c>
      <c r="DN854">
        <v>511.13</v>
      </c>
      <c r="DP854" s="28">
        <v>36293</v>
      </c>
      <c r="DQ854">
        <v>479.79</v>
      </c>
      <c r="DU854" s="28">
        <v>36265</v>
      </c>
      <c r="DV854">
        <v>16.414000000000001</v>
      </c>
      <c r="DX854" s="28">
        <v>36264</v>
      </c>
      <c r="DY854">
        <v>2.2799999999999998</v>
      </c>
      <c r="EA854" s="28">
        <v>36361</v>
      </c>
      <c r="EB854">
        <v>31.831</v>
      </c>
    </row>
    <row r="855" spans="3:132" x14ac:dyDescent="0.25">
      <c r="C855" t="str">
        <v>5/14/1999</v>
      </c>
      <c r="D855">
        <v>36.375</v>
      </c>
      <c r="F855" t="str">
        <v>5/14/1999</v>
      </c>
      <c r="G855">
        <v>49.8125</v>
      </c>
      <c r="I855" t="str">
        <v>5/14/1999</v>
      </c>
      <c r="J855">
        <v>27.08203125</v>
      </c>
      <c r="L855" t="str">
        <v>5/14/1999</v>
      </c>
      <c r="M855">
        <v>35.5625</v>
      </c>
      <c r="O855" t="str">
        <v>5/14/1999</v>
      </c>
      <c r="P855">
        <v>27.75</v>
      </c>
      <c r="R855" t="str">
        <v>5/14/1999</v>
      </c>
      <c r="S855">
        <v>46.3125</v>
      </c>
      <c r="U855" t="str">
        <v>5/14/1999</v>
      </c>
      <c r="V855">
        <v>18.5625</v>
      </c>
      <c r="X855" t="str">
        <v>5/14/1999</v>
      </c>
      <c r="Y855">
        <v>13</v>
      </c>
      <c r="AA855" t="str">
        <v>5/14/1999</v>
      </c>
      <c r="AB855">
        <v>20.0625</v>
      </c>
      <c r="AD855" t="str">
        <v>5/14/1999</v>
      </c>
      <c r="AE855">
        <v>47.8125</v>
      </c>
      <c r="AG855" t="str">
        <v>5/14/1999</v>
      </c>
      <c r="AH855">
        <v>43.9375</v>
      </c>
      <c r="AJ855" t="str">
        <v>5/14/1999</v>
      </c>
      <c r="AK855">
        <v>55.5</v>
      </c>
      <c r="AP855" t="str">
        <v>5/14/1999</v>
      </c>
      <c r="AQ855">
        <v>37.1875</v>
      </c>
      <c r="AS855" t="str">
        <v>5/14/1999</v>
      </c>
      <c r="AT855">
        <v>31.375</v>
      </c>
      <c r="AV855" t="str">
        <v>5/14/1999</v>
      </c>
      <c r="AW855">
        <v>21.625</v>
      </c>
      <c r="AY855" t="str">
        <v>5/14/1999</v>
      </c>
      <c r="AZ855">
        <v>27.375</v>
      </c>
      <c r="BE855" t="str">
        <v>5/14/1999</v>
      </c>
      <c r="BF855">
        <v>23.9375</v>
      </c>
      <c r="BW855" t="str">
        <v>5/14/1999</v>
      </c>
      <c r="BX855">
        <v>21.75</v>
      </c>
      <c r="CO855" s="28">
        <v>36294</v>
      </c>
      <c r="CP855">
        <v>10913.32</v>
      </c>
      <c r="CR855" s="28">
        <v>36294</v>
      </c>
      <c r="CS855">
        <v>2527.86</v>
      </c>
      <c r="CU855" s="28">
        <v>36294</v>
      </c>
      <c r="CV855">
        <v>1337.8</v>
      </c>
      <c r="CX855" s="28">
        <v>36294</v>
      </c>
      <c r="CY855">
        <v>443.13</v>
      </c>
      <c r="DA855" s="28">
        <v>36294</v>
      </c>
      <c r="DB855">
        <v>315.98</v>
      </c>
      <c r="DD855" s="28">
        <v>36294</v>
      </c>
      <c r="DE855">
        <v>257.37</v>
      </c>
      <c r="DG855" s="28">
        <v>36294</v>
      </c>
      <c r="DH855">
        <v>674.58</v>
      </c>
      <c r="DJ855" s="28">
        <v>36294</v>
      </c>
      <c r="DK855">
        <v>638.45000000000005</v>
      </c>
      <c r="DM855" s="28">
        <v>36294</v>
      </c>
      <c r="DN855">
        <v>508.26</v>
      </c>
      <c r="DP855" s="28">
        <v>36294</v>
      </c>
      <c r="DQ855">
        <v>471.35</v>
      </c>
      <c r="DU855" s="28">
        <v>36266</v>
      </c>
      <c r="DV855">
        <v>16.773</v>
      </c>
      <c r="DX855" s="28">
        <v>36265</v>
      </c>
      <c r="DY855">
        <v>2.3090000000000002</v>
      </c>
      <c r="EA855" s="28">
        <v>36362</v>
      </c>
      <c r="EB855">
        <v>31.225000000000001</v>
      </c>
    </row>
    <row r="856" spans="3:132" x14ac:dyDescent="0.25">
      <c r="C856" t="str">
        <v>5/17/1999</v>
      </c>
      <c r="D856">
        <v>36.75</v>
      </c>
      <c r="F856" t="str">
        <v>5/17/1999</v>
      </c>
      <c r="G856">
        <v>49.8125</v>
      </c>
      <c r="I856" t="str">
        <v>5/17/1999</v>
      </c>
      <c r="J856">
        <v>25.90625</v>
      </c>
      <c r="L856" t="str">
        <v>5/17/1999</v>
      </c>
      <c r="M856">
        <v>36.0625</v>
      </c>
      <c r="O856" t="str">
        <v>5/17/1999</v>
      </c>
      <c r="P856">
        <v>28.3125</v>
      </c>
      <c r="R856" t="str">
        <v>5/17/1999</v>
      </c>
      <c r="S856">
        <v>46.6875</v>
      </c>
      <c r="U856" t="str">
        <v>5/17/1999</v>
      </c>
      <c r="V856">
        <v>18.6875</v>
      </c>
      <c r="X856" t="str">
        <v>5/17/1999</v>
      </c>
      <c r="Y856">
        <v>12.9375</v>
      </c>
      <c r="AA856" t="str">
        <v>5/17/1999</v>
      </c>
      <c r="AB856">
        <v>20</v>
      </c>
      <c r="AD856" t="str">
        <v>5/17/1999</v>
      </c>
      <c r="AE856">
        <v>47.875</v>
      </c>
      <c r="AG856" t="str">
        <v>5/17/1999</v>
      </c>
      <c r="AH856">
        <v>44.375</v>
      </c>
      <c r="AJ856" t="str">
        <v>5/17/1999</v>
      </c>
      <c r="AK856">
        <v>56.25</v>
      </c>
      <c r="AP856" t="str">
        <v>5/17/1999</v>
      </c>
      <c r="AQ856">
        <v>38.71875</v>
      </c>
      <c r="AS856" t="str">
        <v>5/17/1999</v>
      </c>
      <c r="AT856">
        <v>31.875</v>
      </c>
      <c r="AV856" t="str">
        <v>5/17/1999</v>
      </c>
      <c r="AW856">
        <v>21</v>
      </c>
      <c r="AY856" t="str">
        <v>5/17/1999</v>
      </c>
      <c r="AZ856">
        <v>27.5625</v>
      </c>
      <c r="BE856" t="str">
        <v>5/17/1999</v>
      </c>
      <c r="BF856">
        <v>24.1875</v>
      </c>
      <c r="BW856" t="str">
        <v>5/17/1999</v>
      </c>
      <c r="BX856">
        <v>22.1875</v>
      </c>
      <c r="CO856" s="28">
        <v>36297</v>
      </c>
      <c r="CP856">
        <v>10853.47</v>
      </c>
      <c r="CR856" s="28">
        <v>36297</v>
      </c>
      <c r="CS856">
        <v>2561.84</v>
      </c>
      <c r="CU856" s="28">
        <v>36297</v>
      </c>
      <c r="CV856">
        <v>1339.49</v>
      </c>
      <c r="CX856" s="28">
        <v>36297</v>
      </c>
      <c r="CY856">
        <v>441.35</v>
      </c>
      <c r="DA856" s="28">
        <v>36297</v>
      </c>
      <c r="DB856">
        <v>319.25</v>
      </c>
      <c r="DD856" s="28">
        <v>36297</v>
      </c>
      <c r="DE856">
        <v>260.22000000000003</v>
      </c>
      <c r="DG856" s="28">
        <v>36297</v>
      </c>
      <c r="DH856">
        <v>687.12</v>
      </c>
      <c r="DJ856" s="28">
        <v>36297</v>
      </c>
      <c r="DK856">
        <v>636.91999999999996</v>
      </c>
      <c r="DM856" s="28">
        <v>36297</v>
      </c>
      <c r="DN856">
        <v>506.27</v>
      </c>
      <c r="DP856" s="28">
        <v>36297</v>
      </c>
      <c r="DQ856">
        <v>475.04</v>
      </c>
      <c r="DU856" s="28">
        <v>36269</v>
      </c>
      <c r="DV856">
        <v>17.001000000000001</v>
      </c>
      <c r="DX856" s="28">
        <v>36266</v>
      </c>
      <c r="DY856">
        <v>2.3079999999999998</v>
      </c>
      <c r="EA856" s="28">
        <v>36363</v>
      </c>
      <c r="EB856">
        <v>31.448</v>
      </c>
    </row>
    <row r="857" spans="3:132" x14ac:dyDescent="0.25">
      <c r="C857" t="str">
        <v>5/18/1999</v>
      </c>
      <c r="D857">
        <v>36.28125</v>
      </c>
      <c r="F857" t="str">
        <v>5/18/1999</v>
      </c>
      <c r="G857">
        <v>50.4375</v>
      </c>
      <c r="I857" t="str">
        <v>5/18/1999</v>
      </c>
      <c r="J857">
        <v>25</v>
      </c>
      <c r="L857" t="str">
        <v>5/18/1999</v>
      </c>
      <c r="M857">
        <v>35.5</v>
      </c>
      <c r="O857" t="str">
        <v>5/18/1999</v>
      </c>
      <c r="P857">
        <v>28.625</v>
      </c>
      <c r="R857" t="str">
        <v>5/18/1999</v>
      </c>
      <c r="S857">
        <v>45.75</v>
      </c>
      <c r="U857" t="str">
        <v>5/18/1999</v>
      </c>
      <c r="V857">
        <v>18.75</v>
      </c>
      <c r="X857" t="str">
        <v>5/18/1999</v>
      </c>
      <c r="Y857">
        <v>13.125</v>
      </c>
      <c r="AA857" t="str">
        <v>5/18/1999</v>
      </c>
      <c r="AB857">
        <v>19.875</v>
      </c>
      <c r="AD857" t="str">
        <v>5/18/1999</v>
      </c>
      <c r="AE857">
        <v>47.6875</v>
      </c>
      <c r="AG857" t="str">
        <v>5/18/1999</v>
      </c>
      <c r="AH857">
        <v>44.3125</v>
      </c>
      <c r="AJ857" t="str">
        <v>5/18/1999</v>
      </c>
      <c r="AK857">
        <v>56.125</v>
      </c>
      <c r="AP857" t="str">
        <v>5/18/1999</v>
      </c>
      <c r="AQ857">
        <v>39.40625</v>
      </c>
      <c r="AS857" t="str">
        <v>5/18/1999</v>
      </c>
      <c r="AT857">
        <v>32.125</v>
      </c>
      <c r="AV857" t="str">
        <v>5/18/1999</v>
      </c>
      <c r="AW857">
        <v>20.75</v>
      </c>
      <c r="AY857" t="str">
        <v>5/18/1999</v>
      </c>
      <c r="AZ857">
        <v>27.4375</v>
      </c>
      <c r="BE857" t="str">
        <v>5/18/1999</v>
      </c>
      <c r="BF857">
        <v>24.125</v>
      </c>
      <c r="BW857" t="str">
        <v>5/18/1999</v>
      </c>
      <c r="BX857">
        <v>22.25</v>
      </c>
      <c r="CO857" s="28">
        <v>36298</v>
      </c>
      <c r="CP857">
        <v>10836.95</v>
      </c>
      <c r="CR857" s="28">
        <v>36298</v>
      </c>
      <c r="CS857">
        <v>2558.36</v>
      </c>
      <c r="CU857" s="28">
        <v>36298</v>
      </c>
      <c r="CV857">
        <v>1333.32</v>
      </c>
      <c r="CX857" s="28">
        <v>36298</v>
      </c>
      <c r="CY857">
        <v>442.45</v>
      </c>
      <c r="DA857" s="28">
        <v>36298</v>
      </c>
      <c r="DB857">
        <v>318.83</v>
      </c>
      <c r="DD857" s="28">
        <v>36298</v>
      </c>
      <c r="DE857">
        <v>259.81</v>
      </c>
      <c r="DG857" s="28">
        <v>36298</v>
      </c>
      <c r="DH857">
        <v>683.64</v>
      </c>
      <c r="DJ857" s="28">
        <v>36298</v>
      </c>
      <c r="DK857">
        <v>634.19000000000005</v>
      </c>
      <c r="DM857" s="28">
        <v>36298</v>
      </c>
      <c r="DN857">
        <v>499.39</v>
      </c>
      <c r="DP857" s="28">
        <v>36298</v>
      </c>
      <c r="DQ857">
        <v>469.05</v>
      </c>
      <c r="DU857" s="28">
        <v>36270</v>
      </c>
      <c r="DV857">
        <v>16.623000000000001</v>
      </c>
      <c r="DX857" s="28">
        <v>36269</v>
      </c>
      <c r="DY857">
        <v>2.3359999999999999</v>
      </c>
      <c r="EA857" s="28">
        <v>36364</v>
      </c>
      <c r="EB857">
        <v>31.669</v>
      </c>
    </row>
    <row r="858" spans="3:132" x14ac:dyDescent="0.25">
      <c r="C858" t="str">
        <v>5/19/1999</v>
      </c>
      <c r="D858">
        <v>36.5</v>
      </c>
      <c r="F858" t="str">
        <v>5/19/1999</v>
      </c>
      <c r="G858">
        <v>52.6875</v>
      </c>
      <c r="I858" t="str">
        <v>5/19/1999</v>
      </c>
      <c r="J858">
        <v>25.36328125</v>
      </c>
      <c r="L858" t="str">
        <v>5/19/1999</v>
      </c>
      <c r="M858">
        <v>36</v>
      </c>
      <c r="O858" t="str">
        <v>5/19/1999</v>
      </c>
      <c r="P858">
        <v>29.3125</v>
      </c>
      <c r="R858" t="str">
        <v>5/19/1999</v>
      </c>
      <c r="S858">
        <v>46.75</v>
      </c>
      <c r="U858" t="str">
        <v>5/19/1999</v>
      </c>
      <c r="V858">
        <v>19.3125</v>
      </c>
      <c r="X858" t="str">
        <v>5/19/1999</v>
      </c>
      <c r="Y858">
        <v>13.125</v>
      </c>
      <c r="AA858" t="str">
        <v>5/19/1999</v>
      </c>
      <c r="AB858">
        <v>20</v>
      </c>
      <c r="AD858" t="str">
        <v>5/19/1999</v>
      </c>
      <c r="AE858">
        <v>49.875</v>
      </c>
      <c r="AG858" t="str">
        <v>5/19/1999</v>
      </c>
      <c r="AH858">
        <v>45</v>
      </c>
      <c r="AJ858" t="str">
        <v>5/19/1999</v>
      </c>
      <c r="AK858">
        <v>57</v>
      </c>
      <c r="AP858" t="str">
        <v>5/19/1999</v>
      </c>
      <c r="AQ858">
        <v>40.375</v>
      </c>
      <c r="AS858" t="str">
        <v>5/19/1999</v>
      </c>
      <c r="AT858">
        <v>33</v>
      </c>
      <c r="AV858" t="str">
        <v>5/19/1999</v>
      </c>
      <c r="AW858">
        <v>20.9375</v>
      </c>
      <c r="AY858" t="str">
        <v>5/19/1999</v>
      </c>
      <c r="AZ858">
        <v>27.75</v>
      </c>
      <c r="BE858" t="str">
        <v>5/19/1999</v>
      </c>
      <c r="BF858">
        <v>24.25</v>
      </c>
      <c r="BW858" t="str">
        <v>5/19/1999</v>
      </c>
      <c r="BX858">
        <v>23.125</v>
      </c>
      <c r="CO858" s="28">
        <v>36299</v>
      </c>
      <c r="CP858">
        <v>10887.39</v>
      </c>
      <c r="CR858" s="28">
        <v>36299</v>
      </c>
      <c r="CS858">
        <v>2577.4</v>
      </c>
      <c r="CU858" s="28">
        <v>36299</v>
      </c>
      <c r="CV858">
        <v>1344.23</v>
      </c>
      <c r="CX858" s="28">
        <v>36299</v>
      </c>
      <c r="CY858">
        <v>446.14</v>
      </c>
      <c r="DA858" s="28">
        <v>36299</v>
      </c>
      <c r="DB858">
        <v>324.25</v>
      </c>
      <c r="DD858" s="28">
        <v>36299</v>
      </c>
      <c r="DE858">
        <v>263.97000000000003</v>
      </c>
      <c r="DG858" s="28">
        <v>36299</v>
      </c>
      <c r="DH858">
        <v>687.91</v>
      </c>
      <c r="DJ858" s="28">
        <v>36299</v>
      </c>
      <c r="DK858">
        <v>639.54</v>
      </c>
      <c r="DM858" s="28">
        <v>36299</v>
      </c>
      <c r="DN858">
        <v>503.34</v>
      </c>
      <c r="DP858" s="28">
        <v>36299</v>
      </c>
      <c r="DQ858">
        <v>474.79</v>
      </c>
      <c r="DU858" s="28">
        <v>36271</v>
      </c>
      <c r="DV858">
        <v>16.838000000000001</v>
      </c>
      <c r="DX858" s="28">
        <v>36270</v>
      </c>
      <c r="DY858">
        <v>2.3250000000000002</v>
      </c>
      <c r="EA858" s="28">
        <v>36367</v>
      </c>
      <c r="EB858">
        <v>31.329000000000001</v>
      </c>
    </row>
    <row r="859" spans="3:132" x14ac:dyDescent="0.25">
      <c r="C859" t="str">
        <v>5/20/1999</v>
      </c>
      <c r="D859">
        <v>37.03125</v>
      </c>
      <c r="F859" t="str">
        <v>5/20/1999</v>
      </c>
      <c r="G859">
        <v>52.5625</v>
      </c>
      <c r="I859" t="str">
        <v>5/20/1999</v>
      </c>
      <c r="J859">
        <v>25.6328125</v>
      </c>
      <c r="L859" t="str">
        <v>5/20/1999</v>
      </c>
      <c r="M859">
        <v>36</v>
      </c>
      <c r="O859" t="str">
        <v>5/20/1999</v>
      </c>
      <c r="P859">
        <v>29.5</v>
      </c>
      <c r="R859" t="str">
        <v>5/20/1999</v>
      </c>
      <c r="S859">
        <v>46.75</v>
      </c>
      <c r="U859" t="str">
        <v>5/20/1999</v>
      </c>
      <c r="V859">
        <v>19.0625</v>
      </c>
      <c r="X859" t="str">
        <v>5/20/1999</v>
      </c>
      <c r="Y859">
        <v>13.25</v>
      </c>
      <c r="AA859" t="str">
        <v>5/20/1999</v>
      </c>
      <c r="AB859">
        <v>20.0625</v>
      </c>
      <c r="AD859" t="str">
        <v>5/20/1999</v>
      </c>
      <c r="AE859">
        <v>50</v>
      </c>
      <c r="AG859" t="str">
        <v>5/20/1999</v>
      </c>
      <c r="AH859">
        <v>45.0625</v>
      </c>
      <c r="AJ859" t="str">
        <v>5/20/1999</v>
      </c>
      <c r="AK859">
        <v>58.0625</v>
      </c>
      <c r="AP859" t="str">
        <v>5/20/1999</v>
      </c>
      <c r="AQ859">
        <v>40.4375</v>
      </c>
      <c r="AS859" t="str">
        <v>5/20/1999</v>
      </c>
      <c r="AT859">
        <v>33</v>
      </c>
      <c r="AV859" t="str">
        <v>5/20/1999</v>
      </c>
      <c r="AW859">
        <v>21.125</v>
      </c>
      <c r="AY859" t="str">
        <v>5/20/1999</v>
      </c>
      <c r="AZ859">
        <v>27.625</v>
      </c>
      <c r="BE859" t="str">
        <v>5/20/1999</v>
      </c>
      <c r="BF859">
        <v>24.25</v>
      </c>
      <c r="BW859" t="str">
        <v>5/20/1999</v>
      </c>
      <c r="BX859">
        <v>22.875</v>
      </c>
      <c r="CO859" s="28">
        <v>36300</v>
      </c>
      <c r="CP859">
        <v>10866.74</v>
      </c>
      <c r="CR859" s="28">
        <v>36300</v>
      </c>
      <c r="CS859">
        <v>2542.23</v>
      </c>
      <c r="CU859" s="28">
        <v>36300</v>
      </c>
      <c r="CV859">
        <v>1338.83</v>
      </c>
      <c r="CX859" s="28">
        <v>36300</v>
      </c>
      <c r="CY859">
        <v>448.02</v>
      </c>
      <c r="DA859" s="28">
        <v>36300</v>
      </c>
      <c r="DB859">
        <v>324.61</v>
      </c>
      <c r="DD859" s="28">
        <v>36300</v>
      </c>
      <c r="DE859">
        <v>264.35000000000002</v>
      </c>
      <c r="DG859" s="28">
        <v>36300</v>
      </c>
      <c r="DH859">
        <v>675.6</v>
      </c>
      <c r="DJ859" s="28">
        <v>36300</v>
      </c>
      <c r="DK859">
        <v>639.41999999999996</v>
      </c>
      <c r="DM859" s="28">
        <v>36300</v>
      </c>
      <c r="DN859">
        <v>506.07</v>
      </c>
      <c r="DP859" s="28">
        <v>36300</v>
      </c>
      <c r="DQ859">
        <v>474.4</v>
      </c>
      <c r="DU859" s="28">
        <v>36272</v>
      </c>
      <c r="DV859">
        <v>16.913</v>
      </c>
      <c r="DX859" s="28">
        <v>36271</v>
      </c>
      <c r="DY859">
        <v>2.3460000000000001</v>
      </c>
      <c r="EA859" s="28">
        <v>36368</v>
      </c>
      <c r="EB859">
        <v>31.251999999999999</v>
      </c>
    </row>
    <row r="860" spans="3:132" x14ac:dyDescent="0.25">
      <c r="C860" t="str">
        <v>5/21/1999</v>
      </c>
      <c r="D860">
        <v>36.65625</v>
      </c>
      <c r="F860" t="str">
        <v>5/21/1999</v>
      </c>
      <c r="G860">
        <v>53.3125</v>
      </c>
      <c r="I860" t="str">
        <v>5/21/1999</v>
      </c>
      <c r="J860">
        <v>24.63671875</v>
      </c>
      <c r="L860" t="str">
        <v>5/21/1999</v>
      </c>
      <c r="M860">
        <v>35.5</v>
      </c>
      <c r="O860" t="str">
        <v>5/21/1999</v>
      </c>
      <c r="P860">
        <v>30.6875</v>
      </c>
      <c r="R860" t="str">
        <v>5/21/1999</v>
      </c>
      <c r="S860">
        <v>47.125</v>
      </c>
      <c r="U860" t="str">
        <v>5/21/1999</v>
      </c>
      <c r="V860">
        <v>19.3125</v>
      </c>
      <c r="X860" t="str">
        <v>5/21/1999</v>
      </c>
      <c r="Y860">
        <v>13.1875</v>
      </c>
      <c r="AA860" t="str">
        <v>5/21/1999</v>
      </c>
      <c r="AB860">
        <v>19.875</v>
      </c>
      <c r="AD860" t="str">
        <v>5/21/1999</v>
      </c>
      <c r="AE860">
        <v>48.875</v>
      </c>
      <c r="AG860" t="str">
        <v>5/21/1999</v>
      </c>
      <c r="AH860">
        <v>45.6875</v>
      </c>
      <c r="AJ860" t="str">
        <v>5/21/1999</v>
      </c>
      <c r="AK860">
        <v>58.125</v>
      </c>
      <c r="AP860" t="str">
        <v>5/21/1999</v>
      </c>
      <c r="AQ860">
        <v>39.3125</v>
      </c>
      <c r="AS860" t="str">
        <v>5/21/1999</v>
      </c>
      <c r="AT860">
        <v>32.9375</v>
      </c>
      <c r="AV860" t="str">
        <v>5/21/1999</v>
      </c>
      <c r="AW860">
        <v>21.375</v>
      </c>
      <c r="AY860" t="str">
        <v>5/21/1999</v>
      </c>
      <c r="AZ860">
        <v>27.875</v>
      </c>
      <c r="BE860" t="str">
        <v>5/21/1999</v>
      </c>
      <c r="BF860">
        <v>24.1875</v>
      </c>
      <c r="BW860" t="str">
        <v>5/21/1999</v>
      </c>
      <c r="BX860">
        <v>23.125</v>
      </c>
      <c r="CO860" s="28">
        <v>36301</v>
      </c>
      <c r="CP860">
        <v>10829.28</v>
      </c>
      <c r="CR860" s="28">
        <v>36301</v>
      </c>
      <c r="CS860">
        <v>2520.14</v>
      </c>
      <c r="CU860" s="28">
        <v>36301</v>
      </c>
      <c r="CV860">
        <v>1330.29</v>
      </c>
      <c r="CX860" s="28">
        <v>36301</v>
      </c>
      <c r="CY860">
        <v>449.14</v>
      </c>
      <c r="DA860" s="28">
        <v>36301</v>
      </c>
      <c r="DB860">
        <v>325.14999999999998</v>
      </c>
      <c r="DD860" s="28">
        <v>36301</v>
      </c>
      <c r="DE860">
        <v>265.01</v>
      </c>
      <c r="DG860" s="28">
        <v>36301</v>
      </c>
      <c r="DH860">
        <v>664.1</v>
      </c>
      <c r="DJ860" s="28">
        <v>36301</v>
      </c>
      <c r="DK860">
        <v>636.87</v>
      </c>
      <c r="DM860" s="28">
        <v>36301</v>
      </c>
      <c r="DN860">
        <v>518.32000000000005</v>
      </c>
      <c r="DP860" s="28">
        <v>36301</v>
      </c>
      <c r="DQ860">
        <v>470.51</v>
      </c>
      <c r="DU860" s="28">
        <v>36273</v>
      </c>
      <c r="DV860">
        <v>16.768000000000001</v>
      </c>
      <c r="DX860" s="28">
        <v>36272</v>
      </c>
      <c r="DY860">
        <v>2.3780000000000001</v>
      </c>
      <c r="EA860" s="28">
        <v>36369</v>
      </c>
      <c r="EB860">
        <v>32.377000000000002</v>
      </c>
    </row>
    <row r="861" spans="3:132" x14ac:dyDescent="0.25">
      <c r="C861" t="str">
        <v>5/24/1999</v>
      </c>
      <c r="D861">
        <v>36.0625</v>
      </c>
      <c r="F861" t="str">
        <v>5/24/1999</v>
      </c>
      <c r="G861">
        <v>52.625</v>
      </c>
      <c r="I861" t="str">
        <v>5/24/1999</v>
      </c>
      <c r="J861">
        <v>23.82421875</v>
      </c>
      <c r="L861" t="str">
        <v>5/24/1999</v>
      </c>
      <c r="M861">
        <v>35</v>
      </c>
      <c r="O861" t="str">
        <v>5/24/1999</v>
      </c>
      <c r="P861">
        <v>29.875</v>
      </c>
      <c r="R861" t="str">
        <v>5/24/1999</v>
      </c>
      <c r="S861">
        <v>47.3125</v>
      </c>
      <c r="U861" t="str">
        <v>5/24/1999</v>
      </c>
      <c r="V861">
        <v>19.125</v>
      </c>
      <c r="X861" t="str">
        <v>5/24/1999</v>
      </c>
      <c r="Y861">
        <v>13.25</v>
      </c>
      <c r="AA861" t="str">
        <v>5/24/1999</v>
      </c>
      <c r="AB861">
        <v>19.75</v>
      </c>
      <c r="AD861" t="str">
        <v>5/24/1999</v>
      </c>
      <c r="AE861">
        <v>48.5</v>
      </c>
      <c r="AG861" t="str">
        <v>5/24/1999</v>
      </c>
      <c r="AH861">
        <v>46.125</v>
      </c>
      <c r="AJ861" t="str">
        <v>5/24/1999</v>
      </c>
      <c r="AK861">
        <v>59.375</v>
      </c>
      <c r="AP861" t="str">
        <v>5/24/1999</v>
      </c>
      <c r="AQ861">
        <v>39.84375</v>
      </c>
      <c r="AS861" t="str">
        <v>5/24/1999</v>
      </c>
      <c r="AT861">
        <v>33.4375</v>
      </c>
      <c r="AV861" t="str">
        <v>5/24/1999</v>
      </c>
      <c r="AW861">
        <v>21.3125</v>
      </c>
      <c r="AY861" t="str">
        <v>5/24/1999</v>
      </c>
      <c r="AZ861">
        <v>28.625</v>
      </c>
      <c r="BE861" t="str">
        <v>5/24/1999</v>
      </c>
      <c r="BF861">
        <v>24.3125</v>
      </c>
      <c r="BW861" t="str">
        <v>5/24/1999</v>
      </c>
      <c r="BX861">
        <v>23.375</v>
      </c>
      <c r="CO861" s="28">
        <v>36304</v>
      </c>
      <c r="CP861">
        <v>10654.67</v>
      </c>
      <c r="CR861" s="28">
        <v>36304</v>
      </c>
      <c r="CS861">
        <v>2453.66</v>
      </c>
      <c r="CU861" s="28">
        <v>36304</v>
      </c>
      <c r="CV861">
        <v>1306.6500000000001</v>
      </c>
      <c r="CX861" s="28">
        <v>36304</v>
      </c>
      <c r="CY861">
        <v>440.39</v>
      </c>
      <c r="DA861" s="28">
        <v>36304</v>
      </c>
      <c r="DB861">
        <v>327.43</v>
      </c>
      <c r="DD861" s="28">
        <v>36304</v>
      </c>
      <c r="DE861">
        <v>266.68</v>
      </c>
      <c r="DG861" s="28">
        <v>36304</v>
      </c>
      <c r="DH861">
        <v>644.02</v>
      </c>
      <c r="DJ861" s="28">
        <v>36304</v>
      </c>
      <c r="DK861">
        <v>626.04999999999995</v>
      </c>
      <c r="DM861" s="28">
        <v>36304</v>
      </c>
      <c r="DN861">
        <v>506.37</v>
      </c>
      <c r="DP861" s="28">
        <v>36304</v>
      </c>
      <c r="DQ861">
        <v>469.26</v>
      </c>
      <c r="DU861" s="28">
        <v>36276</v>
      </c>
      <c r="DV861">
        <v>16.652999999999999</v>
      </c>
      <c r="DX861" s="28">
        <v>36273</v>
      </c>
      <c r="DY861">
        <v>2.379</v>
      </c>
      <c r="EA861" s="28">
        <v>36370</v>
      </c>
      <c r="EB861">
        <v>32.332999999999998</v>
      </c>
    </row>
    <row r="862" spans="3:132" x14ac:dyDescent="0.25">
      <c r="C862" t="str">
        <v>5/25/1999</v>
      </c>
      <c r="D862">
        <v>36.4375</v>
      </c>
      <c r="F862" t="str">
        <v>5/25/1999</v>
      </c>
      <c r="G862">
        <v>52.6875</v>
      </c>
      <c r="I862" t="str">
        <v>5/25/1999</v>
      </c>
      <c r="J862">
        <v>24.45703125</v>
      </c>
      <c r="L862" t="str">
        <v>5/25/1999</v>
      </c>
      <c r="M862">
        <v>35.6875</v>
      </c>
      <c r="O862" t="str">
        <v>5/25/1999</v>
      </c>
      <c r="P862">
        <v>30.0625</v>
      </c>
      <c r="R862" t="str">
        <v>5/25/1999</v>
      </c>
      <c r="S862">
        <v>47.0625</v>
      </c>
      <c r="U862" t="str">
        <v>5/25/1999</v>
      </c>
      <c r="V862">
        <v>18.75</v>
      </c>
      <c r="X862" t="str">
        <v>5/25/1999</v>
      </c>
      <c r="Y862">
        <v>12.875</v>
      </c>
      <c r="AA862" t="str">
        <v>5/25/1999</v>
      </c>
      <c r="AB862">
        <v>19.6875</v>
      </c>
      <c r="AD862" t="str">
        <v>5/25/1999</v>
      </c>
      <c r="AE862">
        <v>46.8125</v>
      </c>
      <c r="AG862" t="str">
        <v>5/25/1999</v>
      </c>
      <c r="AH862">
        <v>46.5625</v>
      </c>
      <c r="AJ862" t="str">
        <v>5/25/1999</v>
      </c>
      <c r="AK862">
        <v>60.125</v>
      </c>
      <c r="AP862" t="str">
        <v>5/25/1999</v>
      </c>
      <c r="AQ862">
        <v>37.375</v>
      </c>
      <c r="AS862" t="str">
        <v>5/25/1999</v>
      </c>
      <c r="AT862">
        <v>33.4375</v>
      </c>
      <c r="AV862" t="str">
        <v>5/25/1999</v>
      </c>
      <c r="AW862">
        <v>21.375</v>
      </c>
      <c r="AY862" t="str">
        <v>5/25/1999</v>
      </c>
      <c r="AZ862">
        <v>28.8125</v>
      </c>
      <c r="BE862" t="str">
        <v>5/25/1999</v>
      </c>
      <c r="BF862">
        <v>24.375</v>
      </c>
      <c r="BW862" t="str">
        <v>5/25/1999</v>
      </c>
      <c r="BX862">
        <v>23.6875</v>
      </c>
      <c r="CO862" s="28">
        <v>36305</v>
      </c>
      <c r="CP862">
        <v>10531.09</v>
      </c>
      <c r="CR862" s="28">
        <v>36305</v>
      </c>
      <c r="CS862">
        <v>2380.9</v>
      </c>
      <c r="CU862" s="28">
        <v>36305</v>
      </c>
      <c r="CV862">
        <v>1284.4000000000001</v>
      </c>
      <c r="CX862" s="28">
        <v>36305</v>
      </c>
      <c r="CY862">
        <v>434.45</v>
      </c>
      <c r="DA862" s="28">
        <v>36305</v>
      </c>
      <c r="DB862">
        <v>328.48</v>
      </c>
      <c r="DD862" s="28">
        <v>36305</v>
      </c>
      <c r="DE862">
        <v>267.14</v>
      </c>
      <c r="DG862" s="28">
        <v>36305</v>
      </c>
      <c r="DH862">
        <v>628</v>
      </c>
      <c r="DJ862" s="28">
        <v>36305</v>
      </c>
      <c r="DK862">
        <v>617.34</v>
      </c>
      <c r="DM862" s="28">
        <v>36305</v>
      </c>
      <c r="DN862">
        <v>502.86</v>
      </c>
      <c r="DP862" s="28">
        <v>36305</v>
      </c>
      <c r="DQ862">
        <v>466.46</v>
      </c>
      <c r="DU862" s="28">
        <v>36277</v>
      </c>
      <c r="DV862">
        <v>16.777999999999999</v>
      </c>
      <c r="DX862" s="28">
        <v>36276</v>
      </c>
      <c r="DY862">
        <v>2.4319999999999999</v>
      </c>
      <c r="EA862" s="28">
        <v>36371</v>
      </c>
      <c r="EB862">
        <v>31.995999999999999</v>
      </c>
    </row>
    <row r="863" spans="3:132" x14ac:dyDescent="0.25">
      <c r="C863" t="str">
        <v>5/26/1999</v>
      </c>
      <c r="D863">
        <v>36.5</v>
      </c>
      <c r="F863" t="str">
        <v>5/26/1999</v>
      </c>
      <c r="G863">
        <v>52.9375</v>
      </c>
      <c r="I863" t="str">
        <v>5/26/1999</v>
      </c>
      <c r="J863">
        <v>25</v>
      </c>
      <c r="L863" t="str">
        <v>5/26/1999</v>
      </c>
      <c r="M863">
        <v>35.5</v>
      </c>
      <c r="O863" t="str">
        <v>5/26/1999</v>
      </c>
      <c r="P863">
        <v>30.625</v>
      </c>
      <c r="R863" t="str">
        <v>5/26/1999</v>
      </c>
      <c r="S863">
        <v>47.875</v>
      </c>
      <c r="U863" t="str">
        <v>5/26/1999</v>
      </c>
      <c r="V863">
        <v>18.9375</v>
      </c>
      <c r="X863" t="str">
        <v>5/26/1999</v>
      </c>
      <c r="Y863">
        <v>13.125</v>
      </c>
      <c r="AA863" t="str">
        <v>5/26/1999</v>
      </c>
      <c r="AB863">
        <v>19.625</v>
      </c>
      <c r="AD863" t="str">
        <v>5/26/1999</v>
      </c>
      <c r="AE863">
        <v>48.875</v>
      </c>
      <c r="AG863" t="str">
        <v>5/26/1999</v>
      </c>
      <c r="AH863">
        <v>47</v>
      </c>
      <c r="AJ863" t="str">
        <v>5/26/1999</v>
      </c>
      <c r="AK863">
        <v>61.1875</v>
      </c>
      <c r="AP863" t="str">
        <v>5/26/1999</v>
      </c>
      <c r="AQ863">
        <v>37.28125</v>
      </c>
      <c r="AS863" t="str">
        <v>5/26/1999</v>
      </c>
      <c r="AT863">
        <v>33.9375</v>
      </c>
      <c r="AV863" t="str">
        <v>5/26/1999</v>
      </c>
      <c r="AW863">
        <v>20.8125</v>
      </c>
      <c r="AY863" t="str">
        <v>5/26/1999</v>
      </c>
      <c r="AZ863">
        <v>28.8125</v>
      </c>
      <c r="BE863" t="str">
        <v>5/26/1999</v>
      </c>
      <c r="BF863">
        <v>24.5625</v>
      </c>
      <c r="BW863" t="str">
        <v>5/26/1999</v>
      </c>
      <c r="BX863">
        <v>23.5</v>
      </c>
      <c r="CO863" s="28">
        <v>36306</v>
      </c>
      <c r="CP863">
        <v>10702.16</v>
      </c>
      <c r="CR863" s="28">
        <v>36306</v>
      </c>
      <c r="CS863">
        <v>2427.1799999999998</v>
      </c>
      <c r="CU863" s="28">
        <v>36306</v>
      </c>
      <c r="CV863">
        <v>1304.76</v>
      </c>
      <c r="CX863" s="28">
        <v>36306</v>
      </c>
      <c r="CY863">
        <v>435.41</v>
      </c>
      <c r="DA863" s="28">
        <v>36306</v>
      </c>
      <c r="DB863">
        <v>330.63</v>
      </c>
      <c r="DD863" s="28">
        <v>36306</v>
      </c>
      <c r="DE863">
        <v>269.20999999999998</v>
      </c>
      <c r="DG863" s="28">
        <v>36306</v>
      </c>
      <c r="DH863">
        <v>643.41999999999996</v>
      </c>
      <c r="DJ863" s="28">
        <v>36306</v>
      </c>
      <c r="DK863">
        <v>624.84</v>
      </c>
      <c r="DM863" s="28">
        <v>36306</v>
      </c>
      <c r="DN863">
        <v>514.54</v>
      </c>
      <c r="DP863" s="28">
        <v>36306</v>
      </c>
      <c r="DQ863">
        <v>472.15</v>
      </c>
      <c r="DU863" s="28">
        <v>36278</v>
      </c>
      <c r="DV863">
        <v>17.119</v>
      </c>
      <c r="DX863" s="28">
        <v>36277</v>
      </c>
      <c r="DY863">
        <v>2.4529999999999998</v>
      </c>
      <c r="EA863" s="28">
        <v>36374</v>
      </c>
      <c r="EB863">
        <v>31.591999999999999</v>
      </c>
    </row>
    <row r="864" spans="3:132" x14ac:dyDescent="0.25">
      <c r="C864" t="str">
        <v>5/27/1999</v>
      </c>
      <c r="D864">
        <v>35.25</v>
      </c>
      <c r="F864" t="str">
        <v>5/27/1999</v>
      </c>
      <c r="G864">
        <v>53.0625</v>
      </c>
      <c r="I864" t="str">
        <v>5/27/1999</v>
      </c>
      <c r="J864">
        <v>24.2734375</v>
      </c>
      <c r="L864" t="str">
        <v>5/27/1999</v>
      </c>
      <c r="M864">
        <v>35</v>
      </c>
      <c r="O864" t="str">
        <v>5/27/1999</v>
      </c>
      <c r="P864">
        <v>31.5</v>
      </c>
      <c r="R864" t="str">
        <v>5/27/1999</v>
      </c>
      <c r="S864">
        <v>47.4375</v>
      </c>
      <c r="U864" t="str">
        <v>5/27/1999</v>
      </c>
      <c r="V864">
        <v>19</v>
      </c>
      <c r="X864" t="str">
        <v>5/27/1999</v>
      </c>
      <c r="Y864">
        <v>13</v>
      </c>
      <c r="AA864" t="str">
        <v>5/27/1999</v>
      </c>
      <c r="AB864">
        <v>19.5625</v>
      </c>
      <c r="AD864" t="str">
        <v>5/27/1999</v>
      </c>
      <c r="AE864">
        <v>51.625</v>
      </c>
      <c r="AG864" t="str">
        <v>5/27/1999</v>
      </c>
      <c r="AH864">
        <v>46.0625</v>
      </c>
      <c r="AJ864" t="str">
        <v>5/27/1999</v>
      </c>
      <c r="AK864">
        <v>60.0625</v>
      </c>
      <c r="AP864" t="str">
        <v>5/27/1999</v>
      </c>
      <c r="AQ864">
        <v>36.53125</v>
      </c>
      <c r="AS864" t="str">
        <v>5/27/1999</v>
      </c>
      <c r="AT864">
        <v>33.3125</v>
      </c>
      <c r="AV864" t="str">
        <v>5/27/1999</v>
      </c>
      <c r="AW864">
        <v>20.25</v>
      </c>
      <c r="AY864" t="str">
        <v>5/27/1999</v>
      </c>
      <c r="AZ864">
        <v>27.875</v>
      </c>
      <c r="BE864" t="str">
        <v>5/27/1999</v>
      </c>
      <c r="BF864">
        <v>24.5</v>
      </c>
      <c r="BW864" t="str">
        <v>5/27/1999</v>
      </c>
      <c r="BX864">
        <v>23.375</v>
      </c>
      <c r="CO864" s="28">
        <v>36307</v>
      </c>
      <c r="CP864">
        <v>10466.93</v>
      </c>
      <c r="CR864" s="28">
        <v>36307</v>
      </c>
      <c r="CS864">
        <v>2419.15</v>
      </c>
      <c r="CU864" s="28">
        <v>36307</v>
      </c>
      <c r="CV864">
        <v>1281.4100000000001</v>
      </c>
      <c r="CX864" s="28">
        <v>36307</v>
      </c>
      <c r="CY864">
        <v>432.92</v>
      </c>
      <c r="DA864" s="28">
        <v>36307</v>
      </c>
      <c r="DB864">
        <v>325.77999999999997</v>
      </c>
      <c r="DD864" s="28">
        <v>36307</v>
      </c>
      <c r="DE864">
        <v>264.39</v>
      </c>
      <c r="DG864" s="28">
        <v>36307</v>
      </c>
      <c r="DH864">
        <v>639.02</v>
      </c>
      <c r="DJ864" s="28">
        <v>36307</v>
      </c>
      <c r="DK864">
        <v>614.02</v>
      </c>
      <c r="DM864" s="28">
        <v>36307</v>
      </c>
      <c r="DN864">
        <v>500.87</v>
      </c>
      <c r="DP864" s="28">
        <v>36307</v>
      </c>
      <c r="DQ864">
        <v>461.43</v>
      </c>
      <c r="DU864" s="28">
        <v>36279</v>
      </c>
      <c r="DV864">
        <v>17.152999999999999</v>
      </c>
      <c r="DX864" s="28">
        <v>36278</v>
      </c>
      <c r="DY864">
        <v>2.4609999999999999</v>
      </c>
      <c r="EA864" s="28">
        <v>36375</v>
      </c>
      <c r="EB864">
        <v>31.978999999999999</v>
      </c>
    </row>
    <row r="865" spans="3:132" x14ac:dyDescent="0.25">
      <c r="C865" t="str">
        <v>5/28/1999</v>
      </c>
      <c r="D865">
        <v>35.6875</v>
      </c>
      <c r="F865" t="str">
        <v>5/28/1999</v>
      </c>
      <c r="G865">
        <v>53.5</v>
      </c>
      <c r="I865" t="str">
        <v>5/28/1999</v>
      </c>
      <c r="J865">
        <v>24.8203125</v>
      </c>
      <c r="L865" t="str">
        <v>5/28/1999</v>
      </c>
      <c r="M865">
        <v>36.0625</v>
      </c>
      <c r="O865" t="str">
        <v>5/28/1999</v>
      </c>
      <c r="P865">
        <v>31.5625</v>
      </c>
      <c r="R865" t="str">
        <v>5/28/1999</v>
      </c>
      <c r="S865">
        <v>47.5</v>
      </c>
      <c r="U865" t="str">
        <v>5/28/1999</v>
      </c>
      <c r="V865">
        <v>19.0625</v>
      </c>
      <c r="X865" t="str">
        <v>5/28/1999</v>
      </c>
      <c r="Y865">
        <v>13.5625</v>
      </c>
      <c r="AA865" t="str">
        <v>5/28/1999</v>
      </c>
      <c r="AB865">
        <v>19.75</v>
      </c>
      <c r="AD865" t="str">
        <v>5/28/1999</v>
      </c>
      <c r="AE865">
        <v>51.8125</v>
      </c>
      <c r="AG865" t="str">
        <v>5/28/1999</v>
      </c>
      <c r="AH865">
        <v>46.5</v>
      </c>
      <c r="AJ865" t="str">
        <v>5/28/1999</v>
      </c>
      <c r="AK865">
        <v>60.3125</v>
      </c>
      <c r="AP865" t="str">
        <v>5/28/1999</v>
      </c>
      <c r="AQ865">
        <v>36.9375</v>
      </c>
      <c r="AS865" t="str">
        <v>5/28/1999</v>
      </c>
      <c r="AT865">
        <v>33.75</v>
      </c>
      <c r="AV865" t="str">
        <v>5/28/1999</v>
      </c>
      <c r="AW865">
        <v>20.75</v>
      </c>
      <c r="AY865" t="str">
        <v>5/28/1999</v>
      </c>
      <c r="AZ865">
        <v>28.375</v>
      </c>
      <c r="BE865" t="str">
        <v>5/28/1999</v>
      </c>
      <c r="BF865">
        <v>24.9375</v>
      </c>
      <c r="BW865" t="str">
        <v>5/28/1999</v>
      </c>
      <c r="BX865">
        <v>24.1875</v>
      </c>
      <c r="CO865" s="28">
        <v>36308</v>
      </c>
      <c r="CP865">
        <v>10559.74</v>
      </c>
      <c r="CR865" s="28">
        <v>36308</v>
      </c>
      <c r="CS865">
        <v>2470.52</v>
      </c>
      <c r="CU865" s="28">
        <v>36308</v>
      </c>
      <c r="CV865">
        <v>1301.8399999999999</v>
      </c>
      <c r="CX865" s="28">
        <v>36308</v>
      </c>
      <c r="CY865">
        <v>438.68</v>
      </c>
      <c r="DA865" s="28">
        <v>36308</v>
      </c>
      <c r="DB865">
        <v>329.2</v>
      </c>
      <c r="DD865" s="28">
        <v>36308</v>
      </c>
      <c r="DE865">
        <v>267.22000000000003</v>
      </c>
      <c r="DG865" s="28">
        <v>36308</v>
      </c>
      <c r="DH865">
        <v>652.32000000000005</v>
      </c>
      <c r="DJ865" s="28">
        <v>36308</v>
      </c>
      <c r="DK865">
        <v>622.26</v>
      </c>
      <c r="DM865" s="28">
        <v>36308</v>
      </c>
      <c r="DN865">
        <v>505.39</v>
      </c>
      <c r="DP865" s="28">
        <v>36308</v>
      </c>
      <c r="DQ865">
        <v>468.92</v>
      </c>
      <c r="DU865" s="28">
        <v>36280</v>
      </c>
      <c r="DV865">
        <v>17.46</v>
      </c>
      <c r="DX865" s="28">
        <v>36279</v>
      </c>
      <c r="DY865">
        <v>2.4460000000000002</v>
      </c>
      <c r="EA865" s="28">
        <v>36376</v>
      </c>
      <c r="EB865">
        <v>31.893000000000001</v>
      </c>
    </row>
    <row r="866" spans="3:132" x14ac:dyDescent="0.25">
      <c r="C866" t="str">
        <v>6/1/1999</v>
      </c>
      <c r="D866">
        <v>36.25</v>
      </c>
      <c r="F866" t="str">
        <v>6/1/1999</v>
      </c>
      <c r="G866">
        <v>52.1875</v>
      </c>
      <c r="I866" t="str">
        <v>6/1/1999</v>
      </c>
      <c r="J866">
        <v>25.2734375</v>
      </c>
      <c r="L866" t="str">
        <v>6/1/1999</v>
      </c>
      <c r="M866">
        <v>35.4375</v>
      </c>
      <c r="O866" t="str">
        <v>6/1/1999</v>
      </c>
      <c r="P866">
        <v>31.6875</v>
      </c>
      <c r="R866" t="str">
        <v>6/1/1999</v>
      </c>
      <c r="S866">
        <v>47.75</v>
      </c>
      <c r="U866" t="str">
        <v>6/1/1999</v>
      </c>
      <c r="V866">
        <v>18.9375</v>
      </c>
      <c r="X866" t="str">
        <v>6/1/1999</v>
      </c>
      <c r="Y866">
        <v>13.6875</v>
      </c>
      <c r="AA866" t="str">
        <v>6/1/1999</v>
      </c>
      <c r="AB866">
        <v>19.5625</v>
      </c>
      <c r="AD866" t="str">
        <v>6/1/1999</v>
      </c>
      <c r="AE866">
        <v>51.625</v>
      </c>
      <c r="AG866" t="str">
        <v>6/1/1999</v>
      </c>
      <c r="AH866">
        <v>44.4375</v>
      </c>
      <c r="AJ866" t="str">
        <v>6/1/1999</v>
      </c>
      <c r="AK866">
        <v>60.125</v>
      </c>
      <c r="AP866" t="str">
        <v>6/1/1999</v>
      </c>
      <c r="AQ866">
        <v>36.5</v>
      </c>
      <c r="AS866" t="str">
        <v>6/1/1999</v>
      </c>
      <c r="AT866">
        <v>33.5</v>
      </c>
      <c r="AV866" t="str">
        <v>6/1/1999</v>
      </c>
      <c r="AW866">
        <v>20.6875</v>
      </c>
      <c r="AY866" t="str">
        <v>6/1/1999</v>
      </c>
      <c r="AZ866">
        <v>27.625</v>
      </c>
      <c r="BE866" t="str">
        <v>6/1/1999</v>
      </c>
      <c r="BF866">
        <v>24.6875</v>
      </c>
      <c r="BW866" t="str">
        <v>6/1/1999</v>
      </c>
      <c r="BX866">
        <v>24.5</v>
      </c>
      <c r="CO866" s="28">
        <v>36312</v>
      </c>
      <c r="CP866">
        <v>10596.26</v>
      </c>
      <c r="CR866" s="28">
        <v>36312</v>
      </c>
      <c r="CS866">
        <v>2412.0300000000002</v>
      </c>
      <c r="CU866" s="28">
        <v>36312</v>
      </c>
      <c r="CV866">
        <v>1294.26</v>
      </c>
      <c r="CX866" s="28">
        <v>36312</v>
      </c>
      <c r="CY866">
        <v>437.46</v>
      </c>
      <c r="DA866" s="28">
        <v>36312</v>
      </c>
      <c r="DB866">
        <v>325.42</v>
      </c>
      <c r="DD866" s="28">
        <v>36312</v>
      </c>
      <c r="DE866">
        <v>264.39999999999998</v>
      </c>
      <c r="DG866" s="28">
        <v>36312</v>
      </c>
      <c r="DH866">
        <v>637.84</v>
      </c>
      <c r="DJ866" s="28">
        <v>36312</v>
      </c>
      <c r="DK866">
        <v>621.28</v>
      </c>
      <c r="DM866" s="28">
        <v>36312</v>
      </c>
      <c r="DN866">
        <v>500.87</v>
      </c>
      <c r="DP866" s="28">
        <v>36312</v>
      </c>
      <c r="DQ866">
        <v>467.56</v>
      </c>
      <c r="DU866" s="28">
        <v>36283</v>
      </c>
      <c r="DV866">
        <v>17.536999999999999</v>
      </c>
      <c r="DX866" s="28">
        <v>36280</v>
      </c>
      <c r="DY866">
        <v>2.3889999999999998</v>
      </c>
      <c r="EA866" s="28">
        <v>36377</v>
      </c>
      <c r="EB866">
        <v>31.795000000000002</v>
      </c>
    </row>
    <row r="867" spans="3:132" x14ac:dyDescent="0.25">
      <c r="C867" t="str">
        <v>6/2/1999</v>
      </c>
      <c r="D867">
        <v>37.4375</v>
      </c>
      <c r="F867" t="str">
        <v>6/2/1999</v>
      </c>
      <c r="G867">
        <v>52.625</v>
      </c>
      <c r="I867" t="str">
        <v>6/2/1999</v>
      </c>
      <c r="J867">
        <v>26.0859375</v>
      </c>
      <c r="L867" t="str">
        <v>6/2/1999</v>
      </c>
      <c r="M867">
        <v>34.8125</v>
      </c>
      <c r="O867" t="str">
        <v>6/2/1999</v>
      </c>
      <c r="P867">
        <v>32</v>
      </c>
      <c r="R867" t="str">
        <v>6/2/1999</v>
      </c>
      <c r="S867">
        <v>48.1875</v>
      </c>
      <c r="U867" t="str">
        <v>6/2/1999</v>
      </c>
      <c r="V867">
        <v>19.0625</v>
      </c>
      <c r="X867" t="str">
        <v>6/2/1999</v>
      </c>
      <c r="Y867">
        <v>13.75</v>
      </c>
      <c r="AA867" t="str">
        <v>6/2/1999</v>
      </c>
      <c r="AB867">
        <v>19.5</v>
      </c>
      <c r="AD867" t="str">
        <v>6/2/1999</v>
      </c>
      <c r="AE867">
        <v>49.875</v>
      </c>
      <c r="AG867" t="str">
        <v>6/2/1999</v>
      </c>
      <c r="AH867">
        <v>43.625</v>
      </c>
      <c r="AJ867" t="str">
        <v>6/2/1999</v>
      </c>
      <c r="AK867">
        <v>60.0625</v>
      </c>
      <c r="AP867" t="str">
        <v>6/2/1999</v>
      </c>
      <c r="AQ867">
        <v>34.53125</v>
      </c>
      <c r="AS867" t="str">
        <v>6/2/1999</v>
      </c>
      <c r="AT867">
        <v>33.375</v>
      </c>
      <c r="AV867" t="str">
        <v>6/2/1999</v>
      </c>
      <c r="AW867">
        <v>20.625</v>
      </c>
      <c r="AY867" t="str">
        <v>6/2/1999</v>
      </c>
      <c r="AZ867">
        <v>27.5625</v>
      </c>
      <c r="BE867" t="str">
        <v>6/2/1999</v>
      </c>
      <c r="BF867">
        <v>24.3125</v>
      </c>
      <c r="BW867" t="str">
        <v>6/2/1999</v>
      </c>
      <c r="BX867">
        <v>24.75</v>
      </c>
      <c r="CO867" s="28">
        <v>36313</v>
      </c>
      <c r="CP867">
        <v>10577.89</v>
      </c>
      <c r="CR867" s="28">
        <v>36313</v>
      </c>
      <c r="CS867">
        <v>2432.41</v>
      </c>
      <c r="CU867" s="28">
        <v>36313</v>
      </c>
      <c r="CV867">
        <v>1294.81</v>
      </c>
      <c r="CX867" s="28">
        <v>36313</v>
      </c>
      <c r="CY867">
        <v>436.74</v>
      </c>
      <c r="DA867" s="28">
        <v>36313</v>
      </c>
      <c r="DB867">
        <v>324.39999999999998</v>
      </c>
      <c r="DD867" s="28">
        <v>36313</v>
      </c>
      <c r="DE867">
        <v>263.66000000000003</v>
      </c>
      <c r="DG867" s="28">
        <v>36313</v>
      </c>
      <c r="DH867">
        <v>642.29999999999995</v>
      </c>
      <c r="DJ867" s="28">
        <v>36313</v>
      </c>
      <c r="DK867">
        <v>620.5</v>
      </c>
      <c r="DM867" s="28">
        <v>36313</v>
      </c>
      <c r="DN867">
        <v>506.27</v>
      </c>
      <c r="DP867" s="28">
        <v>36313</v>
      </c>
      <c r="DQ867">
        <v>468.57</v>
      </c>
      <c r="DU867" s="28">
        <v>36284</v>
      </c>
      <c r="DV867">
        <v>17.62</v>
      </c>
      <c r="DX867" s="28">
        <v>36283</v>
      </c>
      <c r="DY867">
        <v>2.431</v>
      </c>
      <c r="EA867" s="28">
        <v>36378</v>
      </c>
      <c r="EB867">
        <v>31.754000000000001</v>
      </c>
    </row>
    <row r="868" spans="3:132" x14ac:dyDescent="0.25">
      <c r="C868" t="str">
        <v>6/3/1999</v>
      </c>
      <c r="D868">
        <v>38.21875</v>
      </c>
      <c r="F868" t="str">
        <v>6/3/1999</v>
      </c>
      <c r="G868">
        <v>54.25</v>
      </c>
      <c r="I868" t="str">
        <v>6/3/1999</v>
      </c>
      <c r="J868">
        <v>26.72265625</v>
      </c>
      <c r="L868" t="str">
        <v>6/3/1999</v>
      </c>
      <c r="M868">
        <v>35</v>
      </c>
      <c r="O868" t="str">
        <v>6/3/1999</v>
      </c>
      <c r="P868">
        <v>32.3125</v>
      </c>
      <c r="R868" t="str">
        <v>6/3/1999</v>
      </c>
      <c r="S868">
        <v>47.75</v>
      </c>
      <c r="U868" t="str">
        <v>6/3/1999</v>
      </c>
      <c r="V868">
        <v>19</v>
      </c>
      <c r="X868" t="str">
        <v>6/3/1999</v>
      </c>
      <c r="Y868">
        <v>13.75</v>
      </c>
      <c r="AA868" t="str">
        <v>6/3/1999</v>
      </c>
      <c r="AB868">
        <v>19.625</v>
      </c>
      <c r="AD868" t="str">
        <v>6/3/1999</v>
      </c>
      <c r="AE868">
        <v>50.5</v>
      </c>
      <c r="AG868" t="str">
        <v>6/3/1999</v>
      </c>
      <c r="AH868">
        <v>43.5</v>
      </c>
      <c r="AJ868" t="str">
        <v>6/3/1999</v>
      </c>
      <c r="AK868">
        <v>59.375</v>
      </c>
      <c r="AP868" t="str">
        <v>6/3/1999</v>
      </c>
      <c r="AQ868">
        <v>34.46875</v>
      </c>
      <c r="AS868" t="str">
        <v>6/3/1999</v>
      </c>
      <c r="AT868">
        <v>33.5625</v>
      </c>
      <c r="AV868" t="str">
        <v>6/3/1999</v>
      </c>
      <c r="AW868">
        <v>20.375</v>
      </c>
      <c r="AY868" t="str">
        <v>6/3/1999</v>
      </c>
      <c r="AZ868">
        <v>27.8125</v>
      </c>
      <c r="BE868" t="str">
        <v>6/3/1999</v>
      </c>
      <c r="BF868">
        <v>24.625</v>
      </c>
      <c r="BW868" t="str">
        <v>6/3/1999</v>
      </c>
      <c r="BX868">
        <v>23.9375</v>
      </c>
      <c r="CO868" s="28">
        <v>36314</v>
      </c>
      <c r="CP868">
        <v>10663.69</v>
      </c>
      <c r="CR868" s="28">
        <v>36314</v>
      </c>
      <c r="CS868">
        <v>2403.3200000000002</v>
      </c>
      <c r="CU868" s="28">
        <v>36314</v>
      </c>
      <c r="CV868">
        <v>1299.54</v>
      </c>
      <c r="CX868" s="28">
        <v>36314</v>
      </c>
      <c r="CY868">
        <v>435.98</v>
      </c>
      <c r="DA868" s="28">
        <v>36314</v>
      </c>
      <c r="DB868">
        <v>326.47000000000003</v>
      </c>
      <c r="DD868" s="28">
        <v>36314</v>
      </c>
      <c r="DE868">
        <v>264.76</v>
      </c>
      <c r="DG868" s="28">
        <v>36314</v>
      </c>
      <c r="DH868">
        <v>640.12</v>
      </c>
      <c r="DJ868" s="28">
        <v>36314</v>
      </c>
      <c r="DK868">
        <v>624.20000000000005</v>
      </c>
      <c r="DM868" s="28">
        <v>36314</v>
      </c>
      <c r="DN868">
        <v>508.9</v>
      </c>
      <c r="DP868" s="28">
        <v>36314</v>
      </c>
      <c r="DQ868">
        <v>470.33</v>
      </c>
      <c r="DU868" s="28">
        <v>36285</v>
      </c>
      <c r="DV868">
        <v>17.757000000000001</v>
      </c>
      <c r="DX868" s="28">
        <v>36284</v>
      </c>
      <c r="DY868">
        <v>2.472</v>
      </c>
      <c r="EA868" s="28">
        <v>36381</v>
      </c>
      <c r="EB868">
        <v>31.125</v>
      </c>
    </row>
    <row r="869" spans="3:132" x14ac:dyDescent="0.25">
      <c r="C869" t="str">
        <v>6/4/1999</v>
      </c>
      <c r="D869">
        <v>39.46875</v>
      </c>
      <c r="F869" t="str">
        <v>6/4/1999</v>
      </c>
      <c r="G869">
        <v>55.75</v>
      </c>
      <c r="I869" t="str">
        <v>6/4/1999</v>
      </c>
      <c r="J869">
        <v>26.44921875</v>
      </c>
      <c r="L869" t="str">
        <v>6/4/1999</v>
      </c>
      <c r="M869">
        <v>36</v>
      </c>
      <c r="O869" t="str">
        <v>6/4/1999</v>
      </c>
      <c r="P869">
        <v>32.9375</v>
      </c>
      <c r="R869" t="str">
        <v>6/4/1999</v>
      </c>
      <c r="S869">
        <v>48</v>
      </c>
      <c r="U869" t="str">
        <v>6/4/1999</v>
      </c>
      <c r="V869">
        <v>18.9375</v>
      </c>
      <c r="X869" t="str">
        <v>6/4/1999</v>
      </c>
      <c r="Y869">
        <v>13.8125</v>
      </c>
      <c r="AA869" t="str">
        <v>6/4/1999</v>
      </c>
      <c r="AB869">
        <v>19.625</v>
      </c>
      <c r="AD869" t="str">
        <v>6/4/1999</v>
      </c>
      <c r="AE869">
        <v>51.9375</v>
      </c>
      <c r="AG869" t="str">
        <v>6/4/1999</v>
      </c>
      <c r="AH869">
        <v>43.3125</v>
      </c>
      <c r="AJ869" t="str">
        <v>6/4/1999</v>
      </c>
      <c r="AK869">
        <v>59.6875</v>
      </c>
      <c r="AP869" t="str">
        <v>6/4/1999</v>
      </c>
      <c r="AQ869">
        <v>34.625</v>
      </c>
      <c r="AS869" t="str">
        <v>6/4/1999</v>
      </c>
      <c r="AT869">
        <v>33.625</v>
      </c>
      <c r="AV869" t="str">
        <v>6/4/1999</v>
      </c>
      <c r="AW869">
        <v>20.125</v>
      </c>
      <c r="AY869" t="str">
        <v>6/4/1999</v>
      </c>
      <c r="AZ869">
        <v>28.3125</v>
      </c>
      <c r="BE869" t="str">
        <v>6/4/1999</v>
      </c>
      <c r="BF869">
        <v>24.375</v>
      </c>
      <c r="BW869" t="str">
        <v>6/4/1999</v>
      </c>
      <c r="BX869">
        <v>23.625</v>
      </c>
      <c r="CO869" s="28">
        <v>36315</v>
      </c>
      <c r="CP869">
        <v>10799.84</v>
      </c>
      <c r="CR869" s="28">
        <v>36315</v>
      </c>
      <c r="CS869">
        <v>2478.34</v>
      </c>
      <c r="CU869" s="28">
        <v>36315</v>
      </c>
      <c r="CV869">
        <v>1327.75</v>
      </c>
      <c r="CX869" s="28">
        <v>36315</v>
      </c>
      <c r="CY869">
        <v>442.33</v>
      </c>
      <c r="DA869" s="28">
        <v>36315</v>
      </c>
      <c r="DB869">
        <v>330.72</v>
      </c>
      <c r="DD869" s="28">
        <v>36315</v>
      </c>
      <c r="DE869">
        <v>268.01</v>
      </c>
      <c r="DG869" s="28">
        <v>36315</v>
      </c>
      <c r="DH869">
        <v>660.76</v>
      </c>
      <c r="DJ869" s="28">
        <v>36315</v>
      </c>
      <c r="DK869">
        <v>634.52</v>
      </c>
      <c r="DM869" s="28">
        <v>36315</v>
      </c>
      <c r="DN869">
        <v>511.91</v>
      </c>
      <c r="DP869" s="28">
        <v>36315</v>
      </c>
      <c r="DQ869">
        <v>478.77</v>
      </c>
      <c r="DU869" s="28">
        <v>36286</v>
      </c>
      <c r="DV869">
        <v>17.372</v>
      </c>
      <c r="DX869" s="28">
        <v>36285</v>
      </c>
      <c r="DY869">
        <v>2.4769999999999999</v>
      </c>
      <c r="EA869" s="28">
        <v>36382</v>
      </c>
      <c r="EB869">
        <v>31.567</v>
      </c>
    </row>
    <row r="870" spans="3:132" x14ac:dyDescent="0.25">
      <c r="C870" t="str">
        <v>6/7/1999</v>
      </c>
      <c r="D870">
        <v>38.96875</v>
      </c>
      <c r="F870" t="str">
        <v>6/7/1999</v>
      </c>
      <c r="G870">
        <v>63.1875</v>
      </c>
      <c r="I870" t="str">
        <v>6/7/1999</v>
      </c>
      <c r="J870">
        <v>26.9921875</v>
      </c>
      <c r="L870" t="str">
        <v>6/7/1999</v>
      </c>
      <c r="M870">
        <v>37.0625</v>
      </c>
      <c r="O870" t="str">
        <v>6/7/1999</v>
      </c>
      <c r="P870">
        <v>32.875</v>
      </c>
      <c r="R870" t="str">
        <v>6/7/1999</v>
      </c>
      <c r="S870">
        <v>48.125</v>
      </c>
      <c r="U870" t="str">
        <v>6/7/1999</v>
      </c>
      <c r="V870">
        <v>19.375</v>
      </c>
      <c r="X870" t="str">
        <v>6/7/1999</v>
      </c>
      <c r="Y870">
        <v>14</v>
      </c>
      <c r="AA870" t="str">
        <v>6/7/1999</v>
      </c>
      <c r="AB870">
        <v>19.6875</v>
      </c>
      <c r="AD870" t="str">
        <v>6/7/1999</v>
      </c>
      <c r="AE870">
        <v>52.125</v>
      </c>
      <c r="AG870" t="str">
        <v>6/7/1999</v>
      </c>
      <c r="AH870">
        <v>43.75</v>
      </c>
      <c r="AJ870" t="str">
        <v>6/7/1999</v>
      </c>
      <c r="AK870">
        <v>60.0625</v>
      </c>
      <c r="AP870" t="str">
        <v>6/7/1999</v>
      </c>
      <c r="AQ870">
        <v>36.875</v>
      </c>
      <c r="AS870" t="str">
        <v>6/7/1999</v>
      </c>
      <c r="AT870">
        <v>33.375</v>
      </c>
      <c r="AV870" t="str">
        <v>6/7/1999</v>
      </c>
      <c r="AW870">
        <v>20.3125</v>
      </c>
      <c r="AY870" t="str">
        <v>6/7/1999</v>
      </c>
      <c r="AZ870">
        <v>28.25</v>
      </c>
      <c r="BE870" t="str">
        <v>6/7/1999</v>
      </c>
      <c r="BF870">
        <v>24.75</v>
      </c>
      <c r="BW870" t="str">
        <v>6/7/1999</v>
      </c>
      <c r="BX870">
        <v>24.0625</v>
      </c>
      <c r="CO870" s="28">
        <v>36318</v>
      </c>
      <c r="CP870">
        <v>10909.38</v>
      </c>
      <c r="CR870" s="28">
        <v>36318</v>
      </c>
      <c r="CS870">
        <v>2524.21</v>
      </c>
      <c r="CU870" s="28">
        <v>36318</v>
      </c>
      <c r="CV870">
        <v>1334.52</v>
      </c>
      <c r="CX870" s="28">
        <v>36318</v>
      </c>
      <c r="CY870">
        <v>446.65</v>
      </c>
      <c r="DA870" s="28">
        <v>36318</v>
      </c>
      <c r="DB870">
        <v>333.27</v>
      </c>
      <c r="DD870" s="28">
        <v>36318</v>
      </c>
      <c r="DE870">
        <v>268.08999999999997</v>
      </c>
      <c r="DG870" s="28">
        <v>36318</v>
      </c>
      <c r="DH870">
        <v>673.89</v>
      </c>
      <c r="DJ870" s="28">
        <v>36318</v>
      </c>
      <c r="DK870">
        <v>636.94000000000005</v>
      </c>
      <c r="DM870" s="28">
        <v>36318</v>
      </c>
      <c r="DN870">
        <v>515.01</v>
      </c>
      <c r="DP870" s="28">
        <v>36318</v>
      </c>
      <c r="DQ870">
        <v>481.02</v>
      </c>
      <c r="DU870" s="28">
        <v>36287</v>
      </c>
      <c r="DV870">
        <v>17.422999999999998</v>
      </c>
      <c r="DX870" s="28">
        <v>36286</v>
      </c>
      <c r="DY870">
        <v>2.44</v>
      </c>
      <c r="EA870" s="28">
        <v>36383</v>
      </c>
      <c r="EB870">
        <v>31.378</v>
      </c>
    </row>
    <row r="871" spans="3:132" x14ac:dyDescent="0.25">
      <c r="C871" t="str">
        <v>6/8/1999</v>
      </c>
      <c r="D871">
        <v>38.65625</v>
      </c>
      <c r="F871" t="str">
        <v>6/8/1999</v>
      </c>
      <c r="G871">
        <v>62.9375</v>
      </c>
      <c r="I871" t="str">
        <v>6/8/1999</v>
      </c>
      <c r="J871">
        <v>27.17578125</v>
      </c>
      <c r="L871" t="str">
        <v>6/8/1999</v>
      </c>
      <c r="M871">
        <v>36.3125</v>
      </c>
      <c r="O871" t="str">
        <v>6/8/1999</v>
      </c>
      <c r="P871">
        <v>33.375</v>
      </c>
      <c r="R871" t="str">
        <v>6/8/1999</v>
      </c>
      <c r="S871">
        <v>48.1875</v>
      </c>
      <c r="U871" t="str">
        <v>6/8/1999</v>
      </c>
      <c r="V871">
        <v>19.375</v>
      </c>
      <c r="X871" t="str">
        <v>6/8/1999</v>
      </c>
      <c r="Y871">
        <v>13.6875</v>
      </c>
      <c r="AA871" t="str">
        <v>6/8/1999</v>
      </c>
      <c r="AB871">
        <v>19.5</v>
      </c>
      <c r="AD871" t="str">
        <v>6/8/1999</v>
      </c>
      <c r="AE871">
        <v>53.125</v>
      </c>
      <c r="AG871" t="str">
        <v>6/8/1999</v>
      </c>
      <c r="AH871">
        <v>43.8125</v>
      </c>
      <c r="AJ871" t="str">
        <v>6/8/1999</v>
      </c>
      <c r="AK871">
        <v>59.375</v>
      </c>
      <c r="AP871" t="str">
        <v>6/8/1999</v>
      </c>
      <c r="AQ871">
        <v>35.46875</v>
      </c>
      <c r="AS871" t="str">
        <v>6/8/1999</v>
      </c>
      <c r="AT871">
        <v>33.375</v>
      </c>
      <c r="AV871" t="str">
        <v>6/8/1999</v>
      </c>
      <c r="AW871">
        <v>20.5</v>
      </c>
      <c r="AY871" t="str">
        <v>6/8/1999</v>
      </c>
      <c r="AZ871">
        <v>28.125</v>
      </c>
      <c r="BE871" t="str">
        <v>6/8/1999</v>
      </c>
      <c r="BF871">
        <v>24.625</v>
      </c>
      <c r="BW871" t="str">
        <v>6/8/1999</v>
      </c>
      <c r="BX871">
        <v>24.6875</v>
      </c>
      <c r="CO871" s="28">
        <v>36319</v>
      </c>
      <c r="CP871">
        <v>10765.64</v>
      </c>
      <c r="CR871" s="28">
        <v>36319</v>
      </c>
      <c r="CS871">
        <v>2474.56</v>
      </c>
      <c r="CU871" s="28">
        <v>36319</v>
      </c>
      <c r="CV871">
        <v>1317.33</v>
      </c>
      <c r="CX871" s="28">
        <v>36319</v>
      </c>
      <c r="CY871">
        <v>443.76</v>
      </c>
      <c r="DA871" s="28">
        <v>36319</v>
      </c>
      <c r="DB871">
        <v>332.37</v>
      </c>
      <c r="DD871" s="28">
        <v>36319</v>
      </c>
      <c r="DE871">
        <v>267.49</v>
      </c>
      <c r="DG871" s="28">
        <v>36319</v>
      </c>
      <c r="DH871">
        <v>663.81</v>
      </c>
      <c r="DJ871" s="28">
        <v>36319</v>
      </c>
      <c r="DK871">
        <v>630.77</v>
      </c>
      <c r="DM871" s="28">
        <v>36319</v>
      </c>
      <c r="DN871">
        <v>510.86</v>
      </c>
      <c r="DP871" s="28">
        <v>36319</v>
      </c>
      <c r="DQ871">
        <v>480.3</v>
      </c>
      <c r="DU871" s="28">
        <v>36290</v>
      </c>
      <c r="DV871">
        <v>17.716999999999999</v>
      </c>
      <c r="DX871" s="28">
        <v>36287</v>
      </c>
      <c r="DY871">
        <v>2.4319999999999999</v>
      </c>
      <c r="EA871" s="28">
        <v>36384</v>
      </c>
      <c r="EB871">
        <v>31.497</v>
      </c>
    </row>
    <row r="872" spans="3:132" x14ac:dyDescent="0.25">
      <c r="C872" t="str">
        <v>6/9/1999</v>
      </c>
      <c r="D872">
        <v>39.15625</v>
      </c>
      <c r="F872" t="str">
        <v>6/9/1999</v>
      </c>
      <c r="G872">
        <v>61.8125</v>
      </c>
      <c r="I872" t="str">
        <v>6/9/1999</v>
      </c>
      <c r="J872">
        <v>27.8984375</v>
      </c>
      <c r="L872" t="str">
        <v>6/9/1999</v>
      </c>
      <c r="M872">
        <v>37.1875</v>
      </c>
      <c r="O872" t="str">
        <v>6/9/1999</v>
      </c>
      <c r="P872">
        <v>33.875</v>
      </c>
      <c r="R872" t="str">
        <v>6/9/1999</v>
      </c>
      <c r="S872">
        <v>48.3125</v>
      </c>
      <c r="U872" t="str">
        <v>6/9/1999</v>
      </c>
      <c r="V872">
        <v>19.5625</v>
      </c>
      <c r="X872" t="str">
        <v>6/9/1999</v>
      </c>
      <c r="Y872">
        <v>13.625</v>
      </c>
      <c r="AA872" t="str">
        <v>6/9/1999</v>
      </c>
      <c r="AB872">
        <v>19.5</v>
      </c>
      <c r="AD872" t="str">
        <v>6/9/1999</v>
      </c>
      <c r="AE872">
        <v>51.5625</v>
      </c>
      <c r="AG872" t="str">
        <v>6/9/1999</v>
      </c>
      <c r="AH872">
        <v>43.625</v>
      </c>
      <c r="AJ872" t="str">
        <v>6/9/1999</v>
      </c>
      <c r="AK872">
        <v>59.4375</v>
      </c>
      <c r="AP872" t="str">
        <v>6/9/1999</v>
      </c>
      <c r="AQ872">
        <v>35.25</v>
      </c>
      <c r="AS872" t="str">
        <v>6/9/1999</v>
      </c>
      <c r="AT872">
        <v>33.3125</v>
      </c>
      <c r="AV872" t="str">
        <v>6/9/1999</v>
      </c>
      <c r="AW872">
        <v>20.3125</v>
      </c>
      <c r="AY872" t="str">
        <v>6/9/1999</v>
      </c>
      <c r="AZ872">
        <v>28.1875</v>
      </c>
      <c r="BE872" t="str">
        <v>6/9/1999</v>
      </c>
      <c r="BF872">
        <v>24.6875</v>
      </c>
      <c r="BW872" t="str">
        <v>6/9/1999</v>
      </c>
      <c r="BX872">
        <v>25.25</v>
      </c>
      <c r="CO872" s="28">
        <v>36320</v>
      </c>
      <c r="CP872">
        <v>10690.29</v>
      </c>
      <c r="CR872" s="28">
        <v>36320</v>
      </c>
      <c r="CS872">
        <v>2519.35</v>
      </c>
      <c r="CU872" s="28">
        <v>36320</v>
      </c>
      <c r="CV872">
        <v>1318.64</v>
      </c>
      <c r="CX872" s="28">
        <v>36320</v>
      </c>
      <c r="CY872">
        <v>445.19</v>
      </c>
      <c r="DA872" s="28">
        <v>36320</v>
      </c>
      <c r="DB872">
        <v>331.86</v>
      </c>
      <c r="DD872" s="28">
        <v>36320</v>
      </c>
      <c r="DE872">
        <v>267.27</v>
      </c>
      <c r="DG872" s="28">
        <v>36320</v>
      </c>
      <c r="DH872">
        <v>681.02</v>
      </c>
      <c r="DJ872" s="28">
        <v>36320</v>
      </c>
      <c r="DK872">
        <v>629.28</v>
      </c>
      <c r="DM872" s="28">
        <v>36320</v>
      </c>
      <c r="DN872">
        <v>509.24</v>
      </c>
      <c r="DP872" s="28">
        <v>36320</v>
      </c>
      <c r="DQ872">
        <v>481.54</v>
      </c>
      <c r="DU872" s="28">
        <v>36291</v>
      </c>
      <c r="DV872">
        <v>17.506</v>
      </c>
      <c r="DX872" s="28">
        <v>36290</v>
      </c>
      <c r="DY872">
        <v>2.4540000000000002</v>
      </c>
      <c r="EA872" s="28">
        <v>36388</v>
      </c>
      <c r="EB872">
        <v>31.391999999999999</v>
      </c>
    </row>
    <row r="873" spans="3:132" x14ac:dyDescent="0.25">
      <c r="C873" t="str">
        <v>6/10/1999</v>
      </c>
      <c r="D873">
        <v>39.28125</v>
      </c>
      <c r="F873" t="str">
        <v>6/10/1999</v>
      </c>
      <c r="G873">
        <v>62</v>
      </c>
      <c r="I873" t="str">
        <v>6/10/1999</v>
      </c>
      <c r="J873">
        <v>27.625</v>
      </c>
      <c r="L873" t="str">
        <v>6/10/1999</v>
      </c>
      <c r="M873">
        <v>36.8125</v>
      </c>
      <c r="O873" t="str">
        <v>6/10/1999</v>
      </c>
      <c r="P873">
        <v>34.5</v>
      </c>
      <c r="R873" t="str">
        <v>6/10/1999</v>
      </c>
      <c r="S873">
        <v>48</v>
      </c>
      <c r="U873" t="str">
        <v>6/10/1999</v>
      </c>
      <c r="V873">
        <v>19.3125</v>
      </c>
      <c r="X873" t="str">
        <v>6/10/1999</v>
      </c>
      <c r="Y873">
        <v>13.75</v>
      </c>
      <c r="AA873" t="str">
        <v>6/10/1999</v>
      </c>
      <c r="AB873">
        <v>19.6875</v>
      </c>
      <c r="AD873" t="str">
        <v>6/10/1999</v>
      </c>
      <c r="AE873">
        <v>50.1875</v>
      </c>
      <c r="AG873" t="str">
        <v>6/10/1999</v>
      </c>
      <c r="AH873">
        <v>43</v>
      </c>
      <c r="AJ873" t="str">
        <v>6/10/1999</v>
      </c>
      <c r="AK873">
        <v>58</v>
      </c>
      <c r="AP873" t="str">
        <v>6/10/1999</v>
      </c>
      <c r="AQ873">
        <v>35</v>
      </c>
      <c r="AS873" t="str">
        <v>6/10/1999</v>
      </c>
      <c r="AT873">
        <v>32.625</v>
      </c>
      <c r="AV873" t="str">
        <v>6/10/1999</v>
      </c>
      <c r="AW873">
        <v>20.3125</v>
      </c>
      <c r="AY873" t="str">
        <v>6/10/1999</v>
      </c>
      <c r="AZ873">
        <v>27.625</v>
      </c>
      <c r="BE873" t="str">
        <v>6/10/1999</v>
      </c>
      <c r="BF873">
        <v>24.625</v>
      </c>
      <c r="BW873" t="str">
        <v>6/10/1999</v>
      </c>
      <c r="BX873">
        <v>24.75</v>
      </c>
      <c r="CO873" s="28">
        <v>36321</v>
      </c>
      <c r="CP873">
        <v>10621.27</v>
      </c>
      <c r="CR873" s="28">
        <v>36321</v>
      </c>
      <c r="CS873">
        <v>2484.62</v>
      </c>
      <c r="CU873" s="28">
        <v>36321</v>
      </c>
      <c r="CV873">
        <v>1302.82</v>
      </c>
      <c r="CX873" s="28">
        <v>36321</v>
      </c>
      <c r="CY873">
        <v>442.27</v>
      </c>
      <c r="DA873" s="28">
        <v>36321</v>
      </c>
      <c r="DB873">
        <v>328</v>
      </c>
      <c r="DD873" s="28">
        <v>36321</v>
      </c>
      <c r="DE873">
        <v>263.36</v>
      </c>
      <c r="DG873" s="28">
        <v>36321</v>
      </c>
      <c r="DH873">
        <v>664.96</v>
      </c>
      <c r="DJ873" s="28">
        <v>36321</v>
      </c>
      <c r="DK873">
        <v>622.85</v>
      </c>
      <c r="DM873" s="28">
        <v>36321</v>
      </c>
      <c r="DN873">
        <v>513.12</v>
      </c>
      <c r="DP873" s="28">
        <v>36321</v>
      </c>
      <c r="DQ873">
        <v>477.73</v>
      </c>
      <c r="DU873" s="28">
        <v>36292</v>
      </c>
      <c r="DV873">
        <v>17.218</v>
      </c>
      <c r="DX873" s="28">
        <v>36291</v>
      </c>
      <c r="DY873">
        <v>2.415</v>
      </c>
      <c r="EA873" s="28">
        <v>36389</v>
      </c>
      <c r="EB873">
        <v>31.757999999999999</v>
      </c>
    </row>
    <row r="874" spans="3:132" x14ac:dyDescent="0.25">
      <c r="C874" t="str">
        <v>6/11/1999</v>
      </c>
      <c r="D874">
        <v>40.4375</v>
      </c>
      <c r="F874" t="str">
        <v>6/11/1999</v>
      </c>
      <c r="G874">
        <v>61.875</v>
      </c>
      <c r="I874" t="str">
        <v>6/11/1999</v>
      </c>
      <c r="J874">
        <v>27.08203125</v>
      </c>
      <c r="L874" t="str">
        <v>6/11/1999</v>
      </c>
      <c r="M874">
        <v>36.5</v>
      </c>
      <c r="O874" t="str">
        <v>6/11/1999</v>
      </c>
      <c r="P874">
        <v>35.125</v>
      </c>
      <c r="R874" t="str">
        <v>6/11/1999</v>
      </c>
      <c r="S874">
        <v>48.4375</v>
      </c>
      <c r="U874" t="str">
        <v>6/11/1999</v>
      </c>
      <c r="V874">
        <v>19.0625</v>
      </c>
      <c r="X874" t="str">
        <v>6/11/1999</v>
      </c>
      <c r="Y874">
        <v>13.625</v>
      </c>
      <c r="AA874" t="str">
        <v>6/11/1999</v>
      </c>
      <c r="AB874">
        <v>19.75</v>
      </c>
      <c r="AD874" t="str">
        <v>6/11/1999</v>
      </c>
      <c r="AE874">
        <v>49.8125</v>
      </c>
      <c r="AG874" t="str">
        <v>6/11/1999</v>
      </c>
      <c r="AH874">
        <v>42.625</v>
      </c>
      <c r="AJ874" t="str">
        <v>6/11/1999</v>
      </c>
      <c r="AK874">
        <v>57.5625</v>
      </c>
      <c r="AP874" t="str">
        <v>6/11/1999</v>
      </c>
      <c r="AQ874">
        <v>34.5</v>
      </c>
      <c r="AS874" t="str">
        <v>6/11/1999</v>
      </c>
      <c r="AT874">
        <v>32.0625</v>
      </c>
      <c r="AV874" t="str">
        <v>6/11/1999</v>
      </c>
      <c r="AW874">
        <v>20.0625</v>
      </c>
      <c r="AY874" t="str">
        <v>6/11/1999</v>
      </c>
      <c r="AZ874">
        <v>27.625</v>
      </c>
      <c r="BE874" t="str">
        <v>6/11/1999</v>
      </c>
      <c r="BF874">
        <v>24.5</v>
      </c>
      <c r="BW874" t="str">
        <v>6/11/1999</v>
      </c>
      <c r="BX874">
        <v>24.4375</v>
      </c>
      <c r="CO874" s="28">
        <v>36322</v>
      </c>
      <c r="CP874">
        <v>10490.51</v>
      </c>
      <c r="CR874" s="28">
        <v>36322</v>
      </c>
      <c r="CS874">
        <v>2447.88</v>
      </c>
      <c r="CU874" s="28">
        <v>36322</v>
      </c>
      <c r="CV874">
        <v>1293.6400000000001</v>
      </c>
      <c r="CX874" s="28">
        <v>36322</v>
      </c>
      <c r="CY874">
        <v>438.01</v>
      </c>
      <c r="DA874" s="28">
        <v>36322</v>
      </c>
      <c r="DB874">
        <v>328.72</v>
      </c>
      <c r="DD874" s="28">
        <v>36322</v>
      </c>
      <c r="DE874">
        <v>264.32</v>
      </c>
      <c r="DG874" s="28">
        <v>36322</v>
      </c>
      <c r="DH874">
        <v>656.89</v>
      </c>
      <c r="DJ874" s="28">
        <v>36322</v>
      </c>
      <c r="DK874">
        <v>619.5</v>
      </c>
      <c r="DM874" s="28">
        <v>36322</v>
      </c>
      <c r="DN874">
        <v>513.36</v>
      </c>
      <c r="DP874" s="28">
        <v>36322</v>
      </c>
      <c r="DQ874">
        <v>474.81</v>
      </c>
      <c r="DU874" s="28">
        <v>36293</v>
      </c>
      <c r="DV874">
        <v>17.466000000000001</v>
      </c>
      <c r="DX874" s="28">
        <v>36292</v>
      </c>
      <c r="DY874">
        <v>2.3849999999999998</v>
      </c>
      <c r="EA874" s="28">
        <v>36390</v>
      </c>
      <c r="EB874">
        <v>31.55</v>
      </c>
    </row>
    <row r="875" spans="3:132" x14ac:dyDescent="0.25">
      <c r="C875" t="str">
        <v>6/14/1999</v>
      </c>
      <c r="D875">
        <v>41.09375</v>
      </c>
      <c r="F875" t="str">
        <v>6/14/1999</v>
      </c>
      <c r="G875">
        <v>62.1875</v>
      </c>
      <c r="I875" t="str">
        <v>6/14/1999</v>
      </c>
      <c r="J875">
        <v>26.44921875</v>
      </c>
      <c r="L875" t="str">
        <v>6/14/1999</v>
      </c>
      <c r="M875">
        <v>37.625</v>
      </c>
      <c r="O875" t="str">
        <v>6/14/1999</v>
      </c>
      <c r="P875">
        <v>35.25</v>
      </c>
      <c r="R875" t="str">
        <v>6/14/1999</v>
      </c>
      <c r="S875">
        <v>48.6875</v>
      </c>
      <c r="U875" t="str">
        <v>6/14/1999</v>
      </c>
      <c r="V875">
        <v>19.5</v>
      </c>
      <c r="X875" t="str">
        <v>6/14/1999</v>
      </c>
      <c r="Y875">
        <v>13.75</v>
      </c>
      <c r="AA875" t="str">
        <v>6/14/1999</v>
      </c>
      <c r="AB875">
        <v>19.8125</v>
      </c>
      <c r="AD875" t="str">
        <v>6/14/1999</v>
      </c>
      <c r="AE875">
        <v>47.25</v>
      </c>
      <c r="AG875" t="str">
        <v>6/14/1999</v>
      </c>
      <c r="AH875">
        <v>43.25</v>
      </c>
      <c r="AJ875" t="str">
        <v>6/14/1999</v>
      </c>
      <c r="AK875">
        <v>58.625</v>
      </c>
      <c r="AP875" t="str">
        <v>6/14/1999</v>
      </c>
      <c r="AQ875">
        <v>34.28125</v>
      </c>
      <c r="AS875" t="str">
        <v>6/14/1999</v>
      </c>
      <c r="AT875">
        <v>32.8125</v>
      </c>
      <c r="AV875" t="str">
        <v>6/14/1999</v>
      </c>
      <c r="AW875">
        <v>20</v>
      </c>
      <c r="AY875" t="str">
        <v>6/14/1999</v>
      </c>
      <c r="AZ875">
        <v>27.875</v>
      </c>
      <c r="BE875" t="str">
        <v>6/14/1999</v>
      </c>
      <c r="BF875">
        <v>24.25</v>
      </c>
      <c r="BW875" t="str">
        <v>6/14/1999</v>
      </c>
      <c r="BX875">
        <v>24.875</v>
      </c>
      <c r="CO875" s="28">
        <v>36325</v>
      </c>
      <c r="CP875">
        <v>10563.33</v>
      </c>
      <c r="CR875" s="28">
        <v>36325</v>
      </c>
      <c r="CS875">
        <v>2398.31</v>
      </c>
      <c r="CU875" s="28">
        <v>36325</v>
      </c>
      <c r="CV875">
        <v>1294</v>
      </c>
      <c r="CX875" s="28">
        <v>36325</v>
      </c>
      <c r="CY875">
        <v>431.53</v>
      </c>
      <c r="DA875" s="28">
        <v>36325</v>
      </c>
      <c r="DB875">
        <v>331.11</v>
      </c>
      <c r="DD875" s="28">
        <v>36325</v>
      </c>
      <c r="DE875">
        <v>266.27999999999997</v>
      </c>
      <c r="DG875" s="28">
        <v>36325</v>
      </c>
      <c r="DH875">
        <v>638.89</v>
      </c>
      <c r="DJ875" s="28">
        <v>36325</v>
      </c>
      <c r="DK875">
        <v>619.6</v>
      </c>
      <c r="DM875" s="28">
        <v>36325</v>
      </c>
      <c r="DN875">
        <v>519.9</v>
      </c>
      <c r="DP875" s="28">
        <v>36325</v>
      </c>
      <c r="DQ875">
        <v>479.92</v>
      </c>
      <c r="DU875" s="28">
        <v>36294</v>
      </c>
      <c r="DV875">
        <v>17.513999999999999</v>
      </c>
      <c r="DX875" s="28">
        <v>36293</v>
      </c>
      <c r="DY875">
        <v>2.4449999999999998</v>
      </c>
      <c r="EA875" s="28">
        <v>36391</v>
      </c>
      <c r="EB875">
        <v>31.649000000000001</v>
      </c>
    </row>
    <row r="876" spans="3:132" x14ac:dyDescent="0.25">
      <c r="C876" t="str">
        <v>6/15/1999</v>
      </c>
      <c r="D876">
        <v>39.71875</v>
      </c>
      <c r="F876" t="str">
        <v>6/15/1999</v>
      </c>
      <c r="G876">
        <v>63.75</v>
      </c>
      <c r="I876" t="str">
        <v>6/15/1999</v>
      </c>
      <c r="J876">
        <v>28.71484375</v>
      </c>
      <c r="L876" t="str">
        <v>6/15/1999</v>
      </c>
      <c r="M876">
        <v>37.4375</v>
      </c>
      <c r="O876" t="str">
        <v>6/15/1999</v>
      </c>
      <c r="P876">
        <v>35.5</v>
      </c>
      <c r="R876" t="str">
        <v>6/15/1999</v>
      </c>
      <c r="S876">
        <v>49.0625</v>
      </c>
      <c r="U876" t="str">
        <v>6/15/1999</v>
      </c>
      <c r="V876">
        <v>19.875</v>
      </c>
      <c r="X876" t="str">
        <v>6/15/1999</v>
      </c>
      <c r="Y876">
        <v>13.9375</v>
      </c>
      <c r="AA876" t="str">
        <v>6/15/1999</v>
      </c>
      <c r="AB876">
        <v>19.75</v>
      </c>
      <c r="AD876" t="str">
        <v>6/15/1999</v>
      </c>
      <c r="AE876">
        <v>46.0625</v>
      </c>
      <c r="AG876" t="str">
        <v>6/15/1999</v>
      </c>
      <c r="AH876">
        <v>43.875</v>
      </c>
      <c r="AJ876" t="str">
        <v>6/15/1999</v>
      </c>
      <c r="AK876">
        <v>59.75</v>
      </c>
      <c r="AP876" t="str">
        <v>6/15/1999</v>
      </c>
      <c r="AQ876">
        <v>34.96875</v>
      </c>
      <c r="AS876" t="str">
        <v>6/15/1999</v>
      </c>
      <c r="AT876">
        <v>33.1875</v>
      </c>
      <c r="AV876" t="str">
        <v>6/15/1999</v>
      </c>
      <c r="AW876">
        <v>20.125</v>
      </c>
      <c r="AY876" t="str">
        <v>6/15/1999</v>
      </c>
      <c r="AZ876">
        <v>28.25</v>
      </c>
      <c r="BE876" t="str">
        <v>6/15/1999</v>
      </c>
      <c r="BF876">
        <v>24.8125</v>
      </c>
      <c r="BW876" t="str">
        <v>6/15/1999</v>
      </c>
      <c r="BX876">
        <v>24.875</v>
      </c>
      <c r="CO876" s="28">
        <v>36326</v>
      </c>
      <c r="CP876">
        <v>10594.99</v>
      </c>
      <c r="CR876" s="28">
        <v>36326</v>
      </c>
      <c r="CS876">
        <v>2414.67</v>
      </c>
      <c r="CU876" s="28">
        <v>36326</v>
      </c>
      <c r="CV876">
        <v>1301.1600000000001</v>
      </c>
      <c r="CX876" s="28">
        <v>36326</v>
      </c>
      <c r="CY876">
        <v>434.01</v>
      </c>
      <c r="DA876" s="28">
        <v>36326</v>
      </c>
      <c r="DB876">
        <v>332.1</v>
      </c>
      <c r="DD876" s="28">
        <v>36326</v>
      </c>
      <c r="DE876">
        <v>267.94</v>
      </c>
      <c r="DG876" s="28">
        <v>36326</v>
      </c>
      <c r="DH876">
        <v>639.95000000000005</v>
      </c>
      <c r="DJ876" s="28">
        <v>36326</v>
      </c>
      <c r="DK876">
        <v>622.28</v>
      </c>
      <c r="DM876" s="28">
        <v>36326</v>
      </c>
      <c r="DN876">
        <v>526.04999999999995</v>
      </c>
      <c r="DP876" s="28">
        <v>36326</v>
      </c>
      <c r="DQ876">
        <v>481.71</v>
      </c>
      <c r="DU876" s="28">
        <v>36297</v>
      </c>
      <c r="DV876">
        <v>17.428000000000001</v>
      </c>
      <c r="DX876" s="28">
        <v>36294</v>
      </c>
      <c r="DY876">
        <v>2.4500000000000002</v>
      </c>
      <c r="EA876" s="28">
        <v>36392</v>
      </c>
      <c r="EB876">
        <v>32.057000000000002</v>
      </c>
    </row>
    <row r="877" spans="3:132" x14ac:dyDescent="0.25">
      <c r="C877" t="str">
        <v>6/16/1999</v>
      </c>
      <c r="D877">
        <v>39.1875</v>
      </c>
      <c r="F877" t="str">
        <v>6/16/1999</v>
      </c>
      <c r="G877">
        <v>62.8125</v>
      </c>
      <c r="I877" t="str">
        <v>6/16/1999</v>
      </c>
      <c r="J877">
        <v>29.2578125</v>
      </c>
      <c r="L877" t="str">
        <v>6/16/1999</v>
      </c>
      <c r="M877">
        <v>37.625</v>
      </c>
      <c r="O877" t="str">
        <v>6/16/1999</v>
      </c>
      <c r="P877">
        <v>35.6875</v>
      </c>
      <c r="R877" t="str">
        <v>6/16/1999</v>
      </c>
      <c r="S877">
        <v>49.4375</v>
      </c>
      <c r="U877" t="str">
        <v>6/16/1999</v>
      </c>
      <c r="V877">
        <v>19.8125</v>
      </c>
      <c r="X877" t="str">
        <v>6/16/1999</v>
      </c>
      <c r="Y877">
        <v>14</v>
      </c>
      <c r="AA877" t="str">
        <v>6/16/1999</v>
      </c>
      <c r="AB877">
        <v>19.8125</v>
      </c>
      <c r="AD877" t="str">
        <v>6/16/1999</v>
      </c>
      <c r="AE877">
        <v>48.125</v>
      </c>
      <c r="AG877" t="str">
        <v>6/16/1999</v>
      </c>
      <c r="AH877">
        <v>44.3125</v>
      </c>
      <c r="AJ877" t="str">
        <v>6/16/1999</v>
      </c>
      <c r="AK877">
        <v>59.75</v>
      </c>
      <c r="AP877" t="str">
        <v>6/16/1999</v>
      </c>
      <c r="AQ877">
        <v>36.28125</v>
      </c>
      <c r="AS877" t="str">
        <v>6/16/1999</v>
      </c>
      <c r="AT877">
        <v>33.375</v>
      </c>
      <c r="AV877" t="str">
        <v>6/16/1999</v>
      </c>
      <c r="AW877">
        <v>20.0625</v>
      </c>
      <c r="AY877" t="str">
        <v>6/16/1999</v>
      </c>
      <c r="AZ877">
        <v>28.4375</v>
      </c>
      <c r="BE877" t="str">
        <v>6/16/1999</v>
      </c>
      <c r="BF877">
        <v>25.5625</v>
      </c>
      <c r="BW877" t="str">
        <v>6/16/1999</v>
      </c>
      <c r="BX877">
        <v>25.5625</v>
      </c>
      <c r="CO877" s="28">
        <v>36327</v>
      </c>
      <c r="CP877">
        <v>10784.95</v>
      </c>
      <c r="CR877" s="28">
        <v>36327</v>
      </c>
      <c r="CS877">
        <v>2517.83</v>
      </c>
      <c r="CU877" s="28">
        <v>36327</v>
      </c>
      <c r="CV877">
        <v>1330.41</v>
      </c>
      <c r="CX877" s="28">
        <v>36327</v>
      </c>
      <c r="CY877">
        <v>441.2</v>
      </c>
      <c r="DA877" s="28">
        <v>36327</v>
      </c>
      <c r="DB877">
        <v>333.45</v>
      </c>
      <c r="DD877" s="28">
        <v>36327</v>
      </c>
      <c r="DE877">
        <v>269.98</v>
      </c>
      <c r="DG877" s="28">
        <v>36327</v>
      </c>
      <c r="DH877">
        <v>658.04</v>
      </c>
      <c r="DJ877" s="28">
        <v>36327</v>
      </c>
      <c r="DK877">
        <v>632.16999999999996</v>
      </c>
      <c r="DM877" s="28">
        <v>36327</v>
      </c>
      <c r="DN877">
        <v>522.47</v>
      </c>
      <c r="DP877" s="28">
        <v>36327</v>
      </c>
      <c r="DQ877">
        <v>489.14</v>
      </c>
      <c r="DU877" s="28">
        <v>36298</v>
      </c>
      <c r="DV877">
        <v>16.831</v>
      </c>
      <c r="DX877" s="28">
        <v>36297</v>
      </c>
      <c r="DY877">
        <v>2.4889999999999999</v>
      </c>
      <c r="EA877" s="28">
        <v>36395</v>
      </c>
      <c r="EB877">
        <v>32.828000000000003</v>
      </c>
    </row>
    <row r="878" spans="3:132" x14ac:dyDescent="0.25">
      <c r="C878" t="str">
        <v>6/17/1999</v>
      </c>
      <c r="D878">
        <v>39.59375</v>
      </c>
      <c r="F878" t="str">
        <v>6/17/1999</v>
      </c>
      <c r="G878">
        <v>63.9375</v>
      </c>
      <c r="I878" t="str">
        <v>6/17/1999</v>
      </c>
      <c r="J878">
        <v>29.34765625</v>
      </c>
      <c r="L878" t="str">
        <v>6/17/1999</v>
      </c>
      <c r="M878">
        <v>37.875</v>
      </c>
      <c r="O878" t="str">
        <v>6/17/1999</v>
      </c>
      <c r="P878">
        <v>36.4375</v>
      </c>
      <c r="R878" t="str">
        <v>6/17/1999</v>
      </c>
      <c r="S878">
        <v>49.875</v>
      </c>
      <c r="U878" t="str">
        <v>6/17/1999</v>
      </c>
      <c r="V878">
        <v>19.875</v>
      </c>
      <c r="X878" t="str">
        <v>6/17/1999</v>
      </c>
      <c r="Y878">
        <v>13.8125</v>
      </c>
      <c r="AA878" t="str">
        <v>6/17/1999</v>
      </c>
      <c r="AB878">
        <v>19.6875</v>
      </c>
      <c r="AD878" t="str">
        <v>6/17/1999</v>
      </c>
      <c r="AE878">
        <v>48</v>
      </c>
      <c r="AG878" t="str">
        <v>6/17/1999</v>
      </c>
      <c r="AH878">
        <v>43.75</v>
      </c>
      <c r="AJ878" t="str">
        <v>6/17/1999</v>
      </c>
      <c r="AK878">
        <v>59.125</v>
      </c>
      <c r="AP878" t="str">
        <v>6/17/1999</v>
      </c>
      <c r="AQ878">
        <v>36.4375</v>
      </c>
      <c r="AS878" t="str">
        <v>6/17/1999</v>
      </c>
      <c r="AT878">
        <v>33.5</v>
      </c>
      <c r="AV878" t="str">
        <v>6/17/1999</v>
      </c>
      <c r="AW878">
        <v>20.0625</v>
      </c>
      <c r="AY878" t="str">
        <v>6/17/1999</v>
      </c>
      <c r="AZ878">
        <v>28.0625</v>
      </c>
      <c r="BE878" t="str">
        <v>6/17/1999</v>
      </c>
      <c r="BF878">
        <v>25.5625</v>
      </c>
      <c r="BW878" t="str">
        <v>6/17/1999</v>
      </c>
      <c r="BX878">
        <v>25.875</v>
      </c>
      <c r="CO878" s="28">
        <v>36328</v>
      </c>
      <c r="CP878">
        <v>10841.63</v>
      </c>
      <c r="CR878" s="28">
        <v>36328</v>
      </c>
      <c r="CS878">
        <v>2544.15</v>
      </c>
      <c r="CU878" s="28">
        <v>36328</v>
      </c>
      <c r="CV878">
        <v>1339.9</v>
      </c>
      <c r="CX878" s="28">
        <v>36328</v>
      </c>
      <c r="CY878">
        <v>443.38</v>
      </c>
      <c r="DA878" s="28">
        <v>36328</v>
      </c>
      <c r="DB878">
        <v>332.91</v>
      </c>
      <c r="DD878" s="28">
        <v>36328</v>
      </c>
      <c r="DE878">
        <v>269.18</v>
      </c>
      <c r="DG878" s="28">
        <v>36328</v>
      </c>
      <c r="DH878">
        <v>669.82</v>
      </c>
      <c r="DJ878" s="28">
        <v>36328</v>
      </c>
      <c r="DK878">
        <v>636.07000000000005</v>
      </c>
      <c r="DM878" s="28">
        <v>36328</v>
      </c>
      <c r="DN878">
        <v>521.15</v>
      </c>
      <c r="DP878" s="28">
        <v>36328</v>
      </c>
      <c r="DQ878">
        <v>489.05</v>
      </c>
      <c r="DU878" s="28">
        <v>36299</v>
      </c>
      <c r="DV878">
        <v>16.690000000000001</v>
      </c>
      <c r="DX878" s="28">
        <v>36298</v>
      </c>
      <c r="DY878">
        <v>2.4380000000000002</v>
      </c>
      <c r="EA878" s="28">
        <v>36396</v>
      </c>
      <c r="EB878">
        <v>32.828000000000003</v>
      </c>
    </row>
    <row r="879" spans="3:132" x14ac:dyDescent="0.25">
      <c r="C879" t="str">
        <v>6/18/1999</v>
      </c>
      <c r="D879">
        <v>38.9375</v>
      </c>
      <c r="F879" t="str">
        <v>6/18/1999</v>
      </c>
      <c r="G879">
        <v>63.25</v>
      </c>
      <c r="I879" t="str">
        <v>6/18/1999</v>
      </c>
      <c r="J879">
        <v>29.4375</v>
      </c>
      <c r="L879" t="str">
        <v>6/18/1999</v>
      </c>
      <c r="M879">
        <v>37.6875</v>
      </c>
      <c r="O879" t="str">
        <v>6/18/1999</v>
      </c>
      <c r="P879">
        <v>36.9375</v>
      </c>
      <c r="R879" t="str">
        <v>6/18/1999</v>
      </c>
      <c r="S879">
        <v>49.8125</v>
      </c>
      <c r="U879" t="str">
        <v>6/18/1999</v>
      </c>
      <c r="V879">
        <v>19.875</v>
      </c>
      <c r="X879" t="str">
        <v>6/18/1999</v>
      </c>
      <c r="Y879">
        <v>13.9375</v>
      </c>
      <c r="AA879" t="str">
        <v>6/18/1999</v>
      </c>
      <c r="AB879">
        <v>19.5</v>
      </c>
      <c r="AD879" t="str">
        <v>6/18/1999</v>
      </c>
      <c r="AE879">
        <v>46.5</v>
      </c>
      <c r="AG879" t="str">
        <v>6/18/1999</v>
      </c>
      <c r="AH879">
        <v>44.25</v>
      </c>
      <c r="AJ879" t="str">
        <v>6/18/1999</v>
      </c>
      <c r="AK879">
        <v>58</v>
      </c>
      <c r="AP879" t="str">
        <v>6/18/1999</v>
      </c>
      <c r="AQ879">
        <v>35.3125</v>
      </c>
      <c r="AS879" t="str">
        <v>6/18/1999</v>
      </c>
      <c r="AT879">
        <v>33.4375</v>
      </c>
      <c r="AV879" t="str">
        <v>6/18/1999</v>
      </c>
      <c r="AW879">
        <v>20</v>
      </c>
      <c r="AY879" t="str">
        <v>6/18/1999</v>
      </c>
      <c r="AZ879">
        <v>27.9375</v>
      </c>
      <c r="BE879" t="str">
        <v>6/18/1999</v>
      </c>
      <c r="BF879">
        <v>25.4375</v>
      </c>
      <c r="BW879" t="str">
        <v>6/18/1999</v>
      </c>
      <c r="BX879">
        <v>25.4375</v>
      </c>
      <c r="CO879" s="28">
        <v>36329</v>
      </c>
      <c r="CP879">
        <v>10855.56</v>
      </c>
      <c r="CR879" s="28">
        <v>36329</v>
      </c>
      <c r="CS879">
        <v>2563.44</v>
      </c>
      <c r="CU879" s="28">
        <v>36329</v>
      </c>
      <c r="CV879">
        <v>1342.84</v>
      </c>
      <c r="CX879" s="28">
        <v>36329</v>
      </c>
      <c r="CY879">
        <v>445.05</v>
      </c>
      <c r="DA879" s="28">
        <v>36329</v>
      </c>
      <c r="DB879">
        <v>330.1</v>
      </c>
      <c r="DD879" s="28">
        <v>36329</v>
      </c>
      <c r="DE879">
        <v>268.24</v>
      </c>
      <c r="DG879" s="28">
        <v>36329</v>
      </c>
      <c r="DH879">
        <v>682.93</v>
      </c>
      <c r="DJ879" s="28">
        <v>36329</v>
      </c>
      <c r="DK879">
        <v>636.54999999999995</v>
      </c>
      <c r="DM879" s="28">
        <v>36329</v>
      </c>
      <c r="DN879">
        <v>522.20000000000005</v>
      </c>
      <c r="DP879" s="28">
        <v>36329</v>
      </c>
      <c r="DQ879">
        <v>490.82</v>
      </c>
      <c r="DU879" s="28">
        <v>36300</v>
      </c>
      <c r="DV879">
        <v>16.771999999999998</v>
      </c>
      <c r="DX879" s="28">
        <v>36299</v>
      </c>
      <c r="DY879">
        <v>2.4289999999999998</v>
      </c>
      <c r="EA879" s="28">
        <v>36397</v>
      </c>
      <c r="EB879">
        <v>32.073</v>
      </c>
    </row>
    <row r="880" spans="3:132" x14ac:dyDescent="0.25">
      <c r="C880" t="str">
        <v>6/21/1999</v>
      </c>
      <c r="D880">
        <v>38.3125</v>
      </c>
      <c r="F880" t="str">
        <v>6/21/1999</v>
      </c>
      <c r="G880">
        <v>62.625</v>
      </c>
      <c r="I880" t="str">
        <v>6/21/1999</v>
      </c>
      <c r="J880">
        <v>29.7109375</v>
      </c>
      <c r="L880" t="str">
        <v>6/21/1999</v>
      </c>
      <c r="M880">
        <v>37.6875</v>
      </c>
      <c r="O880" t="str">
        <v>6/21/1999</v>
      </c>
      <c r="P880">
        <v>35.875</v>
      </c>
      <c r="R880" t="str">
        <v>6/21/1999</v>
      </c>
      <c r="S880">
        <v>49.6875</v>
      </c>
      <c r="U880" t="str">
        <v>6/21/1999</v>
      </c>
      <c r="V880">
        <v>19.125</v>
      </c>
      <c r="X880" t="str">
        <v>6/21/1999</v>
      </c>
      <c r="Y880">
        <v>13.875</v>
      </c>
      <c r="AA880" t="str">
        <v>6/21/1999</v>
      </c>
      <c r="AB880">
        <v>19.3125</v>
      </c>
      <c r="AD880" t="str">
        <v>6/21/1999</v>
      </c>
      <c r="AE880">
        <v>49</v>
      </c>
      <c r="AG880" t="str">
        <v>6/21/1999</v>
      </c>
      <c r="AH880">
        <v>43.3125</v>
      </c>
      <c r="AJ880" t="str">
        <v>6/21/1999</v>
      </c>
      <c r="AK880">
        <v>56.75</v>
      </c>
      <c r="AP880" t="str">
        <v>6/21/1999</v>
      </c>
      <c r="AQ880">
        <v>35.125</v>
      </c>
      <c r="AS880" t="str">
        <v>6/21/1999</v>
      </c>
      <c r="AT880">
        <v>33</v>
      </c>
      <c r="AV880" t="str">
        <v>6/21/1999</v>
      </c>
      <c r="AW880">
        <v>20.0625</v>
      </c>
      <c r="AY880" t="str">
        <v>6/21/1999</v>
      </c>
      <c r="AZ880">
        <v>27.875</v>
      </c>
      <c r="BE880" t="str">
        <v>6/21/1999</v>
      </c>
      <c r="BF880">
        <v>25</v>
      </c>
      <c r="BW880" t="str">
        <v>6/21/1999</v>
      </c>
      <c r="BX880">
        <v>24.9375</v>
      </c>
      <c r="CO880" s="28">
        <v>36332</v>
      </c>
      <c r="CP880">
        <v>10815.98</v>
      </c>
      <c r="CR880" s="28">
        <v>36332</v>
      </c>
      <c r="CS880">
        <v>2630.28</v>
      </c>
      <c r="CU880" s="28">
        <v>36332</v>
      </c>
      <c r="CV880">
        <v>1349</v>
      </c>
      <c r="CX880" s="28">
        <v>36332</v>
      </c>
      <c r="CY880">
        <v>449.44</v>
      </c>
      <c r="DA880" s="28">
        <v>36332</v>
      </c>
      <c r="DB880">
        <v>326.77</v>
      </c>
      <c r="DD880" s="28">
        <v>36332</v>
      </c>
      <c r="DE880">
        <v>265.45999999999998</v>
      </c>
      <c r="DG880" s="28">
        <v>36332</v>
      </c>
      <c r="DH880">
        <v>686.1</v>
      </c>
      <c r="DJ880" s="28">
        <v>36332</v>
      </c>
      <c r="DK880">
        <v>636.94000000000005</v>
      </c>
      <c r="DM880" s="28">
        <v>36332</v>
      </c>
      <c r="DN880">
        <v>511.37</v>
      </c>
      <c r="DP880" s="28">
        <v>36332</v>
      </c>
      <c r="DQ880">
        <v>493.23</v>
      </c>
      <c r="DU880" s="28">
        <v>36301</v>
      </c>
      <c r="DV880">
        <v>16.989999999999998</v>
      </c>
      <c r="DX880" s="28">
        <v>36300</v>
      </c>
      <c r="DY880">
        <v>2.407</v>
      </c>
      <c r="EA880" s="28">
        <v>36398</v>
      </c>
      <c r="EB880">
        <v>32.118000000000002</v>
      </c>
    </row>
    <row r="881" spans="3:132" x14ac:dyDescent="0.25">
      <c r="C881" t="str">
        <v>6/22/1999</v>
      </c>
      <c r="D881">
        <v>38.5</v>
      </c>
      <c r="F881" t="str">
        <v>6/22/1999</v>
      </c>
      <c r="G881">
        <v>63</v>
      </c>
      <c r="I881" t="str">
        <v>6/22/1999</v>
      </c>
      <c r="J881">
        <v>30.07421875</v>
      </c>
      <c r="L881" t="str">
        <v>6/22/1999</v>
      </c>
      <c r="M881">
        <v>37.1875</v>
      </c>
      <c r="O881" t="str">
        <v>6/22/1999</v>
      </c>
      <c r="P881">
        <v>35.5625</v>
      </c>
      <c r="R881" t="str">
        <v>6/22/1999</v>
      </c>
      <c r="S881">
        <v>48.9375</v>
      </c>
      <c r="U881" t="str">
        <v>6/22/1999</v>
      </c>
      <c r="V881">
        <v>19.25</v>
      </c>
      <c r="X881" t="str">
        <v>6/22/1999</v>
      </c>
      <c r="Y881">
        <v>13.9375</v>
      </c>
      <c r="AA881" t="str">
        <v>6/22/1999</v>
      </c>
      <c r="AB881">
        <v>19.5</v>
      </c>
      <c r="AD881" t="str">
        <v>6/22/1999</v>
      </c>
      <c r="AE881">
        <v>48.75</v>
      </c>
      <c r="AG881" t="str">
        <v>6/22/1999</v>
      </c>
      <c r="AH881">
        <v>43.25</v>
      </c>
      <c r="AJ881" t="str">
        <v>6/22/1999</v>
      </c>
      <c r="AK881">
        <v>57</v>
      </c>
      <c r="AP881" t="str">
        <v>6/22/1999</v>
      </c>
      <c r="AQ881">
        <v>35</v>
      </c>
      <c r="AS881" t="str">
        <v>6/22/1999</v>
      </c>
      <c r="AT881">
        <v>33.5</v>
      </c>
      <c r="AV881" t="str">
        <v>6/22/1999</v>
      </c>
      <c r="AW881">
        <v>20.125</v>
      </c>
      <c r="AY881" t="str">
        <v>6/22/1999</v>
      </c>
      <c r="AZ881">
        <v>27.8125</v>
      </c>
      <c r="BE881" t="str">
        <v>6/22/1999</v>
      </c>
      <c r="BF881">
        <v>24.9375</v>
      </c>
      <c r="BW881" t="str">
        <v>6/22/1999</v>
      </c>
      <c r="BX881">
        <v>24.3125</v>
      </c>
      <c r="CO881" s="28">
        <v>36333</v>
      </c>
      <c r="CP881">
        <v>10721.63</v>
      </c>
      <c r="CR881" s="28">
        <v>36333</v>
      </c>
      <c r="CS881">
        <v>2580.2600000000002</v>
      </c>
      <c r="CU881" s="28">
        <v>36333</v>
      </c>
      <c r="CV881">
        <v>1335.88</v>
      </c>
      <c r="CX881" s="28">
        <v>36333</v>
      </c>
      <c r="CY881">
        <v>447.33</v>
      </c>
      <c r="DA881" s="28">
        <v>36333</v>
      </c>
      <c r="DB881">
        <v>328.39</v>
      </c>
      <c r="DD881" s="28">
        <v>36333</v>
      </c>
      <c r="DE881">
        <v>266.54000000000002</v>
      </c>
      <c r="DG881" s="28">
        <v>36333</v>
      </c>
      <c r="DH881">
        <v>671.32</v>
      </c>
      <c r="DJ881" s="28">
        <v>36333</v>
      </c>
      <c r="DK881">
        <v>633.11</v>
      </c>
      <c r="DM881" s="28">
        <v>36333</v>
      </c>
      <c r="DN881">
        <v>508.3</v>
      </c>
      <c r="DP881" s="28">
        <v>36333</v>
      </c>
      <c r="DQ881">
        <v>488.27</v>
      </c>
      <c r="DU881" s="28">
        <v>36304</v>
      </c>
      <c r="DV881">
        <v>16.792999999999999</v>
      </c>
      <c r="DX881" s="28">
        <v>36301</v>
      </c>
      <c r="DY881">
        <v>2.4119999999999999</v>
      </c>
      <c r="EA881" s="28">
        <v>36399</v>
      </c>
      <c r="EB881">
        <v>32.517000000000003</v>
      </c>
    </row>
    <row r="882" spans="3:132" x14ac:dyDescent="0.25">
      <c r="C882" t="str">
        <v>6/23/1999</v>
      </c>
      <c r="D882">
        <v>38.65625</v>
      </c>
      <c r="F882" t="str">
        <v>6/23/1999</v>
      </c>
      <c r="G882">
        <v>63.75</v>
      </c>
      <c r="I882" t="str">
        <v>6/23/1999</v>
      </c>
      <c r="J882">
        <v>29.7109375</v>
      </c>
      <c r="L882" t="str">
        <v>6/23/1999</v>
      </c>
      <c r="M882">
        <v>36.875</v>
      </c>
      <c r="O882" t="str">
        <v>6/23/1999</v>
      </c>
      <c r="P882">
        <v>36.125</v>
      </c>
      <c r="R882" t="str">
        <v>6/23/1999</v>
      </c>
      <c r="S882">
        <v>49.5</v>
      </c>
      <c r="U882" t="str">
        <v>6/23/1999</v>
      </c>
      <c r="V882">
        <v>19.25</v>
      </c>
      <c r="X882" t="str">
        <v>6/23/1999</v>
      </c>
      <c r="Y882">
        <v>13.9375</v>
      </c>
      <c r="AA882" t="str">
        <v>6/23/1999</v>
      </c>
      <c r="AB882">
        <v>19.625</v>
      </c>
      <c r="AD882" t="str">
        <v>6/23/1999</v>
      </c>
      <c r="AE882">
        <v>47.125</v>
      </c>
      <c r="AG882" t="str">
        <v>6/23/1999</v>
      </c>
      <c r="AH882">
        <v>43.375</v>
      </c>
      <c r="AJ882" t="str">
        <v>6/23/1999</v>
      </c>
      <c r="AK882">
        <v>56.8125</v>
      </c>
      <c r="AP882" t="str">
        <v>6/23/1999</v>
      </c>
      <c r="AQ882">
        <v>35.34375</v>
      </c>
      <c r="AS882" t="str">
        <v>6/23/1999</v>
      </c>
      <c r="AT882">
        <v>33.25</v>
      </c>
      <c r="AV882" t="str">
        <v>6/23/1999</v>
      </c>
      <c r="AW882">
        <v>20.5</v>
      </c>
      <c r="AY882" t="str">
        <v>6/23/1999</v>
      </c>
      <c r="AZ882">
        <v>27.6875</v>
      </c>
      <c r="BE882" t="str">
        <v>6/23/1999</v>
      </c>
      <c r="BF882">
        <v>25</v>
      </c>
      <c r="BW882" t="str">
        <v>6/23/1999</v>
      </c>
      <c r="BX882">
        <v>24.9375</v>
      </c>
      <c r="CO882" s="28">
        <v>36334</v>
      </c>
      <c r="CP882">
        <v>10666.86</v>
      </c>
      <c r="CR882" s="28">
        <v>36334</v>
      </c>
      <c r="CS882">
        <v>2598.12</v>
      </c>
      <c r="CU882" s="28">
        <v>36334</v>
      </c>
      <c r="CV882">
        <v>1333.06</v>
      </c>
      <c r="CX882" s="28">
        <v>36334</v>
      </c>
      <c r="CY882">
        <v>447.04</v>
      </c>
      <c r="DA882" s="28">
        <v>36334</v>
      </c>
      <c r="DB882">
        <v>326.68</v>
      </c>
      <c r="DD882" s="28">
        <v>36334</v>
      </c>
      <c r="DE882">
        <v>265.56</v>
      </c>
      <c r="DG882" s="28">
        <v>36334</v>
      </c>
      <c r="DH882">
        <v>673.31</v>
      </c>
      <c r="DJ882" s="28">
        <v>36334</v>
      </c>
      <c r="DK882">
        <v>630.75</v>
      </c>
      <c r="DM882" s="28">
        <v>36334</v>
      </c>
      <c r="DN882">
        <v>513.09</v>
      </c>
      <c r="DP882" s="28">
        <v>36334</v>
      </c>
      <c r="DQ882">
        <v>488.58</v>
      </c>
      <c r="DU882" s="28">
        <v>36305</v>
      </c>
      <c r="DV882">
        <v>16.869</v>
      </c>
      <c r="DX882" s="28">
        <v>36304</v>
      </c>
      <c r="DY882">
        <v>2.3759999999999999</v>
      </c>
      <c r="EA882" s="28">
        <v>36402</v>
      </c>
      <c r="EB882">
        <v>32.466999999999999</v>
      </c>
    </row>
    <row r="883" spans="3:132" x14ac:dyDescent="0.25">
      <c r="C883" t="str">
        <v>6/24/1999</v>
      </c>
      <c r="D883">
        <v>38.625</v>
      </c>
      <c r="F883" t="str">
        <v>6/24/1999</v>
      </c>
      <c r="G883">
        <v>63.5625</v>
      </c>
      <c r="I883" t="str">
        <v>6/24/1999</v>
      </c>
      <c r="J883">
        <v>29.52734375</v>
      </c>
      <c r="L883" t="str">
        <v>6/24/1999</v>
      </c>
      <c r="M883">
        <v>36.75</v>
      </c>
      <c r="O883" t="str">
        <v>6/24/1999</v>
      </c>
      <c r="P883">
        <v>36.125</v>
      </c>
      <c r="R883" t="str">
        <v>6/24/1999</v>
      </c>
      <c r="S883">
        <v>48.5</v>
      </c>
      <c r="U883" t="str">
        <v>6/24/1999</v>
      </c>
      <c r="V883">
        <v>19.25</v>
      </c>
      <c r="X883" t="str">
        <v>6/24/1999</v>
      </c>
      <c r="Y883">
        <v>14.0625</v>
      </c>
      <c r="AA883" t="str">
        <v>6/24/1999</v>
      </c>
      <c r="AB883">
        <v>19.6875</v>
      </c>
      <c r="AD883" t="str">
        <v>6/24/1999</v>
      </c>
      <c r="AE883">
        <v>46.875</v>
      </c>
      <c r="AG883" t="str">
        <v>6/24/1999</v>
      </c>
      <c r="AH883">
        <v>43.1875</v>
      </c>
      <c r="AJ883" t="str">
        <v>6/24/1999</v>
      </c>
      <c r="AK883">
        <v>56.25</v>
      </c>
      <c r="AP883" t="str">
        <v>6/24/1999</v>
      </c>
      <c r="AQ883">
        <v>35.0625</v>
      </c>
      <c r="AS883" t="str">
        <v>6/24/1999</v>
      </c>
      <c r="AT883">
        <v>33.3125</v>
      </c>
      <c r="AV883" t="str">
        <v>6/24/1999</v>
      </c>
      <c r="AW883">
        <v>20.5</v>
      </c>
      <c r="AY883" t="str">
        <v>6/24/1999</v>
      </c>
      <c r="AZ883">
        <v>27.6875</v>
      </c>
      <c r="BE883" t="str">
        <v>6/24/1999</v>
      </c>
      <c r="BF883">
        <v>24.75</v>
      </c>
      <c r="BW883" t="str">
        <v>6/24/1999</v>
      </c>
      <c r="BX883">
        <v>24.5625</v>
      </c>
      <c r="CO883" s="28">
        <v>36335</v>
      </c>
      <c r="CP883">
        <v>10534.83</v>
      </c>
      <c r="CR883" s="28">
        <v>36335</v>
      </c>
      <c r="CS883">
        <v>2553.9899999999998</v>
      </c>
      <c r="CU883" s="28">
        <v>36335</v>
      </c>
      <c r="CV883">
        <v>1315.78</v>
      </c>
      <c r="CX883" s="28">
        <v>36335</v>
      </c>
      <c r="CY883">
        <v>443.16</v>
      </c>
      <c r="DA883" s="28">
        <v>36335</v>
      </c>
      <c r="DB883">
        <v>324.76</v>
      </c>
      <c r="DD883" s="28">
        <v>36335</v>
      </c>
      <c r="DE883">
        <v>264.33</v>
      </c>
      <c r="DG883" s="28">
        <v>36335</v>
      </c>
      <c r="DH883">
        <v>661.72</v>
      </c>
      <c r="DJ883" s="28">
        <v>36335</v>
      </c>
      <c r="DK883">
        <v>623.97</v>
      </c>
      <c r="DM883" s="28">
        <v>36335</v>
      </c>
      <c r="DN883">
        <v>505.16</v>
      </c>
      <c r="DP883" s="28">
        <v>36335</v>
      </c>
      <c r="DQ883">
        <v>481.28</v>
      </c>
      <c r="DU883" s="28">
        <v>36306</v>
      </c>
      <c r="DV883">
        <v>16.914000000000001</v>
      </c>
      <c r="DX883" s="28">
        <v>36305</v>
      </c>
      <c r="DY883">
        <v>2.3919999999999999</v>
      </c>
      <c r="EA883" s="28">
        <v>36403</v>
      </c>
      <c r="EB883">
        <v>32.442</v>
      </c>
    </row>
    <row r="884" spans="3:132" x14ac:dyDescent="0.25">
      <c r="C884" t="str">
        <v>6/25/1999</v>
      </c>
      <c r="D884">
        <v>38.5</v>
      </c>
      <c r="F884" t="str">
        <v>6/25/1999</v>
      </c>
      <c r="G884">
        <v>63.75</v>
      </c>
      <c r="I884" t="str">
        <v>6/25/1999</v>
      </c>
      <c r="J884">
        <v>29.16796875</v>
      </c>
      <c r="L884" t="str">
        <v>6/25/1999</v>
      </c>
      <c r="M884">
        <v>35.9375</v>
      </c>
      <c r="O884" t="str">
        <v>6/25/1999</v>
      </c>
      <c r="P884">
        <v>36.625</v>
      </c>
      <c r="R884" t="str">
        <v>6/25/1999</v>
      </c>
      <c r="S884">
        <v>49.4375</v>
      </c>
      <c r="U884" t="str">
        <v>6/25/1999</v>
      </c>
      <c r="V884">
        <v>19.125</v>
      </c>
      <c r="X884" t="str">
        <v>6/25/1999</v>
      </c>
      <c r="Y884">
        <v>14.0625</v>
      </c>
      <c r="AA884" t="str">
        <v>6/25/1999</v>
      </c>
      <c r="AB884">
        <v>19.5625</v>
      </c>
      <c r="AD884" t="str">
        <v>6/25/1999</v>
      </c>
      <c r="AE884">
        <v>46.5</v>
      </c>
      <c r="AG884" t="str">
        <v>6/25/1999</v>
      </c>
      <c r="AH884">
        <v>42.8125</v>
      </c>
      <c r="AJ884" t="str">
        <v>6/25/1999</v>
      </c>
      <c r="AK884">
        <v>55.4375</v>
      </c>
      <c r="AP884" t="str">
        <v>6/25/1999</v>
      </c>
      <c r="AQ884">
        <v>35</v>
      </c>
      <c r="AS884" t="str">
        <v>6/25/1999</v>
      </c>
      <c r="AT884">
        <v>33.125</v>
      </c>
      <c r="AV884" t="str">
        <v>6/25/1999</v>
      </c>
      <c r="AW884">
        <v>20.4375</v>
      </c>
      <c r="AY884" t="str">
        <v>6/25/1999</v>
      </c>
      <c r="AZ884">
        <v>27.625</v>
      </c>
      <c r="BE884" t="str">
        <v>6/25/1999</v>
      </c>
      <c r="BF884">
        <v>24.625</v>
      </c>
      <c r="BW884" t="str">
        <v>6/25/1999</v>
      </c>
      <c r="BX884">
        <v>24.875</v>
      </c>
      <c r="CO884" s="28">
        <v>36336</v>
      </c>
      <c r="CP884">
        <v>10552.56</v>
      </c>
      <c r="CR884" s="28">
        <v>36336</v>
      </c>
      <c r="CS884">
        <v>2552.65</v>
      </c>
      <c r="CU884" s="28">
        <v>36336</v>
      </c>
      <c r="CV884">
        <v>1315.31</v>
      </c>
      <c r="CX884" s="28">
        <v>36336</v>
      </c>
      <c r="CY884">
        <v>443.11</v>
      </c>
      <c r="DA884" s="28">
        <v>36336</v>
      </c>
      <c r="DB884">
        <v>322.04000000000002</v>
      </c>
      <c r="DD884" s="28">
        <v>36336</v>
      </c>
      <c r="DE884">
        <v>262.20999999999998</v>
      </c>
      <c r="DG884" s="28">
        <v>36336</v>
      </c>
      <c r="DH884">
        <v>660.21</v>
      </c>
      <c r="DJ884" s="28">
        <v>36336</v>
      </c>
      <c r="DK884">
        <v>623.34</v>
      </c>
      <c r="DM884" s="28">
        <v>36336</v>
      </c>
      <c r="DN884">
        <v>499.56</v>
      </c>
      <c r="DP884" s="28">
        <v>36336</v>
      </c>
      <c r="DQ884">
        <v>481.18</v>
      </c>
      <c r="DU884" s="28">
        <v>36307</v>
      </c>
      <c r="DV884">
        <v>16.829000000000001</v>
      </c>
      <c r="DX884" s="28">
        <v>36306</v>
      </c>
      <c r="DY884">
        <v>2.3929999999999998</v>
      </c>
      <c r="EA884" s="28">
        <v>36404</v>
      </c>
      <c r="EB884">
        <v>32.161999999999999</v>
      </c>
    </row>
    <row r="885" spans="3:132" x14ac:dyDescent="0.25">
      <c r="C885" t="str">
        <v>6/28/1999</v>
      </c>
      <c r="D885">
        <v>39.71875</v>
      </c>
      <c r="F885" t="str">
        <v>6/28/1999</v>
      </c>
      <c r="G885">
        <v>63.0625</v>
      </c>
      <c r="I885" t="str">
        <v>6/28/1999</v>
      </c>
      <c r="J885">
        <v>29.34765625</v>
      </c>
      <c r="L885" t="str">
        <v>6/28/1999</v>
      </c>
      <c r="M885">
        <v>35.5625</v>
      </c>
      <c r="O885" t="str">
        <v>6/28/1999</v>
      </c>
      <c r="P885">
        <v>37.1875</v>
      </c>
      <c r="R885" t="str">
        <v>6/28/1999</v>
      </c>
      <c r="S885">
        <v>48.875</v>
      </c>
      <c r="U885" t="str">
        <v>6/28/1999</v>
      </c>
      <c r="V885">
        <v>19.125</v>
      </c>
      <c r="X885" t="str">
        <v>6/28/1999</v>
      </c>
      <c r="Y885">
        <v>13.875</v>
      </c>
      <c r="AA885" t="str">
        <v>6/28/1999</v>
      </c>
      <c r="AB885">
        <v>19.5625</v>
      </c>
      <c r="AD885" t="str">
        <v>6/28/1999</v>
      </c>
      <c r="AE885">
        <v>46.125</v>
      </c>
      <c r="AG885" t="str">
        <v>6/28/1999</v>
      </c>
      <c r="AH885">
        <v>41.9375</v>
      </c>
      <c r="AJ885" t="str">
        <v>6/28/1999</v>
      </c>
      <c r="AK885">
        <v>55.875</v>
      </c>
      <c r="AP885" t="str">
        <v>6/28/1999</v>
      </c>
      <c r="AQ885">
        <v>36.1875</v>
      </c>
      <c r="AS885" t="str">
        <v>6/28/1999</v>
      </c>
      <c r="AT885">
        <v>33.3125</v>
      </c>
      <c r="AV885" t="str">
        <v>6/28/1999</v>
      </c>
      <c r="AW885">
        <v>20.5625</v>
      </c>
      <c r="AY885" t="str">
        <v>6/28/1999</v>
      </c>
      <c r="AZ885">
        <v>27.6875</v>
      </c>
      <c r="BE885" t="str">
        <v>6/28/1999</v>
      </c>
      <c r="BF885">
        <v>25</v>
      </c>
      <c r="BW885" t="str">
        <v>6/28/1999</v>
      </c>
      <c r="BX885">
        <v>24.875</v>
      </c>
      <c r="CO885" s="28">
        <v>36339</v>
      </c>
      <c r="CP885">
        <v>10655.15</v>
      </c>
      <c r="CR885" s="28">
        <v>36339</v>
      </c>
      <c r="CS885">
        <v>2602.44</v>
      </c>
      <c r="CU885" s="28">
        <v>36339</v>
      </c>
      <c r="CV885">
        <v>1331.35</v>
      </c>
      <c r="CX885" s="28">
        <v>36339</v>
      </c>
      <c r="CY885">
        <v>448.61</v>
      </c>
      <c r="DA885" s="28">
        <v>36339</v>
      </c>
      <c r="DB885">
        <v>323.29000000000002</v>
      </c>
      <c r="DD885" s="28">
        <v>36339</v>
      </c>
      <c r="DE885">
        <v>263.45999999999998</v>
      </c>
      <c r="DG885" s="28">
        <v>36339</v>
      </c>
      <c r="DH885">
        <v>674.66</v>
      </c>
      <c r="DJ885" s="28">
        <v>36339</v>
      </c>
      <c r="DK885">
        <v>628.89</v>
      </c>
      <c r="DM885" s="28">
        <v>36339</v>
      </c>
      <c r="DN885">
        <v>494.5</v>
      </c>
      <c r="DP885" s="28">
        <v>36339</v>
      </c>
      <c r="DQ885">
        <v>486.47</v>
      </c>
      <c r="DU885" s="28">
        <v>36308</v>
      </c>
      <c r="DV885">
        <v>16.521000000000001</v>
      </c>
      <c r="DX885" s="28">
        <v>36307</v>
      </c>
      <c r="DY885">
        <v>2.4380000000000002</v>
      </c>
      <c r="EA885" s="28">
        <v>36405</v>
      </c>
      <c r="EB885">
        <v>31.422999999999998</v>
      </c>
    </row>
    <row r="886" spans="3:132" x14ac:dyDescent="0.25">
      <c r="C886" t="str">
        <v>6/29/1999</v>
      </c>
      <c r="D886">
        <v>40.59375</v>
      </c>
      <c r="F886" t="str">
        <v>6/29/1999</v>
      </c>
      <c r="G886">
        <v>62.4375</v>
      </c>
      <c r="I886" t="str">
        <v>6/29/1999</v>
      </c>
      <c r="J886">
        <v>29.2578125</v>
      </c>
      <c r="L886" t="str">
        <v>6/29/1999</v>
      </c>
      <c r="M886">
        <v>35.625</v>
      </c>
      <c r="O886" t="str">
        <v>6/29/1999</v>
      </c>
      <c r="P886">
        <v>37</v>
      </c>
      <c r="R886" t="str">
        <v>6/29/1999</v>
      </c>
      <c r="S886">
        <v>49.125</v>
      </c>
      <c r="U886" t="str">
        <v>6/29/1999</v>
      </c>
      <c r="V886">
        <v>19.625</v>
      </c>
      <c r="X886" t="str">
        <v>6/29/1999</v>
      </c>
      <c r="Y886">
        <v>13.9375</v>
      </c>
      <c r="AA886" t="str">
        <v>6/29/1999</v>
      </c>
      <c r="AB886">
        <v>19.5</v>
      </c>
      <c r="AD886" t="str">
        <v>6/29/1999</v>
      </c>
      <c r="AE886">
        <v>44.8125</v>
      </c>
      <c r="AG886" t="str">
        <v>6/29/1999</v>
      </c>
      <c r="AH886">
        <v>42.1875</v>
      </c>
      <c r="AJ886" t="str">
        <v>6/29/1999</v>
      </c>
      <c r="AK886">
        <v>56.125</v>
      </c>
      <c r="AP886" t="str">
        <v>6/29/1999</v>
      </c>
      <c r="AQ886">
        <v>36.625</v>
      </c>
      <c r="AS886" t="str">
        <v>6/29/1999</v>
      </c>
      <c r="AT886">
        <v>33.125</v>
      </c>
      <c r="AV886" t="str">
        <v>6/29/1999</v>
      </c>
      <c r="AW886">
        <v>20.875</v>
      </c>
      <c r="AY886" t="str">
        <v>6/29/1999</v>
      </c>
      <c r="AZ886">
        <v>27.4375</v>
      </c>
      <c r="BE886" t="str">
        <v>6/29/1999</v>
      </c>
      <c r="BF886">
        <v>25</v>
      </c>
      <c r="BW886" t="str">
        <v>6/29/1999</v>
      </c>
      <c r="BX886">
        <v>24.9375</v>
      </c>
      <c r="CO886" s="28">
        <v>36340</v>
      </c>
      <c r="CP886">
        <v>10815.35</v>
      </c>
      <c r="CR886" s="28">
        <v>36340</v>
      </c>
      <c r="CS886">
        <v>2642.11</v>
      </c>
      <c r="CU886" s="28">
        <v>36340</v>
      </c>
      <c r="CV886">
        <v>1351.45</v>
      </c>
      <c r="CX886" s="28">
        <v>36340</v>
      </c>
      <c r="CY886">
        <v>454.08</v>
      </c>
      <c r="DA886" s="28">
        <v>36340</v>
      </c>
      <c r="DB886">
        <v>322.45</v>
      </c>
      <c r="DD886" s="28">
        <v>36340</v>
      </c>
      <c r="DE886">
        <v>262.86</v>
      </c>
      <c r="DG886" s="28">
        <v>36340</v>
      </c>
      <c r="DH886">
        <v>671.02</v>
      </c>
      <c r="DJ886" s="28">
        <v>36340</v>
      </c>
      <c r="DK886">
        <v>637.99</v>
      </c>
      <c r="DM886" s="28">
        <v>36340</v>
      </c>
      <c r="DN886">
        <v>500.8</v>
      </c>
      <c r="DP886" s="28">
        <v>36340</v>
      </c>
      <c r="DQ886">
        <v>490.48</v>
      </c>
      <c r="DU886" s="28">
        <v>36312</v>
      </c>
      <c r="DV886">
        <v>16.231999999999999</v>
      </c>
      <c r="DX886" s="28">
        <v>36308</v>
      </c>
      <c r="DY886">
        <v>2.4849999999999999</v>
      </c>
      <c r="EA886" s="28">
        <v>36406</v>
      </c>
      <c r="EB886">
        <v>31.567</v>
      </c>
    </row>
    <row r="887" spans="3:132" x14ac:dyDescent="0.25">
      <c r="C887" t="str">
        <v>6/30/1999</v>
      </c>
      <c r="D887">
        <v>40.875</v>
      </c>
      <c r="F887" t="str">
        <v>6/30/1999</v>
      </c>
      <c r="G887">
        <v>62.6875</v>
      </c>
      <c r="I887" t="str">
        <v>6/30/1999</v>
      </c>
      <c r="J887">
        <v>29.52734375</v>
      </c>
      <c r="L887" t="str">
        <v>6/30/1999</v>
      </c>
      <c r="M887">
        <v>35.1875</v>
      </c>
      <c r="O887" t="str">
        <v>6/30/1999</v>
      </c>
      <c r="P887">
        <v>37.75</v>
      </c>
      <c r="R887" t="str">
        <v>6/30/1999</v>
      </c>
      <c r="S887">
        <v>48.5</v>
      </c>
      <c r="U887" t="str">
        <v>6/30/1999</v>
      </c>
      <c r="V887">
        <v>19.125</v>
      </c>
      <c r="X887" t="str">
        <v>6/30/1999</v>
      </c>
      <c r="Y887">
        <v>14</v>
      </c>
      <c r="AA887" t="str">
        <v>6/30/1999</v>
      </c>
      <c r="AB887">
        <v>19.75</v>
      </c>
      <c r="AD887" t="str">
        <v>6/30/1999</v>
      </c>
      <c r="AE887">
        <v>42.5625</v>
      </c>
      <c r="AG887" t="str">
        <v>6/30/1999</v>
      </c>
      <c r="AH887">
        <v>41.875</v>
      </c>
      <c r="AJ887" t="str">
        <v>6/30/1999</v>
      </c>
      <c r="AK887">
        <v>54.4375</v>
      </c>
      <c r="AP887" t="str">
        <v>6/30/1999</v>
      </c>
      <c r="AQ887">
        <v>35.25</v>
      </c>
      <c r="AS887" t="str">
        <v>6/30/1999</v>
      </c>
      <c r="AT887">
        <v>32.4375</v>
      </c>
      <c r="AV887" t="str">
        <v>6/30/1999</v>
      </c>
      <c r="AW887">
        <v>20.9375</v>
      </c>
      <c r="AY887" t="str">
        <v>6/30/1999</v>
      </c>
      <c r="AZ887">
        <v>26.5</v>
      </c>
      <c r="BE887" t="str">
        <v>6/30/1999</v>
      </c>
      <c r="BF887">
        <v>24.3125</v>
      </c>
      <c r="BW887" t="str">
        <v>6/30/1999</v>
      </c>
      <c r="BX887">
        <v>24.9375</v>
      </c>
      <c r="CO887" s="28">
        <v>36341</v>
      </c>
      <c r="CP887">
        <v>10970.8</v>
      </c>
      <c r="CR887" s="28">
        <v>36341</v>
      </c>
      <c r="CS887">
        <v>2686.12</v>
      </c>
      <c r="CU887" s="28">
        <v>36341</v>
      </c>
      <c r="CV887">
        <v>1372.71</v>
      </c>
      <c r="CX887" s="28">
        <v>36341</v>
      </c>
      <c r="CY887">
        <v>457.68</v>
      </c>
      <c r="DA887" s="28">
        <v>36341</v>
      </c>
      <c r="DB887">
        <v>316.82</v>
      </c>
      <c r="DD887" s="28">
        <v>36341</v>
      </c>
      <c r="DE887">
        <v>257.51</v>
      </c>
      <c r="DG887" s="28">
        <v>36341</v>
      </c>
      <c r="DH887">
        <v>655.1</v>
      </c>
      <c r="DJ887" s="28">
        <v>36341</v>
      </c>
      <c r="DK887">
        <v>648.13</v>
      </c>
      <c r="DM887" s="28">
        <v>36341</v>
      </c>
      <c r="DN887">
        <v>508.33</v>
      </c>
      <c r="DP887" s="28">
        <v>36341</v>
      </c>
      <c r="DQ887">
        <v>498.89</v>
      </c>
      <c r="DU887" s="28">
        <v>36313</v>
      </c>
      <c r="DV887">
        <v>16.457000000000001</v>
      </c>
      <c r="DX887" s="28">
        <v>36312</v>
      </c>
      <c r="DY887">
        <v>2.4729999999999999</v>
      </c>
      <c r="EA887" s="28">
        <v>36410</v>
      </c>
      <c r="EB887">
        <v>31.867000000000001</v>
      </c>
    </row>
    <row r="888" spans="3:132" x14ac:dyDescent="0.25">
      <c r="C888" t="str">
        <v>7/1/1999</v>
      </c>
      <c r="D888">
        <v>40.5625</v>
      </c>
      <c r="F888" t="str">
        <v>7/1/1999</v>
      </c>
      <c r="G888">
        <v>63.3125</v>
      </c>
      <c r="I888" t="str">
        <v>7/1/1999</v>
      </c>
      <c r="J888">
        <v>30.1640625</v>
      </c>
      <c r="L888" t="str">
        <v>7/1/1999</v>
      </c>
      <c r="M888">
        <v>36.4375</v>
      </c>
      <c r="O888" t="str">
        <v>7/1/1999</v>
      </c>
      <c r="P888">
        <v>37.625</v>
      </c>
      <c r="R888" t="str">
        <v>7/1/1999</v>
      </c>
      <c r="S888">
        <v>48.6875</v>
      </c>
      <c r="U888" t="str">
        <v>7/1/1999</v>
      </c>
      <c r="V888">
        <v>19.0625</v>
      </c>
      <c r="X888" t="str">
        <v>7/1/1999</v>
      </c>
      <c r="Y888">
        <v>14</v>
      </c>
      <c r="AA888" t="str">
        <v>7/1/1999</v>
      </c>
      <c r="AB888">
        <v>19.5625</v>
      </c>
      <c r="AD888" t="str">
        <v>7/1/1999</v>
      </c>
      <c r="AE888">
        <v>44.1875</v>
      </c>
      <c r="AG888" t="str">
        <v>7/1/1999</v>
      </c>
      <c r="AH888">
        <v>41.5</v>
      </c>
      <c r="AJ888" t="str">
        <v>7/1/1999</v>
      </c>
      <c r="AK888">
        <v>54.3125</v>
      </c>
      <c r="AP888" t="str">
        <v>7/1/1999</v>
      </c>
      <c r="AQ888">
        <v>35.375</v>
      </c>
      <c r="AS888" t="str">
        <v>7/1/1999</v>
      </c>
      <c r="AT888">
        <v>32.5</v>
      </c>
      <c r="AV888" t="str">
        <v>7/1/1999</v>
      </c>
      <c r="AW888">
        <v>20.9375</v>
      </c>
      <c r="AY888" t="str">
        <v>7/1/1999</v>
      </c>
      <c r="AZ888">
        <v>26.75</v>
      </c>
      <c r="BE888" t="str">
        <v>7/1/1999</v>
      </c>
      <c r="BF888">
        <v>24.5</v>
      </c>
      <c r="BW888" t="str">
        <v>7/1/1999</v>
      </c>
      <c r="BX888">
        <v>25.125</v>
      </c>
      <c r="CO888" s="28">
        <v>36342</v>
      </c>
      <c r="CP888">
        <v>11066.42</v>
      </c>
      <c r="CR888" s="28">
        <v>36342</v>
      </c>
      <c r="CS888">
        <v>2706.18</v>
      </c>
      <c r="CU888" s="28">
        <v>36342</v>
      </c>
      <c r="CV888">
        <v>1380.96</v>
      </c>
      <c r="CX888" s="28">
        <v>36342</v>
      </c>
      <c r="CY888">
        <v>454.42</v>
      </c>
      <c r="DA888" s="28">
        <v>36342</v>
      </c>
      <c r="DB888">
        <v>318.32</v>
      </c>
      <c r="DD888" s="28">
        <v>36342</v>
      </c>
      <c r="DE888">
        <v>258.89</v>
      </c>
      <c r="DG888" s="28">
        <v>36342</v>
      </c>
      <c r="DH888">
        <v>662.53</v>
      </c>
      <c r="DJ888" s="28">
        <v>36342</v>
      </c>
      <c r="DK888">
        <v>651.33000000000004</v>
      </c>
      <c r="DM888" s="28">
        <v>36342</v>
      </c>
      <c r="DN888">
        <v>516.99</v>
      </c>
      <c r="DP888" s="28">
        <v>36342</v>
      </c>
      <c r="DQ888">
        <v>496.13</v>
      </c>
      <c r="DU888" s="28">
        <v>36314</v>
      </c>
      <c r="DV888">
        <v>16.542999999999999</v>
      </c>
      <c r="DX888" s="28">
        <v>36313</v>
      </c>
      <c r="DY888">
        <v>2.5089999999999999</v>
      </c>
      <c r="EA888" s="28">
        <v>36411</v>
      </c>
      <c r="EB888">
        <v>31.952999999999999</v>
      </c>
    </row>
    <row r="889" spans="3:132" x14ac:dyDescent="0.25">
      <c r="C889" t="str">
        <v>7/2/1999</v>
      </c>
      <c r="D889">
        <v>40.625</v>
      </c>
      <c r="F889" t="str">
        <v>7/2/1999</v>
      </c>
      <c r="G889">
        <v>64.1875</v>
      </c>
      <c r="I889" t="str">
        <v>7/2/1999</v>
      </c>
      <c r="J889">
        <v>30.9765625</v>
      </c>
      <c r="L889" t="str">
        <v>7/2/1999</v>
      </c>
      <c r="M889">
        <v>36.625</v>
      </c>
      <c r="O889" t="str">
        <v>7/2/1999</v>
      </c>
      <c r="P889">
        <v>38</v>
      </c>
      <c r="R889" t="str">
        <v>7/2/1999</v>
      </c>
      <c r="S889">
        <v>48.4375</v>
      </c>
      <c r="U889" t="str">
        <v>7/2/1999</v>
      </c>
      <c r="V889">
        <v>19.0625</v>
      </c>
      <c r="X889" t="str">
        <v>7/2/1999</v>
      </c>
      <c r="Y889">
        <v>14.25</v>
      </c>
      <c r="AA889" t="str">
        <v>7/2/1999</v>
      </c>
      <c r="AB889">
        <v>19.875</v>
      </c>
      <c r="AD889" t="str">
        <v>7/2/1999</v>
      </c>
      <c r="AE889">
        <v>44.8125</v>
      </c>
      <c r="AG889" t="str">
        <v>7/2/1999</v>
      </c>
      <c r="AH889">
        <v>41.3125</v>
      </c>
      <c r="AJ889" t="str">
        <v>7/2/1999</v>
      </c>
      <c r="AK889">
        <v>54</v>
      </c>
      <c r="AP889" t="str">
        <v>7/2/1999</v>
      </c>
      <c r="AQ889">
        <v>34.96875</v>
      </c>
      <c r="AS889" t="str">
        <v>7/2/1999</v>
      </c>
      <c r="AT889">
        <v>32.9375</v>
      </c>
      <c r="AV889" t="str">
        <v>7/2/1999</v>
      </c>
      <c r="AW889">
        <v>20.6875</v>
      </c>
      <c r="AY889" t="str">
        <v>7/2/1999</v>
      </c>
      <c r="AZ889">
        <v>26.8125</v>
      </c>
      <c r="BE889" t="str">
        <v>7/2/1999</v>
      </c>
      <c r="BF889">
        <v>24.6875</v>
      </c>
      <c r="BW889" t="str">
        <v>7/2/1999</v>
      </c>
      <c r="BX889">
        <v>25.25</v>
      </c>
      <c r="CO889" s="28">
        <v>36343</v>
      </c>
      <c r="CP889">
        <v>11139.24</v>
      </c>
      <c r="CR889" s="28">
        <v>36343</v>
      </c>
      <c r="CS889">
        <v>2741.02</v>
      </c>
      <c r="CU889" s="28">
        <v>36343</v>
      </c>
      <c r="CV889">
        <v>1391.22</v>
      </c>
      <c r="CX889" s="28">
        <v>36343</v>
      </c>
      <c r="CY889">
        <v>456.51</v>
      </c>
      <c r="DA889" s="28">
        <v>36343</v>
      </c>
      <c r="DB889">
        <v>320.33</v>
      </c>
      <c r="DD889" s="28">
        <v>36343</v>
      </c>
      <c r="DE889">
        <v>260.02999999999997</v>
      </c>
      <c r="DG889" s="28">
        <v>36343</v>
      </c>
      <c r="DH889">
        <v>668.65</v>
      </c>
      <c r="DJ889" s="28">
        <v>36343</v>
      </c>
      <c r="DK889">
        <v>655.12</v>
      </c>
      <c r="DM889" s="28">
        <v>36343</v>
      </c>
      <c r="DN889">
        <v>517.32000000000005</v>
      </c>
      <c r="DP889" s="28">
        <v>36343</v>
      </c>
      <c r="DQ889">
        <v>498.56</v>
      </c>
      <c r="DU889" s="28">
        <v>36315</v>
      </c>
      <c r="DV889">
        <v>17.015000000000001</v>
      </c>
      <c r="DX889" s="28">
        <v>36314</v>
      </c>
      <c r="DY889">
        <v>2.512</v>
      </c>
      <c r="EA889" s="28">
        <v>36412</v>
      </c>
      <c r="EB889">
        <v>32.433</v>
      </c>
    </row>
    <row r="890" spans="3:132" x14ac:dyDescent="0.25">
      <c r="C890" t="str">
        <v>7/6/1999</v>
      </c>
      <c r="D890">
        <v>41.9375</v>
      </c>
      <c r="F890" t="str">
        <v>7/6/1999</v>
      </c>
      <c r="G890">
        <v>63.875</v>
      </c>
      <c r="I890" t="str">
        <v>7/6/1999</v>
      </c>
      <c r="J890">
        <v>32.06640625</v>
      </c>
      <c r="L890" t="str">
        <v>7/6/1999</v>
      </c>
      <c r="M890">
        <v>36.875</v>
      </c>
      <c r="O890" t="str">
        <v>7/6/1999</v>
      </c>
      <c r="P890">
        <v>37.5625</v>
      </c>
      <c r="R890" t="str">
        <v>7/6/1999</v>
      </c>
      <c r="S890">
        <v>48.25</v>
      </c>
      <c r="U890" t="str">
        <v>7/6/1999</v>
      </c>
      <c r="V890">
        <v>18.9375</v>
      </c>
      <c r="X890" t="str">
        <v>7/6/1999</v>
      </c>
      <c r="Y890">
        <v>14.0625</v>
      </c>
      <c r="AA890" t="str">
        <v>7/6/1999</v>
      </c>
      <c r="AB890">
        <v>19.75</v>
      </c>
      <c r="AD890" t="str">
        <v>7/6/1999</v>
      </c>
      <c r="AE890">
        <v>45.0625</v>
      </c>
      <c r="AG890" t="str">
        <v>7/6/1999</v>
      </c>
      <c r="AH890">
        <v>40.8125</v>
      </c>
      <c r="AJ890" t="str">
        <v>7/6/1999</v>
      </c>
      <c r="AK890">
        <v>55</v>
      </c>
      <c r="AP890" t="str">
        <v>7/6/1999</v>
      </c>
      <c r="AQ890">
        <v>33.5625</v>
      </c>
      <c r="AS890" t="str">
        <v>7/6/1999</v>
      </c>
      <c r="AT890">
        <v>33.0625</v>
      </c>
      <c r="AV890" t="str">
        <v>7/6/1999</v>
      </c>
      <c r="AW890">
        <v>20.625</v>
      </c>
      <c r="AY890" t="str">
        <v>7/6/1999</v>
      </c>
      <c r="AZ890">
        <v>26.875</v>
      </c>
      <c r="BE890" t="str">
        <v>7/6/1999</v>
      </c>
      <c r="BF890">
        <v>24.375</v>
      </c>
      <c r="BW890" t="str">
        <v>7/6/1999</v>
      </c>
      <c r="BX890">
        <v>25.5</v>
      </c>
      <c r="CO890" s="28">
        <v>36347</v>
      </c>
      <c r="CP890">
        <v>11135.12</v>
      </c>
      <c r="CR890" s="28">
        <v>36347</v>
      </c>
      <c r="CS890">
        <v>2736.78</v>
      </c>
      <c r="CU890" s="28">
        <v>36347</v>
      </c>
      <c r="CV890">
        <v>1388.12</v>
      </c>
      <c r="CX890" s="28">
        <v>36347</v>
      </c>
      <c r="CY890">
        <v>456.55</v>
      </c>
      <c r="DA890" s="28">
        <v>36347</v>
      </c>
      <c r="DB890">
        <v>321.38</v>
      </c>
      <c r="DD890" s="28">
        <v>36347</v>
      </c>
      <c r="DE890">
        <v>260.89999999999998</v>
      </c>
      <c r="DG890" s="28">
        <v>36347</v>
      </c>
      <c r="DH890">
        <v>668.12</v>
      </c>
      <c r="DJ890" s="28">
        <v>36347</v>
      </c>
      <c r="DK890">
        <v>654.77</v>
      </c>
      <c r="DM890" s="28">
        <v>36347</v>
      </c>
      <c r="DN890">
        <v>527.91999999999996</v>
      </c>
      <c r="DP890" s="28">
        <v>36347</v>
      </c>
      <c r="DQ890">
        <v>498.47</v>
      </c>
      <c r="DU890" s="28">
        <v>36318</v>
      </c>
      <c r="DV890">
        <v>17.468</v>
      </c>
      <c r="DX890" s="28">
        <v>36315</v>
      </c>
      <c r="DY890">
        <v>2.54</v>
      </c>
      <c r="EA890" s="28">
        <v>36413</v>
      </c>
      <c r="EB890">
        <v>32.392000000000003</v>
      </c>
    </row>
    <row r="891" spans="3:132" x14ac:dyDescent="0.25">
      <c r="C891" t="str">
        <v>7/7/1999</v>
      </c>
      <c r="D891">
        <v>41.8125</v>
      </c>
      <c r="F891" t="str">
        <v>7/7/1999</v>
      </c>
      <c r="G891">
        <v>63.5</v>
      </c>
      <c r="I891" t="str">
        <v>7/7/1999</v>
      </c>
      <c r="J891">
        <v>32.3359375</v>
      </c>
      <c r="L891" t="str">
        <v>7/7/1999</v>
      </c>
      <c r="M891">
        <v>36.25</v>
      </c>
      <c r="O891" t="str">
        <v>7/7/1999</v>
      </c>
      <c r="P891">
        <v>37.5</v>
      </c>
      <c r="R891" t="str">
        <v>7/7/1999</v>
      </c>
      <c r="S891">
        <v>48</v>
      </c>
      <c r="U891" t="str">
        <v>7/7/1999</v>
      </c>
      <c r="V891">
        <v>18.75</v>
      </c>
      <c r="X891" t="str">
        <v>7/7/1999</v>
      </c>
      <c r="Y891">
        <v>14.125</v>
      </c>
      <c r="AA891" t="str">
        <v>7/7/1999</v>
      </c>
      <c r="AB891">
        <v>19.75</v>
      </c>
      <c r="AD891" t="str">
        <v>7/7/1999</v>
      </c>
      <c r="AE891">
        <v>42.6875</v>
      </c>
      <c r="AG891" t="str">
        <v>7/7/1999</v>
      </c>
      <c r="AH891">
        <v>40.9375</v>
      </c>
      <c r="AJ891" t="str">
        <v>7/7/1999</v>
      </c>
      <c r="AK891">
        <v>55.5625</v>
      </c>
      <c r="AP891" t="str">
        <v>7/7/1999</v>
      </c>
      <c r="AQ891">
        <v>33.40625</v>
      </c>
      <c r="AS891" t="str">
        <v>7/7/1999</v>
      </c>
      <c r="AT891">
        <v>32.9375</v>
      </c>
      <c r="AV891" t="str">
        <v>7/7/1999</v>
      </c>
      <c r="AW891">
        <v>20.75</v>
      </c>
      <c r="AY891" t="str">
        <v>7/7/1999</v>
      </c>
      <c r="AZ891">
        <v>26.5625</v>
      </c>
      <c r="BE891" t="str">
        <v>7/7/1999</v>
      </c>
      <c r="BF891">
        <v>24.5</v>
      </c>
      <c r="BW891" t="str">
        <v>7/7/1999</v>
      </c>
      <c r="BX891">
        <v>25.4375</v>
      </c>
      <c r="CO891" s="28">
        <v>36348</v>
      </c>
      <c r="CP891">
        <v>11187.36</v>
      </c>
      <c r="CR891" s="28">
        <v>36348</v>
      </c>
      <c r="CS891">
        <v>2743.04</v>
      </c>
      <c r="CU891" s="28">
        <v>36348</v>
      </c>
      <c r="CV891">
        <v>1395.86</v>
      </c>
      <c r="CX891" s="28">
        <v>36348</v>
      </c>
      <c r="CY891">
        <v>452.69</v>
      </c>
      <c r="DA891" s="28">
        <v>36348</v>
      </c>
      <c r="DB891">
        <v>321.14</v>
      </c>
      <c r="DD891" s="28">
        <v>36348</v>
      </c>
      <c r="DE891">
        <v>260.45999999999998</v>
      </c>
      <c r="DG891" s="28">
        <v>36348</v>
      </c>
      <c r="DH891">
        <v>665.12</v>
      </c>
      <c r="DJ891" s="28">
        <v>36348</v>
      </c>
      <c r="DK891">
        <v>656.47</v>
      </c>
      <c r="DM891" s="28">
        <v>36348</v>
      </c>
      <c r="DN891">
        <v>526.79999999999995</v>
      </c>
      <c r="DP891" s="28">
        <v>36348</v>
      </c>
      <c r="DQ891">
        <v>503.44</v>
      </c>
      <c r="DU891" s="28">
        <v>36319</v>
      </c>
      <c r="DV891">
        <v>17.292000000000002</v>
      </c>
      <c r="DX891" s="28">
        <v>36318</v>
      </c>
      <c r="DY891">
        <v>2.5499999999999998</v>
      </c>
      <c r="EA891" s="28">
        <v>36416</v>
      </c>
      <c r="EB891">
        <v>32.424999999999997</v>
      </c>
    </row>
    <row r="892" spans="3:132" x14ac:dyDescent="0.25">
      <c r="C892" t="str">
        <v>7/8/1999</v>
      </c>
      <c r="D892">
        <v>42.25</v>
      </c>
      <c r="F892" t="str">
        <v>7/8/1999</v>
      </c>
      <c r="G892">
        <v>63.5625</v>
      </c>
      <c r="I892" t="str">
        <v>7/8/1999</v>
      </c>
      <c r="J892">
        <v>32.97265625</v>
      </c>
      <c r="L892" t="str">
        <v>7/8/1999</v>
      </c>
      <c r="M892">
        <v>36.875</v>
      </c>
      <c r="O892" t="str">
        <v>7/8/1999</v>
      </c>
      <c r="P892">
        <v>37.3125</v>
      </c>
      <c r="R892" t="str">
        <v>7/8/1999</v>
      </c>
      <c r="S892">
        <v>48</v>
      </c>
      <c r="U892" t="str">
        <v>7/8/1999</v>
      </c>
      <c r="V892">
        <v>18.6875</v>
      </c>
      <c r="X892" t="str">
        <v>7/8/1999</v>
      </c>
      <c r="Y892">
        <v>13.9375</v>
      </c>
      <c r="AA892" t="str">
        <v>7/8/1999</v>
      </c>
      <c r="AB892">
        <v>19.75</v>
      </c>
      <c r="AD892" t="str">
        <v>7/8/1999</v>
      </c>
      <c r="AE892">
        <v>44.1875</v>
      </c>
      <c r="AG892" t="str">
        <v>7/8/1999</v>
      </c>
      <c r="AH892">
        <v>40.75</v>
      </c>
      <c r="AJ892" t="str">
        <v>7/8/1999</v>
      </c>
      <c r="AK892">
        <v>54.75</v>
      </c>
      <c r="AP892" t="str">
        <v>7/8/1999</v>
      </c>
      <c r="AQ892">
        <v>33</v>
      </c>
      <c r="AS892" t="str">
        <v>7/8/1999</v>
      </c>
      <c r="AT892">
        <v>32.8125</v>
      </c>
      <c r="AV892" t="str">
        <v>7/8/1999</v>
      </c>
      <c r="AW892">
        <v>20.75</v>
      </c>
      <c r="AY892" t="str">
        <v>7/8/1999</v>
      </c>
      <c r="AZ892">
        <v>26</v>
      </c>
      <c r="BE892" t="str">
        <v>7/8/1999</v>
      </c>
      <c r="BF892">
        <v>24.4375</v>
      </c>
      <c r="BW892" t="str">
        <v>7/8/1999</v>
      </c>
      <c r="BX892">
        <v>25.125</v>
      </c>
      <c r="CO892" s="28">
        <v>36349</v>
      </c>
      <c r="CP892">
        <v>11126.89</v>
      </c>
      <c r="CR892" s="28">
        <v>36349</v>
      </c>
      <c r="CS892">
        <v>2771.86</v>
      </c>
      <c r="CU892" s="28">
        <v>36349</v>
      </c>
      <c r="CV892">
        <v>1394.42</v>
      </c>
      <c r="CX892" s="28">
        <v>36349</v>
      </c>
      <c r="CY892">
        <v>454.75</v>
      </c>
      <c r="DA892" s="28">
        <v>36349</v>
      </c>
      <c r="DB892">
        <v>320.69</v>
      </c>
      <c r="DD892" s="28">
        <v>36349</v>
      </c>
      <c r="DE892">
        <v>259.19</v>
      </c>
      <c r="DG892" s="28">
        <v>36349</v>
      </c>
      <c r="DH892">
        <v>679.35</v>
      </c>
      <c r="DJ892" s="28">
        <v>36349</v>
      </c>
      <c r="DK892">
        <v>654.04999999999995</v>
      </c>
      <c r="DM892" s="28">
        <v>36349</v>
      </c>
      <c r="DN892">
        <v>527.49</v>
      </c>
      <c r="DP892" s="28">
        <v>36349</v>
      </c>
      <c r="DQ892">
        <v>499.02</v>
      </c>
      <c r="DU892" s="28">
        <v>36320</v>
      </c>
      <c r="DV892">
        <v>17.565000000000001</v>
      </c>
      <c r="DX892" s="28">
        <v>36319</v>
      </c>
      <c r="DY892">
        <v>2.52</v>
      </c>
      <c r="EA892" s="28">
        <v>36417</v>
      </c>
      <c r="EB892">
        <v>32.225000000000001</v>
      </c>
    </row>
    <row r="893" spans="3:132" x14ac:dyDescent="0.25">
      <c r="C893" t="str">
        <v>7/9/1999</v>
      </c>
      <c r="D893">
        <v>43.1875</v>
      </c>
      <c r="F893" t="str">
        <v>7/9/1999</v>
      </c>
      <c r="G893">
        <v>63</v>
      </c>
      <c r="I893" t="str">
        <v>7/9/1999</v>
      </c>
      <c r="J893">
        <v>33.2421875</v>
      </c>
      <c r="L893" t="str">
        <v>7/9/1999</v>
      </c>
      <c r="M893">
        <v>37.3125</v>
      </c>
      <c r="O893" t="str">
        <v>7/9/1999</v>
      </c>
      <c r="P893">
        <v>37.375</v>
      </c>
      <c r="R893" t="str">
        <v>7/9/1999</v>
      </c>
      <c r="S893">
        <v>48.875</v>
      </c>
      <c r="U893" t="str">
        <v>7/9/1999</v>
      </c>
      <c r="V893">
        <v>18.875</v>
      </c>
      <c r="X893" t="str">
        <v>7/9/1999</v>
      </c>
      <c r="Y893">
        <v>14</v>
      </c>
      <c r="AA893" t="str">
        <v>7/9/1999</v>
      </c>
      <c r="AB893">
        <v>19.8125</v>
      </c>
      <c r="AD893" t="str">
        <v>7/9/1999</v>
      </c>
      <c r="AE893">
        <v>43.9375</v>
      </c>
      <c r="AG893" t="str">
        <v>7/9/1999</v>
      </c>
      <c r="AH893">
        <v>40.5</v>
      </c>
      <c r="AJ893" t="str">
        <v>7/9/1999</v>
      </c>
      <c r="AK893">
        <v>55</v>
      </c>
      <c r="AP893" t="str">
        <v>7/9/1999</v>
      </c>
      <c r="AQ893">
        <v>34.0625</v>
      </c>
      <c r="AS893" t="str">
        <v>7/9/1999</v>
      </c>
      <c r="AT893">
        <v>32.9375</v>
      </c>
      <c r="AV893" t="str">
        <v>7/9/1999</v>
      </c>
      <c r="AW893">
        <v>20.8125</v>
      </c>
      <c r="AY893" t="str">
        <v>7/9/1999</v>
      </c>
      <c r="AZ893">
        <v>26.1875</v>
      </c>
      <c r="BE893" t="str">
        <v>7/9/1999</v>
      </c>
      <c r="BF893">
        <v>24.375</v>
      </c>
      <c r="BW893" t="str">
        <v>7/9/1999</v>
      </c>
      <c r="BX893">
        <v>24.4375</v>
      </c>
      <c r="CO893" s="28">
        <v>36350</v>
      </c>
      <c r="CP893">
        <v>11193.7</v>
      </c>
      <c r="CR893" s="28">
        <v>36350</v>
      </c>
      <c r="CS893">
        <v>2793.07</v>
      </c>
      <c r="CU893" s="28">
        <v>36350</v>
      </c>
      <c r="CV893">
        <v>1403.28</v>
      </c>
      <c r="CX893" s="28">
        <v>36350</v>
      </c>
      <c r="CY893">
        <v>457.98</v>
      </c>
      <c r="DA893" s="28">
        <v>36350</v>
      </c>
      <c r="DB893">
        <v>321.70999999999998</v>
      </c>
      <c r="DD893" s="28">
        <v>36350</v>
      </c>
      <c r="DE893">
        <v>260.48</v>
      </c>
      <c r="DG893" s="28">
        <v>36350</v>
      </c>
      <c r="DH893">
        <v>682.23</v>
      </c>
      <c r="DJ893" s="28">
        <v>36350</v>
      </c>
      <c r="DK893">
        <v>657.68</v>
      </c>
      <c r="DM893" s="28">
        <v>36350</v>
      </c>
      <c r="DN893">
        <v>527.66</v>
      </c>
      <c r="DP893" s="28">
        <v>36350</v>
      </c>
      <c r="DQ893">
        <v>500.61</v>
      </c>
      <c r="DU893" s="28">
        <v>36321</v>
      </c>
      <c r="DV893">
        <v>17.422000000000001</v>
      </c>
      <c r="DX893" s="28">
        <v>36320</v>
      </c>
      <c r="DY893">
        <v>2.5529999999999999</v>
      </c>
      <c r="EA893" s="28">
        <v>36418</v>
      </c>
      <c r="EB893">
        <v>31.869</v>
      </c>
    </row>
    <row r="894" spans="3:132" x14ac:dyDescent="0.25">
      <c r="C894" t="str">
        <v>7/12/1999</v>
      </c>
      <c r="D894">
        <v>42.5625</v>
      </c>
      <c r="F894" t="str">
        <v>7/12/1999</v>
      </c>
      <c r="G894">
        <v>63.1875</v>
      </c>
      <c r="I894" t="str">
        <v>7/12/1999</v>
      </c>
      <c r="J894">
        <v>33.15234375</v>
      </c>
      <c r="L894" t="str">
        <v>7/12/1999</v>
      </c>
      <c r="M894">
        <v>37.3125</v>
      </c>
      <c r="O894" t="str">
        <v>7/12/1999</v>
      </c>
      <c r="P894">
        <v>37.4375</v>
      </c>
      <c r="R894" t="str">
        <v>7/12/1999</v>
      </c>
      <c r="S894">
        <v>48.5</v>
      </c>
      <c r="U894" t="str">
        <v>7/12/1999</v>
      </c>
      <c r="V894">
        <v>19.0625</v>
      </c>
      <c r="X894" t="str">
        <v>7/12/1999</v>
      </c>
      <c r="Y894">
        <v>13.9375</v>
      </c>
      <c r="AA894" t="str">
        <v>7/12/1999</v>
      </c>
      <c r="AB894">
        <v>19.6875</v>
      </c>
      <c r="AD894" t="str">
        <v>7/12/1999</v>
      </c>
      <c r="AE894">
        <v>42.8125</v>
      </c>
      <c r="AG894" t="str">
        <v>7/12/1999</v>
      </c>
      <c r="AH894">
        <v>40.0625</v>
      </c>
      <c r="AJ894" t="str">
        <v>7/12/1999</v>
      </c>
      <c r="AK894">
        <v>55.0625</v>
      </c>
      <c r="AP894" t="str">
        <v>7/12/1999</v>
      </c>
      <c r="AQ894">
        <v>33.5</v>
      </c>
      <c r="AS894" t="str">
        <v>7/12/1999</v>
      </c>
      <c r="AT894">
        <v>32.875</v>
      </c>
      <c r="AV894" t="str">
        <v>7/12/1999</v>
      </c>
      <c r="AW894">
        <v>20.5</v>
      </c>
      <c r="AY894" t="str">
        <v>7/12/1999</v>
      </c>
      <c r="AZ894">
        <v>26.3125</v>
      </c>
      <c r="BE894" t="str">
        <v>7/12/1999</v>
      </c>
      <c r="BF894">
        <v>24.3125</v>
      </c>
      <c r="BW894" t="str">
        <v>7/12/1999</v>
      </c>
      <c r="BX894">
        <v>25.375</v>
      </c>
      <c r="CO894" s="28">
        <v>36353</v>
      </c>
      <c r="CP894">
        <v>11200.98</v>
      </c>
      <c r="CR894" s="28">
        <v>36353</v>
      </c>
      <c r="CS894">
        <v>2790.44</v>
      </c>
      <c r="CU894" s="28">
        <v>36353</v>
      </c>
      <c r="CV894">
        <v>1399.1</v>
      </c>
      <c r="CX894" s="28">
        <v>36353</v>
      </c>
      <c r="CY894">
        <v>459.3</v>
      </c>
      <c r="DA894" s="28">
        <v>36353</v>
      </c>
      <c r="DB894">
        <v>320.3</v>
      </c>
      <c r="DD894" s="28">
        <v>36353</v>
      </c>
      <c r="DE894">
        <v>258.83</v>
      </c>
      <c r="DG894" s="28">
        <v>36353</v>
      </c>
      <c r="DH894">
        <v>692.19</v>
      </c>
      <c r="DJ894" s="28">
        <v>36353</v>
      </c>
      <c r="DK894">
        <v>655.79</v>
      </c>
      <c r="DM894" s="28">
        <v>36353</v>
      </c>
      <c r="DN894">
        <v>534.69000000000005</v>
      </c>
      <c r="DP894" s="28">
        <v>36353</v>
      </c>
      <c r="DQ894">
        <v>500.83</v>
      </c>
      <c r="DU894" s="28">
        <v>36322</v>
      </c>
      <c r="DV894">
        <v>17.97</v>
      </c>
      <c r="DX894" s="28">
        <v>36321</v>
      </c>
      <c r="DY894">
        <v>2.492</v>
      </c>
      <c r="EA894" s="28">
        <v>36419</v>
      </c>
      <c r="EB894">
        <v>32.311999999999998</v>
      </c>
    </row>
    <row r="895" spans="3:132" x14ac:dyDescent="0.25">
      <c r="C895" t="str">
        <v>7/13/1999</v>
      </c>
      <c r="D895">
        <v>42</v>
      </c>
      <c r="F895" t="str">
        <v>7/13/1999</v>
      </c>
      <c r="G895">
        <v>63.1875</v>
      </c>
      <c r="I895" t="str">
        <v>7/13/1999</v>
      </c>
      <c r="J895">
        <v>32.97265625</v>
      </c>
      <c r="L895" t="str">
        <v>7/13/1999</v>
      </c>
      <c r="M895">
        <v>36.625</v>
      </c>
      <c r="O895" t="str">
        <v>7/13/1999</v>
      </c>
      <c r="P895">
        <v>37.4375</v>
      </c>
      <c r="R895" t="str">
        <v>7/13/1999</v>
      </c>
      <c r="S895">
        <v>48.4375</v>
      </c>
      <c r="U895" t="str">
        <v>7/13/1999</v>
      </c>
      <c r="V895">
        <v>18.75</v>
      </c>
      <c r="X895" t="str">
        <v>7/13/1999</v>
      </c>
      <c r="Y895">
        <v>13.875</v>
      </c>
      <c r="AA895" t="str">
        <v>7/13/1999</v>
      </c>
      <c r="AB895">
        <v>19.625</v>
      </c>
      <c r="AD895" t="str">
        <v>7/13/1999</v>
      </c>
      <c r="AE895">
        <v>43.4375</v>
      </c>
      <c r="AG895" t="str">
        <v>7/13/1999</v>
      </c>
      <c r="AH895">
        <v>40</v>
      </c>
      <c r="AJ895" t="str">
        <v>7/13/1999</v>
      </c>
      <c r="AK895">
        <v>55.625</v>
      </c>
      <c r="AP895" t="str">
        <v>7/13/1999</v>
      </c>
      <c r="AQ895">
        <v>34.1875</v>
      </c>
      <c r="AS895" t="str">
        <v>7/13/1999</v>
      </c>
      <c r="AT895">
        <v>32.75</v>
      </c>
      <c r="AV895" t="str">
        <v>7/13/1999</v>
      </c>
      <c r="AW895">
        <v>20.5</v>
      </c>
      <c r="AY895" t="str">
        <v>7/13/1999</v>
      </c>
      <c r="AZ895">
        <v>26.4375</v>
      </c>
      <c r="BE895" t="str">
        <v>7/13/1999</v>
      </c>
      <c r="BF895">
        <v>24.375</v>
      </c>
      <c r="BW895" t="str">
        <v>7/13/1999</v>
      </c>
      <c r="BX895">
        <v>25.9375</v>
      </c>
      <c r="CO895" s="28">
        <v>36354</v>
      </c>
      <c r="CP895">
        <v>11175.02</v>
      </c>
      <c r="CR895" s="28">
        <v>36354</v>
      </c>
      <c r="CS895">
        <v>2778.23</v>
      </c>
      <c r="CU895" s="28">
        <v>36354</v>
      </c>
      <c r="CV895">
        <v>1393.56</v>
      </c>
      <c r="CX895" s="28">
        <v>36354</v>
      </c>
      <c r="CY895">
        <v>458.11</v>
      </c>
      <c r="DA895" s="28">
        <v>36354</v>
      </c>
      <c r="DB895">
        <v>320.3</v>
      </c>
      <c r="DD895" s="28">
        <v>36354</v>
      </c>
      <c r="DE895">
        <v>258.52999999999997</v>
      </c>
      <c r="DG895" s="28">
        <v>36354</v>
      </c>
      <c r="DH895">
        <v>690.97</v>
      </c>
      <c r="DJ895" s="28">
        <v>36354</v>
      </c>
      <c r="DK895">
        <v>653.64</v>
      </c>
      <c r="DM895" s="28">
        <v>36354</v>
      </c>
      <c r="DN895">
        <v>529.57000000000005</v>
      </c>
      <c r="DP895" s="28">
        <v>36354</v>
      </c>
      <c r="DQ895">
        <v>497.6</v>
      </c>
      <c r="DU895" s="28">
        <v>36325</v>
      </c>
      <c r="DV895">
        <v>17.943000000000001</v>
      </c>
      <c r="DX895" s="28">
        <v>36322</v>
      </c>
      <c r="DY895">
        <v>2.504</v>
      </c>
      <c r="EA895" s="28">
        <v>36420</v>
      </c>
      <c r="EB895">
        <v>32.444000000000003</v>
      </c>
    </row>
    <row r="896" spans="3:132" x14ac:dyDescent="0.25">
      <c r="C896" t="str">
        <v>7/14/1999</v>
      </c>
      <c r="D896">
        <v>41.28125</v>
      </c>
      <c r="F896" t="str">
        <v>7/14/1999</v>
      </c>
      <c r="G896">
        <v>63.9375</v>
      </c>
      <c r="I896" t="str">
        <v>7/14/1999</v>
      </c>
      <c r="J896">
        <v>32.42578125</v>
      </c>
      <c r="L896" t="str">
        <v>7/14/1999</v>
      </c>
      <c r="M896">
        <v>36.9375</v>
      </c>
      <c r="O896" t="str">
        <v>7/14/1999</v>
      </c>
      <c r="P896">
        <v>38.1875</v>
      </c>
      <c r="R896" t="str">
        <v>7/14/1999</v>
      </c>
      <c r="S896">
        <v>49.625</v>
      </c>
      <c r="U896" t="str">
        <v>7/14/1999</v>
      </c>
      <c r="V896">
        <v>19</v>
      </c>
      <c r="X896" t="str">
        <v>7/14/1999</v>
      </c>
      <c r="Y896">
        <v>13.8125</v>
      </c>
      <c r="AA896" t="str">
        <v>7/14/1999</v>
      </c>
      <c r="AB896">
        <v>19.875</v>
      </c>
      <c r="AD896" t="str">
        <v>7/14/1999</v>
      </c>
      <c r="AE896">
        <v>43.9375</v>
      </c>
      <c r="AG896" t="str">
        <v>7/14/1999</v>
      </c>
      <c r="AH896">
        <v>39.8125</v>
      </c>
      <c r="AJ896" t="str">
        <v>7/14/1999</v>
      </c>
      <c r="AK896">
        <v>55.75</v>
      </c>
      <c r="AP896" t="str">
        <v>7/14/1999</v>
      </c>
      <c r="AQ896">
        <v>34.9375</v>
      </c>
      <c r="AS896" t="str">
        <v>7/14/1999</v>
      </c>
      <c r="AT896">
        <v>32.5</v>
      </c>
      <c r="AV896" t="str">
        <v>7/14/1999</v>
      </c>
      <c r="AW896">
        <v>20.4375</v>
      </c>
      <c r="AY896" t="str">
        <v>7/14/1999</v>
      </c>
      <c r="AZ896">
        <v>26.0625</v>
      </c>
      <c r="BE896" t="str">
        <v>7/14/1999</v>
      </c>
      <c r="BF896">
        <v>24.75</v>
      </c>
      <c r="BW896" t="str">
        <v>7/14/1999</v>
      </c>
      <c r="BX896">
        <v>26.125</v>
      </c>
      <c r="CO896" s="28">
        <v>36355</v>
      </c>
      <c r="CP896">
        <v>11148.1</v>
      </c>
      <c r="CR896" s="28">
        <v>36355</v>
      </c>
      <c r="CS896">
        <v>2818.13</v>
      </c>
      <c r="CU896" s="28">
        <v>36355</v>
      </c>
      <c r="CV896">
        <v>1398.17</v>
      </c>
      <c r="CX896" s="28">
        <v>36355</v>
      </c>
      <c r="CY896">
        <v>461.46</v>
      </c>
      <c r="DA896" s="28">
        <v>36355</v>
      </c>
      <c r="DB896">
        <v>320.36</v>
      </c>
      <c r="DD896" s="28">
        <v>36355</v>
      </c>
      <c r="DE896">
        <v>258.31</v>
      </c>
      <c r="DG896" s="28">
        <v>36355</v>
      </c>
      <c r="DH896">
        <v>690.19</v>
      </c>
      <c r="DJ896" s="28">
        <v>36355</v>
      </c>
      <c r="DK896">
        <v>654.9</v>
      </c>
      <c r="DM896" s="28">
        <v>36355</v>
      </c>
      <c r="DN896">
        <v>532.35</v>
      </c>
      <c r="DP896" s="28">
        <v>36355</v>
      </c>
      <c r="DQ896">
        <v>500.69</v>
      </c>
      <c r="DU896" s="28">
        <v>36326</v>
      </c>
      <c r="DV896">
        <v>18.201000000000001</v>
      </c>
      <c r="DX896" s="28">
        <v>36325</v>
      </c>
      <c r="DY896">
        <v>2.5</v>
      </c>
      <c r="EA896" s="28">
        <v>36423</v>
      </c>
      <c r="EB896">
        <v>32.283000000000001</v>
      </c>
    </row>
    <row r="897" spans="3:132" x14ac:dyDescent="0.25">
      <c r="C897" t="str">
        <v>7/15/1999</v>
      </c>
      <c r="D897">
        <v>40.96875</v>
      </c>
      <c r="F897" t="str">
        <v>7/15/1999</v>
      </c>
      <c r="G897">
        <v>63.6875</v>
      </c>
      <c r="I897" t="str">
        <v>7/15/1999</v>
      </c>
      <c r="J897">
        <v>32.51953125</v>
      </c>
      <c r="L897" t="str">
        <v>7/15/1999</v>
      </c>
      <c r="M897">
        <v>37.0625</v>
      </c>
      <c r="O897" t="str">
        <v>7/15/1999</v>
      </c>
      <c r="P897">
        <v>37.6875</v>
      </c>
      <c r="R897" t="str">
        <v>7/15/1999</v>
      </c>
      <c r="S897">
        <v>48.9375</v>
      </c>
      <c r="U897" t="str">
        <v>7/15/1999</v>
      </c>
      <c r="V897">
        <v>19.3125</v>
      </c>
      <c r="X897" t="str">
        <v>7/15/1999</v>
      </c>
      <c r="Y897">
        <v>13.8125</v>
      </c>
      <c r="AA897" t="str">
        <v>7/15/1999</v>
      </c>
      <c r="AB897">
        <v>20.0625</v>
      </c>
      <c r="AD897" t="str">
        <v>7/15/1999</v>
      </c>
      <c r="AE897">
        <v>44.0625</v>
      </c>
      <c r="AG897" t="str">
        <v>7/15/1999</v>
      </c>
      <c r="AH897">
        <v>39.8125</v>
      </c>
      <c r="AJ897" t="str">
        <v>7/15/1999</v>
      </c>
      <c r="AK897">
        <v>56.1875</v>
      </c>
      <c r="AP897" t="str">
        <v>7/15/1999</v>
      </c>
      <c r="AQ897">
        <v>35.28125</v>
      </c>
      <c r="AS897" t="str">
        <v>7/15/1999</v>
      </c>
      <c r="AT897">
        <v>32.5625</v>
      </c>
      <c r="AV897" t="str">
        <v>7/15/1999</v>
      </c>
      <c r="AW897">
        <v>20.25</v>
      </c>
      <c r="AY897" t="str">
        <v>7/15/1999</v>
      </c>
      <c r="AZ897">
        <v>26.4375</v>
      </c>
      <c r="BE897" t="str">
        <v>7/15/1999</v>
      </c>
      <c r="BF897">
        <v>24.6875</v>
      </c>
      <c r="BW897" t="str">
        <v>7/15/1999</v>
      </c>
      <c r="BX897">
        <v>26</v>
      </c>
      <c r="CO897" s="28">
        <v>36356</v>
      </c>
      <c r="CP897">
        <v>11186.41</v>
      </c>
      <c r="CR897" s="28">
        <v>36356</v>
      </c>
      <c r="CS897">
        <v>2839.37</v>
      </c>
      <c r="CU897" s="28">
        <v>36356</v>
      </c>
      <c r="CV897">
        <v>1409.62</v>
      </c>
      <c r="CX897" s="28">
        <v>36356</v>
      </c>
      <c r="CY897">
        <v>465.8</v>
      </c>
      <c r="DA897" s="28">
        <v>36356</v>
      </c>
      <c r="DB897">
        <v>320.57</v>
      </c>
      <c r="DD897" s="28">
        <v>36356</v>
      </c>
      <c r="DE897">
        <v>258.57</v>
      </c>
      <c r="DG897" s="28">
        <v>36356</v>
      </c>
      <c r="DH897">
        <v>694.82</v>
      </c>
      <c r="DJ897" s="28">
        <v>36356</v>
      </c>
      <c r="DK897">
        <v>660.75</v>
      </c>
      <c r="DM897" s="28">
        <v>36356</v>
      </c>
      <c r="DN897">
        <v>537.89</v>
      </c>
      <c r="DP897" s="28">
        <v>36356</v>
      </c>
      <c r="DQ897">
        <v>510.66</v>
      </c>
      <c r="DU897" s="28">
        <v>36327</v>
      </c>
      <c r="DV897">
        <v>17.762</v>
      </c>
      <c r="DX897" s="28">
        <v>36326</v>
      </c>
      <c r="DY897">
        <v>2.4980000000000002</v>
      </c>
      <c r="EA897" s="28">
        <v>36424</v>
      </c>
      <c r="EB897">
        <v>32.417000000000002</v>
      </c>
    </row>
    <row r="898" spans="3:132" x14ac:dyDescent="0.25">
      <c r="C898" t="str">
        <v>7/16/1999</v>
      </c>
      <c r="D898">
        <v>42</v>
      </c>
      <c r="F898" t="str">
        <v>7/16/1999</v>
      </c>
      <c r="G898">
        <v>63.75</v>
      </c>
      <c r="I898" t="str">
        <v>7/16/1999</v>
      </c>
      <c r="J898">
        <v>32.87890625</v>
      </c>
      <c r="L898" t="str">
        <v>7/16/1999</v>
      </c>
      <c r="M898">
        <v>36.875</v>
      </c>
      <c r="O898" t="str">
        <v>7/16/1999</v>
      </c>
      <c r="P898">
        <v>37.6875</v>
      </c>
      <c r="R898" t="str">
        <v>7/16/1999</v>
      </c>
      <c r="S898">
        <v>48.5625</v>
      </c>
      <c r="U898" t="str">
        <v>7/16/1999</v>
      </c>
      <c r="V898">
        <v>19.25</v>
      </c>
      <c r="X898" t="str">
        <v>7/16/1999</v>
      </c>
      <c r="Y898">
        <v>13.6875</v>
      </c>
      <c r="AA898" t="str">
        <v>7/16/1999</v>
      </c>
      <c r="AB898">
        <v>19.9375</v>
      </c>
      <c r="AD898" t="str">
        <v>7/16/1999</v>
      </c>
      <c r="AE898">
        <v>43.75</v>
      </c>
      <c r="AG898" t="str">
        <v>7/16/1999</v>
      </c>
      <c r="AH898">
        <v>39.875</v>
      </c>
      <c r="AJ898" t="str">
        <v>7/16/1999</v>
      </c>
      <c r="AK898">
        <v>55.5625</v>
      </c>
      <c r="AP898" t="str">
        <v>7/16/1999</v>
      </c>
      <c r="AQ898">
        <v>34.65625</v>
      </c>
      <c r="AS898" t="str">
        <v>7/16/1999</v>
      </c>
      <c r="AT898">
        <v>32.375</v>
      </c>
      <c r="AV898" t="str">
        <v>7/16/1999</v>
      </c>
      <c r="AW898">
        <v>20.25</v>
      </c>
      <c r="AY898" t="str">
        <v>7/16/1999</v>
      </c>
      <c r="AZ898">
        <v>26.625</v>
      </c>
      <c r="BE898" t="str">
        <v>7/16/1999</v>
      </c>
      <c r="BF898">
        <v>24.625</v>
      </c>
      <c r="BW898" t="str">
        <v>7/16/1999</v>
      </c>
      <c r="BX898">
        <v>26.0625</v>
      </c>
      <c r="CO898" s="28">
        <v>36357</v>
      </c>
      <c r="CP898">
        <v>11209.84</v>
      </c>
      <c r="CR898" s="28">
        <v>36357</v>
      </c>
      <c r="CS898">
        <v>2864.48</v>
      </c>
      <c r="CU898" s="28">
        <v>36357</v>
      </c>
      <c r="CV898">
        <v>1418.78</v>
      </c>
      <c r="CX898" s="28">
        <v>36357</v>
      </c>
      <c r="CY898">
        <v>465.26</v>
      </c>
      <c r="DA898" s="28">
        <v>36357</v>
      </c>
      <c r="DB898">
        <v>320.24</v>
      </c>
      <c r="DD898" s="28">
        <v>36357</v>
      </c>
      <c r="DE898">
        <v>258.58</v>
      </c>
      <c r="DG898" s="28">
        <v>36357</v>
      </c>
      <c r="DH898">
        <v>702.33</v>
      </c>
      <c r="DJ898" s="28">
        <v>36357</v>
      </c>
      <c r="DK898">
        <v>663.12</v>
      </c>
      <c r="DM898" s="28">
        <v>36357</v>
      </c>
      <c r="DN898">
        <v>534.13</v>
      </c>
      <c r="DP898" s="28">
        <v>36357</v>
      </c>
      <c r="DQ898">
        <v>515.70000000000005</v>
      </c>
      <c r="DU898" s="28">
        <v>36328</v>
      </c>
      <c r="DV898">
        <v>18.178999999999998</v>
      </c>
      <c r="DX898" s="28">
        <v>36327</v>
      </c>
      <c r="DY898">
        <v>2.472</v>
      </c>
      <c r="EA898" s="28">
        <v>36425</v>
      </c>
      <c r="EB898">
        <v>33.011000000000003</v>
      </c>
    </row>
    <row r="899" spans="3:132" x14ac:dyDescent="0.25">
      <c r="C899" t="str">
        <v>7/19/1999</v>
      </c>
      <c r="D899">
        <v>42.65625</v>
      </c>
      <c r="F899" t="str">
        <v>7/19/1999</v>
      </c>
      <c r="G899">
        <v>64</v>
      </c>
      <c r="I899" t="str">
        <v>7/19/1999</v>
      </c>
      <c r="J899">
        <v>33.15234375</v>
      </c>
      <c r="L899" t="str">
        <v>7/19/1999</v>
      </c>
      <c r="M899">
        <v>36.9375</v>
      </c>
      <c r="O899" t="str">
        <v>7/19/1999</v>
      </c>
      <c r="P899">
        <v>37.875</v>
      </c>
      <c r="R899" t="str">
        <v>7/19/1999</v>
      </c>
      <c r="S899">
        <v>48.25</v>
      </c>
      <c r="U899" t="str">
        <v>7/19/1999</v>
      </c>
      <c r="V899">
        <v>19</v>
      </c>
      <c r="X899" t="str">
        <v>7/19/1999</v>
      </c>
      <c r="Y899">
        <v>13.625</v>
      </c>
      <c r="AA899" t="str">
        <v>7/19/1999</v>
      </c>
      <c r="AB899">
        <v>19.875</v>
      </c>
      <c r="AD899" t="str">
        <v>7/19/1999</v>
      </c>
      <c r="AE899">
        <v>43.5</v>
      </c>
      <c r="AG899" t="str">
        <v>7/19/1999</v>
      </c>
      <c r="AH899">
        <v>39.875</v>
      </c>
      <c r="AJ899" t="str">
        <v>7/19/1999</v>
      </c>
      <c r="AK899">
        <v>56</v>
      </c>
      <c r="AP899" t="str">
        <v>7/19/1999</v>
      </c>
      <c r="AQ899">
        <v>34.09375</v>
      </c>
      <c r="AS899" t="str">
        <v>7/19/1999</v>
      </c>
      <c r="AT899">
        <v>32.875</v>
      </c>
      <c r="AV899" t="str">
        <v>7/19/1999</v>
      </c>
      <c r="AW899">
        <v>20.0625</v>
      </c>
      <c r="AY899" t="str">
        <v>7/19/1999</v>
      </c>
      <c r="AZ899">
        <v>26.75</v>
      </c>
      <c r="BE899" t="str">
        <v>7/19/1999</v>
      </c>
      <c r="BF899">
        <v>24.5</v>
      </c>
      <c r="BW899" t="str">
        <v>7/19/1999</v>
      </c>
      <c r="BX899">
        <v>25</v>
      </c>
      <c r="CO899" s="28">
        <v>36360</v>
      </c>
      <c r="CP899">
        <v>11187.68</v>
      </c>
      <c r="CR899" s="28">
        <v>36360</v>
      </c>
      <c r="CS899">
        <v>2830.29</v>
      </c>
      <c r="CU899" s="28">
        <v>36360</v>
      </c>
      <c r="CV899">
        <v>1407.65</v>
      </c>
      <c r="CX899" s="28">
        <v>36360</v>
      </c>
      <c r="CY899">
        <v>461.37</v>
      </c>
      <c r="DA899" s="28">
        <v>36360</v>
      </c>
      <c r="DB899">
        <v>321.41000000000003</v>
      </c>
      <c r="DD899" s="28">
        <v>36360</v>
      </c>
      <c r="DE899">
        <v>258.99</v>
      </c>
      <c r="DG899" s="28">
        <v>36360</v>
      </c>
      <c r="DH899">
        <v>698.26</v>
      </c>
      <c r="DJ899" s="28">
        <v>36360</v>
      </c>
      <c r="DK899">
        <v>658.57</v>
      </c>
      <c r="DM899" s="28">
        <v>36360</v>
      </c>
      <c r="DN899">
        <v>530.96</v>
      </c>
      <c r="DP899" s="28">
        <v>36360</v>
      </c>
      <c r="DQ899">
        <v>511.3</v>
      </c>
      <c r="DU899" s="28">
        <v>36329</v>
      </c>
      <c r="DV899">
        <v>17.969000000000001</v>
      </c>
      <c r="DX899" s="28">
        <v>36328</v>
      </c>
      <c r="DY899">
        <v>2.44</v>
      </c>
      <c r="EA899" s="28">
        <v>36426</v>
      </c>
      <c r="EB899">
        <v>33.362000000000002</v>
      </c>
    </row>
    <row r="900" spans="3:132" x14ac:dyDescent="0.25">
      <c r="C900" t="str">
        <v>7/20/1999</v>
      </c>
      <c r="D900">
        <v>42.78125</v>
      </c>
      <c r="F900" t="str">
        <v>7/20/1999</v>
      </c>
      <c r="G900">
        <v>64.1875</v>
      </c>
      <c r="I900" t="str">
        <v>7/20/1999</v>
      </c>
      <c r="J900">
        <v>33.33203125</v>
      </c>
      <c r="L900" t="str">
        <v>7/20/1999</v>
      </c>
      <c r="M900">
        <v>36.75</v>
      </c>
      <c r="O900" t="str">
        <v>7/20/1999</v>
      </c>
      <c r="P900">
        <v>37.9375</v>
      </c>
      <c r="R900" t="str">
        <v>7/20/1999</v>
      </c>
      <c r="S900">
        <v>48.1875</v>
      </c>
      <c r="U900" t="str">
        <v>7/20/1999</v>
      </c>
      <c r="V900">
        <v>18.875</v>
      </c>
      <c r="X900" t="str">
        <v>7/20/1999</v>
      </c>
      <c r="Y900">
        <v>13.375</v>
      </c>
      <c r="AA900" t="str">
        <v>7/20/1999</v>
      </c>
      <c r="AB900">
        <v>19.6875</v>
      </c>
      <c r="AD900" t="str">
        <v>7/20/1999</v>
      </c>
      <c r="AE900">
        <v>42.8125</v>
      </c>
      <c r="AG900" t="str">
        <v>7/20/1999</v>
      </c>
      <c r="AH900">
        <v>38.9375</v>
      </c>
      <c r="AJ900" t="str">
        <v>7/20/1999</v>
      </c>
      <c r="AK900">
        <v>56.125</v>
      </c>
      <c r="AP900" t="str">
        <v>7/20/1999</v>
      </c>
      <c r="AQ900">
        <v>33.53125</v>
      </c>
      <c r="AS900" t="str">
        <v>7/20/1999</v>
      </c>
      <c r="AT900">
        <v>32.625</v>
      </c>
      <c r="AV900" t="str">
        <v>7/20/1999</v>
      </c>
      <c r="AW900">
        <v>19.9375</v>
      </c>
      <c r="AY900" t="str">
        <v>7/20/1999</v>
      </c>
      <c r="AZ900">
        <v>26.875</v>
      </c>
      <c r="BE900" t="str">
        <v>7/20/1999</v>
      </c>
      <c r="BF900">
        <v>24.5625</v>
      </c>
      <c r="BW900" t="str">
        <v>7/20/1999</v>
      </c>
      <c r="BX900">
        <v>23.5625</v>
      </c>
      <c r="CO900" s="28">
        <v>36361</v>
      </c>
      <c r="CP900">
        <v>10996.13</v>
      </c>
      <c r="CR900" s="28">
        <v>36361</v>
      </c>
      <c r="CS900">
        <v>2732.18</v>
      </c>
      <c r="CU900" s="28">
        <v>36361</v>
      </c>
      <c r="CV900">
        <v>1377.1</v>
      </c>
      <c r="CX900" s="28">
        <v>36361</v>
      </c>
      <c r="CY900">
        <v>453.55</v>
      </c>
      <c r="DA900" s="28">
        <v>36361</v>
      </c>
      <c r="DB900">
        <v>321.32</v>
      </c>
      <c r="DD900" s="28">
        <v>36361</v>
      </c>
      <c r="DE900">
        <v>258.68</v>
      </c>
      <c r="DG900" s="28">
        <v>36361</v>
      </c>
      <c r="DH900">
        <v>680.41</v>
      </c>
      <c r="DJ900" s="28">
        <v>36361</v>
      </c>
      <c r="DK900">
        <v>647.27</v>
      </c>
      <c r="DM900" s="28">
        <v>36361</v>
      </c>
      <c r="DN900">
        <v>519.20000000000005</v>
      </c>
      <c r="DP900" s="28">
        <v>36361</v>
      </c>
      <c r="DQ900">
        <v>503.45</v>
      </c>
      <c r="DU900" s="28">
        <v>36332</v>
      </c>
      <c r="DV900">
        <v>17.824999999999999</v>
      </c>
      <c r="DX900" s="28">
        <v>36329</v>
      </c>
      <c r="DY900">
        <v>2.4510000000000001</v>
      </c>
      <c r="EA900" s="28">
        <v>36427</v>
      </c>
      <c r="EB900">
        <v>33.384999999999998</v>
      </c>
    </row>
    <row r="901" spans="3:132" x14ac:dyDescent="0.25">
      <c r="C901" t="str">
        <v>7/21/1999</v>
      </c>
      <c r="D901">
        <v>42.625</v>
      </c>
      <c r="F901" t="str">
        <v>7/21/1999</v>
      </c>
      <c r="G901">
        <v>64.5</v>
      </c>
      <c r="I901" t="str">
        <v>7/21/1999</v>
      </c>
      <c r="J901">
        <v>33.0625</v>
      </c>
      <c r="L901" t="str">
        <v>7/21/1999</v>
      </c>
      <c r="M901">
        <v>37.0625</v>
      </c>
      <c r="O901" t="str">
        <v>7/21/1999</v>
      </c>
      <c r="P901">
        <v>38.8125</v>
      </c>
      <c r="R901" t="str">
        <v>7/21/1999</v>
      </c>
      <c r="S901">
        <v>48.25</v>
      </c>
      <c r="U901" t="str">
        <v>7/21/1999</v>
      </c>
      <c r="V901">
        <v>18.8125</v>
      </c>
      <c r="X901" t="str">
        <v>7/21/1999</v>
      </c>
      <c r="Y901">
        <v>13.25</v>
      </c>
      <c r="AA901" t="str">
        <v>7/21/1999</v>
      </c>
      <c r="AB901">
        <v>19.625</v>
      </c>
      <c r="AD901" t="str">
        <v>7/21/1999</v>
      </c>
      <c r="AE901">
        <v>41.8125</v>
      </c>
      <c r="AG901" t="str">
        <v>7/21/1999</v>
      </c>
      <c r="AH901">
        <v>39.125</v>
      </c>
      <c r="AJ901" t="str">
        <v>7/21/1999</v>
      </c>
      <c r="AK901">
        <v>56.0625</v>
      </c>
      <c r="AP901" t="str">
        <v>7/21/1999</v>
      </c>
      <c r="AQ901">
        <v>33.6875</v>
      </c>
      <c r="AS901" t="str">
        <v>7/21/1999</v>
      </c>
      <c r="AT901">
        <v>32.375</v>
      </c>
      <c r="AV901" t="str">
        <v>7/21/1999</v>
      </c>
      <c r="AW901">
        <v>19.8125</v>
      </c>
      <c r="AY901" t="str">
        <v>7/21/1999</v>
      </c>
      <c r="AZ901">
        <v>27.3125</v>
      </c>
      <c r="BE901" t="str">
        <v>7/21/1999</v>
      </c>
      <c r="BF901">
        <v>24.8125</v>
      </c>
      <c r="BW901" t="str">
        <v>7/21/1999</v>
      </c>
      <c r="BX901">
        <v>19.8125</v>
      </c>
      <c r="CO901" s="28">
        <v>36362</v>
      </c>
      <c r="CP901">
        <v>11002.78</v>
      </c>
      <c r="CR901" s="28">
        <v>36362</v>
      </c>
      <c r="CS901">
        <v>2761.77</v>
      </c>
      <c r="CU901" s="28">
        <v>36362</v>
      </c>
      <c r="CV901">
        <v>1379.29</v>
      </c>
      <c r="CX901" s="28">
        <v>36362</v>
      </c>
      <c r="CY901">
        <v>454.63</v>
      </c>
      <c r="DA901" s="28">
        <v>36362</v>
      </c>
      <c r="DB901">
        <v>321.68</v>
      </c>
      <c r="DD901" s="28">
        <v>36362</v>
      </c>
      <c r="DE901">
        <v>259.22000000000003</v>
      </c>
      <c r="DG901" s="28">
        <v>36362</v>
      </c>
      <c r="DH901">
        <v>683.04</v>
      </c>
      <c r="DJ901" s="28">
        <v>36362</v>
      </c>
      <c r="DK901">
        <v>647.48</v>
      </c>
      <c r="DM901" s="28">
        <v>36362</v>
      </c>
      <c r="DN901">
        <v>519.99</v>
      </c>
      <c r="DP901" s="28">
        <v>36362</v>
      </c>
      <c r="DQ901">
        <v>506.36</v>
      </c>
      <c r="DU901" s="28">
        <v>36333</v>
      </c>
      <c r="DV901">
        <v>17.699000000000002</v>
      </c>
      <c r="DX901" s="28">
        <v>36332</v>
      </c>
      <c r="DY901">
        <v>2.4020000000000001</v>
      </c>
      <c r="EA901" s="28">
        <v>36430</v>
      </c>
      <c r="EB901">
        <v>34.180999999999997</v>
      </c>
    </row>
    <row r="902" spans="3:132" x14ac:dyDescent="0.25">
      <c r="C902" t="str">
        <v>7/22/1999</v>
      </c>
      <c r="D902">
        <v>41.9375</v>
      </c>
      <c r="F902" t="str">
        <v>7/22/1999</v>
      </c>
      <c r="G902">
        <v>63.9375</v>
      </c>
      <c r="I902" t="str">
        <v>7/22/1999</v>
      </c>
      <c r="J902">
        <v>33.2421875</v>
      </c>
      <c r="L902" t="str">
        <v>7/22/1999</v>
      </c>
      <c r="M902">
        <v>36.9375</v>
      </c>
      <c r="O902" t="str">
        <v>7/22/1999</v>
      </c>
      <c r="P902">
        <v>39</v>
      </c>
      <c r="R902" t="str">
        <v>7/22/1999</v>
      </c>
      <c r="S902">
        <v>48.3125</v>
      </c>
      <c r="U902" t="str">
        <v>7/22/1999</v>
      </c>
      <c r="V902">
        <v>18.875</v>
      </c>
      <c r="X902" t="str">
        <v>7/22/1999</v>
      </c>
      <c r="Y902">
        <v>12.9375</v>
      </c>
      <c r="AA902" t="str">
        <v>7/22/1999</v>
      </c>
      <c r="AB902">
        <v>19.375</v>
      </c>
      <c r="AD902" t="str">
        <v>7/22/1999</v>
      </c>
      <c r="AE902">
        <v>41.5625</v>
      </c>
      <c r="AG902" t="str">
        <v>7/22/1999</v>
      </c>
      <c r="AH902">
        <v>39.0625</v>
      </c>
      <c r="AJ902" t="str">
        <v>7/22/1999</v>
      </c>
      <c r="AK902">
        <v>56.125</v>
      </c>
      <c r="AP902" t="str">
        <v>7/22/1999</v>
      </c>
      <c r="AQ902">
        <v>33.5</v>
      </c>
      <c r="AS902" t="str">
        <v>7/22/1999</v>
      </c>
      <c r="AT902">
        <v>32.3125</v>
      </c>
      <c r="AV902" t="str">
        <v>7/22/1999</v>
      </c>
      <c r="AW902">
        <v>19.9375</v>
      </c>
      <c r="AY902" t="str">
        <v>7/22/1999</v>
      </c>
      <c r="AZ902">
        <v>27.375</v>
      </c>
      <c r="BE902" t="str">
        <v>7/22/1999</v>
      </c>
      <c r="BF902">
        <v>24.5</v>
      </c>
      <c r="BW902" t="str">
        <v>7/22/1999</v>
      </c>
      <c r="BX902">
        <v>21.25</v>
      </c>
      <c r="CO902" s="28">
        <v>36363</v>
      </c>
      <c r="CP902">
        <v>10969.22</v>
      </c>
      <c r="CR902" s="28">
        <v>36363</v>
      </c>
      <c r="CS902">
        <v>2684.44</v>
      </c>
      <c r="CU902" s="28">
        <v>36363</v>
      </c>
      <c r="CV902">
        <v>1360.97</v>
      </c>
      <c r="CX902" s="28">
        <v>36363</v>
      </c>
      <c r="CY902">
        <v>451.49</v>
      </c>
      <c r="DA902" s="28">
        <v>36363</v>
      </c>
      <c r="DB902">
        <v>321.23</v>
      </c>
      <c r="DD902" s="28">
        <v>36363</v>
      </c>
      <c r="DE902">
        <v>258.60000000000002</v>
      </c>
      <c r="DG902" s="28">
        <v>36363</v>
      </c>
      <c r="DH902">
        <v>661.17</v>
      </c>
      <c r="DJ902" s="28">
        <v>36363</v>
      </c>
      <c r="DK902">
        <v>641.78</v>
      </c>
      <c r="DM902" s="28">
        <v>36363</v>
      </c>
      <c r="DN902">
        <v>515.37</v>
      </c>
      <c r="DP902" s="28">
        <v>36363</v>
      </c>
      <c r="DQ902">
        <v>501.49</v>
      </c>
      <c r="DU902" s="28">
        <v>36334</v>
      </c>
      <c r="DV902">
        <v>18.138000000000002</v>
      </c>
      <c r="DX902" s="28">
        <v>36333</v>
      </c>
      <c r="DY902">
        <v>2.403</v>
      </c>
      <c r="EA902" s="28">
        <v>36431</v>
      </c>
      <c r="EB902">
        <v>33.39</v>
      </c>
    </row>
    <row r="903" spans="3:132" x14ac:dyDescent="0.25">
      <c r="C903" t="str">
        <v>7/23/1999</v>
      </c>
      <c r="D903">
        <v>41.9375</v>
      </c>
      <c r="F903" t="str">
        <v>7/23/1999</v>
      </c>
      <c r="G903">
        <v>63.5</v>
      </c>
      <c r="I903" t="str">
        <v>7/23/1999</v>
      </c>
      <c r="J903">
        <v>33.42578125</v>
      </c>
      <c r="L903" t="str">
        <v>7/23/1999</v>
      </c>
      <c r="M903">
        <v>36.25</v>
      </c>
      <c r="O903" t="str">
        <v>7/23/1999</v>
      </c>
      <c r="P903">
        <v>38.625</v>
      </c>
      <c r="R903" t="str">
        <v>7/23/1999</v>
      </c>
      <c r="S903">
        <v>48</v>
      </c>
      <c r="U903" t="str">
        <v>7/23/1999</v>
      </c>
      <c r="V903">
        <v>18.625</v>
      </c>
      <c r="X903" t="str">
        <v>7/23/1999</v>
      </c>
      <c r="Y903">
        <v>12.9375</v>
      </c>
      <c r="AA903" t="str">
        <v>7/23/1999</v>
      </c>
      <c r="AB903">
        <v>19.1875</v>
      </c>
      <c r="AD903" t="str">
        <v>7/23/1999</v>
      </c>
      <c r="AE903">
        <v>41.3125</v>
      </c>
      <c r="AG903" t="str">
        <v>7/23/1999</v>
      </c>
      <c r="AH903">
        <v>39</v>
      </c>
      <c r="AJ903" t="str">
        <v>7/23/1999</v>
      </c>
      <c r="AK903">
        <v>56.1875</v>
      </c>
      <c r="AP903" t="str">
        <v>7/23/1999</v>
      </c>
      <c r="AQ903">
        <v>34</v>
      </c>
      <c r="AS903" t="str">
        <v>7/23/1999</v>
      </c>
      <c r="AT903">
        <v>33</v>
      </c>
      <c r="AV903" t="str">
        <v>7/23/1999</v>
      </c>
      <c r="AW903">
        <v>20.0625</v>
      </c>
      <c r="AY903" t="str">
        <v>7/23/1999</v>
      </c>
      <c r="AZ903">
        <v>27.5</v>
      </c>
      <c r="BE903" t="str">
        <v>7/23/1999</v>
      </c>
      <c r="BF903">
        <v>24.6875</v>
      </c>
      <c r="BW903" t="str">
        <v>7/23/1999</v>
      </c>
      <c r="BX903">
        <v>21.5</v>
      </c>
      <c r="CO903" s="28">
        <v>36364</v>
      </c>
      <c r="CP903">
        <v>10910.96</v>
      </c>
      <c r="CR903" s="28">
        <v>36364</v>
      </c>
      <c r="CS903">
        <v>2692.4</v>
      </c>
      <c r="CU903" s="28">
        <v>36364</v>
      </c>
      <c r="CV903">
        <v>1356.94</v>
      </c>
      <c r="CX903" s="28">
        <v>36364</v>
      </c>
      <c r="CY903">
        <v>448.38</v>
      </c>
      <c r="DA903" s="28">
        <v>36364</v>
      </c>
      <c r="DB903">
        <v>320.99</v>
      </c>
      <c r="DD903" s="28">
        <v>36364</v>
      </c>
      <c r="DE903">
        <v>259.08999999999997</v>
      </c>
      <c r="DG903" s="28">
        <v>36364</v>
      </c>
      <c r="DH903">
        <v>665.65</v>
      </c>
      <c r="DJ903" s="28">
        <v>36364</v>
      </c>
      <c r="DK903">
        <v>638.87</v>
      </c>
      <c r="DM903" s="28">
        <v>36364</v>
      </c>
      <c r="DN903">
        <v>517.58000000000004</v>
      </c>
      <c r="DP903" s="28">
        <v>36364</v>
      </c>
      <c r="DQ903">
        <v>498.88</v>
      </c>
      <c r="DU903" s="28">
        <v>36335</v>
      </c>
      <c r="DV903">
        <v>18.077999999999999</v>
      </c>
      <c r="DX903" s="28">
        <v>36334</v>
      </c>
      <c r="DY903">
        <v>2.4209999999999998</v>
      </c>
      <c r="EA903" s="28">
        <v>36432</v>
      </c>
      <c r="EB903">
        <v>33.661999999999999</v>
      </c>
    </row>
    <row r="904" spans="3:132" x14ac:dyDescent="0.25">
      <c r="C904" t="str">
        <v>7/26/1999</v>
      </c>
      <c r="D904">
        <v>41.96875</v>
      </c>
      <c r="F904" t="str">
        <v>7/26/1999</v>
      </c>
      <c r="G904">
        <v>62.5625</v>
      </c>
      <c r="I904" t="str">
        <v>7/26/1999</v>
      </c>
      <c r="J904">
        <v>33.96875</v>
      </c>
      <c r="L904" t="str">
        <v>7/26/1999</v>
      </c>
      <c r="M904">
        <v>35.5625</v>
      </c>
      <c r="O904" t="str">
        <v>7/26/1999</v>
      </c>
      <c r="P904">
        <v>37.4375</v>
      </c>
      <c r="R904" t="str">
        <v>7/26/1999</v>
      </c>
      <c r="S904">
        <v>47.5625</v>
      </c>
      <c r="U904" t="str">
        <v>7/26/1999</v>
      </c>
      <c r="V904">
        <v>18.3125</v>
      </c>
      <c r="X904" t="str">
        <v>7/26/1999</v>
      </c>
      <c r="Y904">
        <v>12.9375</v>
      </c>
      <c r="AA904" t="str">
        <v>7/26/1999</v>
      </c>
      <c r="AB904">
        <v>19.25</v>
      </c>
      <c r="AD904" t="str">
        <v>7/26/1999</v>
      </c>
      <c r="AE904">
        <v>40</v>
      </c>
      <c r="AG904" t="str">
        <v>7/26/1999</v>
      </c>
      <c r="AH904">
        <v>39.6875</v>
      </c>
      <c r="AJ904" t="str">
        <v>7/26/1999</v>
      </c>
      <c r="AK904">
        <v>56.6875</v>
      </c>
      <c r="AP904" t="str">
        <v>7/26/1999</v>
      </c>
      <c r="AQ904">
        <v>32.375</v>
      </c>
      <c r="AS904" t="str">
        <v>7/26/1999</v>
      </c>
      <c r="AT904">
        <v>32.5625</v>
      </c>
      <c r="AV904" t="str">
        <v>7/26/1999</v>
      </c>
      <c r="AW904">
        <v>20.125</v>
      </c>
      <c r="AY904" t="str">
        <v>7/26/1999</v>
      </c>
      <c r="AZ904">
        <v>27.625</v>
      </c>
      <c r="BE904" t="str">
        <v>7/26/1999</v>
      </c>
      <c r="BF904">
        <v>24.5625</v>
      </c>
      <c r="BW904" t="str">
        <v>7/26/1999</v>
      </c>
      <c r="BX904">
        <v>20.8125</v>
      </c>
      <c r="CO904" s="28">
        <v>36367</v>
      </c>
      <c r="CP904">
        <v>10863.16</v>
      </c>
      <c r="CR904" s="28">
        <v>36367</v>
      </c>
      <c r="CS904">
        <v>2619.19</v>
      </c>
      <c r="CU904" s="28">
        <v>36367</v>
      </c>
      <c r="CV904">
        <v>1347.76</v>
      </c>
      <c r="CX904" s="28">
        <v>36367</v>
      </c>
      <c r="CY904">
        <v>442.87</v>
      </c>
      <c r="DA904" s="28">
        <v>36367</v>
      </c>
      <c r="DB904">
        <v>320.93</v>
      </c>
      <c r="DD904" s="28">
        <v>36367</v>
      </c>
      <c r="DE904">
        <v>259.18</v>
      </c>
      <c r="DG904" s="28">
        <v>36367</v>
      </c>
      <c r="DH904">
        <v>646.67999999999995</v>
      </c>
      <c r="DJ904" s="28">
        <v>36367</v>
      </c>
      <c r="DK904">
        <v>635.9</v>
      </c>
      <c r="DM904" s="28">
        <v>36367</v>
      </c>
      <c r="DN904">
        <v>507.71</v>
      </c>
      <c r="DP904" s="28">
        <v>36367</v>
      </c>
      <c r="DQ904">
        <v>495.43</v>
      </c>
      <c r="DU904" s="28">
        <v>36336</v>
      </c>
      <c r="DV904">
        <v>18.143999999999998</v>
      </c>
      <c r="DX904" s="28">
        <v>36335</v>
      </c>
      <c r="DY904">
        <v>2.4420000000000002</v>
      </c>
      <c r="EA904" s="28">
        <v>36433</v>
      </c>
      <c r="EB904">
        <v>33.799999999999997</v>
      </c>
    </row>
    <row r="905" spans="3:132" x14ac:dyDescent="0.25">
      <c r="C905" t="str">
        <v>7/27/1999</v>
      </c>
      <c r="D905">
        <v>41.90625</v>
      </c>
      <c r="F905" t="str">
        <v>7/27/1999</v>
      </c>
      <c r="G905">
        <v>62.375</v>
      </c>
      <c r="I905" t="str">
        <v>7/27/1999</v>
      </c>
      <c r="J905">
        <v>34.875</v>
      </c>
      <c r="L905" t="str">
        <v>7/27/1999</v>
      </c>
      <c r="M905">
        <v>35.75</v>
      </c>
      <c r="O905" t="str">
        <v>7/27/1999</v>
      </c>
      <c r="P905">
        <v>37.4375</v>
      </c>
      <c r="R905" t="str">
        <v>7/27/1999</v>
      </c>
      <c r="S905">
        <v>47.1875</v>
      </c>
      <c r="U905" t="str">
        <v>7/27/1999</v>
      </c>
      <c r="V905">
        <v>18.25</v>
      </c>
      <c r="X905" t="str">
        <v>7/27/1999</v>
      </c>
      <c r="Y905">
        <v>13.3125</v>
      </c>
      <c r="AA905" t="str">
        <v>7/27/1999</v>
      </c>
      <c r="AB905">
        <v>19.375</v>
      </c>
      <c r="AD905" t="str">
        <v>7/27/1999</v>
      </c>
      <c r="AE905">
        <v>40</v>
      </c>
      <c r="AG905" t="str">
        <v>7/27/1999</v>
      </c>
      <c r="AH905">
        <v>39</v>
      </c>
      <c r="AJ905" t="str">
        <v>7/27/1999</v>
      </c>
      <c r="AK905">
        <v>56.4375</v>
      </c>
      <c r="AP905" t="str">
        <v>7/27/1999</v>
      </c>
      <c r="AQ905">
        <v>32.625</v>
      </c>
      <c r="AS905" t="str">
        <v>7/27/1999</v>
      </c>
      <c r="AT905">
        <v>32.1875</v>
      </c>
      <c r="AV905" t="str">
        <v>7/27/1999</v>
      </c>
      <c r="AW905">
        <v>20</v>
      </c>
      <c r="AY905" t="str">
        <v>7/27/1999</v>
      </c>
      <c r="AZ905">
        <v>27.375</v>
      </c>
      <c r="BE905" t="str">
        <v>7/27/1999</v>
      </c>
      <c r="BF905">
        <v>24.375</v>
      </c>
      <c r="BW905" t="str">
        <v>7/27/1999</v>
      </c>
      <c r="BX905">
        <v>21.3125</v>
      </c>
      <c r="CO905" s="28">
        <v>36368</v>
      </c>
      <c r="CP905">
        <v>10979.04</v>
      </c>
      <c r="CR905" s="28">
        <v>36368</v>
      </c>
      <c r="CS905">
        <v>2679.33</v>
      </c>
      <c r="CU905" s="28">
        <v>36368</v>
      </c>
      <c r="CV905">
        <v>1362.84</v>
      </c>
      <c r="CX905" s="28">
        <v>36368</v>
      </c>
      <c r="CY905">
        <v>446.48</v>
      </c>
      <c r="DA905" s="28">
        <v>36368</v>
      </c>
      <c r="DB905">
        <v>319.61</v>
      </c>
      <c r="DD905" s="28">
        <v>36368</v>
      </c>
      <c r="DE905">
        <v>258.47000000000003</v>
      </c>
      <c r="DG905" s="28">
        <v>36368</v>
      </c>
      <c r="DH905">
        <v>660.95</v>
      </c>
      <c r="DJ905" s="28">
        <v>36368</v>
      </c>
      <c r="DK905">
        <v>640.69000000000005</v>
      </c>
      <c r="DM905" s="28">
        <v>36368</v>
      </c>
      <c r="DN905">
        <v>508.73</v>
      </c>
      <c r="DP905" s="28">
        <v>36368</v>
      </c>
      <c r="DQ905">
        <v>500.64</v>
      </c>
      <c r="DU905" s="28">
        <v>36339</v>
      </c>
      <c r="DV905">
        <v>18.035</v>
      </c>
      <c r="DX905" s="28">
        <v>36336</v>
      </c>
      <c r="DY905">
        <v>2.4180000000000001</v>
      </c>
      <c r="EA905" s="28">
        <v>36434</v>
      </c>
      <c r="EB905">
        <v>34.466000000000001</v>
      </c>
    </row>
    <row r="906" spans="3:132" x14ac:dyDescent="0.25">
      <c r="C906" t="str">
        <v>7/28/1999</v>
      </c>
      <c r="D906">
        <v>42</v>
      </c>
      <c r="F906" t="str">
        <v>7/28/1999</v>
      </c>
      <c r="G906">
        <v>61.8125</v>
      </c>
      <c r="I906" t="str">
        <v>7/28/1999</v>
      </c>
      <c r="J906">
        <v>35.32421875</v>
      </c>
      <c r="L906" t="str">
        <v>7/28/1999</v>
      </c>
      <c r="M906">
        <v>35.375</v>
      </c>
      <c r="O906" t="str">
        <v>7/28/1999</v>
      </c>
      <c r="P906">
        <v>37.625</v>
      </c>
      <c r="R906" t="str">
        <v>7/28/1999</v>
      </c>
      <c r="S906">
        <v>47.25</v>
      </c>
      <c r="U906" t="str">
        <v>7/28/1999</v>
      </c>
      <c r="V906">
        <v>18.4375</v>
      </c>
      <c r="X906" t="str">
        <v>7/28/1999</v>
      </c>
      <c r="Y906">
        <v>13.5625</v>
      </c>
      <c r="AA906" t="str">
        <v>7/28/1999</v>
      </c>
      <c r="AB906">
        <v>19.3125</v>
      </c>
      <c r="AD906" t="str">
        <v>7/28/1999</v>
      </c>
      <c r="AE906">
        <v>41.5</v>
      </c>
      <c r="AG906" t="str">
        <v>7/28/1999</v>
      </c>
      <c r="AH906">
        <v>38.4375</v>
      </c>
      <c r="AJ906" t="str">
        <v>7/28/1999</v>
      </c>
      <c r="AK906">
        <v>54.75</v>
      </c>
      <c r="AP906" t="str">
        <v>7/28/1999</v>
      </c>
      <c r="AQ906">
        <v>32.9375</v>
      </c>
      <c r="AS906" t="str">
        <v>7/28/1999</v>
      </c>
      <c r="AT906">
        <v>32.0625</v>
      </c>
      <c r="AV906" t="str">
        <v>7/28/1999</v>
      </c>
      <c r="AW906">
        <v>19.8125</v>
      </c>
      <c r="AY906" t="str">
        <v>7/28/1999</v>
      </c>
      <c r="AZ906">
        <v>26.875</v>
      </c>
      <c r="BE906" t="str">
        <v>7/28/1999</v>
      </c>
      <c r="BF906">
        <v>24.125</v>
      </c>
      <c r="BW906" t="str">
        <v>7/28/1999</v>
      </c>
      <c r="BX906">
        <v>21.9375</v>
      </c>
      <c r="CO906" s="28">
        <v>36369</v>
      </c>
      <c r="CP906">
        <v>10972.07</v>
      </c>
      <c r="CR906" s="28">
        <v>36369</v>
      </c>
      <c r="CS906">
        <v>2705.84</v>
      </c>
      <c r="CU906" s="28">
        <v>36369</v>
      </c>
      <c r="CV906">
        <v>1365.4</v>
      </c>
      <c r="CX906" s="28">
        <v>36369</v>
      </c>
      <c r="CY906">
        <v>446.61</v>
      </c>
      <c r="DA906" s="28">
        <v>36369</v>
      </c>
      <c r="DB906">
        <v>317.18</v>
      </c>
      <c r="DD906" s="28">
        <v>36369</v>
      </c>
      <c r="DE906">
        <v>256.33</v>
      </c>
      <c r="DG906" s="28">
        <v>36369</v>
      </c>
      <c r="DH906">
        <v>662.91</v>
      </c>
      <c r="DJ906" s="28">
        <v>36369</v>
      </c>
      <c r="DK906">
        <v>640.4</v>
      </c>
      <c r="DM906" s="28">
        <v>36369</v>
      </c>
      <c r="DN906">
        <v>513.19000000000005</v>
      </c>
      <c r="DP906" s="28">
        <v>36369</v>
      </c>
      <c r="DQ906">
        <v>498.4</v>
      </c>
      <c r="DU906" s="28">
        <v>36340</v>
      </c>
      <c r="DV906">
        <v>18.181000000000001</v>
      </c>
      <c r="DX906" s="28">
        <v>36339</v>
      </c>
      <c r="DY906">
        <v>2.4350000000000001</v>
      </c>
      <c r="EA906" s="28">
        <v>36437</v>
      </c>
      <c r="EB906">
        <v>33.688000000000002</v>
      </c>
    </row>
    <row r="907" spans="3:132" x14ac:dyDescent="0.25">
      <c r="C907" t="str">
        <v>7/29/1999</v>
      </c>
      <c r="D907">
        <v>42.03125</v>
      </c>
      <c r="F907" t="str">
        <v>7/29/1999</v>
      </c>
      <c r="G907">
        <v>61</v>
      </c>
      <c r="I907" t="str">
        <v>7/29/1999</v>
      </c>
      <c r="J907">
        <v>34.78125</v>
      </c>
      <c r="L907" t="str">
        <v>7/29/1999</v>
      </c>
      <c r="M907">
        <v>35.4375</v>
      </c>
      <c r="O907" t="str">
        <v>7/29/1999</v>
      </c>
      <c r="P907">
        <v>36.75</v>
      </c>
      <c r="R907" t="str">
        <v>7/29/1999</v>
      </c>
      <c r="S907">
        <v>46.4375</v>
      </c>
      <c r="U907" t="str">
        <v>7/29/1999</v>
      </c>
      <c r="V907">
        <v>18.5625</v>
      </c>
      <c r="X907" t="str">
        <v>7/29/1999</v>
      </c>
      <c r="Y907">
        <v>13.375</v>
      </c>
      <c r="AA907" t="str">
        <v>7/29/1999</v>
      </c>
      <c r="AB907">
        <v>19.0625</v>
      </c>
      <c r="AD907" t="str">
        <v>7/29/1999</v>
      </c>
      <c r="AE907">
        <v>41.75</v>
      </c>
      <c r="AG907" t="str">
        <v>7/29/1999</v>
      </c>
      <c r="AH907">
        <v>37.625</v>
      </c>
      <c r="AJ907" t="str">
        <v>7/29/1999</v>
      </c>
      <c r="AK907">
        <v>52.4375</v>
      </c>
      <c r="AP907" t="str">
        <v>7/29/1999</v>
      </c>
      <c r="AQ907">
        <v>33.15625</v>
      </c>
      <c r="AS907" t="str">
        <v>7/29/1999</v>
      </c>
      <c r="AT907">
        <v>31.5625</v>
      </c>
      <c r="AV907" t="str">
        <v>7/29/1999</v>
      </c>
      <c r="AW907">
        <v>19.6875</v>
      </c>
      <c r="AY907" t="str">
        <v>7/29/1999</v>
      </c>
      <c r="AZ907">
        <v>26.3125</v>
      </c>
      <c r="BE907" t="str">
        <v>7/29/1999</v>
      </c>
      <c r="BF907">
        <v>23.8125</v>
      </c>
      <c r="BW907" t="str">
        <v>7/29/1999</v>
      </c>
      <c r="BX907">
        <v>21.375</v>
      </c>
      <c r="CO907" s="28">
        <v>36370</v>
      </c>
      <c r="CP907">
        <v>10791.29</v>
      </c>
      <c r="CR907" s="28">
        <v>36370</v>
      </c>
      <c r="CS907">
        <v>2640.01</v>
      </c>
      <c r="CU907" s="28">
        <v>36370</v>
      </c>
      <c r="CV907">
        <v>1341.03</v>
      </c>
      <c r="CX907" s="28">
        <v>36370</v>
      </c>
      <c r="CY907">
        <v>441.58</v>
      </c>
      <c r="DA907" s="28">
        <v>36370</v>
      </c>
      <c r="DB907">
        <v>313.23</v>
      </c>
      <c r="DD907" s="28">
        <v>36370</v>
      </c>
      <c r="DE907">
        <v>253.05</v>
      </c>
      <c r="DG907" s="28">
        <v>36370</v>
      </c>
      <c r="DH907">
        <v>644.66</v>
      </c>
      <c r="DJ907" s="28">
        <v>36370</v>
      </c>
      <c r="DK907">
        <v>630.80999999999995</v>
      </c>
      <c r="DM907" s="28">
        <v>36370</v>
      </c>
      <c r="DN907">
        <v>508.8</v>
      </c>
      <c r="DP907" s="28">
        <v>36370</v>
      </c>
      <c r="DQ907">
        <v>491.95</v>
      </c>
      <c r="DU907" s="28">
        <v>36341</v>
      </c>
      <c r="DV907">
        <v>18.757000000000001</v>
      </c>
      <c r="DX907" s="28">
        <v>36340</v>
      </c>
      <c r="DY907">
        <v>2.4780000000000002</v>
      </c>
      <c r="EA907" s="28">
        <v>36438</v>
      </c>
      <c r="EB907">
        <v>33.802999999999997</v>
      </c>
    </row>
    <row r="908" spans="3:132" x14ac:dyDescent="0.25">
      <c r="C908" t="str">
        <v>7/30/1999</v>
      </c>
      <c r="D908">
        <v>42.59375</v>
      </c>
      <c r="F908" t="str">
        <v>7/30/1999</v>
      </c>
      <c r="G908">
        <v>59.5</v>
      </c>
      <c r="I908" t="str">
        <v>7/30/1999</v>
      </c>
      <c r="J908">
        <v>34.78125</v>
      </c>
      <c r="L908" t="str">
        <v>7/30/1999</v>
      </c>
      <c r="M908">
        <v>36</v>
      </c>
      <c r="O908" t="str">
        <v>7/30/1999</v>
      </c>
      <c r="P908">
        <v>37.0625</v>
      </c>
      <c r="R908" t="str">
        <v>7/30/1999</v>
      </c>
      <c r="S908">
        <v>46.9375</v>
      </c>
      <c r="U908" t="str">
        <v>7/30/1999</v>
      </c>
      <c r="V908">
        <v>18.8125</v>
      </c>
      <c r="X908" t="str">
        <v>7/30/1999</v>
      </c>
      <c r="Y908">
        <v>13.4375</v>
      </c>
      <c r="AA908" t="str">
        <v>7/30/1999</v>
      </c>
      <c r="AB908">
        <v>19.0625</v>
      </c>
      <c r="AD908" t="str">
        <v>7/30/1999</v>
      </c>
      <c r="AE908">
        <v>42.0625</v>
      </c>
      <c r="AG908" t="str">
        <v>7/30/1999</v>
      </c>
      <c r="AH908">
        <v>37.375</v>
      </c>
      <c r="AJ908" t="str">
        <v>7/30/1999</v>
      </c>
      <c r="AK908">
        <v>52.9375</v>
      </c>
      <c r="AP908" t="str">
        <v>7/30/1999</v>
      </c>
      <c r="AQ908">
        <v>33.84375</v>
      </c>
      <c r="AS908" t="str">
        <v>7/30/1999</v>
      </c>
      <c r="AT908">
        <v>31.625</v>
      </c>
      <c r="AV908" t="str">
        <v>7/30/1999</v>
      </c>
      <c r="AW908">
        <v>20.1875</v>
      </c>
      <c r="AY908" t="str">
        <v>7/30/1999</v>
      </c>
      <c r="AZ908">
        <v>26.375</v>
      </c>
      <c r="BE908" t="str">
        <v>7/30/1999</v>
      </c>
      <c r="BF908">
        <v>23.8125</v>
      </c>
      <c r="BW908" t="str">
        <v>7/30/1999</v>
      </c>
      <c r="BX908">
        <v>21.25</v>
      </c>
      <c r="CO908" s="28">
        <v>36371</v>
      </c>
      <c r="CP908">
        <v>10655.15</v>
      </c>
      <c r="CR908" s="28">
        <v>36371</v>
      </c>
      <c r="CS908">
        <v>2638.49</v>
      </c>
      <c r="CU908" s="28">
        <v>36371</v>
      </c>
      <c r="CV908">
        <v>1328.72</v>
      </c>
      <c r="CX908" s="28">
        <v>36371</v>
      </c>
      <c r="CY908">
        <v>444.77</v>
      </c>
      <c r="DA908" s="28">
        <v>36371</v>
      </c>
      <c r="DB908">
        <v>314.66000000000003</v>
      </c>
      <c r="DD908" s="28">
        <v>36371</v>
      </c>
      <c r="DE908">
        <v>253.76</v>
      </c>
      <c r="DG908" s="28">
        <v>36371</v>
      </c>
      <c r="DH908">
        <v>639.54</v>
      </c>
      <c r="DJ908" s="28">
        <v>36371</v>
      </c>
      <c r="DK908">
        <v>626.07000000000005</v>
      </c>
      <c r="DM908" s="28">
        <v>36371</v>
      </c>
      <c r="DN908">
        <v>514.67999999999995</v>
      </c>
      <c r="DP908" s="28">
        <v>36371</v>
      </c>
      <c r="DQ908">
        <v>491.43</v>
      </c>
      <c r="DU908" s="28">
        <v>36342</v>
      </c>
      <c r="DV908">
        <v>18.803000000000001</v>
      </c>
      <c r="DX908" s="28">
        <v>36341</v>
      </c>
      <c r="DY908">
        <v>2.4780000000000002</v>
      </c>
      <c r="EA908" s="28">
        <v>36439</v>
      </c>
      <c r="EB908">
        <v>33.433999999999997</v>
      </c>
    </row>
    <row r="909" spans="3:132" x14ac:dyDescent="0.25">
      <c r="C909" t="str">
        <v>8/2/1999</v>
      </c>
      <c r="D909">
        <v>42.03125</v>
      </c>
      <c r="F909" t="str">
        <v>8/2/1999</v>
      </c>
      <c r="G909">
        <v>60.0625</v>
      </c>
      <c r="I909" t="str">
        <v>8/2/1999</v>
      </c>
      <c r="J909">
        <v>34.78125</v>
      </c>
      <c r="L909" t="str">
        <v>8/2/1999</v>
      </c>
      <c r="M909">
        <v>34.9375</v>
      </c>
      <c r="O909" t="str">
        <v>8/2/1999</v>
      </c>
      <c r="P909">
        <v>37.625</v>
      </c>
      <c r="R909" t="str">
        <v>8/2/1999</v>
      </c>
      <c r="S909">
        <v>47.0625</v>
      </c>
      <c r="U909" t="str">
        <v>8/2/1999</v>
      </c>
      <c r="V909">
        <v>18.625</v>
      </c>
      <c r="X909" t="str">
        <v>8/2/1999</v>
      </c>
      <c r="Y909">
        <v>13.5</v>
      </c>
      <c r="AA909" t="str">
        <v>8/2/1999</v>
      </c>
      <c r="AB909">
        <v>18.9375</v>
      </c>
      <c r="AD909" t="str">
        <v>8/2/1999</v>
      </c>
      <c r="AE909">
        <v>41.25</v>
      </c>
      <c r="AG909" t="str">
        <v>8/2/1999</v>
      </c>
      <c r="AH909">
        <v>37.625</v>
      </c>
      <c r="AJ909" t="str">
        <v>8/2/1999</v>
      </c>
      <c r="AK909">
        <v>53</v>
      </c>
      <c r="AP909" t="str">
        <v>8/2/1999</v>
      </c>
      <c r="AQ909">
        <v>34.71875</v>
      </c>
      <c r="AS909" t="str">
        <v>8/2/1999</v>
      </c>
      <c r="AT909">
        <v>31.5</v>
      </c>
      <c r="AV909" t="str">
        <v>8/2/1999</v>
      </c>
      <c r="AW909">
        <v>20.0625</v>
      </c>
      <c r="AY909" t="str">
        <v>8/2/1999</v>
      </c>
      <c r="AZ909">
        <v>26.8125</v>
      </c>
      <c r="BE909" t="str">
        <v>8/2/1999</v>
      </c>
      <c r="BF909">
        <v>24.4375</v>
      </c>
      <c r="BW909" t="str">
        <v>8/2/1999</v>
      </c>
      <c r="BX909">
        <v>20.9375</v>
      </c>
      <c r="CO909" s="28">
        <v>36374</v>
      </c>
      <c r="CP909">
        <v>10645.96</v>
      </c>
      <c r="CR909" s="28">
        <v>36374</v>
      </c>
      <c r="CS909">
        <v>2623.63</v>
      </c>
      <c r="CU909" s="28">
        <v>36374</v>
      </c>
      <c r="CV909">
        <v>1328.05</v>
      </c>
      <c r="CX909" s="28">
        <v>36374</v>
      </c>
      <c r="CY909">
        <v>442.63</v>
      </c>
      <c r="DA909" s="28">
        <v>36374</v>
      </c>
      <c r="DB909">
        <v>315.68</v>
      </c>
      <c r="DD909" s="28">
        <v>36374</v>
      </c>
      <c r="DE909">
        <v>254.95</v>
      </c>
      <c r="DG909" s="28">
        <v>36374</v>
      </c>
      <c r="DH909">
        <v>633.09</v>
      </c>
      <c r="DJ909" s="28">
        <v>36374</v>
      </c>
      <c r="DK909">
        <v>625.34</v>
      </c>
      <c r="DM909" s="28">
        <v>36374</v>
      </c>
      <c r="DN909">
        <v>510.18</v>
      </c>
      <c r="DP909" s="28">
        <v>36374</v>
      </c>
      <c r="DQ909">
        <v>497.82</v>
      </c>
      <c r="DU909" s="28">
        <v>36343</v>
      </c>
      <c r="DV909">
        <v>18.998000000000001</v>
      </c>
      <c r="DX909" s="28">
        <v>36342</v>
      </c>
      <c r="DY909">
        <v>2.4260000000000002</v>
      </c>
      <c r="EA909" s="28">
        <v>36440</v>
      </c>
      <c r="EB909">
        <v>32.912999999999997</v>
      </c>
    </row>
    <row r="910" spans="3:132" x14ac:dyDescent="0.25">
      <c r="C910" t="str">
        <v>8/3/1999</v>
      </c>
      <c r="D910">
        <v>42.125</v>
      </c>
      <c r="F910" t="str">
        <v>8/3/1999</v>
      </c>
      <c r="G910">
        <v>60.0625</v>
      </c>
      <c r="I910" t="str">
        <v>8/3/1999</v>
      </c>
      <c r="J910">
        <v>34.875</v>
      </c>
      <c r="L910" t="str">
        <v>8/3/1999</v>
      </c>
      <c r="M910">
        <v>34.5625</v>
      </c>
      <c r="O910" t="str">
        <v>8/3/1999</v>
      </c>
      <c r="P910">
        <v>37</v>
      </c>
      <c r="R910" t="str">
        <v>8/3/1999</v>
      </c>
      <c r="S910">
        <v>46.8125</v>
      </c>
      <c r="U910" t="str">
        <v>8/3/1999</v>
      </c>
      <c r="V910">
        <v>18.75</v>
      </c>
      <c r="X910" t="str">
        <v>8/3/1999</v>
      </c>
      <c r="Y910">
        <v>13.8125</v>
      </c>
      <c r="AA910" t="str">
        <v>8/3/1999</v>
      </c>
      <c r="AB910">
        <v>19.125</v>
      </c>
      <c r="AD910" t="str">
        <v>8/3/1999</v>
      </c>
      <c r="AE910">
        <v>41.25</v>
      </c>
      <c r="AG910" t="str">
        <v>8/3/1999</v>
      </c>
      <c r="AH910">
        <v>37.875</v>
      </c>
      <c r="AJ910" t="str">
        <v>8/3/1999</v>
      </c>
      <c r="AK910">
        <v>52.875</v>
      </c>
      <c r="AP910" t="str">
        <v>8/3/1999</v>
      </c>
      <c r="AQ910">
        <v>34.90625</v>
      </c>
      <c r="AS910" t="str">
        <v>8/3/1999</v>
      </c>
      <c r="AT910">
        <v>31.6875</v>
      </c>
      <c r="AV910" t="str">
        <v>8/3/1999</v>
      </c>
      <c r="AW910">
        <v>20.0625</v>
      </c>
      <c r="AY910" t="str">
        <v>8/3/1999</v>
      </c>
      <c r="AZ910">
        <v>27.0625</v>
      </c>
      <c r="BE910" t="str">
        <v>8/3/1999</v>
      </c>
      <c r="BF910">
        <v>24.25</v>
      </c>
      <c r="BW910" t="str">
        <v>8/3/1999</v>
      </c>
      <c r="BX910">
        <v>20.6875</v>
      </c>
      <c r="CO910" s="28">
        <v>36375</v>
      </c>
      <c r="CP910">
        <v>10677.31</v>
      </c>
      <c r="CR910" s="28">
        <v>36375</v>
      </c>
      <c r="CS910">
        <v>2587.9899999999998</v>
      </c>
      <c r="CU910" s="28">
        <v>36375</v>
      </c>
      <c r="CV910">
        <v>1322.18</v>
      </c>
      <c r="CX910" s="28">
        <v>36375</v>
      </c>
      <c r="CY910">
        <v>436.28</v>
      </c>
      <c r="DA910" s="28">
        <v>36375</v>
      </c>
      <c r="DB910">
        <v>316.85000000000002</v>
      </c>
      <c r="DD910" s="28">
        <v>36375</v>
      </c>
      <c r="DE910">
        <v>255.84</v>
      </c>
      <c r="DG910" s="28">
        <v>36375</v>
      </c>
      <c r="DH910">
        <v>620.69000000000005</v>
      </c>
      <c r="DJ910" s="28">
        <v>36375</v>
      </c>
      <c r="DK910">
        <v>622.4</v>
      </c>
      <c r="DM910" s="28">
        <v>36375</v>
      </c>
      <c r="DN910">
        <v>515.37</v>
      </c>
      <c r="DP910" s="28">
        <v>36375</v>
      </c>
      <c r="DQ910">
        <v>494.83</v>
      </c>
      <c r="DU910" s="28">
        <v>36346</v>
      </c>
      <c r="DV910">
        <v>18.998000000000001</v>
      </c>
      <c r="DX910" s="28">
        <v>36343</v>
      </c>
      <c r="DY910">
        <v>2.411</v>
      </c>
      <c r="EA910" s="28">
        <v>36441</v>
      </c>
      <c r="EB910">
        <v>33.033000000000001</v>
      </c>
    </row>
    <row r="911" spans="3:132" x14ac:dyDescent="0.25">
      <c r="C911" t="str">
        <v>8/4/1999</v>
      </c>
      <c r="D911">
        <v>42.375</v>
      </c>
      <c r="F911" t="str">
        <v>8/4/1999</v>
      </c>
      <c r="G911">
        <v>60</v>
      </c>
      <c r="I911" t="str">
        <v>8/4/1999</v>
      </c>
      <c r="J911">
        <v>34.78125</v>
      </c>
      <c r="L911" t="str">
        <v>8/4/1999</v>
      </c>
      <c r="M911">
        <v>34.9375</v>
      </c>
      <c r="O911" t="str">
        <v>8/4/1999</v>
      </c>
      <c r="P911">
        <v>37</v>
      </c>
      <c r="R911" t="str">
        <v>8/4/1999</v>
      </c>
      <c r="S911">
        <v>47.5</v>
      </c>
      <c r="U911" t="str">
        <v>8/4/1999</v>
      </c>
      <c r="V911">
        <v>19</v>
      </c>
      <c r="X911" t="str">
        <v>8/4/1999</v>
      </c>
      <c r="Y911">
        <v>13.75</v>
      </c>
      <c r="AA911" t="str">
        <v>8/4/1999</v>
      </c>
      <c r="AB911">
        <v>19</v>
      </c>
      <c r="AD911" t="str">
        <v>8/4/1999</v>
      </c>
      <c r="AE911">
        <v>41.3125</v>
      </c>
      <c r="AG911" t="str">
        <v>8/4/1999</v>
      </c>
      <c r="AH911">
        <v>37.75</v>
      </c>
      <c r="AJ911" t="str">
        <v>8/4/1999</v>
      </c>
      <c r="AK911">
        <v>53.625</v>
      </c>
      <c r="AP911" t="str">
        <v>8/4/1999</v>
      </c>
      <c r="AQ911">
        <v>33.9375</v>
      </c>
      <c r="AS911" t="str">
        <v>8/4/1999</v>
      </c>
      <c r="AT911">
        <v>31.9375</v>
      </c>
      <c r="AV911" t="str">
        <v>8/4/1999</v>
      </c>
      <c r="AW911">
        <v>19.8125</v>
      </c>
      <c r="AY911" t="str">
        <v>8/4/1999</v>
      </c>
      <c r="AZ911">
        <v>27.0625</v>
      </c>
      <c r="BE911" t="str">
        <v>8/4/1999</v>
      </c>
      <c r="BF911">
        <v>24</v>
      </c>
      <c r="BW911" t="str">
        <v>8/4/1999</v>
      </c>
      <c r="BX911">
        <v>20</v>
      </c>
      <c r="CO911" s="28">
        <v>36376</v>
      </c>
      <c r="CP911">
        <v>10674.77</v>
      </c>
      <c r="CR911" s="28">
        <v>36376</v>
      </c>
      <c r="CS911">
        <v>2540</v>
      </c>
      <c r="CU911" s="28">
        <v>36376</v>
      </c>
      <c r="CV911">
        <v>1305.33</v>
      </c>
      <c r="CX911" s="28">
        <v>36376</v>
      </c>
      <c r="CY911">
        <v>429.7</v>
      </c>
      <c r="DA911" s="28">
        <v>36376</v>
      </c>
      <c r="DB911">
        <v>316.64</v>
      </c>
      <c r="DD911" s="28">
        <v>36376</v>
      </c>
      <c r="DE911">
        <v>254.93</v>
      </c>
      <c r="DG911" s="28">
        <v>36376</v>
      </c>
      <c r="DH911">
        <v>604.04999999999995</v>
      </c>
      <c r="DJ911" s="28">
        <v>36376</v>
      </c>
      <c r="DK911">
        <v>614.46</v>
      </c>
      <c r="DM911" s="28">
        <v>36376</v>
      </c>
      <c r="DN911">
        <v>520.32000000000005</v>
      </c>
      <c r="DP911" s="28">
        <v>36376</v>
      </c>
      <c r="DQ911">
        <v>485.68</v>
      </c>
      <c r="DU911" s="28">
        <v>36347</v>
      </c>
      <c r="DV911">
        <v>19.045999999999999</v>
      </c>
      <c r="DX911" s="28">
        <v>36346</v>
      </c>
      <c r="DY911">
        <v>2.4180000000000001</v>
      </c>
      <c r="EA911" s="28">
        <v>36444</v>
      </c>
      <c r="EB911">
        <v>33.442999999999998</v>
      </c>
    </row>
    <row r="912" spans="3:132" x14ac:dyDescent="0.25">
      <c r="C912" t="str">
        <v>8/5/1999</v>
      </c>
      <c r="D912">
        <v>42.71875</v>
      </c>
      <c r="F912" t="str">
        <v>8/5/1999</v>
      </c>
      <c r="G912">
        <v>60.0625</v>
      </c>
      <c r="I912" t="str">
        <v>8/5/1999</v>
      </c>
      <c r="J912">
        <v>34.6015625</v>
      </c>
      <c r="L912" t="str">
        <v>8/5/1999</v>
      </c>
      <c r="M912">
        <v>35.5</v>
      </c>
      <c r="O912" t="str">
        <v>8/5/1999</v>
      </c>
      <c r="P912">
        <v>37</v>
      </c>
      <c r="R912" t="str">
        <v>8/5/1999</v>
      </c>
      <c r="S912">
        <v>47.625</v>
      </c>
      <c r="U912" t="str">
        <v>8/5/1999</v>
      </c>
      <c r="V912">
        <v>18.9375</v>
      </c>
      <c r="X912" t="str">
        <v>8/5/1999</v>
      </c>
      <c r="Y912">
        <v>13.5625</v>
      </c>
      <c r="AA912" t="str">
        <v>8/5/1999</v>
      </c>
      <c r="AB912">
        <v>19</v>
      </c>
      <c r="AD912" t="str">
        <v>8/5/1999</v>
      </c>
      <c r="AE912">
        <v>40.9375</v>
      </c>
      <c r="AG912" t="str">
        <v>8/5/1999</v>
      </c>
      <c r="AH912">
        <v>37.5</v>
      </c>
      <c r="AJ912" t="str">
        <v>8/5/1999</v>
      </c>
      <c r="AK912">
        <v>54.1875</v>
      </c>
      <c r="AP912" t="str">
        <v>8/5/1999</v>
      </c>
      <c r="AQ912">
        <v>34.21875</v>
      </c>
      <c r="AS912" t="str">
        <v>8/5/1999</v>
      </c>
      <c r="AT912">
        <v>31.5</v>
      </c>
      <c r="AV912" t="str">
        <v>8/5/1999</v>
      </c>
      <c r="AW912">
        <v>20</v>
      </c>
      <c r="AY912" t="str">
        <v>8/5/1999</v>
      </c>
      <c r="AZ912">
        <v>27.25</v>
      </c>
      <c r="BE912" t="str">
        <v>8/5/1999</v>
      </c>
      <c r="BF912">
        <v>24.0625</v>
      </c>
      <c r="BW912" t="str">
        <v>8/5/1999</v>
      </c>
      <c r="BX912">
        <v>19.9375</v>
      </c>
      <c r="CO912" s="28">
        <v>36377</v>
      </c>
      <c r="CP912">
        <v>10793.82</v>
      </c>
      <c r="CR912" s="28">
        <v>36377</v>
      </c>
      <c r="CS912">
        <v>2565.83</v>
      </c>
      <c r="CU912" s="28">
        <v>36377</v>
      </c>
      <c r="CV912">
        <v>1313.71</v>
      </c>
      <c r="CX912" s="28">
        <v>36377</v>
      </c>
      <c r="CY912">
        <v>429.75</v>
      </c>
      <c r="DA912" s="28">
        <v>36377</v>
      </c>
      <c r="DB912">
        <v>317.72000000000003</v>
      </c>
      <c r="DD912" s="28">
        <v>36377</v>
      </c>
      <c r="DE912">
        <v>255.12</v>
      </c>
      <c r="DG912" s="28">
        <v>36377</v>
      </c>
      <c r="DH912">
        <v>610.41</v>
      </c>
      <c r="DJ912" s="28">
        <v>36377</v>
      </c>
      <c r="DK912">
        <v>617.39</v>
      </c>
      <c r="DM912" s="28">
        <v>36377</v>
      </c>
      <c r="DN912">
        <v>529.37</v>
      </c>
      <c r="DP912" s="28">
        <v>36377</v>
      </c>
      <c r="DQ912">
        <v>490.23</v>
      </c>
      <c r="DU912" s="28">
        <v>36348</v>
      </c>
      <c r="DV912">
        <v>19.14</v>
      </c>
      <c r="DX912" s="28">
        <v>36347</v>
      </c>
      <c r="DY912">
        <v>2.367</v>
      </c>
      <c r="EA912" s="28">
        <v>36445</v>
      </c>
      <c r="EB912">
        <v>33.758000000000003</v>
      </c>
    </row>
    <row r="913" spans="3:132" x14ac:dyDescent="0.25">
      <c r="C913" t="str">
        <v>8/6/1999</v>
      </c>
      <c r="D913">
        <v>43.40625</v>
      </c>
      <c r="F913" t="str">
        <v>8/6/1999</v>
      </c>
      <c r="G913">
        <v>60.25</v>
      </c>
      <c r="I913" t="str">
        <v>8/6/1999</v>
      </c>
      <c r="J913">
        <v>34.6015625</v>
      </c>
      <c r="L913" t="str">
        <v>8/6/1999</v>
      </c>
      <c r="M913">
        <v>35.5</v>
      </c>
      <c r="O913" t="str">
        <v>8/6/1999</v>
      </c>
      <c r="P913">
        <v>37</v>
      </c>
      <c r="R913" t="str">
        <v>8/6/1999</v>
      </c>
      <c r="S913">
        <v>47.125</v>
      </c>
      <c r="U913" t="str">
        <v>8/6/1999</v>
      </c>
      <c r="V913">
        <v>18.9375</v>
      </c>
      <c r="X913" t="str">
        <v>8/6/1999</v>
      </c>
      <c r="Y913">
        <v>13.375</v>
      </c>
      <c r="AA913" t="str">
        <v>8/6/1999</v>
      </c>
      <c r="AB913">
        <v>18.8125</v>
      </c>
      <c r="AD913" t="str">
        <v>8/6/1999</v>
      </c>
      <c r="AE913">
        <v>41.125</v>
      </c>
      <c r="AG913" t="str">
        <v>8/6/1999</v>
      </c>
      <c r="AH913">
        <v>37.4375</v>
      </c>
      <c r="AJ913" t="str">
        <v>8/6/1999</v>
      </c>
      <c r="AK913">
        <v>54.0625</v>
      </c>
      <c r="AP913" t="str">
        <v>8/6/1999</v>
      </c>
      <c r="AQ913">
        <v>34.25</v>
      </c>
      <c r="AS913" t="str">
        <v>8/6/1999</v>
      </c>
      <c r="AT913">
        <v>31.25</v>
      </c>
      <c r="AV913" t="str">
        <v>8/6/1999</v>
      </c>
      <c r="AW913">
        <v>19.875</v>
      </c>
      <c r="AY913" t="str">
        <v>8/6/1999</v>
      </c>
      <c r="AZ913">
        <v>27.125</v>
      </c>
      <c r="BE913" t="str">
        <v>8/6/1999</v>
      </c>
      <c r="BF913">
        <v>23.875</v>
      </c>
      <c r="BW913" t="str">
        <v>8/6/1999</v>
      </c>
      <c r="BX913">
        <v>19.0625</v>
      </c>
      <c r="CO913" s="28">
        <v>36378</v>
      </c>
      <c r="CP913">
        <v>10714.03</v>
      </c>
      <c r="CR913" s="28">
        <v>36378</v>
      </c>
      <c r="CS913">
        <v>2547.9699999999998</v>
      </c>
      <c r="CU913" s="28">
        <v>36378</v>
      </c>
      <c r="CV913">
        <v>1300.29</v>
      </c>
      <c r="CX913" s="28">
        <v>36378</v>
      </c>
      <c r="CY913">
        <v>428.04</v>
      </c>
      <c r="DA913" s="28">
        <v>36378</v>
      </c>
      <c r="DB913">
        <v>318.38</v>
      </c>
      <c r="DD913" s="28">
        <v>36378</v>
      </c>
      <c r="DE913">
        <v>255.29</v>
      </c>
      <c r="DG913" s="28">
        <v>36378</v>
      </c>
      <c r="DH913">
        <v>603.82000000000005</v>
      </c>
      <c r="DJ913" s="28">
        <v>36378</v>
      </c>
      <c r="DK913">
        <v>611.04</v>
      </c>
      <c r="DM913" s="28">
        <v>36378</v>
      </c>
      <c r="DN913">
        <v>527.91999999999996</v>
      </c>
      <c r="DP913" s="28">
        <v>36378</v>
      </c>
      <c r="DQ913">
        <v>489.39</v>
      </c>
      <c r="DU913" s="28">
        <v>36349</v>
      </c>
      <c r="DV913">
        <v>19.260000000000002</v>
      </c>
      <c r="DX913" s="28">
        <v>36348</v>
      </c>
      <c r="DY913">
        <v>2.3450000000000002</v>
      </c>
      <c r="EA913" s="28">
        <v>36446</v>
      </c>
      <c r="EB913">
        <v>33.463000000000001</v>
      </c>
    </row>
    <row r="914" spans="3:132" x14ac:dyDescent="0.25">
      <c r="C914" t="str">
        <v>8/9/1999</v>
      </c>
      <c r="D914">
        <v>44.0625</v>
      </c>
      <c r="F914" t="str">
        <v>8/9/1999</v>
      </c>
      <c r="G914">
        <v>60.25</v>
      </c>
      <c r="I914" t="str">
        <v>8/9/1999</v>
      </c>
      <c r="J914">
        <v>34.69140625</v>
      </c>
      <c r="L914" t="str">
        <v>8/9/1999</v>
      </c>
      <c r="M914">
        <v>35.75</v>
      </c>
      <c r="O914" t="str">
        <v>8/9/1999</v>
      </c>
      <c r="P914">
        <v>36.75</v>
      </c>
      <c r="R914" t="str">
        <v>8/9/1999</v>
      </c>
      <c r="S914">
        <v>46.625</v>
      </c>
      <c r="U914" t="str">
        <v>8/9/1999</v>
      </c>
      <c r="V914">
        <v>19.0625</v>
      </c>
      <c r="X914" t="str">
        <v>8/9/1999</v>
      </c>
      <c r="Y914">
        <v>13.375</v>
      </c>
      <c r="AA914" t="str">
        <v>8/9/1999</v>
      </c>
      <c r="AB914">
        <v>18.9375</v>
      </c>
      <c r="AD914" t="str">
        <v>8/9/1999</v>
      </c>
      <c r="AE914">
        <v>41.75</v>
      </c>
      <c r="AG914" t="str">
        <v>8/9/1999</v>
      </c>
      <c r="AH914">
        <v>37.4375</v>
      </c>
      <c r="AJ914" t="str">
        <v>8/9/1999</v>
      </c>
      <c r="AK914">
        <v>53.625</v>
      </c>
      <c r="AP914" t="str">
        <v>8/9/1999</v>
      </c>
      <c r="AQ914">
        <v>34.3125</v>
      </c>
      <c r="AS914" t="str">
        <v>8/9/1999</v>
      </c>
      <c r="AT914">
        <v>31.625</v>
      </c>
      <c r="AV914" t="str">
        <v>8/9/1999</v>
      </c>
      <c r="AW914">
        <v>20</v>
      </c>
      <c r="AY914" t="str">
        <v>8/9/1999</v>
      </c>
      <c r="AZ914">
        <v>27</v>
      </c>
      <c r="BE914" t="str">
        <v>8/9/1999</v>
      </c>
      <c r="BF914">
        <v>23.75</v>
      </c>
      <c r="BW914" t="str">
        <v>8/9/1999</v>
      </c>
      <c r="BX914">
        <v>18.8125</v>
      </c>
      <c r="CO914" s="28">
        <v>36381</v>
      </c>
      <c r="CP914">
        <v>10707.7</v>
      </c>
      <c r="CR914" s="28">
        <v>36381</v>
      </c>
      <c r="CS914">
        <v>2518.98</v>
      </c>
      <c r="CU914" s="28">
        <v>36381</v>
      </c>
      <c r="CV914">
        <v>1297.8</v>
      </c>
      <c r="CX914" s="28">
        <v>36381</v>
      </c>
      <c r="CY914">
        <v>425.89</v>
      </c>
      <c r="DA914" s="28">
        <v>36381</v>
      </c>
      <c r="DB914">
        <v>318.95</v>
      </c>
      <c r="DD914" s="28">
        <v>36381</v>
      </c>
      <c r="DE914">
        <v>255.28</v>
      </c>
      <c r="DG914" s="28">
        <v>36381</v>
      </c>
      <c r="DH914">
        <v>587.25</v>
      </c>
      <c r="DJ914" s="28">
        <v>36381</v>
      </c>
      <c r="DK914">
        <v>610.46</v>
      </c>
      <c r="DM914" s="28">
        <v>36381</v>
      </c>
      <c r="DN914">
        <v>535.19000000000005</v>
      </c>
      <c r="DP914" s="28">
        <v>36381</v>
      </c>
      <c r="DQ914">
        <v>488.25</v>
      </c>
      <c r="DU914" s="28">
        <v>36350</v>
      </c>
      <c r="DV914">
        <v>19.45</v>
      </c>
      <c r="DX914" s="28">
        <v>36349</v>
      </c>
      <c r="DY914">
        <v>2.3719999999999999</v>
      </c>
      <c r="EA914" s="28">
        <v>36447</v>
      </c>
      <c r="EB914">
        <v>33.343000000000004</v>
      </c>
    </row>
    <row r="915" spans="3:132" x14ac:dyDescent="0.25">
      <c r="C915" t="str">
        <v>8/10/1999</v>
      </c>
      <c r="D915">
        <v>44.28125</v>
      </c>
      <c r="F915" t="str">
        <v>8/10/1999</v>
      </c>
      <c r="G915">
        <v>59.9375</v>
      </c>
      <c r="I915" t="str">
        <v>8/10/1999</v>
      </c>
      <c r="J915">
        <v>33.96875</v>
      </c>
      <c r="L915" t="str">
        <v>8/10/1999</v>
      </c>
      <c r="M915">
        <v>35.625</v>
      </c>
      <c r="O915" t="str">
        <v>8/10/1999</v>
      </c>
      <c r="P915">
        <v>37.1875</v>
      </c>
      <c r="R915" t="str">
        <v>8/10/1999</v>
      </c>
      <c r="S915">
        <v>46.1875</v>
      </c>
      <c r="U915" t="str">
        <v>8/10/1999</v>
      </c>
      <c r="V915">
        <v>19.0625</v>
      </c>
      <c r="X915" t="str">
        <v>8/10/1999</v>
      </c>
      <c r="Y915">
        <v>13.375</v>
      </c>
      <c r="AA915" t="str">
        <v>8/10/1999</v>
      </c>
      <c r="AB915">
        <v>18.875</v>
      </c>
      <c r="AD915" t="str">
        <v>8/10/1999</v>
      </c>
      <c r="AE915">
        <v>40.875</v>
      </c>
      <c r="AG915" t="str">
        <v>8/10/1999</v>
      </c>
      <c r="AH915">
        <v>37.3125</v>
      </c>
      <c r="AJ915" t="str">
        <v>8/10/1999</v>
      </c>
      <c r="AK915">
        <v>54.4375</v>
      </c>
      <c r="AP915" t="str">
        <v>8/10/1999</v>
      </c>
      <c r="AQ915">
        <v>32.6875</v>
      </c>
      <c r="AS915" t="str">
        <v>8/10/1999</v>
      </c>
      <c r="AT915">
        <v>30.8125</v>
      </c>
      <c r="AV915" t="str">
        <v>8/10/1999</v>
      </c>
      <c r="AW915">
        <v>19.75</v>
      </c>
      <c r="AY915" t="str">
        <v>8/10/1999</v>
      </c>
      <c r="AZ915">
        <v>26.875</v>
      </c>
      <c r="BE915" t="str">
        <v>8/10/1999</v>
      </c>
      <c r="BF915">
        <v>23.875</v>
      </c>
      <c r="BW915" t="str">
        <v>8/10/1999</v>
      </c>
      <c r="BX915">
        <v>18.4375</v>
      </c>
      <c r="CO915" s="28">
        <v>36382</v>
      </c>
      <c r="CP915">
        <v>10655.15</v>
      </c>
      <c r="CR915" s="28">
        <v>36382</v>
      </c>
      <c r="CS915">
        <v>2490.11</v>
      </c>
      <c r="CU915" s="28">
        <v>36382</v>
      </c>
      <c r="CV915">
        <v>1281.43</v>
      </c>
      <c r="CX915" s="28">
        <v>36382</v>
      </c>
      <c r="CY915">
        <v>422.82</v>
      </c>
      <c r="DA915" s="28">
        <v>36382</v>
      </c>
      <c r="DB915">
        <v>317.69</v>
      </c>
      <c r="DD915" s="28">
        <v>36382</v>
      </c>
      <c r="DE915">
        <v>253.61</v>
      </c>
      <c r="DG915" s="28">
        <v>36382</v>
      </c>
      <c r="DH915">
        <v>571.45000000000005</v>
      </c>
      <c r="DJ915" s="28">
        <v>36382</v>
      </c>
      <c r="DK915">
        <v>603.37</v>
      </c>
      <c r="DM915" s="28">
        <v>36382</v>
      </c>
      <c r="DN915">
        <v>534.33000000000004</v>
      </c>
      <c r="DP915" s="28">
        <v>36382</v>
      </c>
      <c r="DQ915">
        <v>478.93</v>
      </c>
      <c r="DU915" s="28">
        <v>36353</v>
      </c>
      <c r="DV915">
        <v>19.492999999999999</v>
      </c>
      <c r="DX915" s="28">
        <v>36350</v>
      </c>
      <c r="DY915">
        <v>2.3679999999999999</v>
      </c>
      <c r="EA915" s="28">
        <v>36448</v>
      </c>
      <c r="EB915">
        <v>33.417000000000002</v>
      </c>
    </row>
    <row r="916" spans="3:132" x14ac:dyDescent="0.25">
      <c r="C916" t="str">
        <v>8/11/1999</v>
      </c>
      <c r="D916">
        <v>44.015625</v>
      </c>
      <c r="F916" t="str">
        <v>8/11/1999</v>
      </c>
      <c r="G916">
        <v>60.125</v>
      </c>
      <c r="I916" t="str">
        <v>8/11/1999</v>
      </c>
      <c r="J916">
        <v>33.96875</v>
      </c>
      <c r="L916" t="str">
        <v>8/11/1999</v>
      </c>
      <c r="M916">
        <v>35</v>
      </c>
      <c r="O916" t="str">
        <v>8/11/1999</v>
      </c>
      <c r="P916">
        <v>37.1875</v>
      </c>
      <c r="R916" t="str">
        <v>8/11/1999</v>
      </c>
      <c r="S916">
        <v>46.25</v>
      </c>
      <c r="U916" t="str">
        <v>8/11/1999</v>
      </c>
      <c r="V916">
        <v>19.3125</v>
      </c>
      <c r="X916" t="str">
        <v>8/11/1999</v>
      </c>
      <c r="Y916">
        <v>13.625</v>
      </c>
      <c r="AA916" t="str">
        <v>8/11/1999</v>
      </c>
      <c r="AB916">
        <v>18.625</v>
      </c>
      <c r="AD916" t="str">
        <v>8/11/1999</v>
      </c>
      <c r="AE916">
        <v>39.4375</v>
      </c>
      <c r="AG916" t="str">
        <v>8/11/1999</v>
      </c>
      <c r="AH916">
        <v>37.75</v>
      </c>
      <c r="AJ916" t="str">
        <v>8/11/1999</v>
      </c>
      <c r="AK916">
        <v>54.0625</v>
      </c>
      <c r="AP916" t="str">
        <v>8/11/1999</v>
      </c>
      <c r="AQ916">
        <v>32.9375</v>
      </c>
      <c r="AS916" t="str">
        <v>8/11/1999</v>
      </c>
      <c r="AT916">
        <v>30.9375</v>
      </c>
      <c r="AV916" t="str">
        <v>8/11/1999</v>
      </c>
      <c r="AW916">
        <v>19.9375</v>
      </c>
      <c r="AY916" t="str">
        <v>8/11/1999</v>
      </c>
      <c r="AZ916">
        <v>26.875</v>
      </c>
      <c r="BE916" t="str">
        <v>8/11/1999</v>
      </c>
      <c r="BF916">
        <v>24</v>
      </c>
      <c r="BW916" t="str">
        <v>8/11/1999</v>
      </c>
      <c r="BX916">
        <v>18.125</v>
      </c>
      <c r="CO916" s="28">
        <v>36383</v>
      </c>
      <c r="CP916">
        <v>10787.8</v>
      </c>
      <c r="CR916" s="28">
        <v>36383</v>
      </c>
      <c r="CS916">
        <v>2564.98</v>
      </c>
      <c r="CU916" s="28">
        <v>36383</v>
      </c>
      <c r="CV916">
        <v>1301.93</v>
      </c>
      <c r="CX916" s="28">
        <v>36383</v>
      </c>
      <c r="CY916">
        <v>428.19</v>
      </c>
      <c r="DA916" s="28">
        <v>36383</v>
      </c>
      <c r="DB916">
        <v>317.24</v>
      </c>
      <c r="DD916" s="28">
        <v>36383</v>
      </c>
      <c r="DE916">
        <v>253.72</v>
      </c>
      <c r="DG916" s="28">
        <v>36383</v>
      </c>
      <c r="DH916">
        <v>590.69000000000005</v>
      </c>
      <c r="DJ916" s="28">
        <v>36383</v>
      </c>
      <c r="DK916">
        <v>610.22</v>
      </c>
      <c r="DM916" s="28">
        <v>36383</v>
      </c>
      <c r="DN916">
        <v>539.61</v>
      </c>
      <c r="DP916" s="28">
        <v>36383</v>
      </c>
      <c r="DQ916">
        <v>480.87</v>
      </c>
      <c r="DU916" s="28">
        <v>36354</v>
      </c>
      <c r="DV916">
        <v>19.718</v>
      </c>
      <c r="DX916" s="28">
        <v>36353</v>
      </c>
      <c r="DY916">
        <v>2.3639999999999999</v>
      </c>
      <c r="EA916" s="28">
        <v>36451</v>
      </c>
      <c r="EB916">
        <v>33.299999999999997</v>
      </c>
    </row>
    <row r="917" spans="3:132" x14ac:dyDescent="0.25">
      <c r="C917" t="str">
        <v>8/12/1999</v>
      </c>
      <c r="D917">
        <v>43</v>
      </c>
      <c r="F917" t="str">
        <v>8/12/1999</v>
      </c>
      <c r="G917">
        <v>60.125</v>
      </c>
      <c r="I917" t="str">
        <v>8/12/1999</v>
      </c>
      <c r="J917">
        <v>34.23828125</v>
      </c>
      <c r="L917" t="str">
        <v>8/12/1999</v>
      </c>
      <c r="M917">
        <v>35.0625</v>
      </c>
      <c r="O917" t="str">
        <v>8/12/1999</v>
      </c>
      <c r="P917">
        <v>37.0625</v>
      </c>
      <c r="R917" t="str">
        <v>8/12/1999</v>
      </c>
      <c r="S917">
        <v>45.9375</v>
      </c>
      <c r="U917" t="str">
        <v>8/12/1999</v>
      </c>
      <c r="V917">
        <v>19</v>
      </c>
      <c r="X917" t="str">
        <v>8/12/1999</v>
      </c>
      <c r="Y917">
        <v>13.5</v>
      </c>
      <c r="AA917" t="str">
        <v>8/12/1999</v>
      </c>
      <c r="AB917">
        <v>18.5625</v>
      </c>
      <c r="AD917" t="str">
        <v>8/12/1999</v>
      </c>
      <c r="AE917">
        <v>40</v>
      </c>
      <c r="AG917" t="str">
        <v>8/12/1999</v>
      </c>
      <c r="AH917">
        <v>37.4375</v>
      </c>
      <c r="AJ917" t="str">
        <v>8/12/1999</v>
      </c>
      <c r="AK917">
        <v>53.125</v>
      </c>
      <c r="AP917" t="str">
        <v>8/12/1999</v>
      </c>
      <c r="AQ917">
        <v>33.4375</v>
      </c>
      <c r="AS917" t="str">
        <v>8/12/1999</v>
      </c>
      <c r="AT917">
        <v>30.625</v>
      </c>
      <c r="AV917" t="str">
        <v>8/12/1999</v>
      </c>
      <c r="AW917">
        <v>19.875</v>
      </c>
      <c r="AY917" t="str">
        <v>8/12/1999</v>
      </c>
      <c r="AZ917">
        <v>26.375</v>
      </c>
      <c r="BE917" t="str">
        <v>8/12/1999</v>
      </c>
      <c r="BF917">
        <v>23.75</v>
      </c>
      <c r="BW917" t="str">
        <v>8/12/1999</v>
      </c>
      <c r="BX917">
        <v>19.25</v>
      </c>
      <c r="CO917" s="28">
        <v>36384</v>
      </c>
      <c r="CP917">
        <v>10789.39</v>
      </c>
      <c r="CR917" s="28">
        <v>36384</v>
      </c>
      <c r="CS917">
        <v>2549.4899999999998</v>
      </c>
      <c r="CU917" s="28">
        <v>36384</v>
      </c>
      <c r="CV917">
        <v>1298.1600000000001</v>
      </c>
      <c r="CX917" s="28">
        <v>36384</v>
      </c>
      <c r="CY917">
        <v>428.82</v>
      </c>
      <c r="DA917" s="28">
        <v>36384</v>
      </c>
      <c r="DB917">
        <v>312.60000000000002</v>
      </c>
      <c r="DD917" s="28">
        <v>36384</v>
      </c>
      <c r="DE917">
        <v>250.39</v>
      </c>
      <c r="DG917" s="28">
        <v>36384</v>
      </c>
      <c r="DH917">
        <v>589.76</v>
      </c>
      <c r="DJ917" s="28">
        <v>36384</v>
      </c>
      <c r="DK917">
        <v>610.63</v>
      </c>
      <c r="DM917" s="28">
        <v>36384</v>
      </c>
      <c r="DN917">
        <v>540.47</v>
      </c>
      <c r="DP917" s="28">
        <v>36384</v>
      </c>
      <c r="DQ917">
        <v>479.44</v>
      </c>
      <c r="DU917" s="28">
        <v>36355</v>
      </c>
      <c r="DV917">
        <v>19.600999999999999</v>
      </c>
      <c r="DX917" s="28">
        <v>36354</v>
      </c>
      <c r="DY917">
        <v>2.391</v>
      </c>
      <c r="EA917" s="28">
        <v>36452</v>
      </c>
      <c r="EB917">
        <v>33.575000000000003</v>
      </c>
    </row>
    <row r="918" spans="3:132" x14ac:dyDescent="0.25">
      <c r="C918" t="str">
        <v>8/13/1999</v>
      </c>
      <c r="D918">
        <v>43.84375</v>
      </c>
      <c r="F918" t="str">
        <v>8/13/1999</v>
      </c>
      <c r="G918">
        <v>60.625</v>
      </c>
      <c r="I918" t="str">
        <v>8/13/1999</v>
      </c>
      <c r="J918">
        <v>34.05859375</v>
      </c>
      <c r="L918" t="str">
        <v>8/13/1999</v>
      </c>
      <c r="M918">
        <v>35.6875</v>
      </c>
      <c r="O918" t="str">
        <v>8/13/1999</v>
      </c>
      <c r="P918">
        <v>37.5625</v>
      </c>
      <c r="R918" t="str">
        <v>8/13/1999</v>
      </c>
      <c r="S918">
        <v>46</v>
      </c>
      <c r="U918" t="str">
        <v>8/13/1999</v>
      </c>
      <c r="V918">
        <v>18.875</v>
      </c>
      <c r="X918" t="str">
        <v>8/13/1999</v>
      </c>
      <c r="Y918">
        <v>13.5</v>
      </c>
      <c r="AA918" t="str">
        <v>8/13/1999</v>
      </c>
      <c r="AB918">
        <v>18.3125</v>
      </c>
      <c r="AD918" t="str">
        <v>8/13/1999</v>
      </c>
      <c r="AE918">
        <v>40.9375</v>
      </c>
      <c r="AG918" t="str">
        <v>8/13/1999</v>
      </c>
      <c r="AH918">
        <v>37.4375</v>
      </c>
      <c r="AJ918" t="str">
        <v>8/13/1999</v>
      </c>
      <c r="AK918">
        <v>53.4375</v>
      </c>
      <c r="AP918" t="str">
        <v>8/13/1999</v>
      </c>
      <c r="AQ918">
        <v>32.5</v>
      </c>
      <c r="AS918" t="str">
        <v>8/13/1999</v>
      </c>
      <c r="AT918">
        <v>30.3125</v>
      </c>
      <c r="AV918" t="str">
        <v>8/13/1999</v>
      </c>
      <c r="AW918">
        <v>19.8125</v>
      </c>
      <c r="AY918" t="str">
        <v>8/13/1999</v>
      </c>
      <c r="AZ918">
        <v>26.6875</v>
      </c>
      <c r="BE918" t="str">
        <v>8/13/1999</v>
      </c>
      <c r="BF918">
        <v>23.875</v>
      </c>
      <c r="BW918" t="str">
        <v>8/13/1999</v>
      </c>
      <c r="BX918">
        <v>20</v>
      </c>
      <c r="CO918" s="28">
        <v>36385</v>
      </c>
      <c r="CP918">
        <v>10973.65</v>
      </c>
      <c r="CR918" s="28">
        <v>36385</v>
      </c>
      <c r="CS918">
        <v>2637.81</v>
      </c>
      <c r="CU918" s="28">
        <v>36385</v>
      </c>
      <c r="CV918">
        <v>1327.68</v>
      </c>
      <c r="CX918" s="28">
        <v>36385</v>
      </c>
      <c r="CY918">
        <v>434.05</v>
      </c>
      <c r="DA918" s="28">
        <v>36385</v>
      </c>
      <c r="DB918">
        <v>314.39</v>
      </c>
      <c r="DD918" s="28">
        <v>36385</v>
      </c>
      <c r="DE918">
        <v>251.87</v>
      </c>
      <c r="DG918" s="28">
        <v>36385</v>
      </c>
      <c r="DH918">
        <v>614.59</v>
      </c>
      <c r="DJ918" s="28">
        <v>36385</v>
      </c>
      <c r="DK918">
        <v>621.38</v>
      </c>
      <c r="DM918" s="28">
        <v>36385</v>
      </c>
      <c r="DN918">
        <v>540.16999999999996</v>
      </c>
      <c r="DP918" s="28">
        <v>36385</v>
      </c>
      <c r="DQ918">
        <v>488.36</v>
      </c>
      <c r="DU918" s="28">
        <v>36356</v>
      </c>
      <c r="DV918">
        <v>19.850999999999999</v>
      </c>
      <c r="DX918" s="28">
        <v>36355</v>
      </c>
      <c r="DY918">
        <v>2.3809999999999998</v>
      </c>
      <c r="EA918" s="28">
        <v>36453</v>
      </c>
      <c r="EB918">
        <v>33.453000000000003</v>
      </c>
    </row>
    <row r="919" spans="3:132" x14ac:dyDescent="0.25">
      <c r="C919" t="str">
        <v>8/16/1999</v>
      </c>
      <c r="D919">
        <v>43.875</v>
      </c>
      <c r="F919" t="str">
        <v>8/16/1999</v>
      </c>
      <c r="G919">
        <v>60</v>
      </c>
      <c r="I919" t="str">
        <v>8/16/1999</v>
      </c>
      <c r="J919">
        <v>34.05859375</v>
      </c>
      <c r="L919" t="str">
        <v>8/16/1999</v>
      </c>
      <c r="M919">
        <v>35.3125</v>
      </c>
      <c r="O919" t="str">
        <v>8/16/1999</v>
      </c>
      <c r="P919">
        <v>37.4375</v>
      </c>
      <c r="R919" t="str">
        <v>8/16/1999</v>
      </c>
      <c r="S919">
        <v>46.125</v>
      </c>
      <c r="U919" t="str">
        <v>8/16/1999</v>
      </c>
      <c r="V919">
        <v>18.875</v>
      </c>
      <c r="X919" t="str">
        <v>8/16/1999</v>
      </c>
      <c r="Y919">
        <v>13.5625</v>
      </c>
      <c r="AA919" t="str">
        <v>8/16/1999</v>
      </c>
      <c r="AB919">
        <v>18.125</v>
      </c>
      <c r="AD919" t="str">
        <v>8/16/1999</v>
      </c>
      <c r="AE919">
        <v>40.8125</v>
      </c>
      <c r="AG919" t="str">
        <v>8/16/1999</v>
      </c>
      <c r="AH919">
        <v>36.6875</v>
      </c>
      <c r="AJ919" t="str">
        <v>8/16/1999</v>
      </c>
      <c r="AK919">
        <v>53.125</v>
      </c>
      <c r="AP919" t="str">
        <v>8/16/1999</v>
      </c>
      <c r="AQ919">
        <v>31.6875</v>
      </c>
      <c r="AS919" t="str">
        <v>8/16/1999</v>
      </c>
      <c r="AT919">
        <v>30.3125</v>
      </c>
      <c r="AV919" t="str">
        <v>8/16/1999</v>
      </c>
      <c r="AW919">
        <v>19.8125</v>
      </c>
      <c r="AY919" t="str">
        <v>8/16/1999</v>
      </c>
      <c r="AZ919">
        <v>26.4375</v>
      </c>
      <c r="BE919" t="str">
        <v>8/16/1999</v>
      </c>
      <c r="BF919">
        <v>23.5</v>
      </c>
      <c r="BW919" t="str">
        <v>8/16/1999</v>
      </c>
      <c r="BX919">
        <v>19.5</v>
      </c>
      <c r="CO919" s="28">
        <v>36388</v>
      </c>
      <c r="CP919">
        <v>11046.79</v>
      </c>
      <c r="CR919" s="28">
        <v>36388</v>
      </c>
      <c r="CS919">
        <v>2645.28</v>
      </c>
      <c r="CU919" s="28">
        <v>36388</v>
      </c>
      <c r="CV919">
        <v>1330.77</v>
      </c>
      <c r="CX919" s="28">
        <v>36388</v>
      </c>
      <c r="CY919">
        <v>433.82</v>
      </c>
      <c r="DA919" s="28">
        <v>36388</v>
      </c>
      <c r="DB919">
        <v>312.58</v>
      </c>
      <c r="DD919" s="28">
        <v>36388</v>
      </c>
      <c r="DE919">
        <v>250.64</v>
      </c>
      <c r="DG919" s="28">
        <v>36388</v>
      </c>
      <c r="DH919">
        <v>619.44000000000005</v>
      </c>
      <c r="DJ919" s="28">
        <v>36388</v>
      </c>
      <c r="DK919">
        <v>622.89</v>
      </c>
      <c r="DM919" s="28">
        <v>36388</v>
      </c>
      <c r="DN919">
        <v>537.23</v>
      </c>
      <c r="DP919" s="28">
        <v>36388</v>
      </c>
      <c r="DQ919">
        <v>486.29</v>
      </c>
      <c r="DU919" s="28">
        <v>36357</v>
      </c>
      <c r="DV919">
        <v>20.009</v>
      </c>
      <c r="DX919" s="28">
        <v>36356</v>
      </c>
      <c r="DY919">
        <v>2.403</v>
      </c>
      <c r="EA919" s="28">
        <v>36454</v>
      </c>
      <c r="EB919">
        <v>33.732999999999997</v>
      </c>
    </row>
    <row r="920" spans="3:132" x14ac:dyDescent="0.25">
      <c r="C920" t="str">
        <v>8/17/1999</v>
      </c>
      <c r="D920">
        <v>44.3125</v>
      </c>
      <c r="F920" t="str">
        <v>8/17/1999</v>
      </c>
      <c r="G920">
        <v>60.125</v>
      </c>
      <c r="I920" t="str">
        <v>8/17/1999</v>
      </c>
      <c r="J920">
        <v>33.96875</v>
      </c>
      <c r="L920" t="str">
        <v>8/17/1999</v>
      </c>
      <c r="M920">
        <v>35.3125</v>
      </c>
      <c r="O920" t="str">
        <v>8/17/1999</v>
      </c>
      <c r="P920">
        <v>37.5</v>
      </c>
      <c r="R920" t="str">
        <v>8/17/1999</v>
      </c>
      <c r="S920">
        <v>46.6875</v>
      </c>
      <c r="U920" t="str">
        <v>8/17/1999</v>
      </c>
      <c r="V920">
        <v>18.75</v>
      </c>
      <c r="X920" t="str">
        <v>8/17/1999</v>
      </c>
      <c r="Y920">
        <v>13.75</v>
      </c>
      <c r="AA920" t="str">
        <v>8/17/1999</v>
      </c>
      <c r="AB920">
        <v>18.6875</v>
      </c>
      <c r="AD920" t="str">
        <v>8/17/1999</v>
      </c>
      <c r="AE920">
        <v>41.6875</v>
      </c>
      <c r="AG920" t="str">
        <v>8/17/1999</v>
      </c>
      <c r="AH920">
        <v>37.5625</v>
      </c>
      <c r="AJ920" t="str">
        <v>8/17/1999</v>
      </c>
      <c r="AK920">
        <v>53.0625</v>
      </c>
      <c r="AP920" t="str">
        <v>8/17/1999</v>
      </c>
      <c r="AQ920">
        <v>30.6875</v>
      </c>
      <c r="AS920" t="str">
        <v>8/17/1999</v>
      </c>
      <c r="AT920">
        <v>30.1875</v>
      </c>
      <c r="AV920" t="str">
        <v>8/17/1999</v>
      </c>
      <c r="AW920">
        <v>19.8125</v>
      </c>
      <c r="AY920" t="str">
        <v>8/17/1999</v>
      </c>
      <c r="AZ920">
        <v>26.4375</v>
      </c>
      <c r="BE920" t="str">
        <v>8/17/1999</v>
      </c>
      <c r="BF920">
        <v>23.375</v>
      </c>
      <c r="BW920" t="str">
        <v>8/17/1999</v>
      </c>
      <c r="BX920">
        <v>19.5625</v>
      </c>
      <c r="CO920" s="28">
        <v>36389</v>
      </c>
      <c r="CP920">
        <v>11117.08</v>
      </c>
      <c r="CR920" s="28">
        <v>36389</v>
      </c>
      <c r="CS920">
        <v>2671.22</v>
      </c>
      <c r="CU920" s="28">
        <v>36389</v>
      </c>
      <c r="CV920">
        <v>1344.16</v>
      </c>
      <c r="CX920" s="28">
        <v>36389</v>
      </c>
      <c r="CY920">
        <v>436</v>
      </c>
      <c r="DA920" s="28">
        <v>36389</v>
      </c>
      <c r="DB920">
        <v>313.06</v>
      </c>
      <c r="DD920" s="28">
        <v>36389</v>
      </c>
      <c r="DE920">
        <v>251.77</v>
      </c>
      <c r="DG920" s="28">
        <v>36389</v>
      </c>
      <c r="DH920">
        <v>635.59</v>
      </c>
      <c r="DJ920" s="28">
        <v>36389</v>
      </c>
      <c r="DK920">
        <v>628.71</v>
      </c>
      <c r="DM920" s="28">
        <v>36389</v>
      </c>
      <c r="DN920">
        <v>539.54999999999995</v>
      </c>
      <c r="DP920" s="28">
        <v>36389</v>
      </c>
      <c r="DQ920">
        <v>489.56</v>
      </c>
      <c r="DU920" s="28">
        <v>36360</v>
      </c>
      <c r="DV920">
        <v>19.847000000000001</v>
      </c>
      <c r="DX920" s="28">
        <v>36357</v>
      </c>
      <c r="DY920">
        <v>2.41</v>
      </c>
      <c r="EA920" s="28">
        <v>36455</v>
      </c>
      <c r="EB920">
        <v>33.741999999999997</v>
      </c>
    </row>
    <row r="921" spans="3:132" x14ac:dyDescent="0.25">
      <c r="C921" t="str">
        <v>8/18/1999</v>
      </c>
      <c r="D921">
        <v>43.6875</v>
      </c>
      <c r="F921" t="str">
        <v>8/18/1999</v>
      </c>
      <c r="G921">
        <v>60.5625</v>
      </c>
      <c r="I921" t="str">
        <v>8/18/1999</v>
      </c>
      <c r="J921">
        <v>33.875</v>
      </c>
      <c r="L921" t="str">
        <v>8/18/1999</v>
      </c>
      <c r="M921">
        <v>35.875</v>
      </c>
      <c r="O921" t="str">
        <v>8/18/1999</v>
      </c>
      <c r="P921">
        <v>37.5</v>
      </c>
      <c r="R921" t="str">
        <v>8/18/1999</v>
      </c>
      <c r="S921">
        <v>47</v>
      </c>
      <c r="U921" t="str">
        <v>8/18/1999</v>
      </c>
      <c r="V921">
        <v>18.75</v>
      </c>
      <c r="X921" t="str">
        <v>8/18/1999</v>
      </c>
      <c r="Y921">
        <v>13.6875</v>
      </c>
      <c r="AA921" t="str">
        <v>8/18/1999</v>
      </c>
      <c r="AB921">
        <v>18.9375</v>
      </c>
      <c r="AD921" t="str">
        <v>8/18/1999</v>
      </c>
      <c r="AE921">
        <v>41.625</v>
      </c>
      <c r="AG921" t="str">
        <v>8/18/1999</v>
      </c>
      <c r="AH921">
        <v>37.4375</v>
      </c>
      <c r="AJ921" t="str">
        <v>8/18/1999</v>
      </c>
      <c r="AK921">
        <v>52.625</v>
      </c>
      <c r="AP921" t="str">
        <v>8/18/1999</v>
      </c>
      <c r="AQ921">
        <v>29.875</v>
      </c>
      <c r="AS921" t="str">
        <v>8/18/1999</v>
      </c>
      <c r="AT921">
        <v>30.0625</v>
      </c>
      <c r="AV921" t="str">
        <v>8/18/1999</v>
      </c>
      <c r="AW921">
        <v>19.75</v>
      </c>
      <c r="AY921" t="str">
        <v>8/18/1999</v>
      </c>
      <c r="AZ921">
        <v>26.3125</v>
      </c>
      <c r="BE921" t="str">
        <v>8/18/1999</v>
      </c>
      <c r="BF921">
        <v>23.1875</v>
      </c>
      <c r="BW921" t="str">
        <v>8/18/1999</v>
      </c>
      <c r="BX921">
        <v>19.5625</v>
      </c>
      <c r="CO921" s="28">
        <v>36390</v>
      </c>
      <c r="CP921">
        <v>10991.38</v>
      </c>
      <c r="CR921" s="28">
        <v>36390</v>
      </c>
      <c r="CS921">
        <v>2657.73</v>
      </c>
      <c r="CU921" s="28">
        <v>36390</v>
      </c>
      <c r="CV921">
        <v>1332.84</v>
      </c>
      <c r="CX921" s="28">
        <v>36390</v>
      </c>
      <c r="CY921">
        <v>433.1</v>
      </c>
      <c r="DA921" s="28">
        <v>36390</v>
      </c>
      <c r="DB921">
        <v>311.33</v>
      </c>
      <c r="DD921" s="28">
        <v>36390</v>
      </c>
      <c r="DE921">
        <v>250.97</v>
      </c>
      <c r="DG921" s="28">
        <v>36390</v>
      </c>
      <c r="DH921">
        <v>625.72</v>
      </c>
      <c r="DJ921" s="28">
        <v>36390</v>
      </c>
      <c r="DK921">
        <v>623.65</v>
      </c>
      <c r="DM921" s="28">
        <v>36390</v>
      </c>
      <c r="DN921">
        <v>536.77</v>
      </c>
      <c r="DP921" s="28">
        <v>36390</v>
      </c>
      <c r="DQ921">
        <v>482.46</v>
      </c>
      <c r="DU921" s="28">
        <v>36361</v>
      </c>
      <c r="DV921">
        <v>19.123000000000001</v>
      </c>
      <c r="DX921" s="28">
        <v>36360</v>
      </c>
      <c r="DY921">
        <v>2.423</v>
      </c>
      <c r="EA921" s="28">
        <v>36458</v>
      </c>
      <c r="EB921">
        <v>33.976999999999997</v>
      </c>
    </row>
    <row r="922" spans="3:132" x14ac:dyDescent="0.25">
      <c r="C922" t="str">
        <v>8/19/1999</v>
      </c>
      <c r="D922">
        <v>43.75</v>
      </c>
      <c r="F922" t="str">
        <v>8/19/1999</v>
      </c>
      <c r="G922">
        <v>61.5</v>
      </c>
      <c r="I922" t="str">
        <v>8/19/1999</v>
      </c>
      <c r="J922">
        <v>34.05859375</v>
      </c>
      <c r="L922" t="str">
        <v>8/19/1999</v>
      </c>
      <c r="M922">
        <v>35.5625</v>
      </c>
      <c r="O922" t="str">
        <v>8/19/1999</v>
      </c>
      <c r="P922">
        <v>37.8125</v>
      </c>
      <c r="R922" t="str">
        <v>8/19/1999</v>
      </c>
      <c r="S922">
        <v>47</v>
      </c>
      <c r="U922" t="str">
        <v>8/19/1999</v>
      </c>
      <c r="V922">
        <v>18.8125</v>
      </c>
      <c r="X922" t="str">
        <v>8/19/1999</v>
      </c>
      <c r="Y922">
        <v>13.75</v>
      </c>
      <c r="AA922" t="str">
        <v>8/19/1999</v>
      </c>
      <c r="AB922">
        <v>19</v>
      </c>
      <c r="AD922" t="str">
        <v>8/19/1999</v>
      </c>
      <c r="AE922">
        <v>41.8125</v>
      </c>
      <c r="AG922" t="str">
        <v>8/19/1999</v>
      </c>
      <c r="AH922">
        <v>38.0625</v>
      </c>
      <c r="AJ922" t="str">
        <v>8/19/1999</v>
      </c>
      <c r="AK922">
        <v>54.125</v>
      </c>
      <c r="AP922" t="str">
        <v>8/19/1999</v>
      </c>
      <c r="AQ922">
        <v>29.625</v>
      </c>
      <c r="AS922" t="str">
        <v>8/19/1999</v>
      </c>
      <c r="AT922">
        <v>30.375</v>
      </c>
      <c r="AV922" t="str">
        <v>8/19/1999</v>
      </c>
      <c r="AW922">
        <v>19.875</v>
      </c>
      <c r="AY922" t="str">
        <v>8/19/1999</v>
      </c>
      <c r="AZ922">
        <v>26.75</v>
      </c>
      <c r="BE922" t="str">
        <v>8/19/1999</v>
      </c>
      <c r="BF922">
        <v>23.3125</v>
      </c>
      <c r="BW922" t="str">
        <v>8/19/1999</v>
      </c>
      <c r="BX922">
        <v>18.9375</v>
      </c>
      <c r="CO922" s="28">
        <v>36391</v>
      </c>
      <c r="CP922">
        <v>10963.84</v>
      </c>
      <c r="CR922" s="28">
        <v>36391</v>
      </c>
      <c r="CS922">
        <v>2621.4299999999998</v>
      </c>
      <c r="CU922" s="28">
        <v>36391</v>
      </c>
      <c r="CV922">
        <v>1323.59</v>
      </c>
      <c r="CX922" s="28">
        <v>36391</v>
      </c>
      <c r="CY922">
        <v>432.77</v>
      </c>
      <c r="DA922" s="28">
        <v>36391</v>
      </c>
      <c r="DB922">
        <v>314.86</v>
      </c>
      <c r="DD922" s="28">
        <v>36391</v>
      </c>
      <c r="DE922">
        <v>254.76</v>
      </c>
      <c r="DG922" s="28">
        <v>36391</v>
      </c>
      <c r="DH922">
        <v>614.95000000000005</v>
      </c>
      <c r="DJ922" s="28">
        <v>36391</v>
      </c>
      <c r="DK922">
        <v>620.36</v>
      </c>
      <c r="DM922" s="28">
        <v>36391</v>
      </c>
      <c r="DN922">
        <v>536.9</v>
      </c>
      <c r="DP922" s="28">
        <v>36391</v>
      </c>
      <c r="DQ922">
        <v>477.97</v>
      </c>
      <c r="DU922" s="28">
        <v>36362</v>
      </c>
      <c r="DV922">
        <v>19.085000000000001</v>
      </c>
      <c r="DX922" s="28">
        <v>36361</v>
      </c>
      <c r="DY922">
        <v>2.4180000000000001</v>
      </c>
      <c r="EA922" s="28">
        <v>36459</v>
      </c>
      <c r="EB922">
        <v>34.075000000000003</v>
      </c>
    </row>
    <row r="923" spans="3:132" x14ac:dyDescent="0.25">
      <c r="C923" t="str">
        <v>8/20/1999</v>
      </c>
      <c r="D923">
        <v>43.9375</v>
      </c>
      <c r="F923" t="str">
        <v>8/20/1999</v>
      </c>
      <c r="G923">
        <v>60.5</v>
      </c>
      <c r="I923" t="str">
        <v>8/20/1999</v>
      </c>
      <c r="J923">
        <v>33.875</v>
      </c>
      <c r="L923" t="str">
        <v>8/20/1999</v>
      </c>
      <c r="M923">
        <v>35.3125</v>
      </c>
      <c r="O923" t="str">
        <v>8/20/1999</v>
      </c>
      <c r="P923">
        <v>37.375</v>
      </c>
      <c r="R923" t="str">
        <v>8/20/1999</v>
      </c>
      <c r="S923">
        <v>47.5625</v>
      </c>
      <c r="U923" t="str">
        <v>8/20/1999</v>
      </c>
      <c r="V923">
        <v>19.1875</v>
      </c>
      <c r="X923" t="str">
        <v>8/20/1999</v>
      </c>
      <c r="Y923">
        <v>14</v>
      </c>
      <c r="AA923" t="str">
        <v>8/20/1999</v>
      </c>
      <c r="AB923">
        <v>19.1875</v>
      </c>
      <c r="AD923" t="str">
        <v>8/20/1999</v>
      </c>
      <c r="AE923">
        <v>43.0625</v>
      </c>
      <c r="AG923" t="str">
        <v>8/20/1999</v>
      </c>
      <c r="AH923">
        <v>38.9375</v>
      </c>
      <c r="AJ923" t="str">
        <v>8/20/1999</v>
      </c>
      <c r="AK923">
        <v>55.5625</v>
      </c>
      <c r="AP923" t="str">
        <v>8/20/1999</v>
      </c>
      <c r="AQ923">
        <v>29.5</v>
      </c>
      <c r="AS923" t="str">
        <v>8/20/1999</v>
      </c>
      <c r="AT923">
        <v>31.1875</v>
      </c>
      <c r="AV923" t="str">
        <v>8/20/1999</v>
      </c>
      <c r="AW923">
        <v>20</v>
      </c>
      <c r="AY923" t="str">
        <v>8/20/1999</v>
      </c>
      <c r="AZ923">
        <v>27.375</v>
      </c>
      <c r="BE923" t="str">
        <v>8/20/1999</v>
      </c>
      <c r="BF923">
        <v>23.875</v>
      </c>
      <c r="BW923" t="str">
        <v>8/20/1999</v>
      </c>
      <c r="BX923">
        <v>18.625</v>
      </c>
      <c r="CO923" s="28">
        <v>36392</v>
      </c>
      <c r="CP923">
        <v>11100.61</v>
      </c>
      <c r="CR923" s="28">
        <v>36392</v>
      </c>
      <c r="CS923">
        <v>2648.33</v>
      </c>
      <c r="CU923" s="28">
        <v>36392</v>
      </c>
      <c r="CV923">
        <v>1336.61</v>
      </c>
      <c r="CX923" s="28">
        <v>36392</v>
      </c>
      <c r="CY923">
        <v>434.38</v>
      </c>
      <c r="DA923" s="28">
        <v>36392</v>
      </c>
      <c r="DB923">
        <v>319.64</v>
      </c>
      <c r="DD923" s="28">
        <v>36392</v>
      </c>
      <c r="DE923">
        <v>258.83999999999997</v>
      </c>
      <c r="DG923" s="28">
        <v>36392</v>
      </c>
      <c r="DH923">
        <v>614.33000000000004</v>
      </c>
      <c r="DJ923" s="28">
        <v>36392</v>
      </c>
      <c r="DK923">
        <v>626.09</v>
      </c>
      <c r="DM923" s="28">
        <v>36392</v>
      </c>
      <c r="DN923">
        <v>538.41999999999996</v>
      </c>
      <c r="DP923" s="28">
        <v>36392</v>
      </c>
      <c r="DQ923">
        <v>475.92</v>
      </c>
      <c r="DU923" s="28">
        <v>36363</v>
      </c>
      <c r="DV923">
        <v>19.344000000000001</v>
      </c>
      <c r="DX923" s="28">
        <v>36362</v>
      </c>
      <c r="DY923">
        <v>2.4529999999999998</v>
      </c>
      <c r="EA923" s="28">
        <v>36460</v>
      </c>
      <c r="EB923">
        <v>34.154000000000003</v>
      </c>
    </row>
    <row r="924" spans="3:132" x14ac:dyDescent="0.25">
      <c r="C924" t="str">
        <v>8/23/1999</v>
      </c>
      <c r="D924">
        <v>44.25</v>
      </c>
      <c r="F924" t="str">
        <v>8/23/1999</v>
      </c>
      <c r="G924">
        <v>60.4375</v>
      </c>
      <c r="I924" t="str">
        <v>8/23/1999</v>
      </c>
      <c r="J924">
        <v>33.875</v>
      </c>
      <c r="L924" t="str">
        <v>8/23/1999</v>
      </c>
      <c r="M924">
        <v>35.375</v>
      </c>
      <c r="O924" t="str">
        <v>8/23/1999</v>
      </c>
      <c r="P924">
        <v>37.8125</v>
      </c>
      <c r="R924" t="str">
        <v>8/23/1999</v>
      </c>
      <c r="S924">
        <v>47.8125</v>
      </c>
      <c r="U924" t="str">
        <v>8/23/1999</v>
      </c>
      <c r="V924">
        <v>19.3125</v>
      </c>
      <c r="X924" t="str">
        <v>8/23/1999</v>
      </c>
      <c r="Y924">
        <v>14.125</v>
      </c>
      <c r="AA924" t="str">
        <v>8/23/1999</v>
      </c>
      <c r="AB924">
        <v>19.375</v>
      </c>
      <c r="AD924" t="str">
        <v>8/23/1999</v>
      </c>
      <c r="AE924">
        <v>43.8125</v>
      </c>
      <c r="AG924" t="str">
        <v>8/23/1999</v>
      </c>
      <c r="AH924">
        <v>38.875</v>
      </c>
      <c r="AJ924" t="str">
        <v>8/23/1999</v>
      </c>
      <c r="AK924">
        <v>55.625</v>
      </c>
      <c r="AP924" t="str">
        <v>8/23/1999</v>
      </c>
      <c r="AQ924">
        <v>27.75</v>
      </c>
      <c r="AS924" t="str">
        <v>8/23/1999</v>
      </c>
      <c r="AT924">
        <v>31.3125</v>
      </c>
      <c r="AV924" t="str">
        <v>8/23/1999</v>
      </c>
      <c r="AW924">
        <v>20.125</v>
      </c>
      <c r="AY924" t="str">
        <v>8/23/1999</v>
      </c>
      <c r="AZ924">
        <v>27.5</v>
      </c>
      <c r="BE924" t="str">
        <v>8/23/1999</v>
      </c>
      <c r="BF924">
        <v>23.25</v>
      </c>
      <c r="BW924" t="str">
        <v>8/23/1999</v>
      </c>
      <c r="BX924">
        <v>18.5625</v>
      </c>
      <c r="CO924" s="28">
        <v>36395</v>
      </c>
      <c r="CP924">
        <v>11299.76</v>
      </c>
      <c r="CR924" s="28">
        <v>36395</v>
      </c>
      <c r="CS924">
        <v>2719.57</v>
      </c>
      <c r="CU924" s="28">
        <v>36395</v>
      </c>
      <c r="CV924">
        <v>1360.22</v>
      </c>
      <c r="CX924" s="28">
        <v>36395</v>
      </c>
      <c r="CY924">
        <v>437.25</v>
      </c>
      <c r="DA924" s="28">
        <v>36395</v>
      </c>
      <c r="DB924">
        <v>319.58</v>
      </c>
      <c r="DD924" s="28">
        <v>36395</v>
      </c>
      <c r="DE924">
        <v>259.45</v>
      </c>
      <c r="DG924" s="28">
        <v>36395</v>
      </c>
      <c r="DH924">
        <v>628.64</v>
      </c>
      <c r="DJ924" s="28">
        <v>36395</v>
      </c>
      <c r="DK924">
        <v>634.80999999999995</v>
      </c>
      <c r="DM924" s="28">
        <v>36395</v>
      </c>
      <c r="DN924">
        <v>543.04999999999995</v>
      </c>
      <c r="DP924" s="28">
        <v>36395</v>
      </c>
      <c r="DQ924">
        <v>478.68</v>
      </c>
      <c r="DU924" s="28">
        <v>36364</v>
      </c>
      <c r="DV924">
        <v>19.853000000000002</v>
      </c>
      <c r="DX924" s="28">
        <v>36363</v>
      </c>
      <c r="DY924">
        <v>2.5299999999999998</v>
      </c>
      <c r="EA924" s="28">
        <v>36461</v>
      </c>
      <c r="EB924">
        <v>33.832999999999998</v>
      </c>
    </row>
    <row r="925" spans="3:132" x14ac:dyDescent="0.25">
      <c r="C925" t="str">
        <v>8/24/1999</v>
      </c>
      <c r="D925">
        <v>43.875</v>
      </c>
      <c r="F925" t="str">
        <v>8/24/1999</v>
      </c>
      <c r="G925">
        <v>59.875</v>
      </c>
      <c r="I925" t="str">
        <v>8/24/1999</v>
      </c>
      <c r="J925">
        <v>33.875</v>
      </c>
      <c r="L925" t="str">
        <v>8/24/1999</v>
      </c>
      <c r="M925">
        <v>35</v>
      </c>
      <c r="O925" t="str">
        <v>8/24/1999</v>
      </c>
      <c r="P925">
        <v>37.75</v>
      </c>
      <c r="R925" t="str">
        <v>8/24/1999</v>
      </c>
      <c r="S925">
        <v>47.75</v>
      </c>
      <c r="U925" t="str">
        <v>8/24/1999</v>
      </c>
      <c r="V925">
        <v>19.0625</v>
      </c>
      <c r="X925" t="str">
        <v>8/24/1999</v>
      </c>
      <c r="Y925">
        <v>14.5625</v>
      </c>
      <c r="AA925" t="str">
        <v>8/24/1999</v>
      </c>
      <c r="AB925">
        <v>19.3125</v>
      </c>
      <c r="AD925" t="str">
        <v>8/24/1999</v>
      </c>
      <c r="AE925">
        <v>44.1875</v>
      </c>
      <c r="AG925" t="str">
        <v>8/24/1999</v>
      </c>
      <c r="AH925">
        <v>38.625</v>
      </c>
      <c r="AJ925" t="str">
        <v>8/24/1999</v>
      </c>
      <c r="AK925">
        <v>57.125</v>
      </c>
      <c r="AP925" t="str">
        <v>8/24/1999</v>
      </c>
      <c r="AQ925">
        <v>27.9375</v>
      </c>
      <c r="AS925" t="str">
        <v>8/24/1999</v>
      </c>
      <c r="AT925">
        <v>31.5</v>
      </c>
      <c r="AV925" t="str">
        <v>8/24/1999</v>
      </c>
      <c r="AW925">
        <v>20.125</v>
      </c>
      <c r="AY925" t="str">
        <v>8/24/1999</v>
      </c>
      <c r="AZ925">
        <v>27.5625</v>
      </c>
      <c r="BE925" t="str">
        <v>8/24/1999</v>
      </c>
      <c r="BF925">
        <v>23.125</v>
      </c>
      <c r="BW925" t="str">
        <v>8/24/1999</v>
      </c>
      <c r="BX925">
        <v>19</v>
      </c>
      <c r="CO925" s="28">
        <v>36396</v>
      </c>
      <c r="CP925">
        <v>11283.3</v>
      </c>
      <c r="CR925" s="28">
        <v>36396</v>
      </c>
      <c r="CS925">
        <v>2752.37</v>
      </c>
      <c r="CU925" s="28">
        <v>36396</v>
      </c>
      <c r="CV925">
        <v>1363.5</v>
      </c>
      <c r="CX925" s="28">
        <v>36396</v>
      </c>
      <c r="CY925">
        <v>437.12</v>
      </c>
      <c r="DA925" s="28">
        <v>36396</v>
      </c>
      <c r="DB925">
        <v>321.25</v>
      </c>
      <c r="DD925" s="28">
        <v>36396</v>
      </c>
      <c r="DE925">
        <v>260.17</v>
      </c>
      <c r="DG925" s="28">
        <v>36396</v>
      </c>
      <c r="DH925">
        <v>631.96</v>
      </c>
      <c r="DJ925" s="28">
        <v>36396</v>
      </c>
      <c r="DK925">
        <v>633.88</v>
      </c>
      <c r="DM925" s="28">
        <v>36396</v>
      </c>
      <c r="DN925">
        <v>537</v>
      </c>
      <c r="DP925" s="28">
        <v>36396</v>
      </c>
      <c r="DQ925">
        <v>478.64</v>
      </c>
      <c r="DU925" s="28">
        <v>36367</v>
      </c>
      <c r="DV925">
        <v>19.753</v>
      </c>
      <c r="DX925" s="28">
        <v>36364</v>
      </c>
      <c r="DY925">
        <v>2.6070000000000002</v>
      </c>
      <c r="EA925" s="28">
        <v>36462</v>
      </c>
      <c r="EB925">
        <v>33.637999999999998</v>
      </c>
    </row>
    <row r="926" spans="3:132" x14ac:dyDescent="0.25">
      <c r="C926" t="str">
        <v>8/25/1999</v>
      </c>
      <c r="D926">
        <v>43.125</v>
      </c>
      <c r="F926" t="str">
        <v>8/25/1999</v>
      </c>
      <c r="G926">
        <v>59.5</v>
      </c>
      <c r="I926" t="str">
        <v>8/25/1999</v>
      </c>
      <c r="J926">
        <v>34.23828125</v>
      </c>
      <c r="L926" t="str">
        <v>8/25/1999</v>
      </c>
      <c r="M926">
        <v>37.25</v>
      </c>
      <c r="O926" t="str">
        <v>8/25/1999</v>
      </c>
      <c r="P926">
        <v>37.4375</v>
      </c>
      <c r="R926" t="str">
        <v>8/25/1999</v>
      </c>
      <c r="S926">
        <v>47.8125</v>
      </c>
      <c r="U926" t="str">
        <v>8/25/1999</v>
      </c>
      <c r="V926">
        <v>19.25</v>
      </c>
      <c r="X926" t="str">
        <v>8/25/1999</v>
      </c>
      <c r="Y926">
        <v>15.0625</v>
      </c>
      <c r="AA926" t="str">
        <v>8/25/1999</v>
      </c>
      <c r="AB926">
        <v>19.375</v>
      </c>
      <c r="AD926" t="str">
        <v>8/25/1999</v>
      </c>
      <c r="AE926">
        <v>45.25</v>
      </c>
      <c r="AG926" t="str">
        <v>8/25/1999</v>
      </c>
      <c r="AH926">
        <v>39.875</v>
      </c>
      <c r="AJ926" t="str">
        <v>8/25/1999</v>
      </c>
      <c r="AK926">
        <v>58.0625</v>
      </c>
      <c r="AP926" t="str">
        <v>8/25/1999</v>
      </c>
      <c r="AQ926">
        <v>29.3125</v>
      </c>
      <c r="AS926" t="str">
        <v>8/25/1999</v>
      </c>
      <c r="AT926">
        <v>32.1875</v>
      </c>
      <c r="AV926" t="str">
        <v>8/25/1999</v>
      </c>
      <c r="AW926">
        <v>20.25</v>
      </c>
      <c r="AY926" t="str">
        <v>8/25/1999</v>
      </c>
      <c r="AZ926">
        <v>27.875</v>
      </c>
      <c r="BE926" t="str">
        <v>8/25/1999</v>
      </c>
      <c r="BF926">
        <v>23.5625</v>
      </c>
      <c r="BW926" t="str">
        <v>8/25/1999</v>
      </c>
      <c r="BX926">
        <v>18.5</v>
      </c>
      <c r="CO926" s="28">
        <v>36397</v>
      </c>
      <c r="CP926">
        <v>11326.04</v>
      </c>
      <c r="CR926" s="28">
        <v>36397</v>
      </c>
      <c r="CS926">
        <v>2805.6</v>
      </c>
      <c r="CU926" s="28">
        <v>36397</v>
      </c>
      <c r="CV926">
        <v>1381.79</v>
      </c>
      <c r="CX926" s="28">
        <v>36397</v>
      </c>
      <c r="CY926">
        <v>437.86</v>
      </c>
      <c r="DA926" s="28">
        <v>36397</v>
      </c>
      <c r="DB926">
        <v>325.2</v>
      </c>
      <c r="DD926" s="28">
        <v>36397</v>
      </c>
      <c r="DE926">
        <v>263.56</v>
      </c>
      <c r="DG926" s="28">
        <v>36397</v>
      </c>
      <c r="DH926">
        <v>651.23</v>
      </c>
      <c r="DJ926" s="28">
        <v>36397</v>
      </c>
      <c r="DK926">
        <v>639.96</v>
      </c>
      <c r="DM926" s="28">
        <v>36397</v>
      </c>
      <c r="DN926">
        <v>534.26</v>
      </c>
      <c r="DP926" s="28">
        <v>36397</v>
      </c>
      <c r="DQ926">
        <v>488.78</v>
      </c>
      <c r="DU926" s="28">
        <v>36368</v>
      </c>
      <c r="DV926">
        <v>19.678000000000001</v>
      </c>
      <c r="DX926" s="28">
        <v>36367</v>
      </c>
      <c r="DY926">
        <v>2.6139999999999999</v>
      </c>
      <c r="EA926" s="28">
        <v>36465</v>
      </c>
      <c r="EB926">
        <v>33.457999999999998</v>
      </c>
    </row>
    <row r="927" spans="3:132" x14ac:dyDescent="0.25">
      <c r="C927" t="str">
        <v>8/26/1999</v>
      </c>
      <c r="D927">
        <v>42.0625</v>
      </c>
      <c r="F927" t="str">
        <v>8/26/1999</v>
      </c>
      <c r="G927">
        <v>58.875</v>
      </c>
      <c r="I927" t="str">
        <v>8/26/1999</v>
      </c>
      <c r="J927">
        <v>34.1484375</v>
      </c>
      <c r="L927" t="str">
        <v>8/26/1999</v>
      </c>
      <c r="M927">
        <v>36.6875</v>
      </c>
      <c r="O927" t="str">
        <v>8/26/1999</v>
      </c>
      <c r="P927">
        <v>37.625</v>
      </c>
      <c r="R927" t="str">
        <v>8/26/1999</v>
      </c>
      <c r="S927">
        <v>47.625</v>
      </c>
      <c r="U927" t="str">
        <v>8/26/1999</v>
      </c>
      <c r="V927">
        <v>19.1875</v>
      </c>
      <c r="X927" t="str">
        <v>8/26/1999</v>
      </c>
      <c r="Y927">
        <v>14.4375</v>
      </c>
      <c r="AA927" t="str">
        <v>8/26/1999</v>
      </c>
      <c r="AB927">
        <v>19.25</v>
      </c>
      <c r="AD927" t="str">
        <v>8/26/1999</v>
      </c>
      <c r="AE927">
        <v>44.5</v>
      </c>
      <c r="AG927" t="str">
        <v>8/26/1999</v>
      </c>
      <c r="AH927">
        <v>39.8125</v>
      </c>
      <c r="AJ927" t="str">
        <v>8/26/1999</v>
      </c>
      <c r="AK927">
        <v>58</v>
      </c>
      <c r="AP927" t="str">
        <v>8/26/1999</v>
      </c>
      <c r="AQ927">
        <v>30.6875</v>
      </c>
      <c r="AS927" t="str">
        <v>8/26/1999</v>
      </c>
      <c r="AT927">
        <v>31.5</v>
      </c>
      <c r="AV927" t="str">
        <v>8/26/1999</v>
      </c>
      <c r="AW927">
        <v>20.25</v>
      </c>
      <c r="AY927" t="str">
        <v>8/26/1999</v>
      </c>
      <c r="AZ927">
        <v>27.75</v>
      </c>
      <c r="BE927" t="str">
        <v>8/26/1999</v>
      </c>
      <c r="BF927">
        <v>23.6875</v>
      </c>
      <c r="BW927" t="str">
        <v>8/26/1999</v>
      </c>
      <c r="BX927">
        <v>18.1875</v>
      </c>
      <c r="CO927" s="28">
        <v>36398</v>
      </c>
      <c r="CP927">
        <v>11198.45</v>
      </c>
      <c r="CR927" s="28">
        <v>36398</v>
      </c>
      <c r="CS927">
        <v>2774.62</v>
      </c>
      <c r="CU927" s="28">
        <v>36398</v>
      </c>
      <c r="CV927">
        <v>1362.01</v>
      </c>
      <c r="CX927" s="28">
        <v>36398</v>
      </c>
      <c r="CY927">
        <v>436.02</v>
      </c>
      <c r="DA927" s="28">
        <v>36398</v>
      </c>
      <c r="DB927">
        <v>321.73</v>
      </c>
      <c r="DD927" s="28">
        <v>36398</v>
      </c>
      <c r="DE927">
        <v>260.64999999999998</v>
      </c>
      <c r="DG927" s="28">
        <v>36398</v>
      </c>
      <c r="DH927">
        <v>638.70000000000005</v>
      </c>
      <c r="DJ927" s="28">
        <v>36398</v>
      </c>
      <c r="DK927">
        <v>632.34</v>
      </c>
      <c r="DM927" s="28">
        <v>36398</v>
      </c>
      <c r="DN927">
        <v>520.09</v>
      </c>
      <c r="DP927" s="28">
        <v>36398</v>
      </c>
      <c r="DQ927">
        <v>486.42</v>
      </c>
      <c r="DU927" s="28">
        <v>36369</v>
      </c>
      <c r="DV927">
        <v>19.783999999999999</v>
      </c>
      <c r="DX927" s="28">
        <v>36368</v>
      </c>
      <c r="DY927">
        <v>2.6230000000000002</v>
      </c>
      <c r="EA927" s="28">
        <v>36466</v>
      </c>
      <c r="EB927">
        <v>33.313000000000002</v>
      </c>
    </row>
    <row r="928" spans="3:132" x14ac:dyDescent="0.25">
      <c r="C928" t="str">
        <v>8/27/1999</v>
      </c>
      <c r="D928">
        <v>42.375</v>
      </c>
      <c r="F928" t="str">
        <v>8/27/1999</v>
      </c>
      <c r="G928">
        <v>59</v>
      </c>
      <c r="I928" t="str">
        <v>8/27/1999</v>
      </c>
      <c r="J928">
        <v>33.875</v>
      </c>
      <c r="L928" t="str">
        <v>8/27/1999</v>
      </c>
      <c r="M928">
        <v>36.625</v>
      </c>
      <c r="O928" t="str">
        <v>8/27/1999</v>
      </c>
      <c r="P928">
        <v>37.375</v>
      </c>
      <c r="R928" t="str">
        <v>8/27/1999</v>
      </c>
      <c r="S928">
        <v>47.25</v>
      </c>
      <c r="U928" t="str">
        <v>8/27/1999</v>
      </c>
      <c r="V928">
        <v>19</v>
      </c>
      <c r="X928" t="str">
        <v>8/27/1999</v>
      </c>
      <c r="Y928">
        <v>14.4375</v>
      </c>
      <c r="AA928" t="str">
        <v>8/27/1999</v>
      </c>
      <c r="AB928">
        <v>19.375</v>
      </c>
      <c r="AD928" t="str">
        <v>8/27/1999</v>
      </c>
      <c r="AE928">
        <v>43.625</v>
      </c>
      <c r="AG928" t="str">
        <v>8/27/1999</v>
      </c>
      <c r="AH928">
        <v>39.8125</v>
      </c>
      <c r="AJ928" t="str">
        <v>8/27/1999</v>
      </c>
      <c r="AK928">
        <v>57.75</v>
      </c>
      <c r="AP928" t="str">
        <v>8/27/1999</v>
      </c>
      <c r="AQ928">
        <v>30</v>
      </c>
      <c r="AS928" t="str">
        <v>8/27/1999</v>
      </c>
      <c r="AT928">
        <v>31.125</v>
      </c>
      <c r="AV928" t="str">
        <v>8/27/1999</v>
      </c>
      <c r="AW928">
        <v>19.9375</v>
      </c>
      <c r="AY928" t="str">
        <v>8/27/1999</v>
      </c>
      <c r="AZ928">
        <v>27.5625</v>
      </c>
      <c r="BE928" t="str">
        <v>8/27/1999</v>
      </c>
      <c r="BF928">
        <v>23.4375</v>
      </c>
      <c r="BW928" t="str">
        <v>8/27/1999</v>
      </c>
      <c r="BX928">
        <v>18.75</v>
      </c>
      <c r="CO928" s="28">
        <v>36399</v>
      </c>
      <c r="CP928">
        <v>11090.17</v>
      </c>
      <c r="CR928" s="28">
        <v>36399</v>
      </c>
      <c r="CS928">
        <v>2758.9</v>
      </c>
      <c r="CU928" s="28">
        <v>36399</v>
      </c>
      <c r="CV928">
        <v>1348.27</v>
      </c>
      <c r="CX928" s="28">
        <v>36399</v>
      </c>
      <c r="CY928">
        <v>432.45</v>
      </c>
      <c r="DA928" s="28">
        <v>36399</v>
      </c>
      <c r="DB928">
        <v>320.93</v>
      </c>
      <c r="DD928" s="28">
        <v>36399</v>
      </c>
      <c r="DE928">
        <v>260</v>
      </c>
      <c r="DG928" s="28">
        <v>36399</v>
      </c>
      <c r="DH928">
        <v>632.97</v>
      </c>
      <c r="DJ928" s="28">
        <v>36399</v>
      </c>
      <c r="DK928">
        <v>625.71</v>
      </c>
      <c r="DM928" s="28">
        <v>36399</v>
      </c>
      <c r="DN928">
        <v>517.61</v>
      </c>
      <c r="DP928" s="28">
        <v>36399</v>
      </c>
      <c r="DQ928">
        <v>480.92</v>
      </c>
      <c r="DU928" s="28">
        <v>36370</v>
      </c>
      <c r="DV928">
        <v>20.018999999999998</v>
      </c>
      <c r="DX928" s="28">
        <v>36369</v>
      </c>
      <c r="DY928">
        <v>2.6030000000000002</v>
      </c>
      <c r="EA928" s="28">
        <v>36467</v>
      </c>
      <c r="EB928">
        <v>33.375</v>
      </c>
    </row>
    <row r="929" spans="3:132" x14ac:dyDescent="0.25">
      <c r="C929" t="str">
        <v>8/30/1999</v>
      </c>
      <c r="D929">
        <v>41.25</v>
      </c>
      <c r="F929" t="str">
        <v>8/30/1999</v>
      </c>
      <c r="G929">
        <v>59.0625</v>
      </c>
      <c r="I929" t="str">
        <v>8/30/1999</v>
      </c>
      <c r="J929">
        <v>33.6953125</v>
      </c>
      <c r="L929" t="str">
        <v>8/30/1999</v>
      </c>
      <c r="M929">
        <v>36.5625</v>
      </c>
      <c r="O929" t="str">
        <v>8/30/1999</v>
      </c>
      <c r="P929">
        <v>37</v>
      </c>
      <c r="R929" t="str">
        <v>8/30/1999</v>
      </c>
      <c r="S929">
        <v>46.5</v>
      </c>
      <c r="U929" t="str">
        <v>8/30/1999</v>
      </c>
      <c r="V929">
        <v>18.8125</v>
      </c>
      <c r="X929" t="str">
        <v>8/30/1999</v>
      </c>
      <c r="Y929">
        <v>14.25</v>
      </c>
      <c r="AA929" t="str">
        <v>8/30/1999</v>
      </c>
      <c r="AB929">
        <v>19.4375</v>
      </c>
      <c r="AD929" t="str">
        <v>8/30/1999</v>
      </c>
      <c r="AE929">
        <v>42.5625</v>
      </c>
      <c r="AG929" t="str">
        <v>8/30/1999</v>
      </c>
      <c r="AH929">
        <v>39.625</v>
      </c>
      <c r="AJ929" t="str">
        <v>8/30/1999</v>
      </c>
      <c r="AK929">
        <v>57.125</v>
      </c>
      <c r="AP929" t="str">
        <v>8/30/1999</v>
      </c>
      <c r="AQ929">
        <v>30.5</v>
      </c>
      <c r="AS929" t="str">
        <v>8/30/1999</v>
      </c>
      <c r="AT929">
        <v>30.5625</v>
      </c>
      <c r="AV929" t="str">
        <v>8/30/1999</v>
      </c>
      <c r="AW929">
        <v>19.625</v>
      </c>
      <c r="AY929" t="str">
        <v>8/30/1999</v>
      </c>
      <c r="AZ929">
        <v>27</v>
      </c>
      <c r="BE929" t="str">
        <v>8/30/1999</v>
      </c>
      <c r="BF929">
        <v>23.25</v>
      </c>
      <c r="BW929" t="str">
        <v>8/30/1999</v>
      </c>
      <c r="BX929">
        <v>18.4375</v>
      </c>
      <c r="CO929" s="28">
        <v>36402</v>
      </c>
      <c r="CP929">
        <v>10914.13</v>
      </c>
      <c r="CR929" s="28">
        <v>36402</v>
      </c>
      <c r="CS929">
        <v>2712.69</v>
      </c>
      <c r="CU929" s="28">
        <v>36402</v>
      </c>
      <c r="CV929">
        <v>1324.02</v>
      </c>
      <c r="CX929" s="28">
        <v>36402</v>
      </c>
      <c r="CY929">
        <v>427.36</v>
      </c>
      <c r="DA929" s="28">
        <v>36402</v>
      </c>
      <c r="DB929">
        <v>317.11</v>
      </c>
      <c r="DD929" s="28">
        <v>36402</v>
      </c>
      <c r="DE929">
        <v>256.44</v>
      </c>
      <c r="DG929" s="28">
        <v>36402</v>
      </c>
      <c r="DH929">
        <v>620.66</v>
      </c>
      <c r="DJ929" s="28">
        <v>36402</v>
      </c>
      <c r="DK929">
        <v>615.13</v>
      </c>
      <c r="DM929" s="28">
        <v>36402</v>
      </c>
      <c r="DN929">
        <v>514.17999999999995</v>
      </c>
      <c r="DP929" s="28">
        <v>36402</v>
      </c>
      <c r="DQ929">
        <v>473.19</v>
      </c>
      <c r="DU929" s="28">
        <v>36371</v>
      </c>
      <c r="DV929">
        <v>19.661999999999999</v>
      </c>
      <c r="DX929" s="28">
        <v>36370</v>
      </c>
      <c r="DY929">
        <v>2.5539999999999998</v>
      </c>
      <c r="EA929" s="28">
        <v>36468</v>
      </c>
      <c r="EB929">
        <v>33.438000000000002</v>
      </c>
    </row>
    <row r="930" spans="3:132" x14ac:dyDescent="0.25">
      <c r="C930" t="str">
        <v>8/31/1999</v>
      </c>
      <c r="D930">
        <v>41.875</v>
      </c>
      <c r="F930" t="str">
        <v>8/31/1999</v>
      </c>
      <c r="G930">
        <v>59.0625</v>
      </c>
      <c r="I930" t="str">
        <v>8/31/1999</v>
      </c>
      <c r="J930">
        <v>34.05859375</v>
      </c>
      <c r="L930" t="str">
        <v>8/31/1999</v>
      </c>
      <c r="M930">
        <v>36.5625</v>
      </c>
      <c r="O930" t="str">
        <v>8/31/1999</v>
      </c>
      <c r="P930">
        <v>36.75</v>
      </c>
      <c r="R930" t="str">
        <v>8/31/1999</v>
      </c>
      <c r="S930">
        <v>47.0625</v>
      </c>
      <c r="U930" t="str">
        <v>8/31/1999</v>
      </c>
      <c r="V930">
        <v>18.875</v>
      </c>
      <c r="X930" t="str">
        <v>8/31/1999</v>
      </c>
      <c r="Y930">
        <v>14.25</v>
      </c>
      <c r="AA930" t="str">
        <v>8/31/1999</v>
      </c>
      <c r="AB930">
        <v>19.5</v>
      </c>
      <c r="AD930" t="str">
        <v>8/31/1999</v>
      </c>
      <c r="AE930">
        <v>41.25</v>
      </c>
      <c r="AG930" t="str">
        <v>8/31/1999</v>
      </c>
      <c r="AH930">
        <v>39.5625</v>
      </c>
      <c r="AJ930" t="str">
        <v>8/31/1999</v>
      </c>
      <c r="AK930">
        <v>57.5</v>
      </c>
      <c r="AP930" t="str">
        <v>8/31/1999</v>
      </c>
      <c r="AQ930">
        <v>30.9375</v>
      </c>
      <c r="AS930" t="str">
        <v>8/31/1999</v>
      </c>
      <c r="AT930">
        <v>30.3125</v>
      </c>
      <c r="AV930" t="str">
        <v>8/31/1999</v>
      </c>
      <c r="AW930">
        <v>19.9375</v>
      </c>
      <c r="AY930" t="str">
        <v>8/31/1999</v>
      </c>
      <c r="AZ930">
        <v>27.0625</v>
      </c>
      <c r="BE930" t="str">
        <v>8/31/1999</v>
      </c>
      <c r="BF930">
        <v>23.1875</v>
      </c>
      <c r="BW930" t="str">
        <v>8/31/1999</v>
      </c>
      <c r="BX930">
        <v>18.5</v>
      </c>
      <c r="CO930" s="28">
        <v>36403</v>
      </c>
      <c r="CP930">
        <v>10829.28</v>
      </c>
      <c r="CR930" s="28">
        <v>36403</v>
      </c>
      <c r="CS930">
        <v>2739.35</v>
      </c>
      <c r="CU930" s="28">
        <v>36403</v>
      </c>
      <c r="CV930">
        <v>1320.41</v>
      </c>
      <c r="CX930" s="28">
        <v>36403</v>
      </c>
      <c r="CY930">
        <v>427.83</v>
      </c>
      <c r="DA930" s="28">
        <v>36403</v>
      </c>
      <c r="DB930">
        <v>315.86</v>
      </c>
      <c r="DD930" s="28">
        <v>36403</v>
      </c>
      <c r="DE930">
        <v>255.9</v>
      </c>
      <c r="DG930" s="28">
        <v>36403</v>
      </c>
      <c r="DH930">
        <v>624.03</v>
      </c>
      <c r="DJ930" s="28">
        <v>36403</v>
      </c>
      <c r="DK930">
        <v>612.33000000000004</v>
      </c>
      <c r="DM930" s="28">
        <v>36403</v>
      </c>
      <c r="DN930">
        <v>521.61</v>
      </c>
      <c r="DP930" s="28">
        <v>36403</v>
      </c>
      <c r="DQ930">
        <v>468.3</v>
      </c>
      <c r="DU930" s="28">
        <v>36374</v>
      </c>
      <c r="DV930">
        <v>19.736000000000001</v>
      </c>
      <c r="DX930" s="28">
        <v>36371</v>
      </c>
      <c r="DY930">
        <v>2.5579999999999998</v>
      </c>
      <c r="EA930" s="28">
        <v>36469</v>
      </c>
      <c r="EB930">
        <v>33.417000000000002</v>
      </c>
    </row>
    <row r="931" spans="3:132" x14ac:dyDescent="0.25">
      <c r="C931" t="str">
        <v>9/1/1999</v>
      </c>
      <c r="D931">
        <v>41.3125</v>
      </c>
      <c r="F931" t="str">
        <v>9/1/1999</v>
      </c>
      <c r="G931">
        <v>59.5</v>
      </c>
      <c r="I931" t="str">
        <v>9/1/1999</v>
      </c>
      <c r="J931">
        <v>34.328125</v>
      </c>
      <c r="L931" t="str">
        <v>9/1/1999</v>
      </c>
      <c r="M931">
        <v>37.125</v>
      </c>
      <c r="O931" t="str">
        <v>9/1/1999</v>
      </c>
      <c r="P931">
        <v>36.5625</v>
      </c>
      <c r="R931" t="str">
        <v>9/1/1999</v>
      </c>
      <c r="S931">
        <v>47.5</v>
      </c>
      <c r="U931" t="str">
        <v>9/1/1999</v>
      </c>
      <c r="V931">
        <v>18.8125</v>
      </c>
      <c r="X931" t="str">
        <v>9/1/1999</v>
      </c>
      <c r="Y931">
        <v>14.125</v>
      </c>
      <c r="AA931" t="str">
        <v>9/1/1999</v>
      </c>
      <c r="AB931">
        <v>19.375</v>
      </c>
      <c r="AD931" t="str">
        <v>9/1/1999</v>
      </c>
      <c r="AE931">
        <v>42.8125</v>
      </c>
      <c r="AG931" t="str">
        <v>9/1/1999</v>
      </c>
      <c r="AH931">
        <v>39.5</v>
      </c>
      <c r="AJ931" t="str">
        <v>9/1/1999</v>
      </c>
      <c r="AK931">
        <v>57.875</v>
      </c>
      <c r="AP931" t="str">
        <v>9/1/1999</v>
      </c>
      <c r="AQ931">
        <v>32.4375</v>
      </c>
      <c r="AS931" t="str">
        <v>9/1/1999</v>
      </c>
      <c r="AT931">
        <v>30.5625</v>
      </c>
      <c r="AV931" t="str">
        <v>9/1/1999</v>
      </c>
      <c r="AW931">
        <v>19.75</v>
      </c>
      <c r="AY931" t="str">
        <v>9/1/1999</v>
      </c>
      <c r="AZ931">
        <v>27.0625</v>
      </c>
      <c r="BE931" t="str">
        <v>9/1/1999</v>
      </c>
      <c r="BF931">
        <v>23.1875</v>
      </c>
      <c r="BW931" t="str">
        <v>9/1/1999</v>
      </c>
      <c r="BX931">
        <v>18.625</v>
      </c>
      <c r="CO931" s="28">
        <v>36404</v>
      </c>
      <c r="CP931">
        <v>10937.88</v>
      </c>
      <c r="CR931" s="28">
        <v>36404</v>
      </c>
      <c r="CS931">
        <v>2750.8</v>
      </c>
      <c r="CU931" s="28">
        <v>36404</v>
      </c>
      <c r="CV931">
        <v>1331.07</v>
      </c>
      <c r="CX931" s="28">
        <v>36404</v>
      </c>
      <c r="CY931">
        <v>430.99</v>
      </c>
      <c r="DA931" s="28">
        <v>36404</v>
      </c>
      <c r="DB931">
        <v>316.95</v>
      </c>
      <c r="DD931" s="28">
        <v>36404</v>
      </c>
      <c r="DE931">
        <v>256.5</v>
      </c>
      <c r="DG931" s="28">
        <v>36404</v>
      </c>
      <c r="DH931">
        <v>622.13</v>
      </c>
      <c r="DJ931" s="28">
        <v>36404</v>
      </c>
      <c r="DK931">
        <v>617.29</v>
      </c>
      <c r="DM931" s="28">
        <v>36404</v>
      </c>
      <c r="DN931">
        <v>525.66999999999996</v>
      </c>
      <c r="DP931" s="28">
        <v>36404</v>
      </c>
      <c r="DQ931">
        <v>472.29</v>
      </c>
      <c r="DU931" s="28">
        <v>36375</v>
      </c>
      <c r="DV931">
        <v>19.675999999999998</v>
      </c>
      <c r="DX931" s="28">
        <v>36374</v>
      </c>
      <c r="DY931">
        <v>2.5760000000000001</v>
      </c>
      <c r="EA931" s="28">
        <v>36473</v>
      </c>
      <c r="EB931">
        <v>33.1</v>
      </c>
    </row>
    <row r="932" spans="3:132" x14ac:dyDescent="0.25">
      <c r="C932" t="str">
        <v>9/2/1999</v>
      </c>
      <c r="D932">
        <v>40.1875</v>
      </c>
      <c r="F932" t="str">
        <v>9/2/1999</v>
      </c>
      <c r="G932">
        <v>59.1875</v>
      </c>
      <c r="I932" t="str">
        <v>9/2/1999</v>
      </c>
      <c r="J932">
        <v>34.05859375</v>
      </c>
      <c r="L932" t="str">
        <v>9/2/1999</v>
      </c>
      <c r="M932">
        <v>36.875</v>
      </c>
      <c r="O932" t="str">
        <v>9/2/1999</v>
      </c>
      <c r="P932">
        <v>36.125</v>
      </c>
      <c r="R932" t="str">
        <v>9/2/1999</v>
      </c>
      <c r="S932">
        <v>47.0625</v>
      </c>
      <c r="U932" t="str">
        <v>9/2/1999</v>
      </c>
      <c r="V932">
        <v>18.5</v>
      </c>
      <c r="X932" t="str">
        <v>9/2/1999</v>
      </c>
      <c r="Y932">
        <v>14</v>
      </c>
      <c r="AA932" t="str">
        <v>9/2/1999</v>
      </c>
      <c r="AB932">
        <v>19.1875</v>
      </c>
      <c r="AD932" t="str">
        <v>9/2/1999</v>
      </c>
      <c r="AE932">
        <v>40.875</v>
      </c>
      <c r="AG932" t="str">
        <v>9/2/1999</v>
      </c>
      <c r="AH932">
        <v>40</v>
      </c>
      <c r="AJ932" t="str">
        <v>9/2/1999</v>
      </c>
      <c r="AK932">
        <v>57.6875</v>
      </c>
      <c r="AP932" t="str">
        <v>9/2/1999</v>
      </c>
      <c r="AQ932">
        <v>33</v>
      </c>
      <c r="AS932" t="str">
        <v>9/2/1999</v>
      </c>
      <c r="AT932">
        <v>30.1875</v>
      </c>
      <c r="AV932" t="str">
        <v>9/2/1999</v>
      </c>
      <c r="AW932">
        <v>19.75</v>
      </c>
      <c r="AY932" t="str">
        <v>9/2/1999</v>
      </c>
      <c r="AZ932">
        <v>27.0625</v>
      </c>
      <c r="BE932" t="str">
        <v>9/2/1999</v>
      </c>
      <c r="BF932">
        <v>23</v>
      </c>
      <c r="BW932" t="str">
        <v>9/2/1999</v>
      </c>
      <c r="BX932">
        <v>18.1875</v>
      </c>
      <c r="CO932" s="28">
        <v>36405</v>
      </c>
      <c r="CP932">
        <v>10843.21</v>
      </c>
      <c r="CR932" s="28">
        <v>36405</v>
      </c>
      <c r="CS932">
        <v>2734.24</v>
      </c>
      <c r="CU932" s="28">
        <v>36405</v>
      </c>
      <c r="CV932">
        <v>1319.11</v>
      </c>
      <c r="CX932" s="28">
        <v>36405</v>
      </c>
      <c r="CY932">
        <v>427.42</v>
      </c>
      <c r="DA932" s="28">
        <v>36405</v>
      </c>
      <c r="DB932">
        <v>314.60000000000002</v>
      </c>
      <c r="DD932" s="28">
        <v>36405</v>
      </c>
      <c r="DE932">
        <v>254.04</v>
      </c>
      <c r="DG932" s="28">
        <v>36405</v>
      </c>
      <c r="DH932">
        <v>614.83000000000004</v>
      </c>
      <c r="DJ932" s="28">
        <v>36405</v>
      </c>
      <c r="DK932">
        <v>611.33000000000004</v>
      </c>
      <c r="DM932" s="28">
        <v>36405</v>
      </c>
      <c r="DN932">
        <v>518.08000000000004</v>
      </c>
      <c r="DP932" s="28">
        <v>36405</v>
      </c>
      <c r="DQ932">
        <v>467.12</v>
      </c>
      <c r="DU932" s="28">
        <v>36376</v>
      </c>
      <c r="DV932">
        <v>19.794</v>
      </c>
      <c r="DX932" s="28">
        <v>36375</v>
      </c>
      <c r="DY932">
        <v>2.593</v>
      </c>
      <c r="EA932" s="28">
        <v>36474</v>
      </c>
      <c r="EB932">
        <v>33.082999999999998</v>
      </c>
    </row>
    <row r="933" spans="3:132" x14ac:dyDescent="0.25">
      <c r="C933" t="str">
        <v>9/3/1999</v>
      </c>
      <c r="D933">
        <v>41.5</v>
      </c>
      <c r="F933" t="str">
        <v>9/3/1999</v>
      </c>
      <c r="G933">
        <v>59.6875</v>
      </c>
      <c r="I933" t="str">
        <v>9/3/1999</v>
      </c>
      <c r="J933">
        <v>33.78515625</v>
      </c>
      <c r="L933" t="str">
        <v>9/3/1999</v>
      </c>
      <c r="M933">
        <v>36.8125</v>
      </c>
      <c r="O933" t="str">
        <v>9/3/1999</v>
      </c>
      <c r="P933">
        <v>36.625</v>
      </c>
      <c r="R933" t="str">
        <v>9/3/1999</v>
      </c>
      <c r="S933">
        <v>47.1875</v>
      </c>
      <c r="U933" t="str">
        <v>9/3/1999</v>
      </c>
      <c r="V933">
        <v>18.9375</v>
      </c>
      <c r="X933" t="str">
        <v>9/3/1999</v>
      </c>
      <c r="Y933">
        <v>14.1875</v>
      </c>
      <c r="AA933" t="str">
        <v>9/3/1999</v>
      </c>
      <c r="AB933">
        <v>19.25</v>
      </c>
      <c r="AD933" t="str">
        <v>9/3/1999</v>
      </c>
      <c r="AE933">
        <v>42.1875</v>
      </c>
      <c r="AG933" t="str">
        <v>9/3/1999</v>
      </c>
      <c r="AH933">
        <v>39.9375</v>
      </c>
      <c r="AJ933" t="str">
        <v>9/3/1999</v>
      </c>
      <c r="AK933">
        <v>58.5</v>
      </c>
      <c r="AP933" t="str">
        <v>9/3/1999</v>
      </c>
      <c r="AQ933">
        <v>34.1875</v>
      </c>
      <c r="AS933" t="str">
        <v>9/3/1999</v>
      </c>
      <c r="AT933">
        <v>30.875</v>
      </c>
      <c r="AV933" t="str">
        <v>9/3/1999</v>
      </c>
      <c r="AW933">
        <v>19.8125</v>
      </c>
      <c r="AY933" t="str">
        <v>9/3/1999</v>
      </c>
      <c r="AZ933">
        <v>27.625</v>
      </c>
      <c r="BE933" t="str">
        <v>9/3/1999</v>
      </c>
      <c r="BF933">
        <v>23.4375</v>
      </c>
      <c r="BW933" t="str">
        <v>9/3/1999</v>
      </c>
      <c r="BX933">
        <v>18.25</v>
      </c>
      <c r="CO933" s="28">
        <v>36406</v>
      </c>
      <c r="CP933">
        <v>11078.45</v>
      </c>
      <c r="CR933" s="28">
        <v>36406</v>
      </c>
      <c r="CS933">
        <v>2843.11</v>
      </c>
      <c r="CU933" s="28">
        <v>36406</v>
      </c>
      <c r="CV933">
        <v>1357.24</v>
      </c>
      <c r="CX933" s="28">
        <v>36406</v>
      </c>
      <c r="CY933">
        <v>435.97</v>
      </c>
      <c r="DA933" s="28">
        <v>36406</v>
      </c>
      <c r="DB933">
        <v>319.61</v>
      </c>
      <c r="DD933" s="28">
        <v>36406</v>
      </c>
      <c r="DE933">
        <v>258.49</v>
      </c>
      <c r="DG933" s="28">
        <v>36406</v>
      </c>
      <c r="DH933">
        <v>640.03</v>
      </c>
      <c r="DJ933" s="28">
        <v>36406</v>
      </c>
      <c r="DK933">
        <v>625.89</v>
      </c>
      <c r="DM933" s="28">
        <v>36406</v>
      </c>
      <c r="DN933">
        <v>527.09</v>
      </c>
      <c r="DP933" s="28">
        <v>36406</v>
      </c>
      <c r="DQ933">
        <v>476.84</v>
      </c>
      <c r="DU933" s="28">
        <v>36377</v>
      </c>
      <c r="DV933">
        <v>19.917999999999999</v>
      </c>
      <c r="DX933" s="28">
        <v>36376</v>
      </c>
      <c r="DY933">
        <v>2.6139999999999999</v>
      </c>
      <c r="EA933" s="28">
        <v>36475</v>
      </c>
      <c r="EB933">
        <v>33.341999999999999</v>
      </c>
    </row>
    <row r="934" spans="3:132" x14ac:dyDescent="0.25">
      <c r="C934" t="str">
        <v>9/7/1999</v>
      </c>
      <c r="D934">
        <v>41.375</v>
      </c>
      <c r="F934" t="str">
        <v>9/7/1999</v>
      </c>
      <c r="G934">
        <v>59.625</v>
      </c>
      <c r="I934" t="str">
        <v>9/7/1999</v>
      </c>
      <c r="J934">
        <v>33.0625</v>
      </c>
      <c r="L934" t="str">
        <v>9/7/1999</v>
      </c>
      <c r="M934">
        <v>38.5</v>
      </c>
      <c r="O934" t="str">
        <v>9/7/1999</v>
      </c>
      <c r="P934">
        <v>37.1875</v>
      </c>
      <c r="R934" t="str">
        <v>9/7/1999</v>
      </c>
      <c r="S934">
        <v>47.6875</v>
      </c>
      <c r="U934" t="str">
        <v>9/7/1999</v>
      </c>
      <c r="V934">
        <v>19.125</v>
      </c>
      <c r="X934" t="str">
        <v>9/7/1999</v>
      </c>
      <c r="Y934">
        <v>14.625</v>
      </c>
      <c r="AA934" t="str">
        <v>9/7/1999</v>
      </c>
      <c r="AB934">
        <v>19.375</v>
      </c>
      <c r="AD934" t="str">
        <v>9/7/1999</v>
      </c>
      <c r="AE934">
        <v>41.75</v>
      </c>
      <c r="AG934" t="str">
        <v>9/7/1999</v>
      </c>
      <c r="AH934">
        <v>39</v>
      </c>
      <c r="AJ934" t="str">
        <v>9/7/1999</v>
      </c>
      <c r="AK934">
        <v>57.375</v>
      </c>
      <c r="AP934" t="str">
        <v>9/7/1999</v>
      </c>
      <c r="AQ934">
        <v>34</v>
      </c>
      <c r="AS934" t="str">
        <v>9/7/1999</v>
      </c>
      <c r="AT934">
        <v>29.6875</v>
      </c>
      <c r="AV934" t="str">
        <v>9/7/1999</v>
      </c>
      <c r="AW934">
        <v>19.8125</v>
      </c>
      <c r="AY934" t="str">
        <v>9/7/1999</v>
      </c>
      <c r="AZ934">
        <v>27.1875</v>
      </c>
      <c r="BE934" t="str">
        <v>9/7/1999</v>
      </c>
      <c r="BF934">
        <v>23</v>
      </c>
      <c r="BW934" t="str">
        <v>9/7/1999</v>
      </c>
      <c r="BX934">
        <v>18.0625</v>
      </c>
      <c r="CO934" s="28">
        <v>36410</v>
      </c>
      <c r="CP934">
        <v>11034.13</v>
      </c>
      <c r="CR934" s="28">
        <v>36410</v>
      </c>
      <c r="CS934">
        <v>2837.26</v>
      </c>
      <c r="CU934" s="28">
        <v>36410</v>
      </c>
      <c r="CV934">
        <v>1350.45</v>
      </c>
      <c r="CX934" s="28">
        <v>36410</v>
      </c>
      <c r="CY934">
        <v>438.24</v>
      </c>
      <c r="DA934" s="28">
        <v>36410</v>
      </c>
      <c r="DB934">
        <v>314.60000000000002</v>
      </c>
      <c r="DD934" s="28">
        <v>36410</v>
      </c>
      <c r="DE934">
        <v>255.35</v>
      </c>
      <c r="DG934" s="28">
        <v>36410</v>
      </c>
      <c r="DH934">
        <v>638.12</v>
      </c>
      <c r="DJ934" s="28">
        <v>36410</v>
      </c>
      <c r="DK934">
        <v>623.71</v>
      </c>
      <c r="DM934" s="28">
        <v>36410</v>
      </c>
      <c r="DN934">
        <v>530.76</v>
      </c>
      <c r="DP934" s="28">
        <v>36410</v>
      </c>
      <c r="DQ934">
        <v>476.34</v>
      </c>
      <c r="DU934" s="28">
        <v>36378</v>
      </c>
      <c r="DV934">
        <v>20.149999999999999</v>
      </c>
      <c r="DX934" s="28">
        <v>36377</v>
      </c>
      <c r="DY934">
        <v>2.6150000000000002</v>
      </c>
      <c r="EA934" s="28">
        <v>36476</v>
      </c>
      <c r="EB934">
        <v>33.341999999999999</v>
      </c>
    </row>
    <row r="935" spans="3:132" x14ac:dyDescent="0.25">
      <c r="C935" t="str">
        <v>9/8/1999</v>
      </c>
      <c r="D935">
        <v>40.4375</v>
      </c>
      <c r="F935" t="str">
        <v>9/8/1999</v>
      </c>
      <c r="G935">
        <v>58.9375</v>
      </c>
      <c r="I935" t="str">
        <v>9/8/1999</v>
      </c>
      <c r="J935">
        <v>32.69921875</v>
      </c>
      <c r="L935" t="str">
        <v>9/8/1999</v>
      </c>
      <c r="M935">
        <v>38.875</v>
      </c>
      <c r="O935" t="str">
        <v>9/8/1999</v>
      </c>
      <c r="P935">
        <v>36.3125</v>
      </c>
      <c r="R935" t="str">
        <v>9/8/1999</v>
      </c>
      <c r="S935">
        <v>47.9375</v>
      </c>
      <c r="U935" t="str">
        <v>9/8/1999</v>
      </c>
      <c r="V935">
        <v>18.875</v>
      </c>
      <c r="X935" t="str">
        <v>9/8/1999</v>
      </c>
      <c r="Y935">
        <v>14.5</v>
      </c>
      <c r="AA935" t="str">
        <v>9/8/1999</v>
      </c>
      <c r="AB935">
        <v>19.375</v>
      </c>
      <c r="AD935" t="str">
        <v>9/8/1999</v>
      </c>
      <c r="AE935">
        <v>40.75</v>
      </c>
      <c r="AG935" t="str">
        <v>9/8/1999</v>
      </c>
      <c r="AH935">
        <v>38.875</v>
      </c>
      <c r="AJ935" t="str">
        <v>9/8/1999</v>
      </c>
      <c r="AK935">
        <v>57</v>
      </c>
      <c r="AP935" t="str">
        <v>9/8/1999</v>
      </c>
      <c r="AQ935">
        <v>33.0625</v>
      </c>
      <c r="AS935" t="str">
        <v>9/8/1999</v>
      </c>
      <c r="AT935">
        <v>30</v>
      </c>
      <c r="AV935" t="str">
        <v>9/8/1999</v>
      </c>
      <c r="AW935">
        <v>19.8125</v>
      </c>
      <c r="AY935" t="str">
        <v>9/8/1999</v>
      </c>
      <c r="AZ935">
        <v>26.9375</v>
      </c>
      <c r="BE935" t="str">
        <v>9/8/1999</v>
      </c>
      <c r="BF935">
        <v>22.875</v>
      </c>
      <c r="BW935" t="str">
        <v>9/8/1999</v>
      </c>
      <c r="BX935">
        <v>17.875</v>
      </c>
      <c r="CO935" s="28">
        <v>36411</v>
      </c>
      <c r="CP935">
        <v>11036.34</v>
      </c>
      <c r="CR935" s="28">
        <v>36411</v>
      </c>
      <c r="CS935">
        <v>2808.74</v>
      </c>
      <c r="CU935" s="28">
        <v>36411</v>
      </c>
      <c r="CV935">
        <v>1344.15</v>
      </c>
      <c r="CX935" s="28">
        <v>36411</v>
      </c>
      <c r="CY935">
        <v>435.9</v>
      </c>
      <c r="DA935" s="28">
        <v>36411</v>
      </c>
      <c r="DB935">
        <v>312.64</v>
      </c>
      <c r="DD935" s="28">
        <v>36411</v>
      </c>
      <c r="DE935">
        <v>253.63</v>
      </c>
      <c r="DG935" s="28">
        <v>36411</v>
      </c>
      <c r="DH935">
        <v>640.41</v>
      </c>
      <c r="DJ935" s="28">
        <v>36411</v>
      </c>
      <c r="DK935">
        <v>621.87</v>
      </c>
      <c r="DM935" s="28">
        <v>36411</v>
      </c>
      <c r="DN935">
        <v>531.52</v>
      </c>
      <c r="DP935" s="28">
        <v>36411</v>
      </c>
      <c r="DQ935">
        <v>470.68</v>
      </c>
      <c r="DU935" s="28">
        <v>36381</v>
      </c>
      <c r="DV935">
        <v>20.405000000000001</v>
      </c>
      <c r="DX935" s="28">
        <v>36378</v>
      </c>
      <c r="DY935">
        <v>2.6419999999999999</v>
      </c>
      <c r="EA935" s="28">
        <v>36479</v>
      </c>
      <c r="EB935">
        <v>33.252000000000002</v>
      </c>
    </row>
    <row r="936" spans="3:132" x14ac:dyDescent="0.25">
      <c r="C936" t="str">
        <v>9/9/1999</v>
      </c>
      <c r="D936">
        <v>42.25</v>
      </c>
      <c r="F936" t="str">
        <v>9/9/1999</v>
      </c>
      <c r="G936">
        <v>58.25</v>
      </c>
      <c r="I936" t="str">
        <v>9/9/1999</v>
      </c>
      <c r="J936">
        <v>32.24609375</v>
      </c>
      <c r="L936" t="str">
        <v>9/9/1999</v>
      </c>
      <c r="M936">
        <v>39.875</v>
      </c>
      <c r="O936" t="str">
        <v>9/9/1999</v>
      </c>
      <c r="P936">
        <v>36.75</v>
      </c>
      <c r="R936" t="str">
        <v>9/9/1999</v>
      </c>
      <c r="S936">
        <v>48.75</v>
      </c>
      <c r="U936" t="str">
        <v>9/9/1999</v>
      </c>
      <c r="V936">
        <v>19.375</v>
      </c>
      <c r="X936" t="str">
        <v>9/9/1999</v>
      </c>
      <c r="Y936">
        <v>14.625</v>
      </c>
      <c r="AA936" t="str">
        <v>9/9/1999</v>
      </c>
      <c r="AB936">
        <v>19.6875</v>
      </c>
      <c r="AD936" t="str">
        <v>9/9/1999</v>
      </c>
      <c r="AE936">
        <v>41.0625</v>
      </c>
      <c r="AG936" t="str">
        <v>9/9/1999</v>
      </c>
      <c r="AH936">
        <v>38.75</v>
      </c>
      <c r="AJ936" t="str">
        <v>9/9/1999</v>
      </c>
      <c r="AK936">
        <v>57.5</v>
      </c>
      <c r="AP936" t="str">
        <v>9/9/1999</v>
      </c>
      <c r="AQ936">
        <v>33.8125</v>
      </c>
      <c r="AS936" t="str">
        <v>9/9/1999</v>
      </c>
      <c r="AT936">
        <v>30</v>
      </c>
      <c r="AV936" t="str">
        <v>9/9/1999</v>
      </c>
      <c r="AW936">
        <v>19.625</v>
      </c>
      <c r="AY936" t="str">
        <v>9/9/1999</v>
      </c>
      <c r="AZ936">
        <v>27</v>
      </c>
      <c r="BE936" t="str">
        <v>9/9/1999</v>
      </c>
      <c r="BF936">
        <v>22.9375</v>
      </c>
      <c r="BW936" t="str">
        <v>9/9/1999</v>
      </c>
      <c r="BX936">
        <v>18</v>
      </c>
      <c r="CO936" s="28">
        <v>36412</v>
      </c>
      <c r="CP936">
        <v>11079.4</v>
      </c>
      <c r="CR936" s="28">
        <v>36412</v>
      </c>
      <c r="CS936">
        <v>2852.02</v>
      </c>
      <c r="CU936" s="28">
        <v>36412</v>
      </c>
      <c r="CV936">
        <v>1347.66</v>
      </c>
      <c r="CX936" s="28">
        <v>36412</v>
      </c>
      <c r="CY936">
        <v>437.77</v>
      </c>
      <c r="DA936" s="28">
        <v>36412</v>
      </c>
      <c r="DB936">
        <v>314.12</v>
      </c>
      <c r="DD936" s="28">
        <v>36412</v>
      </c>
      <c r="DE936">
        <v>255.74</v>
      </c>
      <c r="DG936" s="28">
        <v>36412</v>
      </c>
      <c r="DH936">
        <v>647.4</v>
      </c>
      <c r="DJ936" s="28">
        <v>36412</v>
      </c>
      <c r="DK936">
        <v>621.99</v>
      </c>
      <c r="DM936" s="28">
        <v>36412</v>
      </c>
      <c r="DN936">
        <v>544.33000000000004</v>
      </c>
      <c r="DP936" s="28">
        <v>36412</v>
      </c>
      <c r="DQ936">
        <v>470.3</v>
      </c>
      <c r="DU936" s="28">
        <v>36382</v>
      </c>
      <c r="DV936">
        <v>20.266999999999999</v>
      </c>
      <c r="DX936" s="28">
        <v>36381</v>
      </c>
      <c r="DY936">
        <v>2.6520000000000001</v>
      </c>
      <c r="EA936" s="28">
        <v>36480</v>
      </c>
      <c r="EB936">
        <v>32.9</v>
      </c>
    </row>
    <row r="937" spans="3:132" x14ac:dyDescent="0.25">
      <c r="C937" t="str">
        <v>9/10/1999</v>
      </c>
      <c r="D937">
        <v>42.8125</v>
      </c>
      <c r="F937" t="str">
        <v>9/10/1999</v>
      </c>
      <c r="G937">
        <v>58.25</v>
      </c>
      <c r="I937" t="str">
        <v>9/10/1999</v>
      </c>
      <c r="J937">
        <v>32.24609375</v>
      </c>
      <c r="L937" t="str">
        <v>9/10/1999</v>
      </c>
      <c r="M937">
        <v>39.125</v>
      </c>
      <c r="O937" t="str">
        <v>9/10/1999</v>
      </c>
      <c r="P937">
        <v>37.1875</v>
      </c>
      <c r="R937" t="str">
        <v>9/10/1999</v>
      </c>
      <c r="S937">
        <v>48.625</v>
      </c>
      <c r="U937" t="str">
        <v>9/10/1999</v>
      </c>
      <c r="V937">
        <v>19.3125</v>
      </c>
      <c r="X937" t="str">
        <v>9/10/1999</v>
      </c>
      <c r="Y937">
        <v>14.625</v>
      </c>
      <c r="AA937" t="str">
        <v>9/10/1999</v>
      </c>
      <c r="AB937">
        <v>19.5</v>
      </c>
      <c r="AD937" t="str">
        <v>9/10/1999</v>
      </c>
      <c r="AE937">
        <v>41.5</v>
      </c>
      <c r="AG937" t="str">
        <v>9/10/1999</v>
      </c>
      <c r="AH937">
        <v>38.625</v>
      </c>
      <c r="AJ937" t="str">
        <v>9/10/1999</v>
      </c>
      <c r="AK937">
        <v>58.125</v>
      </c>
      <c r="AP937" t="str">
        <v>9/10/1999</v>
      </c>
      <c r="AQ937">
        <v>33.8125</v>
      </c>
      <c r="AS937" t="str">
        <v>9/10/1999</v>
      </c>
      <c r="AT937">
        <v>29.625</v>
      </c>
      <c r="AV937" t="str">
        <v>9/10/1999</v>
      </c>
      <c r="AW937">
        <v>19.6875</v>
      </c>
      <c r="AY937" t="str">
        <v>9/10/1999</v>
      </c>
      <c r="AZ937">
        <v>27.4375</v>
      </c>
      <c r="BE937" t="str">
        <v>9/10/1999</v>
      </c>
      <c r="BF937">
        <v>22.9375</v>
      </c>
      <c r="BW937" t="str">
        <v>9/10/1999</v>
      </c>
      <c r="BX937">
        <v>17.6875</v>
      </c>
      <c r="CO937" s="28">
        <v>36413</v>
      </c>
      <c r="CP937">
        <v>11028.43</v>
      </c>
      <c r="CR937" s="28">
        <v>36413</v>
      </c>
      <c r="CS937">
        <v>2887.06</v>
      </c>
      <c r="CU937" s="28">
        <v>36413</v>
      </c>
      <c r="CV937">
        <v>1351.66</v>
      </c>
      <c r="CX937" s="28">
        <v>36413</v>
      </c>
      <c r="CY937">
        <v>441.19</v>
      </c>
      <c r="DA937" s="28">
        <v>36413</v>
      </c>
      <c r="DB937">
        <v>315.95</v>
      </c>
      <c r="DD937" s="28">
        <v>36413</v>
      </c>
      <c r="DE937">
        <v>257.47000000000003</v>
      </c>
      <c r="DG937" s="28">
        <v>36413</v>
      </c>
      <c r="DH937">
        <v>652.05999999999995</v>
      </c>
      <c r="DJ937" s="28">
        <v>36413</v>
      </c>
      <c r="DK937">
        <v>622.9</v>
      </c>
      <c r="DM937" s="28">
        <v>36413</v>
      </c>
      <c r="DN937">
        <v>541.26</v>
      </c>
      <c r="DP937" s="28">
        <v>36413</v>
      </c>
      <c r="DQ937">
        <v>473.58</v>
      </c>
      <c r="DU937" s="28">
        <v>36383</v>
      </c>
      <c r="DV937">
        <v>20.420999999999999</v>
      </c>
      <c r="DX937" s="28">
        <v>36382</v>
      </c>
      <c r="DY937">
        <v>2.6619999999999999</v>
      </c>
      <c r="EA937" s="28">
        <v>36481</v>
      </c>
      <c r="EB937">
        <v>32.637999999999998</v>
      </c>
    </row>
    <row r="938" spans="3:132" x14ac:dyDescent="0.25">
      <c r="C938" t="str">
        <v>9/13/1999</v>
      </c>
      <c r="D938">
        <v>41.9375</v>
      </c>
      <c r="F938" t="str">
        <v>9/13/1999</v>
      </c>
      <c r="G938">
        <v>58.1875</v>
      </c>
      <c r="I938" t="str">
        <v>9/13/1999</v>
      </c>
      <c r="J938">
        <v>31.9765625</v>
      </c>
      <c r="L938" t="str">
        <v>9/13/1999</v>
      </c>
      <c r="M938">
        <v>38.6875</v>
      </c>
      <c r="O938" t="str">
        <v>9/13/1999</v>
      </c>
      <c r="P938">
        <v>37.25</v>
      </c>
      <c r="R938" t="str">
        <v>9/13/1999</v>
      </c>
      <c r="S938">
        <v>48.8125</v>
      </c>
      <c r="U938" t="str">
        <v>9/13/1999</v>
      </c>
      <c r="V938">
        <v>19.1875</v>
      </c>
      <c r="X938" t="str">
        <v>9/13/1999</v>
      </c>
      <c r="Y938">
        <v>14.5</v>
      </c>
      <c r="AA938" t="str">
        <v>9/13/1999</v>
      </c>
      <c r="AB938">
        <v>19.6875</v>
      </c>
      <c r="AD938" t="str">
        <v>9/13/1999</v>
      </c>
      <c r="AE938">
        <v>41.0625</v>
      </c>
      <c r="AG938" t="str">
        <v>9/13/1999</v>
      </c>
      <c r="AH938">
        <v>37.8125</v>
      </c>
      <c r="AJ938" t="str">
        <v>9/13/1999</v>
      </c>
      <c r="AK938">
        <v>57.875</v>
      </c>
      <c r="AP938" t="str">
        <v>9/13/1999</v>
      </c>
      <c r="AQ938">
        <v>33.25</v>
      </c>
      <c r="AS938" t="str">
        <v>9/13/1999</v>
      </c>
      <c r="AT938">
        <v>28.625</v>
      </c>
      <c r="AV938" t="str">
        <v>9/13/1999</v>
      </c>
      <c r="AW938">
        <v>19.5625</v>
      </c>
      <c r="AY938" t="str">
        <v>9/13/1999</v>
      </c>
      <c r="AZ938">
        <v>27.25</v>
      </c>
      <c r="BE938" t="str">
        <v>9/13/1999</v>
      </c>
      <c r="BF938">
        <v>23.125</v>
      </c>
      <c r="BW938" t="str">
        <v>9/13/1999</v>
      </c>
      <c r="BX938">
        <v>17.4375</v>
      </c>
      <c r="CO938" s="28">
        <v>36416</v>
      </c>
      <c r="CP938">
        <v>11030.33</v>
      </c>
      <c r="CR938" s="28">
        <v>36416</v>
      </c>
      <c r="CS938">
        <v>2844.77</v>
      </c>
      <c r="CU938" s="28">
        <v>36416</v>
      </c>
      <c r="CV938">
        <v>1344.13</v>
      </c>
      <c r="CX938" s="28">
        <v>36416</v>
      </c>
      <c r="CY938">
        <v>439.65</v>
      </c>
      <c r="DA938" s="28">
        <v>36416</v>
      </c>
      <c r="DB938">
        <v>313.54000000000002</v>
      </c>
      <c r="DD938" s="28">
        <v>36416</v>
      </c>
      <c r="DE938">
        <v>255.16</v>
      </c>
      <c r="DG938" s="28">
        <v>36416</v>
      </c>
      <c r="DH938">
        <v>643.07000000000005</v>
      </c>
      <c r="DJ938" s="28">
        <v>36416</v>
      </c>
      <c r="DK938">
        <v>620.80999999999995</v>
      </c>
      <c r="DM938" s="28">
        <v>36416</v>
      </c>
      <c r="DN938">
        <v>535.22</v>
      </c>
      <c r="DP938" s="28">
        <v>36416</v>
      </c>
      <c r="DQ938">
        <v>476.73</v>
      </c>
      <c r="DU938" s="28">
        <v>36384</v>
      </c>
      <c r="DV938">
        <v>20.363</v>
      </c>
      <c r="DX938" s="28">
        <v>36383</v>
      </c>
      <c r="DY938">
        <v>2.6469999999999998</v>
      </c>
      <c r="EA938" s="28">
        <v>36482</v>
      </c>
      <c r="EB938">
        <v>32.741999999999997</v>
      </c>
    </row>
    <row r="939" spans="3:132" x14ac:dyDescent="0.25">
      <c r="C939" t="str">
        <v>9/14/1999</v>
      </c>
      <c r="D939">
        <v>41.9375</v>
      </c>
      <c r="F939" t="str">
        <v>9/14/1999</v>
      </c>
      <c r="G939">
        <v>58.125</v>
      </c>
      <c r="I939" t="str">
        <v>9/14/1999</v>
      </c>
      <c r="J939">
        <v>32.24609375</v>
      </c>
      <c r="L939" t="str">
        <v>9/14/1999</v>
      </c>
      <c r="M939">
        <v>39.25</v>
      </c>
      <c r="O939" t="str">
        <v>9/14/1999</v>
      </c>
      <c r="P939">
        <v>37.125</v>
      </c>
      <c r="R939" t="str">
        <v>9/14/1999</v>
      </c>
      <c r="S939">
        <v>48.375</v>
      </c>
      <c r="U939" t="str">
        <v>9/14/1999</v>
      </c>
      <c r="V939">
        <v>19.375</v>
      </c>
      <c r="X939" t="str">
        <v>9/14/1999</v>
      </c>
      <c r="Y939">
        <v>14.125</v>
      </c>
      <c r="AA939" t="str">
        <v>9/14/1999</v>
      </c>
      <c r="AB939">
        <v>19.5</v>
      </c>
      <c r="AD939" t="str">
        <v>9/14/1999</v>
      </c>
      <c r="AE939">
        <v>41.0625</v>
      </c>
      <c r="AG939" t="str">
        <v>9/14/1999</v>
      </c>
      <c r="AH939">
        <v>37.375</v>
      </c>
      <c r="AJ939" t="str">
        <v>9/14/1999</v>
      </c>
      <c r="AK939">
        <v>57.4375</v>
      </c>
      <c r="AP939" t="str">
        <v>9/14/1999</v>
      </c>
      <c r="AQ939">
        <v>33.1875</v>
      </c>
      <c r="AS939" t="str">
        <v>9/14/1999</v>
      </c>
      <c r="AT939">
        <v>28</v>
      </c>
      <c r="AV939" t="str">
        <v>9/14/1999</v>
      </c>
      <c r="AW939">
        <v>19.4375</v>
      </c>
      <c r="AY939" t="str">
        <v>9/14/1999</v>
      </c>
      <c r="AZ939">
        <v>27</v>
      </c>
      <c r="BE939" t="str">
        <v>9/14/1999</v>
      </c>
      <c r="BF939">
        <v>22.9375</v>
      </c>
      <c r="BW939" t="str">
        <v>9/14/1999</v>
      </c>
      <c r="BX939">
        <v>17.375</v>
      </c>
      <c r="CO939" s="28">
        <v>36417</v>
      </c>
      <c r="CP939">
        <v>10910.33</v>
      </c>
      <c r="CR939" s="28">
        <v>36417</v>
      </c>
      <c r="CS939">
        <v>2868.29</v>
      </c>
      <c r="CU939" s="28">
        <v>36417</v>
      </c>
      <c r="CV939">
        <v>1336.29</v>
      </c>
      <c r="CX939" s="28">
        <v>36417</v>
      </c>
      <c r="CY939">
        <v>438.24</v>
      </c>
      <c r="DA939" s="28">
        <v>36417</v>
      </c>
      <c r="DB939">
        <v>310.91000000000003</v>
      </c>
      <c r="DD939" s="28">
        <v>36417</v>
      </c>
      <c r="DE939">
        <v>253.69</v>
      </c>
      <c r="DG939" s="28">
        <v>36417</v>
      </c>
      <c r="DH939">
        <v>649.38</v>
      </c>
      <c r="DJ939" s="28">
        <v>36417</v>
      </c>
      <c r="DK939">
        <v>615.11</v>
      </c>
      <c r="DM939" s="28">
        <v>36417</v>
      </c>
      <c r="DN939">
        <v>533.4</v>
      </c>
      <c r="DP939" s="28">
        <v>36417</v>
      </c>
      <c r="DQ939">
        <v>476.5</v>
      </c>
      <c r="DU939" s="28">
        <v>36385</v>
      </c>
      <c r="DV939">
        <v>20.488</v>
      </c>
      <c r="DX939" s="28">
        <v>36384</v>
      </c>
      <c r="DY939">
        <v>2.6549999999999998</v>
      </c>
      <c r="EA939" s="28">
        <v>36483</v>
      </c>
      <c r="EB939">
        <v>32.799999999999997</v>
      </c>
    </row>
    <row r="940" spans="3:132" x14ac:dyDescent="0.25">
      <c r="C940" t="str">
        <v>9/15/1999</v>
      </c>
      <c r="D940">
        <v>41.625</v>
      </c>
      <c r="F940" t="str">
        <v>9/15/1999</v>
      </c>
      <c r="G940">
        <v>58.25</v>
      </c>
      <c r="I940" t="str">
        <v>9/15/1999</v>
      </c>
      <c r="J940">
        <v>32.3359375</v>
      </c>
      <c r="L940" t="str">
        <v>9/15/1999</v>
      </c>
      <c r="M940">
        <v>38.4375</v>
      </c>
      <c r="O940" t="str">
        <v>9/15/1999</v>
      </c>
      <c r="P940">
        <v>37.375</v>
      </c>
      <c r="R940" t="str">
        <v>9/15/1999</v>
      </c>
      <c r="S940">
        <v>48</v>
      </c>
      <c r="U940" t="str">
        <v>9/15/1999</v>
      </c>
      <c r="V940">
        <v>19.5</v>
      </c>
      <c r="X940" t="str">
        <v>9/15/1999</v>
      </c>
      <c r="Y940">
        <v>14.125</v>
      </c>
      <c r="AA940" t="str">
        <v>9/15/1999</v>
      </c>
      <c r="AB940">
        <v>19.4375</v>
      </c>
      <c r="AD940" t="str">
        <v>9/15/1999</v>
      </c>
      <c r="AE940">
        <v>41</v>
      </c>
      <c r="AG940" t="str">
        <v>9/15/1999</v>
      </c>
      <c r="AH940">
        <v>37.125</v>
      </c>
      <c r="AJ940" t="str">
        <v>9/15/1999</v>
      </c>
      <c r="AK940">
        <v>57</v>
      </c>
      <c r="AP940" t="str">
        <v>9/15/1999</v>
      </c>
      <c r="AQ940">
        <v>33.125</v>
      </c>
      <c r="AS940" t="str">
        <v>9/15/1999</v>
      </c>
      <c r="AT940">
        <v>27.9375</v>
      </c>
      <c r="AV940" t="str">
        <v>9/15/1999</v>
      </c>
      <c r="AW940">
        <v>19.3125</v>
      </c>
      <c r="AY940" t="str">
        <v>9/15/1999</v>
      </c>
      <c r="AZ940">
        <v>27.125</v>
      </c>
      <c r="BE940" t="str">
        <v>9/15/1999</v>
      </c>
      <c r="BF940">
        <v>22.9375</v>
      </c>
      <c r="BW940" t="str">
        <v>9/15/1999</v>
      </c>
      <c r="BX940">
        <v>17</v>
      </c>
      <c r="CO940" s="28">
        <v>36418</v>
      </c>
      <c r="CP940">
        <v>10801.42</v>
      </c>
      <c r="CR940" s="28">
        <v>36418</v>
      </c>
      <c r="CS940">
        <v>2814.17</v>
      </c>
      <c r="CU940" s="28">
        <v>36418</v>
      </c>
      <c r="CV940">
        <v>1317.97</v>
      </c>
      <c r="CX940" s="28">
        <v>36418</v>
      </c>
      <c r="CY940">
        <v>436.33</v>
      </c>
      <c r="DA940" s="28">
        <v>36418</v>
      </c>
      <c r="DB940">
        <v>310.98</v>
      </c>
      <c r="DD940" s="28">
        <v>36418</v>
      </c>
      <c r="DE940">
        <v>253.47</v>
      </c>
      <c r="DG940" s="28">
        <v>36418</v>
      </c>
      <c r="DH940">
        <v>639.04</v>
      </c>
      <c r="DJ940" s="28">
        <v>36418</v>
      </c>
      <c r="DK940">
        <v>608.47</v>
      </c>
      <c r="DM940" s="28">
        <v>36418</v>
      </c>
      <c r="DN940">
        <v>523.46</v>
      </c>
      <c r="DP940" s="28">
        <v>36418</v>
      </c>
      <c r="DQ940">
        <v>472.6</v>
      </c>
      <c r="DU940" s="28">
        <v>36388</v>
      </c>
      <c r="DV940">
        <v>20.488</v>
      </c>
      <c r="DX940" s="28">
        <v>36385</v>
      </c>
      <c r="DY940">
        <v>2.6680000000000001</v>
      </c>
      <c r="EA940" s="28">
        <v>36486</v>
      </c>
      <c r="EB940">
        <v>32.813000000000002</v>
      </c>
    </row>
    <row r="941" spans="3:132" x14ac:dyDescent="0.25">
      <c r="C941" t="str">
        <v>9/16/1999</v>
      </c>
      <c r="D941">
        <v>41.6875</v>
      </c>
      <c r="F941" t="str">
        <v>9/16/1999</v>
      </c>
      <c r="G941">
        <v>58.0625</v>
      </c>
      <c r="I941" t="str">
        <v>9/16/1999</v>
      </c>
      <c r="J941">
        <v>32.15625</v>
      </c>
      <c r="L941" t="str">
        <v>9/16/1999</v>
      </c>
      <c r="M941">
        <v>39.0625</v>
      </c>
      <c r="O941" t="str">
        <v>9/16/1999</v>
      </c>
      <c r="P941">
        <v>37.5625</v>
      </c>
      <c r="R941" t="str">
        <v>9/16/1999</v>
      </c>
      <c r="S941">
        <v>47.4375</v>
      </c>
      <c r="U941" t="str">
        <v>9/16/1999</v>
      </c>
      <c r="V941">
        <v>19.375</v>
      </c>
      <c r="X941" t="str">
        <v>9/16/1999</v>
      </c>
      <c r="Y941">
        <v>14.1875</v>
      </c>
      <c r="AA941" t="str">
        <v>9/16/1999</v>
      </c>
      <c r="AB941">
        <v>18.875</v>
      </c>
      <c r="AD941" t="str">
        <v>9/16/1999</v>
      </c>
      <c r="AE941">
        <v>40.5</v>
      </c>
      <c r="AG941" t="str">
        <v>9/16/1999</v>
      </c>
      <c r="AH941">
        <v>36.9375</v>
      </c>
      <c r="AJ941" t="str">
        <v>9/16/1999</v>
      </c>
      <c r="AK941">
        <v>56.1875</v>
      </c>
      <c r="AP941" t="str">
        <v>9/16/1999</v>
      </c>
      <c r="AQ941">
        <v>33.0625</v>
      </c>
      <c r="AS941" t="str">
        <v>9/16/1999</v>
      </c>
      <c r="AT941">
        <v>27.8125</v>
      </c>
      <c r="AV941" t="str">
        <v>9/16/1999</v>
      </c>
      <c r="AW941">
        <v>19.25</v>
      </c>
      <c r="AY941" t="str">
        <v>9/16/1999</v>
      </c>
      <c r="AZ941">
        <v>26.6875</v>
      </c>
      <c r="BE941" t="str">
        <v>9/16/1999</v>
      </c>
      <c r="BF941">
        <v>22.8125</v>
      </c>
      <c r="BW941" t="str">
        <v>9/16/1999</v>
      </c>
      <c r="BX941">
        <v>16.9375</v>
      </c>
      <c r="CO941" s="28">
        <v>36419</v>
      </c>
      <c r="CP941">
        <v>10737.46</v>
      </c>
      <c r="CR941" s="28">
        <v>36419</v>
      </c>
      <c r="CS941">
        <v>2806.72</v>
      </c>
      <c r="CU941" s="28">
        <v>36419</v>
      </c>
      <c r="CV941">
        <v>1318.48</v>
      </c>
      <c r="CX941" s="28">
        <v>36419</v>
      </c>
      <c r="CY941">
        <v>430.25</v>
      </c>
      <c r="DA941" s="28">
        <v>36419</v>
      </c>
      <c r="DB941">
        <v>309.02</v>
      </c>
      <c r="DD941" s="28">
        <v>36419</v>
      </c>
      <c r="DE941">
        <v>252.21</v>
      </c>
      <c r="DG941" s="28">
        <v>36419</v>
      </c>
      <c r="DH941">
        <v>639.69000000000005</v>
      </c>
      <c r="DJ941" s="28">
        <v>36419</v>
      </c>
      <c r="DK941">
        <v>607.32000000000005</v>
      </c>
      <c r="DM941" s="28">
        <v>36419</v>
      </c>
      <c r="DN941">
        <v>519.83000000000004</v>
      </c>
      <c r="DP941" s="28">
        <v>36419</v>
      </c>
      <c r="DQ941">
        <v>476.57</v>
      </c>
      <c r="DU941" s="28">
        <v>36389</v>
      </c>
      <c r="DV941">
        <v>20.757000000000001</v>
      </c>
      <c r="DX941" s="28">
        <v>36388</v>
      </c>
      <c r="DY941">
        <v>2.6680000000000001</v>
      </c>
      <c r="EA941" s="28">
        <v>36487</v>
      </c>
      <c r="EB941">
        <v>32.521000000000001</v>
      </c>
    </row>
    <row r="942" spans="3:132" x14ac:dyDescent="0.25">
      <c r="C942" t="str">
        <v>9/17/1999</v>
      </c>
      <c r="D942">
        <v>42.25</v>
      </c>
      <c r="F942" t="str">
        <v>9/17/1999</v>
      </c>
      <c r="G942">
        <v>58</v>
      </c>
      <c r="I942" t="str">
        <v>9/17/1999</v>
      </c>
      <c r="J942">
        <v>32.3359375</v>
      </c>
      <c r="L942" t="str">
        <v>9/17/1999</v>
      </c>
      <c r="M942">
        <v>39</v>
      </c>
      <c r="O942" t="str">
        <v>9/17/1999</v>
      </c>
      <c r="P942">
        <v>37.3125</v>
      </c>
      <c r="R942" t="str">
        <v>9/17/1999</v>
      </c>
      <c r="S942">
        <v>48.0625</v>
      </c>
      <c r="U942" t="str">
        <v>9/17/1999</v>
      </c>
      <c r="V942">
        <v>19.25</v>
      </c>
      <c r="X942" t="str">
        <v>9/17/1999</v>
      </c>
      <c r="Y942">
        <v>14.25</v>
      </c>
      <c r="AA942" t="str">
        <v>9/17/1999</v>
      </c>
      <c r="AB942">
        <v>19</v>
      </c>
      <c r="AD942" t="str">
        <v>9/17/1999</v>
      </c>
      <c r="AE942">
        <v>41</v>
      </c>
      <c r="AG942" t="str">
        <v>9/17/1999</v>
      </c>
      <c r="AH942">
        <v>37.0625</v>
      </c>
      <c r="AJ942" t="str">
        <v>9/17/1999</v>
      </c>
      <c r="AK942">
        <v>55.875</v>
      </c>
      <c r="AP942" t="str">
        <v>9/17/1999</v>
      </c>
      <c r="AQ942">
        <v>32.75</v>
      </c>
      <c r="AS942" t="str">
        <v>9/17/1999</v>
      </c>
      <c r="AT942">
        <v>27.75</v>
      </c>
      <c r="AV942" t="str">
        <v>9/17/1999</v>
      </c>
      <c r="AW942">
        <v>19.375</v>
      </c>
      <c r="AY942" t="str">
        <v>9/17/1999</v>
      </c>
      <c r="AZ942">
        <v>27.25</v>
      </c>
      <c r="BE942" t="str">
        <v>9/17/1999</v>
      </c>
      <c r="BF942">
        <v>22.75</v>
      </c>
      <c r="BW942" t="str">
        <v>9/17/1999</v>
      </c>
      <c r="BX942">
        <v>16.75</v>
      </c>
      <c r="CO942" s="28">
        <v>36420</v>
      </c>
      <c r="CP942">
        <v>10803.63</v>
      </c>
      <c r="CR942" s="28">
        <v>36420</v>
      </c>
      <c r="CS942">
        <v>2869.62</v>
      </c>
      <c r="CU942" s="28">
        <v>36420</v>
      </c>
      <c r="CV942">
        <v>1335.42</v>
      </c>
      <c r="CX942" s="28">
        <v>36420</v>
      </c>
      <c r="CY942">
        <v>434.45</v>
      </c>
      <c r="DA942" s="28">
        <v>36420</v>
      </c>
      <c r="DB942">
        <v>310.77999999999997</v>
      </c>
      <c r="DD942" s="28">
        <v>36420</v>
      </c>
      <c r="DE942">
        <v>254.02</v>
      </c>
      <c r="DG942" s="28">
        <v>36420</v>
      </c>
      <c r="DH942">
        <v>653.07000000000005</v>
      </c>
      <c r="DJ942" s="28">
        <v>36420</v>
      </c>
      <c r="DK942">
        <v>613.1</v>
      </c>
      <c r="DM942" s="28">
        <v>36420</v>
      </c>
      <c r="DN942">
        <v>524.58000000000004</v>
      </c>
      <c r="DP942" s="28">
        <v>36420</v>
      </c>
      <c r="DQ942">
        <v>483.37</v>
      </c>
      <c r="DU942" s="28">
        <v>36390</v>
      </c>
      <c r="DV942">
        <v>20.565000000000001</v>
      </c>
      <c r="DX942" s="28">
        <v>36389</v>
      </c>
      <c r="DY942">
        <v>2.6629999999999998</v>
      </c>
      <c r="EA942" s="28">
        <v>36488</v>
      </c>
      <c r="EB942">
        <v>32.875</v>
      </c>
    </row>
    <row r="943" spans="3:132" x14ac:dyDescent="0.25">
      <c r="C943" t="str">
        <v>9/20/1999</v>
      </c>
      <c r="D943">
        <v>41.25</v>
      </c>
      <c r="F943" t="str">
        <v>9/20/1999</v>
      </c>
      <c r="G943">
        <v>58.25</v>
      </c>
      <c r="I943" t="str">
        <v>9/20/1999</v>
      </c>
      <c r="J943">
        <v>31.9765625</v>
      </c>
      <c r="L943" t="str">
        <v>9/20/1999</v>
      </c>
      <c r="M943">
        <v>39.125</v>
      </c>
      <c r="O943" t="str">
        <v>9/20/1999</v>
      </c>
      <c r="P943">
        <v>37.3125</v>
      </c>
      <c r="R943" t="str">
        <v>9/20/1999</v>
      </c>
      <c r="S943">
        <v>48.4375</v>
      </c>
      <c r="U943" t="str">
        <v>9/20/1999</v>
      </c>
      <c r="V943">
        <v>19</v>
      </c>
      <c r="X943" t="str">
        <v>9/20/1999</v>
      </c>
      <c r="Y943">
        <v>14</v>
      </c>
      <c r="AA943" t="str">
        <v>9/20/1999</v>
      </c>
      <c r="AB943">
        <v>18.75</v>
      </c>
      <c r="AD943" t="str">
        <v>9/20/1999</v>
      </c>
      <c r="AE943">
        <v>40.875</v>
      </c>
      <c r="AG943" t="str">
        <v>9/20/1999</v>
      </c>
      <c r="AH943">
        <v>36.75</v>
      </c>
      <c r="AJ943" t="str">
        <v>9/20/1999</v>
      </c>
      <c r="AK943">
        <v>56.4375</v>
      </c>
      <c r="AP943" t="str">
        <v>9/20/1999</v>
      </c>
      <c r="AQ943">
        <v>31.75</v>
      </c>
      <c r="AS943" t="str">
        <v>9/20/1999</v>
      </c>
      <c r="AT943">
        <v>26.75</v>
      </c>
      <c r="AV943" t="str">
        <v>9/20/1999</v>
      </c>
      <c r="AW943">
        <v>19.3125</v>
      </c>
      <c r="AY943" t="str">
        <v>9/20/1999</v>
      </c>
      <c r="AZ943">
        <v>26.9375</v>
      </c>
      <c r="BE943" t="str">
        <v>9/20/1999</v>
      </c>
      <c r="BF943">
        <v>22.375</v>
      </c>
      <c r="BW943" t="str">
        <v>9/20/1999</v>
      </c>
      <c r="BX943">
        <v>16.625</v>
      </c>
      <c r="CO943" s="28">
        <v>36423</v>
      </c>
      <c r="CP943">
        <v>10823.9</v>
      </c>
      <c r="CR943" s="28">
        <v>36423</v>
      </c>
      <c r="CS943">
        <v>2886.15</v>
      </c>
      <c r="CU943" s="28">
        <v>36423</v>
      </c>
      <c r="CV943">
        <v>1335.53</v>
      </c>
      <c r="CX943" s="28">
        <v>36423</v>
      </c>
      <c r="CY943">
        <v>433.2</v>
      </c>
      <c r="DA943" s="28">
        <v>36423</v>
      </c>
      <c r="DB943">
        <v>308.66000000000003</v>
      </c>
      <c r="DD943" s="28">
        <v>36423</v>
      </c>
      <c r="DE943">
        <v>251.73</v>
      </c>
      <c r="DG943" s="28">
        <v>36423</v>
      </c>
      <c r="DH943">
        <v>659.23</v>
      </c>
      <c r="DJ943" s="28">
        <v>36423</v>
      </c>
      <c r="DK943">
        <v>612.1</v>
      </c>
      <c r="DM943" s="28">
        <v>36423</v>
      </c>
      <c r="DN943">
        <v>519.46</v>
      </c>
      <c r="DP943" s="28">
        <v>36423</v>
      </c>
      <c r="DQ943">
        <v>480.62</v>
      </c>
      <c r="DU943" s="28">
        <v>36391</v>
      </c>
      <c r="DV943">
        <v>20.715</v>
      </c>
      <c r="DX943" s="28">
        <v>36390</v>
      </c>
      <c r="DY943">
        <v>2.7120000000000002</v>
      </c>
      <c r="EA943" s="28">
        <v>36489</v>
      </c>
      <c r="EB943">
        <v>32.875</v>
      </c>
    </row>
    <row r="944" spans="3:132" x14ac:dyDescent="0.25">
      <c r="C944" t="str">
        <v>9/21/1999</v>
      </c>
      <c r="D944">
        <v>39.5</v>
      </c>
      <c r="F944" t="str">
        <v>9/21/1999</v>
      </c>
      <c r="G944">
        <v>57.3125</v>
      </c>
      <c r="I944" t="str">
        <v>9/21/1999</v>
      </c>
      <c r="J944">
        <v>30.9765625</v>
      </c>
      <c r="L944" t="str">
        <v>9/21/1999</v>
      </c>
      <c r="M944">
        <v>38.6875</v>
      </c>
      <c r="O944" t="str">
        <v>9/21/1999</v>
      </c>
      <c r="P944">
        <v>36.5625</v>
      </c>
      <c r="R944" t="str">
        <v>9/21/1999</v>
      </c>
      <c r="S944">
        <v>47.875</v>
      </c>
      <c r="U944" t="str">
        <v>9/21/1999</v>
      </c>
      <c r="V944">
        <v>18.8125</v>
      </c>
      <c r="X944" t="str">
        <v>9/21/1999</v>
      </c>
      <c r="Y944">
        <v>13.9375</v>
      </c>
      <c r="AA944" t="str">
        <v>9/21/1999</v>
      </c>
      <c r="AB944">
        <v>18.625</v>
      </c>
      <c r="AD944" t="str">
        <v>9/21/1999</v>
      </c>
      <c r="AE944">
        <v>38.875</v>
      </c>
      <c r="AG944" t="str">
        <v>9/21/1999</v>
      </c>
      <c r="AH944">
        <v>35.875</v>
      </c>
      <c r="AJ944" t="str">
        <v>9/21/1999</v>
      </c>
      <c r="AK944">
        <v>55.4375</v>
      </c>
      <c r="AP944" t="str">
        <v>9/21/1999</v>
      </c>
      <c r="AQ944">
        <v>30.875</v>
      </c>
      <c r="AS944" t="str">
        <v>9/21/1999</v>
      </c>
      <c r="AT944">
        <v>26.125</v>
      </c>
      <c r="AV944" t="str">
        <v>9/21/1999</v>
      </c>
      <c r="AW944">
        <v>19.1875</v>
      </c>
      <c r="AY944" t="str">
        <v>9/21/1999</v>
      </c>
      <c r="AZ944">
        <v>26.4375</v>
      </c>
      <c r="BE944" t="str">
        <v>9/21/1999</v>
      </c>
      <c r="BF944">
        <v>22</v>
      </c>
      <c r="BW944" t="str">
        <v>9/21/1999</v>
      </c>
      <c r="BX944">
        <v>16.625</v>
      </c>
      <c r="CO944" s="28">
        <v>36424</v>
      </c>
      <c r="CP944">
        <v>10598.47</v>
      </c>
      <c r="CR944" s="28">
        <v>36424</v>
      </c>
      <c r="CS944">
        <v>2821.1</v>
      </c>
      <c r="CU944" s="28">
        <v>36424</v>
      </c>
      <c r="CV944">
        <v>1307.58</v>
      </c>
      <c r="CX944" s="28">
        <v>36424</v>
      </c>
      <c r="CY944">
        <v>426.5</v>
      </c>
      <c r="DA944" s="28">
        <v>36424</v>
      </c>
      <c r="DB944">
        <v>302.24</v>
      </c>
      <c r="DD944" s="28">
        <v>36424</v>
      </c>
      <c r="DE944">
        <v>246.74</v>
      </c>
      <c r="DG944" s="28">
        <v>36424</v>
      </c>
      <c r="DH944">
        <v>647.70000000000005</v>
      </c>
      <c r="DJ944" s="28">
        <v>36424</v>
      </c>
      <c r="DK944">
        <v>600.99</v>
      </c>
      <c r="DM944" s="28">
        <v>36424</v>
      </c>
      <c r="DN944">
        <v>506.25</v>
      </c>
      <c r="DP944" s="28">
        <v>36424</v>
      </c>
      <c r="DQ944">
        <v>475.17</v>
      </c>
      <c r="DU944" s="28">
        <v>36392</v>
      </c>
      <c r="DV944">
        <v>20.675000000000001</v>
      </c>
      <c r="DX944" s="28">
        <v>36391</v>
      </c>
      <c r="DY944">
        <v>2.7759999999999998</v>
      </c>
      <c r="EA944" s="28">
        <v>36490</v>
      </c>
      <c r="EB944">
        <v>32.875</v>
      </c>
    </row>
    <row r="945" spans="3:132" x14ac:dyDescent="0.25">
      <c r="C945" t="str">
        <v>9/22/1999</v>
      </c>
      <c r="D945">
        <v>39.5</v>
      </c>
      <c r="F945" t="str">
        <v>9/22/1999</v>
      </c>
      <c r="G945">
        <v>57.0625</v>
      </c>
      <c r="I945" t="str">
        <v>9/22/1999</v>
      </c>
      <c r="J945">
        <v>30.796875</v>
      </c>
      <c r="L945" t="str">
        <v>9/22/1999</v>
      </c>
      <c r="M945">
        <v>37.75</v>
      </c>
      <c r="O945" t="str">
        <v>9/22/1999</v>
      </c>
      <c r="P945">
        <v>36.75</v>
      </c>
      <c r="R945" t="str">
        <v>9/22/1999</v>
      </c>
      <c r="S945">
        <v>48</v>
      </c>
      <c r="U945" t="str">
        <v>9/22/1999</v>
      </c>
      <c r="V945">
        <v>18.625</v>
      </c>
      <c r="X945" t="str">
        <v>9/22/1999</v>
      </c>
      <c r="Y945">
        <v>13.875</v>
      </c>
      <c r="AA945" t="str">
        <v>9/22/1999</v>
      </c>
      <c r="AB945">
        <v>18.8125</v>
      </c>
      <c r="AD945" t="str">
        <v>9/22/1999</v>
      </c>
      <c r="AE945">
        <v>38.0625</v>
      </c>
      <c r="AG945" t="str">
        <v>9/22/1999</v>
      </c>
      <c r="AH945">
        <v>36.125</v>
      </c>
      <c r="AJ945" t="str">
        <v>9/22/1999</v>
      </c>
      <c r="AK945">
        <v>55.0625</v>
      </c>
      <c r="AP945" t="str">
        <v>9/22/1999</v>
      </c>
      <c r="AQ945">
        <v>30.875</v>
      </c>
      <c r="AS945" t="str">
        <v>9/22/1999</v>
      </c>
      <c r="AT945">
        <v>26</v>
      </c>
      <c r="AV945" t="str">
        <v>9/22/1999</v>
      </c>
      <c r="AW945">
        <v>19</v>
      </c>
      <c r="AY945" t="str">
        <v>9/22/1999</v>
      </c>
      <c r="AZ945">
        <v>26.3125</v>
      </c>
      <c r="BE945" t="str">
        <v>9/22/1999</v>
      </c>
      <c r="BF945">
        <v>21.875</v>
      </c>
      <c r="BW945" t="str">
        <v>9/22/1999</v>
      </c>
      <c r="BX945">
        <v>17.82421875</v>
      </c>
      <c r="CO945" s="28">
        <v>36425</v>
      </c>
      <c r="CP945">
        <v>10524.07</v>
      </c>
      <c r="CR945" s="28">
        <v>36425</v>
      </c>
      <c r="CS945">
        <v>2858.16</v>
      </c>
      <c r="CU945" s="28">
        <v>36425</v>
      </c>
      <c r="CV945">
        <v>1310.51</v>
      </c>
      <c r="CX945" s="28">
        <v>36425</v>
      </c>
      <c r="CY945">
        <v>427.53</v>
      </c>
      <c r="DA945" s="28">
        <v>36425</v>
      </c>
      <c r="DB945">
        <v>300.48</v>
      </c>
      <c r="DD945" s="28">
        <v>36425</v>
      </c>
      <c r="DE945">
        <v>245.84</v>
      </c>
      <c r="DG945" s="28">
        <v>36425</v>
      </c>
      <c r="DH945">
        <v>654.08000000000004</v>
      </c>
      <c r="DJ945" s="28">
        <v>36425</v>
      </c>
      <c r="DK945">
        <v>601.16</v>
      </c>
      <c r="DM945" s="28">
        <v>36425</v>
      </c>
      <c r="DN945">
        <v>509.75</v>
      </c>
      <c r="DP945" s="28">
        <v>36425</v>
      </c>
      <c r="DQ945">
        <v>479.5</v>
      </c>
      <c r="DU945" s="28">
        <v>36395</v>
      </c>
      <c r="DV945">
        <v>20.448</v>
      </c>
      <c r="DX945" s="28">
        <v>36392</v>
      </c>
      <c r="DY945">
        <v>2.8029999999999999</v>
      </c>
      <c r="EA945" s="28">
        <v>36493</v>
      </c>
      <c r="EB945">
        <v>32.875</v>
      </c>
    </row>
    <row r="946" spans="3:132" x14ac:dyDescent="0.25">
      <c r="C946" t="str">
        <v>9/23/1999</v>
      </c>
      <c r="D946">
        <v>39</v>
      </c>
      <c r="F946" t="str">
        <v>9/23/1999</v>
      </c>
      <c r="G946">
        <v>56.25</v>
      </c>
      <c r="I946" t="str">
        <v>9/23/1999</v>
      </c>
      <c r="J946">
        <v>29.80078125</v>
      </c>
      <c r="L946" t="str">
        <v>9/23/1999</v>
      </c>
      <c r="M946">
        <v>37.9375</v>
      </c>
      <c r="O946" t="str">
        <v>9/23/1999</v>
      </c>
      <c r="P946">
        <v>36.75</v>
      </c>
      <c r="R946" t="str">
        <v>9/23/1999</v>
      </c>
      <c r="S946">
        <v>47.25</v>
      </c>
      <c r="U946" t="str">
        <v>9/23/1999</v>
      </c>
      <c r="V946">
        <v>18.4375</v>
      </c>
      <c r="X946" t="str">
        <v>9/23/1999</v>
      </c>
      <c r="Y946">
        <v>13.5625</v>
      </c>
      <c r="AA946" t="str">
        <v>9/23/1999</v>
      </c>
      <c r="AB946">
        <v>18.5</v>
      </c>
      <c r="AD946" t="str">
        <v>9/23/1999</v>
      </c>
      <c r="AE946">
        <v>36.25</v>
      </c>
      <c r="AG946" t="str">
        <v>9/23/1999</v>
      </c>
      <c r="AH946">
        <v>35.3125</v>
      </c>
      <c r="AJ946" t="str">
        <v>9/23/1999</v>
      </c>
      <c r="AK946">
        <v>53.9375</v>
      </c>
      <c r="AP946" t="str">
        <v>9/23/1999</v>
      </c>
      <c r="AQ946">
        <v>30.375</v>
      </c>
      <c r="AS946" t="str">
        <v>9/23/1999</v>
      </c>
      <c r="AT946">
        <v>25.875</v>
      </c>
      <c r="AV946" t="str">
        <v>9/23/1999</v>
      </c>
      <c r="AW946">
        <v>18.875</v>
      </c>
      <c r="AY946" t="str">
        <v>9/23/1999</v>
      </c>
      <c r="AZ946">
        <v>25.8125</v>
      </c>
      <c r="BE946" t="str">
        <v>9/23/1999</v>
      </c>
      <c r="BF946">
        <v>21.3125</v>
      </c>
      <c r="BW946" t="str">
        <v>9/23/1999</v>
      </c>
      <c r="BX946">
        <v>19.0625</v>
      </c>
      <c r="CO946" s="28">
        <v>36426</v>
      </c>
      <c r="CP946">
        <v>10318.59</v>
      </c>
      <c r="CR946" s="28">
        <v>36426</v>
      </c>
      <c r="CS946">
        <v>2749.83</v>
      </c>
      <c r="CU946" s="28">
        <v>36426</v>
      </c>
      <c r="CV946">
        <v>1280.4100000000001</v>
      </c>
      <c r="CX946" s="28">
        <v>36426</v>
      </c>
      <c r="CY946">
        <v>420.21</v>
      </c>
      <c r="DA946" s="28">
        <v>36426</v>
      </c>
      <c r="DB946">
        <v>294.86</v>
      </c>
      <c r="DD946" s="28">
        <v>36426</v>
      </c>
      <c r="DE946">
        <v>241.6</v>
      </c>
      <c r="DG946" s="28">
        <v>36426</v>
      </c>
      <c r="DH946">
        <v>635.42999999999995</v>
      </c>
      <c r="DJ946" s="28">
        <v>36426</v>
      </c>
      <c r="DK946">
        <v>590.98</v>
      </c>
      <c r="DM946" s="28">
        <v>36426</v>
      </c>
      <c r="DN946">
        <v>505.56</v>
      </c>
      <c r="DP946" s="28">
        <v>36426</v>
      </c>
      <c r="DQ946">
        <v>470.65</v>
      </c>
      <c r="DU946" s="28">
        <v>36396</v>
      </c>
      <c r="DV946">
        <v>20.448</v>
      </c>
      <c r="DX946" s="28">
        <v>36395</v>
      </c>
      <c r="DY946">
        <v>2.8879999999999999</v>
      </c>
      <c r="EA946" s="28">
        <v>36494</v>
      </c>
      <c r="EB946">
        <v>32.698999999999998</v>
      </c>
    </row>
    <row r="947" spans="3:132" x14ac:dyDescent="0.25">
      <c r="C947" t="str">
        <v>9/24/1999</v>
      </c>
      <c r="D947">
        <v>39.8125</v>
      </c>
      <c r="F947" t="str">
        <v>9/24/1999</v>
      </c>
      <c r="G947">
        <v>56.4375</v>
      </c>
      <c r="I947" t="str">
        <v>9/24/1999</v>
      </c>
      <c r="J947">
        <v>29.80078125</v>
      </c>
      <c r="L947" t="str">
        <v>9/24/1999</v>
      </c>
      <c r="M947">
        <v>37.625</v>
      </c>
      <c r="O947" t="str">
        <v>9/24/1999</v>
      </c>
      <c r="P947">
        <v>36.1875</v>
      </c>
      <c r="R947" t="str">
        <v>9/24/1999</v>
      </c>
      <c r="S947">
        <v>46.75</v>
      </c>
      <c r="U947" t="str">
        <v>9/24/1999</v>
      </c>
      <c r="V947">
        <v>18.0625</v>
      </c>
      <c r="X947" t="str">
        <v>9/24/1999</v>
      </c>
      <c r="Y947">
        <v>13.5625</v>
      </c>
      <c r="AA947" t="str">
        <v>9/24/1999</v>
      </c>
      <c r="AB947">
        <v>18.3125</v>
      </c>
      <c r="AD947" t="str">
        <v>9/24/1999</v>
      </c>
      <c r="AE947">
        <v>35.8125</v>
      </c>
      <c r="AG947" t="str">
        <v>9/24/1999</v>
      </c>
      <c r="AH947">
        <v>34.875</v>
      </c>
      <c r="AJ947" t="str">
        <v>9/24/1999</v>
      </c>
      <c r="AK947">
        <v>53.5</v>
      </c>
      <c r="AP947" t="str">
        <v>9/24/1999</v>
      </c>
      <c r="AQ947">
        <v>29.9375</v>
      </c>
      <c r="AS947" t="str">
        <v>9/24/1999</v>
      </c>
      <c r="AT947">
        <v>25.5</v>
      </c>
      <c r="AV947" t="str">
        <v>9/24/1999</v>
      </c>
      <c r="AW947">
        <v>18.875</v>
      </c>
      <c r="AY947" t="str">
        <v>9/24/1999</v>
      </c>
      <c r="AZ947">
        <v>25.6875</v>
      </c>
      <c r="BE947" t="str">
        <v>9/24/1999</v>
      </c>
      <c r="BF947">
        <v>21.25</v>
      </c>
      <c r="BW947" t="str">
        <v>9/24/1999</v>
      </c>
      <c r="BX947">
        <v>18.55078125</v>
      </c>
      <c r="CO947" s="28">
        <v>36427</v>
      </c>
      <c r="CP947">
        <v>10279.33</v>
      </c>
      <c r="CR947" s="28">
        <v>36427</v>
      </c>
      <c r="CS947">
        <v>2740.41</v>
      </c>
      <c r="CU947" s="28">
        <v>36427</v>
      </c>
      <c r="CV947">
        <v>1277.3599999999999</v>
      </c>
      <c r="CX947" s="28">
        <v>36427</v>
      </c>
      <c r="CY947">
        <v>417.09</v>
      </c>
      <c r="DA947" s="28">
        <v>36427</v>
      </c>
      <c r="DB947">
        <v>294.73</v>
      </c>
      <c r="DD947" s="28">
        <v>36427</v>
      </c>
      <c r="DE947">
        <v>240.45</v>
      </c>
      <c r="DG947" s="28">
        <v>36427</v>
      </c>
      <c r="DH947">
        <v>628.41999999999996</v>
      </c>
      <c r="DJ947" s="28">
        <v>36427</v>
      </c>
      <c r="DK947">
        <v>589.54</v>
      </c>
      <c r="DM947" s="28">
        <v>36427</v>
      </c>
      <c r="DN947">
        <v>497.27</v>
      </c>
      <c r="DP947" s="28">
        <v>36427</v>
      </c>
      <c r="DQ947">
        <v>471.38</v>
      </c>
      <c r="DU947" s="28">
        <v>36397</v>
      </c>
      <c r="DV947">
        <v>19.637</v>
      </c>
      <c r="DX947" s="28">
        <v>36396</v>
      </c>
      <c r="DY947">
        <v>2.8879999999999999</v>
      </c>
      <c r="EA947" s="28">
        <v>36495</v>
      </c>
      <c r="EB947">
        <v>32.375</v>
      </c>
    </row>
    <row r="948" spans="3:132" x14ac:dyDescent="0.25">
      <c r="C948" t="str">
        <v>9/27/1999</v>
      </c>
      <c r="D948">
        <v>38.875</v>
      </c>
      <c r="F948" t="str">
        <v>9/27/1999</v>
      </c>
      <c r="G948">
        <v>55.3125</v>
      </c>
      <c r="I948" t="str">
        <v>9/27/1999</v>
      </c>
      <c r="J948">
        <v>29.52734375</v>
      </c>
      <c r="L948" t="str">
        <v>9/27/1999</v>
      </c>
      <c r="M948">
        <v>37.875</v>
      </c>
      <c r="O948" t="str">
        <v>9/27/1999</v>
      </c>
      <c r="P948">
        <v>36.8125</v>
      </c>
      <c r="R948" t="str">
        <v>9/27/1999</v>
      </c>
      <c r="S948">
        <v>47</v>
      </c>
      <c r="U948" t="str">
        <v>9/27/1999</v>
      </c>
      <c r="V948">
        <v>18.3125</v>
      </c>
      <c r="X948" t="str">
        <v>9/27/1999</v>
      </c>
      <c r="Y948">
        <v>13.6875</v>
      </c>
      <c r="AA948" t="str">
        <v>9/27/1999</v>
      </c>
      <c r="AB948">
        <v>18.5</v>
      </c>
      <c r="AD948" t="str">
        <v>9/27/1999</v>
      </c>
      <c r="AE948">
        <v>36.625</v>
      </c>
      <c r="AG948" t="str">
        <v>9/27/1999</v>
      </c>
      <c r="AH948">
        <v>34.9375</v>
      </c>
      <c r="AJ948" t="str">
        <v>9/27/1999</v>
      </c>
      <c r="AK948">
        <v>53.25</v>
      </c>
      <c r="AP948" t="str">
        <v>9/27/1999</v>
      </c>
      <c r="AQ948">
        <v>29.75</v>
      </c>
      <c r="AS948" t="str">
        <v>9/27/1999</v>
      </c>
      <c r="AT948">
        <v>25.5625</v>
      </c>
      <c r="AV948" t="str">
        <v>9/27/1999</v>
      </c>
      <c r="AW948">
        <v>18.875</v>
      </c>
      <c r="AY948" t="str">
        <v>9/27/1999</v>
      </c>
      <c r="AZ948">
        <v>25.6875</v>
      </c>
      <c r="BE948" t="str">
        <v>9/27/1999</v>
      </c>
      <c r="BF948">
        <v>21.1875</v>
      </c>
      <c r="BW948" t="str">
        <v>9/27/1999</v>
      </c>
      <c r="BX948">
        <v>18.9375</v>
      </c>
      <c r="CO948" s="28">
        <v>36430</v>
      </c>
      <c r="CP948">
        <v>10303.39</v>
      </c>
      <c r="CR948" s="28">
        <v>36430</v>
      </c>
      <c r="CS948">
        <v>2761.75</v>
      </c>
      <c r="CU948" s="28">
        <v>36430</v>
      </c>
      <c r="CV948">
        <v>1283.31</v>
      </c>
      <c r="CX948" s="28">
        <v>36430</v>
      </c>
      <c r="CY948">
        <v>421.86</v>
      </c>
      <c r="DA948" s="28">
        <v>36430</v>
      </c>
      <c r="DB948">
        <v>293.73</v>
      </c>
      <c r="DD948" s="28">
        <v>36430</v>
      </c>
      <c r="DE948">
        <v>239.65</v>
      </c>
      <c r="DG948" s="28">
        <v>36430</v>
      </c>
      <c r="DH948">
        <v>627.80999999999995</v>
      </c>
      <c r="DJ948" s="28">
        <v>36430</v>
      </c>
      <c r="DK948">
        <v>591.62</v>
      </c>
      <c r="DM948" s="28">
        <v>36430</v>
      </c>
      <c r="DN948">
        <v>501.7</v>
      </c>
      <c r="DP948" s="28">
        <v>36430</v>
      </c>
      <c r="DQ948">
        <v>476.54</v>
      </c>
      <c r="DU948" s="28">
        <v>36398</v>
      </c>
      <c r="DV948">
        <v>19.898</v>
      </c>
      <c r="DX948" s="28">
        <v>36397</v>
      </c>
      <c r="DY948">
        <v>2.8559999999999999</v>
      </c>
      <c r="EA948" s="28">
        <v>36496</v>
      </c>
      <c r="EB948">
        <v>32.557000000000002</v>
      </c>
    </row>
    <row r="949" spans="3:132" x14ac:dyDescent="0.25">
      <c r="C949" t="str">
        <v>9/28/1999</v>
      </c>
      <c r="D949">
        <v>39.25</v>
      </c>
      <c r="F949" t="str">
        <v>9/28/1999</v>
      </c>
      <c r="G949">
        <v>56.5</v>
      </c>
      <c r="I949" t="str">
        <v>9/28/1999</v>
      </c>
      <c r="J949">
        <v>29.34765625</v>
      </c>
      <c r="L949" t="str">
        <v>9/28/1999</v>
      </c>
      <c r="M949">
        <v>37.625</v>
      </c>
      <c r="O949" t="str">
        <v>9/28/1999</v>
      </c>
      <c r="P949">
        <v>36.6875</v>
      </c>
      <c r="R949" t="str">
        <v>9/28/1999</v>
      </c>
      <c r="S949">
        <v>45.25</v>
      </c>
      <c r="U949" t="str">
        <v>9/28/1999</v>
      </c>
      <c r="V949">
        <v>18.1875</v>
      </c>
      <c r="X949" t="str">
        <v>9/28/1999</v>
      </c>
      <c r="Y949">
        <v>13.4375</v>
      </c>
      <c r="AA949" t="str">
        <v>9/28/1999</v>
      </c>
      <c r="AB949">
        <v>18.5625</v>
      </c>
      <c r="AD949" t="str">
        <v>9/28/1999</v>
      </c>
      <c r="AE949">
        <v>35.9375</v>
      </c>
      <c r="AG949" t="str">
        <v>9/28/1999</v>
      </c>
      <c r="AH949">
        <v>34.125</v>
      </c>
      <c r="AJ949" t="str">
        <v>9/28/1999</v>
      </c>
      <c r="AK949">
        <v>53</v>
      </c>
      <c r="AP949" t="str">
        <v>9/28/1999</v>
      </c>
      <c r="AQ949">
        <v>28.8125</v>
      </c>
      <c r="AS949" t="str">
        <v>9/28/1999</v>
      </c>
      <c r="AT949">
        <v>25.375</v>
      </c>
      <c r="AV949" t="str">
        <v>9/28/1999</v>
      </c>
      <c r="AW949">
        <v>18.8125</v>
      </c>
      <c r="AY949" t="str">
        <v>9/28/1999</v>
      </c>
      <c r="AZ949">
        <v>25.5</v>
      </c>
      <c r="BE949" t="str">
        <v>9/28/1999</v>
      </c>
      <c r="BF949">
        <v>21.0625</v>
      </c>
      <c r="BW949" t="str">
        <v>9/28/1999</v>
      </c>
      <c r="BX949">
        <v>18.4375</v>
      </c>
      <c r="CO949" s="28">
        <v>36431</v>
      </c>
      <c r="CP949">
        <v>10275.530000000001</v>
      </c>
      <c r="CR949" s="28">
        <v>36431</v>
      </c>
      <c r="CS949">
        <v>2756.25</v>
      </c>
      <c r="CU949" s="28">
        <v>36431</v>
      </c>
      <c r="CV949">
        <v>1282.2</v>
      </c>
      <c r="CX949" s="28">
        <v>36431</v>
      </c>
      <c r="CY949">
        <v>418.49</v>
      </c>
      <c r="DA949" s="28">
        <v>36431</v>
      </c>
      <c r="DB949">
        <v>291.77</v>
      </c>
      <c r="DD949" s="28">
        <v>36431</v>
      </c>
      <c r="DE949">
        <v>237.34</v>
      </c>
      <c r="DG949" s="28">
        <v>36431</v>
      </c>
      <c r="DH949">
        <v>625.53</v>
      </c>
      <c r="DJ949" s="28">
        <v>36431</v>
      </c>
      <c r="DK949">
        <v>590.08000000000004</v>
      </c>
      <c r="DM949" s="28">
        <v>36431</v>
      </c>
      <c r="DN949">
        <v>492.81</v>
      </c>
      <c r="DP949" s="28">
        <v>36431</v>
      </c>
      <c r="DQ949">
        <v>480.04</v>
      </c>
      <c r="DU949" s="28">
        <v>36399</v>
      </c>
      <c r="DV949">
        <v>20.132999999999999</v>
      </c>
      <c r="DX949" s="28">
        <v>36398</v>
      </c>
      <c r="DY949">
        <v>2.8069999999999999</v>
      </c>
      <c r="EA949" s="28">
        <v>36497</v>
      </c>
      <c r="EB949">
        <v>32.720999999999997</v>
      </c>
    </row>
    <row r="950" spans="3:132" x14ac:dyDescent="0.25">
      <c r="C950" t="str">
        <v>9/29/1999</v>
      </c>
      <c r="D950">
        <v>39.5</v>
      </c>
      <c r="F950" t="str">
        <v>9/29/1999</v>
      </c>
      <c r="G950">
        <v>56.3125</v>
      </c>
      <c r="I950" t="str">
        <v>9/29/1999</v>
      </c>
      <c r="J950">
        <v>29.62109375</v>
      </c>
      <c r="L950" t="str">
        <v>9/29/1999</v>
      </c>
      <c r="M950">
        <v>39.3125</v>
      </c>
      <c r="O950" t="str">
        <v>9/29/1999</v>
      </c>
      <c r="P950">
        <v>37.375</v>
      </c>
      <c r="R950" t="str">
        <v>9/29/1999</v>
      </c>
      <c r="S950">
        <v>47.1875</v>
      </c>
      <c r="U950" t="str">
        <v>9/29/1999</v>
      </c>
      <c r="V950">
        <v>18.25</v>
      </c>
      <c r="X950" t="str">
        <v>9/29/1999</v>
      </c>
      <c r="Y950">
        <v>13.25</v>
      </c>
      <c r="AA950" t="str">
        <v>9/29/1999</v>
      </c>
      <c r="AB950">
        <v>18.625</v>
      </c>
      <c r="AD950" t="str">
        <v>9/29/1999</v>
      </c>
      <c r="AE950">
        <v>38.375</v>
      </c>
      <c r="AG950" t="str">
        <v>9/29/1999</v>
      </c>
      <c r="AH950">
        <v>33.9375</v>
      </c>
      <c r="AJ950" t="str">
        <v>9/29/1999</v>
      </c>
      <c r="AK950">
        <v>54.25</v>
      </c>
      <c r="AP950" t="str">
        <v>9/29/1999</v>
      </c>
      <c r="AQ950">
        <v>29</v>
      </c>
      <c r="AS950" t="str">
        <v>9/29/1999</v>
      </c>
      <c r="AT950">
        <v>25.5</v>
      </c>
      <c r="AV950" t="str">
        <v>9/29/1999</v>
      </c>
      <c r="AW950">
        <v>18.6875</v>
      </c>
      <c r="AY950" t="str">
        <v>9/29/1999</v>
      </c>
      <c r="AZ950">
        <v>25.5625</v>
      </c>
      <c r="BE950" t="str">
        <v>9/29/1999</v>
      </c>
      <c r="BF950">
        <v>21</v>
      </c>
      <c r="BW950" t="str">
        <v>9/29/1999</v>
      </c>
      <c r="BX950">
        <v>18.8125</v>
      </c>
      <c r="CO950" s="28">
        <v>36432</v>
      </c>
      <c r="CP950">
        <v>10213.48</v>
      </c>
      <c r="CR950" s="28">
        <v>36432</v>
      </c>
      <c r="CS950">
        <v>2730.27</v>
      </c>
      <c r="CU950" s="28">
        <v>36432</v>
      </c>
      <c r="CV950">
        <v>1268.3699999999999</v>
      </c>
      <c r="CX950" s="28">
        <v>36432</v>
      </c>
      <c r="CY950">
        <v>421.52</v>
      </c>
      <c r="DA950" s="28">
        <v>36432</v>
      </c>
      <c r="DB950">
        <v>294.73</v>
      </c>
      <c r="DD950" s="28">
        <v>36432</v>
      </c>
      <c r="DE950">
        <v>239.36</v>
      </c>
      <c r="DG950" s="28">
        <v>36432</v>
      </c>
      <c r="DH950">
        <v>619.47</v>
      </c>
      <c r="DJ950" s="28">
        <v>36432</v>
      </c>
      <c r="DK950">
        <v>586.24</v>
      </c>
      <c r="DM950" s="28">
        <v>36432</v>
      </c>
      <c r="DN950">
        <v>498.29</v>
      </c>
      <c r="DP950" s="28">
        <v>36432</v>
      </c>
      <c r="DQ950">
        <v>474.93</v>
      </c>
      <c r="DU950" s="28">
        <v>36402</v>
      </c>
      <c r="DV950">
        <v>20.643000000000001</v>
      </c>
      <c r="DX950" s="28">
        <v>36399</v>
      </c>
      <c r="DY950">
        <v>2.7759999999999998</v>
      </c>
      <c r="EA950" s="28">
        <v>36500</v>
      </c>
      <c r="EB950">
        <v>32.549999999999997</v>
      </c>
    </row>
    <row r="951" spans="3:132" x14ac:dyDescent="0.25">
      <c r="C951" t="str">
        <v>9/30/1999</v>
      </c>
      <c r="D951">
        <v>41.0625</v>
      </c>
      <c r="F951" t="str">
        <v>9/30/1999</v>
      </c>
      <c r="G951">
        <v>55.375</v>
      </c>
      <c r="I951" t="str">
        <v>9/30/1999</v>
      </c>
      <c r="J951">
        <v>29.98046875</v>
      </c>
      <c r="L951" t="str">
        <v>9/30/1999</v>
      </c>
      <c r="M951">
        <v>40.25</v>
      </c>
      <c r="O951" t="str">
        <v>9/30/1999</v>
      </c>
      <c r="P951">
        <v>37.8125</v>
      </c>
      <c r="R951" t="str">
        <v>9/30/1999</v>
      </c>
      <c r="S951">
        <v>47.1875</v>
      </c>
      <c r="U951" t="str">
        <v>9/30/1999</v>
      </c>
      <c r="V951">
        <v>18.125</v>
      </c>
      <c r="X951" t="str">
        <v>9/30/1999</v>
      </c>
      <c r="Y951">
        <v>13.0625</v>
      </c>
      <c r="AA951" t="str">
        <v>9/30/1999</v>
      </c>
      <c r="AB951">
        <v>18.75</v>
      </c>
      <c r="AD951" t="str">
        <v>9/30/1999</v>
      </c>
      <c r="AE951">
        <v>37.625</v>
      </c>
      <c r="AG951" t="str">
        <v>9/30/1999</v>
      </c>
      <c r="AH951">
        <v>33.9375</v>
      </c>
      <c r="AJ951" t="str">
        <v>9/30/1999</v>
      </c>
      <c r="AK951">
        <v>55.125</v>
      </c>
      <c r="AP951" t="str">
        <v>9/30/1999</v>
      </c>
      <c r="AQ951">
        <v>30.4375</v>
      </c>
      <c r="AS951" t="str">
        <v>9/30/1999</v>
      </c>
      <c r="AT951">
        <v>25.875</v>
      </c>
      <c r="AV951" t="str">
        <v>9/30/1999</v>
      </c>
      <c r="AW951">
        <v>18.875</v>
      </c>
      <c r="AY951" t="str">
        <v>9/30/1999</v>
      </c>
      <c r="AZ951">
        <v>25.75</v>
      </c>
      <c r="BE951" t="str">
        <v>9/30/1999</v>
      </c>
      <c r="BF951">
        <v>21.0625</v>
      </c>
      <c r="BW951" t="str">
        <v>9/30/1999</v>
      </c>
      <c r="BX951">
        <v>19.4375</v>
      </c>
      <c r="CO951" s="28">
        <v>36433</v>
      </c>
      <c r="CP951">
        <v>10336.950000000001</v>
      </c>
      <c r="CR951" s="28">
        <v>36433</v>
      </c>
      <c r="CS951">
        <v>2746.16</v>
      </c>
      <c r="CU951" s="28">
        <v>36433</v>
      </c>
      <c r="CV951">
        <v>1282.71</v>
      </c>
      <c r="CX951" s="28">
        <v>36433</v>
      </c>
      <c r="CY951">
        <v>427.3</v>
      </c>
      <c r="DA951" s="28">
        <v>36433</v>
      </c>
      <c r="DB951">
        <v>298.26</v>
      </c>
      <c r="DD951" s="28">
        <v>36433</v>
      </c>
      <c r="DE951">
        <v>242.77</v>
      </c>
      <c r="DG951" s="28">
        <v>36433</v>
      </c>
      <c r="DH951">
        <v>624.79</v>
      </c>
      <c r="DJ951" s="28">
        <v>36433</v>
      </c>
      <c r="DK951">
        <v>592.79</v>
      </c>
      <c r="DM951" s="28">
        <v>36433</v>
      </c>
      <c r="DN951">
        <v>507.38</v>
      </c>
      <c r="DP951" s="28">
        <v>36433</v>
      </c>
      <c r="DQ951">
        <v>481.98</v>
      </c>
      <c r="DU951" s="28">
        <v>36403</v>
      </c>
      <c r="DV951">
        <v>20.65</v>
      </c>
      <c r="DX951" s="28">
        <v>36402</v>
      </c>
      <c r="DY951">
        <v>2.7679999999999998</v>
      </c>
      <c r="EA951" s="28">
        <v>36501</v>
      </c>
      <c r="EB951">
        <v>32.667000000000002</v>
      </c>
    </row>
    <row r="952" spans="3:132" x14ac:dyDescent="0.25">
      <c r="C952" t="str">
        <v>10/1/1999</v>
      </c>
      <c r="D952">
        <v>40.9375</v>
      </c>
      <c r="F952" t="str">
        <v>10/1/1999</v>
      </c>
      <c r="G952">
        <v>55.375</v>
      </c>
      <c r="I952" t="str">
        <v>10/1/1999</v>
      </c>
      <c r="J952">
        <v>30.43359375</v>
      </c>
      <c r="L952" t="str">
        <v>10/1/1999</v>
      </c>
      <c r="M952">
        <v>39.4375</v>
      </c>
      <c r="O952" t="str">
        <v>10/1/1999</v>
      </c>
      <c r="P952">
        <v>37.625</v>
      </c>
      <c r="R952" t="str">
        <v>10/1/1999</v>
      </c>
      <c r="S952">
        <v>47.125</v>
      </c>
      <c r="U952" t="str">
        <v>10/1/1999</v>
      </c>
      <c r="V952">
        <v>18.1875</v>
      </c>
      <c r="X952" t="str">
        <v>10/1/1999</v>
      </c>
      <c r="Y952">
        <v>13</v>
      </c>
      <c r="AA952" t="str">
        <v>10/1/1999</v>
      </c>
      <c r="AB952">
        <v>18.5</v>
      </c>
      <c r="AD952" t="str">
        <v>10/1/1999</v>
      </c>
      <c r="AE952">
        <v>37.9375</v>
      </c>
      <c r="AG952" t="str">
        <v>10/1/1999</v>
      </c>
      <c r="AH952">
        <v>33.6875</v>
      </c>
      <c r="AJ952" t="str">
        <v>10/1/1999</v>
      </c>
      <c r="AK952">
        <v>55.875</v>
      </c>
      <c r="AP952" t="str">
        <v>10/1/1999</v>
      </c>
      <c r="AQ952">
        <v>31.5625</v>
      </c>
      <c r="AS952" t="str">
        <v>10/1/1999</v>
      </c>
      <c r="AT952">
        <v>25.8125</v>
      </c>
      <c r="AV952" t="str">
        <v>10/1/1999</v>
      </c>
      <c r="AW952">
        <v>18.25</v>
      </c>
      <c r="AY952" t="str">
        <v>10/1/1999</v>
      </c>
      <c r="AZ952">
        <v>26.4375</v>
      </c>
      <c r="BE952" t="str">
        <v>10/1/1999</v>
      </c>
      <c r="BF952">
        <v>21.3125</v>
      </c>
      <c r="BW952" t="str">
        <v>10/1/1999</v>
      </c>
      <c r="BX952">
        <v>21</v>
      </c>
      <c r="CO952" s="28">
        <v>36434</v>
      </c>
      <c r="CP952">
        <v>10273</v>
      </c>
      <c r="CR952" s="28">
        <v>36434</v>
      </c>
      <c r="CS952">
        <v>2736.85</v>
      </c>
      <c r="CU952" s="28">
        <v>36434</v>
      </c>
      <c r="CV952">
        <v>1282.81</v>
      </c>
      <c r="CX952" s="28">
        <v>36434</v>
      </c>
      <c r="CY952">
        <v>423.53</v>
      </c>
      <c r="DA952" s="28">
        <v>36434</v>
      </c>
      <c r="DB952">
        <v>301.54000000000002</v>
      </c>
      <c r="DD952" s="28">
        <v>36434</v>
      </c>
      <c r="DE952">
        <v>244.91</v>
      </c>
      <c r="DG952" s="28">
        <v>36434</v>
      </c>
      <c r="DH952">
        <v>616.79999999999995</v>
      </c>
      <c r="DJ952" s="28">
        <v>36434</v>
      </c>
      <c r="DK952">
        <v>592.48</v>
      </c>
      <c r="DM952" s="28">
        <v>36434</v>
      </c>
      <c r="DN952">
        <v>506.48</v>
      </c>
      <c r="DP952" s="28">
        <v>36434</v>
      </c>
      <c r="DQ952">
        <v>480.96</v>
      </c>
      <c r="DU952" s="28">
        <v>36404</v>
      </c>
      <c r="DV952">
        <v>20.501999999999999</v>
      </c>
      <c r="DX952" s="28">
        <v>36403</v>
      </c>
      <c r="DY952">
        <v>2.7109999999999999</v>
      </c>
      <c r="EA952" s="28">
        <v>36502</v>
      </c>
      <c r="EB952">
        <v>32.533000000000001</v>
      </c>
    </row>
    <row r="953" spans="3:132" x14ac:dyDescent="0.25">
      <c r="C953" t="str">
        <v>10/4/1999</v>
      </c>
      <c r="D953">
        <v>40.1875</v>
      </c>
      <c r="F953" t="str">
        <v>10/4/1999</v>
      </c>
      <c r="G953">
        <v>56</v>
      </c>
      <c r="I953" t="str">
        <v>10/4/1999</v>
      </c>
      <c r="J953">
        <v>31.9765625</v>
      </c>
      <c r="L953" t="str">
        <v>10/4/1999</v>
      </c>
      <c r="M953">
        <v>40.125</v>
      </c>
      <c r="O953" t="str">
        <v>10/4/1999</v>
      </c>
      <c r="P953">
        <v>38.1875</v>
      </c>
      <c r="R953" t="str">
        <v>10/4/1999</v>
      </c>
      <c r="S953">
        <v>48.25</v>
      </c>
      <c r="U953" t="str">
        <v>10/4/1999</v>
      </c>
      <c r="V953">
        <v>18.625</v>
      </c>
      <c r="X953" t="str">
        <v>10/4/1999</v>
      </c>
      <c r="Y953">
        <v>13</v>
      </c>
      <c r="AA953" t="str">
        <v>10/4/1999</v>
      </c>
      <c r="AB953">
        <v>18.5</v>
      </c>
      <c r="AD953" t="str">
        <v>10/4/1999</v>
      </c>
      <c r="AE953">
        <v>37.6875</v>
      </c>
      <c r="AG953" t="str">
        <v>10/4/1999</v>
      </c>
      <c r="AH953">
        <v>34.125</v>
      </c>
      <c r="AJ953" t="str">
        <v>10/4/1999</v>
      </c>
      <c r="AK953">
        <v>56.875</v>
      </c>
      <c r="AP953" t="str">
        <v>10/4/1999</v>
      </c>
      <c r="AQ953">
        <v>33.0625</v>
      </c>
      <c r="AS953" t="str">
        <v>10/4/1999</v>
      </c>
      <c r="AT953">
        <v>26.3125</v>
      </c>
      <c r="AV953" t="str">
        <v>10/4/1999</v>
      </c>
      <c r="AW953">
        <v>18.5</v>
      </c>
      <c r="AY953" t="str">
        <v>10/4/1999</v>
      </c>
      <c r="AZ953">
        <v>27</v>
      </c>
      <c r="BE953" t="str">
        <v>10/4/1999</v>
      </c>
      <c r="BF953">
        <v>22.25</v>
      </c>
      <c r="BW953" t="str">
        <v>10/4/1999</v>
      </c>
      <c r="BX953">
        <v>22.125</v>
      </c>
      <c r="CO953" s="28">
        <v>36437</v>
      </c>
      <c r="CP953">
        <v>10401.23</v>
      </c>
      <c r="CR953" s="28">
        <v>36437</v>
      </c>
      <c r="CS953">
        <v>2795.97</v>
      </c>
      <c r="CU953" s="28">
        <v>36437</v>
      </c>
      <c r="CV953">
        <v>1304.5999999999999</v>
      </c>
      <c r="CX953" s="28">
        <v>36437</v>
      </c>
      <c r="CY953">
        <v>426.61</v>
      </c>
      <c r="DA953" s="28">
        <v>36437</v>
      </c>
      <c r="DB953">
        <v>305.87</v>
      </c>
      <c r="DD953" s="28">
        <v>36437</v>
      </c>
      <c r="DE953">
        <v>248.3</v>
      </c>
      <c r="DG953" s="28">
        <v>36437</v>
      </c>
      <c r="DH953">
        <v>634.86</v>
      </c>
      <c r="DJ953" s="28">
        <v>36437</v>
      </c>
      <c r="DK953">
        <v>600.59</v>
      </c>
      <c r="DM953" s="28">
        <v>36437</v>
      </c>
      <c r="DN953">
        <v>501.61</v>
      </c>
      <c r="DP953" s="28">
        <v>36437</v>
      </c>
      <c r="DQ953">
        <v>487.36</v>
      </c>
      <c r="DU953" s="28">
        <v>36405</v>
      </c>
      <c r="DV953">
        <v>20.172000000000001</v>
      </c>
      <c r="DX953" s="28">
        <v>36404</v>
      </c>
      <c r="DY953">
        <v>2.6749999999999998</v>
      </c>
      <c r="EA953" s="28">
        <v>36503</v>
      </c>
      <c r="EB953">
        <v>32.820999999999998</v>
      </c>
    </row>
    <row r="954" spans="3:132" x14ac:dyDescent="0.25">
      <c r="C954" t="str">
        <v>10/5/1999</v>
      </c>
      <c r="D954">
        <v>40</v>
      </c>
      <c r="F954" t="str">
        <v>10/5/1999</v>
      </c>
      <c r="G954">
        <v>57.0625</v>
      </c>
      <c r="I954" t="str">
        <v>10/5/1999</v>
      </c>
      <c r="J954">
        <v>31.9765625</v>
      </c>
      <c r="L954" t="str">
        <v>10/5/1999</v>
      </c>
      <c r="M954">
        <v>40.4375</v>
      </c>
      <c r="O954" t="str">
        <v>10/5/1999</v>
      </c>
      <c r="P954">
        <v>38</v>
      </c>
      <c r="R954" t="str">
        <v>10/5/1999</v>
      </c>
      <c r="S954">
        <v>48.1875</v>
      </c>
      <c r="U954" t="str">
        <v>10/5/1999</v>
      </c>
      <c r="V954">
        <v>18.8125</v>
      </c>
      <c r="X954" t="str">
        <v>10/5/1999</v>
      </c>
      <c r="Y954">
        <v>13.0625</v>
      </c>
      <c r="AA954" t="str">
        <v>10/5/1999</v>
      </c>
      <c r="AB954">
        <v>18.5625</v>
      </c>
      <c r="AD954" t="str">
        <v>10/5/1999</v>
      </c>
      <c r="AE954">
        <v>39.6875</v>
      </c>
      <c r="AG954" t="str">
        <v>10/5/1999</v>
      </c>
      <c r="AH954">
        <v>33.75</v>
      </c>
      <c r="AJ954" t="str">
        <v>10/5/1999</v>
      </c>
      <c r="AK954">
        <v>55.375</v>
      </c>
      <c r="AP954" t="str">
        <v>10/5/1999</v>
      </c>
      <c r="AQ954">
        <v>33</v>
      </c>
      <c r="AS954" t="str">
        <v>10/5/1999</v>
      </c>
      <c r="AT954">
        <v>26.125</v>
      </c>
      <c r="AV954" t="str">
        <v>10/5/1999</v>
      </c>
      <c r="AW954">
        <v>18.5625</v>
      </c>
      <c r="AY954" t="str">
        <v>10/5/1999</v>
      </c>
      <c r="AZ954">
        <v>26.3125</v>
      </c>
      <c r="BE954" t="str">
        <v>10/5/1999</v>
      </c>
      <c r="BF954">
        <v>21.4375</v>
      </c>
      <c r="BW954" t="str">
        <v>10/5/1999</v>
      </c>
      <c r="BX954">
        <v>21.4375</v>
      </c>
      <c r="CO954" s="28">
        <v>36438</v>
      </c>
      <c r="CP954">
        <v>10400.59</v>
      </c>
      <c r="CR954" s="28">
        <v>36438</v>
      </c>
      <c r="CS954">
        <v>2799.67</v>
      </c>
      <c r="CU954" s="28">
        <v>36438</v>
      </c>
      <c r="CV954">
        <v>1301.3499999999999</v>
      </c>
      <c r="CX954" s="28">
        <v>36438</v>
      </c>
      <c r="CY954">
        <v>426.01</v>
      </c>
      <c r="DA954" s="28">
        <v>36438</v>
      </c>
      <c r="DB954">
        <v>303.39999999999998</v>
      </c>
      <c r="DD954" s="28">
        <v>36438</v>
      </c>
      <c r="DE954">
        <v>245.29</v>
      </c>
      <c r="DG954" s="28">
        <v>36438</v>
      </c>
      <c r="DH954">
        <v>632.44000000000005</v>
      </c>
      <c r="DJ954" s="28">
        <v>36438</v>
      </c>
      <c r="DK954">
        <v>599.29999999999995</v>
      </c>
      <c r="DM954" s="28">
        <v>36438</v>
      </c>
      <c r="DN954">
        <v>490.27</v>
      </c>
      <c r="DP954" s="28">
        <v>36438</v>
      </c>
      <c r="DQ954">
        <v>481.63</v>
      </c>
      <c r="DU954" s="28">
        <v>36406</v>
      </c>
      <c r="DV954">
        <v>20.538</v>
      </c>
      <c r="DX954" s="28">
        <v>36405</v>
      </c>
      <c r="DY954">
        <v>2.536</v>
      </c>
      <c r="EA954" s="28">
        <v>36504</v>
      </c>
      <c r="EB954">
        <v>32.798999999999999</v>
      </c>
    </row>
    <row r="955" spans="3:132" x14ac:dyDescent="0.25">
      <c r="C955" t="str">
        <v>10/6/1999</v>
      </c>
      <c r="D955">
        <v>38.375</v>
      </c>
      <c r="F955" t="str">
        <v>10/6/1999</v>
      </c>
      <c r="G955">
        <v>57.375</v>
      </c>
      <c r="I955" t="str">
        <v>10/6/1999</v>
      </c>
      <c r="J955">
        <v>32.15625</v>
      </c>
      <c r="L955" t="str">
        <v>10/6/1999</v>
      </c>
      <c r="M955">
        <v>41.8125</v>
      </c>
      <c r="O955" t="str">
        <v>10/6/1999</v>
      </c>
      <c r="P955">
        <v>38.3125</v>
      </c>
      <c r="R955" t="str">
        <v>10/6/1999</v>
      </c>
      <c r="S955">
        <v>48.5625</v>
      </c>
      <c r="U955" t="str">
        <v>10/6/1999</v>
      </c>
      <c r="V955">
        <v>18.8125</v>
      </c>
      <c r="X955" t="str">
        <v>10/6/1999</v>
      </c>
      <c r="Y955">
        <v>13.0625</v>
      </c>
      <c r="AA955" t="str">
        <v>10/6/1999</v>
      </c>
      <c r="AB955">
        <v>18.5625</v>
      </c>
      <c r="AD955" t="str">
        <v>10/6/1999</v>
      </c>
      <c r="AE955">
        <v>39</v>
      </c>
      <c r="AG955" t="str">
        <v>10/6/1999</v>
      </c>
      <c r="AH955">
        <v>33.9375</v>
      </c>
      <c r="AJ955" t="str">
        <v>10/6/1999</v>
      </c>
      <c r="AK955">
        <v>55.625</v>
      </c>
      <c r="AP955" t="str">
        <v>10/6/1999</v>
      </c>
      <c r="AQ955">
        <v>32.5</v>
      </c>
      <c r="AS955" t="str">
        <v>10/6/1999</v>
      </c>
      <c r="AT955">
        <v>26</v>
      </c>
      <c r="AV955" t="str">
        <v>10/6/1999</v>
      </c>
      <c r="AW955">
        <v>18.4375</v>
      </c>
      <c r="AY955" t="str">
        <v>10/6/1999</v>
      </c>
      <c r="AZ955">
        <v>26.5</v>
      </c>
      <c r="BE955" t="str">
        <v>10/6/1999</v>
      </c>
      <c r="BF955">
        <v>21.625</v>
      </c>
      <c r="BW955" t="str">
        <v>10/6/1999</v>
      </c>
      <c r="BX955">
        <v>22</v>
      </c>
      <c r="CO955" s="28">
        <v>36439</v>
      </c>
      <c r="CP955">
        <v>10588.34</v>
      </c>
      <c r="CR955" s="28">
        <v>36439</v>
      </c>
      <c r="CS955">
        <v>2857.21</v>
      </c>
      <c r="CU955" s="28">
        <v>36439</v>
      </c>
      <c r="CV955">
        <v>1325.4</v>
      </c>
      <c r="CX955" s="28">
        <v>36439</v>
      </c>
      <c r="CY955">
        <v>429.76</v>
      </c>
      <c r="DA955" s="28">
        <v>36439</v>
      </c>
      <c r="DB955">
        <v>303.43</v>
      </c>
      <c r="DD955" s="28">
        <v>36439</v>
      </c>
      <c r="DE955">
        <v>244.63</v>
      </c>
      <c r="DG955" s="28">
        <v>36439</v>
      </c>
      <c r="DH955">
        <v>658.37</v>
      </c>
      <c r="DJ955" s="28">
        <v>36439</v>
      </c>
      <c r="DK955">
        <v>609.9</v>
      </c>
      <c r="DM955" s="28">
        <v>36439</v>
      </c>
      <c r="DN955">
        <v>499.89</v>
      </c>
      <c r="DP955" s="28">
        <v>36439</v>
      </c>
      <c r="DQ955">
        <v>487.26</v>
      </c>
      <c r="DU955" s="28">
        <v>36410</v>
      </c>
      <c r="DV955">
        <v>20.966999999999999</v>
      </c>
      <c r="DX955" s="28">
        <v>36406</v>
      </c>
      <c r="DY955">
        <v>2.5710000000000002</v>
      </c>
      <c r="EA955" s="28">
        <v>36507</v>
      </c>
      <c r="EB955">
        <v>32.65</v>
      </c>
    </row>
    <row r="956" spans="3:132" x14ac:dyDescent="0.25">
      <c r="C956" t="str">
        <v>10/7/1999</v>
      </c>
      <c r="D956">
        <v>37</v>
      </c>
      <c r="F956" t="str">
        <v>10/7/1999</v>
      </c>
      <c r="G956">
        <v>58</v>
      </c>
      <c r="I956" t="str">
        <v>10/7/1999</v>
      </c>
      <c r="J956">
        <v>31.703125</v>
      </c>
      <c r="L956" t="str">
        <v>10/7/1999</v>
      </c>
      <c r="M956">
        <v>40.9375</v>
      </c>
      <c r="O956" t="str">
        <v>10/7/1999</v>
      </c>
      <c r="P956">
        <v>38.0625</v>
      </c>
      <c r="R956" t="str">
        <v>10/7/1999</v>
      </c>
      <c r="S956">
        <v>48.25</v>
      </c>
      <c r="U956" t="str">
        <v>10/7/1999</v>
      </c>
      <c r="V956">
        <v>18.3125</v>
      </c>
      <c r="X956" t="str">
        <v>10/7/1999</v>
      </c>
      <c r="Y956">
        <v>13.125</v>
      </c>
      <c r="AA956" t="str">
        <v>10/7/1999</v>
      </c>
      <c r="AB956">
        <v>18.625</v>
      </c>
      <c r="AD956" t="str">
        <v>10/7/1999</v>
      </c>
      <c r="AE956">
        <v>38.3125</v>
      </c>
      <c r="AG956" t="str">
        <v>10/7/1999</v>
      </c>
      <c r="AH956">
        <v>33.25</v>
      </c>
      <c r="AJ956" t="str">
        <v>10/7/1999</v>
      </c>
      <c r="AK956">
        <v>54.5625</v>
      </c>
      <c r="AP956" t="str">
        <v>10/7/1999</v>
      </c>
      <c r="AQ956">
        <v>31.9375</v>
      </c>
      <c r="AS956" t="str">
        <v>10/7/1999</v>
      </c>
      <c r="AT956">
        <v>25.5625</v>
      </c>
      <c r="AV956" t="str">
        <v>10/7/1999</v>
      </c>
      <c r="AW956">
        <v>18.5625</v>
      </c>
      <c r="AY956" t="str">
        <v>10/7/1999</v>
      </c>
      <c r="AZ956">
        <v>25.875</v>
      </c>
      <c r="BE956" t="str">
        <v>10/7/1999</v>
      </c>
      <c r="BF956">
        <v>21.5</v>
      </c>
      <c r="BW956" t="str">
        <v>10/7/1999</v>
      </c>
      <c r="BX956">
        <v>21.5625</v>
      </c>
      <c r="CO956" s="28">
        <v>36440</v>
      </c>
      <c r="CP956">
        <v>10537.05</v>
      </c>
      <c r="CR956" s="28">
        <v>36440</v>
      </c>
      <c r="CS956">
        <v>2860.7</v>
      </c>
      <c r="CU956" s="28">
        <v>36440</v>
      </c>
      <c r="CV956">
        <v>1317.64</v>
      </c>
      <c r="CX956" s="28">
        <v>36440</v>
      </c>
      <c r="CY956">
        <v>428.11</v>
      </c>
      <c r="DA956" s="28">
        <v>36440</v>
      </c>
      <c r="DB956">
        <v>298.36</v>
      </c>
      <c r="DD956" s="28">
        <v>36440</v>
      </c>
      <c r="DE956">
        <v>240.18</v>
      </c>
      <c r="DG956" s="28">
        <v>36440</v>
      </c>
      <c r="DH956">
        <v>674.88</v>
      </c>
      <c r="DJ956" s="28">
        <v>36440</v>
      </c>
      <c r="DK956">
        <v>606.61</v>
      </c>
      <c r="DM956" s="28">
        <v>36440</v>
      </c>
      <c r="DN956">
        <v>493.15</v>
      </c>
      <c r="DP956" s="28">
        <v>36440</v>
      </c>
      <c r="DQ956">
        <v>484.45</v>
      </c>
      <c r="DU956" s="28">
        <v>36411</v>
      </c>
      <c r="DV956">
        <v>21.018000000000001</v>
      </c>
      <c r="DX956" s="28">
        <v>36410</v>
      </c>
      <c r="DY956">
        <v>2.6419999999999999</v>
      </c>
      <c r="EA956" s="28">
        <v>36508</v>
      </c>
      <c r="EB956">
        <v>32.728999999999999</v>
      </c>
    </row>
    <row r="957" spans="3:132" x14ac:dyDescent="0.25">
      <c r="C957" t="str">
        <v>10/8/1999</v>
      </c>
      <c r="D957">
        <v>38.9375</v>
      </c>
      <c r="F957" t="str">
        <v>10/8/1999</v>
      </c>
      <c r="G957">
        <v>60</v>
      </c>
      <c r="I957" t="str">
        <v>10/8/1999</v>
      </c>
      <c r="J957">
        <v>30.796875</v>
      </c>
      <c r="L957" t="str">
        <v>10/8/1999</v>
      </c>
      <c r="M957">
        <v>39.3125</v>
      </c>
      <c r="O957" t="str">
        <v>10/8/1999</v>
      </c>
      <c r="P957">
        <v>37.5</v>
      </c>
      <c r="R957" t="str">
        <v>10/8/1999</v>
      </c>
      <c r="S957">
        <v>48</v>
      </c>
      <c r="U957" t="str">
        <v>10/8/1999</v>
      </c>
      <c r="V957">
        <v>18</v>
      </c>
      <c r="X957" t="str">
        <v>10/8/1999</v>
      </c>
      <c r="Y957">
        <v>13.0625</v>
      </c>
      <c r="AA957" t="str">
        <v>10/8/1999</v>
      </c>
      <c r="AB957">
        <v>18.8125</v>
      </c>
      <c r="AD957" t="str">
        <v>10/8/1999</v>
      </c>
      <c r="AE957">
        <v>37.75</v>
      </c>
      <c r="AG957" t="str">
        <v>10/8/1999</v>
      </c>
      <c r="AH957">
        <v>33.6875</v>
      </c>
      <c r="AJ957" t="str">
        <v>10/8/1999</v>
      </c>
      <c r="AK957">
        <v>54.25</v>
      </c>
      <c r="AP957" t="str">
        <v>10/8/1999</v>
      </c>
      <c r="AQ957">
        <v>31.8125</v>
      </c>
      <c r="AS957" t="str">
        <v>10/8/1999</v>
      </c>
      <c r="AT957">
        <v>25.3125</v>
      </c>
      <c r="AV957" t="str">
        <v>10/8/1999</v>
      </c>
      <c r="AW957">
        <v>18.5</v>
      </c>
      <c r="AY957" t="str">
        <v>10/8/1999</v>
      </c>
      <c r="AZ957">
        <v>26.0625</v>
      </c>
      <c r="BE957" t="str">
        <v>10/8/1999</v>
      </c>
      <c r="BF957">
        <v>21.3125</v>
      </c>
      <c r="BW957" t="str">
        <v>10/8/1999</v>
      </c>
      <c r="BX957">
        <v>21.1875</v>
      </c>
      <c r="CO957" s="28">
        <v>36441</v>
      </c>
      <c r="CP957">
        <v>10649.76</v>
      </c>
      <c r="CR957" s="28">
        <v>36441</v>
      </c>
      <c r="CS957">
        <v>2886.57</v>
      </c>
      <c r="CU957" s="28">
        <v>36441</v>
      </c>
      <c r="CV957">
        <v>1336.02</v>
      </c>
      <c r="CX957" s="28">
        <v>36441</v>
      </c>
      <c r="CY957">
        <v>427.71</v>
      </c>
      <c r="DA957" s="28">
        <v>36441</v>
      </c>
      <c r="DB957">
        <v>299.67</v>
      </c>
      <c r="DD957" s="28">
        <v>36441</v>
      </c>
      <c r="DE957">
        <v>240.82</v>
      </c>
      <c r="DG957" s="28">
        <v>36441</v>
      </c>
      <c r="DH957">
        <v>692.18</v>
      </c>
      <c r="DJ957" s="28">
        <v>36441</v>
      </c>
      <c r="DK957">
        <v>613.51</v>
      </c>
      <c r="DM957" s="28">
        <v>36441</v>
      </c>
      <c r="DN957">
        <v>484.83</v>
      </c>
      <c r="DP957" s="28">
        <v>36441</v>
      </c>
      <c r="DQ957">
        <v>489.56</v>
      </c>
      <c r="DU957" s="28">
        <v>36412</v>
      </c>
      <c r="DV957">
        <v>21.373999999999999</v>
      </c>
      <c r="DX957" s="28">
        <v>36411</v>
      </c>
      <c r="DY957">
        <v>2.6080000000000001</v>
      </c>
      <c r="EA957" s="28">
        <v>36509</v>
      </c>
      <c r="EB957">
        <v>32.774000000000001</v>
      </c>
    </row>
    <row r="958" spans="3:132" x14ac:dyDescent="0.25">
      <c r="C958" t="str">
        <v>10/11/1999</v>
      </c>
      <c r="D958">
        <v>38.875</v>
      </c>
      <c r="F958" t="str">
        <v>10/11/1999</v>
      </c>
      <c r="G958">
        <v>60.3125</v>
      </c>
      <c r="I958" t="str">
        <v>10/11/1999</v>
      </c>
      <c r="J958">
        <v>30.88671875</v>
      </c>
      <c r="L958" t="str">
        <v>10/11/1999</v>
      </c>
      <c r="M958">
        <v>40.375</v>
      </c>
      <c r="O958" t="str">
        <v>10/11/1999</v>
      </c>
      <c r="P958">
        <v>36.9375</v>
      </c>
      <c r="R958" t="str">
        <v>10/11/1999</v>
      </c>
      <c r="S958">
        <v>48.8125</v>
      </c>
      <c r="U958" t="str">
        <v>10/11/1999</v>
      </c>
      <c r="V958">
        <v>18.1875</v>
      </c>
      <c r="X958" t="str">
        <v>10/11/1999</v>
      </c>
      <c r="Y958">
        <v>13.1875</v>
      </c>
      <c r="AA958" t="str">
        <v>10/11/1999</v>
      </c>
      <c r="AB958">
        <v>18.625</v>
      </c>
      <c r="AD958" t="str">
        <v>10/11/1999</v>
      </c>
      <c r="AE958">
        <v>37.0625</v>
      </c>
      <c r="AG958" t="str">
        <v>10/11/1999</v>
      </c>
      <c r="AH958">
        <v>33.5</v>
      </c>
      <c r="AJ958" t="str">
        <v>10/11/1999</v>
      </c>
      <c r="AK958">
        <v>53.875</v>
      </c>
      <c r="AP958" t="str">
        <v>10/11/1999</v>
      </c>
      <c r="AQ958">
        <v>31.9375</v>
      </c>
      <c r="AS958" t="str">
        <v>10/11/1999</v>
      </c>
      <c r="AT958">
        <v>25</v>
      </c>
      <c r="AV958" t="str">
        <v>10/11/1999</v>
      </c>
      <c r="AW958">
        <v>18.5</v>
      </c>
      <c r="AY958" t="str">
        <v>10/11/1999</v>
      </c>
      <c r="AZ958">
        <v>25.5625</v>
      </c>
      <c r="BE958" t="str">
        <v>10/11/1999</v>
      </c>
      <c r="BF958">
        <v>21.1875</v>
      </c>
      <c r="BW958" t="str">
        <v>10/11/1999</v>
      </c>
      <c r="BX958">
        <v>20.8125</v>
      </c>
      <c r="CO958" s="28">
        <v>36444</v>
      </c>
      <c r="CP958">
        <v>10648.18</v>
      </c>
      <c r="CR958" s="28">
        <v>36444</v>
      </c>
      <c r="CS958">
        <v>2915.95</v>
      </c>
      <c r="CU958" s="28">
        <v>36444</v>
      </c>
      <c r="CV958">
        <v>1335.21</v>
      </c>
      <c r="CX958" s="28">
        <v>36444</v>
      </c>
      <c r="CY958">
        <v>430.19</v>
      </c>
      <c r="DA958" s="28">
        <v>36444</v>
      </c>
      <c r="DB958">
        <v>295.72000000000003</v>
      </c>
      <c r="DD958" s="28">
        <v>36444</v>
      </c>
      <c r="DE958">
        <v>238.26</v>
      </c>
      <c r="DG958" s="28">
        <v>36444</v>
      </c>
      <c r="DH958">
        <v>706.91</v>
      </c>
      <c r="DJ958" s="28">
        <v>36444</v>
      </c>
      <c r="DK958">
        <v>613.33000000000004</v>
      </c>
      <c r="DM958" s="28">
        <v>36444</v>
      </c>
      <c r="DN958">
        <v>490.48</v>
      </c>
      <c r="DP958" s="28">
        <v>36444</v>
      </c>
      <c r="DQ958">
        <v>489.6</v>
      </c>
      <c r="DU958" s="28">
        <v>36413</v>
      </c>
      <c r="DV958">
        <v>21.626000000000001</v>
      </c>
      <c r="DX958" s="28">
        <v>36412</v>
      </c>
      <c r="DY958">
        <v>2.7360000000000002</v>
      </c>
      <c r="EA958" s="28">
        <v>36510</v>
      </c>
      <c r="EB958">
        <v>32.664000000000001</v>
      </c>
    </row>
    <row r="959" spans="3:132" x14ac:dyDescent="0.25">
      <c r="C959" t="str">
        <v>10/12/1999</v>
      </c>
      <c r="D959">
        <v>38.8125</v>
      </c>
      <c r="F959" t="str">
        <v>10/12/1999</v>
      </c>
      <c r="G959">
        <v>59.75</v>
      </c>
      <c r="I959" t="str">
        <v>10/12/1999</v>
      </c>
      <c r="J959">
        <v>30.9765625</v>
      </c>
      <c r="L959" t="str">
        <v>10/12/1999</v>
      </c>
      <c r="M959">
        <v>40.3125</v>
      </c>
      <c r="O959" t="str">
        <v>10/12/1999</v>
      </c>
      <c r="P959">
        <v>36.6875</v>
      </c>
      <c r="R959" t="str">
        <v>10/12/1999</v>
      </c>
      <c r="S959">
        <v>48.875</v>
      </c>
      <c r="U959" t="str">
        <v>10/12/1999</v>
      </c>
      <c r="V959">
        <v>18.0625</v>
      </c>
      <c r="X959" t="str">
        <v>10/12/1999</v>
      </c>
      <c r="Y959">
        <v>12.9375</v>
      </c>
      <c r="AA959" t="str">
        <v>10/12/1999</v>
      </c>
      <c r="AB959">
        <v>18.5</v>
      </c>
      <c r="AD959" t="str">
        <v>10/12/1999</v>
      </c>
      <c r="AE959">
        <v>38.3125</v>
      </c>
      <c r="AG959" t="str">
        <v>10/12/1999</v>
      </c>
      <c r="AH959">
        <v>32.9375</v>
      </c>
      <c r="AJ959" t="str">
        <v>10/12/1999</v>
      </c>
      <c r="AK959">
        <v>53.25</v>
      </c>
      <c r="AP959" t="str">
        <v>10/12/1999</v>
      </c>
      <c r="AQ959">
        <v>31.375</v>
      </c>
      <c r="AS959" t="str">
        <v>10/12/1999</v>
      </c>
      <c r="AT959">
        <v>25.1875</v>
      </c>
      <c r="AV959" t="str">
        <v>10/12/1999</v>
      </c>
      <c r="AW959">
        <v>18.375</v>
      </c>
      <c r="AY959" t="str">
        <v>10/12/1999</v>
      </c>
      <c r="AZ959">
        <v>25.4375</v>
      </c>
      <c r="BE959" t="str">
        <v>10/12/1999</v>
      </c>
      <c r="BF959">
        <v>21.0625</v>
      </c>
      <c r="BW959" t="str">
        <v>10/12/1999</v>
      </c>
      <c r="BX959">
        <v>20.5625</v>
      </c>
      <c r="CO959" s="28">
        <v>36445</v>
      </c>
      <c r="CP959">
        <v>10417.06</v>
      </c>
      <c r="CR959" s="28">
        <v>36445</v>
      </c>
      <c r="CS959">
        <v>2872.43</v>
      </c>
      <c r="CU959" s="28">
        <v>36445</v>
      </c>
      <c r="CV959">
        <v>1313.04</v>
      </c>
      <c r="CX959" s="28">
        <v>36445</v>
      </c>
      <c r="CY959">
        <v>424.68</v>
      </c>
      <c r="DA959" s="28">
        <v>36445</v>
      </c>
      <c r="DB959">
        <v>295.58999999999997</v>
      </c>
      <c r="DD959" s="28">
        <v>36445</v>
      </c>
      <c r="DE959">
        <v>237.4</v>
      </c>
      <c r="DG959" s="28">
        <v>36445</v>
      </c>
      <c r="DH959">
        <v>691.44</v>
      </c>
      <c r="DJ959" s="28">
        <v>36445</v>
      </c>
      <c r="DK959">
        <v>603.38</v>
      </c>
      <c r="DM959" s="28">
        <v>36445</v>
      </c>
      <c r="DN959">
        <v>490.97</v>
      </c>
      <c r="DP959" s="28">
        <v>36445</v>
      </c>
      <c r="DQ959">
        <v>480.64</v>
      </c>
      <c r="DU959" s="28">
        <v>36416</v>
      </c>
      <c r="DV959">
        <v>21.838000000000001</v>
      </c>
      <c r="DX959" s="28">
        <v>36413</v>
      </c>
      <c r="DY959">
        <v>2.718</v>
      </c>
      <c r="EA959" s="28">
        <v>36511</v>
      </c>
      <c r="EB959">
        <v>32.713000000000001</v>
      </c>
    </row>
    <row r="960" spans="3:132" x14ac:dyDescent="0.25">
      <c r="C960" t="str">
        <v>10/13/1999</v>
      </c>
      <c r="D960">
        <v>40.0625</v>
      </c>
      <c r="F960" t="str">
        <v>10/13/1999</v>
      </c>
      <c r="G960">
        <v>59.5</v>
      </c>
      <c r="I960" t="str">
        <v>10/13/1999</v>
      </c>
      <c r="J960">
        <v>30.5234375</v>
      </c>
      <c r="L960" t="str">
        <v>10/13/1999</v>
      </c>
      <c r="M960">
        <v>40.1875</v>
      </c>
      <c r="O960" t="str">
        <v>10/13/1999</v>
      </c>
      <c r="P960">
        <v>36.5625</v>
      </c>
      <c r="R960" t="str">
        <v>10/13/1999</v>
      </c>
      <c r="S960">
        <v>48.4375</v>
      </c>
      <c r="U960" t="str">
        <v>10/13/1999</v>
      </c>
      <c r="V960">
        <v>18.1875</v>
      </c>
      <c r="X960" t="str">
        <v>10/13/1999</v>
      </c>
      <c r="Y960">
        <v>12.875</v>
      </c>
      <c r="AA960" t="str">
        <v>10/13/1999</v>
      </c>
      <c r="AB960">
        <v>18.1875</v>
      </c>
      <c r="AD960" t="str">
        <v>10/13/1999</v>
      </c>
      <c r="AE960">
        <v>36.9375</v>
      </c>
      <c r="AG960" t="str">
        <v>10/13/1999</v>
      </c>
      <c r="AH960">
        <v>32.875</v>
      </c>
      <c r="AJ960" t="str">
        <v>10/13/1999</v>
      </c>
      <c r="AK960">
        <v>53.3125</v>
      </c>
      <c r="AP960" t="str">
        <v>10/13/1999</v>
      </c>
      <c r="AQ960">
        <v>31.375</v>
      </c>
      <c r="AS960" t="str">
        <v>10/13/1999</v>
      </c>
      <c r="AT960">
        <v>25</v>
      </c>
      <c r="AV960" t="str">
        <v>10/13/1999</v>
      </c>
      <c r="AW960">
        <v>18.5</v>
      </c>
      <c r="AY960" t="str">
        <v>10/13/1999</v>
      </c>
      <c r="AZ960">
        <v>25.3125</v>
      </c>
      <c r="BE960" t="str">
        <v>10/13/1999</v>
      </c>
      <c r="BF960">
        <v>21.125</v>
      </c>
      <c r="BW960" t="str">
        <v>10/13/1999</v>
      </c>
      <c r="BX960">
        <v>20.125</v>
      </c>
      <c r="CO960" s="28">
        <v>36446</v>
      </c>
      <c r="CP960">
        <v>10232.16</v>
      </c>
      <c r="CR960" s="28">
        <v>36446</v>
      </c>
      <c r="CS960">
        <v>2801.27</v>
      </c>
      <c r="CU960" s="28">
        <v>36446</v>
      </c>
      <c r="CV960">
        <v>1285.55</v>
      </c>
      <c r="CX960" s="28">
        <v>36446</v>
      </c>
      <c r="CY960">
        <v>419.32</v>
      </c>
      <c r="DA960" s="28">
        <v>36446</v>
      </c>
      <c r="DB960">
        <v>296.49</v>
      </c>
      <c r="DD960" s="28">
        <v>36446</v>
      </c>
      <c r="DE960">
        <v>237.93</v>
      </c>
      <c r="DG960" s="28">
        <v>36446</v>
      </c>
      <c r="DH960">
        <v>668.34</v>
      </c>
      <c r="DJ960" s="28">
        <v>36446</v>
      </c>
      <c r="DK960">
        <v>592.09</v>
      </c>
      <c r="DM960" s="28">
        <v>36446</v>
      </c>
      <c r="DN960">
        <v>495.57</v>
      </c>
      <c r="DP960" s="28">
        <v>36446</v>
      </c>
      <c r="DQ960">
        <v>480.93</v>
      </c>
      <c r="DU960" s="28">
        <v>36417</v>
      </c>
      <c r="DV960">
        <v>21.645</v>
      </c>
      <c r="DX960" s="28">
        <v>36416</v>
      </c>
      <c r="DY960">
        <v>2.7160000000000002</v>
      </c>
      <c r="EA960" s="28">
        <v>36514</v>
      </c>
      <c r="EB960">
        <v>32.720999999999997</v>
      </c>
    </row>
    <row r="961" spans="3:132" x14ac:dyDescent="0.25">
      <c r="C961" t="str">
        <v>10/14/1999</v>
      </c>
      <c r="D961">
        <v>39.0625</v>
      </c>
      <c r="F961" t="str">
        <v>10/14/1999</v>
      </c>
      <c r="G961">
        <v>59.5</v>
      </c>
      <c r="I961" t="str">
        <v>10/14/1999</v>
      </c>
      <c r="J961">
        <v>30.9765625</v>
      </c>
      <c r="L961" t="str">
        <v>10/14/1999</v>
      </c>
      <c r="M961">
        <v>41.4375</v>
      </c>
      <c r="O961" t="str">
        <v>10/14/1999</v>
      </c>
      <c r="P961">
        <v>36.4375</v>
      </c>
      <c r="R961" t="str">
        <v>10/14/1999</v>
      </c>
      <c r="S961">
        <v>48.9375</v>
      </c>
      <c r="U961" t="str">
        <v>10/14/1999</v>
      </c>
      <c r="V961">
        <v>18.1875</v>
      </c>
      <c r="X961" t="str">
        <v>10/14/1999</v>
      </c>
      <c r="Y961">
        <v>12.9375</v>
      </c>
      <c r="AA961" t="str">
        <v>10/14/1999</v>
      </c>
      <c r="AB961">
        <v>18.0625</v>
      </c>
      <c r="AD961" t="str">
        <v>10/14/1999</v>
      </c>
      <c r="AE961">
        <v>36.6875</v>
      </c>
      <c r="AG961" t="str">
        <v>10/14/1999</v>
      </c>
      <c r="AH961">
        <v>32.875</v>
      </c>
      <c r="AJ961" t="str">
        <v>10/14/1999</v>
      </c>
      <c r="AK961">
        <v>54.875</v>
      </c>
      <c r="AP961" t="str">
        <v>10/14/1999</v>
      </c>
      <c r="AQ961">
        <v>31.875</v>
      </c>
      <c r="AS961" t="str">
        <v>10/14/1999</v>
      </c>
      <c r="AT961">
        <v>24.8125</v>
      </c>
      <c r="AV961" t="str">
        <v>10/14/1999</v>
      </c>
      <c r="AW961">
        <v>18.25</v>
      </c>
      <c r="AY961" t="str">
        <v>10/14/1999</v>
      </c>
      <c r="AZ961">
        <v>25.9375</v>
      </c>
      <c r="BE961" t="str">
        <v>10/14/1999</v>
      </c>
      <c r="BF961">
        <v>21.25</v>
      </c>
      <c r="BW961" t="str">
        <v>10/14/1999</v>
      </c>
      <c r="BX961">
        <v>20.5</v>
      </c>
      <c r="CO961" s="28">
        <v>36447</v>
      </c>
      <c r="CP961">
        <v>10286.61</v>
      </c>
      <c r="CR961" s="28">
        <v>36447</v>
      </c>
      <c r="CS961">
        <v>2806.84</v>
      </c>
      <c r="CU961" s="28">
        <v>36447</v>
      </c>
      <c r="CV961">
        <v>1283.42</v>
      </c>
      <c r="CX961" s="28">
        <v>36447</v>
      </c>
      <c r="CY961">
        <v>419.31</v>
      </c>
      <c r="DA961" s="28">
        <v>36447</v>
      </c>
      <c r="DB961">
        <v>299.38</v>
      </c>
      <c r="DD961" s="28">
        <v>36447</v>
      </c>
      <c r="DE961">
        <v>240.17</v>
      </c>
      <c r="DG961" s="28">
        <v>36447</v>
      </c>
      <c r="DH961">
        <v>670.83</v>
      </c>
      <c r="DJ961" s="28">
        <v>36447</v>
      </c>
      <c r="DK961">
        <v>591.33000000000004</v>
      </c>
      <c r="DM961" s="28">
        <v>36447</v>
      </c>
      <c r="DN961">
        <v>498.06</v>
      </c>
      <c r="DP961" s="28">
        <v>36447</v>
      </c>
      <c r="DQ961">
        <v>478.77</v>
      </c>
      <c r="DU961" s="28">
        <v>36418</v>
      </c>
      <c r="DV961">
        <v>21.603999999999999</v>
      </c>
      <c r="DX961" s="28">
        <v>36417</v>
      </c>
      <c r="DY961">
        <v>2.6509999999999998</v>
      </c>
      <c r="EA961" s="28">
        <v>36515</v>
      </c>
      <c r="EB961">
        <v>32.975000000000001</v>
      </c>
    </row>
    <row r="962" spans="3:132" x14ac:dyDescent="0.25">
      <c r="C962" t="str">
        <v>10/15/1999</v>
      </c>
      <c r="D962">
        <v>38.25</v>
      </c>
      <c r="F962" t="str">
        <v>10/15/1999</v>
      </c>
      <c r="G962">
        <v>60.5</v>
      </c>
      <c r="I962" t="str">
        <v>10/15/1999</v>
      </c>
      <c r="J962">
        <v>30.796875</v>
      </c>
      <c r="L962" t="str">
        <v>10/15/1999</v>
      </c>
      <c r="M962">
        <v>40.375</v>
      </c>
      <c r="O962" t="str">
        <v>10/15/1999</v>
      </c>
      <c r="P962">
        <v>36.25</v>
      </c>
      <c r="R962" t="str">
        <v>10/15/1999</v>
      </c>
      <c r="S962">
        <v>47.9375</v>
      </c>
      <c r="U962" t="str">
        <v>10/15/1999</v>
      </c>
      <c r="V962">
        <v>18.375</v>
      </c>
      <c r="X962" t="str">
        <v>10/15/1999</v>
      </c>
      <c r="Y962">
        <v>12.8125</v>
      </c>
      <c r="AA962" t="str">
        <v>10/15/1999</v>
      </c>
      <c r="AB962">
        <v>18</v>
      </c>
      <c r="AD962" t="str">
        <v>10/15/1999</v>
      </c>
      <c r="AE962">
        <v>34.4375</v>
      </c>
      <c r="AG962" t="str">
        <v>10/15/1999</v>
      </c>
      <c r="AH962">
        <v>32.25</v>
      </c>
      <c r="AJ962" t="str">
        <v>10/15/1999</v>
      </c>
      <c r="AK962">
        <v>53.6875</v>
      </c>
      <c r="AP962" t="str">
        <v>10/15/1999</v>
      </c>
      <c r="AQ962">
        <v>30.0625</v>
      </c>
      <c r="AS962" t="str">
        <v>10/15/1999</v>
      </c>
      <c r="AT962">
        <v>24.5625</v>
      </c>
      <c r="AV962" t="str">
        <v>10/15/1999</v>
      </c>
      <c r="AW962">
        <v>18.25</v>
      </c>
      <c r="AY962" t="str">
        <v>10/15/1999</v>
      </c>
      <c r="AZ962">
        <v>25.625</v>
      </c>
      <c r="BE962" t="str">
        <v>10/15/1999</v>
      </c>
      <c r="BF962">
        <v>21.0625</v>
      </c>
      <c r="BW962" t="str">
        <v>10/15/1999</v>
      </c>
      <c r="BX962">
        <v>19.75</v>
      </c>
      <c r="CO962" s="28">
        <v>36448</v>
      </c>
      <c r="CP962">
        <v>10019.709999999999</v>
      </c>
      <c r="CR962" s="28">
        <v>36448</v>
      </c>
      <c r="CS962">
        <v>2731.83</v>
      </c>
      <c r="CU962" s="28">
        <v>36448</v>
      </c>
      <c r="CV962">
        <v>1247.4100000000001</v>
      </c>
      <c r="CX962" s="28">
        <v>36448</v>
      </c>
      <c r="CY962">
        <v>414.7</v>
      </c>
      <c r="DA962" s="28">
        <v>36448</v>
      </c>
      <c r="DB962">
        <v>294.73</v>
      </c>
      <c r="DD962" s="28">
        <v>36448</v>
      </c>
      <c r="DE962">
        <v>235.79</v>
      </c>
      <c r="DG962" s="28">
        <v>36448</v>
      </c>
      <c r="DH962">
        <v>650.76</v>
      </c>
      <c r="DJ962" s="28">
        <v>36448</v>
      </c>
      <c r="DK962">
        <v>576.16999999999996</v>
      </c>
      <c r="DM962" s="28">
        <v>36448</v>
      </c>
      <c r="DN962">
        <v>491.43</v>
      </c>
      <c r="DP962" s="28">
        <v>36448</v>
      </c>
      <c r="DQ962">
        <v>468.46</v>
      </c>
      <c r="DU962" s="28">
        <v>36419</v>
      </c>
      <c r="DV962">
        <v>21.859000000000002</v>
      </c>
      <c r="DX962" s="28">
        <v>36418</v>
      </c>
      <c r="DY962">
        <v>2.6549999999999998</v>
      </c>
      <c r="EA962" s="28">
        <v>36516</v>
      </c>
      <c r="EB962">
        <v>32.863</v>
      </c>
    </row>
    <row r="963" spans="3:132" x14ac:dyDescent="0.25">
      <c r="C963" t="str">
        <v>10/18/1999</v>
      </c>
      <c r="D963">
        <v>38.1875</v>
      </c>
      <c r="F963" t="str">
        <v>10/18/1999</v>
      </c>
      <c r="G963">
        <v>62.125</v>
      </c>
      <c r="I963" t="str">
        <v>10/18/1999</v>
      </c>
      <c r="J963">
        <v>31.0703125</v>
      </c>
      <c r="L963" t="str">
        <v>10/18/1999</v>
      </c>
      <c r="M963">
        <v>41.375</v>
      </c>
      <c r="O963" t="str">
        <v>10/18/1999</v>
      </c>
      <c r="P963">
        <v>36</v>
      </c>
      <c r="R963" t="str">
        <v>10/18/1999</v>
      </c>
      <c r="S963">
        <v>48.375</v>
      </c>
      <c r="U963" t="str">
        <v>10/18/1999</v>
      </c>
      <c r="V963">
        <v>19</v>
      </c>
      <c r="X963" t="str">
        <v>10/18/1999</v>
      </c>
      <c r="Y963">
        <v>12.75</v>
      </c>
      <c r="AA963" t="str">
        <v>10/18/1999</v>
      </c>
      <c r="AB963">
        <v>17.5</v>
      </c>
      <c r="AD963" t="str">
        <v>10/18/1999</v>
      </c>
      <c r="AE963">
        <v>35.5</v>
      </c>
      <c r="AG963" t="str">
        <v>10/18/1999</v>
      </c>
      <c r="AH963">
        <v>35.1875</v>
      </c>
      <c r="AJ963" t="str">
        <v>10/18/1999</v>
      </c>
      <c r="AK963">
        <v>53.4375</v>
      </c>
      <c r="AP963" t="str">
        <v>10/18/1999</v>
      </c>
      <c r="AQ963">
        <v>29.5625</v>
      </c>
      <c r="AS963" t="str">
        <v>10/18/1999</v>
      </c>
      <c r="AT963">
        <v>24.75</v>
      </c>
      <c r="AV963" t="str">
        <v>10/18/1999</v>
      </c>
      <c r="AW963">
        <v>18.125</v>
      </c>
      <c r="AY963" t="str">
        <v>10/18/1999</v>
      </c>
      <c r="AZ963">
        <v>25.9375</v>
      </c>
      <c r="BE963" t="str">
        <v>10/18/1999</v>
      </c>
      <c r="BF963">
        <v>21.1875</v>
      </c>
      <c r="BW963" t="str">
        <v>10/18/1999</v>
      </c>
      <c r="BX963">
        <v>19.375</v>
      </c>
      <c r="CO963" s="28">
        <v>36451</v>
      </c>
      <c r="CP963">
        <v>10116.280000000001</v>
      </c>
      <c r="CR963" s="28">
        <v>36451</v>
      </c>
      <c r="CS963">
        <v>2689.15</v>
      </c>
      <c r="CU963" s="28">
        <v>36451</v>
      </c>
      <c r="CV963">
        <v>1254.1300000000001</v>
      </c>
      <c r="CX963" s="28">
        <v>36451</v>
      </c>
      <c r="CY963">
        <v>408.9</v>
      </c>
      <c r="DA963" s="28">
        <v>36451</v>
      </c>
      <c r="DB963">
        <v>298.52</v>
      </c>
      <c r="DD963" s="28">
        <v>36451</v>
      </c>
      <c r="DE963">
        <v>238.28</v>
      </c>
      <c r="DG963" s="28">
        <v>36451</v>
      </c>
      <c r="DH963">
        <v>639.02</v>
      </c>
      <c r="DJ963" s="28">
        <v>36451</v>
      </c>
      <c r="DK963">
        <v>579.62</v>
      </c>
      <c r="DM963" s="28">
        <v>36451</v>
      </c>
      <c r="DN963">
        <v>494.37</v>
      </c>
      <c r="DP963" s="28">
        <v>36451</v>
      </c>
      <c r="DQ963">
        <v>470.06</v>
      </c>
      <c r="DU963" s="28">
        <v>36420</v>
      </c>
      <c r="DV963">
        <v>21.914999999999999</v>
      </c>
      <c r="DX963" s="28">
        <v>36419</v>
      </c>
      <c r="DY963">
        <v>2.6779999999999999</v>
      </c>
      <c r="EA963" s="28">
        <v>36517</v>
      </c>
      <c r="EB963">
        <v>32.863</v>
      </c>
    </row>
    <row r="964" spans="3:132" x14ac:dyDescent="0.25">
      <c r="C964" t="str">
        <v>10/19/1999</v>
      </c>
      <c r="D964">
        <v>39.25</v>
      </c>
      <c r="F964" t="str">
        <v>10/19/1999</v>
      </c>
      <c r="G964">
        <v>62</v>
      </c>
      <c r="I964" t="str">
        <v>10/19/1999</v>
      </c>
      <c r="J964">
        <v>30.88671875</v>
      </c>
      <c r="L964" t="str">
        <v>10/19/1999</v>
      </c>
      <c r="M964">
        <v>40.3125</v>
      </c>
      <c r="O964" t="str">
        <v>10/19/1999</v>
      </c>
      <c r="P964">
        <v>36</v>
      </c>
      <c r="R964" t="str">
        <v>10/19/1999</v>
      </c>
      <c r="S964">
        <v>48.625</v>
      </c>
      <c r="U964" t="str">
        <v>10/19/1999</v>
      </c>
      <c r="V964">
        <v>18.5625</v>
      </c>
      <c r="X964" t="str">
        <v>10/19/1999</v>
      </c>
      <c r="Y964">
        <v>12.8125</v>
      </c>
      <c r="AA964" t="str">
        <v>10/19/1999</v>
      </c>
      <c r="AB964">
        <v>17.625</v>
      </c>
      <c r="AD964" t="str">
        <v>10/19/1999</v>
      </c>
      <c r="AE964">
        <v>34.4375</v>
      </c>
      <c r="AG964" t="str">
        <v>10/19/1999</v>
      </c>
      <c r="AH964">
        <v>35</v>
      </c>
      <c r="AJ964" t="str">
        <v>10/19/1999</v>
      </c>
      <c r="AK964">
        <v>53</v>
      </c>
      <c r="AP964" t="str">
        <v>10/19/1999</v>
      </c>
      <c r="AQ964">
        <v>28</v>
      </c>
      <c r="AS964" t="str">
        <v>10/19/1999</v>
      </c>
      <c r="AT964">
        <v>23.125</v>
      </c>
      <c r="AV964" t="str">
        <v>10/19/1999</v>
      </c>
      <c r="AW964">
        <v>18.75</v>
      </c>
      <c r="AY964" t="str">
        <v>10/19/1999</v>
      </c>
      <c r="AZ964">
        <v>25.4375</v>
      </c>
      <c r="BE964" t="str">
        <v>10/19/1999</v>
      </c>
      <c r="BF964">
        <v>21.0625</v>
      </c>
      <c r="BW964" t="str">
        <v>10/19/1999</v>
      </c>
      <c r="BX964">
        <v>20.125</v>
      </c>
      <c r="CO964" s="28">
        <v>36452</v>
      </c>
      <c r="CP964">
        <v>10204.93</v>
      </c>
      <c r="CR964" s="28">
        <v>36452</v>
      </c>
      <c r="CS964">
        <v>2688.18</v>
      </c>
      <c r="CU964" s="28">
        <v>36452</v>
      </c>
      <c r="CV964">
        <v>1261.32</v>
      </c>
      <c r="CX964" s="28">
        <v>36452</v>
      </c>
      <c r="CY964">
        <v>410.93</v>
      </c>
      <c r="DA964" s="28">
        <v>36452</v>
      </c>
      <c r="DB964">
        <v>295.08</v>
      </c>
      <c r="DD964" s="28">
        <v>36452</v>
      </c>
      <c r="DE964">
        <v>235.74</v>
      </c>
      <c r="DG964" s="28">
        <v>36452</v>
      </c>
      <c r="DH964">
        <v>645.91999999999996</v>
      </c>
      <c r="DJ964" s="28">
        <v>36452</v>
      </c>
      <c r="DK964">
        <v>585.04999999999995</v>
      </c>
      <c r="DM964" s="28">
        <v>36452</v>
      </c>
      <c r="DN964">
        <v>495.22</v>
      </c>
      <c r="DP964" s="28">
        <v>36452</v>
      </c>
      <c r="DQ964">
        <v>463.41</v>
      </c>
      <c r="DU964" s="28">
        <v>36423</v>
      </c>
      <c r="DV964">
        <v>21.672000000000001</v>
      </c>
      <c r="DX964" s="28">
        <v>36420</v>
      </c>
      <c r="DY964">
        <v>2.6739999999999999</v>
      </c>
      <c r="EA964" s="28">
        <v>36518</v>
      </c>
      <c r="EB964">
        <v>32.923999999999999</v>
      </c>
    </row>
    <row r="965" spans="3:132" x14ac:dyDescent="0.25">
      <c r="C965" t="str">
        <v>10/20/1999</v>
      </c>
      <c r="D965">
        <v>39.25</v>
      </c>
      <c r="F965" t="str">
        <v>10/20/1999</v>
      </c>
      <c r="G965">
        <v>60.875</v>
      </c>
      <c r="I965" t="str">
        <v>10/20/1999</v>
      </c>
      <c r="J965">
        <v>31.16015625</v>
      </c>
      <c r="L965" t="str">
        <v>10/20/1999</v>
      </c>
      <c r="M965">
        <v>41.0625</v>
      </c>
      <c r="O965" t="str">
        <v>10/20/1999</v>
      </c>
      <c r="P965">
        <v>35.875</v>
      </c>
      <c r="R965" t="str">
        <v>10/20/1999</v>
      </c>
      <c r="S965">
        <v>48</v>
      </c>
      <c r="U965" t="str">
        <v>10/20/1999</v>
      </c>
      <c r="V965">
        <v>18.1875</v>
      </c>
      <c r="X965" t="str">
        <v>10/20/1999</v>
      </c>
      <c r="Y965">
        <v>12.8125</v>
      </c>
      <c r="AA965" t="str">
        <v>10/20/1999</v>
      </c>
      <c r="AB965">
        <v>17.4375</v>
      </c>
      <c r="AD965" t="str">
        <v>10/20/1999</v>
      </c>
      <c r="AE965">
        <v>34.1875</v>
      </c>
      <c r="AG965" t="str">
        <v>10/20/1999</v>
      </c>
      <c r="AH965">
        <v>34.0625</v>
      </c>
      <c r="AJ965" t="str">
        <v>10/20/1999</v>
      </c>
      <c r="AK965">
        <v>52.75</v>
      </c>
      <c r="AP965" t="str">
        <v>10/20/1999</v>
      </c>
      <c r="AQ965">
        <v>28</v>
      </c>
      <c r="AS965" t="str">
        <v>10/20/1999</v>
      </c>
      <c r="AT965">
        <v>22.1875</v>
      </c>
      <c r="AV965" t="str">
        <v>10/20/1999</v>
      </c>
      <c r="AW965">
        <v>18.75</v>
      </c>
      <c r="AY965" t="str">
        <v>10/20/1999</v>
      </c>
      <c r="AZ965">
        <v>25.625</v>
      </c>
      <c r="BE965" t="str">
        <v>10/20/1999</v>
      </c>
      <c r="BF965">
        <v>20.6875</v>
      </c>
      <c r="BW965" t="str">
        <v>10/20/1999</v>
      </c>
      <c r="BX965">
        <v>20.25</v>
      </c>
      <c r="CO965" s="28">
        <v>36453</v>
      </c>
      <c r="CP965">
        <v>10392.36</v>
      </c>
      <c r="CR965" s="28">
        <v>36453</v>
      </c>
      <c r="CS965">
        <v>2788.13</v>
      </c>
      <c r="CU965" s="28">
        <v>36453</v>
      </c>
      <c r="CV965">
        <v>1289.43</v>
      </c>
      <c r="CX965" s="28">
        <v>36453</v>
      </c>
      <c r="CY965">
        <v>413.94</v>
      </c>
      <c r="DA965" s="28">
        <v>36453</v>
      </c>
      <c r="DB965">
        <v>294.66000000000003</v>
      </c>
      <c r="DD965" s="28">
        <v>36453</v>
      </c>
      <c r="DE965">
        <v>236.25</v>
      </c>
      <c r="DG965" s="28">
        <v>36453</v>
      </c>
      <c r="DH965">
        <v>667.76</v>
      </c>
      <c r="DJ965" s="28">
        <v>36453</v>
      </c>
      <c r="DK965">
        <v>593.79</v>
      </c>
      <c r="DM965" s="28">
        <v>36453</v>
      </c>
      <c r="DN965">
        <v>508.45</v>
      </c>
      <c r="DP965" s="28">
        <v>36453</v>
      </c>
      <c r="DQ965">
        <v>465.63</v>
      </c>
      <c r="DU965" s="28">
        <v>36424</v>
      </c>
      <c r="DV965">
        <v>21.721</v>
      </c>
      <c r="DX965" s="28">
        <v>36423</v>
      </c>
      <c r="DY965">
        <v>2.6480000000000001</v>
      </c>
      <c r="EA965" s="28">
        <v>36521</v>
      </c>
      <c r="EB965">
        <v>32.923999999999999</v>
      </c>
    </row>
    <row r="966" spans="3:132" x14ac:dyDescent="0.25">
      <c r="C966" t="str">
        <v>10/21/1999</v>
      </c>
      <c r="D966">
        <v>38.3125</v>
      </c>
      <c r="F966" t="str">
        <v>10/21/1999</v>
      </c>
      <c r="G966">
        <v>61.0625</v>
      </c>
      <c r="I966" t="str">
        <v>10/21/1999</v>
      </c>
      <c r="J966">
        <v>31.0703125</v>
      </c>
      <c r="L966" t="str">
        <v>10/21/1999</v>
      </c>
      <c r="M966">
        <v>41.25</v>
      </c>
      <c r="O966" t="str">
        <v>10/21/1999</v>
      </c>
      <c r="P966">
        <v>35.5625</v>
      </c>
      <c r="R966" t="str">
        <v>10/21/1999</v>
      </c>
      <c r="S966">
        <v>47</v>
      </c>
      <c r="U966" t="str">
        <v>10/21/1999</v>
      </c>
      <c r="V966">
        <v>18.0625</v>
      </c>
      <c r="X966" t="str">
        <v>10/21/1999</v>
      </c>
      <c r="Y966">
        <v>12.75</v>
      </c>
      <c r="AA966" t="str">
        <v>10/21/1999</v>
      </c>
      <c r="AB966">
        <v>17.25</v>
      </c>
      <c r="AD966" t="str">
        <v>10/21/1999</v>
      </c>
      <c r="AE966">
        <v>34</v>
      </c>
      <c r="AG966" t="str">
        <v>10/21/1999</v>
      </c>
      <c r="AH966">
        <v>34.5</v>
      </c>
      <c r="AJ966" t="str">
        <v>10/21/1999</v>
      </c>
      <c r="AK966">
        <v>52.625</v>
      </c>
      <c r="AP966" t="str">
        <v>10/21/1999</v>
      </c>
      <c r="AQ966">
        <v>27.25</v>
      </c>
      <c r="AS966" t="str">
        <v>10/21/1999</v>
      </c>
      <c r="AT966">
        <v>22.4375</v>
      </c>
      <c r="AV966" t="str">
        <v>10/21/1999</v>
      </c>
      <c r="AW966">
        <v>18.3125</v>
      </c>
      <c r="AY966" t="str">
        <v>10/21/1999</v>
      </c>
      <c r="AZ966">
        <v>25.75</v>
      </c>
      <c r="BE966" t="str">
        <v>10/21/1999</v>
      </c>
      <c r="BF966">
        <v>20.75</v>
      </c>
      <c r="BW966" t="str">
        <v>10/21/1999</v>
      </c>
      <c r="BX966">
        <v>20.3125</v>
      </c>
      <c r="CO966" s="28">
        <v>36454</v>
      </c>
      <c r="CP966">
        <v>10297.69</v>
      </c>
      <c r="CR966" s="28">
        <v>36454</v>
      </c>
      <c r="CS966">
        <v>2801.95</v>
      </c>
      <c r="CU966" s="28">
        <v>36454</v>
      </c>
      <c r="CV966">
        <v>1283.6099999999999</v>
      </c>
      <c r="CX966" s="28">
        <v>36454</v>
      </c>
      <c r="CY966">
        <v>414.27</v>
      </c>
      <c r="DA966" s="28">
        <v>36454</v>
      </c>
      <c r="DB966">
        <v>293.57</v>
      </c>
      <c r="DD966" s="28">
        <v>36454</v>
      </c>
      <c r="DE966">
        <v>235.33</v>
      </c>
      <c r="DG966" s="28">
        <v>36454</v>
      </c>
      <c r="DH966">
        <v>673.37</v>
      </c>
      <c r="DJ966" s="28">
        <v>36454</v>
      </c>
      <c r="DK966">
        <v>591.29</v>
      </c>
      <c r="DM966" s="28">
        <v>36454</v>
      </c>
      <c r="DN966">
        <v>506.94</v>
      </c>
      <c r="DP966" s="28">
        <v>36454</v>
      </c>
      <c r="DQ966">
        <v>463.82</v>
      </c>
      <c r="DU966" s="28">
        <v>36425</v>
      </c>
      <c r="DV966">
        <v>21.411000000000001</v>
      </c>
      <c r="DX966" s="28">
        <v>36424</v>
      </c>
      <c r="DY966">
        <v>2.601</v>
      </c>
      <c r="EA966" s="28">
        <v>36522</v>
      </c>
      <c r="EB966">
        <v>33.220999999999997</v>
      </c>
    </row>
    <row r="967" spans="3:132" x14ac:dyDescent="0.25">
      <c r="C967" t="str">
        <v>10/22/1999</v>
      </c>
      <c r="D967">
        <v>39.0625</v>
      </c>
      <c r="F967" t="str">
        <v>10/22/1999</v>
      </c>
      <c r="G967">
        <v>62</v>
      </c>
      <c r="I967" t="str">
        <v>10/22/1999</v>
      </c>
      <c r="J967">
        <v>31.9765625</v>
      </c>
      <c r="L967" t="str">
        <v>10/22/1999</v>
      </c>
      <c r="M967">
        <v>42</v>
      </c>
      <c r="O967" t="str">
        <v>10/22/1999</v>
      </c>
      <c r="P967">
        <v>36.3125</v>
      </c>
      <c r="R967" t="str">
        <v>10/22/1999</v>
      </c>
      <c r="S967">
        <v>47.375</v>
      </c>
      <c r="U967" t="str">
        <v>10/22/1999</v>
      </c>
      <c r="V967">
        <v>17.875</v>
      </c>
      <c r="X967" t="str">
        <v>10/22/1999</v>
      </c>
      <c r="Y967">
        <v>12.75</v>
      </c>
      <c r="AA967" t="str">
        <v>10/22/1999</v>
      </c>
      <c r="AB967">
        <v>17.3125</v>
      </c>
      <c r="AD967" t="str">
        <v>10/22/1999</v>
      </c>
      <c r="AE967">
        <v>34.875</v>
      </c>
      <c r="AG967" t="str">
        <v>10/22/1999</v>
      </c>
      <c r="AH967">
        <v>34.8125</v>
      </c>
      <c r="AJ967" t="str">
        <v>10/22/1999</v>
      </c>
      <c r="AK967">
        <v>52.1875</v>
      </c>
      <c r="AP967" t="str">
        <v>10/22/1999</v>
      </c>
      <c r="AQ967">
        <v>27.375</v>
      </c>
      <c r="AS967" t="str">
        <v>10/22/1999</v>
      </c>
      <c r="AT967">
        <v>22.625</v>
      </c>
      <c r="AV967" t="str">
        <v>10/22/1999</v>
      </c>
      <c r="AW967">
        <v>18</v>
      </c>
      <c r="AY967" t="str">
        <v>10/22/1999</v>
      </c>
      <c r="AZ967">
        <v>25.8125</v>
      </c>
      <c r="BE967" t="str">
        <v>10/22/1999</v>
      </c>
      <c r="BF967">
        <v>20.6875</v>
      </c>
      <c r="BW967" t="str">
        <v>10/22/1999</v>
      </c>
      <c r="BX967">
        <v>21.0625</v>
      </c>
      <c r="CO967" s="28">
        <v>36455</v>
      </c>
      <c r="CP967">
        <v>10470.25</v>
      </c>
      <c r="CR967" s="28">
        <v>36455</v>
      </c>
      <c r="CS967">
        <v>2816.52</v>
      </c>
      <c r="CU967" s="28">
        <v>36455</v>
      </c>
      <c r="CV967">
        <v>1301.6500000000001</v>
      </c>
      <c r="CX967" s="28">
        <v>36455</v>
      </c>
      <c r="CY967">
        <v>418.69</v>
      </c>
      <c r="DA967" s="28">
        <v>36455</v>
      </c>
      <c r="DB967">
        <v>294.73</v>
      </c>
      <c r="DD967" s="28">
        <v>36455</v>
      </c>
      <c r="DE967">
        <v>236.58</v>
      </c>
      <c r="DG967" s="28">
        <v>36455</v>
      </c>
      <c r="DH967">
        <v>684.44</v>
      </c>
      <c r="DJ967" s="28">
        <v>36455</v>
      </c>
      <c r="DK967">
        <v>601.16</v>
      </c>
      <c r="DM967" s="28">
        <v>36455</v>
      </c>
      <c r="DN967">
        <v>516.70000000000005</v>
      </c>
      <c r="DP967" s="28">
        <v>36455</v>
      </c>
      <c r="DQ967">
        <v>466.78</v>
      </c>
      <c r="DU967" s="28">
        <v>36427</v>
      </c>
      <c r="DV967">
        <v>22.030999999999999</v>
      </c>
      <c r="DX967" s="28">
        <v>36425</v>
      </c>
      <c r="DY967">
        <v>2.6080000000000001</v>
      </c>
      <c r="EA967" s="28">
        <v>36523</v>
      </c>
      <c r="EB967">
        <v>33.457999999999998</v>
      </c>
    </row>
    <row r="968" spans="3:132" x14ac:dyDescent="0.25">
      <c r="C968" t="str">
        <v>10/25/1999</v>
      </c>
      <c r="D968">
        <v>37.25</v>
      </c>
      <c r="F968" t="str">
        <v>10/25/1999</v>
      </c>
      <c r="G968">
        <v>64.4375</v>
      </c>
      <c r="I968" t="str">
        <v>10/25/1999</v>
      </c>
      <c r="J968">
        <v>32.51953125</v>
      </c>
      <c r="L968" t="str">
        <v>10/25/1999</v>
      </c>
      <c r="M968">
        <v>41</v>
      </c>
      <c r="O968" t="str">
        <v>10/25/1999</v>
      </c>
      <c r="P968">
        <v>35.8125</v>
      </c>
      <c r="R968" t="str">
        <v>10/25/1999</v>
      </c>
      <c r="S968">
        <v>47</v>
      </c>
      <c r="U968" t="str">
        <v>10/25/1999</v>
      </c>
      <c r="V968">
        <v>17.875</v>
      </c>
      <c r="X968" t="str">
        <v>10/25/1999</v>
      </c>
      <c r="Y968">
        <v>12.75</v>
      </c>
      <c r="AA968" t="str">
        <v>10/25/1999</v>
      </c>
      <c r="AB968">
        <v>17.375</v>
      </c>
      <c r="AD968" t="str">
        <v>10/25/1999</v>
      </c>
      <c r="AE968">
        <v>34.9375</v>
      </c>
      <c r="AG968" t="str">
        <v>10/25/1999</v>
      </c>
      <c r="AH968">
        <v>35.375</v>
      </c>
      <c r="AJ968" t="str">
        <v>10/25/1999</v>
      </c>
      <c r="AK968">
        <v>52.1875</v>
      </c>
      <c r="AP968" t="str">
        <v>10/25/1999</v>
      </c>
      <c r="AQ968">
        <v>27.9375</v>
      </c>
      <c r="AS968" t="str">
        <v>10/25/1999</v>
      </c>
      <c r="AT968">
        <v>22.0625</v>
      </c>
      <c r="AV968" t="str">
        <v>10/25/1999</v>
      </c>
      <c r="AW968">
        <v>17.9375</v>
      </c>
      <c r="AY968" t="str">
        <v>10/25/1999</v>
      </c>
      <c r="AZ968">
        <v>25.75</v>
      </c>
      <c r="BE968" t="str">
        <v>10/25/1999</v>
      </c>
      <c r="BF968">
        <v>21.75</v>
      </c>
      <c r="BW968" t="str">
        <v>10/25/1999</v>
      </c>
      <c r="BX968">
        <v>20.8125</v>
      </c>
      <c r="CO968" s="28">
        <v>36458</v>
      </c>
      <c r="CP968">
        <v>10349.93</v>
      </c>
      <c r="CR968" s="28">
        <v>36458</v>
      </c>
      <c r="CS968">
        <v>2815.95</v>
      </c>
      <c r="CU968" s="28">
        <v>36458</v>
      </c>
      <c r="CV968">
        <v>1293.6300000000001</v>
      </c>
      <c r="CX968" s="28">
        <v>36458</v>
      </c>
      <c r="CY968">
        <v>417.76</v>
      </c>
      <c r="DA968" s="28">
        <v>36458</v>
      </c>
      <c r="DB968">
        <v>294.47000000000003</v>
      </c>
      <c r="DD968" s="28">
        <v>36458</v>
      </c>
      <c r="DE968">
        <v>235.87</v>
      </c>
      <c r="DG968" s="28">
        <v>36458</v>
      </c>
      <c r="DH968">
        <v>686.35</v>
      </c>
      <c r="DJ968" s="28">
        <v>36458</v>
      </c>
      <c r="DK968">
        <v>597.30999999999995</v>
      </c>
      <c r="DM968" s="28">
        <v>36458</v>
      </c>
      <c r="DN968">
        <v>503.08</v>
      </c>
      <c r="DP968" s="28">
        <v>36458</v>
      </c>
      <c r="DQ968">
        <v>467.78</v>
      </c>
      <c r="DU968" s="28">
        <v>36430</v>
      </c>
      <c r="DV968">
        <v>21.97</v>
      </c>
      <c r="DX968" s="28">
        <v>36426</v>
      </c>
      <c r="DY968">
        <v>2.742</v>
      </c>
      <c r="EA968" s="28">
        <v>36524</v>
      </c>
      <c r="EB968">
        <v>33.716999999999999</v>
      </c>
    </row>
    <row r="969" spans="3:132" x14ac:dyDescent="0.25">
      <c r="C969" t="str">
        <v>10/26/1999</v>
      </c>
      <c r="D969">
        <v>37.6875</v>
      </c>
      <c r="F969" t="str">
        <v>10/26/1999</v>
      </c>
      <c r="G969">
        <v>64.6875</v>
      </c>
      <c r="I969" t="str">
        <v>10/26/1999</v>
      </c>
      <c r="J969">
        <v>32.87890625</v>
      </c>
      <c r="L969" t="str">
        <v>10/26/1999</v>
      </c>
      <c r="M969">
        <v>40.4375</v>
      </c>
      <c r="O969" t="str">
        <v>10/26/1999</v>
      </c>
      <c r="P969">
        <v>35.3125</v>
      </c>
      <c r="R969" t="str">
        <v>10/26/1999</v>
      </c>
      <c r="S969">
        <v>46.375</v>
      </c>
      <c r="U969" t="str">
        <v>10/26/1999</v>
      </c>
      <c r="V969">
        <v>17.9375</v>
      </c>
      <c r="X969" t="str">
        <v>10/26/1999</v>
      </c>
      <c r="Y969">
        <v>12.375</v>
      </c>
      <c r="AA969" t="str">
        <v>10/26/1999</v>
      </c>
      <c r="AB969">
        <v>17.125</v>
      </c>
      <c r="AD969" t="str">
        <v>10/26/1999</v>
      </c>
      <c r="AE969">
        <v>34.75</v>
      </c>
      <c r="AG969" t="str">
        <v>10/26/1999</v>
      </c>
      <c r="AH969">
        <v>35.75</v>
      </c>
      <c r="AJ969" t="str">
        <v>10/26/1999</v>
      </c>
      <c r="AK969">
        <v>52.3125</v>
      </c>
      <c r="AP969" t="str">
        <v>10/26/1999</v>
      </c>
      <c r="AQ969">
        <v>28.25</v>
      </c>
      <c r="AS969" t="str">
        <v>10/26/1999</v>
      </c>
      <c r="AT969">
        <v>21.75</v>
      </c>
      <c r="AV969" t="str">
        <v>10/26/1999</v>
      </c>
      <c r="AW969">
        <v>18.125</v>
      </c>
      <c r="AY969" t="str">
        <v>10/26/1999</v>
      </c>
      <c r="AZ969">
        <v>25.5625</v>
      </c>
      <c r="BE969" t="str">
        <v>10/26/1999</v>
      </c>
      <c r="BF969">
        <v>21.1875</v>
      </c>
      <c r="BW969" t="str">
        <v>10/26/1999</v>
      </c>
      <c r="BX969">
        <v>20.375</v>
      </c>
      <c r="CO969" s="28">
        <v>36459</v>
      </c>
      <c r="CP969">
        <v>10302.129999999999</v>
      </c>
      <c r="CR969" s="28">
        <v>36459</v>
      </c>
      <c r="CS969">
        <v>2811.47</v>
      </c>
      <c r="CU969" s="28">
        <v>36459</v>
      </c>
      <c r="CV969">
        <v>1281.9100000000001</v>
      </c>
      <c r="CX969" s="28">
        <v>36459</v>
      </c>
      <c r="CY969">
        <v>415.79</v>
      </c>
      <c r="DA969" s="28">
        <v>36459</v>
      </c>
      <c r="DB969">
        <v>295.24</v>
      </c>
      <c r="DD969" s="28">
        <v>36459</v>
      </c>
      <c r="DE969">
        <v>235.94</v>
      </c>
      <c r="DG969" s="28">
        <v>36459</v>
      </c>
      <c r="DH969">
        <v>684.17</v>
      </c>
      <c r="DJ969" s="28">
        <v>36459</v>
      </c>
      <c r="DK969">
        <v>591.24</v>
      </c>
      <c r="DM969" s="28">
        <v>36459</v>
      </c>
      <c r="DN969">
        <v>493.67</v>
      </c>
      <c r="DP969" s="28">
        <v>36459</v>
      </c>
      <c r="DQ969">
        <v>471.38</v>
      </c>
      <c r="DU969" s="28">
        <v>36431</v>
      </c>
      <c r="DV969">
        <v>21.890999999999998</v>
      </c>
      <c r="DX969" s="28">
        <v>36427</v>
      </c>
      <c r="DY969">
        <v>2.74</v>
      </c>
      <c r="EA969" s="28">
        <v>36525</v>
      </c>
      <c r="EB969">
        <v>33.716999999999999</v>
      </c>
    </row>
    <row r="970" spans="3:132" x14ac:dyDescent="0.25">
      <c r="C970" t="str">
        <v>10/27/1999</v>
      </c>
      <c r="D970">
        <v>39.3125</v>
      </c>
      <c r="F970" t="str">
        <v>10/27/1999</v>
      </c>
      <c r="G970">
        <v>65.1875</v>
      </c>
      <c r="I970" t="str">
        <v>10/27/1999</v>
      </c>
      <c r="J970">
        <v>32.42578125</v>
      </c>
      <c r="L970" t="str">
        <v>10/27/1999</v>
      </c>
      <c r="M970">
        <v>40.9375</v>
      </c>
      <c r="O970" t="str">
        <v>10/27/1999</v>
      </c>
      <c r="P970">
        <v>36.6875</v>
      </c>
      <c r="R970" t="str">
        <v>10/27/1999</v>
      </c>
      <c r="S970">
        <v>47</v>
      </c>
      <c r="U970" t="str">
        <v>10/27/1999</v>
      </c>
      <c r="V970">
        <v>18.4375</v>
      </c>
      <c r="X970" t="str">
        <v>10/27/1999</v>
      </c>
      <c r="Y970">
        <v>12.1875</v>
      </c>
      <c r="AA970" t="str">
        <v>10/27/1999</v>
      </c>
      <c r="AB970">
        <v>17.25</v>
      </c>
      <c r="AD970" t="str">
        <v>10/27/1999</v>
      </c>
      <c r="AE970">
        <v>36.375</v>
      </c>
      <c r="AG970" t="str">
        <v>10/27/1999</v>
      </c>
      <c r="AH970">
        <v>36.6875</v>
      </c>
      <c r="AJ970" t="str">
        <v>10/27/1999</v>
      </c>
      <c r="AK970">
        <v>54.625</v>
      </c>
      <c r="AP970" t="str">
        <v>10/27/1999</v>
      </c>
      <c r="AQ970">
        <v>28.75</v>
      </c>
      <c r="AS970" t="str">
        <v>10/27/1999</v>
      </c>
      <c r="AT970">
        <v>22.0625</v>
      </c>
      <c r="AV970" t="str">
        <v>10/27/1999</v>
      </c>
      <c r="AW970">
        <v>18.5</v>
      </c>
      <c r="AY970" t="str">
        <v>10/27/1999</v>
      </c>
      <c r="AZ970">
        <v>26.375</v>
      </c>
      <c r="BE970" t="str">
        <v>10/27/1999</v>
      </c>
      <c r="BF970">
        <v>21.6875</v>
      </c>
      <c r="BW970" t="str">
        <v>10/27/1999</v>
      </c>
      <c r="BX970">
        <v>20.4375</v>
      </c>
      <c r="CO970" s="28">
        <v>36460</v>
      </c>
      <c r="CP970">
        <v>10394.89</v>
      </c>
      <c r="CR970" s="28">
        <v>36460</v>
      </c>
      <c r="CS970">
        <v>2802.52</v>
      </c>
      <c r="CU970" s="28">
        <v>36460</v>
      </c>
      <c r="CV970">
        <v>1296.71</v>
      </c>
      <c r="CX970" s="28">
        <v>36460</v>
      </c>
      <c r="CY970">
        <v>416.77</v>
      </c>
      <c r="DA970" s="28">
        <v>36460</v>
      </c>
      <c r="DB970">
        <v>302.37</v>
      </c>
      <c r="DD970" s="28">
        <v>36460</v>
      </c>
      <c r="DE970">
        <v>241.8</v>
      </c>
      <c r="DG970" s="28">
        <v>36460</v>
      </c>
      <c r="DH970">
        <v>689.57</v>
      </c>
      <c r="DJ970" s="28">
        <v>36460</v>
      </c>
      <c r="DK970">
        <v>598.14</v>
      </c>
      <c r="DM970" s="28">
        <v>36460</v>
      </c>
      <c r="DN970">
        <v>496.55</v>
      </c>
      <c r="DP970" s="28">
        <v>36460</v>
      </c>
      <c r="DQ970">
        <v>478.12</v>
      </c>
      <c r="DU970" s="28">
        <v>36432</v>
      </c>
      <c r="DV970">
        <v>21.997</v>
      </c>
      <c r="DX970" s="28">
        <v>36430</v>
      </c>
      <c r="DY970">
        <v>2.7589999999999999</v>
      </c>
      <c r="EA970" s="28">
        <v>36528</v>
      </c>
      <c r="EB970">
        <v>33.716999999999999</v>
      </c>
    </row>
    <row r="971" spans="3:132" x14ac:dyDescent="0.25">
      <c r="C971" t="str">
        <v>10/28/1999</v>
      </c>
      <c r="D971">
        <v>40.3125</v>
      </c>
      <c r="F971" t="str">
        <v>10/28/1999</v>
      </c>
      <c r="G971">
        <v>65.1875</v>
      </c>
      <c r="I971" t="str">
        <v>10/28/1999</v>
      </c>
      <c r="J971">
        <v>33.0625</v>
      </c>
      <c r="L971" t="str">
        <v>10/28/1999</v>
      </c>
      <c r="M971">
        <v>40.5625</v>
      </c>
      <c r="O971" t="str">
        <v>10/28/1999</v>
      </c>
      <c r="P971">
        <v>36.4375</v>
      </c>
      <c r="R971" t="str">
        <v>10/28/1999</v>
      </c>
      <c r="S971">
        <v>48.0625</v>
      </c>
      <c r="U971" t="str">
        <v>10/28/1999</v>
      </c>
      <c r="V971">
        <v>18.0625</v>
      </c>
      <c r="X971" t="str">
        <v>10/28/1999</v>
      </c>
      <c r="Y971">
        <v>12</v>
      </c>
      <c r="AA971" t="str">
        <v>10/28/1999</v>
      </c>
      <c r="AB971">
        <v>17.375</v>
      </c>
      <c r="AD971" t="str">
        <v>10/28/1999</v>
      </c>
      <c r="AE971">
        <v>37.5</v>
      </c>
      <c r="AG971" t="str">
        <v>10/28/1999</v>
      </c>
      <c r="AH971">
        <v>37.5625</v>
      </c>
      <c r="AJ971" t="str">
        <v>10/28/1999</v>
      </c>
      <c r="AK971">
        <v>55.5625</v>
      </c>
      <c r="AP971" t="str">
        <v>10/28/1999</v>
      </c>
      <c r="AQ971">
        <v>28.625</v>
      </c>
      <c r="AS971" t="str">
        <v>10/28/1999</v>
      </c>
      <c r="AT971">
        <v>22.25</v>
      </c>
      <c r="AV971" t="str">
        <v>10/28/1999</v>
      </c>
      <c r="AW971">
        <v>18.375</v>
      </c>
      <c r="AY971" t="str">
        <v>10/28/1999</v>
      </c>
      <c r="AZ971">
        <v>26.5625</v>
      </c>
      <c r="BE971" t="str">
        <v>10/28/1999</v>
      </c>
      <c r="BF971">
        <v>21.75</v>
      </c>
      <c r="BW971" t="str">
        <v>10/28/1999</v>
      </c>
      <c r="BX971">
        <v>20.875</v>
      </c>
      <c r="CO971" s="28">
        <v>36461</v>
      </c>
      <c r="CP971">
        <v>10622.53</v>
      </c>
      <c r="CR971" s="28">
        <v>36461</v>
      </c>
      <c r="CS971">
        <v>2875.22</v>
      </c>
      <c r="CU971" s="28">
        <v>36461</v>
      </c>
      <c r="CV971">
        <v>1342.44</v>
      </c>
      <c r="CX971" s="28">
        <v>36461</v>
      </c>
      <c r="CY971">
        <v>422.81</v>
      </c>
      <c r="DA971" s="28">
        <v>36461</v>
      </c>
      <c r="DB971">
        <v>306.26</v>
      </c>
      <c r="DD971" s="28">
        <v>36461</v>
      </c>
      <c r="DE971">
        <v>245.3</v>
      </c>
      <c r="DG971" s="28">
        <v>36461</v>
      </c>
      <c r="DH971">
        <v>723.94</v>
      </c>
      <c r="DJ971" s="28">
        <v>36461</v>
      </c>
      <c r="DK971">
        <v>618.15</v>
      </c>
      <c r="DM971" s="28">
        <v>36461</v>
      </c>
      <c r="DN971">
        <v>500.94</v>
      </c>
      <c r="DP971" s="28">
        <v>36461</v>
      </c>
      <c r="DQ971">
        <v>491.3</v>
      </c>
      <c r="DU971" s="28">
        <v>36433</v>
      </c>
      <c r="DV971">
        <v>21.898</v>
      </c>
      <c r="DX971" s="28">
        <v>36431</v>
      </c>
      <c r="DY971">
        <v>2.7130000000000001</v>
      </c>
      <c r="EA971" s="28">
        <v>36529</v>
      </c>
      <c r="EB971">
        <v>33.679000000000002</v>
      </c>
    </row>
    <row r="972" spans="3:132" x14ac:dyDescent="0.25">
      <c r="C972" t="str">
        <v>10/29/1999</v>
      </c>
      <c r="D972">
        <v>39.9375</v>
      </c>
      <c r="F972" t="str">
        <v>10/29/1999</v>
      </c>
      <c r="G972">
        <v>65</v>
      </c>
      <c r="I972" t="str">
        <v>10/29/1999</v>
      </c>
      <c r="J972">
        <v>33.15234375</v>
      </c>
      <c r="L972" t="str">
        <v>10/29/1999</v>
      </c>
      <c r="M972">
        <v>41</v>
      </c>
      <c r="O972" t="str">
        <v>10/29/1999</v>
      </c>
      <c r="P972">
        <v>36.5</v>
      </c>
      <c r="R972" t="str">
        <v>10/29/1999</v>
      </c>
      <c r="S972">
        <v>48.875</v>
      </c>
      <c r="U972" t="str">
        <v>10/29/1999</v>
      </c>
      <c r="V972">
        <v>18</v>
      </c>
      <c r="X972" t="str">
        <v>10/29/1999</v>
      </c>
      <c r="Y972">
        <v>12.0625</v>
      </c>
      <c r="AA972" t="str">
        <v>10/29/1999</v>
      </c>
      <c r="AB972">
        <v>17.375</v>
      </c>
      <c r="AD972" t="str">
        <v>10/29/1999</v>
      </c>
      <c r="AE972">
        <v>37.5</v>
      </c>
      <c r="AG972" t="str">
        <v>10/29/1999</v>
      </c>
      <c r="AH972">
        <v>36.875</v>
      </c>
      <c r="AJ972" t="str">
        <v>10/29/1999</v>
      </c>
      <c r="AK972">
        <v>56.5625</v>
      </c>
      <c r="AP972" t="str">
        <v>10/29/1999</v>
      </c>
      <c r="AQ972">
        <v>28.4375</v>
      </c>
      <c r="AS972" t="str">
        <v>10/29/1999</v>
      </c>
      <c r="AT972">
        <v>22.9375</v>
      </c>
      <c r="AV972" t="str">
        <v>10/29/1999</v>
      </c>
      <c r="AW972">
        <v>18.625</v>
      </c>
      <c r="AY972" t="str">
        <v>10/29/1999</v>
      </c>
      <c r="AZ972">
        <v>26.5625</v>
      </c>
      <c r="BE972" t="str">
        <v>10/29/1999</v>
      </c>
      <c r="BF972">
        <v>21.625</v>
      </c>
      <c r="BW972" t="str">
        <v>10/29/1999</v>
      </c>
      <c r="BX972">
        <v>20.8125</v>
      </c>
      <c r="CO972" s="28">
        <v>36462</v>
      </c>
      <c r="CP972">
        <v>10729.86</v>
      </c>
      <c r="CR972" s="28">
        <v>36462</v>
      </c>
      <c r="CS972">
        <v>2966.43</v>
      </c>
      <c r="CU972" s="28">
        <v>36462</v>
      </c>
      <c r="CV972">
        <v>1362.93</v>
      </c>
      <c r="CX972" s="28">
        <v>36462</v>
      </c>
      <c r="CY972">
        <v>428.64</v>
      </c>
      <c r="DA972" s="28">
        <v>36462</v>
      </c>
      <c r="DB972">
        <v>306.61</v>
      </c>
      <c r="DD972" s="28">
        <v>36462</v>
      </c>
      <c r="DE972">
        <v>245.75</v>
      </c>
      <c r="DG972" s="28">
        <v>36462</v>
      </c>
      <c r="DH972">
        <v>741.54</v>
      </c>
      <c r="DJ972" s="28">
        <v>36462</v>
      </c>
      <c r="DK972">
        <v>625.47</v>
      </c>
      <c r="DM972" s="28">
        <v>36462</v>
      </c>
      <c r="DN972">
        <v>503.47</v>
      </c>
      <c r="DP972" s="28">
        <v>36462</v>
      </c>
      <c r="DQ972">
        <v>494.02</v>
      </c>
      <c r="DU972" s="28">
        <v>36434</v>
      </c>
      <c r="DV972">
        <v>22.027999999999999</v>
      </c>
      <c r="DX972" s="28">
        <v>36432</v>
      </c>
      <c r="DY972">
        <v>2.6989999999999998</v>
      </c>
      <c r="EA972" s="28">
        <v>36530</v>
      </c>
      <c r="EB972">
        <v>34.054000000000002</v>
      </c>
    </row>
    <row r="973" spans="3:132" x14ac:dyDescent="0.25">
      <c r="C973" t="str">
        <v>11/1/1999</v>
      </c>
      <c r="D973">
        <v>37.6875</v>
      </c>
      <c r="F973" t="str">
        <v>11/1/1999</v>
      </c>
      <c r="G973">
        <v>65.0625</v>
      </c>
      <c r="I973" t="str">
        <v>11/1/1999</v>
      </c>
      <c r="J973">
        <v>33.0625</v>
      </c>
      <c r="L973" t="str">
        <v>11/1/1999</v>
      </c>
      <c r="M973">
        <v>41</v>
      </c>
      <c r="O973" t="str">
        <v>11/1/1999</v>
      </c>
      <c r="P973">
        <v>36.1875</v>
      </c>
      <c r="R973" t="str">
        <v>11/1/1999</v>
      </c>
      <c r="S973">
        <v>49.4375</v>
      </c>
      <c r="U973" t="str">
        <v>11/1/1999</v>
      </c>
      <c r="V973">
        <v>17.9375</v>
      </c>
      <c r="X973" t="str">
        <v>11/1/1999</v>
      </c>
      <c r="Y973">
        <v>12.125</v>
      </c>
      <c r="AA973" t="str">
        <v>11/1/1999</v>
      </c>
      <c r="AB973">
        <v>17.625</v>
      </c>
      <c r="AD973" t="str">
        <v>11/1/1999</v>
      </c>
      <c r="AE973">
        <v>37.8125</v>
      </c>
      <c r="AG973" t="str">
        <v>11/1/1999</v>
      </c>
      <c r="AH973">
        <v>37.1875</v>
      </c>
      <c r="AJ973" t="str">
        <v>11/1/1999</v>
      </c>
      <c r="AK973">
        <v>56.125</v>
      </c>
      <c r="AP973" t="str">
        <v>11/1/1999</v>
      </c>
      <c r="AQ973">
        <v>28.625</v>
      </c>
      <c r="AS973" t="str">
        <v>11/1/1999</v>
      </c>
      <c r="AT973">
        <v>23.25</v>
      </c>
      <c r="AV973" t="str">
        <v>11/1/1999</v>
      </c>
      <c r="AW973">
        <v>18.1875</v>
      </c>
      <c r="AY973" t="str">
        <v>11/1/1999</v>
      </c>
      <c r="AZ973">
        <v>26.3125</v>
      </c>
      <c r="BE973" t="str">
        <v>11/1/1999</v>
      </c>
      <c r="BF973">
        <v>21.5</v>
      </c>
      <c r="BW973" t="str">
        <v>11/1/1999</v>
      </c>
      <c r="BX973">
        <v>20.9375</v>
      </c>
      <c r="CO973" s="28">
        <v>36465</v>
      </c>
      <c r="CP973">
        <v>10648.51</v>
      </c>
      <c r="CR973" s="28">
        <v>36465</v>
      </c>
      <c r="CS973">
        <v>2967.65</v>
      </c>
      <c r="CU973" s="28">
        <v>36465</v>
      </c>
      <c r="CV973">
        <v>1354.12</v>
      </c>
      <c r="CX973" s="28">
        <v>36465</v>
      </c>
      <c r="CY973">
        <v>431.82</v>
      </c>
      <c r="DA973" s="28">
        <v>36465</v>
      </c>
      <c r="DB973">
        <v>305.2</v>
      </c>
      <c r="DD973" s="28">
        <v>36465</v>
      </c>
      <c r="DE973">
        <v>244</v>
      </c>
      <c r="DG973" s="28">
        <v>36465</v>
      </c>
      <c r="DH973">
        <v>735.69</v>
      </c>
      <c r="DJ973" s="28">
        <v>36465</v>
      </c>
      <c r="DK973">
        <v>621.72</v>
      </c>
      <c r="DM973" s="28">
        <v>36465</v>
      </c>
      <c r="DN973">
        <v>501.11</v>
      </c>
      <c r="DP973" s="28">
        <v>36465</v>
      </c>
      <c r="DQ973">
        <v>496.68</v>
      </c>
      <c r="DU973" s="28">
        <v>36437</v>
      </c>
      <c r="DV973">
        <v>21.663</v>
      </c>
      <c r="DX973" s="28">
        <v>36433</v>
      </c>
      <c r="DY973">
        <v>2.665</v>
      </c>
      <c r="EA973" s="28">
        <v>36531</v>
      </c>
      <c r="EB973">
        <v>34.279000000000003</v>
      </c>
    </row>
    <row r="974" spans="3:132" x14ac:dyDescent="0.25">
      <c r="C974" t="str">
        <v>11/2/1999</v>
      </c>
      <c r="D974">
        <v>38.25</v>
      </c>
      <c r="F974" t="str">
        <v>11/2/1999</v>
      </c>
      <c r="G974">
        <v>64.9375</v>
      </c>
      <c r="I974" t="str">
        <v>11/2/1999</v>
      </c>
      <c r="J974">
        <v>33.15234375</v>
      </c>
      <c r="L974" t="str">
        <v>11/2/1999</v>
      </c>
      <c r="M974">
        <v>40.375</v>
      </c>
      <c r="O974" t="str">
        <v>11/2/1999</v>
      </c>
      <c r="P974">
        <v>36.4375</v>
      </c>
      <c r="R974" t="str">
        <v>11/2/1999</v>
      </c>
      <c r="S974">
        <v>49.9375</v>
      </c>
      <c r="U974" t="str">
        <v>11/2/1999</v>
      </c>
      <c r="V974">
        <v>17.5</v>
      </c>
      <c r="X974" t="str">
        <v>11/2/1999</v>
      </c>
      <c r="Y974">
        <v>12.0625</v>
      </c>
      <c r="AA974" t="str">
        <v>11/2/1999</v>
      </c>
      <c r="AB974">
        <v>17.625</v>
      </c>
      <c r="AD974" t="str">
        <v>11/2/1999</v>
      </c>
      <c r="AE974">
        <v>37.625</v>
      </c>
      <c r="AG974" t="str">
        <v>11/2/1999</v>
      </c>
      <c r="AH974">
        <v>36.6875</v>
      </c>
      <c r="AJ974" t="str">
        <v>11/2/1999</v>
      </c>
      <c r="AK974">
        <v>56.75</v>
      </c>
      <c r="AP974" t="str">
        <v>11/2/1999</v>
      </c>
      <c r="AQ974">
        <v>28.5625</v>
      </c>
      <c r="AS974" t="str">
        <v>11/2/1999</v>
      </c>
      <c r="AT974">
        <v>23.25</v>
      </c>
      <c r="AV974" t="str">
        <v>11/2/1999</v>
      </c>
      <c r="AW974">
        <v>18.375</v>
      </c>
      <c r="AY974" t="str">
        <v>11/2/1999</v>
      </c>
      <c r="AZ974">
        <v>26.375</v>
      </c>
      <c r="BE974" t="str">
        <v>11/2/1999</v>
      </c>
      <c r="BF974">
        <v>21.625</v>
      </c>
      <c r="BW974" t="str">
        <v>11/2/1999</v>
      </c>
      <c r="BX974">
        <v>20.625</v>
      </c>
      <c r="CO974" s="28">
        <v>36466</v>
      </c>
      <c r="CP974">
        <v>10581.84</v>
      </c>
      <c r="CR974" s="28">
        <v>36466</v>
      </c>
      <c r="CS974">
        <v>2981.63</v>
      </c>
      <c r="CU974" s="28">
        <v>36466</v>
      </c>
      <c r="CV974">
        <v>1347.74</v>
      </c>
      <c r="CX974" s="28">
        <v>36466</v>
      </c>
      <c r="CY974">
        <v>432.39</v>
      </c>
      <c r="DA974" s="28">
        <v>36466</v>
      </c>
      <c r="DB974">
        <v>306.67</v>
      </c>
      <c r="DD974" s="28">
        <v>36466</v>
      </c>
      <c r="DE974">
        <v>245.47</v>
      </c>
      <c r="DG974" s="28">
        <v>36466</v>
      </c>
      <c r="DH974">
        <v>731.72</v>
      </c>
      <c r="DJ974" s="28">
        <v>36466</v>
      </c>
      <c r="DK974">
        <v>618.46</v>
      </c>
      <c r="DM974" s="28">
        <v>36466</v>
      </c>
      <c r="DN974">
        <v>493.74</v>
      </c>
      <c r="DP974" s="28">
        <v>36466</v>
      </c>
      <c r="DQ974">
        <v>492.18</v>
      </c>
      <c r="DU974" s="28">
        <v>36438</v>
      </c>
      <c r="DV974">
        <v>21.626999999999999</v>
      </c>
      <c r="DX974" s="28">
        <v>36434</v>
      </c>
      <c r="DY974">
        <v>2.677</v>
      </c>
      <c r="EA974" s="28">
        <v>36532</v>
      </c>
      <c r="EB974">
        <v>34.616999999999997</v>
      </c>
    </row>
    <row r="975" spans="3:132" x14ac:dyDescent="0.25">
      <c r="C975" t="str">
        <v>11/3/1999</v>
      </c>
      <c r="D975">
        <v>40</v>
      </c>
      <c r="F975" t="str">
        <v>11/3/1999</v>
      </c>
      <c r="G975">
        <v>65.125</v>
      </c>
      <c r="I975" t="str">
        <v>11/3/1999</v>
      </c>
      <c r="J975">
        <v>33.96875</v>
      </c>
      <c r="L975" t="str">
        <v>11/3/1999</v>
      </c>
      <c r="M975">
        <v>40.375</v>
      </c>
      <c r="O975" t="str">
        <v>11/3/1999</v>
      </c>
      <c r="P975">
        <v>36.875</v>
      </c>
      <c r="R975" t="str">
        <v>11/3/1999</v>
      </c>
      <c r="S975">
        <v>49.75</v>
      </c>
      <c r="U975" t="str">
        <v>11/3/1999</v>
      </c>
      <c r="V975">
        <v>17.75</v>
      </c>
      <c r="X975" t="str">
        <v>11/3/1999</v>
      </c>
      <c r="Y975">
        <v>11.8125</v>
      </c>
      <c r="AA975" t="str">
        <v>11/3/1999</v>
      </c>
      <c r="AB975">
        <v>17.5</v>
      </c>
      <c r="AD975" t="str">
        <v>11/3/1999</v>
      </c>
      <c r="AE975">
        <v>35.9375</v>
      </c>
      <c r="AG975" t="str">
        <v>11/3/1999</v>
      </c>
      <c r="AH975">
        <v>36.3125</v>
      </c>
      <c r="AJ975" t="str">
        <v>11/3/1999</v>
      </c>
      <c r="AK975">
        <v>56.4375</v>
      </c>
      <c r="AP975" t="str">
        <v>11/3/1999</v>
      </c>
      <c r="AQ975">
        <v>27.9375</v>
      </c>
      <c r="AS975" t="str">
        <v>11/3/1999</v>
      </c>
      <c r="AT975">
        <v>23.34375</v>
      </c>
      <c r="AV975" t="str">
        <v>11/3/1999</v>
      </c>
      <c r="AW975">
        <v>18.75</v>
      </c>
      <c r="AY975" t="str">
        <v>11/3/1999</v>
      </c>
      <c r="AZ975">
        <v>26.1875</v>
      </c>
      <c r="BE975" t="str">
        <v>11/3/1999</v>
      </c>
      <c r="BF975">
        <v>22</v>
      </c>
      <c r="BW975" t="str">
        <v>11/3/1999</v>
      </c>
      <c r="BX975">
        <v>21.375</v>
      </c>
      <c r="CO975" s="28">
        <v>36467</v>
      </c>
      <c r="CP975">
        <v>10609.06</v>
      </c>
      <c r="CR975" s="28">
        <v>36467</v>
      </c>
      <c r="CS975">
        <v>3028.51</v>
      </c>
      <c r="CU975" s="28">
        <v>36467</v>
      </c>
      <c r="CV975">
        <v>1354.93</v>
      </c>
      <c r="CX975" s="28">
        <v>36467</v>
      </c>
      <c r="CY975">
        <v>438.46</v>
      </c>
      <c r="DA975" s="28">
        <v>36467</v>
      </c>
      <c r="DB975">
        <v>306.64</v>
      </c>
      <c r="DD975" s="28">
        <v>36467</v>
      </c>
      <c r="DE975">
        <v>244.85</v>
      </c>
      <c r="DG975" s="28">
        <v>36467</v>
      </c>
      <c r="DH975">
        <v>748.32</v>
      </c>
      <c r="DJ975" s="28">
        <v>36467</v>
      </c>
      <c r="DK975">
        <v>621.46</v>
      </c>
      <c r="DM975" s="28">
        <v>36467</v>
      </c>
      <c r="DN975">
        <v>489.28</v>
      </c>
      <c r="DP975" s="28">
        <v>36467</v>
      </c>
      <c r="DQ975">
        <v>496.03</v>
      </c>
      <c r="DU975" s="28">
        <v>36439</v>
      </c>
      <c r="DV975">
        <v>21.478000000000002</v>
      </c>
      <c r="DX975" s="28">
        <v>36437</v>
      </c>
      <c r="DY975">
        <v>2.6</v>
      </c>
      <c r="EA975" s="28">
        <v>36535</v>
      </c>
      <c r="EB975">
        <v>34.549999999999997</v>
      </c>
    </row>
    <row r="976" spans="3:132" x14ac:dyDescent="0.25">
      <c r="C976" t="str">
        <v>11/4/1999</v>
      </c>
      <c r="D976">
        <v>38.5625</v>
      </c>
      <c r="F976" t="str">
        <v>11/4/1999</v>
      </c>
      <c r="G976">
        <v>65.125</v>
      </c>
      <c r="I976" t="str">
        <v>11/4/1999</v>
      </c>
      <c r="J976">
        <v>34.421875</v>
      </c>
      <c r="L976" t="str">
        <v>11/4/1999</v>
      </c>
      <c r="M976">
        <v>39</v>
      </c>
      <c r="O976" t="str">
        <v>11/4/1999</v>
      </c>
      <c r="P976">
        <v>36.1875</v>
      </c>
      <c r="R976" t="str">
        <v>11/4/1999</v>
      </c>
      <c r="S976">
        <v>51.5</v>
      </c>
      <c r="U976" t="str">
        <v>11/4/1999</v>
      </c>
      <c r="V976">
        <v>17.8125</v>
      </c>
      <c r="X976" t="str">
        <v>11/4/1999</v>
      </c>
      <c r="Y976">
        <v>11.625</v>
      </c>
      <c r="AA976" t="str">
        <v>11/4/1999</v>
      </c>
      <c r="AB976">
        <v>17.4375</v>
      </c>
      <c r="AD976" t="str">
        <v>11/4/1999</v>
      </c>
      <c r="AE976">
        <v>35.9375</v>
      </c>
      <c r="AG976" t="str">
        <v>11/4/1999</v>
      </c>
      <c r="AH976">
        <v>35.4375</v>
      </c>
      <c r="AJ976" t="str">
        <v>11/4/1999</v>
      </c>
      <c r="AK976">
        <v>55.4375</v>
      </c>
      <c r="AP976" t="str">
        <v>11/4/1999</v>
      </c>
      <c r="AQ976">
        <v>28.1875</v>
      </c>
      <c r="AS976" t="str">
        <v>11/4/1999</v>
      </c>
      <c r="AT976">
        <v>23.5</v>
      </c>
      <c r="AV976" t="str">
        <v>11/4/1999</v>
      </c>
      <c r="AW976">
        <v>18.375</v>
      </c>
      <c r="AY976" t="str">
        <v>11/4/1999</v>
      </c>
      <c r="AZ976">
        <v>25.875</v>
      </c>
      <c r="BE976" t="str">
        <v>11/4/1999</v>
      </c>
      <c r="BF976">
        <v>21.8125</v>
      </c>
      <c r="BW976" t="str">
        <v>11/4/1999</v>
      </c>
      <c r="BX976">
        <v>23.375</v>
      </c>
      <c r="CO976" s="28">
        <v>36468</v>
      </c>
      <c r="CP976">
        <v>10639.64</v>
      </c>
      <c r="CR976" s="28">
        <v>36468</v>
      </c>
      <c r="CS976">
        <v>3055.95</v>
      </c>
      <c r="CU976" s="28">
        <v>36468</v>
      </c>
      <c r="CV976">
        <v>1362.64</v>
      </c>
      <c r="CX976" s="28">
        <v>36468</v>
      </c>
      <c r="CY976">
        <v>439.9</v>
      </c>
      <c r="DA976" s="28">
        <v>36468</v>
      </c>
      <c r="DB976">
        <v>304.01</v>
      </c>
      <c r="DD976" s="28">
        <v>36468</v>
      </c>
      <c r="DE976">
        <v>241.74</v>
      </c>
      <c r="DG976" s="28">
        <v>36468</v>
      </c>
      <c r="DH976">
        <v>762.26</v>
      </c>
      <c r="DJ976" s="28">
        <v>36468</v>
      </c>
      <c r="DK976">
        <v>624.72</v>
      </c>
      <c r="DM976" s="28">
        <v>36468</v>
      </c>
      <c r="DN976">
        <v>482.97</v>
      </c>
      <c r="DP976" s="28">
        <v>36468</v>
      </c>
      <c r="DQ976">
        <v>496.11</v>
      </c>
      <c r="DU976" s="28">
        <v>36440</v>
      </c>
      <c r="DV976">
        <v>21.027999999999999</v>
      </c>
      <c r="DX976" s="28">
        <v>36438</v>
      </c>
      <c r="DY976">
        <v>2.5840000000000001</v>
      </c>
      <c r="EA976" s="28">
        <v>36536</v>
      </c>
      <c r="EB976">
        <v>34.496000000000002</v>
      </c>
    </row>
    <row r="977" spans="3:132" x14ac:dyDescent="0.25">
      <c r="C977" t="str">
        <v>11/5/1999</v>
      </c>
      <c r="D977">
        <v>37.9375</v>
      </c>
      <c r="F977" t="str">
        <v>11/5/1999</v>
      </c>
      <c r="G977">
        <v>65</v>
      </c>
      <c r="I977" t="str">
        <v>11/5/1999</v>
      </c>
      <c r="J977">
        <v>34.328125</v>
      </c>
      <c r="L977" t="str">
        <v>11/5/1999</v>
      </c>
      <c r="M977">
        <v>39.625</v>
      </c>
      <c r="O977" t="str">
        <v>11/5/1999</v>
      </c>
      <c r="P977">
        <v>36.125</v>
      </c>
      <c r="R977" t="str">
        <v>11/5/1999</v>
      </c>
      <c r="S977">
        <v>51.875</v>
      </c>
      <c r="U977" t="str">
        <v>11/5/1999</v>
      </c>
      <c r="V977">
        <v>17.625</v>
      </c>
      <c r="X977" t="str">
        <v>11/5/1999</v>
      </c>
      <c r="Y977">
        <v>11.625</v>
      </c>
      <c r="AA977" t="str">
        <v>11/5/1999</v>
      </c>
      <c r="AB977">
        <v>17.1875</v>
      </c>
      <c r="AD977" t="str">
        <v>11/5/1999</v>
      </c>
      <c r="AE977">
        <v>35</v>
      </c>
      <c r="AG977" t="str">
        <v>11/5/1999</v>
      </c>
      <c r="AH977">
        <v>36.625</v>
      </c>
      <c r="AJ977" t="str">
        <v>11/5/1999</v>
      </c>
      <c r="AK977">
        <v>55.3125</v>
      </c>
      <c r="AP977" t="str">
        <v>11/5/1999</v>
      </c>
      <c r="AQ977">
        <v>28</v>
      </c>
      <c r="AS977" t="str">
        <v>11/5/1999</v>
      </c>
      <c r="AT977">
        <v>23.9375</v>
      </c>
      <c r="AV977" t="str">
        <v>11/5/1999</v>
      </c>
      <c r="AW977">
        <v>18.6875</v>
      </c>
      <c r="AY977" t="str">
        <v>11/5/1999</v>
      </c>
      <c r="AZ977">
        <v>26.125</v>
      </c>
      <c r="BE977" t="str">
        <v>11/5/1999</v>
      </c>
      <c r="BF977">
        <v>22.1875</v>
      </c>
      <c r="BW977" t="str">
        <v>11/5/1999</v>
      </c>
      <c r="BX977">
        <v>24.9375</v>
      </c>
      <c r="CO977" s="28">
        <v>36469</v>
      </c>
      <c r="CP977">
        <v>10704.48</v>
      </c>
      <c r="CR977" s="28">
        <v>36469</v>
      </c>
      <c r="CS977">
        <v>3102.29</v>
      </c>
      <c r="CU977" s="28">
        <v>36469</v>
      </c>
      <c r="CV977">
        <v>1370.23</v>
      </c>
      <c r="CX977" s="28">
        <v>36469</v>
      </c>
      <c r="CY977">
        <v>442.41</v>
      </c>
      <c r="DA977" s="28">
        <v>36469</v>
      </c>
      <c r="DB977">
        <v>303.27</v>
      </c>
      <c r="DD977" s="28">
        <v>36469</v>
      </c>
      <c r="DE977">
        <v>241.75</v>
      </c>
      <c r="DG977" s="28">
        <v>36469</v>
      </c>
      <c r="DH977">
        <v>785.91</v>
      </c>
      <c r="DJ977" s="28">
        <v>36469</v>
      </c>
      <c r="DK977">
        <v>627.36</v>
      </c>
      <c r="DM977" s="28">
        <v>36469</v>
      </c>
      <c r="DN977">
        <v>472.75</v>
      </c>
      <c r="DP977" s="28">
        <v>36469</v>
      </c>
      <c r="DQ977">
        <v>497.82</v>
      </c>
      <c r="DU977" s="28">
        <v>36441</v>
      </c>
      <c r="DV977">
        <v>19.951000000000001</v>
      </c>
      <c r="DX977" s="28">
        <v>36439</v>
      </c>
      <c r="DY977">
        <v>2.585</v>
      </c>
      <c r="EA977" s="28">
        <v>36537</v>
      </c>
      <c r="EB977">
        <v>34.491999999999997</v>
      </c>
    </row>
    <row r="978" spans="3:132" x14ac:dyDescent="0.25">
      <c r="C978" t="str">
        <v>11/8/1999</v>
      </c>
      <c r="D978">
        <v>38.375</v>
      </c>
      <c r="F978" t="str">
        <v>11/8/1999</v>
      </c>
      <c r="G978">
        <v>64.9375</v>
      </c>
      <c r="I978" t="str">
        <v>11/8/1999</v>
      </c>
      <c r="J978">
        <v>34.69140625</v>
      </c>
      <c r="L978" t="str">
        <v>11/8/1999</v>
      </c>
      <c r="M978">
        <v>40.25</v>
      </c>
      <c r="O978" t="str">
        <v>11/8/1999</v>
      </c>
      <c r="P978">
        <v>36.0625</v>
      </c>
      <c r="R978" t="str">
        <v>11/8/1999</v>
      </c>
      <c r="S978">
        <v>51.625</v>
      </c>
      <c r="U978" t="str">
        <v>11/8/1999</v>
      </c>
      <c r="V978">
        <v>17.5625</v>
      </c>
      <c r="X978" t="str">
        <v>11/8/1999</v>
      </c>
      <c r="Y978">
        <v>11.625</v>
      </c>
      <c r="AA978" t="str">
        <v>11/8/1999</v>
      </c>
      <c r="AB978">
        <v>17.125</v>
      </c>
      <c r="AD978" t="str">
        <v>11/8/1999</v>
      </c>
      <c r="AE978">
        <v>35.8125</v>
      </c>
      <c r="AG978" t="str">
        <v>11/8/1999</v>
      </c>
      <c r="AH978">
        <v>36.375</v>
      </c>
      <c r="AJ978" t="str">
        <v>11/8/1999</v>
      </c>
      <c r="AK978">
        <v>55.375</v>
      </c>
      <c r="AP978" t="str">
        <v>11/8/1999</v>
      </c>
      <c r="AQ978">
        <v>27.75</v>
      </c>
      <c r="AS978" t="str">
        <v>11/8/1999</v>
      </c>
      <c r="AT978">
        <v>23.8125</v>
      </c>
      <c r="AV978" t="str">
        <v>11/8/1999</v>
      </c>
      <c r="AW978">
        <v>18.625</v>
      </c>
      <c r="AY978" t="str">
        <v>11/8/1999</v>
      </c>
      <c r="AZ978">
        <v>25.9375</v>
      </c>
      <c r="BE978" t="str">
        <v>11/8/1999</v>
      </c>
      <c r="BF978">
        <v>21.9375</v>
      </c>
      <c r="BW978" t="str">
        <v>11/8/1999</v>
      </c>
      <c r="BX978">
        <v>24.75</v>
      </c>
      <c r="CO978" s="28">
        <v>36472</v>
      </c>
      <c r="CP978">
        <v>10718.85</v>
      </c>
      <c r="CR978" s="28">
        <v>36472</v>
      </c>
      <c r="CS978">
        <v>3143.97</v>
      </c>
      <c r="CU978" s="28">
        <v>36472</v>
      </c>
      <c r="CV978">
        <v>1377.01</v>
      </c>
      <c r="CX978" s="28">
        <v>36472</v>
      </c>
      <c r="CY978">
        <v>445.07</v>
      </c>
      <c r="DA978" s="28">
        <v>36472</v>
      </c>
      <c r="DB978">
        <v>302.18</v>
      </c>
      <c r="DD978" s="28">
        <v>36472</v>
      </c>
      <c r="DE978">
        <v>241.38</v>
      </c>
      <c r="DG978" s="28">
        <v>36472</v>
      </c>
      <c r="DH978">
        <v>793.43</v>
      </c>
      <c r="DJ978" s="28">
        <v>36472</v>
      </c>
      <c r="DK978">
        <v>630.37</v>
      </c>
      <c r="DM978" s="28">
        <v>36472</v>
      </c>
      <c r="DN978">
        <v>493.81</v>
      </c>
      <c r="DP978" s="28">
        <v>36472</v>
      </c>
      <c r="DQ978">
        <v>505.27</v>
      </c>
      <c r="DU978" s="28">
        <v>36444</v>
      </c>
      <c r="DV978">
        <v>20.350999999999999</v>
      </c>
      <c r="DX978" s="28">
        <v>36440</v>
      </c>
      <c r="DY978">
        <v>2.613</v>
      </c>
      <c r="EA978" s="28">
        <v>36538</v>
      </c>
      <c r="EB978">
        <v>34.371000000000002</v>
      </c>
    </row>
    <row r="979" spans="3:132" x14ac:dyDescent="0.25">
      <c r="C979" t="str">
        <v>11/9/1999</v>
      </c>
      <c r="D979">
        <v>39.25</v>
      </c>
      <c r="F979" t="str">
        <v>11/9/1999</v>
      </c>
      <c r="G979">
        <v>64.3125</v>
      </c>
      <c r="I979" t="str">
        <v>11/9/1999</v>
      </c>
      <c r="J979">
        <v>35.0546875</v>
      </c>
      <c r="L979" t="str">
        <v>11/9/1999</v>
      </c>
      <c r="M979">
        <v>40.1875</v>
      </c>
      <c r="O979" t="str">
        <v>11/9/1999</v>
      </c>
      <c r="P979">
        <v>36.3125</v>
      </c>
      <c r="R979" t="str">
        <v>11/9/1999</v>
      </c>
      <c r="S979">
        <v>52.25</v>
      </c>
      <c r="U979" t="str">
        <v>11/9/1999</v>
      </c>
      <c r="V979">
        <v>17.6875</v>
      </c>
      <c r="X979" t="str">
        <v>11/9/1999</v>
      </c>
      <c r="Y979">
        <v>11.5625</v>
      </c>
      <c r="AA979" t="str">
        <v>11/9/1999</v>
      </c>
      <c r="AB979">
        <v>17</v>
      </c>
      <c r="AD979" t="str">
        <v>11/9/1999</v>
      </c>
      <c r="AE979">
        <v>35.0625</v>
      </c>
      <c r="AG979" t="str">
        <v>11/9/1999</v>
      </c>
      <c r="AH979">
        <v>35.8125</v>
      </c>
      <c r="AJ979" t="str">
        <v>11/9/1999</v>
      </c>
      <c r="AK979">
        <v>54.125</v>
      </c>
      <c r="AP979" t="str">
        <v>11/9/1999</v>
      </c>
      <c r="AQ979">
        <v>28.0625</v>
      </c>
      <c r="AS979" t="str">
        <v>11/9/1999</v>
      </c>
      <c r="AT979">
        <v>23.6875</v>
      </c>
      <c r="AV979" t="str">
        <v>11/9/1999</v>
      </c>
      <c r="AW979">
        <v>18.625</v>
      </c>
      <c r="AY979" t="str">
        <v>11/9/1999</v>
      </c>
      <c r="AZ979">
        <v>25.5625</v>
      </c>
      <c r="BE979" t="str">
        <v>11/9/1999</v>
      </c>
      <c r="BF979">
        <v>21.75</v>
      </c>
      <c r="BW979" t="str">
        <v>11/9/1999</v>
      </c>
      <c r="BX979">
        <v>26</v>
      </c>
      <c r="CO979" s="28">
        <v>36473</v>
      </c>
      <c r="CP979">
        <v>10617.32</v>
      </c>
      <c r="CR979" s="28">
        <v>36473</v>
      </c>
      <c r="CS979">
        <v>3125.04</v>
      </c>
      <c r="CU979" s="28">
        <v>36473</v>
      </c>
      <c r="CV979">
        <v>1365.28</v>
      </c>
      <c r="CX979" s="28">
        <v>36473</v>
      </c>
      <c r="CY979">
        <v>446.28</v>
      </c>
      <c r="DA979" s="28">
        <v>36473</v>
      </c>
      <c r="DB979">
        <v>299.48</v>
      </c>
      <c r="DD979" s="28">
        <v>36473</v>
      </c>
      <c r="DE979">
        <v>239.53</v>
      </c>
      <c r="DG979" s="28">
        <v>36473</v>
      </c>
      <c r="DH979">
        <v>790.76</v>
      </c>
      <c r="DJ979" s="28">
        <v>36473</v>
      </c>
      <c r="DK979">
        <v>625.99</v>
      </c>
      <c r="DM979" s="28">
        <v>36473</v>
      </c>
      <c r="DN979">
        <v>501.57</v>
      </c>
      <c r="DP979" s="28">
        <v>36473</v>
      </c>
      <c r="DQ979">
        <v>502.65</v>
      </c>
      <c r="DU979" s="28">
        <v>36445</v>
      </c>
      <c r="DV979">
        <v>21.183</v>
      </c>
      <c r="DX979" s="28">
        <v>36441</v>
      </c>
      <c r="DY979">
        <v>2.6309999999999998</v>
      </c>
      <c r="EA979" s="28">
        <v>36539</v>
      </c>
      <c r="EB979">
        <v>34.304000000000002</v>
      </c>
    </row>
    <row r="980" spans="3:132" x14ac:dyDescent="0.25">
      <c r="C980" t="str">
        <v>11/10/1999</v>
      </c>
      <c r="D980">
        <v>40.8125</v>
      </c>
      <c r="F980" t="str">
        <v>11/10/1999</v>
      </c>
      <c r="G980">
        <v>64.5</v>
      </c>
      <c r="I980" t="str">
        <v>11/10/1999</v>
      </c>
      <c r="J980">
        <v>34.78125</v>
      </c>
      <c r="L980" t="str">
        <v>11/10/1999</v>
      </c>
      <c r="M980">
        <v>40.375</v>
      </c>
      <c r="O980" t="str">
        <v>11/10/1999</v>
      </c>
      <c r="P980">
        <v>36.75</v>
      </c>
      <c r="R980" t="str">
        <v>11/10/1999</v>
      </c>
      <c r="S980">
        <v>52.125</v>
      </c>
      <c r="U980" t="str">
        <v>11/10/1999</v>
      </c>
      <c r="V980">
        <v>17.9375</v>
      </c>
      <c r="X980" t="str">
        <v>11/10/1999</v>
      </c>
      <c r="Y980">
        <v>11.0625</v>
      </c>
      <c r="AA980" t="str">
        <v>11/10/1999</v>
      </c>
      <c r="AB980">
        <v>16.6875</v>
      </c>
      <c r="AD980" t="str">
        <v>11/10/1999</v>
      </c>
      <c r="AE980">
        <v>34.75</v>
      </c>
      <c r="AG980" t="str">
        <v>11/10/1999</v>
      </c>
      <c r="AH980">
        <v>35.0625</v>
      </c>
      <c r="AJ980" t="str">
        <v>11/10/1999</v>
      </c>
      <c r="AK980">
        <v>53.125</v>
      </c>
      <c r="AP980" t="str">
        <v>11/10/1999</v>
      </c>
      <c r="AQ980">
        <v>28.375</v>
      </c>
      <c r="AS980" t="str">
        <v>11/10/1999</v>
      </c>
      <c r="AT980">
        <v>23.5625</v>
      </c>
      <c r="AV980" t="str">
        <v>11/10/1999</v>
      </c>
      <c r="AW980">
        <v>18.75</v>
      </c>
      <c r="AY980" t="str">
        <v>11/10/1999</v>
      </c>
      <c r="AZ980">
        <v>25.0625</v>
      </c>
      <c r="BE980" t="str">
        <v>11/10/1999</v>
      </c>
      <c r="BF980">
        <v>21.5625</v>
      </c>
      <c r="BW980" t="str">
        <v>11/10/1999</v>
      </c>
      <c r="BX980">
        <v>27.625</v>
      </c>
      <c r="CO980" s="28">
        <v>36474</v>
      </c>
      <c r="CP980">
        <v>10597.74</v>
      </c>
      <c r="CR980" s="28">
        <v>36474</v>
      </c>
      <c r="CS980">
        <v>3155.96</v>
      </c>
      <c r="CU980" s="28">
        <v>36474</v>
      </c>
      <c r="CV980">
        <v>1373.46</v>
      </c>
      <c r="CX980" s="28">
        <v>36474</v>
      </c>
      <c r="CY980">
        <v>448.72</v>
      </c>
      <c r="DA980" s="28">
        <v>36474</v>
      </c>
      <c r="DB980">
        <v>297.33</v>
      </c>
      <c r="DD980" s="28">
        <v>36474</v>
      </c>
      <c r="DE980">
        <v>238.26</v>
      </c>
      <c r="DG980" s="28">
        <v>36474</v>
      </c>
      <c r="DH980">
        <v>799.36</v>
      </c>
      <c r="DJ980" s="28">
        <v>36474</v>
      </c>
      <c r="DK980">
        <v>629.02</v>
      </c>
      <c r="DM980" s="28">
        <v>36474</v>
      </c>
      <c r="DN980">
        <v>512.98</v>
      </c>
      <c r="DP980" s="28">
        <v>36474</v>
      </c>
      <c r="DQ980">
        <v>507.96</v>
      </c>
      <c r="DU980" s="28">
        <v>36446</v>
      </c>
      <c r="DV980">
        <v>21.577999999999999</v>
      </c>
      <c r="DX980" s="28">
        <v>36444</v>
      </c>
      <c r="DY980">
        <v>2.6909999999999998</v>
      </c>
      <c r="EA980" s="28">
        <v>36543</v>
      </c>
      <c r="EB980">
        <v>34.271000000000001</v>
      </c>
    </row>
    <row r="981" spans="3:132" x14ac:dyDescent="0.25">
      <c r="C981" t="str">
        <v>11/11/1999</v>
      </c>
      <c r="D981">
        <v>41.875</v>
      </c>
      <c r="F981" t="str">
        <v>11/11/1999</v>
      </c>
      <c r="G981">
        <v>65.5</v>
      </c>
      <c r="I981" t="str">
        <v>11/11/1999</v>
      </c>
      <c r="J981">
        <v>34.78125</v>
      </c>
      <c r="L981" t="str">
        <v>11/11/1999</v>
      </c>
      <c r="M981">
        <v>40.5</v>
      </c>
      <c r="O981" t="str">
        <v>11/11/1999</v>
      </c>
      <c r="P981">
        <v>36.375</v>
      </c>
      <c r="R981" t="str">
        <v>11/11/1999</v>
      </c>
      <c r="S981">
        <v>52.0625</v>
      </c>
      <c r="U981" t="str">
        <v>11/11/1999</v>
      </c>
      <c r="V981">
        <v>17.625</v>
      </c>
      <c r="X981" t="str">
        <v>11/11/1999</v>
      </c>
      <c r="Y981">
        <v>11.5625</v>
      </c>
      <c r="AA981" t="str">
        <v>11/11/1999</v>
      </c>
      <c r="AB981">
        <v>16.875</v>
      </c>
      <c r="AD981" t="str">
        <v>11/11/1999</v>
      </c>
      <c r="AE981">
        <v>34.875</v>
      </c>
      <c r="AG981" t="str">
        <v>11/11/1999</v>
      </c>
      <c r="AH981">
        <v>34.8125</v>
      </c>
      <c r="AJ981" t="str">
        <v>11/11/1999</v>
      </c>
      <c r="AK981">
        <v>53.6875</v>
      </c>
      <c r="AP981" t="str">
        <v>11/11/1999</v>
      </c>
      <c r="AQ981">
        <v>28</v>
      </c>
      <c r="AS981" t="str">
        <v>11/11/1999</v>
      </c>
      <c r="AT981">
        <v>23.5</v>
      </c>
      <c r="AV981" t="str">
        <v>11/11/1999</v>
      </c>
      <c r="AW981">
        <v>18.6875</v>
      </c>
      <c r="AY981" t="str">
        <v>11/11/1999</v>
      </c>
      <c r="AZ981">
        <v>25.1875</v>
      </c>
      <c r="BE981" t="str">
        <v>11/11/1999</v>
      </c>
      <c r="BF981">
        <v>21.625</v>
      </c>
      <c r="BW981" t="str">
        <v>11/11/1999</v>
      </c>
      <c r="BX981">
        <v>27.25</v>
      </c>
      <c r="CO981" s="28">
        <v>36475</v>
      </c>
      <c r="CP981">
        <v>10595.3</v>
      </c>
      <c r="CR981" s="28">
        <v>36475</v>
      </c>
      <c r="CS981">
        <v>3197.29</v>
      </c>
      <c r="CU981" s="28">
        <v>36475</v>
      </c>
      <c r="CV981">
        <v>1381.46</v>
      </c>
      <c r="CX981" s="28">
        <v>36475</v>
      </c>
      <c r="CY981">
        <v>447.49</v>
      </c>
      <c r="DA981" s="28">
        <v>36475</v>
      </c>
      <c r="DB981">
        <v>299.35000000000002</v>
      </c>
      <c r="DD981" s="28">
        <v>36475</v>
      </c>
      <c r="DE981">
        <v>239.51</v>
      </c>
      <c r="DG981" s="28">
        <v>36475</v>
      </c>
      <c r="DH981">
        <v>809.14</v>
      </c>
      <c r="DJ981" s="28">
        <v>36475</v>
      </c>
      <c r="DK981">
        <v>629.39</v>
      </c>
      <c r="DM981" s="28">
        <v>36475</v>
      </c>
      <c r="DN981">
        <v>516.66</v>
      </c>
      <c r="DP981" s="28">
        <v>36475</v>
      </c>
      <c r="DQ981">
        <v>507.08</v>
      </c>
      <c r="DU981" s="28">
        <v>36447</v>
      </c>
      <c r="DV981">
        <v>21.131</v>
      </c>
      <c r="DX981" s="28">
        <v>36445</v>
      </c>
      <c r="DY981">
        <v>2.7519999999999998</v>
      </c>
      <c r="EA981" s="28">
        <v>36544</v>
      </c>
      <c r="EB981">
        <v>34.228999999999999</v>
      </c>
    </row>
    <row r="982" spans="3:132" x14ac:dyDescent="0.25">
      <c r="C982" t="str">
        <v>11/12/1999</v>
      </c>
      <c r="D982">
        <v>42.625</v>
      </c>
      <c r="F982" t="str">
        <v>11/12/1999</v>
      </c>
      <c r="G982">
        <v>66.1875</v>
      </c>
      <c r="I982" t="str">
        <v>11/12/1999</v>
      </c>
      <c r="J982">
        <v>34.6015625</v>
      </c>
      <c r="L982" t="str">
        <v>11/12/1999</v>
      </c>
      <c r="M982">
        <v>40.25</v>
      </c>
      <c r="O982" t="str">
        <v>11/12/1999</v>
      </c>
      <c r="P982">
        <v>35.25</v>
      </c>
      <c r="R982" t="str">
        <v>11/12/1999</v>
      </c>
      <c r="S982">
        <v>52.1875</v>
      </c>
      <c r="U982" t="str">
        <v>11/12/1999</v>
      </c>
      <c r="V982">
        <v>17.375</v>
      </c>
      <c r="X982" t="str">
        <v>11/12/1999</v>
      </c>
      <c r="Y982">
        <v>11.625</v>
      </c>
      <c r="AA982" t="str">
        <v>11/12/1999</v>
      </c>
      <c r="AB982">
        <v>17</v>
      </c>
      <c r="AD982" t="str">
        <v>11/12/1999</v>
      </c>
      <c r="AE982">
        <v>35.9375</v>
      </c>
      <c r="AG982" t="str">
        <v>11/12/1999</v>
      </c>
      <c r="AH982">
        <v>34.75</v>
      </c>
      <c r="AJ982" t="str">
        <v>11/12/1999</v>
      </c>
      <c r="AK982">
        <v>53.25</v>
      </c>
      <c r="AP982" t="str">
        <v>11/12/1999</v>
      </c>
      <c r="AQ982">
        <v>28.8125</v>
      </c>
      <c r="AS982" t="str">
        <v>11/12/1999</v>
      </c>
      <c r="AT982">
        <v>23.75</v>
      </c>
      <c r="AV982" t="str">
        <v>11/12/1999</v>
      </c>
      <c r="AW982">
        <v>18.75</v>
      </c>
      <c r="AY982" t="str">
        <v>11/12/1999</v>
      </c>
      <c r="AZ982">
        <v>25.1875</v>
      </c>
      <c r="BE982" t="str">
        <v>11/12/1999</v>
      </c>
      <c r="BF982">
        <v>21.375</v>
      </c>
      <c r="BW982" t="str">
        <v>11/12/1999</v>
      </c>
      <c r="BX982">
        <v>28.1875</v>
      </c>
      <c r="CO982" s="28">
        <v>36476</v>
      </c>
      <c r="CP982">
        <v>10769.32</v>
      </c>
      <c r="CR982" s="28">
        <v>36476</v>
      </c>
      <c r="CS982">
        <v>3221.15</v>
      </c>
      <c r="CU982" s="28">
        <v>36476</v>
      </c>
      <c r="CV982">
        <v>1396.06</v>
      </c>
      <c r="CX982" s="28">
        <v>36476</v>
      </c>
      <c r="CY982">
        <v>449.69</v>
      </c>
      <c r="DA982" s="28">
        <v>36476</v>
      </c>
      <c r="DB982">
        <v>300.31</v>
      </c>
      <c r="DD982" s="28">
        <v>36476</v>
      </c>
      <c r="DE982">
        <v>240.29</v>
      </c>
      <c r="DG982" s="28">
        <v>36476</v>
      </c>
      <c r="DH982">
        <v>832.12</v>
      </c>
      <c r="DJ982" s="28">
        <v>36476</v>
      </c>
      <c r="DK982">
        <v>636.66999999999996</v>
      </c>
      <c r="DM982" s="28">
        <v>36476</v>
      </c>
      <c r="DN982">
        <v>520.66999999999996</v>
      </c>
      <c r="DP982" s="28">
        <v>36476</v>
      </c>
      <c r="DQ982">
        <v>504.8</v>
      </c>
      <c r="DU982" s="28">
        <v>36448</v>
      </c>
      <c r="DV982">
        <v>21.539000000000001</v>
      </c>
      <c r="DX982" s="28">
        <v>36446</v>
      </c>
      <c r="DY982">
        <v>2.7709999999999999</v>
      </c>
      <c r="EA982" s="28">
        <v>36545</v>
      </c>
      <c r="EB982">
        <v>34.258000000000003</v>
      </c>
    </row>
    <row r="983" spans="3:132" x14ac:dyDescent="0.25">
      <c r="C983" t="str">
        <v>11/15/1999</v>
      </c>
      <c r="D983">
        <v>42.3125</v>
      </c>
      <c r="F983" t="str">
        <v>11/15/1999</v>
      </c>
      <c r="G983">
        <v>65.75</v>
      </c>
      <c r="I983" t="str">
        <v>11/15/1999</v>
      </c>
      <c r="J983">
        <v>34.421875</v>
      </c>
      <c r="L983" t="str">
        <v>11/15/1999</v>
      </c>
      <c r="M983">
        <v>40.125</v>
      </c>
      <c r="O983" t="str">
        <v>11/15/1999</v>
      </c>
      <c r="P983">
        <v>35.0625</v>
      </c>
      <c r="R983" t="str">
        <v>11/15/1999</v>
      </c>
      <c r="S983">
        <v>52.3125</v>
      </c>
      <c r="U983" t="str">
        <v>11/15/1999</v>
      </c>
      <c r="V983">
        <v>18</v>
      </c>
      <c r="X983" t="str">
        <v>11/15/1999</v>
      </c>
      <c r="Y983">
        <v>11.5625</v>
      </c>
      <c r="AA983" t="str">
        <v>11/15/1999</v>
      </c>
      <c r="AB983">
        <v>16.9375</v>
      </c>
      <c r="AD983" t="str">
        <v>11/15/1999</v>
      </c>
      <c r="AE983">
        <v>35.625</v>
      </c>
      <c r="AG983" t="str">
        <v>11/15/1999</v>
      </c>
      <c r="AH983">
        <v>35.125</v>
      </c>
      <c r="AJ983" t="str">
        <v>11/15/1999</v>
      </c>
      <c r="AK983">
        <v>53.0625</v>
      </c>
      <c r="AP983" t="str">
        <v>11/15/1999</v>
      </c>
      <c r="AQ983">
        <v>29.6875</v>
      </c>
      <c r="AS983" t="str">
        <v>11/15/1999</v>
      </c>
      <c r="AT983">
        <v>23.5625</v>
      </c>
      <c r="AV983" t="str">
        <v>11/15/1999</v>
      </c>
      <c r="AW983">
        <v>18.375</v>
      </c>
      <c r="AY983" t="str">
        <v>11/15/1999</v>
      </c>
      <c r="AZ983">
        <v>25.0625</v>
      </c>
      <c r="BE983" t="str">
        <v>11/15/1999</v>
      </c>
      <c r="BF983">
        <v>21.5625</v>
      </c>
      <c r="BW983" t="str">
        <v>11/15/1999</v>
      </c>
      <c r="BX983">
        <v>27.5</v>
      </c>
      <c r="CO983" s="28">
        <v>36479</v>
      </c>
      <c r="CP983">
        <v>10760.75</v>
      </c>
      <c r="CR983" s="28">
        <v>36479</v>
      </c>
      <c r="CS983">
        <v>3219.54</v>
      </c>
      <c r="CU983" s="28">
        <v>36479</v>
      </c>
      <c r="CV983">
        <v>1394.39</v>
      </c>
      <c r="CX983" s="28">
        <v>36479</v>
      </c>
      <c r="CY983">
        <v>452.97</v>
      </c>
      <c r="DA983" s="28">
        <v>36479</v>
      </c>
      <c r="DB983">
        <v>298.13</v>
      </c>
      <c r="DD983" s="28">
        <v>36479</v>
      </c>
      <c r="DE983">
        <v>239.33</v>
      </c>
      <c r="DG983" s="28">
        <v>36479</v>
      </c>
      <c r="DH983">
        <v>836.15</v>
      </c>
      <c r="DJ983" s="28">
        <v>36479</v>
      </c>
      <c r="DK983">
        <v>637.30999999999995</v>
      </c>
      <c r="DM983" s="28">
        <v>36479</v>
      </c>
      <c r="DN983">
        <v>520.74</v>
      </c>
      <c r="DP983" s="28">
        <v>36479</v>
      </c>
      <c r="DQ983">
        <v>505.7</v>
      </c>
      <c r="DU983" s="28">
        <v>36451</v>
      </c>
      <c r="DV983">
        <v>21.564</v>
      </c>
      <c r="DX983" s="28">
        <v>36447</v>
      </c>
      <c r="DY983">
        <v>2.7120000000000002</v>
      </c>
      <c r="EA983" s="28">
        <v>36546</v>
      </c>
      <c r="EB983">
        <v>34.292000000000002</v>
      </c>
    </row>
    <row r="984" spans="3:132" x14ac:dyDescent="0.25">
      <c r="C984" t="str">
        <v>11/16/1999</v>
      </c>
      <c r="D984">
        <v>41.0625</v>
      </c>
      <c r="F984" t="str">
        <v>11/16/1999</v>
      </c>
      <c r="G984">
        <v>65.9375</v>
      </c>
      <c r="I984" t="str">
        <v>11/16/1999</v>
      </c>
      <c r="J984">
        <v>34.6015625</v>
      </c>
      <c r="L984" t="str">
        <v>11/16/1999</v>
      </c>
      <c r="M984">
        <v>39.625</v>
      </c>
      <c r="O984" t="str">
        <v>11/16/1999</v>
      </c>
      <c r="P984">
        <v>35.875</v>
      </c>
      <c r="R984" t="str">
        <v>11/16/1999</v>
      </c>
      <c r="S984">
        <v>51.875</v>
      </c>
      <c r="U984" t="str">
        <v>11/16/1999</v>
      </c>
      <c r="V984">
        <v>18.0625</v>
      </c>
      <c r="X984" t="str">
        <v>11/16/1999</v>
      </c>
      <c r="Y984">
        <v>11.5</v>
      </c>
      <c r="AA984" t="str">
        <v>11/16/1999</v>
      </c>
      <c r="AB984">
        <v>16.8125</v>
      </c>
      <c r="AD984" t="str">
        <v>11/16/1999</v>
      </c>
      <c r="AE984">
        <v>36.5</v>
      </c>
      <c r="AG984" t="str">
        <v>11/16/1999</v>
      </c>
      <c r="AH984">
        <v>35.5625</v>
      </c>
      <c r="AJ984" t="str">
        <v>11/16/1999</v>
      </c>
      <c r="AK984">
        <v>53.125</v>
      </c>
      <c r="AP984" t="str">
        <v>11/16/1999</v>
      </c>
      <c r="AQ984">
        <v>29.25</v>
      </c>
      <c r="AS984" t="str">
        <v>11/16/1999</v>
      </c>
      <c r="AT984">
        <v>23.6875</v>
      </c>
      <c r="AV984" t="str">
        <v>11/16/1999</v>
      </c>
      <c r="AW984">
        <v>18</v>
      </c>
      <c r="AY984" t="str">
        <v>11/16/1999</v>
      </c>
      <c r="AZ984">
        <v>24.9375</v>
      </c>
      <c r="BE984" t="str">
        <v>11/16/1999</v>
      </c>
      <c r="BF984">
        <v>21.375</v>
      </c>
      <c r="BW984" t="str">
        <v>11/16/1999</v>
      </c>
      <c r="BX984">
        <v>28</v>
      </c>
      <c r="CO984" s="28">
        <v>36480</v>
      </c>
      <c r="CP984">
        <v>10932.33</v>
      </c>
      <c r="CR984" s="28">
        <v>36480</v>
      </c>
      <c r="CS984">
        <v>3293.05</v>
      </c>
      <c r="CU984" s="28">
        <v>36480</v>
      </c>
      <c r="CV984">
        <v>1420.03</v>
      </c>
      <c r="CX984" s="28">
        <v>36480</v>
      </c>
      <c r="CY984">
        <v>456.88</v>
      </c>
      <c r="DA984" s="28">
        <v>36480</v>
      </c>
      <c r="DB984">
        <v>297.97000000000003</v>
      </c>
      <c r="DD984" s="28">
        <v>36480</v>
      </c>
      <c r="DE984">
        <v>239.39</v>
      </c>
      <c r="DG984" s="28">
        <v>36480</v>
      </c>
      <c r="DH984">
        <v>857.75</v>
      </c>
      <c r="DJ984" s="28">
        <v>36480</v>
      </c>
      <c r="DK984">
        <v>647.62</v>
      </c>
      <c r="DM984" s="28">
        <v>36480</v>
      </c>
      <c r="DN984">
        <v>531.05999999999995</v>
      </c>
      <c r="DP984" s="28">
        <v>36480</v>
      </c>
      <c r="DQ984">
        <v>508.76</v>
      </c>
      <c r="DU984" s="28">
        <v>36452</v>
      </c>
      <c r="DV984">
        <v>21.323</v>
      </c>
      <c r="DX984" s="28">
        <v>36448</v>
      </c>
      <c r="DY984">
        <v>2.7719999999999998</v>
      </c>
      <c r="EA984" s="28">
        <v>36549</v>
      </c>
      <c r="EB984">
        <v>34.396000000000001</v>
      </c>
    </row>
    <row r="985" spans="3:132" x14ac:dyDescent="0.25">
      <c r="C985" t="str">
        <v>11/17/1999</v>
      </c>
      <c r="D985">
        <v>40.4375</v>
      </c>
      <c r="F985" t="str">
        <v>11/17/1999</v>
      </c>
      <c r="G985">
        <v>65.8125</v>
      </c>
      <c r="I985" t="str">
        <v>11/17/1999</v>
      </c>
      <c r="J985">
        <v>34.51171875</v>
      </c>
      <c r="L985" t="str">
        <v>11/17/1999</v>
      </c>
      <c r="M985">
        <v>38.875</v>
      </c>
      <c r="O985" t="str">
        <v>11/17/1999</v>
      </c>
      <c r="P985">
        <v>35.8125</v>
      </c>
      <c r="R985" t="str">
        <v>11/17/1999</v>
      </c>
      <c r="S985">
        <v>51.4375</v>
      </c>
      <c r="U985" t="str">
        <v>11/17/1999</v>
      </c>
      <c r="V985">
        <v>17.8125</v>
      </c>
      <c r="X985" t="str">
        <v>11/17/1999</v>
      </c>
      <c r="Y985">
        <v>11.4375</v>
      </c>
      <c r="AA985" t="str">
        <v>11/17/1999</v>
      </c>
      <c r="AB985">
        <v>16.6875</v>
      </c>
      <c r="AD985" t="str">
        <v>11/17/1999</v>
      </c>
      <c r="AE985">
        <v>35.75</v>
      </c>
      <c r="AG985" t="str">
        <v>11/17/1999</v>
      </c>
      <c r="AH985">
        <v>35.1875</v>
      </c>
      <c r="AJ985" t="str">
        <v>11/17/1999</v>
      </c>
      <c r="AK985">
        <v>53.3125</v>
      </c>
      <c r="AP985" t="str">
        <v>11/17/1999</v>
      </c>
      <c r="AQ985">
        <v>28.5625</v>
      </c>
      <c r="AS985" t="str">
        <v>11/17/1999</v>
      </c>
      <c r="AT985">
        <v>23.5</v>
      </c>
      <c r="AV985" t="str">
        <v>11/17/1999</v>
      </c>
      <c r="AW985">
        <v>17.75</v>
      </c>
      <c r="AY985" t="str">
        <v>11/17/1999</v>
      </c>
      <c r="AZ985">
        <v>24.4375</v>
      </c>
      <c r="BE985" t="str">
        <v>11/17/1999</v>
      </c>
      <c r="BF985">
        <v>21.0625</v>
      </c>
      <c r="BW985" t="str">
        <v>11/17/1999</v>
      </c>
      <c r="BX985">
        <v>28.6875</v>
      </c>
      <c r="CO985" s="28">
        <v>36481</v>
      </c>
      <c r="CP985">
        <v>10883.09</v>
      </c>
      <c r="CR985" s="28">
        <v>36481</v>
      </c>
      <c r="CS985">
        <v>3269.39</v>
      </c>
      <c r="CU985" s="28">
        <v>36481</v>
      </c>
      <c r="CV985">
        <v>1410.71</v>
      </c>
      <c r="CX985" s="28">
        <v>36481</v>
      </c>
      <c r="CY985">
        <v>457.07</v>
      </c>
      <c r="DA985" s="28">
        <v>36481</v>
      </c>
      <c r="DB985">
        <v>296.24</v>
      </c>
      <c r="DD985" s="28">
        <v>36481</v>
      </c>
      <c r="DE985">
        <v>237.75</v>
      </c>
      <c r="DG985" s="28">
        <v>36481</v>
      </c>
      <c r="DH985">
        <v>845.37</v>
      </c>
      <c r="DJ985" s="28">
        <v>36481</v>
      </c>
      <c r="DK985">
        <v>644.51</v>
      </c>
      <c r="DM985" s="28">
        <v>36481</v>
      </c>
      <c r="DN985">
        <v>540.74</v>
      </c>
      <c r="DP985" s="28">
        <v>36481</v>
      </c>
      <c r="DQ985">
        <v>507.99</v>
      </c>
      <c r="DU985" s="28">
        <v>36453</v>
      </c>
      <c r="DV985">
        <v>21.486999999999998</v>
      </c>
      <c r="DX985" s="28">
        <v>36451</v>
      </c>
      <c r="DY985">
        <v>2.7519999999999998</v>
      </c>
      <c r="EA985" s="28">
        <v>36550</v>
      </c>
      <c r="EB985">
        <v>34.341999999999999</v>
      </c>
    </row>
    <row r="986" spans="3:132" x14ac:dyDescent="0.25">
      <c r="C986" t="str">
        <v>11/18/1999</v>
      </c>
      <c r="D986">
        <v>40.25</v>
      </c>
      <c r="F986" t="str">
        <v>11/18/1999</v>
      </c>
      <c r="G986">
        <v>64.8125</v>
      </c>
      <c r="I986" t="str">
        <v>11/18/1999</v>
      </c>
      <c r="J986">
        <v>34.421875</v>
      </c>
      <c r="L986" t="str">
        <v>11/18/1999</v>
      </c>
      <c r="M986">
        <v>39.0625</v>
      </c>
      <c r="O986" t="str">
        <v>11/18/1999</v>
      </c>
      <c r="P986">
        <v>35.375</v>
      </c>
      <c r="R986" t="str">
        <v>11/18/1999</v>
      </c>
      <c r="S986">
        <v>52.1875</v>
      </c>
      <c r="U986" t="str">
        <v>11/18/1999</v>
      </c>
      <c r="V986">
        <v>17.75</v>
      </c>
      <c r="X986" t="str">
        <v>11/18/1999</v>
      </c>
      <c r="Y986">
        <v>11.5</v>
      </c>
      <c r="AA986" t="str">
        <v>11/18/1999</v>
      </c>
      <c r="AB986">
        <v>16.8125</v>
      </c>
      <c r="AD986" t="str">
        <v>11/18/1999</v>
      </c>
      <c r="AE986">
        <v>36</v>
      </c>
      <c r="AG986" t="str">
        <v>11/18/1999</v>
      </c>
      <c r="AH986">
        <v>34.8125</v>
      </c>
      <c r="AJ986" t="str">
        <v>11/18/1999</v>
      </c>
      <c r="AK986">
        <v>52.625</v>
      </c>
      <c r="AP986" t="str">
        <v>11/18/1999</v>
      </c>
      <c r="AQ986">
        <v>29.1875</v>
      </c>
      <c r="AS986" t="str">
        <v>11/18/1999</v>
      </c>
      <c r="AT986">
        <v>23.3125</v>
      </c>
      <c r="AV986" t="str">
        <v>11/18/1999</v>
      </c>
      <c r="AW986">
        <v>17.9375</v>
      </c>
      <c r="AY986" t="str">
        <v>11/18/1999</v>
      </c>
      <c r="AZ986">
        <v>24.4375</v>
      </c>
      <c r="BE986" t="str">
        <v>11/18/1999</v>
      </c>
      <c r="BF986">
        <v>20.5625</v>
      </c>
      <c r="BW986" t="str">
        <v>11/18/1999</v>
      </c>
      <c r="BX986">
        <v>28.8125</v>
      </c>
      <c r="CO986" s="28">
        <v>36482</v>
      </c>
      <c r="CP986">
        <v>11035.7</v>
      </c>
      <c r="CR986" s="28">
        <v>36482</v>
      </c>
      <c r="CS986">
        <v>3347.11</v>
      </c>
      <c r="CU986" s="28">
        <v>36482</v>
      </c>
      <c r="CV986">
        <v>1424.94</v>
      </c>
      <c r="CX986" s="28">
        <v>36482</v>
      </c>
      <c r="CY986">
        <v>462.04</v>
      </c>
      <c r="DA986" s="28">
        <v>36482</v>
      </c>
      <c r="DB986">
        <v>294.05</v>
      </c>
      <c r="DD986" s="28">
        <v>36482</v>
      </c>
      <c r="DE986">
        <v>236.5</v>
      </c>
      <c r="DG986" s="28">
        <v>36482</v>
      </c>
      <c r="DH986">
        <v>870.18</v>
      </c>
      <c r="DJ986" s="28">
        <v>36482</v>
      </c>
      <c r="DK986">
        <v>648.9</v>
      </c>
      <c r="DM986" s="28">
        <v>36482</v>
      </c>
      <c r="DN986">
        <v>538.74</v>
      </c>
      <c r="DP986" s="28">
        <v>36482</v>
      </c>
      <c r="DQ986">
        <v>513.27</v>
      </c>
      <c r="DU986" s="28">
        <v>36454</v>
      </c>
      <c r="DV986">
        <v>21.314</v>
      </c>
      <c r="DX986" s="28">
        <v>36452</v>
      </c>
      <c r="DY986">
        <v>2.7789999999999999</v>
      </c>
      <c r="EA986" s="28">
        <v>36551</v>
      </c>
      <c r="EB986">
        <v>34.238</v>
      </c>
    </row>
    <row r="987" spans="3:132" x14ac:dyDescent="0.25">
      <c r="C987" t="str">
        <v>11/19/1999</v>
      </c>
      <c r="D987">
        <v>39</v>
      </c>
      <c r="F987" t="str">
        <v>11/19/1999</v>
      </c>
      <c r="G987">
        <v>64.1875</v>
      </c>
      <c r="I987" t="str">
        <v>11/19/1999</v>
      </c>
      <c r="J987">
        <v>33.2421875</v>
      </c>
      <c r="L987" t="str">
        <v>11/19/1999</v>
      </c>
      <c r="M987">
        <v>39.5</v>
      </c>
      <c r="O987" t="str">
        <v>11/19/1999</v>
      </c>
      <c r="P987">
        <v>35.5</v>
      </c>
      <c r="R987" t="str">
        <v>11/19/1999</v>
      </c>
      <c r="S987">
        <v>51.5</v>
      </c>
      <c r="U987" t="str">
        <v>11/19/1999</v>
      </c>
      <c r="V987">
        <v>17.625</v>
      </c>
      <c r="X987" t="str">
        <v>11/19/1999</v>
      </c>
      <c r="Y987">
        <v>11.5</v>
      </c>
      <c r="AA987" t="str">
        <v>11/19/1999</v>
      </c>
      <c r="AB987">
        <v>16.6875</v>
      </c>
      <c r="AD987" t="str">
        <v>11/19/1999</v>
      </c>
      <c r="AE987">
        <v>35.9375</v>
      </c>
      <c r="AG987" t="str">
        <v>11/19/1999</v>
      </c>
      <c r="AH987">
        <v>34</v>
      </c>
      <c r="AJ987" t="str">
        <v>11/19/1999</v>
      </c>
      <c r="AK987">
        <v>52.4375</v>
      </c>
      <c r="AP987" t="str">
        <v>11/19/1999</v>
      </c>
      <c r="AQ987">
        <v>30.3125</v>
      </c>
      <c r="AS987" t="str">
        <v>11/19/1999</v>
      </c>
      <c r="AT987">
        <v>23.0625</v>
      </c>
      <c r="AV987" t="str">
        <v>11/19/1999</v>
      </c>
      <c r="AW987">
        <v>18</v>
      </c>
      <c r="AY987" t="str">
        <v>11/19/1999</v>
      </c>
      <c r="AZ987">
        <v>24.4375</v>
      </c>
      <c r="BE987" t="str">
        <v>11/19/1999</v>
      </c>
      <c r="BF987">
        <v>20.25</v>
      </c>
      <c r="BW987" t="str">
        <v>11/19/1999</v>
      </c>
      <c r="BX987">
        <v>30.625</v>
      </c>
      <c r="CO987" s="28">
        <v>36483</v>
      </c>
      <c r="CP987">
        <v>11003.89</v>
      </c>
      <c r="CR987" s="28">
        <v>36483</v>
      </c>
      <c r="CS987">
        <v>3369.25</v>
      </c>
      <c r="CU987" s="28">
        <v>36483</v>
      </c>
      <c r="CV987">
        <v>1422</v>
      </c>
      <c r="CX987" s="28">
        <v>36483</v>
      </c>
      <c r="CY987">
        <v>461.27</v>
      </c>
      <c r="DA987" s="28">
        <v>36483</v>
      </c>
      <c r="DB987">
        <v>291.70999999999998</v>
      </c>
      <c r="DD987" s="28">
        <v>36483</v>
      </c>
      <c r="DE987">
        <v>234.13</v>
      </c>
      <c r="DG987" s="28">
        <v>36483</v>
      </c>
      <c r="DH987">
        <v>870.89</v>
      </c>
      <c r="DJ987" s="28">
        <v>36483</v>
      </c>
      <c r="DK987">
        <v>646.12</v>
      </c>
      <c r="DM987" s="28">
        <v>36483</v>
      </c>
      <c r="DN987">
        <v>530.88</v>
      </c>
      <c r="DP987" s="28">
        <v>36483</v>
      </c>
      <c r="DQ987">
        <v>510.42</v>
      </c>
      <c r="DU987" s="28">
        <v>36455</v>
      </c>
      <c r="DV987">
        <v>21.858000000000001</v>
      </c>
      <c r="DX987" s="28">
        <v>36453</v>
      </c>
      <c r="DY987">
        <v>2.758</v>
      </c>
      <c r="EA987" s="28">
        <v>36552</v>
      </c>
      <c r="EB987">
        <v>34.578000000000003</v>
      </c>
    </row>
    <row r="988" spans="3:132" x14ac:dyDescent="0.25">
      <c r="C988" t="str">
        <v>11/22/1999</v>
      </c>
      <c r="D988">
        <v>37</v>
      </c>
      <c r="F988" t="str">
        <v>11/22/1999</v>
      </c>
      <c r="G988">
        <v>63.625</v>
      </c>
      <c r="I988" t="str">
        <v>11/22/1999</v>
      </c>
      <c r="J988">
        <v>32.42578125</v>
      </c>
      <c r="L988" t="str">
        <v>11/22/1999</v>
      </c>
      <c r="M988">
        <v>38.125</v>
      </c>
      <c r="O988" t="str">
        <v>11/22/1999</v>
      </c>
      <c r="P988">
        <v>35.375</v>
      </c>
      <c r="R988" t="str">
        <v>11/22/1999</v>
      </c>
      <c r="S988">
        <v>51.3125</v>
      </c>
      <c r="U988" t="str">
        <v>11/22/1999</v>
      </c>
      <c r="V988">
        <v>17.125</v>
      </c>
      <c r="X988" t="str">
        <v>11/22/1999</v>
      </c>
      <c r="Y988">
        <v>11.375</v>
      </c>
      <c r="AA988" t="str">
        <v>11/22/1999</v>
      </c>
      <c r="AB988">
        <v>16.9375</v>
      </c>
      <c r="AD988" t="str">
        <v>11/22/1999</v>
      </c>
      <c r="AE988">
        <v>34.1875</v>
      </c>
      <c r="AG988" t="str">
        <v>11/22/1999</v>
      </c>
      <c r="AH988">
        <v>33</v>
      </c>
      <c r="AJ988" t="str">
        <v>11/22/1999</v>
      </c>
      <c r="AK988">
        <v>52</v>
      </c>
      <c r="AP988" t="str">
        <v>11/22/1999</v>
      </c>
      <c r="AQ988">
        <v>30</v>
      </c>
      <c r="AS988" t="str">
        <v>11/22/1999</v>
      </c>
      <c r="AT988">
        <v>22.5625</v>
      </c>
      <c r="AV988" t="str">
        <v>11/22/1999</v>
      </c>
      <c r="AW988">
        <v>18</v>
      </c>
      <c r="AY988" t="str">
        <v>11/22/1999</v>
      </c>
      <c r="AZ988">
        <v>24</v>
      </c>
      <c r="BE988" t="str">
        <v>11/22/1999</v>
      </c>
      <c r="BF988">
        <v>20.1875</v>
      </c>
      <c r="BW988" t="str">
        <v>11/22/1999</v>
      </c>
      <c r="BX988">
        <v>30.6875</v>
      </c>
      <c r="CO988" s="28">
        <v>36486</v>
      </c>
      <c r="CP988">
        <v>11089.52</v>
      </c>
      <c r="CR988" s="28">
        <v>36486</v>
      </c>
      <c r="CS988">
        <v>3392.56</v>
      </c>
      <c r="CU988" s="28">
        <v>36486</v>
      </c>
      <c r="CV988">
        <v>1420.94</v>
      </c>
      <c r="CX988" s="28">
        <v>36486</v>
      </c>
      <c r="CY988">
        <v>460.77</v>
      </c>
      <c r="DA988" s="28">
        <v>36486</v>
      </c>
      <c r="DB988">
        <v>286.08999999999997</v>
      </c>
      <c r="DD988" s="28">
        <v>36486</v>
      </c>
      <c r="DE988">
        <v>228.93</v>
      </c>
      <c r="DG988" s="28">
        <v>36486</v>
      </c>
      <c r="DH988">
        <v>863.9</v>
      </c>
      <c r="DJ988" s="28">
        <v>36486</v>
      </c>
      <c r="DK988">
        <v>644.64</v>
      </c>
      <c r="DM988" s="28">
        <v>36486</v>
      </c>
      <c r="DN988">
        <v>521.58000000000004</v>
      </c>
      <c r="DP988" s="28">
        <v>36486</v>
      </c>
      <c r="DQ988">
        <v>503.23</v>
      </c>
      <c r="DU988" s="28">
        <v>36458</v>
      </c>
      <c r="DV988">
        <v>21.797999999999998</v>
      </c>
      <c r="DX988" s="28">
        <v>36454</v>
      </c>
      <c r="DY988">
        <v>2.7829999999999999</v>
      </c>
      <c r="EA988" s="28">
        <v>36553</v>
      </c>
      <c r="EB988">
        <v>34.683</v>
      </c>
    </row>
    <row r="989" spans="3:132" x14ac:dyDescent="0.25">
      <c r="C989" t="str">
        <v>11/23/1999</v>
      </c>
      <c r="D989">
        <v>35.43359375</v>
      </c>
      <c r="F989" t="str">
        <v>11/23/1999</v>
      </c>
      <c r="G989">
        <v>62.62890625</v>
      </c>
      <c r="I989" t="str">
        <v>11/23/1999</v>
      </c>
      <c r="J989">
        <v>30.9765625</v>
      </c>
      <c r="L989" t="str">
        <v>11/23/1999</v>
      </c>
      <c r="M989">
        <v>36.4375</v>
      </c>
      <c r="O989" t="str">
        <v>11/23/1999</v>
      </c>
      <c r="P989">
        <v>34.75</v>
      </c>
      <c r="R989" t="str">
        <v>11/23/1999</v>
      </c>
      <c r="S989">
        <v>49.6875</v>
      </c>
      <c r="U989" t="str">
        <v>11/23/1999</v>
      </c>
      <c r="V989">
        <v>16.6875</v>
      </c>
      <c r="X989" t="str">
        <v>11/23/1999</v>
      </c>
      <c r="Y989">
        <v>11.1875</v>
      </c>
      <c r="AA989" t="str">
        <v>11/23/1999</v>
      </c>
      <c r="AB989">
        <v>16.5</v>
      </c>
      <c r="AD989" t="str">
        <v>11/23/1999</v>
      </c>
      <c r="AE989">
        <v>32.74609375</v>
      </c>
      <c r="AG989" t="str">
        <v>11/23/1999</v>
      </c>
      <c r="AH989">
        <v>32.55859375</v>
      </c>
      <c r="AJ989" t="str">
        <v>11/23/1999</v>
      </c>
      <c r="AK989">
        <v>51.43359375</v>
      </c>
      <c r="AP989" t="str">
        <v>11/23/1999</v>
      </c>
      <c r="AQ989">
        <v>29.6875</v>
      </c>
      <c r="AS989" t="str">
        <v>11/23/1999</v>
      </c>
      <c r="AT989">
        <v>22.37890625</v>
      </c>
      <c r="AV989" t="str">
        <v>11/23/1999</v>
      </c>
      <c r="AW989">
        <v>18</v>
      </c>
      <c r="AY989" t="str">
        <v>11/23/1999</v>
      </c>
      <c r="AZ989">
        <v>23.50390625</v>
      </c>
      <c r="BE989" t="str">
        <v>11/23/1999</v>
      </c>
      <c r="BF989">
        <v>19.25</v>
      </c>
      <c r="BW989" t="str">
        <v>11/23/1999</v>
      </c>
      <c r="BX989">
        <v>30.1875</v>
      </c>
      <c r="CO989" s="28">
        <v>36487</v>
      </c>
      <c r="CP989">
        <v>10995.63</v>
      </c>
      <c r="CR989" s="28">
        <v>36487</v>
      </c>
      <c r="CS989">
        <v>3342.87</v>
      </c>
      <c r="CU989" s="28">
        <v>36487</v>
      </c>
      <c r="CV989">
        <v>1404.64</v>
      </c>
      <c r="CX989" s="28">
        <v>36487</v>
      </c>
      <c r="CY989">
        <v>454.45</v>
      </c>
      <c r="DA989" s="28">
        <v>36487</v>
      </c>
      <c r="DB989">
        <v>281.56</v>
      </c>
      <c r="DD989" s="28">
        <v>36487</v>
      </c>
      <c r="DE989">
        <v>224.35</v>
      </c>
      <c r="DG989" s="28">
        <v>36487</v>
      </c>
      <c r="DH989">
        <v>845.19</v>
      </c>
      <c r="DJ989" s="28">
        <v>36487</v>
      </c>
      <c r="DK989">
        <v>637.14</v>
      </c>
      <c r="DM989" s="28">
        <v>36487</v>
      </c>
      <c r="DN989">
        <v>510.2</v>
      </c>
      <c r="DP989" s="28">
        <v>36487</v>
      </c>
      <c r="DQ989">
        <v>496.2</v>
      </c>
      <c r="DU989" s="28">
        <v>36459</v>
      </c>
      <c r="DV989">
        <v>21.788</v>
      </c>
      <c r="DX989" s="28">
        <v>36455</v>
      </c>
      <c r="DY989">
        <v>2.7829999999999999</v>
      </c>
      <c r="EA989" s="28">
        <v>36556</v>
      </c>
      <c r="EB989">
        <v>34.975000000000001</v>
      </c>
    </row>
    <row r="990" spans="3:132" x14ac:dyDescent="0.25">
      <c r="C990" t="str">
        <v>11/24/1999</v>
      </c>
      <c r="D990">
        <v>38.6875</v>
      </c>
      <c r="F990" t="str">
        <v>11/24/1999</v>
      </c>
      <c r="G990">
        <v>61.8125</v>
      </c>
      <c r="I990" t="str">
        <v>11/24/1999</v>
      </c>
      <c r="J990">
        <v>31.61328125</v>
      </c>
      <c r="L990" t="str">
        <v>11/24/1999</v>
      </c>
      <c r="M990">
        <v>37</v>
      </c>
      <c r="O990" t="str">
        <v>11/24/1999</v>
      </c>
      <c r="P990">
        <v>34.625</v>
      </c>
      <c r="R990" t="str">
        <v>11/24/1999</v>
      </c>
      <c r="S990">
        <v>50.0625</v>
      </c>
      <c r="U990" t="str">
        <v>11/24/1999</v>
      </c>
      <c r="V990">
        <v>16.4375</v>
      </c>
      <c r="X990" t="str">
        <v>11/24/1999</v>
      </c>
      <c r="Y990">
        <v>11.1875</v>
      </c>
      <c r="AA990" t="str">
        <v>11/24/1999</v>
      </c>
      <c r="AB990">
        <v>16.625</v>
      </c>
      <c r="AD990" t="str">
        <v>11/24/1999</v>
      </c>
      <c r="AE990">
        <v>34</v>
      </c>
      <c r="AG990" t="str">
        <v>11/24/1999</v>
      </c>
      <c r="AH990">
        <v>32.1875</v>
      </c>
      <c r="AJ990" t="str">
        <v>11/24/1999</v>
      </c>
      <c r="AK990">
        <v>51.3125</v>
      </c>
      <c r="AP990" t="str">
        <v>11/24/1999</v>
      </c>
      <c r="AQ990">
        <v>29.875</v>
      </c>
      <c r="AS990" t="str">
        <v>11/24/1999</v>
      </c>
      <c r="AT990">
        <v>22.3125</v>
      </c>
      <c r="AV990" t="str">
        <v>11/24/1999</v>
      </c>
      <c r="AW990">
        <v>18.125</v>
      </c>
      <c r="AY990" t="str">
        <v>11/24/1999</v>
      </c>
      <c r="AZ990">
        <v>23.5625</v>
      </c>
      <c r="BE990" t="str">
        <v>11/24/1999</v>
      </c>
      <c r="BF990">
        <v>19.875</v>
      </c>
      <c r="BW990" t="str">
        <v>11/24/1999</v>
      </c>
      <c r="BX990">
        <v>28.8125</v>
      </c>
      <c r="CO990" s="28">
        <v>36488</v>
      </c>
      <c r="CP990">
        <v>11008.17</v>
      </c>
      <c r="CR990" s="28">
        <v>36488</v>
      </c>
      <c r="CS990">
        <v>3420.5</v>
      </c>
      <c r="CU990" s="28">
        <v>36488</v>
      </c>
      <c r="CV990">
        <v>1417.08</v>
      </c>
      <c r="CX990" s="28">
        <v>36488</v>
      </c>
      <c r="CY990">
        <v>455.93</v>
      </c>
      <c r="DA990" s="28">
        <v>36488</v>
      </c>
      <c r="DB990">
        <v>283.2</v>
      </c>
      <c r="DD990" s="28">
        <v>36488</v>
      </c>
      <c r="DE990">
        <v>226.51</v>
      </c>
      <c r="DG990" s="28">
        <v>36488</v>
      </c>
      <c r="DH990">
        <v>870.1</v>
      </c>
      <c r="DJ990" s="28">
        <v>36488</v>
      </c>
      <c r="DK990">
        <v>639.63</v>
      </c>
      <c r="DM990" s="28">
        <v>36488</v>
      </c>
      <c r="DN990">
        <v>516.35</v>
      </c>
      <c r="DP990" s="28">
        <v>36488</v>
      </c>
      <c r="DQ990">
        <v>497.73</v>
      </c>
      <c r="DU990" s="28">
        <v>36460</v>
      </c>
      <c r="DV990">
        <v>21.527999999999999</v>
      </c>
      <c r="DX990" s="28">
        <v>36458</v>
      </c>
      <c r="DY990">
        <v>2.7570000000000001</v>
      </c>
      <c r="EA990" s="28">
        <v>36557</v>
      </c>
      <c r="EB990">
        <v>35.113</v>
      </c>
    </row>
    <row r="991" spans="3:132" x14ac:dyDescent="0.25">
      <c r="C991" t="str">
        <v>11/26/1999</v>
      </c>
      <c r="D991">
        <v>37.75</v>
      </c>
      <c r="F991" t="str">
        <v>11/26/1999</v>
      </c>
      <c r="G991">
        <v>61.875</v>
      </c>
      <c r="I991" t="str">
        <v>11/26/1999</v>
      </c>
      <c r="J991">
        <v>31.79296875</v>
      </c>
      <c r="L991" t="str">
        <v>11/26/1999</v>
      </c>
      <c r="M991">
        <v>37.3125</v>
      </c>
      <c r="O991" t="str">
        <v>11/26/1999</v>
      </c>
      <c r="P991">
        <v>34.8125</v>
      </c>
      <c r="R991" t="str">
        <v>11/26/1999</v>
      </c>
      <c r="S991">
        <v>50.1875</v>
      </c>
      <c r="U991" t="str">
        <v>11/26/1999</v>
      </c>
      <c r="V991">
        <v>16.75</v>
      </c>
      <c r="X991" t="str">
        <v>11/26/1999</v>
      </c>
      <c r="Y991">
        <v>11.1875</v>
      </c>
      <c r="AA991" t="str">
        <v>11/26/1999</v>
      </c>
      <c r="AB991">
        <v>16.625</v>
      </c>
      <c r="AD991" t="str">
        <v>11/26/1999</v>
      </c>
      <c r="AE991">
        <v>33.125</v>
      </c>
      <c r="AG991" t="str">
        <v>11/26/1999</v>
      </c>
      <c r="AH991">
        <v>32.1875</v>
      </c>
      <c r="AJ991" t="str">
        <v>11/26/1999</v>
      </c>
      <c r="AK991">
        <v>51.4375</v>
      </c>
      <c r="AP991" t="str">
        <v>11/26/1999</v>
      </c>
      <c r="AQ991">
        <v>30.125</v>
      </c>
      <c r="AS991" t="str">
        <v>11/26/1999</v>
      </c>
      <c r="AT991">
        <v>22.125</v>
      </c>
      <c r="AV991" t="str">
        <v>11/26/1999</v>
      </c>
      <c r="AW991">
        <v>17.5</v>
      </c>
      <c r="AY991" t="str">
        <v>11/26/1999</v>
      </c>
      <c r="AZ991">
        <v>23.5625</v>
      </c>
      <c r="BE991" t="str">
        <v>11/26/1999</v>
      </c>
      <c r="BF991">
        <v>19.6875</v>
      </c>
      <c r="BW991" t="str">
        <v>11/26/1999</v>
      </c>
      <c r="BX991">
        <v>29.75</v>
      </c>
      <c r="CO991" s="28">
        <v>36490</v>
      </c>
      <c r="CP991">
        <v>10988.91</v>
      </c>
      <c r="CR991" s="28">
        <v>36490</v>
      </c>
      <c r="CS991">
        <v>3447.81</v>
      </c>
      <c r="CU991" s="28">
        <v>36490</v>
      </c>
      <c r="CV991">
        <v>1416.62</v>
      </c>
      <c r="CX991" s="28">
        <v>36490</v>
      </c>
      <c r="CY991">
        <v>458.94</v>
      </c>
      <c r="DA991" s="28">
        <v>36490</v>
      </c>
      <c r="DB991">
        <v>281.37</v>
      </c>
      <c r="DD991" s="28">
        <v>36490</v>
      </c>
      <c r="DE991">
        <v>224.95</v>
      </c>
      <c r="DG991" s="28">
        <v>36490</v>
      </c>
      <c r="DH991">
        <v>876.73</v>
      </c>
      <c r="DJ991" s="28">
        <v>36490</v>
      </c>
      <c r="DK991">
        <v>639.95000000000005</v>
      </c>
      <c r="DM991" s="28">
        <v>36490</v>
      </c>
      <c r="DN991">
        <v>514.49</v>
      </c>
      <c r="DP991" s="28">
        <v>36490</v>
      </c>
      <c r="DQ991">
        <v>505.24</v>
      </c>
      <c r="DU991" s="28">
        <v>36461</v>
      </c>
      <c r="DV991">
        <v>20.587</v>
      </c>
      <c r="DX991" s="28">
        <v>36459</v>
      </c>
      <c r="DY991">
        <v>2.7679999999999998</v>
      </c>
      <c r="EA991" s="28">
        <v>36558</v>
      </c>
      <c r="EB991">
        <v>35.482999999999997</v>
      </c>
    </row>
    <row r="992" spans="3:132" x14ac:dyDescent="0.25">
      <c r="C992" t="str">
        <v>11/29/1999</v>
      </c>
      <c r="D992">
        <v>37.75</v>
      </c>
      <c r="F992" t="str">
        <v>11/29/1999</v>
      </c>
      <c r="G992">
        <v>62.625</v>
      </c>
      <c r="I992" t="str">
        <v>11/29/1999</v>
      </c>
      <c r="J992">
        <v>31.0703125</v>
      </c>
      <c r="L992" t="str">
        <v>11/29/1999</v>
      </c>
      <c r="M992">
        <v>37.5625</v>
      </c>
      <c r="O992" t="str">
        <v>11/29/1999</v>
      </c>
      <c r="P992">
        <v>34.625</v>
      </c>
      <c r="R992" t="str">
        <v>11/29/1999</v>
      </c>
      <c r="S992">
        <v>49.4375</v>
      </c>
      <c r="U992" t="str">
        <v>11/29/1999</v>
      </c>
      <c r="V992">
        <v>17.125</v>
      </c>
      <c r="X992" t="str">
        <v>11/29/1999</v>
      </c>
      <c r="Y992">
        <v>11.0625</v>
      </c>
      <c r="AA992" t="str">
        <v>11/29/1999</v>
      </c>
      <c r="AB992">
        <v>16.1875</v>
      </c>
      <c r="AD992" t="str">
        <v>11/29/1999</v>
      </c>
      <c r="AE992">
        <v>34</v>
      </c>
      <c r="AG992" t="str">
        <v>11/29/1999</v>
      </c>
      <c r="AH992">
        <v>31.75</v>
      </c>
      <c r="AJ992" t="str">
        <v>11/29/1999</v>
      </c>
      <c r="AK992">
        <v>49.5</v>
      </c>
      <c r="AP992" t="str">
        <v>11/29/1999</v>
      </c>
      <c r="AQ992">
        <v>29.3125</v>
      </c>
      <c r="AS992" t="str">
        <v>11/29/1999</v>
      </c>
      <c r="AT992">
        <v>22.125</v>
      </c>
      <c r="AV992" t="str">
        <v>11/29/1999</v>
      </c>
      <c r="AW992">
        <v>17.25</v>
      </c>
      <c r="AY992" t="str">
        <v>11/29/1999</v>
      </c>
      <c r="AZ992">
        <v>22.8125</v>
      </c>
      <c r="BE992" t="str">
        <v>11/29/1999</v>
      </c>
      <c r="BF992">
        <v>19.3125</v>
      </c>
      <c r="BW992" t="str">
        <v>11/29/1999</v>
      </c>
      <c r="BX992">
        <v>29</v>
      </c>
      <c r="CO992" s="28">
        <v>36493</v>
      </c>
      <c r="CP992">
        <v>10947.92</v>
      </c>
      <c r="CR992" s="28">
        <v>36493</v>
      </c>
      <c r="CS992">
        <v>3421.37</v>
      </c>
      <c r="CU992" s="28">
        <v>36493</v>
      </c>
      <c r="CV992">
        <v>1407.83</v>
      </c>
      <c r="CX992" s="28">
        <v>36493</v>
      </c>
      <c r="CY992">
        <v>456.95</v>
      </c>
      <c r="DA992" s="28">
        <v>36493</v>
      </c>
      <c r="DB992">
        <v>276.94</v>
      </c>
      <c r="DD992" s="28">
        <v>36493</v>
      </c>
      <c r="DE992">
        <v>221.17</v>
      </c>
      <c r="DG992" s="28">
        <v>36493</v>
      </c>
      <c r="DH992">
        <v>857.38</v>
      </c>
      <c r="DJ992" s="28">
        <v>36493</v>
      </c>
      <c r="DK992">
        <v>636.5</v>
      </c>
      <c r="DM992" s="28">
        <v>36493</v>
      </c>
      <c r="DN992">
        <v>509.99</v>
      </c>
      <c r="DP992" s="28">
        <v>36493</v>
      </c>
      <c r="DQ992">
        <v>500.71</v>
      </c>
      <c r="DU992" s="28">
        <v>36462</v>
      </c>
      <c r="DV992">
        <v>20.652999999999999</v>
      </c>
      <c r="DX992" s="28">
        <v>36460</v>
      </c>
      <c r="DY992">
        <v>2.8119999999999998</v>
      </c>
      <c r="EA992" s="28">
        <v>36559</v>
      </c>
      <c r="EB992">
        <v>35.429000000000002</v>
      </c>
    </row>
    <row r="993" spans="3:132" x14ac:dyDescent="0.25">
      <c r="C993" t="str">
        <v>11/30/1999</v>
      </c>
      <c r="D993">
        <v>38.0625</v>
      </c>
      <c r="F993" t="str">
        <v>11/30/1999</v>
      </c>
      <c r="G993">
        <v>62.75</v>
      </c>
      <c r="I993" t="str">
        <v>11/30/1999</v>
      </c>
      <c r="J993">
        <v>32.609375</v>
      </c>
      <c r="L993" t="str">
        <v>11/30/1999</v>
      </c>
      <c r="M993">
        <v>38.5</v>
      </c>
      <c r="O993" t="str">
        <v>11/30/1999</v>
      </c>
      <c r="P993">
        <v>34.8125</v>
      </c>
      <c r="R993" t="str">
        <v>11/30/1999</v>
      </c>
      <c r="S993">
        <v>50.0625</v>
      </c>
      <c r="U993" t="str">
        <v>11/30/1999</v>
      </c>
      <c r="V993">
        <v>17.1875</v>
      </c>
      <c r="X993" t="str">
        <v>11/30/1999</v>
      </c>
      <c r="Y993">
        <v>11.125</v>
      </c>
      <c r="AA993" t="str">
        <v>11/30/1999</v>
      </c>
      <c r="AB993">
        <v>16.25</v>
      </c>
      <c r="AD993" t="str">
        <v>11/30/1999</v>
      </c>
      <c r="AE993">
        <v>33.75</v>
      </c>
      <c r="AG993" t="str">
        <v>11/30/1999</v>
      </c>
      <c r="AH993">
        <v>33.25</v>
      </c>
      <c r="AJ993" t="str">
        <v>11/30/1999</v>
      </c>
      <c r="AK993">
        <v>50.6875</v>
      </c>
      <c r="AP993" t="str">
        <v>11/30/1999</v>
      </c>
      <c r="AQ993">
        <v>30.875</v>
      </c>
      <c r="AS993" t="str">
        <v>11/30/1999</v>
      </c>
      <c r="AT993">
        <v>22.375</v>
      </c>
      <c r="AV993" t="str">
        <v>11/30/1999</v>
      </c>
      <c r="AW993">
        <v>17.0625</v>
      </c>
      <c r="AY993" t="str">
        <v>11/30/1999</v>
      </c>
      <c r="AZ993">
        <v>23.375</v>
      </c>
      <c r="BE993" t="str">
        <v>11/30/1999</v>
      </c>
      <c r="BF993">
        <v>20.125</v>
      </c>
      <c r="BW993" t="str">
        <v>11/30/1999</v>
      </c>
      <c r="BX993">
        <v>29</v>
      </c>
      <c r="CO993" s="28">
        <v>36494</v>
      </c>
      <c r="CP993">
        <v>10877.81</v>
      </c>
      <c r="CR993" s="28">
        <v>36494</v>
      </c>
      <c r="CS993">
        <v>3336.16</v>
      </c>
      <c r="CU993" s="28">
        <v>36494</v>
      </c>
      <c r="CV993">
        <v>1388.91</v>
      </c>
      <c r="CX993" s="28">
        <v>36494</v>
      </c>
      <c r="CY993">
        <v>454.08</v>
      </c>
      <c r="DA993" s="28">
        <v>36494</v>
      </c>
      <c r="DB993">
        <v>281.52999999999997</v>
      </c>
      <c r="DD993" s="28">
        <v>36494</v>
      </c>
      <c r="DE993">
        <v>225.94</v>
      </c>
      <c r="DG993" s="28">
        <v>36494</v>
      </c>
      <c r="DH993">
        <v>820.9</v>
      </c>
      <c r="DJ993" s="28">
        <v>36494</v>
      </c>
      <c r="DK993">
        <v>631.17999999999995</v>
      </c>
      <c r="DM993" s="28">
        <v>36494</v>
      </c>
      <c r="DN993">
        <v>511.64</v>
      </c>
      <c r="DP993" s="28">
        <v>36494</v>
      </c>
      <c r="DQ993">
        <v>498.54</v>
      </c>
      <c r="DU993" s="28">
        <v>36465</v>
      </c>
      <c r="DV993">
        <v>21.181999999999999</v>
      </c>
      <c r="DX993" s="28">
        <v>36461</v>
      </c>
      <c r="DY993">
        <v>2.657</v>
      </c>
      <c r="EA993" s="28">
        <v>36560</v>
      </c>
      <c r="EB993">
        <v>35.412999999999997</v>
      </c>
    </row>
    <row r="994" spans="3:132" x14ac:dyDescent="0.25">
      <c r="C994" t="str">
        <v>12/1/1999</v>
      </c>
      <c r="D994">
        <v>37.734375</v>
      </c>
      <c r="F994" t="str">
        <v>12/1/1999</v>
      </c>
      <c r="G994">
        <v>61.8125</v>
      </c>
      <c r="I994" t="str">
        <v>12/1/1999</v>
      </c>
      <c r="J994">
        <v>32.7890625</v>
      </c>
      <c r="L994" t="str">
        <v>12/1/1999</v>
      </c>
      <c r="M994">
        <v>36.875</v>
      </c>
      <c r="O994" t="str">
        <v>12/1/1999</v>
      </c>
      <c r="P994">
        <v>34.6875</v>
      </c>
      <c r="R994" t="str">
        <v>12/1/1999</v>
      </c>
      <c r="S994">
        <v>49.9375</v>
      </c>
      <c r="U994" t="str">
        <v>12/1/1999</v>
      </c>
      <c r="V994">
        <v>17.125</v>
      </c>
      <c r="X994" t="str">
        <v>12/1/1999</v>
      </c>
      <c r="Y994">
        <v>10.875</v>
      </c>
      <c r="AA994" t="str">
        <v>12/1/1999</v>
      </c>
      <c r="AB994">
        <v>16.125</v>
      </c>
      <c r="AD994" t="str">
        <v>12/1/1999</v>
      </c>
      <c r="AE994">
        <v>33.125</v>
      </c>
      <c r="AG994" t="str">
        <v>12/1/1999</v>
      </c>
      <c r="AH994">
        <v>32.6875</v>
      </c>
      <c r="AJ994" t="str">
        <v>12/1/1999</v>
      </c>
      <c r="AK994">
        <v>50</v>
      </c>
      <c r="AP994" t="str">
        <v>12/1/1999</v>
      </c>
      <c r="AQ994">
        <v>32</v>
      </c>
      <c r="AS994" t="str">
        <v>12/1/1999</v>
      </c>
      <c r="AT994">
        <v>22.1875</v>
      </c>
      <c r="AV994" t="str">
        <v>12/1/1999</v>
      </c>
      <c r="AW994">
        <v>16.875</v>
      </c>
      <c r="AY994" t="str">
        <v>12/1/1999</v>
      </c>
      <c r="AZ994">
        <v>23.4375</v>
      </c>
      <c r="BE994" t="str">
        <v>12/1/1999</v>
      </c>
      <c r="BF994">
        <v>19.875</v>
      </c>
      <c r="BW994" t="str">
        <v>12/1/1999</v>
      </c>
      <c r="BX994">
        <v>29.375</v>
      </c>
      <c r="CO994" s="28">
        <v>36495</v>
      </c>
      <c r="CP994">
        <v>10998.39</v>
      </c>
      <c r="CR994" s="28">
        <v>36495</v>
      </c>
      <c r="CS994">
        <v>3353.71</v>
      </c>
      <c r="CU994" s="28">
        <v>36495</v>
      </c>
      <c r="CV994">
        <v>1397.72</v>
      </c>
      <c r="CX994" s="28">
        <v>36495</v>
      </c>
      <c r="CY994">
        <v>453.67</v>
      </c>
      <c r="DA994" s="28">
        <v>36495</v>
      </c>
      <c r="DB994">
        <v>279.95999999999998</v>
      </c>
      <c r="DD994" s="28">
        <v>36495</v>
      </c>
      <c r="DE994">
        <v>224.49</v>
      </c>
      <c r="DG994" s="28">
        <v>36495</v>
      </c>
      <c r="DH994">
        <v>813.99</v>
      </c>
      <c r="DJ994" s="28">
        <v>36495</v>
      </c>
      <c r="DK994">
        <v>634.77</v>
      </c>
      <c r="DM994" s="28">
        <v>36495</v>
      </c>
      <c r="DN994">
        <v>517.16</v>
      </c>
      <c r="DP994" s="28">
        <v>36495</v>
      </c>
      <c r="DQ994">
        <v>503.38</v>
      </c>
      <c r="DU994" s="28">
        <v>36466</v>
      </c>
      <c r="DV994">
        <v>21.221</v>
      </c>
      <c r="DX994" s="28">
        <v>36462</v>
      </c>
      <c r="DY994">
        <v>2.6709999999999998</v>
      </c>
      <c r="EA994" s="28">
        <v>36563</v>
      </c>
      <c r="EB994">
        <v>35.366999999999997</v>
      </c>
    </row>
    <row r="995" spans="3:132" x14ac:dyDescent="0.25">
      <c r="C995" t="str">
        <v>12/2/1999</v>
      </c>
      <c r="D995">
        <v>37.80859375</v>
      </c>
      <c r="F995" t="str">
        <v>12/2/1999</v>
      </c>
      <c r="G995">
        <v>62.1015625</v>
      </c>
      <c r="I995" t="str">
        <v>12/2/1999</v>
      </c>
      <c r="J995">
        <v>32.609375</v>
      </c>
      <c r="L995" t="str">
        <v>12/2/1999</v>
      </c>
      <c r="M995">
        <v>37.5</v>
      </c>
      <c r="O995" t="str">
        <v>12/2/1999</v>
      </c>
      <c r="P995">
        <v>35.4375</v>
      </c>
      <c r="R995" t="str">
        <v>12/2/1999</v>
      </c>
      <c r="S995">
        <v>50.4375</v>
      </c>
      <c r="U995" t="str">
        <v>12/2/1999</v>
      </c>
      <c r="V995">
        <v>17</v>
      </c>
      <c r="X995" t="str">
        <v>12/2/1999</v>
      </c>
      <c r="Y995">
        <v>10.8125</v>
      </c>
      <c r="AA995" t="str">
        <v>12/2/1999</v>
      </c>
      <c r="AB995">
        <v>15.875</v>
      </c>
      <c r="AD995" t="str">
        <v>12/2/1999</v>
      </c>
      <c r="AE995">
        <v>33.9375</v>
      </c>
      <c r="AG995" t="str">
        <v>12/2/1999</v>
      </c>
      <c r="AH995">
        <v>33</v>
      </c>
      <c r="AJ995" t="str">
        <v>12/2/1999</v>
      </c>
      <c r="AK995">
        <v>49.625</v>
      </c>
      <c r="AP995" t="str">
        <v>12/2/1999</v>
      </c>
      <c r="AQ995">
        <v>32.1875</v>
      </c>
      <c r="AS995" t="str">
        <v>12/2/1999</v>
      </c>
      <c r="AT995">
        <v>22.25</v>
      </c>
      <c r="AV995" t="str">
        <v>12/2/1999</v>
      </c>
      <c r="AW995">
        <v>17</v>
      </c>
      <c r="AY995" t="str">
        <v>12/2/1999</v>
      </c>
      <c r="AZ995">
        <v>23.75</v>
      </c>
      <c r="BE995" t="str">
        <v>12/2/1999</v>
      </c>
      <c r="BF995">
        <v>19.75</v>
      </c>
      <c r="BW995" t="str">
        <v>12/2/1999</v>
      </c>
      <c r="BX995">
        <v>30.1875</v>
      </c>
      <c r="CO995" s="28">
        <v>36496</v>
      </c>
      <c r="CP995">
        <v>11039.06</v>
      </c>
      <c r="CR995" s="28">
        <v>36496</v>
      </c>
      <c r="CS995">
        <v>3452.78</v>
      </c>
      <c r="CU995" s="28">
        <v>36496</v>
      </c>
      <c r="CV995">
        <v>1409.04</v>
      </c>
      <c r="CX995" s="28">
        <v>36496</v>
      </c>
      <c r="CY995">
        <v>460.44</v>
      </c>
      <c r="DA995" s="28">
        <v>36496</v>
      </c>
      <c r="DB995">
        <v>281.43</v>
      </c>
      <c r="DD995" s="28">
        <v>36496</v>
      </c>
      <c r="DE995">
        <v>225.5</v>
      </c>
      <c r="DG995" s="28">
        <v>36496</v>
      </c>
      <c r="DH995">
        <v>837.85</v>
      </c>
      <c r="DJ995" s="28">
        <v>36496</v>
      </c>
      <c r="DK995">
        <v>637.16</v>
      </c>
      <c r="DM995" s="28">
        <v>36496</v>
      </c>
      <c r="DN995">
        <v>508.13</v>
      </c>
      <c r="DP995" s="28">
        <v>36496</v>
      </c>
      <c r="DQ995">
        <v>508.81</v>
      </c>
      <c r="DU995" s="28">
        <v>36467</v>
      </c>
      <c r="DV995">
        <v>21.105</v>
      </c>
      <c r="DX995" s="28">
        <v>36465</v>
      </c>
      <c r="DY995">
        <v>2.6509999999999998</v>
      </c>
      <c r="EA995" s="28">
        <v>36564</v>
      </c>
      <c r="EB995">
        <v>35.741999999999997</v>
      </c>
    </row>
    <row r="996" spans="3:132" x14ac:dyDescent="0.25">
      <c r="C996" t="str">
        <v>12/3/1999</v>
      </c>
      <c r="D996">
        <v>37.875</v>
      </c>
      <c r="F996" t="str">
        <v>12/3/1999</v>
      </c>
      <c r="G996">
        <v>62.6875</v>
      </c>
      <c r="I996" t="str">
        <v>12/3/1999</v>
      </c>
      <c r="J996">
        <v>32.24609375</v>
      </c>
      <c r="L996" t="str">
        <v>12/3/1999</v>
      </c>
      <c r="M996">
        <v>37.1875</v>
      </c>
      <c r="O996" t="str">
        <v>12/3/1999</v>
      </c>
      <c r="P996">
        <v>35.5</v>
      </c>
      <c r="R996" t="str">
        <v>12/3/1999</v>
      </c>
      <c r="S996">
        <v>50.5</v>
      </c>
      <c r="U996" t="str">
        <v>12/3/1999</v>
      </c>
      <c r="V996">
        <v>16.875</v>
      </c>
      <c r="X996" t="str">
        <v>12/3/1999</v>
      </c>
      <c r="Y996">
        <v>10.5625</v>
      </c>
      <c r="AA996" t="str">
        <v>12/3/1999</v>
      </c>
      <c r="AB996">
        <v>15.875</v>
      </c>
      <c r="AD996" t="str">
        <v>12/3/1999</v>
      </c>
      <c r="AE996">
        <v>33.6875</v>
      </c>
      <c r="AG996" t="str">
        <v>12/3/1999</v>
      </c>
      <c r="AH996">
        <v>33.4375</v>
      </c>
      <c r="AJ996" t="str">
        <v>12/3/1999</v>
      </c>
      <c r="AK996">
        <v>50.1875</v>
      </c>
      <c r="AP996" t="str">
        <v>12/3/1999</v>
      </c>
      <c r="AQ996">
        <v>33.75</v>
      </c>
      <c r="AS996" t="str">
        <v>12/3/1999</v>
      </c>
      <c r="AT996">
        <v>22.0625</v>
      </c>
      <c r="AV996" t="str">
        <v>12/3/1999</v>
      </c>
      <c r="AW996">
        <v>16.625</v>
      </c>
      <c r="AY996" t="str">
        <v>12/3/1999</v>
      </c>
      <c r="AZ996">
        <v>23.9375</v>
      </c>
      <c r="BE996" t="str">
        <v>12/3/1999</v>
      </c>
      <c r="BF996">
        <v>19.875</v>
      </c>
      <c r="BW996" t="str">
        <v>12/3/1999</v>
      </c>
      <c r="BX996">
        <v>31.25</v>
      </c>
      <c r="CO996" s="28">
        <v>36497</v>
      </c>
      <c r="CP996">
        <v>11286.18</v>
      </c>
      <c r="CR996" s="28">
        <v>36497</v>
      </c>
      <c r="CS996">
        <v>3520.63</v>
      </c>
      <c r="CU996" s="28">
        <v>36497</v>
      </c>
      <c r="CV996">
        <v>1433.3</v>
      </c>
      <c r="CX996" s="28">
        <v>36497</v>
      </c>
      <c r="CY996">
        <v>464.58</v>
      </c>
      <c r="DA996" s="28">
        <v>36497</v>
      </c>
      <c r="DB996">
        <v>283.17</v>
      </c>
      <c r="DD996" s="28">
        <v>36497</v>
      </c>
      <c r="DE996">
        <v>226.92</v>
      </c>
      <c r="DG996" s="28">
        <v>36497</v>
      </c>
      <c r="DH996">
        <v>856.54</v>
      </c>
      <c r="DJ996" s="28">
        <v>36497</v>
      </c>
      <c r="DK996">
        <v>646.73</v>
      </c>
      <c r="DM996" s="28">
        <v>36497</v>
      </c>
      <c r="DN996">
        <v>510.52</v>
      </c>
      <c r="DP996" s="28">
        <v>36497</v>
      </c>
      <c r="DQ996">
        <v>518.74</v>
      </c>
      <c r="DU996" s="28">
        <v>36468</v>
      </c>
      <c r="DV996">
        <v>21.178000000000001</v>
      </c>
      <c r="DX996" s="28">
        <v>36466</v>
      </c>
      <c r="DY996">
        <v>2.6230000000000002</v>
      </c>
      <c r="EA996" s="28">
        <v>36565</v>
      </c>
      <c r="EB996">
        <v>35.795999999999999</v>
      </c>
    </row>
    <row r="997" spans="3:132" x14ac:dyDescent="0.25">
      <c r="C997" t="str">
        <v>12/6/1999</v>
      </c>
      <c r="D997">
        <v>37.6328125</v>
      </c>
      <c r="F997" t="str">
        <v>12/6/1999</v>
      </c>
      <c r="G997">
        <v>61.125</v>
      </c>
      <c r="I997" t="str">
        <v>12/6/1999</v>
      </c>
      <c r="J997">
        <v>31.79296875</v>
      </c>
      <c r="L997" t="str">
        <v>12/6/1999</v>
      </c>
      <c r="M997">
        <v>36.0625</v>
      </c>
      <c r="O997" t="str">
        <v>12/6/1999</v>
      </c>
      <c r="P997">
        <v>34.5625</v>
      </c>
      <c r="R997" t="str">
        <v>12/6/1999</v>
      </c>
      <c r="S997">
        <v>49.75</v>
      </c>
      <c r="U997" t="str">
        <v>12/6/1999</v>
      </c>
      <c r="V997">
        <v>16.3125</v>
      </c>
      <c r="X997" t="str">
        <v>12/6/1999</v>
      </c>
      <c r="Y997">
        <v>10.4375</v>
      </c>
      <c r="AA997" t="str">
        <v>12/6/1999</v>
      </c>
      <c r="AB997">
        <v>16.4375</v>
      </c>
      <c r="AD997" t="str">
        <v>12/6/1999</v>
      </c>
      <c r="AE997">
        <v>33.6875</v>
      </c>
      <c r="AG997" t="str">
        <v>12/6/1999</v>
      </c>
      <c r="AH997">
        <v>33.6875</v>
      </c>
      <c r="AJ997" t="str">
        <v>12/6/1999</v>
      </c>
      <c r="AK997">
        <v>49.96875</v>
      </c>
      <c r="AP997" t="str">
        <v>12/6/1999</v>
      </c>
      <c r="AQ997">
        <v>33.9375</v>
      </c>
      <c r="AS997" t="str">
        <v>12/6/1999</v>
      </c>
      <c r="AT997">
        <v>22.25</v>
      </c>
      <c r="AV997" t="str">
        <v>12/6/1999</v>
      </c>
      <c r="AW997">
        <v>16.4375</v>
      </c>
      <c r="AY997" t="str">
        <v>12/6/1999</v>
      </c>
      <c r="AZ997">
        <v>23.6875</v>
      </c>
      <c r="BE997" t="str">
        <v>12/6/1999</v>
      </c>
      <c r="BF997">
        <v>19.75</v>
      </c>
      <c r="BW997" t="str">
        <v>12/6/1999</v>
      </c>
      <c r="BX997">
        <v>32.25</v>
      </c>
      <c r="CO997" s="28">
        <v>36500</v>
      </c>
      <c r="CP997">
        <v>11225.01</v>
      </c>
      <c r="CR997" s="28">
        <v>36500</v>
      </c>
      <c r="CS997">
        <v>3546.01</v>
      </c>
      <c r="CU997" s="28">
        <v>36500</v>
      </c>
      <c r="CV997">
        <v>1423.34</v>
      </c>
      <c r="CX997" s="28">
        <v>36500</v>
      </c>
      <c r="CY997">
        <v>465.75</v>
      </c>
      <c r="DA997" s="28">
        <v>36500</v>
      </c>
      <c r="DB997">
        <v>281.31</v>
      </c>
      <c r="DD997" s="28">
        <v>36500</v>
      </c>
      <c r="DE997">
        <v>225.12</v>
      </c>
      <c r="DG997" s="28">
        <v>36500</v>
      </c>
      <c r="DH997">
        <v>856.86</v>
      </c>
      <c r="DJ997" s="28">
        <v>36500</v>
      </c>
      <c r="DK997">
        <v>641.66</v>
      </c>
      <c r="DM997" s="28">
        <v>36500</v>
      </c>
      <c r="DN997">
        <v>505.89</v>
      </c>
      <c r="DP997" s="28">
        <v>36500</v>
      </c>
      <c r="DQ997">
        <v>515.9</v>
      </c>
      <c r="DU997" s="28">
        <v>36469</v>
      </c>
      <c r="DV997">
        <v>21.152999999999999</v>
      </c>
      <c r="DX997" s="28">
        <v>36467</v>
      </c>
      <c r="DY997">
        <v>2.6459999999999999</v>
      </c>
      <c r="EA997" s="28">
        <v>36566</v>
      </c>
      <c r="EB997">
        <v>35.863</v>
      </c>
    </row>
    <row r="998" spans="3:132" x14ac:dyDescent="0.25">
      <c r="C998" t="str">
        <v>12/7/1999</v>
      </c>
      <c r="D998">
        <v>36.1875</v>
      </c>
      <c r="F998" t="str">
        <v>12/7/1999</v>
      </c>
      <c r="G998">
        <v>59</v>
      </c>
      <c r="I998" t="str">
        <v>12/7/1999</v>
      </c>
      <c r="J998">
        <v>31.8828125</v>
      </c>
      <c r="L998" t="str">
        <v>12/7/1999</v>
      </c>
      <c r="M998">
        <v>34.875</v>
      </c>
      <c r="O998" t="str">
        <v>12/7/1999</v>
      </c>
      <c r="P998">
        <v>34.125</v>
      </c>
      <c r="R998" t="str">
        <v>12/7/1999</v>
      </c>
      <c r="S998">
        <v>48.875</v>
      </c>
      <c r="U998" t="str">
        <v>12/7/1999</v>
      </c>
      <c r="V998">
        <v>16</v>
      </c>
      <c r="X998" t="str">
        <v>12/7/1999</v>
      </c>
      <c r="Y998">
        <v>10.4375</v>
      </c>
      <c r="AA998" t="str">
        <v>12/7/1999</v>
      </c>
      <c r="AB998">
        <v>16.1875</v>
      </c>
      <c r="AD998" t="str">
        <v>12/7/1999</v>
      </c>
      <c r="AE998">
        <v>31.75</v>
      </c>
      <c r="AG998" t="str">
        <v>12/7/1999</v>
      </c>
      <c r="AH998">
        <v>33.875</v>
      </c>
      <c r="AJ998" t="str">
        <v>12/7/1999</v>
      </c>
      <c r="AK998">
        <v>48.8125</v>
      </c>
      <c r="AP998" t="str">
        <v>12/7/1999</v>
      </c>
      <c r="AQ998">
        <v>37.125</v>
      </c>
      <c r="AS998" t="str">
        <v>12/7/1999</v>
      </c>
      <c r="AT998">
        <v>22</v>
      </c>
      <c r="AV998" t="str">
        <v>12/7/1999</v>
      </c>
      <c r="AW998">
        <v>16.3125</v>
      </c>
      <c r="AY998" t="str">
        <v>12/7/1999</v>
      </c>
      <c r="AZ998">
        <v>23.25</v>
      </c>
      <c r="BE998" t="str">
        <v>12/7/1999</v>
      </c>
      <c r="BF998">
        <v>19.75</v>
      </c>
      <c r="BW998" t="str">
        <v>12/7/1999</v>
      </c>
      <c r="BX998">
        <v>32.875</v>
      </c>
      <c r="CO998" s="28">
        <v>36501</v>
      </c>
      <c r="CP998">
        <v>11106.65</v>
      </c>
      <c r="CR998" s="28">
        <v>36501</v>
      </c>
      <c r="CS998">
        <v>3586.92</v>
      </c>
      <c r="CU998" s="28">
        <v>36501</v>
      </c>
      <c r="CV998">
        <v>1409.17</v>
      </c>
      <c r="CX998" s="28">
        <v>36501</v>
      </c>
      <c r="CY998">
        <v>465.7</v>
      </c>
      <c r="DA998" s="28">
        <v>36501</v>
      </c>
      <c r="DB998">
        <v>275.91000000000003</v>
      </c>
      <c r="DD998" s="28">
        <v>36501</v>
      </c>
      <c r="DE998">
        <v>221.53</v>
      </c>
      <c r="DG998" s="28">
        <v>36501</v>
      </c>
      <c r="DH998">
        <v>869.48</v>
      </c>
      <c r="DJ998" s="28">
        <v>36501</v>
      </c>
      <c r="DK998">
        <v>635.08000000000004</v>
      </c>
      <c r="DM998" s="28">
        <v>36501</v>
      </c>
      <c r="DN998">
        <v>496.86</v>
      </c>
      <c r="DP998" s="28">
        <v>36501</v>
      </c>
      <c r="DQ998">
        <v>514.41</v>
      </c>
      <c r="DU998" s="28">
        <v>36473</v>
      </c>
      <c r="DV998">
        <v>21.648</v>
      </c>
      <c r="DX998" s="28">
        <v>36468</v>
      </c>
      <c r="DY998">
        <v>2.621</v>
      </c>
      <c r="EA998" s="28">
        <v>36567</v>
      </c>
      <c r="EB998">
        <v>36.116999999999997</v>
      </c>
    </row>
    <row r="999" spans="3:132" x14ac:dyDescent="0.25">
      <c r="C999" t="str">
        <v>12/8/1999</v>
      </c>
      <c r="D999">
        <v>36.4375</v>
      </c>
      <c r="F999" t="str">
        <v>12/8/1999</v>
      </c>
      <c r="G999">
        <v>59.3125</v>
      </c>
      <c r="I999" t="str">
        <v>12/8/1999</v>
      </c>
      <c r="J999">
        <v>31.33984375</v>
      </c>
      <c r="L999" t="str">
        <v>12/8/1999</v>
      </c>
      <c r="M999">
        <v>34.5625</v>
      </c>
      <c r="O999" t="str">
        <v>12/8/1999</v>
      </c>
      <c r="P999">
        <v>33.75</v>
      </c>
      <c r="R999" t="str">
        <v>12/8/1999</v>
      </c>
      <c r="S999">
        <v>48.5</v>
      </c>
      <c r="U999" t="str">
        <v>12/8/1999</v>
      </c>
      <c r="V999">
        <v>15.875</v>
      </c>
      <c r="X999" t="str">
        <v>12/8/1999</v>
      </c>
      <c r="Y999">
        <v>8.75</v>
      </c>
      <c r="AA999" t="str">
        <v>12/8/1999</v>
      </c>
      <c r="AB999">
        <v>15.375</v>
      </c>
      <c r="AD999" t="str">
        <v>12/8/1999</v>
      </c>
      <c r="AE999">
        <v>31.125</v>
      </c>
      <c r="AG999" t="str">
        <v>12/8/1999</v>
      </c>
      <c r="AH999">
        <v>33.375</v>
      </c>
      <c r="AJ999" t="str">
        <v>12/8/1999</v>
      </c>
      <c r="AK999">
        <v>48.19921875</v>
      </c>
      <c r="AP999" t="str">
        <v>12/8/1999</v>
      </c>
      <c r="AQ999">
        <v>35.875</v>
      </c>
      <c r="AS999" t="str">
        <v>12/8/1999</v>
      </c>
      <c r="AT999">
        <v>21.75</v>
      </c>
      <c r="AV999" t="str">
        <v>12/8/1999</v>
      </c>
      <c r="AW999">
        <v>15.625</v>
      </c>
      <c r="AY999" t="str">
        <v>12/8/1999</v>
      </c>
      <c r="AZ999">
        <v>23</v>
      </c>
      <c r="BE999" t="str">
        <v>12/8/1999</v>
      </c>
      <c r="BF999">
        <v>19.75</v>
      </c>
      <c r="BW999" t="str">
        <v>12/8/1999</v>
      </c>
      <c r="BX999">
        <v>32.125</v>
      </c>
      <c r="CO999" s="28">
        <v>36502</v>
      </c>
      <c r="CP999">
        <v>11068.12</v>
      </c>
      <c r="CR999" s="28">
        <v>36502</v>
      </c>
      <c r="CS999">
        <v>3586.08</v>
      </c>
      <c r="CU999" s="28">
        <v>36502</v>
      </c>
      <c r="CV999">
        <v>1403.88</v>
      </c>
      <c r="CX999" s="28">
        <v>36502</v>
      </c>
      <c r="CY999">
        <v>468.84</v>
      </c>
      <c r="DA999" s="28">
        <v>36502</v>
      </c>
      <c r="DB999">
        <v>273.7</v>
      </c>
      <c r="DD999" s="28">
        <v>36502</v>
      </c>
      <c r="DE999">
        <v>219.78</v>
      </c>
      <c r="DG999" s="28">
        <v>36502</v>
      </c>
      <c r="DH999">
        <v>870.86</v>
      </c>
      <c r="DJ999" s="28">
        <v>36502</v>
      </c>
      <c r="DK999">
        <v>634.30999999999995</v>
      </c>
      <c r="DM999" s="28">
        <v>36502</v>
      </c>
      <c r="DN999">
        <v>502.34</v>
      </c>
      <c r="DP999" s="28">
        <v>36502</v>
      </c>
      <c r="DQ999">
        <v>515.44000000000005</v>
      </c>
      <c r="DU999" s="28">
        <v>36474</v>
      </c>
      <c r="DV999">
        <v>22.137</v>
      </c>
      <c r="DX999" s="28">
        <v>36469</v>
      </c>
      <c r="DY999">
        <v>2.649</v>
      </c>
      <c r="EA999" s="28">
        <v>36570</v>
      </c>
      <c r="EB999">
        <v>36.116999999999997</v>
      </c>
    </row>
    <row r="1000" spans="3:132" x14ac:dyDescent="0.25">
      <c r="C1000" t="str">
        <v>12/9/1999</v>
      </c>
      <c r="D1000">
        <v>38.9375</v>
      </c>
      <c r="F1000" t="str">
        <v>12/9/1999</v>
      </c>
      <c r="G1000">
        <v>59.5625</v>
      </c>
      <c r="I1000" t="str">
        <v>12/9/1999</v>
      </c>
      <c r="J1000">
        <v>30.9765625</v>
      </c>
      <c r="L1000" t="str">
        <v>12/9/1999</v>
      </c>
      <c r="M1000">
        <v>34.6875</v>
      </c>
      <c r="O1000" t="str">
        <v>12/9/1999</v>
      </c>
      <c r="P1000">
        <v>34</v>
      </c>
      <c r="R1000" t="str">
        <v>12/9/1999</v>
      </c>
      <c r="S1000">
        <v>48.625</v>
      </c>
      <c r="U1000" t="str">
        <v>12/9/1999</v>
      </c>
      <c r="V1000">
        <v>15.8125</v>
      </c>
      <c r="X1000" t="str">
        <v>12/9/1999</v>
      </c>
      <c r="Y1000">
        <v>8.3125</v>
      </c>
      <c r="AA1000" t="str">
        <v>12/9/1999</v>
      </c>
      <c r="AB1000">
        <v>15.1875</v>
      </c>
      <c r="AD1000" t="str">
        <v>12/9/1999</v>
      </c>
      <c r="AE1000">
        <v>31.875</v>
      </c>
      <c r="AG1000" t="str">
        <v>12/9/1999</v>
      </c>
      <c r="AH1000">
        <v>33.125</v>
      </c>
      <c r="AJ1000" t="str">
        <v>12/9/1999</v>
      </c>
      <c r="AK1000">
        <v>47.75</v>
      </c>
      <c r="AP1000" t="str">
        <v>12/9/1999</v>
      </c>
      <c r="AQ1000">
        <v>35.6875</v>
      </c>
      <c r="AS1000" t="str">
        <v>12/9/1999</v>
      </c>
      <c r="AT1000">
        <v>21.8125</v>
      </c>
      <c r="AV1000" t="str">
        <v>12/9/1999</v>
      </c>
      <c r="AW1000">
        <v>14.6875</v>
      </c>
      <c r="AY1000" t="str">
        <v>12/9/1999</v>
      </c>
      <c r="AZ1000">
        <v>22.0625</v>
      </c>
      <c r="BE1000" t="str">
        <v>12/9/1999</v>
      </c>
      <c r="BF1000">
        <v>19.4375</v>
      </c>
      <c r="BW1000" t="str">
        <v>12/9/1999</v>
      </c>
      <c r="BX1000">
        <v>30.5</v>
      </c>
      <c r="CO1000" s="28">
        <v>36503</v>
      </c>
      <c r="CP1000">
        <v>11134.79</v>
      </c>
      <c r="CR1000" s="28">
        <v>36503</v>
      </c>
      <c r="CS1000">
        <v>3594.17</v>
      </c>
      <c r="CU1000" s="28">
        <v>36503</v>
      </c>
      <c r="CV1000">
        <v>1408.11</v>
      </c>
      <c r="CX1000" s="28">
        <v>36503</v>
      </c>
      <c r="CY1000">
        <v>464.9</v>
      </c>
      <c r="DA1000" s="28">
        <v>36503</v>
      </c>
      <c r="DB1000">
        <v>274.44</v>
      </c>
      <c r="DD1000" s="28">
        <v>36503</v>
      </c>
      <c r="DE1000">
        <v>220.25</v>
      </c>
      <c r="DG1000" s="28">
        <v>36503</v>
      </c>
      <c r="DH1000">
        <v>872.72</v>
      </c>
      <c r="DJ1000" s="28">
        <v>36503</v>
      </c>
      <c r="DK1000">
        <v>636.04999999999995</v>
      </c>
      <c r="DM1000" s="28">
        <v>36503</v>
      </c>
      <c r="DN1000">
        <v>508.21</v>
      </c>
      <c r="DP1000" s="28">
        <v>36503</v>
      </c>
      <c r="DQ1000">
        <v>517.16</v>
      </c>
      <c r="DU1000" s="28">
        <v>36475</v>
      </c>
      <c r="DV1000">
        <v>22.045000000000002</v>
      </c>
      <c r="DX1000" s="28">
        <v>36473</v>
      </c>
      <c r="DY1000">
        <v>2.5680000000000001</v>
      </c>
      <c r="EA1000" s="28">
        <v>36571</v>
      </c>
      <c r="EB1000">
        <v>36.570999999999998</v>
      </c>
    </row>
    <row r="1001" spans="3:132" x14ac:dyDescent="0.25">
      <c r="C1001" t="str">
        <v>12/10/1999</v>
      </c>
      <c r="D1001">
        <v>37.4375</v>
      </c>
      <c r="F1001" t="str">
        <v>12/10/1999</v>
      </c>
      <c r="G1001">
        <v>60.0625</v>
      </c>
      <c r="I1001" t="str">
        <v>12/10/1999</v>
      </c>
      <c r="J1001">
        <v>30.34375</v>
      </c>
      <c r="L1001" t="str">
        <v>12/10/1999</v>
      </c>
      <c r="M1001">
        <v>34.1875</v>
      </c>
      <c r="O1001" t="str">
        <v>12/10/1999</v>
      </c>
      <c r="P1001">
        <v>32.9375</v>
      </c>
      <c r="R1001" t="str">
        <v>12/10/1999</v>
      </c>
      <c r="S1001">
        <v>48.0625</v>
      </c>
      <c r="U1001" t="str">
        <v>12/10/1999</v>
      </c>
      <c r="V1001">
        <v>15.375</v>
      </c>
      <c r="X1001" t="str">
        <v>12/10/1999</v>
      </c>
      <c r="Y1001">
        <v>8.125</v>
      </c>
      <c r="AA1001" t="str">
        <v>12/10/1999</v>
      </c>
      <c r="AB1001">
        <v>15.4375</v>
      </c>
      <c r="AD1001" t="str">
        <v>12/10/1999</v>
      </c>
      <c r="AE1001">
        <v>30.875</v>
      </c>
      <c r="AG1001" t="str">
        <v>12/10/1999</v>
      </c>
      <c r="AH1001">
        <v>32.625</v>
      </c>
      <c r="AJ1001" t="str">
        <v>12/10/1999</v>
      </c>
      <c r="AK1001">
        <v>48</v>
      </c>
      <c r="AP1001" t="str">
        <v>12/10/1999</v>
      </c>
      <c r="AQ1001">
        <v>36.1875</v>
      </c>
      <c r="AS1001" t="str">
        <v>12/10/1999</v>
      </c>
      <c r="AT1001">
        <v>21.25</v>
      </c>
      <c r="AV1001" t="str">
        <v>12/10/1999</v>
      </c>
      <c r="AW1001">
        <v>15.25</v>
      </c>
      <c r="AY1001" t="str">
        <v>12/10/1999</v>
      </c>
      <c r="AZ1001">
        <v>22.625</v>
      </c>
      <c r="BE1001" t="str">
        <v>12/10/1999</v>
      </c>
      <c r="BF1001">
        <v>19.25</v>
      </c>
      <c r="BW1001" t="str">
        <v>12/10/1999</v>
      </c>
      <c r="BX1001">
        <v>31.25</v>
      </c>
      <c r="CO1001" s="28">
        <v>36504</v>
      </c>
      <c r="CP1001">
        <v>11224.7</v>
      </c>
      <c r="CR1001" s="28">
        <v>36504</v>
      </c>
      <c r="CS1001">
        <v>3620.23</v>
      </c>
      <c r="CU1001" s="28">
        <v>36504</v>
      </c>
      <c r="CV1001">
        <v>1417.04</v>
      </c>
      <c r="CX1001" s="28">
        <v>36504</v>
      </c>
      <c r="CY1001">
        <v>466.71</v>
      </c>
      <c r="DA1001" s="28">
        <v>36504</v>
      </c>
      <c r="DB1001">
        <v>273.18</v>
      </c>
      <c r="DD1001" s="28">
        <v>36504</v>
      </c>
      <c r="DE1001">
        <v>217.95</v>
      </c>
      <c r="DG1001" s="28">
        <v>36504</v>
      </c>
      <c r="DH1001">
        <v>882.11</v>
      </c>
      <c r="DJ1001" s="28">
        <v>36504</v>
      </c>
      <c r="DK1001">
        <v>639.49</v>
      </c>
      <c r="DM1001" s="28">
        <v>36504</v>
      </c>
      <c r="DN1001">
        <v>497.52</v>
      </c>
      <c r="DP1001" s="28">
        <v>36504</v>
      </c>
      <c r="DQ1001">
        <v>513.87</v>
      </c>
      <c r="DU1001" s="28">
        <v>36476</v>
      </c>
      <c r="DV1001">
        <v>22.036999999999999</v>
      </c>
      <c r="DX1001" s="28">
        <v>36474</v>
      </c>
      <c r="DY1001">
        <v>2.5880000000000001</v>
      </c>
      <c r="EA1001" s="28">
        <v>36572</v>
      </c>
      <c r="EB1001">
        <v>36.628999999999998</v>
      </c>
    </row>
    <row r="1002" spans="3:132" x14ac:dyDescent="0.25">
      <c r="C1002" t="str">
        <v>12/13/1999</v>
      </c>
      <c r="D1002">
        <v>37.4453125</v>
      </c>
      <c r="F1002" t="str">
        <v>12/13/1999</v>
      </c>
      <c r="G1002">
        <v>59.125</v>
      </c>
      <c r="I1002" t="str">
        <v>12/13/1999</v>
      </c>
      <c r="J1002">
        <v>29.98046875</v>
      </c>
      <c r="L1002" t="str">
        <v>12/13/1999</v>
      </c>
      <c r="M1002">
        <v>35.0625</v>
      </c>
      <c r="O1002" t="str">
        <v>12/13/1999</v>
      </c>
      <c r="P1002">
        <v>33.625</v>
      </c>
      <c r="R1002" t="str">
        <v>12/13/1999</v>
      </c>
      <c r="S1002">
        <v>48.1875</v>
      </c>
      <c r="U1002" t="str">
        <v>12/13/1999</v>
      </c>
      <c r="V1002">
        <v>15.25</v>
      </c>
      <c r="X1002" t="str">
        <v>12/13/1999</v>
      </c>
      <c r="Y1002">
        <v>8.0625</v>
      </c>
      <c r="AA1002" t="str">
        <v>12/13/1999</v>
      </c>
      <c r="AB1002">
        <v>15.9375</v>
      </c>
      <c r="AD1002" t="str">
        <v>12/13/1999</v>
      </c>
      <c r="AE1002">
        <v>31</v>
      </c>
      <c r="AG1002" t="str">
        <v>12/13/1999</v>
      </c>
      <c r="AH1002">
        <v>32</v>
      </c>
      <c r="AJ1002" t="str">
        <v>12/13/1999</v>
      </c>
      <c r="AK1002">
        <v>47.0625</v>
      </c>
      <c r="AP1002" t="str">
        <v>12/13/1999</v>
      </c>
      <c r="AQ1002">
        <v>34.5625</v>
      </c>
      <c r="AS1002" t="str">
        <v>12/13/1999</v>
      </c>
      <c r="AT1002">
        <v>20.75</v>
      </c>
      <c r="AV1002" t="str">
        <v>12/13/1999</v>
      </c>
      <c r="AW1002">
        <v>15.25</v>
      </c>
      <c r="AY1002" t="str">
        <v>12/13/1999</v>
      </c>
      <c r="AZ1002">
        <v>22.38671875</v>
      </c>
      <c r="BE1002" t="str">
        <v>12/13/1999</v>
      </c>
      <c r="BF1002">
        <v>18.875</v>
      </c>
      <c r="BW1002" t="str">
        <v>12/13/1999</v>
      </c>
      <c r="BX1002">
        <v>32</v>
      </c>
      <c r="CO1002" s="28">
        <v>36507</v>
      </c>
      <c r="CP1002">
        <v>11192.59</v>
      </c>
      <c r="CR1002" s="28">
        <v>36507</v>
      </c>
      <c r="CS1002">
        <v>3658.15</v>
      </c>
      <c r="CU1002" s="28">
        <v>36507</v>
      </c>
      <c r="CV1002">
        <v>1415.22</v>
      </c>
      <c r="CX1002" s="28">
        <v>36507</v>
      </c>
      <c r="CY1002">
        <v>470.38</v>
      </c>
      <c r="DA1002" s="28">
        <v>36507</v>
      </c>
      <c r="DB1002">
        <v>269.58999999999997</v>
      </c>
      <c r="DD1002" s="28">
        <v>36507</v>
      </c>
      <c r="DE1002">
        <v>215.62</v>
      </c>
      <c r="DG1002" s="28">
        <v>36507</v>
      </c>
      <c r="DH1002">
        <v>898.14</v>
      </c>
      <c r="DJ1002" s="28">
        <v>36507</v>
      </c>
      <c r="DK1002">
        <v>636.51</v>
      </c>
      <c r="DM1002" s="28">
        <v>36507</v>
      </c>
      <c r="DN1002">
        <v>495.9</v>
      </c>
      <c r="DP1002" s="28">
        <v>36507</v>
      </c>
      <c r="DQ1002">
        <v>513.55999999999995</v>
      </c>
      <c r="DU1002" s="28">
        <v>36479</v>
      </c>
      <c r="DV1002">
        <v>22.768000000000001</v>
      </c>
      <c r="DX1002" s="28">
        <v>36475</v>
      </c>
      <c r="DY1002">
        <v>2.5470000000000002</v>
      </c>
      <c r="EA1002" s="28">
        <v>36573</v>
      </c>
      <c r="EB1002">
        <v>36.795999999999999</v>
      </c>
    </row>
    <row r="1003" spans="3:132" x14ac:dyDescent="0.25">
      <c r="C1003" t="str">
        <v>12/14/1999</v>
      </c>
      <c r="D1003">
        <v>36.625</v>
      </c>
      <c r="F1003" t="str">
        <v>12/14/1999</v>
      </c>
      <c r="G1003">
        <v>57.5</v>
      </c>
      <c r="I1003" t="str">
        <v>12/14/1999</v>
      </c>
      <c r="J1003">
        <v>29.52734375</v>
      </c>
      <c r="L1003" t="str">
        <v>12/14/1999</v>
      </c>
      <c r="M1003">
        <v>35.125</v>
      </c>
      <c r="O1003" t="str">
        <v>12/14/1999</v>
      </c>
      <c r="P1003">
        <v>33.8125</v>
      </c>
      <c r="R1003" t="str">
        <v>12/14/1999</v>
      </c>
      <c r="S1003">
        <v>47.625</v>
      </c>
      <c r="U1003" t="str">
        <v>12/14/1999</v>
      </c>
      <c r="V1003">
        <v>15.8125</v>
      </c>
      <c r="X1003" t="str">
        <v>12/14/1999</v>
      </c>
      <c r="Y1003">
        <v>7.875</v>
      </c>
      <c r="AA1003" t="str">
        <v>12/14/1999</v>
      </c>
      <c r="AB1003">
        <v>15.75</v>
      </c>
      <c r="AD1003" t="str">
        <v>12/14/1999</v>
      </c>
      <c r="AE1003">
        <v>30.5625</v>
      </c>
      <c r="AG1003" t="str">
        <v>12/14/1999</v>
      </c>
      <c r="AH1003">
        <v>31.375</v>
      </c>
      <c r="AJ1003" t="str">
        <v>12/14/1999</v>
      </c>
      <c r="AK1003">
        <v>47.875</v>
      </c>
      <c r="AP1003" t="str">
        <v>12/14/1999</v>
      </c>
      <c r="AQ1003">
        <v>36</v>
      </c>
      <c r="AS1003" t="str">
        <v>12/14/1999</v>
      </c>
      <c r="AT1003">
        <v>21.125</v>
      </c>
      <c r="AV1003" t="str">
        <v>12/14/1999</v>
      </c>
      <c r="AW1003">
        <v>15.125</v>
      </c>
      <c r="AY1003" t="str">
        <v>12/14/1999</v>
      </c>
      <c r="AZ1003">
        <v>22.6875</v>
      </c>
      <c r="BE1003" t="str">
        <v>12/14/1999</v>
      </c>
      <c r="BF1003">
        <v>18.875</v>
      </c>
      <c r="BW1003" t="str">
        <v>12/14/1999</v>
      </c>
      <c r="BX1003">
        <v>31.3125</v>
      </c>
      <c r="CO1003" s="28">
        <v>36508</v>
      </c>
      <c r="CP1003">
        <v>11160.17</v>
      </c>
      <c r="CR1003" s="28">
        <v>36508</v>
      </c>
      <c r="CS1003">
        <v>3571.66</v>
      </c>
      <c r="CU1003" s="28">
        <v>36508</v>
      </c>
      <c r="CV1003">
        <v>1403.17</v>
      </c>
      <c r="CX1003" s="28">
        <v>36508</v>
      </c>
      <c r="CY1003">
        <v>462.75</v>
      </c>
      <c r="DA1003" s="28">
        <v>36508</v>
      </c>
      <c r="DB1003">
        <v>269.2</v>
      </c>
      <c r="DD1003" s="28">
        <v>36508</v>
      </c>
      <c r="DE1003">
        <v>216.55</v>
      </c>
      <c r="DG1003" s="28">
        <v>36508</v>
      </c>
      <c r="DH1003">
        <v>884.27</v>
      </c>
      <c r="DJ1003" s="28">
        <v>36508</v>
      </c>
      <c r="DK1003">
        <v>632.07000000000005</v>
      </c>
      <c r="DM1003" s="28">
        <v>36508</v>
      </c>
      <c r="DN1003">
        <v>495.78</v>
      </c>
      <c r="DP1003" s="28">
        <v>36508</v>
      </c>
      <c r="DQ1003">
        <v>508.77</v>
      </c>
      <c r="DU1003" s="28">
        <v>36480</v>
      </c>
      <c r="DV1003">
        <v>22.991</v>
      </c>
      <c r="DX1003" s="28">
        <v>36476</v>
      </c>
      <c r="DY1003">
        <v>2.5459999999999998</v>
      </c>
      <c r="EA1003" s="28">
        <v>36574</v>
      </c>
      <c r="EB1003">
        <v>37.533000000000001</v>
      </c>
    </row>
    <row r="1004" spans="3:132" x14ac:dyDescent="0.25">
      <c r="C1004" t="str">
        <v>12/15/1999</v>
      </c>
      <c r="D1004">
        <v>37.375</v>
      </c>
      <c r="F1004" t="str">
        <v>12/15/1999</v>
      </c>
      <c r="G1004">
        <v>57.625</v>
      </c>
      <c r="I1004" t="str">
        <v>12/15/1999</v>
      </c>
      <c r="J1004">
        <v>30.1640625</v>
      </c>
      <c r="L1004" t="str">
        <v>12/15/1999</v>
      </c>
      <c r="M1004">
        <v>36.0625</v>
      </c>
      <c r="O1004" t="str">
        <v>12/15/1999</v>
      </c>
      <c r="P1004">
        <v>34.4375</v>
      </c>
      <c r="R1004" t="str">
        <v>12/15/1999</v>
      </c>
      <c r="S1004">
        <v>48.1875</v>
      </c>
      <c r="U1004" t="str">
        <v>12/15/1999</v>
      </c>
      <c r="V1004">
        <v>15.9375</v>
      </c>
      <c r="X1004" t="str">
        <v>12/15/1999</v>
      </c>
      <c r="Y1004">
        <v>8.375</v>
      </c>
      <c r="AA1004" t="str">
        <v>12/15/1999</v>
      </c>
      <c r="AB1004">
        <v>15.625</v>
      </c>
      <c r="AD1004" t="str">
        <v>12/15/1999</v>
      </c>
      <c r="AE1004">
        <v>30</v>
      </c>
      <c r="AG1004" t="str">
        <v>12/15/1999</v>
      </c>
      <c r="AH1004">
        <v>32.4375</v>
      </c>
      <c r="AJ1004" t="str">
        <v>12/15/1999</v>
      </c>
      <c r="AK1004">
        <v>48.625</v>
      </c>
      <c r="AP1004" t="str">
        <v>12/15/1999</v>
      </c>
      <c r="AQ1004">
        <v>35.75</v>
      </c>
      <c r="AS1004" t="str">
        <v>12/15/1999</v>
      </c>
      <c r="AT1004">
        <v>21.1875</v>
      </c>
      <c r="AV1004" t="str">
        <v>12/15/1999</v>
      </c>
      <c r="AW1004">
        <v>15</v>
      </c>
      <c r="AY1004" t="str">
        <v>12/15/1999</v>
      </c>
      <c r="AZ1004">
        <v>23.4375</v>
      </c>
      <c r="BE1004" t="str">
        <v>12/15/1999</v>
      </c>
      <c r="BF1004">
        <v>19.125</v>
      </c>
      <c r="BW1004" t="str">
        <v>12/15/1999</v>
      </c>
      <c r="BX1004">
        <v>30</v>
      </c>
      <c r="CO1004" s="28">
        <v>36509</v>
      </c>
      <c r="CP1004">
        <v>11225.32</v>
      </c>
      <c r="CR1004" s="28">
        <v>36509</v>
      </c>
      <c r="CS1004">
        <v>3621.95</v>
      </c>
      <c r="CU1004" s="28">
        <v>36509</v>
      </c>
      <c r="CV1004">
        <v>1413.33</v>
      </c>
      <c r="CX1004" s="28">
        <v>36509</v>
      </c>
      <c r="CY1004">
        <v>461.32</v>
      </c>
      <c r="DA1004" s="28">
        <v>36509</v>
      </c>
      <c r="DB1004">
        <v>272.19</v>
      </c>
      <c r="DD1004" s="28">
        <v>36509</v>
      </c>
      <c r="DE1004">
        <v>219.12</v>
      </c>
      <c r="DG1004" s="28">
        <v>36509</v>
      </c>
      <c r="DH1004">
        <v>880.16</v>
      </c>
      <c r="DJ1004" s="28">
        <v>36509</v>
      </c>
      <c r="DK1004">
        <v>631.92999999999995</v>
      </c>
      <c r="DM1004" s="28">
        <v>36509</v>
      </c>
      <c r="DN1004">
        <v>507.71</v>
      </c>
      <c r="DP1004" s="28">
        <v>36509</v>
      </c>
      <c r="DQ1004">
        <v>507.4</v>
      </c>
      <c r="DU1004" s="28">
        <v>36481</v>
      </c>
      <c r="DV1004">
        <v>23.314</v>
      </c>
      <c r="DX1004" s="28">
        <v>36479</v>
      </c>
      <c r="DY1004">
        <v>2.5579999999999998</v>
      </c>
      <c r="EA1004" s="28">
        <v>36578</v>
      </c>
      <c r="EB1004">
        <v>37.408000000000001</v>
      </c>
    </row>
    <row r="1005" spans="3:132" x14ac:dyDescent="0.25">
      <c r="C1005" t="str">
        <v>12/16/1999</v>
      </c>
      <c r="D1005">
        <v>37</v>
      </c>
      <c r="F1005" t="str">
        <v>12/16/1999</v>
      </c>
      <c r="G1005">
        <v>58.3125</v>
      </c>
      <c r="I1005" t="str">
        <v>12/16/1999</v>
      </c>
      <c r="J1005">
        <v>30.34375</v>
      </c>
      <c r="L1005" t="str">
        <v>12/16/1999</v>
      </c>
      <c r="M1005">
        <v>36.375</v>
      </c>
      <c r="O1005" t="str">
        <v>12/16/1999</v>
      </c>
      <c r="P1005">
        <v>34.625</v>
      </c>
      <c r="R1005" t="str">
        <v>12/16/1999</v>
      </c>
      <c r="S1005">
        <v>47.8125</v>
      </c>
      <c r="U1005" t="str">
        <v>12/16/1999</v>
      </c>
      <c r="V1005">
        <v>16</v>
      </c>
      <c r="X1005" t="str">
        <v>12/16/1999</v>
      </c>
      <c r="Y1005">
        <v>8.5</v>
      </c>
      <c r="AA1005" t="str">
        <v>12/16/1999</v>
      </c>
      <c r="AB1005">
        <v>15.9375</v>
      </c>
      <c r="AD1005" t="str">
        <v>12/16/1999</v>
      </c>
      <c r="AE1005">
        <v>29</v>
      </c>
      <c r="AG1005" t="str">
        <v>12/16/1999</v>
      </c>
      <c r="AH1005">
        <v>32</v>
      </c>
      <c r="AJ1005" t="str">
        <v>12/16/1999</v>
      </c>
      <c r="AK1005">
        <v>48</v>
      </c>
      <c r="AP1005" t="str">
        <v>12/16/1999</v>
      </c>
      <c r="AQ1005">
        <v>35.625</v>
      </c>
      <c r="AS1005" t="str">
        <v>12/16/1999</v>
      </c>
      <c r="AT1005">
        <v>21.1875</v>
      </c>
      <c r="AV1005" t="str">
        <v>12/16/1999</v>
      </c>
      <c r="AW1005">
        <v>14.9375</v>
      </c>
      <c r="AY1005" t="str">
        <v>12/16/1999</v>
      </c>
      <c r="AZ1005">
        <v>23.125</v>
      </c>
      <c r="BE1005" t="str">
        <v>12/16/1999</v>
      </c>
      <c r="BF1005">
        <v>18.8125</v>
      </c>
      <c r="BW1005" t="str">
        <v>12/16/1999</v>
      </c>
      <c r="BX1005">
        <v>30.9375</v>
      </c>
      <c r="CO1005" s="28">
        <v>36510</v>
      </c>
      <c r="CP1005">
        <v>11244.89</v>
      </c>
      <c r="CR1005" s="28">
        <v>36510</v>
      </c>
      <c r="CS1005">
        <v>3715.06</v>
      </c>
      <c r="CU1005" s="28">
        <v>36510</v>
      </c>
      <c r="CV1005">
        <v>1418.78</v>
      </c>
      <c r="CX1005" s="28">
        <v>36510</v>
      </c>
      <c r="CY1005">
        <v>465.26</v>
      </c>
      <c r="DA1005" s="28">
        <v>36510</v>
      </c>
      <c r="DB1005">
        <v>270.52</v>
      </c>
      <c r="DD1005" s="28">
        <v>36510</v>
      </c>
      <c r="DE1005">
        <v>217.06</v>
      </c>
      <c r="DG1005" s="28">
        <v>36510</v>
      </c>
      <c r="DH1005">
        <v>900.67</v>
      </c>
      <c r="DJ1005" s="28">
        <v>36510</v>
      </c>
      <c r="DK1005">
        <v>631.76</v>
      </c>
      <c r="DM1005" s="28">
        <v>36510</v>
      </c>
      <c r="DN1005">
        <v>511.76</v>
      </c>
      <c r="DP1005" s="28">
        <v>36510</v>
      </c>
      <c r="DQ1005">
        <v>507.97</v>
      </c>
      <c r="DU1005" s="28">
        <v>36482</v>
      </c>
      <c r="DV1005">
        <v>22.905000000000001</v>
      </c>
      <c r="DX1005" s="28">
        <v>36480</v>
      </c>
      <c r="DY1005">
        <v>2.52</v>
      </c>
      <c r="EA1005" s="28">
        <v>36579</v>
      </c>
      <c r="EB1005">
        <v>37.158000000000001</v>
      </c>
    </row>
    <row r="1006" spans="3:132" x14ac:dyDescent="0.25">
      <c r="C1006" t="str">
        <v>12/17/1999</v>
      </c>
      <c r="D1006">
        <v>41</v>
      </c>
      <c r="F1006" t="str">
        <v>12/17/1999</v>
      </c>
      <c r="G1006">
        <v>59.0625</v>
      </c>
      <c r="I1006" t="str">
        <v>12/17/1999</v>
      </c>
      <c r="J1006">
        <v>29.7109375</v>
      </c>
      <c r="L1006" t="str">
        <v>12/17/1999</v>
      </c>
      <c r="M1006">
        <v>37.375</v>
      </c>
      <c r="O1006" t="str">
        <v>12/17/1999</v>
      </c>
      <c r="P1006">
        <v>36</v>
      </c>
      <c r="R1006" t="str">
        <v>12/17/1999</v>
      </c>
      <c r="S1006">
        <v>47.6875</v>
      </c>
      <c r="U1006" t="str">
        <v>12/17/1999</v>
      </c>
      <c r="V1006">
        <v>15.875</v>
      </c>
      <c r="X1006" t="str">
        <v>12/17/1999</v>
      </c>
      <c r="Y1006">
        <v>8.375</v>
      </c>
      <c r="AA1006" t="str">
        <v>12/17/1999</v>
      </c>
      <c r="AB1006">
        <v>15.625</v>
      </c>
      <c r="AD1006" t="str">
        <v>12/17/1999</v>
      </c>
      <c r="AE1006">
        <v>29.0625</v>
      </c>
      <c r="AG1006" t="str">
        <v>12/17/1999</v>
      </c>
      <c r="AH1006">
        <v>31.6875</v>
      </c>
      <c r="AJ1006" t="str">
        <v>12/17/1999</v>
      </c>
      <c r="AK1006">
        <v>49.75</v>
      </c>
      <c r="AP1006" t="str">
        <v>12/17/1999</v>
      </c>
      <c r="AQ1006">
        <v>35.375</v>
      </c>
      <c r="AS1006" t="str">
        <v>12/17/1999</v>
      </c>
      <c r="AT1006">
        <v>21.5</v>
      </c>
      <c r="AV1006" t="str">
        <v>12/17/1999</v>
      </c>
      <c r="AW1006">
        <v>15.125</v>
      </c>
      <c r="AY1006" t="str">
        <v>12/17/1999</v>
      </c>
      <c r="AZ1006">
        <v>23.5625</v>
      </c>
      <c r="BE1006" t="str">
        <v>12/17/1999</v>
      </c>
      <c r="BF1006">
        <v>18.6875</v>
      </c>
      <c r="BW1006" t="str">
        <v>12/17/1999</v>
      </c>
      <c r="BX1006">
        <v>31.25</v>
      </c>
      <c r="CO1006" s="28">
        <v>36511</v>
      </c>
      <c r="CP1006">
        <v>11257.43</v>
      </c>
      <c r="CR1006" s="28">
        <v>36511</v>
      </c>
      <c r="CS1006">
        <v>3753.06</v>
      </c>
      <c r="CU1006" s="28">
        <v>36511</v>
      </c>
      <c r="CV1006">
        <v>1421.05</v>
      </c>
      <c r="CX1006" s="28">
        <v>36511</v>
      </c>
      <c r="CY1006">
        <v>466.21</v>
      </c>
      <c r="DA1006" s="28">
        <v>36511</v>
      </c>
      <c r="DB1006">
        <v>274.27</v>
      </c>
      <c r="DD1006" s="28">
        <v>36511</v>
      </c>
      <c r="DE1006">
        <v>221.4</v>
      </c>
      <c r="DG1006" s="28">
        <v>36511</v>
      </c>
      <c r="DH1006">
        <v>908.4</v>
      </c>
      <c r="DJ1006" s="28">
        <v>36511</v>
      </c>
      <c r="DK1006">
        <v>631.65</v>
      </c>
      <c r="DM1006" s="28">
        <v>36511</v>
      </c>
      <c r="DN1006">
        <v>506.66</v>
      </c>
      <c r="DP1006" s="28">
        <v>36511</v>
      </c>
      <c r="DQ1006">
        <v>512.95000000000005</v>
      </c>
      <c r="DU1006" s="28">
        <v>36483</v>
      </c>
      <c r="DV1006">
        <v>23.108000000000001</v>
      </c>
      <c r="DX1006" s="28">
        <v>36481</v>
      </c>
      <c r="DY1006">
        <v>2.5179999999999998</v>
      </c>
      <c r="EA1006" s="28">
        <v>36580</v>
      </c>
      <c r="EB1006">
        <v>36.773000000000003</v>
      </c>
    </row>
    <row r="1007" spans="3:132" x14ac:dyDescent="0.25">
      <c r="C1007" t="str">
        <v>12/20/1999</v>
      </c>
      <c r="D1007">
        <v>40.74609375</v>
      </c>
      <c r="F1007" t="str">
        <v>12/20/1999</v>
      </c>
      <c r="G1007">
        <v>58</v>
      </c>
      <c r="I1007" t="str">
        <v>12/20/1999</v>
      </c>
      <c r="J1007">
        <v>29.80078125</v>
      </c>
      <c r="L1007" t="str">
        <v>12/20/1999</v>
      </c>
      <c r="M1007">
        <v>37</v>
      </c>
      <c r="O1007" t="str">
        <v>12/20/1999</v>
      </c>
      <c r="P1007">
        <v>34.375</v>
      </c>
      <c r="R1007" t="str">
        <v>12/20/1999</v>
      </c>
      <c r="S1007">
        <v>47.4375</v>
      </c>
      <c r="U1007" t="str">
        <v>12/20/1999</v>
      </c>
      <c r="V1007">
        <v>14.9375</v>
      </c>
      <c r="X1007" t="str">
        <v>12/20/1999</v>
      </c>
      <c r="Y1007">
        <v>8.1875</v>
      </c>
      <c r="AA1007" t="str">
        <v>12/20/1999</v>
      </c>
      <c r="AB1007">
        <v>15.3125</v>
      </c>
      <c r="AD1007" t="str">
        <v>12/20/1999</v>
      </c>
      <c r="AE1007">
        <v>28.90625</v>
      </c>
      <c r="AG1007" t="str">
        <v>12/20/1999</v>
      </c>
      <c r="AH1007">
        <v>31</v>
      </c>
      <c r="AJ1007" t="str">
        <v>12/20/1999</v>
      </c>
      <c r="AK1007">
        <v>49.4375</v>
      </c>
      <c r="AP1007" t="str">
        <v>12/20/1999</v>
      </c>
      <c r="AQ1007">
        <v>35.375</v>
      </c>
      <c r="AS1007" t="str">
        <v>12/20/1999</v>
      </c>
      <c r="AT1007">
        <v>20.875</v>
      </c>
      <c r="AV1007" t="str">
        <v>12/20/1999</v>
      </c>
      <c r="AW1007">
        <v>14.75</v>
      </c>
      <c r="AY1007" t="str">
        <v>12/20/1999</v>
      </c>
      <c r="AZ1007">
        <v>23.23046875</v>
      </c>
      <c r="BE1007" t="str">
        <v>12/20/1999</v>
      </c>
      <c r="BF1007">
        <v>18.9375</v>
      </c>
      <c r="BW1007" t="str">
        <v>12/20/1999</v>
      </c>
      <c r="BX1007">
        <v>31.0625</v>
      </c>
      <c r="CO1007" s="28">
        <v>36514</v>
      </c>
      <c r="CP1007">
        <v>11144.27</v>
      </c>
      <c r="CR1007" s="28">
        <v>36514</v>
      </c>
      <c r="CS1007">
        <v>3783.87</v>
      </c>
      <c r="CU1007" s="28">
        <v>36514</v>
      </c>
      <c r="CV1007">
        <v>1418.09</v>
      </c>
      <c r="CX1007" s="28">
        <v>36514</v>
      </c>
      <c r="CY1007">
        <v>467.19</v>
      </c>
      <c r="DA1007" s="28">
        <v>36514</v>
      </c>
      <c r="DB1007">
        <v>273.83</v>
      </c>
      <c r="DD1007" s="28">
        <v>36514</v>
      </c>
      <c r="DE1007">
        <v>220.78</v>
      </c>
      <c r="DG1007" s="28">
        <v>36514</v>
      </c>
      <c r="DH1007">
        <v>912.15</v>
      </c>
      <c r="DJ1007" s="28">
        <v>36514</v>
      </c>
      <c r="DK1007">
        <v>629.44000000000005</v>
      </c>
      <c r="DM1007" s="28">
        <v>36514</v>
      </c>
      <c r="DN1007">
        <v>495.2</v>
      </c>
      <c r="DP1007" s="28">
        <v>36514</v>
      </c>
      <c r="DQ1007">
        <v>513.58000000000004</v>
      </c>
      <c r="DU1007" s="28">
        <v>36486</v>
      </c>
      <c r="DV1007">
        <v>23.04</v>
      </c>
      <c r="DX1007" s="28">
        <v>36482</v>
      </c>
      <c r="DY1007">
        <v>2.5249999999999999</v>
      </c>
      <c r="EA1007" s="28">
        <v>36581</v>
      </c>
      <c r="EB1007">
        <v>36.902000000000001</v>
      </c>
    </row>
    <row r="1008" spans="3:132" x14ac:dyDescent="0.25">
      <c r="C1008" t="str">
        <v>12/21/1999</v>
      </c>
      <c r="D1008">
        <v>40.5</v>
      </c>
      <c r="F1008" t="str">
        <v>12/21/1999</v>
      </c>
      <c r="G1008">
        <v>60.5</v>
      </c>
      <c r="I1008" t="str">
        <v>12/21/1999</v>
      </c>
      <c r="J1008">
        <v>30.1640625</v>
      </c>
      <c r="L1008" t="str">
        <v>12/21/1999</v>
      </c>
      <c r="M1008">
        <v>37.1875</v>
      </c>
      <c r="O1008" t="str">
        <v>12/21/1999</v>
      </c>
      <c r="P1008">
        <v>34.5</v>
      </c>
      <c r="R1008" t="str">
        <v>12/21/1999</v>
      </c>
      <c r="S1008">
        <v>48</v>
      </c>
      <c r="U1008" t="str">
        <v>12/21/1999</v>
      </c>
      <c r="V1008">
        <v>15.5625</v>
      </c>
      <c r="X1008" t="str">
        <v>12/21/1999</v>
      </c>
      <c r="Y1008">
        <v>8.375</v>
      </c>
      <c r="AA1008" t="str">
        <v>12/21/1999</v>
      </c>
      <c r="AB1008">
        <v>15.625</v>
      </c>
      <c r="AD1008" t="str">
        <v>12/21/1999</v>
      </c>
      <c r="AE1008">
        <v>28.5625</v>
      </c>
      <c r="AG1008" t="str">
        <v>12/21/1999</v>
      </c>
      <c r="AH1008">
        <v>30.5</v>
      </c>
      <c r="AJ1008" t="str">
        <v>12/21/1999</v>
      </c>
      <c r="AK1008">
        <v>50.4375</v>
      </c>
      <c r="AP1008" t="str">
        <v>12/21/1999</v>
      </c>
      <c r="AQ1008">
        <v>35.6875</v>
      </c>
      <c r="AS1008" t="str">
        <v>12/21/1999</v>
      </c>
      <c r="AT1008">
        <v>20.875</v>
      </c>
      <c r="AV1008" t="str">
        <v>12/21/1999</v>
      </c>
      <c r="AW1008">
        <v>14.4375</v>
      </c>
      <c r="AY1008" t="str">
        <v>12/21/1999</v>
      </c>
      <c r="AZ1008">
        <v>23.25</v>
      </c>
      <c r="BE1008" t="str">
        <v>12/21/1999</v>
      </c>
      <c r="BF1008">
        <v>19.375</v>
      </c>
      <c r="BW1008" t="str">
        <v>12/21/1999</v>
      </c>
      <c r="BX1008">
        <v>32.9375</v>
      </c>
      <c r="CO1008" s="28">
        <v>36515</v>
      </c>
      <c r="CP1008">
        <v>11200.54</v>
      </c>
      <c r="CR1008" s="28">
        <v>36515</v>
      </c>
      <c r="CS1008">
        <v>3911.15</v>
      </c>
      <c r="CU1008" s="28">
        <v>36515</v>
      </c>
      <c r="CV1008">
        <v>1433.43</v>
      </c>
      <c r="CX1008" s="28">
        <v>36515</v>
      </c>
      <c r="CY1008">
        <v>475.79</v>
      </c>
      <c r="DA1008" s="28">
        <v>36515</v>
      </c>
      <c r="DB1008">
        <v>277.10000000000002</v>
      </c>
      <c r="DD1008" s="28">
        <v>36515</v>
      </c>
      <c r="DE1008">
        <v>222.58</v>
      </c>
      <c r="DG1008" s="28">
        <v>36515</v>
      </c>
      <c r="DH1008">
        <v>942.81</v>
      </c>
      <c r="DJ1008" s="28">
        <v>36515</v>
      </c>
      <c r="DK1008">
        <v>632.89</v>
      </c>
      <c r="DM1008" s="28">
        <v>36515</v>
      </c>
      <c r="DN1008">
        <v>495.43</v>
      </c>
      <c r="DP1008" s="28">
        <v>36515</v>
      </c>
      <c r="DQ1008">
        <v>515.80999999999995</v>
      </c>
      <c r="DU1008" s="28">
        <v>36487</v>
      </c>
      <c r="DV1008">
        <v>22.672000000000001</v>
      </c>
      <c r="DX1008" s="28">
        <v>36483</v>
      </c>
      <c r="DY1008">
        <v>2.5009999999999999</v>
      </c>
      <c r="EA1008" s="28">
        <v>36584</v>
      </c>
      <c r="EB1008">
        <v>37.095999999999997</v>
      </c>
    </row>
    <row r="1009" spans="3:132" x14ac:dyDescent="0.25">
      <c r="C1009" t="str">
        <v>12/22/1999</v>
      </c>
      <c r="D1009">
        <v>40.25</v>
      </c>
      <c r="F1009" t="str">
        <v>12/22/1999</v>
      </c>
      <c r="G1009">
        <v>61.5</v>
      </c>
      <c r="I1009" t="str">
        <v>12/22/1999</v>
      </c>
      <c r="J1009">
        <v>31.79296875</v>
      </c>
      <c r="L1009" t="str">
        <v>12/22/1999</v>
      </c>
      <c r="M1009">
        <v>37.875</v>
      </c>
      <c r="O1009" t="str">
        <v>12/22/1999</v>
      </c>
      <c r="P1009">
        <v>33.9375</v>
      </c>
      <c r="R1009" t="str">
        <v>12/22/1999</v>
      </c>
      <c r="S1009">
        <v>47.375</v>
      </c>
      <c r="U1009" t="str">
        <v>12/22/1999</v>
      </c>
      <c r="V1009">
        <v>15.375</v>
      </c>
      <c r="X1009" t="str">
        <v>12/22/1999</v>
      </c>
      <c r="Y1009">
        <v>8.375</v>
      </c>
      <c r="AA1009" t="str">
        <v>12/22/1999</v>
      </c>
      <c r="AB1009">
        <v>15.625</v>
      </c>
      <c r="AD1009" t="str">
        <v>12/22/1999</v>
      </c>
      <c r="AE1009">
        <v>28.0625</v>
      </c>
      <c r="AG1009" t="str">
        <v>12/22/1999</v>
      </c>
      <c r="AH1009">
        <v>31</v>
      </c>
      <c r="AJ1009" t="str">
        <v>12/22/1999</v>
      </c>
      <c r="AK1009">
        <v>50</v>
      </c>
      <c r="AP1009" t="str">
        <v>12/22/1999</v>
      </c>
      <c r="AQ1009">
        <v>35.75</v>
      </c>
      <c r="AS1009" t="str">
        <v>12/22/1999</v>
      </c>
      <c r="AT1009">
        <v>20.625</v>
      </c>
      <c r="AV1009" t="str">
        <v>12/22/1999</v>
      </c>
      <c r="AW1009">
        <v>14.6875</v>
      </c>
      <c r="AY1009" t="str">
        <v>12/22/1999</v>
      </c>
      <c r="AZ1009">
        <v>23.5625</v>
      </c>
      <c r="BE1009" t="str">
        <v>12/22/1999</v>
      </c>
      <c r="BF1009">
        <v>19.375</v>
      </c>
      <c r="BW1009" t="str">
        <v>12/22/1999</v>
      </c>
      <c r="BX1009">
        <v>35.5625</v>
      </c>
      <c r="CO1009" s="28">
        <v>36516</v>
      </c>
      <c r="CP1009">
        <v>11203.6</v>
      </c>
      <c r="CR1009" s="28">
        <v>36516</v>
      </c>
      <c r="CS1009">
        <v>3937.3</v>
      </c>
      <c r="CU1009" s="28">
        <v>36516</v>
      </c>
      <c r="CV1009">
        <v>1436.13</v>
      </c>
      <c r="CX1009" s="28">
        <v>36516</v>
      </c>
      <c r="CY1009">
        <v>477.94</v>
      </c>
      <c r="DA1009" s="28">
        <v>36516</v>
      </c>
      <c r="DB1009">
        <v>277.42</v>
      </c>
      <c r="DD1009" s="28">
        <v>36516</v>
      </c>
      <c r="DE1009">
        <v>221.47</v>
      </c>
      <c r="DG1009" s="28">
        <v>36516</v>
      </c>
      <c r="DH1009">
        <v>944.5</v>
      </c>
      <c r="DJ1009" s="28">
        <v>36516</v>
      </c>
      <c r="DK1009">
        <v>634.16</v>
      </c>
      <c r="DM1009" s="28">
        <v>36516</v>
      </c>
      <c r="DN1009">
        <v>492.42</v>
      </c>
      <c r="DP1009" s="28">
        <v>36516</v>
      </c>
      <c r="DQ1009">
        <v>509.17</v>
      </c>
      <c r="DU1009" s="28">
        <v>36488</v>
      </c>
      <c r="DV1009">
        <v>22.663</v>
      </c>
      <c r="DX1009" s="28">
        <v>36486</v>
      </c>
      <c r="DY1009">
        <v>2.391</v>
      </c>
      <c r="EA1009" s="28">
        <v>36585</v>
      </c>
      <c r="EB1009">
        <v>37.713000000000001</v>
      </c>
    </row>
    <row r="1010" spans="3:132" x14ac:dyDescent="0.25">
      <c r="C1010" t="str">
        <v>12/23/1999</v>
      </c>
      <c r="D1010">
        <v>40.0625</v>
      </c>
      <c r="F1010" t="str">
        <v>12/23/1999</v>
      </c>
      <c r="G1010">
        <v>61.625</v>
      </c>
      <c r="I1010" t="str">
        <v>12/23/1999</v>
      </c>
      <c r="J1010">
        <v>33.33203125</v>
      </c>
      <c r="L1010" t="str">
        <v>12/23/1999</v>
      </c>
      <c r="M1010">
        <v>38.5</v>
      </c>
      <c r="O1010" t="str">
        <v>12/23/1999</v>
      </c>
      <c r="P1010">
        <v>33.9375</v>
      </c>
      <c r="R1010" t="str">
        <v>12/23/1999</v>
      </c>
      <c r="S1010">
        <v>47.875</v>
      </c>
      <c r="U1010" t="str">
        <v>12/23/1999</v>
      </c>
      <c r="V1010">
        <v>15.125</v>
      </c>
      <c r="X1010" t="str">
        <v>12/23/1999</v>
      </c>
      <c r="Y1010">
        <v>8.625</v>
      </c>
      <c r="AA1010" t="str">
        <v>12/23/1999</v>
      </c>
      <c r="AB1010">
        <v>15.8125</v>
      </c>
      <c r="AD1010" t="str">
        <v>12/23/1999</v>
      </c>
      <c r="AE1010">
        <v>30.25</v>
      </c>
      <c r="AG1010" t="str">
        <v>12/23/1999</v>
      </c>
      <c r="AH1010">
        <v>31.375</v>
      </c>
      <c r="AJ1010" t="str">
        <v>12/23/1999</v>
      </c>
      <c r="AK1010">
        <v>50.5</v>
      </c>
      <c r="AP1010" t="str">
        <v>12/23/1999</v>
      </c>
      <c r="AQ1010">
        <v>37.125</v>
      </c>
      <c r="AS1010" t="str">
        <v>12/23/1999</v>
      </c>
      <c r="AT1010">
        <v>20.9375</v>
      </c>
      <c r="AV1010" t="str">
        <v>12/23/1999</v>
      </c>
      <c r="AW1010">
        <v>14.8125</v>
      </c>
      <c r="AY1010" t="str">
        <v>12/23/1999</v>
      </c>
      <c r="AZ1010">
        <v>23.8125</v>
      </c>
      <c r="BE1010" t="str">
        <v>12/23/1999</v>
      </c>
      <c r="BF1010">
        <v>19.5625</v>
      </c>
      <c r="BW1010" t="str">
        <v>12/23/1999</v>
      </c>
      <c r="BX1010">
        <v>35.3125</v>
      </c>
      <c r="CO1010" s="28">
        <v>36517</v>
      </c>
      <c r="CP1010">
        <v>11405.76</v>
      </c>
      <c r="CR1010" s="28">
        <v>36517</v>
      </c>
      <c r="CS1010">
        <v>3969.44</v>
      </c>
      <c r="CU1010" s="28">
        <v>36517</v>
      </c>
      <c r="CV1010">
        <v>1458.34</v>
      </c>
      <c r="CX1010" s="28">
        <v>36517</v>
      </c>
      <c r="CY1010">
        <v>482.43</v>
      </c>
      <c r="DA1010" s="28">
        <v>36517</v>
      </c>
      <c r="DB1010">
        <v>281.20999999999998</v>
      </c>
      <c r="DD1010" s="28">
        <v>36517</v>
      </c>
      <c r="DE1010">
        <v>224.53</v>
      </c>
      <c r="DG1010" s="28">
        <v>36517</v>
      </c>
      <c r="DH1010">
        <v>963.09</v>
      </c>
      <c r="DJ1010" s="28">
        <v>36517</v>
      </c>
      <c r="DK1010">
        <v>644.05999999999995</v>
      </c>
      <c r="DM1010" s="28">
        <v>36517</v>
      </c>
      <c r="DN1010">
        <v>502.42</v>
      </c>
      <c r="DP1010" s="28">
        <v>36517</v>
      </c>
      <c r="DQ1010">
        <v>515.35</v>
      </c>
      <c r="DU1010" s="28">
        <v>36489</v>
      </c>
      <c r="DV1010">
        <v>22.663</v>
      </c>
      <c r="DX1010" s="28">
        <v>36487</v>
      </c>
      <c r="DY1010">
        <v>2.38</v>
      </c>
      <c r="EA1010" s="28">
        <v>36586</v>
      </c>
      <c r="EB1010">
        <v>38.116999999999997</v>
      </c>
    </row>
    <row r="1011" spans="3:132" x14ac:dyDescent="0.25">
      <c r="C1011" t="str">
        <v>12/27/1999</v>
      </c>
      <c r="D1011">
        <v>42.6875</v>
      </c>
      <c r="F1011" t="str">
        <v>12/27/1999</v>
      </c>
      <c r="G1011">
        <v>62.125</v>
      </c>
      <c r="I1011" t="str">
        <v>12/27/1999</v>
      </c>
      <c r="J1011">
        <v>33.33203125</v>
      </c>
      <c r="L1011" t="str">
        <v>12/27/1999</v>
      </c>
      <c r="M1011">
        <v>39.375</v>
      </c>
      <c r="O1011" t="str">
        <v>12/27/1999</v>
      </c>
      <c r="P1011">
        <v>33.25</v>
      </c>
      <c r="R1011" t="str">
        <v>12/27/1999</v>
      </c>
      <c r="S1011">
        <v>48</v>
      </c>
      <c r="U1011" t="str">
        <v>12/27/1999</v>
      </c>
      <c r="V1011">
        <v>15.25</v>
      </c>
      <c r="X1011" t="str">
        <v>12/27/1999</v>
      </c>
      <c r="Y1011">
        <v>8.75</v>
      </c>
      <c r="AA1011" t="str">
        <v>12/27/1999</v>
      </c>
      <c r="AB1011">
        <v>15.6875</v>
      </c>
      <c r="AD1011" t="str">
        <v>12/27/1999</v>
      </c>
      <c r="AE1011">
        <v>30.0625</v>
      </c>
      <c r="AG1011" t="str">
        <v>12/27/1999</v>
      </c>
      <c r="AH1011">
        <v>30.8125</v>
      </c>
      <c r="AJ1011" t="str">
        <v>12/27/1999</v>
      </c>
      <c r="AK1011">
        <v>50</v>
      </c>
      <c r="AP1011" t="str">
        <v>12/27/1999</v>
      </c>
      <c r="AQ1011">
        <v>36.1875</v>
      </c>
      <c r="AS1011" t="str">
        <v>12/27/1999</v>
      </c>
      <c r="AT1011">
        <v>20.6875</v>
      </c>
      <c r="AV1011" t="str">
        <v>12/27/1999</v>
      </c>
      <c r="AW1011">
        <v>14.4375</v>
      </c>
      <c r="AY1011" t="str">
        <v>12/27/1999</v>
      </c>
      <c r="AZ1011">
        <v>23.625</v>
      </c>
      <c r="BE1011" t="str">
        <v>12/27/1999</v>
      </c>
      <c r="BF1011">
        <v>19.25</v>
      </c>
      <c r="BW1011" t="str">
        <v>12/27/1999</v>
      </c>
      <c r="BX1011">
        <v>33.625</v>
      </c>
      <c r="CO1011" s="28">
        <v>36521</v>
      </c>
      <c r="CP1011">
        <v>11391.08</v>
      </c>
      <c r="CR1011" s="28">
        <v>36521</v>
      </c>
      <c r="CS1011">
        <v>3975.38</v>
      </c>
      <c r="CU1011" s="28">
        <v>36521</v>
      </c>
      <c r="CV1011">
        <v>1457.09</v>
      </c>
      <c r="CX1011" s="28">
        <v>36521</v>
      </c>
      <c r="CY1011">
        <v>484.46</v>
      </c>
      <c r="DA1011" s="28">
        <v>36521</v>
      </c>
      <c r="DB1011">
        <v>282.56</v>
      </c>
      <c r="DD1011" s="28">
        <v>36521</v>
      </c>
      <c r="DE1011">
        <v>226.1</v>
      </c>
      <c r="DG1011" s="28">
        <v>36521</v>
      </c>
      <c r="DH1011">
        <v>961.43</v>
      </c>
      <c r="DJ1011" s="28">
        <v>36521</v>
      </c>
      <c r="DK1011">
        <v>642.24</v>
      </c>
      <c r="DM1011" s="28">
        <v>36521</v>
      </c>
      <c r="DN1011">
        <v>494.08</v>
      </c>
      <c r="DP1011" s="28">
        <v>36521</v>
      </c>
      <c r="DQ1011">
        <v>504.66</v>
      </c>
      <c r="DU1011" s="28">
        <v>36490</v>
      </c>
      <c r="DV1011">
        <v>22.663</v>
      </c>
      <c r="DX1011" s="28">
        <v>36488</v>
      </c>
      <c r="DY1011">
        <v>2.3450000000000002</v>
      </c>
      <c r="EA1011" s="28">
        <v>36587</v>
      </c>
      <c r="EB1011">
        <v>38.192</v>
      </c>
    </row>
    <row r="1012" spans="3:132" x14ac:dyDescent="0.25">
      <c r="C1012" t="str">
        <v>12/28/1999</v>
      </c>
      <c r="D1012">
        <v>42.875</v>
      </c>
      <c r="F1012" t="str">
        <v>12/28/1999</v>
      </c>
      <c r="G1012">
        <v>62.125</v>
      </c>
      <c r="I1012" t="str">
        <v>12/28/1999</v>
      </c>
      <c r="J1012">
        <v>34.6015625</v>
      </c>
      <c r="L1012" t="str">
        <v>12/28/1999</v>
      </c>
      <c r="M1012">
        <v>39.3125</v>
      </c>
      <c r="O1012" t="str">
        <v>12/28/1999</v>
      </c>
      <c r="P1012">
        <v>33.6875</v>
      </c>
      <c r="R1012" t="str">
        <v>12/28/1999</v>
      </c>
      <c r="S1012">
        <v>48.1875</v>
      </c>
      <c r="U1012" t="str">
        <v>12/28/1999</v>
      </c>
      <c r="V1012">
        <v>15.25</v>
      </c>
      <c r="X1012" t="str">
        <v>12/28/1999</v>
      </c>
      <c r="Y1012">
        <v>8.6875</v>
      </c>
      <c r="AA1012" t="str">
        <v>12/28/1999</v>
      </c>
      <c r="AB1012">
        <v>15.625</v>
      </c>
      <c r="AD1012" t="str">
        <v>12/28/1999</v>
      </c>
      <c r="AE1012">
        <v>31.125</v>
      </c>
      <c r="AG1012" t="str">
        <v>12/28/1999</v>
      </c>
      <c r="AH1012">
        <v>30.9375</v>
      </c>
      <c r="AJ1012" t="str">
        <v>12/28/1999</v>
      </c>
      <c r="AK1012">
        <v>50.625</v>
      </c>
      <c r="AP1012" t="str">
        <v>12/28/1999</v>
      </c>
      <c r="AQ1012">
        <v>36.875</v>
      </c>
      <c r="AS1012" t="str">
        <v>12/28/1999</v>
      </c>
      <c r="AT1012">
        <v>20.4375</v>
      </c>
      <c r="AV1012" t="str">
        <v>12/28/1999</v>
      </c>
      <c r="AW1012">
        <v>14.0625</v>
      </c>
      <c r="AY1012" t="str">
        <v>12/28/1999</v>
      </c>
      <c r="AZ1012">
        <v>23.75</v>
      </c>
      <c r="BE1012" t="str">
        <v>12/28/1999</v>
      </c>
      <c r="BF1012">
        <v>19.4375</v>
      </c>
      <c r="BW1012" t="str">
        <v>12/28/1999</v>
      </c>
      <c r="BX1012">
        <v>35.9375</v>
      </c>
      <c r="CO1012" s="28">
        <v>36522</v>
      </c>
      <c r="CP1012">
        <v>11476.71</v>
      </c>
      <c r="CR1012" s="28">
        <v>36522</v>
      </c>
      <c r="CS1012">
        <v>3972.11</v>
      </c>
      <c r="CU1012" s="28">
        <v>36522</v>
      </c>
      <c r="CV1012">
        <v>1457.66</v>
      </c>
      <c r="CX1012" s="28">
        <v>36522</v>
      </c>
      <c r="CY1012">
        <v>488.48</v>
      </c>
      <c r="DA1012" s="28">
        <v>36522</v>
      </c>
      <c r="DB1012">
        <v>283.01</v>
      </c>
      <c r="DD1012" s="28">
        <v>36522</v>
      </c>
      <c r="DE1012">
        <v>226.63</v>
      </c>
      <c r="DG1012" s="28">
        <v>36522</v>
      </c>
      <c r="DH1012">
        <v>966.78</v>
      </c>
      <c r="DJ1012" s="28">
        <v>36522</v>
      </c>
      <c r="DK1012">
        <v>644.29999999999995</v>
      </c>
      <c r="DM1012" s="28">
        <v>36522</v>
      </c>
      <c r="DN1012">
        <v>497.94</v>
      </c>
      <c r="DP1012" s="28">
        <v>36522</v>
      </c>
      <c r="DQ1012">
        <v>511.04</v>
      </c>
      <c r="DU1012" s="28">
        <v>36493</v>
      </c>
      <c r="DV1012">
        <v>22.218</v>
      </c>
      <c r="DX1012" s="28">
        <v>36489</v>
      </c>
      <c r="DY1012">
        <v>2.3929999999999998</v>
      </c>
      <c r="EA1012" s="28">
        <v>36588</v>
      </c>
      <c r="EB1012">
        <v>38.162999999999997</v>
      </c>
    </row>
    <row r="1013" spans="3:132" x14ac:dyDescent="0.25">
      <c r="C1013" t="str">
        <v>12/29/1999</v>
      </c>
      <c r="D1013">
        <v>43.3125</v>
      </c>
      <c r="F1013" t="str">
        <v>12/29/1999</v>
      </c>
      <c r="G1013">
        <v>62.25</v>
      </c>
      <c r="I1013" t="str">
        <v>12/29/1999</v>
      </c>
      <c r="J1013">
        <v>34.78125</v>
      </c>
      <c r="L1013" t="str">
        <v>12/29/1999</v>
      </c>
      <c r="M1013">
        <v>39.625</v>
      </c>
      <c r="O1013" t="str">
        <v>12/29/1999</v>
      </c>
      <c r="P1013">
        <v>33.8125</v>
      </c>
      <c r="R1013" t="str">
        <v>12/29/1999</v>
      </c>
      <c r="S1013">
        <v>47.0625</v>
      </c>
      <c r="U1013" t="str">
        <v>12/29/1999</v>
      </c>
      <c r="V1013">
        <v>15.125</v>
      </c>
      <c r="X1013" t="str">
        <v>12/29/1999</v>
      </c>
      <c r="Y1013">
        <v>8.9375</v>
      </c>
      <c r="AA1013" t="str">
        <v>12/29/1999</v>
      </c>
      <c r="AB1013">
        <v>16.125</v>
      </c>
      <c r="AD1013" t="str">
        <v>12/29/1999</v>
      </c>
      <c r="AE1013">
        <v>30.9375</v>
      </c>
      <c r="AG1013" t="str">
        <v>12/29/1999</v>
      </c>
      <c r="AH1013">
        <v>30.625</v>
      </c>
      <c r="AJ1013" t="str">
        <v>12/29/1999</v>
      </c>
      <c r="AK1013">
        <v>50.375</v>
      </c>
      <c r="AP1013" t="str">
        <v>12/29/1999</v>
      </c>
      <c r="AQ1013">
        <v>36.875</v>
      </c>
      <c r="AS1013" t="str">
        <v>12/29/1999</v>
      </c>
      <c r="AT1013">
        <v>20.4375</v>
      </c>
      <c r="AV1013" t="str">
        <v>12/29/1999</v>
      </c>
      <c r="AW1013">
        <v>14.6875</v>
      </c>
      <c r="AY1013" t="str">
        <v>12/29/1999</v>
      </c>
      <c r="AZ1013">
        <v>23.4375</v>
      </c>
      <c r="BE1013" t="str">
        <v>12/29/1999</v>
      </c>
      <c r="BF1013">
        <v>19.25</v>
      </c>
      <c r="BW1013" t="str">
        <v>12/29/1999</v>
      </c>
      <c r="BX1013">
        <v>35.8125</v>
      </c>
      <c r="CO1013" s="28">
        <v>36523</v>
      </c>
      <c r="CP1013">
        <v>11484.66</v>
      </c>
      <c r="CR1013" s="28">
        <v>36523</v>
      </c>
      <c r="CS1013">
        <v>4041.46</v>
      </c>
      <c r="CU1013" s="28">
        <v>36523</v>
      </c>
      <c r="CV1013">
        <v>1463.46</v>
      </c>
      <c r="CX1013" s="28">
        <v>36523</v>
      </c>
      <c r="CY1013">
        <v>497.01</v>
      </c>
      <c r="DA1013" s="28">
        <v>36523</v>
      </c>
      <c r="DB1013">
        <v>281.60000000000002</v>
      </c>
      <c r="DD1013" s="28">
        <v>36523</v>
      </c>
      <c r="DE1013">
        <v>225.62</v>
      </c>
      <c r="DG1013" s="28">
        <v>36523</v>
      </c>
      <c r="DH1013">
        <v>999.98</v>
      </c>
      <c r="DJ1013" s="28">
        <v>36523</v>
      </c>
      <c r="DK1013">
        <v>646.03</v>
      </c>
      <c r="DM1013" s="28">
        <v>36523</v>
      </c>
      <c r="DN1013">
        <v>501.11</v>
      </c>
      <c r="DP1013" s="28">
        <v>36523</v>
      </c>
      <c r="DQ1013">
        <v>508.66</v>
      </c>
      <c r="DU1013" s="28">
        <v>36494</v>
      </c>
      <c r="DV1013">
        <v>21.373000000000001</v>
      </c>
      <c r="DX1013" s="28">
        <v>36490</v>
      </c>
      <c r="DY1013">
        <v>2.3929999999999998</v>
      </c>
      <c r="EA1013" s="28">
        <v>36591</v>
      </c>
      <c r="EB1013">
        <v>38.179000000000002</v>
      </c>
    </row>
    <row r="1014" spans="3:132" x14ac:dyDescent="0.25">
      <c r="C1014" t="str">
        <v>12/30/1999</v>
      </c>
      <c r="D1014">
        <v>44.25</v>
      </c>
      <c r="F1014" t="str">
        <v>12/30/1999</v>
      </c>
      <c r="G1014">
        <v>63</v>
      </c>
      <c r="I1014" t="str">
        <v>12/30/1999</v>
      </c>
      <c r="J1014">
        <v>34.78125</v>
      </c>
      <c r="L1014" t="str">
        <v>12/30/1999</v>
      </c>
      <c r="M1014">
        <v>39.5</v>
      </c>
      <c r="O1014" t="str">
        <v>12/30/1999</v>
      </c>
      <c r="P1014">
        <v>32.9375</v>
      </c>
      <c r="R1014" t="str">
        <v>12/30/1999</v>
      </c>
      <c r="S1014">
        <v>46.5625</v>
      </c>
      <c r="U1014" t="str">
        <v>12/30/1999</v>
      </c>
      <c r="V1014">
        <v>15</v>
      </c>
      <c r="X1014" t="str">
        <v>12/30/1999</v>
      </c>
      <c r="Y1014">
        <v>8.8125</v>
      </c>
      <c r="AA1014" t="str">
        <v>12/30/1999</v>
      </c>
      <c r="AB1014">
        <v>16.25</v>
      </c>
      <c r="AD1014" t="str">
        <v>12/30/1999</v>
      </c>
      <c r="AE1014">
        <v>30.75</v>
      </c>
      <c r="AG1014" t="str">
        <v>12/30/1999</v>
      </c>
      <c r="AH1014">
        <v>30.875</v>
      </c>
      <c r="AJ1014" t="str">
        <v>12/30/1999</v>
      </c>
      <c r="AK1014">
        <v>50.625</v>
      </c>
      <c r="AP1014" t="str">
        <v>12/30/1999</v>
      </c>
      <c r="AQ1014">
        <v>36.75</v>
      </c>
      <c r="AS1014" t="str">
        <v>12/30/1999</v>
      </c>
      <c r="AT1014">
        <v>20.4375</v>
      </c>
      <c r="AV1014" t="str">
        <v>12/30/1999</v>
      </c>
      <c r="AW1014">
        <v>14.5</v>
      </c>
      <c r="AY1014" t="str">
        <v>12/30/1999</v>
      </c>
      <c r="AZ1014">
        <v>23.6875</v>
      </c>
      <c r="BE1014" t="str">
        <v>12/30/1999</v>
      </c>
      <c r="BF1014">
        <v>19.25</v>
      </c>
      <c r="BW1014" t="str">
        <v>12/30/1999</v>
      </c>
      <c r="BX1014">
        <v>36.9375</v>
      </c>
      <c r="CO1014" s="28">
        <v>36524</v>
      </c>
      <c r="CP1014">
        <v>11452.86</v>
      </c>
      <c r="CR1014" s="28">
        <v>36524</v>
      </c>
      <c r="CS1014">
        <v>4036.87</v>
      </c>
      <c r="CU1014" s="28">
        <v>36524</v>
      </c>
      <c r="CV1014">
        <v>1464.47</v>
      </c>
      <c r="CX1014" s="28">
        <v>36524</v>
      </c>
      <c r="CY1014">
        <v>496.59</v>
      </c>
      <c r="DA1014" s="28">
        <v>36524</v>
      </c>
      <c r="DB1014">
        <v>283.62</v>
      </c>
      <c r="DD1014" s="28">
        <v>36524</v>
      </c>
      <c r="DE1014">
        <v>227.19</v>
      </c>
      <c r="DG1014" s="28">
        <v>36524</v>
      </c>
      <c r="DH1014">
        <v>990.59</v>
      </c>
      <c r="DJ1014" s="28">
        <v>36524</v>
      </c>
      <c r="DK1014">
        <v>647.21</v>
      </c>
      <c r="DM1014" s="28">
        <v>36524</v>
      </c>
      <c r="DN1014">
        <v>498.79</v>
      </c>
      <c r="DP1014" s="28">
        <v>36524</v>
      </c>
      <c r="DQ1014">
        <v>508.27</v>
      </c>
      <c r="DU1014" s="28">
        <v>36495</v>
      </c>
      <c r="DV1014">
        <v>21.338000000000001</v>
      </c>
      <c r="DX1014" s="28">
        <v>36493</v>
      </c>
      <c r="DY1014">
        <v>2.411</v>
      </c>
      <c r="EA1014" s="28">
        <v>36592</v>
      </c>
      <c r="EB1014">
        <v>38.262999999999998</v>
      </c>
    </row>
    <row r="1015" spans="3:132" x14ac:dyDescent="0.25">
      <c r="C1015" t="str">
        <v>12/31/1999</v>
      </c>
      <c r="D1015">
        <v>44.375</v>
      </c>
      <c r="F1015" t="str">
        <v>12/31/1999</v>
      </c>
      <c r="G1015">
        <v>63.25</v>
      </c>
      <c r="I1015" t="str">
        <v>12/31/1999</v>
      </c>
      <c r="J1015">
        <v>35.234375</v>
      </c>
      <c r="L1015" t="str">
        <v>12/31/1999</v>
      </c>
      <c r="M1015">
        <v>38.8125</v>
      </c>
      <c r="O1015" t="str">
        <v>12/31/1999</v>
      </c>
      <c r="P1015">
        <v>33.375</v>
      </c>
      <c r="R1015" t="str">
        <v>12/31/1999</v>
      </c>
      <c r="S1015">
        <v>46.5</v>
      </c>
      <c r="U1015" t="str">
        <v>12/31/1999</v>
      </c>
      <c r="V1015">
        <v>15</v>
      </c>
      <c r="X1015" t="str">
        <v>12/31/1999</v>
      </c>
      <c r="Y1015">
        <v>8.75</v>
      </c>
      <c r="AA1015" t="str">
        <v>12/31/1999</v>
      </c>
      <c r="AB1015">
        <v>16.0625</v>
      </c>
      <c r="AD1015" t="str">
        <v>12/31/1999</v>
      </c>
      <c r="AE1015">
        <v>30.5625</v>
      </c>
      <c r="AG1015" t="str">
        <v>12/31/1999</v>
      </c>
      <c r="AH1015">
        <v>31.1875</v>
      </c>
      <c r="AJ1015" t="str">
        <v>12/31/1999</v>
      </c>
      <c r="AK1015">
        <v>50.125</v>
      </c>
      <c r="AP1015" t="str">
        <v>12/31/1999</v>
      </c>
      <c r="AQ1015">
        <v>36.0625</v>
      </c>
      <c r="AS1015" t="str">
        <v>12/31/1999</v>
      </c>
      <c r="AT1015">
        <v>20.5</v>
      </c>
      <c r="AV1015" t="str">
        <v>12/31/1999</v>
      </c>
      <c r="AW1015">
        <v>14.5625</v>
      </c>
      <c r="AY1015" t="str">
        <v>12/31/1999</v>
      </c>
      <c r="AZ1015">
        <v>23.5</v>
      </c>
      <c r="BE1015" t="str">
        <v>12/31/1999</v>
      </c>
      <c r="BF1015">
        <v>19.4375</v>
      </c>
      <c r="BW1015" t="str">
        <v>12/31/1999</v>
      </c>
      <c r="BX1015">
        <v>36.875</v>
      </c>
      <c r="CO1015" s="28">
        <v>36525</v>
      </c>
      <c r="CP1015">
        <v>11497.12</v>
      </c>
      <c r="CR1015" s="28">
        <v>36525</v>
      </c>
      <c r="CS1015">
        <v>4069.31</v>
      </c>
      <c r="CU1015" s="28">
        <v>36525</v>
      </c>
      <c r="CV1015">
        <v>1469.25</v>
      </c>
      <c r="CX1015" s="28">
        <v>36525</v>
      </c>
      <c r="CY1015">
        <v>504.75</v>
      </c>
      <c r="DA1015" s="28">
        <v>36525</v>
      </c>
      <c r="DB1015">
        <v>283.36</v>
      </c>
      <c r="DD1015" s="28">
        <v>36525</v>
      </c>
      <c r="DE1015">
        <v>227.22</v>
      </c>
      <c r="DG1015" s="28">
        <v>36525</v>
      </c>
      <c r="DH1015">
        <v>1015.4</v>
      </c>
      <c r="DJ1015" s="28">
        <v>36525</v>
      </c>
      <c r="DK1015">
        <v>650.29999999999995</v>
      </c>
      <c r="DM1015" s="28">
        <v>36525</v>
      </c>
      <c r="DN1015">
        <v>503</v>
      </c>
      <c r="DP1015" s="28">
        <v>36525</v>
      </c>
      <c r="DQ1015">
        <v>511.15</v>
      </c>
      <c r="DU1015" s="28">
        <v>36496</v>
      </c>
      <c r="DV1015">
        <v>22.053999999999998</v>
      </c>
      <c r="DX1015" s="28">
        <v>36494</v>
      </c>
      <c r="DY1015">
        <v>2.383</v>
      </c>
      <c r="EA1015" s="28">
        <v>36593</v>
      </c>
      <c r="EB1015">
        <v>38.554000000000002</v>
      </c>
    </row>
    <row r="1016" spans="3:132" x14ac:dyDescent="0.25">
      <c r="C1016" t="str">
        <v>1/3/2000</v>
      </c>
      <c r="D1016">
        <v>43.4375</v>
      </c>
      <c r="F1016" t="str">
        <v>1/3/2000</v>
      </c>
      <c r="G1016">
        <v>62.3125</v>
      </c>
      <c r="I1016" t="str">
        <v>1/3/2000</v>
      </c>
      <c r="J1016">
        <v>34.6015625</v>
      </c>
      <c r="L1016" t="str">
        <v>1/3/2000</v>
      </c>
      <c r="M1016">
        <v>38</v>
      </c>
      <c r="O1016" t="str">
        <v>1/3/2000</v>
      </c>
      <c r="P1016">
        <v>33.5625</v>
      </c>
      <c r="R1016" t="str">
        <v>1/3/2000</v>
      </c>
      <c r="S1016">
        <v>46.0625</v>
      </c>
      <c r="U1016" t="str">
        <v>1/3/2000</v>
      </c>
      <c r="V1016">
        <v>14.8125</v>
      </c>
      <c r="X1016" t="str">
        <v>1/3/2000</v>
      </c>
      <c r="Y1016">
        <v>8.8125</v>
      </c>
      <c r="AA1016" t="str">
        <v>1/3/2000</v>
      </c>
      <c r="AB1016">
        <v>16.1875</v>
      </c>
      <c r="AD1016" t="str">
        <v>1/3/2000</v>
      </c>
      <c r="AE1016">
        <v>31</v>
      </c>
      <c r="AG1016" t="str">
        <v>1/3/2000</v>
      </c>
      <c r="AH1016">
        <v>29.5</v>
      </c>
      <c r="AJ1016" t="str">
        <v>1/3/2000</v>
      </c>
      <c r="AK1016">
        <v>48.25</v>
      </c>
      <c r="AP1016" t="str">
        <v>1/3/2000</v>
      </c>
      <c r="AQ1016">
        <v>35.5</v>
      </c>
      <c r="AS1016" t="str">
        <v>1/3/2000</v>
      </c>
      <c r="AT1016">
        <v>19.8125</v>
      </c>
      <c r="AV1016" t="str">
        <v>1/3/2000</v>
      </c>
      <c r="AW1016">
        <v>15.125</v>
      </c>
      <c r="AY1016" t="str">
        <v>1/3/2000</v>
      </c>
      <c r="AZ1016">
        <v>22.75</v>
      </c>
      <c r="BE1016" t="str">
        <v>1/3/2000</v>
      </c>
      <c r="BF1016">
        <v>18.6875</v>
      </c>
      <c r="BW1016" t="str">
        <v>1/3/2000</v>
      </c>
      <c r="BX1016">
        <v>35.9375</v>
      </c>
      <c r="CO1016" s="28">
        <v>36528</v>
      </c>
      <c r="CP1016">
        <v>11357.51</v>
      </c>
      <c r="CR1016" s="28">
        <v>36528</v>
      </c>
      <c r="CS1016">
        <v>4131.1499999999996</v>
      </c>
      <c r="CU1016" s="28">
        <v>36528</v>
      </c>
      <c r="CV1016">
        <v>1455.22</v>
      </c>
      <c r="CX1016" s="28">
        <v>36528</v>
      </c>
      <c r="CY1016">
        <v>496.42</v>
      </c>
      <c r="DA1016" s="28">
        <v>36528</v>
      </c>
      <c r="DB1016">
        <v>276.70999999999998</v>
      </c>
      <c r="DD1016" s="28">
        <v>36528</v>
      </c>
      <c r="DE1016">
        <v>221.31</v>
      </c>
      <c r="DG1016" s="28">
        <v>36528</v>
      </c>
      <c r="DH1016">
        <v>1023.45</v>
      </c>
      <c r="DJ1016" s="28">
        <v>36528</v>
      </c>
      <c r="DK1016">
        <v>639.52</v>
      </c>
      <c r="DM1016" s="28">
        <v>36528</v>
      </c>
      <c r="DN1016">
        <v>487.13</v>
      </c>
      <c r="DP1016" s="28">
        <v>36528</v>
      </c>
      <c r="DQ1016">
        <v>505.59</v>
      </c>
      <c r="DU1016" s="28">
        <v>36497</v>
      </c>
      <c r="DV1016">
        <v>22.231000000000002</v>
      </c>
      <c r="DX1016" s="28">
        <v>36495</v>
      </c>
      <c r="DY1016">
        <v>2.4140000000000001</v>
      </c>
      <c r="EA1016" s="28">
        <v>36594</v>
      </c>
      <c r="EB1016">
        <v>38.804000000000002</v>
      </c>
    </row>
    <row r="1017" spans="3:132" x14ac:dyDescent="0.25">
      <c r="C1017" t="str">
        <v>1/4/2000</v>
      </c>
      <c r="D1017">
        <v>42.5</v>
      </c>
      <c r="F1017" t="str">
        <v>1/4/2000</v>
      </c>
      <c r="G1017">
        <v>63.0625</v>
      </c>
      <c r="I1017" t="str">
        <v>1/4/2000</v>
      </c>
      <c r="J1017">
        <v>35.41796875</v>
      </c>
      <c r="L1017" t="str">
        <v>1/4/2000</v>
      </c>
      <c r="M1017">
        <v>37.4375</v>
      </c>
      <c r="O1017" t="str">
        <v>1/4/2000</v>
      </c>
      <c r="P1017">
        <v>34.6875</v>
      </c>
      <c r="R1017" t="str">
        <v>1/4/2000</v>
      </c>
      <c r="S1017">
        <v>45.5</v>
      </c>
      <c r="U1017" t="str">
        <v>1/4/2000</v>
      </c>
      <c r="V1017">
        <v>14.8125</v>
      </c>
      <c r="X1017" t="str">
        <v>1/4/2000</v>
      </c>
      <c r="Y1017">
        <v>8.6875</v>
      </c>
      <c r="AA1017" t="str">
        <v>1/4/2000</v>
      </c>
      <c r="AB1017">
        <v>16.25</v>
      </c>
      <c r="AD1017" t="str">
        <v>1/4/2000</v>
      </c>
      <c r="AE1017">
        <v>30.3125</v>
      </c>
      <c r="AG1017" t="str">
        <v>1/4/2000</v>
      </c>
      <c r="AH1017">
        <v>29.875</v>
      </c>
      <c r="AJ1017" t="str">
        <v>1/4/2000</v>
      </c>
      <c r="AK1017">
        <v>49</v>
      </c>
      <c r="AP1017" t="str">
        <v>1/4/2000</v>
      </c>
      <c r="AQ1017">
        <v>35.0625</v>
      </c>
      <c r="AS1017" t="str">
        <v>1/4/2000</v>
      </c>
      <c r="AT1017">
        <v>20.6875</v>
      </c>
      <c r="AV1017" t="str">
        <v>1/4/2000</v>
      </c>
      <c r="AW1017">
        <v>15.3125</v>
      </c>
      <c r="AY1017" t="str">
        <v>1/4/2000</v>
      </c>
      <c r="AZ1017">
        <v>23</v>
      </c>
      <c r="BE1017" t="str">
        <v>1/4/2000</v>
      </c>
      <c r="BF1017">
        <v>18.75</v>
      </c>
      <c r="BW1017" t="str">
        <v>1/4/2000</v>
      </c>
      <c r="BX1017">
        <v>34</v>
      </c>
      <c r="CO1017" s="28">
        <v>36529</v>
      </c>
      <c r="CP1017">
        <v>10997.93</v>
      </c>
      <c r="CR1017" s="28">
        <v>36529</v>
      </c>
      <c r="CS1017">
        <v>3901.69</v>
      </c>
      <c r="CU1017" s="28">
        <v>36529</v>
      </c>
      <c r="CV1017">
        <v>1399.42</v>
      </c>
      <c r="CX1017" s="28">
        <v>36529</v>
      </c>
      <c r="CY1017">
        <v>478.38</v>
      </c>
      <c r="DA1017" s="28">
        <v>36529</v>
      </c>
      <c r="DB1017">
        <v>278.51</v>
      </c>
      <c r="DD1017" s="28">
        <v>36529</v>
      </c>
      <c r="DE1017">
        <v>221.33</v>
      </c>
      <c r="DG1017" s="28">
        <v>36529</v>
      </c>
      <c r="DH1017">
        <v>963.25</v>
      </c>
      <c r="DJ1017" s="28">
        <v>36529</v>
      </c>
      <c r="DK1017">
        <v>618.87</v>
      </c>
      <c r="DM1017" s="28">
        <v>36529</v>
      </c>
      <c r="DN1017">
        <v>477.09</v>
      </c>
      <c r="DP1017" s="28">
        <v>36529</v>
      </c>
      <c r="DQ1017">
        <v>489.81</v>
      </c>
      <c r="DU1017" s="28">
        <v>36500</v>
      </c>
      <c r="DV1017">
        <v>22.571000000000002</v>
      </c>
      <c r="DX1017" s="28">
        <v>36496</v>
      </c>
      <c r="DY1017">
        <v>2.4409999999999998</v>
      </c>
      <c r="EA1017" s="28">
        <v>36595</v>
      </c>
      <c r="EB1017">
        <v>38.762999999999998</v>
      </c>
    </row>
    <row r="1018" spans="3:132" x14ac:dyDescent="0.25">
      <c r="C1018" t="str">
        <v>1/5/2000</v>
      </c>
      <c r="D1018">
        <v>44</v>
      </c>
      <c r="F1018" t="str">
        <v>1/5/2000</v>
      </c>
      <c r="G1018">
        <v>64.25</v>
      </c>
      <c r="I1018" t="str">
        <v>1/5/2000</v>
      </c>
      <c r="J1018">
        <v>37.046875</v>
      </c>
      <c r="L1018" t="str">
        <v>1/5/2000</v>
      </c>
      <c r="M1018">
        <v>38</v>
      </c>
      <c r="O1018" t="str">
        <v>1/5/2000</v>
      </c>
      <c r="P1018">
        <v>35.6875</v>
      </c>
      <c r="R1018" t="str">
        <v>1/5/2000</v>
      </c>
      <c r="S1018">
        <v>45.5</v>
      </c>
      <c r="U1018" t="str">
        <v>1/5/2000</v>
      </c>
      <c r="V1018">
        <v>15.3125</v>
      </c>
      <c r="X1018" t="str">
        <v>1/5/2000</v>
      </c>
      <c r="Y1018">
        <v>8.6875</v>
      </c>
      <c r="AA1018" t="str">
        <v>1/5/2000</v>
      </c>
      <c r="AB1018">
        <v>16.375</v>
      </c>
      <c r="AD1018" t="str">
        <v>1/5/2000</v>
      </c>
      <c r="AE1018">
        <v>32.1875</v>
      </c>
      <c r="AG1018" t="str">
        <v>1/5/2000</v>
      </c>
      <c r="AH1018">
        <v>30.6875</v>
      </c>
      <c r="AJ1018" t="str">
        <v>1/5/2000</v>
      </c>
      <c r="AK1018">
        <v>51</v>
      </c>
      <c r="AP1018" t="str">
        <v>1/5/2000</v>
      </c>
      <c r="AQ1018">
        <v>36.875</v>
      </c>
      <c r="AS1018" t="str">
        <v>1/5/2000</v>
      </c>
      <c r="AT1018">
        <v>22.0625</v>
      </c>
      <c r="AV1018" t="str">
        <v>1/5/2000</v>
      </c>
      <c r="AW1018">
        <v>15.3125</v>
      </c>
      <c r="AY1018" t="str">
        <v>1/5/2000</v>
      </c>
      <c r="AZ1018">
        <v>24.1875</v>
      </c>
      <c r="BE1018" t="str">
        <v>1/5/2000</v>
      </c>
      <c r="BF1018">
        <v>19.4375</v>
      </c>
      <c r="BW1018" t="str">
        <v>1/5/2000</v>
      </c>
      <c r="BX1018">
        <v>33.9375</v>
      </c>
      <c r="CO1018" s="28">
        <v>36530</v>
      </c>
      <c r="CP1018">
        <v>11122.65</v>
      </c>
      <c r="CR1018" s="28">
        <v>36530</v>
      </c>
      <c r="CS1018">
        <v>3877.54</v>
      </c>
      <c r="CU1018" s="28">
        <v>36530</v>
      </c>
      <c r="CV1018">
        <v>1402.11</v>
      </c>
      <c r="CX1018" s="28">
        <v>36530</v>
      </c>
      <c r="CY1018">
        <v>478.83</v>
      </c>
      <c r="DA1018" s="28">
        <v>36530</v>
      </c>
      <c r="DB1018">
        <v>289.11</v>
      </c>
      <c r="DD1018" s="28">
        <v>36530</v>
      </c>
      <c r="DE1018">
        <v>229.39</v>
      </c>
      <c r="DG1018" s="28">
        <v>36530</v>
      </c>
      <c r="DH1018">
        <v>951.91</v>
      </c>
      <c r="DJ1018" s="28">
        <v>36530</v>
      </c>
      <c r="DK1018">
        <v>621.07000000000005</v>
      </c>
      <c r="DM1018" s="28">
        <v>36530</v>
      </c>
      <c r="DN1018">
        <v>485.08</v>
      </c>
      <c r="DP1018" s="28">
        <v>36530</v>
      </c>
      <c r="DQ1018">
        <v>493.99</v>
      </c>
      <c r="DU1018" s="28">
        <v>36501</v>
      </c>
      <c r="DV1018">
        <v>22.491</v>
      </c>
      <c r="DX1018" s="28">
        <v>36497</v>
      </c>
      <c r="DY1018">
        <v>2.391</v>
      </c>
      <c r="EA1018" s="28">
        <v>36598</v>
      </c>
      <c r="EB1018">
        <v>38.991999999999997</v>
      </c>
    </row>
    <row r="1019" spans="3:132" x14ac:dyDescent="0.25">
      <c r="C1019" t="str">
        <v>1/6/2000</v>
      </c>
      <c r="D1019">
        <v>47.9375</v>
      </c>
      <c r="F1019" t="str">
        <v>1/6/2000</v>
      </c>
      <c r="G1019">
        <v>64.625</v>
      </c>
      <c r="I1019" t="str">
        <v>1/6/2000</v>
      </c>
      <c r="J1019">
        <v>40.73828125</v>
      </c>
      <c r="L1019" t="str">
        <v>1/6/2000</v>
      </c>
      <c r="M1019">
        <v>38.75</v>
      </c>
      <c r="O1019" t="str">
        <v>1/6/2000</v>
      </c>
      <c r="P1019">
        <v>36.125</v>
      </c>
      <c r="R1019" t="str">
        <v>1/6/2000</v>
      </c>
      <c r="S1019">
        <v>46.125</v>
      </c>
      <c r="U1019" t="str">
        <v>1/6/2000</v>
      </c>
      <c r="V1019">
        <v>15.9375</v>
      </c>
      <c r="X1019" t="str">
        <v>1/6/2000</v>
      </c>
      <c r="Y1019">
        <v>8.6875</v>
      </c>
      <c r="AA1019" t="str">
        <v>1/6/2000</v>
      </c>
      <c r="AB1019">
        <v>16.375</v>
      </c>
      <c r="AD1019" t="str">
        <v>1/6/2000</v>
      </c>
      <c r="AE1019">
        <v>32.875</v>
      </c>
      <c r="AG1019" t="str">
        <v>1/6/2000</v>
      </c>
      <c r="AH1019">
        <v>30.4375</v>
      </c>
      <c r="AJ1019" t="str">
        <v>1/6/2000</v>
      </c>
      <c r="AK1019">
        <v>52.375</v>
      </c>
      <c r="AP1019" t="str">
        <v>1/6/2000</v>
      </c>
      <c r="AQ1019">
        <v>38.5</v>
      </c>
      <c r="AS1019" t="str">
        <v>1/6/2000</v>
      </c>
      <c r="AT1019">
        <v>22.25</v>
      </c>
      <c r="AV1019" t="str">
        <v>1/6/2000</v>
      </c>
      <c r="AW1019">
        <v>15.75</v>
      </c>
      <c r="AY1019" t="str">
        <v>1/6/2000</v>
      </c>
      <c r="AZ1019">
        <v>24.25</v>
      </c>
      <c r="BE1019" t="str">
        <v>1/6/2000</v>
      </c>
      <c r="BF1019">
        <v>19</v>
      </c>
      <c r="BW1019" t="str">
        <v>1/6/2000</v>
      </c>
      <c r="BX1019">
        <v>36.75</v>
      </c>
      <c r="CO1019" s="28">
        <v>36531</v>
      </c>
      <c r="CP1019">
        <v>11253.26</v>
      </c>
      <c r="CR1019" s="28">
        <v>36531</v>
      </c>
      <c r="CS1019">
        <v>3727.13</v>
      </c>
      <c r="CU1019" s="28">
        <v>36531</v>
      </c>
      <c r="CV1019">
        <v>1403.45</v>
      </c>
      <c r="CX1019" s="28">
        <v>36531</v>
      </c>
      <c r="CY1019">
        <v>475.34</v>
      </c>
      <c r="DA1019" s="28">
        <v>36531</v>
      </c>
      <c r="DB1019">
        <v>292.64</v>
      </c>
      <c r="DD1019" s="28">
        <v>36531</v>
      </c>
      <c r="DE1019">
        <v>232.64</v>
      </c>
      <c r="DG1019" s="28">
        <v>36531</v>
      </c>
      <c r="DH1019">
        <v>907.33</v>
      </c>
      <c r="DJ1019" s="28">
        <v>36531</v>
      </c>
      <c r="DK1019">
        <v>627.54</v>
      </c>
      <c r="DM1019" s="28">
        <v>36531</v>
      </c>
      <c r="DN1019">
        <v>498.79</v>
      </c>
      <c r="DP1019" s="28">
        <v>36531</v>
      </c>
      <c r="DQ1019">
        <v>487.53</v>
      </c>
      <c r="DU1019" s="28">
        <v>36502</v>
      </c>
      <c r="DV1019">
        <v>22.864999999999998</v>
      </c>
      <c r="DX1019" s="28">
        <v>36500</v>
      </c>
      <c r="DY1019">
        <v>2.3479999999999999</v>
      </c>
      <c r="EA1019" s="28">
        <v>36599</v>
      </c>
      <c r="EB1019">
        <v>39.095999999999997</v>
      </c>
    </row>
    <row r="1020" spans="3:132" x14ac:dyDescent="0.25">
      <c r="C1020" t="str">
        <v>1/7/2000</v>
      </c>
      <c r="D1020">
        <v>49.0625</v>
      </c>
      <c r="F1020" t="str">
        <v>1/7/2000</v>
      </c>
      <c r="G1020">
        <v>64.8125</v>
      </c>
      <c r="I1020" t="str">
        <v>1/7/2000</v>
      </c>
      <c r="J1020">
        <v>42.93359375</v>
      </c>
      <c r="L1020" t="str">
        <v>1/7/2000</v>
      </c>
      <c r="M1020">
        <v>38.6875</v>
      </c>
      <c r="O1020" t="str">
        <v>1/7/2000</v>
      </c>
      <c r="P1020">
        <v>36.6875</v>
      </c>
      <c r="R1020" t="str">
        <v>1/7/2000</v>
      </c>
      <c r="S1020">
        <v>46.1875</v>
      </c>
      <c r="U1020" t="str">
        <v>1/7/2000</v>
      </c>
      <c r="V1020">
        <v>16.1875</v>
      </c>
      <c r="X1020" t="str">
        <v>1/7/2000</v>
      </c>
      <c r="Y1020">
        <v>8.375</v>
      </c>
      <c r="AA1020" t="str">
        <v>1/7/2000</v>
      </c>
      <c r="AB1020">
        <v>16</v>
      </c>
      <c r="AD1020" t="str">
        <v>1/7/2000</v>
      </c>
      <c r="AE1020">
        <v>33.75</v>
      </c>
      <c r="AG1020" t="str">
        <v>1/7/2000</v>
      </c>
      <c r="AH1020">
        <v>31.125</v>
      </c>
      <c r="AJ1020" t="str">
        <v>1/7/2000</v>
      </c>
      <c r="AK1020">
        <v>53.75</v>
      </c>
      <c r="AP1020" t="str">
        <v>1/7/2000</v>
      </c>
      <c r="AQ1020">
        <v>36.625</v>
      </c>
      <c r="AS1020" t="str">
        <v>1/7/2000</v>
      </c>
      <c r="AT1020">
        <v>22.25</v>
      </c>
      <c r="AV1020" t="str">
        <v>1/7/2000</v>
      </c>
      <c r="AW1020">
        <v>16.4375</v>
      </c>
      <c r="AY1020" t="str">
        <v>1/7/2000</v>
      </c>
      <c r="AZ1020">
        <v>24.6875</v>
      </c>
      <c r="BE1020" t="str">
        <v>1/7/2000</v>
      </c>
      <c r="BF1020">
        <v>19.25</v>
      </c>
      <c r="BW1020" t="str">
        <v>1/7/2000</v>
      </c>
      <c r="BX1020">
        <v>37.125</v>
      </c>
      <c r="CO1020" s="28">
        <v>36532</v>
      </c>
      <c r="CP1020">
        <v>11522.56</v>
      </c>
      <c r="CR1020" s="28">
        <v>36532</v>
      </c>
      <c r="CS1020">
        <v>3882.62</v>
      </c>
      <c r="CU1020" s="28">
        <v>36532</v>
      </c>
      <c r="CV1020">
        <v>1441.47</v>
      </c>
      <c r="CX1020" s="28">
        <v>36532</v>
      </c>
      <c r="CY1020">
        <v>488.31</v>
      </c>
      <c r="DA1020" s="28">
        <v>36532</v>
      </c>
      <c r="DB1020">
        <v>297.77999999999997</v>
      </c>
      <c r="DD1020" s="28">
        <v>36532</v>
      </c>
      <c r="DE1020">
        <v>236.32</v>
      </c>
      <c r="DG1020" s="28">
        <v>36532</v>
      </c>
      <c r="DH1020">
        <v>943.26</v>
      </c>
      <c r="DJ1020" s="28">
        <v>36532</v>
      </c>
      <c r="DK1020">
        <v>642.41</v>
      </c>
      <c r="DM1020" s="28">
        <v>36532</v>
      </c>
      <c r="DN1020">
        <v>504.77</v>
      </c>
      <c r="DP1020" s="28">
        <v>36532</v>
      </c>
      <c r="DQ1020">
        <v>476.22</v>
      </c>
      <c r="DU1020" s="28">
        <v>36503</v>
      </c>
      <c r="DV1020">
        <v>22.56</v>
      </c>
      <c r="DX1020" s="28">
        <v>36501</v>
      </c>
      <c r="DY1020">
        <v>2.38</v>
      </c>
      <c r="EA1020" s="28">
        <v>36600</v>
      </c>
      <c r="EB1020">
        <v>39.728999999999999</v>
      </c>
    </row>
    <row r="1021" spans="3:132" x14ac:dyDescent="0.25">
      <c r="C1021" t="str">
        <v>1/10/2000</v>
      </c>
      <c r="D1021">
        <v>47.3125</v>
      </c>
      <c r="F1021" t="str">
        <v>1/10/2000</v>
      </c>
      <c r="G1021">
        <v>64.75</v>
      </c>
      <c r="I1021" t="str">
        <v>1/10/2000</v>
      </c>
      <c r="J1021">
        <v>43.83984375</v>
      </c>
      <c r="L1021" t="str">
        <v>1/10/2000</v>
      </c>
      <c r="M1021">
        <v>37.9375</v>
      </c>
      <c r="O1021" t="str">
        <v>1/10/2000</v>
      </c>
      <c r="P1021">
        <v>35.625</v>
      </c>
      <c r="R1021" t="str">
        <v>1/10/2000</v>
      </c>
      <c r="S1021">
        <v>46.125</v>
      </c>
      <c r="U1021" t="str">
        <v>1/10/2000</v>
      </c>
      <c r="V1021">
        <v>15.375</v>
      </c>
      <c r="X1021" t="str">
        <v>1/10/2000</v>
      </c>
      <c r="Y1021">
        <v>8.375</v>
      </c>
      <c r="AA1021" t="str">
        <v>1/10/2000</v>
      </c>
      <c r="AB1021">
        <v>16.0625</v>
      </c>
      <c r="AD1021" t="str">
        <v>1/10/2000</v>
      </c>
      <c r="AE1021">
        <v>33.125</v>
      </c>
      <c r="AG1021" t="str">
        <v>1/10/2000</v>
      </c>
      <c r="AH1021">
        <v>30.6875</v>
      </c>
      <c r="AJ1021" t="str">
        <v>1/10/2000</v>
      </c>
      <c r="AK1021">
        <v>53.6875</v>
      </c>
      <c r="AP1021" t="str">
        <v>1/10/2000</v>
      </c>
      <c r="AQ1021">
        <v>37.5</v>
      </c>
      <c r="AS1021" t="str">
        <v>1/10/2000</v>
      </c>
      <c r="AT1021">
        <v>21.8125</v>
      </c>
      <c r="AV1021" t="str">
        <v>1/10/2000</v>
      </c>
      <c r="AW1021">
        <v>17</v>
      </c>
      <c r="AY1021" t="str">
        <v>1/10/2000</v>
      </c>
      <c r="AZ1021">
        <v>24.5</v>
      </c>
      <c r="BE1021" t="str">
        <v>1/10/2000</v>
      </c>
      <c r="BF1021">
        <v>18.9375</v>
      </c>
      <c r="BW1021" t="str">
        <v>1/10/2000</v>
      </c>
      <c r="BX1021">
        <v>40.5</v>
      </c>
      <c r="CO1021" s="28">
        <v>36535</v>
      </c>
      <c r="CP1021">
        <v>11572.2</v>
      </c>
      <c r="CR1021" s="28">
        <v>36535</v>
      </c>
      <c r="CS1021">
        <v>4049.67</v>
      </c>
      <c r="CU1021" s="28">
        <v>36535</v>
      </c>
      <c r="CV1021">
        <v>1457.6</v>
      </c>
      <c r="CX1021" s="28">
        <v>36535</v>
      </c>
      <c r="CY1021">
        <v>501.89</v>
      </c>
      <c r="DA1021" s="28">
        <v>36535</v>
      </c>
      <c r="DB1021">
        <v>296.37</v>
      </c>
      <c r="DD1021" s="28">
        <v>36535</v>
      </c>
      <c r="DE1021">
        <v>234.77</v>
      </c>
      <c r="DG1021" s="28">
        <v>36535</v>
      </c>
      <c r="DH1021">
        <v>993.3</v>
      </c>
      <c r="DJ1021" s="28">
        <v>36535</v>
      </c>
      <c r="DK1021">
        <v>646.74</v>
      </c>
      <c r="DM1021" s="28">
        <v>36535</v>
      </c>
      <c r="DN1021">
        <v>497.59</v>
      </c>
      <c r="DP1021" s="28">
        <v>36535</v>
      </c>
      <c r="DQ1021">
        <v>486.41</v>
      </c>
      <c r="DU1021" s="28">
        <v>36504</v>
      </c>
      <c r="DV1021">
        <v>22.161999999999999</v>
      </c>
      <c r="DX1021" s="28">
        <v>36502</v>
      </c>
      <c r="DY1021">
        <v>2.395</v>
      </c>
      <c r="EA1021" s="28">
        <v>36601</v>
      </c>
      <c r="EB1021">
        <v>40.392000000000003</v>
      </c>
    </row>
    <row r="1022" spans="3:132" x14ac:dyDescent="0.25">
      <c r="C1022" t="str">
        <v>1/11/2000</v>
      </c>
      <c r="D1022">
        <v>47.625</v>
      </c>
      <c r="F1022" t="str">
        <v>1/11/2000</v>
      </c>
      <c r="G1022">
        <v>63.6875</v>
      </c>
      <c r="I1022" t="str">
        <v>1/11/2000</v>
      </c>
      <c r="J1022">
        <v>45.7421875</v>
      </c>
      <c r="L1022" t="str">
        <v>1/11/2000</v>
      </c>
      <c r="M1022">
        <v>37.375</v>
      </c>
      <c r="O1022" t="str">
        <v>1/11/2000</v>
      </c>
      <c r="P1022">
        <v>35.1875</v>
      </c>
      <c r="R1022" t="str">
        <v>1/11/2000</v>
      </c>
      <c r="S1022">
        <v>46</v>
      </c>
      <c r="U1022" t="str">
        <v>1/11/2000</v>
      </c>
      <c r="V1022">
        <v>15.0625</v>
      </c>
      <c r="X1022" t="str">
        <v>1/11/2000</v>
      </c>
      <c r="Y1022">
        <v>8.25</v>
      </c>
      <c r="AA1022" t="str">
        <v>1/11/2000</v>
      </c>
      <c r="AB1022">
        <v>15.75</v>
      </c>
      <c r="AD1022" t="str">
        <v>1/11/2000</v>
      </c>
      <c r="AE1022">
        <v>32.75</v>
      </c>
      <c r="AG1022" t="str">
        <v>1/11/2000</v>
      </c>
      <c r="AH1022">
        <v>31.5</v>
      </c>
      <c r="AJ1022" t="str">
        <v>1/11/2000</v>
      </c>
      <c r="AK1022">
        <v>53</v>
      </c>
      <c r="AP1022" t="str">
        <v>1/11/2000</v>
      </c>
      <c r="AQ1022">
        <v>37.5</v>
      </c>
      <c r="AS1022" t="str">
        <v>1/11/2000</v>
      </c>
      <c r="AT1022">
        <v>21.5</v>
      </c>
      <c r="AV1022" t="str">
        <v>1/11/2000</v>
      </c>
      <c r="AW1022">
        <v>16.9375</v>
      </c>
      <c r="AY1022" t="str">
        <v>1/11/2000</v>
      </c>
      <c r="AZ1022">
        <v>24.3125</v>
      </c>
      <c r="BE1022" t="str">
        <v>1/11/2000</v>
      </c>
      <c r="BF1022">
        <v>19</v>
      </c>
      <c r="BW1022" t="str">
        <v>1/11/2000</v>
      </c>
      <c r="BX1022">
        <v>38.3125</v>
      </c>
      <c r="CO1022" s="28">
        <v>36536</v>
      </c>
      <c r="CP1022">
        <v>11511.08</v>
      </c>
      <c r="CR1022" s="28">
        <v>36536</v>
      </c>
      <c r="CS1022">
        <v>3921.19</v>
      </c>
      <c r="CU1022" s="28">
        <v>36536</v>
      </c>
      <c r="CV1022">
        <v>1438.56</v>
      </c>
      <c r="CX1022" s="28">
        <v>36536</v>
      </c>
      <c r="CY1022">
        <v>492.61</v>
      </c>
      <c r="DA1022" s="28">
        <v>36536</v>
      </c>
      <c r="DB1022">
        <v>294.37</v>
      </c>
      <c r="DD1022" s="28">
        <v>36536</v>
      </c>
      <c r="DE1022">
        <v>233.72</v>
      </c>
      <c r="DG1022" s="28">
        <v>36536</v>
      </c>
      <c r="DH1022">
        <v>942.17</v>
      </c>
      <c r="DJ1022" s="28">
        <v>36536</v>
      </c>
      <c r="DK1022">
        <v>640.69000000000005</v>
      </c>
      <c r="DM1022" s="28">
        <v>36536</v>
      </c>
      <c r="DN1022">
        <v>497.09</v>
      </c>
      <c r="DP1022" s="28">
        <v>36536</v>
      </c>
      <c r="DQ1022">
        <v>477.36</v>
      </c>
      <c r="DU1022" s="28">
        <v>36507</v>
      </c>
      <c r="DV1022">
        <v>22.38</v>
      </c>
      <c r="DX1022" s="28">
        <v>36503</v>
      </c>
      <c r="DY1022">
        <v>2.4009999999999998</v>
      </c>
      <c r="EA1022" s="28">
        <v>36602</v>
      </c>
      <c r="EB1022">
        <v>40.457999999999998</v>
      </c>
    </row>
    <row r="1023" spans="3:132" x14ac:dyDescent="0.25">
      <c r="C1023" t="str">
        <v>1/12/2000</v>
      </c>
      <c r="D1023">
        <v>51.5</v>
      </c>
      <c r="F1023" t="str">
        <v>1/12/2000</v>
      </c>
      <c r="G1023">
        <v>63.75</v>
      </c>
      <c r="I1023" t="str">
        <v>1/12/2000</v>
      </c>
      <c r="J1023">
        <v>47.91796875</v>
      </c>
      <c r="L1023" t="str">
        <v>1/12/2000</v>
      </c>
      <c r="M1023">
        <v>37.375</v>
      </c>
      <c r="O1023" t="str">
        <v>1/12/2000</v>
      </c>
      <c r="P1023">
        <v>35.125</v>
      </c>
      <c r="R1023" t="str">
        <v>1/12/2000</v>
      </c>
      <c r="S1023">
        <v>45.9375</v>
      </c>
      <c r="U1023" t="str">
        <v>1/12/2000</v>
      </c>
      <c r="V1023">
        <v>15.375</v>
      </c>
      <c r="X1023" t="str">
        <v>1/12/2000</v>
      </c>
      <c r="Y1023">
        <v>8.125</v>
      </c>
      <c r="AA1023" t="str">
        <v>1/12/2000</v>
      </c>
      <c r="AB1023">
        <v>15.625</v>
      </c>
      <c r="AD1023" t="str">
        <v>1/12/2000</v>
      </c>
      <c r="AE1023">
        <v>32.3125</v>
      </c>
      <c r="AG1023" t="str">
        <v>1/12/2000</v>
      </c>
      <c r="AH1023">
        <v>31.3125</v>
      </c>
      <c r="AJ1023" t="str">
        <v>1/12/2000</v>
      </c>
      <c r="AK1023">
        <v>53.625</v>
      </c>
      <c r="AP1023" t="str">
        <v>1/12/2000</v>
      </c>
      <c r="AQ1023">
        <v>37</v>
      </c>
      <c r="AS1023" t="str">
        <v>1/12/2000</v>
      </c>
      <c r="AT1023">
        <v>22</v>
      </c>
      <c r="AV1023" t="str">
        <v>1/12/2000</v>
      </c>
      <c r="AW1023">
        <v>16.875</v>
      </c>
      <c r="AY1023" t="str">
        <v>1/12/2000</v>
      </c>
      <c r="AZ1023">
        <v>24.75</v>
      </c>
      <c r="BE1023" t="str">
        <v>1/12/2000</v>
      </c>
      <c r="BF1023">
        <v>19.1875</v>
      </c>
      <c r="BW1023" t="str">
        <v>1/12/2000</v>
      </c>
      <c r="BX1023">
        <v>35.9375</v>
      </c>
      <c r="CO1023" s="28">
        <v>36537</v>
      </c>
      <c r="CP1023">
        <v>11551.1</v>
      </c>
      <c r="CR1023" s="28">
        <v>36537</v>
      </c>
      <c r="CS1023">
        <v>3850.02</v>
      </c>
      <c r="CU1023" s="28">
        <v>36537</v>
      </c>
      <c r="CV1023">
        <v>1432.25</v>
      </c>
      <c r="CX1023" s="28">
        <v>36537</v>
      </c>
      <c r="CY1023">
        <v>490.04</v>
      </c>
      <c r="DA1023" s="28">
        <v>36537</v>
      </c>
      <c r="DB1023">
        <v>298.23</v>
      </c>
      <c r="DD1023" s="28">
        <v>36537</v>
      </c>
      <c r="DE1023">
        <v>237.87</v>
      </c>
      <c r="DG1023" s="28">
        <v>36537</v>
      </c>
      <c r="DH1023">
        <v>945.52</v>
      </c>
      <c r="DJ1023" s="28">
        <v>36537</v>
      </c>
      <c r="DK1023">
        <v>639.94000000000005</v>
      </c>
      <c r="DM1023" s="28">
        <v>36537</v>
      </c>
      <c r="DN1023">
        <v>490.53</v>
      </c>
      <c r="DP1023" s="28">
        <v>36537</v>
      </c>
      <c r="DQ1023">
        <v>476.62</v>
      </c>
      <c r="DU1023" s="28">
        <v>36508</v>
      </c>
      <c r="DV1023">
        <v>22.675999999999998</v>
      </c>
      <c r="DX1023" s="28">
        <v>36504</v>
      </c>
      <c r="DY1023">
        <v>2.488</v>
      </c>
      <c r="EA1023" s="28">
        <v>36605</v>
      </c>
      <c r="EB1023">
        <v>40.457999999999998</v>
      </c>
    </row>
    <row r="1024" spans="3:132" x14ac:dyDescent="0.25">
      <c r="C1024" t="str">
        <v>1/13/2000</v>
      </c>
      <c r="D1024">
        <v>53.375</v>
      </c>
      <c r="F1024" t="str">
        <v>1/13/2000</v>
      </c>
      <c r="G1024">
        <v>62.6875</v>
      </c>
      <c r="I1024" t="str">
        <v>1/13/2000</v>
      </c>
      <c r="J1024">
        <v>45.7421875</v>
      </c>
      <c r="L1024" t="str">
        <v>1/13/2000</v>
      </c>
      <c r="M1024">
        <v>37.3125</v>
      </c>
      <c r="O1024" t="str">
        <v>1/13/2000</v>
      </c>
      <c r="P1024">
        <v>35.5625</v>
      </c>
      <c r="R1024" t="str">
        <v>1/13/2000</v>
      </c>
      <c r="S1024">
        <v>46.0625</v>
      </c>
      <c r="U1024" t="str">
        <v>1/13/2000</v>
      </c>
      <c r="V1024">
        <v>15.6875</v>
      </c>
      <c r="X1024" t="str">
        <v>1/13/2000</v>
      </c>
      <c r="Y1024">
        <v>8.0625</v>
      </c>
      <c r="AA1024" t="str">
        <v>1/13/2000</v>
      </c>
      <c r="AB1024">
        <v>15.5625</v>
      </c>
      <c r="AD1024" t="str">
        <v>1/13/2000</v>
      </c>
      <c r="AE1024">
        <v>33.0625</v>
      </c>
      <c r="AG1024" t="str">
        <v>1/13/2000</v>
      </c>
      <c r="AH1024">
        <v>31.625</v>
      </c>
      <c r="AJ1024" t="str">
        <v>1/13/2000</v>
      </c>
      <c r="AK1024">
        <v>54.0625</v>
      </c>
      <c r="AP1024" t="str">
        <v>1/13/2000</v>
      </c>
      <c r="AQ1024">
        <v>37</v>
      </c>
      <c r="AS1024" t="str">
        <v>1/13/2000</v>
      </c>
      <c r="AT1024">
        <v>22</v>
      </c>
      <c r="AV1024" t="str">
        <v>1/13/2000</v>
      </c>
      <c r="AW1024">
        <v>16.75</v>
      </c>
      <c r="AY1024" t="str">
        <v>1/13/2000</v>
      </c>
      <c r="AZ1024">
        <v>24.4375</v>
      </c>
      <c r="BE1024" t="str">
        <v>1/13/2000</v>
      </c>
      <c r="BF1024">
        <v>19.4375</v>
      </c>
      <c r="BW1024" t="str">
        <v>1/13/2000</v>
      </c>
      <c r="BX1024">
        <v>35.9375</v>
      </c>
      <c r="CO1024" s="28">
        <v>36538</v>
      </c>
      <c r="CP1024">
        <v>11582.43</v>
      </c>
      <c r="CR1024" s="28">
        <v>36538</v>
      </c>
      <c r="CS1024">
        <v>3957.21</v>
      </c>
      <c r="CU1024" s="28">
        <v>36538</v>
      </c>
      <c r="CV1024">
        <v>1449.68</v>
      </c>
      <c r="CX1024" s="28">
        <v>36538</v>
      </c>
      <c r="CY1024">
        <v>501.19</v>
      </c>
      <c r="DA1024" s="28">
        <v>36538</v>
      </c>
      <c r="DB1024">
        <v>299.8</v>
      </c>
      <c r="DD1024" s="28">
        <v>36538</v>
      </c>
      <c r="DE1024">
        <v>239.37</v>
      </c>
      <c r="DG1024" s="28">
        <v>36538</v>
      </c>
      <c r="DH1024">
        <v>990.13</v>
      </c>
      <c r="DJ1024" s="28">
        <v>36538</v>
      </c>
      <c r="DK1024">
        <v>646.58000000000004</v>
      </c>
      <c r="DM1024" s="28">
        <v>36538</v>
      </c>
      <c r="DN1024">
        <v>497.09</v>
      </c>
      <c r="DP1024" s="28">
        <v>36538</v>
      </c>
      <c r="DQ1024">
        <v>479.05</v>
      </c>
      <c r="DU1024" s="28">
        <v>36509</v>
      </c>
      <c r="DV1024">
        <v>22.86</v>
      </c>
      <c r="DX1024" s="28">
        <v>36507</v>
      </c>
      <c r="DY1024">
        <v>2.5150000000000001</v>
      </c>
      <c r="EA1024" s="28">
        <v>36607</v>
      </c>
      <c r="EB1024">
        <v>40.563000000000002</v>
      </c>
    </row>
    <row r="1025" spans="3:132" x14ac:dyDescent="0.25">
      <c r="C1025" t="str">
        <v>1/14/2000</v>
      </c>
      <c r="D1025">
        <v>56.375</v>
      </c>
      <c r="F1025" t="str">
        <v>1/14/2000</v>
      </c>
      <c r="G1025">
        <v>64.625</v>
      </c>
      <c r="I1025" t="str">
        <v>1/14/2000</v>
      </c>
      <c r="J1025">
        <v>44.0234375</v>
      </c>
      <c r="L1025" t="str">
        <v>1/14/2000</v>
      </c>
      <c r="M1025">
        <v>37.125</v>
      </c>
      <c r="O1025" t="str">
        <v>1/14/2000</v>
      </c>
      <c r="P1025">
        <v>35.4375</v>
      </c>
      <c r="R1025" t="str">
        <v>1/14/2000</v>
      </c>
      <c r="S1025">
        <v>44.875</v>
      </c>
      <c r="U1025" t="str">
        <v>1/14/2000</v>
      </c>
      <c r="V1025">
        <v>15.75</v>
      </c>
      <c r="X1025" t="str">
        <v>1/14/2000</v>
      </c>
      <c r="Y1025">
        <v>8</v>
      </c>
      <c r="AA1025" t="str">
        <v>1/14/2000</v>
      </c>
      <c r="AB1025">
        <v>15.6875</v>
      </c>
      <c r="AD1025" t="str">
        <v>1/14/2000</v>
      </c>
      <c r="AE1025">
        <v>34.9375</v>
      </c>
      <c r="AG1025" t="str">
        <v>1/14/2000</v>
      </c>
      <c r="AH1025">
        <v>31.1875</v>
      </c>
      <c r="AJ1025" t="str">
        <v>1/14/2000</v>
      </c>
      <c r="AK1025">
        <v>54.4375</v>
      </c>
      <c r="AP1025" t="str">
        <v>1/14/2000</v>
      </c>
      <c r="AQ1025">
        <v>36.125</v>
      </c>
      <c r="AS1025" t="str">
        <v>1/14/2000</v>
      </c>
      <c r="AT1025">
        <v>21.8125</v>
      </c>
      <c r="AV1025" t="str">
        <v>1/14/2000</v>
      </c>
      <c r="AW1025">
        <v>16.8125</v>
      </c>
      <c r="AY1025" t="str">
        <v>1/14/2000</v>
      </c>
      <c r="AZ1025">
        <v>24.125</v>
      </c>
      <c r="BE1025" t="str">
        <v>1/14/2000</v>
      </c>
      <c r="BF1025">
        <v>18.8125</v>
      </c>
      <c r="BW1025" t="str">
        <v>1/14/2000</v>
      </c>
      <c r="BX1025">
        <v>36.8125</v>
      </c>
      <c r="CO1025" s="28">
        <v>36539</v>
      </c>
      <c r="CP1025">
        <v>11722.98</v>
      </c>
      <c r="CR1025" s="28">
        <v>36539</v>
      </c>
      <c r="CS1025">
        <v>4064.27</v>
      </c>
      <c r="CU1025" s="28">
        <v>36539</v>
      </c>
      <c r="CV1025">
        <v>1465.15</v>
      </c>
      <c r="CX1025" s="28">
        <v>36539</v>
      </c>
      <c r="CY1025">
        <v>507.56</v>
      </c>
      <c r="DA1025" s="28">
        <v>36539</v>
      </c>
      <c r="DB1025">
        <v>302.24</v>
      </c>
      <c r="DD1025" s="28">
        <v>36539</v>
      </c>
      <c r="DE1025">
        <v>241.67</v>
      </c>
      <c r="DG1025" s="28">
        <v>36539</v>
      </c>
      <c r="DH1025">
        <v>992.39</v>
      </c>
      <c r="DJ1025" s="28">
        <v>36539</v>
      </c>
      <c r="DK1025">
        <v>649.77</v>
      </c>
      <c r="DM1025" s="28">
        <v>36539</v>
      </c>
      <c r="DN1025">
        <v>492.5</v>
      </c>
      <c r="DP1025" s="28">
        <v>36539</v>
      </c>
      <c r="DQ1025">
        <v>481.67</v>
      </c>
      <c r="DU1025" s="28">
        <v>36510</v>
      </c>
      <c r="DV1025">
        <v>23.164999999999999</v>
      </c>
      <c r="DX1025" s="28">
        <v>36508</v>
      </c>
      <c r="DY1025">
        <v>2.5609999999999999</v>
      </c>
      <c r="EA1025" s="28">
        <v>36608</v>
      </c>
      <c r="EB1025">
        <v>40.716999999999999</v>
      </c>
    </row>
    <row r="1026" spans="3:132" x14ac:dyDescent="0.25">
      <c r="C1026" t="str">
        <v>1/18/2000</v>
      </c>
      <c r="D1026">
        <v>55.5</v>
      </c>
      <c r="F1026" t="str">
        <v>1/18/2000</v>
      </c>
      <c r="G1026">
        <v>64.9375</v>
      </c>
      <c r="I1026" t="str">
        <v>1/18/2000</v>
      </c>
      <c r="J1026">
        <v>42.48046875</v>
      </c>
      <c r="L1026" t="str">
        <v>1/18/2000</v>
      </c>
      <c r="M1026">
        <v>35</v>
      </c>
      <c r="O1026" t="str">
        <v>1/18/2000</v>
      </c>
      <c r="P1026">
        <v>35.625</v>
      </c>
      <c r="R1026" t="str">
        <v>1/18/2000</v>
      </c>
      <c r="S1026">
        <v>45</v>
      </c>
      <c r="U1026" t="str">
        <v>1/18/2000</v>
      </c>
      <c r="V1026">
        <v>16.625</v>
      </c>
      <c r="X1026" t="str">
        <v>1/18/2000</v>
      </c>
      <c r="Y1026">
        <v>8.25</v>
      </c>
      <c r="AA1026" t="str">
        <v>1/18/2000</v>
      </c>
      <c r="AB1026">
        <v>15.625</v>
      </c>
      <c r="AD1026" t="str">
        <v>1/18/2000</v>
      </c>
      <c r="AE1026">
        <v>36.5625</v>
      </c>
      <c r="AG1026" t="str">
        <v>1/18/2000</v>
      </c>
      <c r="AH1026">
        <v>30.5625</v>
      </c>
      <c r="AJ1026" t="str">
        <v>1/18/2000</v>
      </c>
      <c r="AK1026">
        <v>53.5625</v>
      </c>
      <c r="AP1026" t="str">
        <v>1/18/2000</v>
      </c>
      <c r="AQ1026">
        <v>36.1875</v>
      </c>
      <c r="AS1026" t="str">
        <v>1/18/2000</v>
      </c>
      <c r="AT1026">
        <v>21.875</v>
      </c>
      <c r="AV1026" t="str">
        <v>1/18/2000</v>
      </c>
      <c r="AW1026">
        <v>17.25</v>
      </c>
      <c r="AY1026" t="str">
        <v>1/18/2000</v>
      </c>
      <c r="AZ1026">
        <v>23.375</v>
      </c>
      <c r="BE1026" t="str">
        <v>1/18/2000</v>
      </c>
      <c r="BF1026">
        <v>18.9375</v>
      </c>
      <c r="BW1026" t="str">
        <v>1/18/2000</v>
      </c>
      <c r="BX1026">
        <v>38.3125</v>
      </c>
      <c r="CO1026" s="28">
        <v>36543</v>
      </c>
      <c r="CP1026">
        <v>11560.72</v>
      </c>
      <c r="CR1026" s="28">
        <v>36543</v>
      </c>
      <c r="CS1026">
        <v>4130.8100000000004</v>
      </c>
      <c r="CU1026" s="28">
        <v>36543</v>
      </c>
      <c r="CV1026">
        <v>1455.14</v>
      </c>
      <c r="CX1026" s="28">
        <v>36543</v>
      </c>
      <c r="CY1026">
        <v>513.46</v>
      </c>
      <c r="DA1026" s="28">
        <v>36543</v>
      </c>
      <c r="DB1026">
        <v>299.29000000000002</v>
      </c>
      <c r="DD1026" s="28">
        <v>36543</v>
      </c>
      <c r="DE1026">
        <v>238.02</v>
      </c>
      <c r="DG1026" s="28">
        <v>36543</v>
      </c>
      <c r="DH1026">
        <v>1007.03</v>
      </c>
      <c r="DJ1026" s="28">
        <v>36543</v>
      </c>
      <c r="DK1026">
        <v>643.91999999999996</v>
      </c>
      <c r="DM1026" s="28">
        <v>36543</v>
      </c>
      <c r="DN1026">
        <v>499.72</v>
      </c>
      <c r="DP1026" s="28">
        <v>36543</v>
      </c>
      <c r="DQ1026">
        <v>480.14</v>
      </c>
      <c r="DU1026" s="28">
        <v>36511</v>
      </c>
      <c r="DV1026">
        <v>23.216000000000001</v>
      </c>
      <c r="DX1026" s="28">
        <v>36509</v>
      </c>
      <c r="DY1026">
        <v>2.5139999999999998</v>
      </c>
      <c r="EA1026" s="28">
        <v>36609</v>
      </c>
      <c r="EB1026">
        <v>40.700000000000003</v>
      </c>
    </row>
    <row r="1027" spans="3:132" x14ac:dyDescent="0.25">
      <c r="C1027" t="str">
        <v>1/19/2000</v>
      </c>
      <c r="D1027">
        <v>53.5</v>
      </c>
      <c r="F1027" t="str">
        <v>1/19/2000</v>
      </c>
      <c r="G1027">
        <v>65.1875</v>
      </c>
      <c r="I1027" t="str">
        <v>1/19/2000</v>
      </c>
      <c r="J1027">
        <v>42.390625</v>
      </c>
      <c r="L1027" t="str">
        <v>1/19/2000</v>
      </c>
      <c r="M1027">
        <v>33.25</v>
      </c>
      <c r="O1027" t="str">
        <v>1/19/2000</v>
      </c>
      <c r="P1027">
        <v>35.75</v>
      </c>
      <c r="R1027" t="str">
        <v>1/19/2000</v>
      </c>
      <c r="S1027">
        <v>44.875</v>
      </c>
      <c r="U1027" t="str">
        <v>1/19/2000</v>
      </c>
      <c r="V1027">
        <v>15.875</v>
      </c>
      <c r="X1027" t="str">
        <v>1/19/2000</v>
      </c>
      <c r="Y1027">
        <v>8.125</v>
      </c>
      <c r="AA1027" t="str">
        <v>1/19/2000</v>
      </c>
      <c r="AB1027">
        <v>15.5625</v>
      </c>
      <c r="AD1027" t="str">
        <v>1/19/2000</v>
      </c>
      <c r="AE1027">
        <v>35.8125</v>
      </c>
      <c r="AG1027" t="str">
        <v>1/19/2000</v>
      </c>
      <c r="AH1027">
        <v>30.875</v>
      </c>
      <c r="AJ1027" t="str">
        <v>1/19/2000</v>
      </c>
      <c r="AK1027">
        <v>55.0625</v>
      </c>
      <c r="AP1027" t="str">
        <v>1/19/2000</v>
      </c>
      <c r="AQ1027">
        <v>37.8125</v>
      </c>
      <c r="AS1027" t="str">
        <v>1/19/2000</v>
      </c>
      <c r="AT1027">
        <v>22.375</v>
      </c>
      <c r="AV1027" t="str">
        <v>1/19/2000</v>
      </c>
      <c r="AW1027">
        <v>17</v>
      </c>
      <c r="AY1027" t="str">
        <v>1/19/2000</v>
      </c>
      <c r="AZ1027">
        <v>23.9375</v>
      </c>
      <c r="BE1027" t="str">
        <v>1/19/2000</v>
      </c>
      <c r="BF1027">
        <v>19.0625</v>
      </c>
      <c r="BW1027" t="str">
        <v>1/19/2000</v>
      </c>
      <c r="BX1027">
        <v>36.4375</v>
      </c>
      <c r="CO1027" s="28">
        <v>36544</v>
      </c>
      <c r="CP1027">
        <v>11489.36</v>
      </c>
      <c r="CR1027" s="28">
        <v>36544</v>
      </c>
      <c r="CS1027">
        <v>4151.29</v>
      </c>
      <c r="CU1027" s="28">
        <v>36544</v>
      </c>
      <c r="CV1027">
        <v>1455.9</v>
      </c>
      <c r="CX1027" s="28">
        <v>36544</v>
      </c>
      <c r="CY1027">
        <v>520.02</v>
      </c>
      <c r="DA1027" s="28">
        <v>36544</v>
      </c>
      <c r="DB1027">
        <v>301.54000000000002</v>
      </c>
      <c r="DD1027" s="28">
        <v>36544</v>
      </c>
      <c r="DE1027">
        <v>238.59</v>
      </c>
      <c r="DG1027" s="28">
        <v>36544</v>
      </c>
      <c r="DH1027">
        <v>1030.1199999999999</v>
      </c>
      <c r="DJ1027" s="28">
        <v>36544</v>
      </c>
      <c r="DK1027">
        <v>645.37</v>
      </c>
      <c r="DM1027" s="28">
        <v>36544</v>
      </c>
      <c r="DN1027">
        <v>500.72</v>
      </c>
      <c r="DP1027" s="28">
        <v>36544</v>
      </c>
      <c r="DQ1027">
        <v>480.37</v>
      </c>
      <c r="DU1027" s="28">
        <v>36514</v>
      </c>
      <c r="DV1027">
        <v>23.219000000000001</v>
      </c>
      <c r="DX1027" s="28">
        <v>36510</v>
      </c>
      <c r="DY1027">
        <v>2.58</v>
      </c>
      <c r="EA1027" s="28">
        <v>36612</v>
      </c>
      <c r="EB1027">
        <v>40.832999999999998</v>
      </c>
    </row>
    <row r="1028" spans="3:132" x14ac:dyDescent="0.25">
      <c r="C1028" t="str">
        <v>1/20/2000</v>
      </c>
      <c r="D1028">
        <v>67.375</v>
      </c>
      <c r="F1028" t="str">
        <v>1/20/2000</v>
      </c>
      <c r="G1028">
        <v>65.3125</v>
      </c>
      <c r="I1028" t="str">
        <v>1/20/2000</v>
      </c>
      <c r="J1028">
        <v>42.390625</v>
      </c>
      <c r="L1028" t="str">
        <v>1/20/2000</v>
      </c>
      <c r="M1028">
        <v>33</v>
      </c>
      <c r="O1028" t="str">
        <v>1/20/2000</v>
      </c>
      <c r="P1028">
        <v>35.5</v>
      </c>
      <c r="R1028" t="str">
        <v>1/20/2000</v>
      </c>
      <c r="S1028">
        <v>44.9375</v>
      </c>
      <c r="U1028" t="str">
        <v>1/20/2000</v>
      </c>
      <c r="V1028">
        <v>16.3125</v>
      </c>
      <c r="X1028" t="str">
        <v>1/20/2000</v>
      </c>
      <c r="Y1028">
        <v>7.5625</v>
      </c>
      <c r="AA1028" t="str">
        <v>1/20/2000</v>
      </c>
      <c r="AB1028">
        <v>15</v>
      </c>
      <c r="AD1028" t="str">
        <v>1/20/2000</v>
      </c>
      <c r="AE1028">
        <v>38</v>
      </c>
      <c r="AG1028" t="str">
        <v>1/20/2000</v>
      </c>
      <c r="AH1028">
        <v>30.9375</v>
      </c>
      <c r="AJ1028" t="str">
        <v>1/20/2000</v>
      </c>
      <c r="AK1028">
        <v>55.8125</v>
      </c>
      <c r="AP1028" t="str">
        <v>1/20/2000</v>
      </c>
      <c r="AQ1028">
        <v>39.8125</v>
      </c>
      <c r="AS1028" t="str">
        <v>1/20/2000</v>
      </c>
      <c r="AT1028">
        <v>22</v>
      </c>
      <c r="AV1028" t="str">
        <v>1/20/2000</v>
      </c>
      <c r="AW1028">
        <v>16.75</v>
      </c>
      <c r="AY1028" t="str">
        <v>1/20/2000</v>
      </c>
      <c r="AZ1028">
        <v>23.8125</v>
      </c>
      <c r="BE1028" t="str">
        <v>1/20/2000</v>
      </c>
      <c r="BF1028">
        <v>19.3125</v>
      </c>
      <c r="BW1028" t="str">
        <v>1/20/2000</v>
      </c>
      <c r="BX1028">
        <v>37.4375</v>
      </c>
      <c r="CO1028" s="28">
        <v>36545</v>
      </c>
      <c r="CP1028">
        <v>11351.3</v>
      </c>
      <c r="CR1028" s="28">
        <v>36545</v>
      </c>
      <c r="CS1028">
        <v>4189.51</v>
      </c>
      <c r="CU1028" s="28">
        <v>36545</v>
      </c>
      <c r="CV1028">
        <v>1445.57</v>
      </c>
      <c r="CX1028" s="28">
        <v>36545</v>
      </c>
      <c r="CY1028">
        <v>527.28</v>
      </c>
      <c r="DA1028" s="28">
        <v>36545</v>
      </c>
      <c r="DB1028">
        <v>308.82</v>
      </c>
      <c r="DD1028" s="28">
        <v>36545</v>
      </c>
      <c r="DE1028">
        <v>246.65</v>
      </c>
      <c r="DG1028" s="28">
        <v>36545</v>
      </c>
      <c r="DH1028">
        <v>1050.57</v>
      </c>
      <c r="DJ1028" s="28">
        <v>36545</v>
      </c>
      <c r="DK1028">
        <v>640.51</v>
      </c>
      <c r="DM1028" s="28">
        <v>36545</v>
      </c>
      <c r="DN1028">
        <v>493.92</v>
      </c>
      <c r="DP1028" s="28">
        <v>36545</v>
      </c>
      <c r="DQ1028">
        <v>487.64</v>
      </c>
      <c r="DU1028" s="28">
        <v>36515</v>
      </c>
      <c r="DV1028">
        <v>22.774000000000001</v>
      </c>
      <c r="DX1028" s="28">
        <v>36511</v>
      </c>
      <c r="DY1028">
        <v>2.5739999999999998</v>
      </c>
      <c r="EA1028" s="28">
        <v>36613</v>
      </c>
      <c r="EB1028">
        <v>41.024999999999999</v>
      </c>
    </row>
    <row r="1029" spans="3:132" x14ac:dyDescent="0.25">
      <c r="C1029" t="str">
        <v>1/21/2000</v>
      </c>
      <c r="D1029">
        <v>71.625</v>
      </c>
      <c r="F1029" t="str">
        <v>1/21/2000</v>
      </c>
      <c r="G1029">
        <v>65.6875</v>
      </c>
      <c r="I1029" t="str">
        <v>1/21/2000</v>
      </c>
      <c r="J1029">
        <v>43.75</v>
      </c>
      <c r="L1029" t="str">
        <v>1/21/2000</v>
      </c>
      <c r="M1029">
        <v>33.875</v>
      </c>
      <c r="O1029" t="str">
        <v>1/21/2000</v>
      </c>
      <c r="P1029">
        <v>36.25</v>
      </c>
      <c r="R1029" t="str">
        <v>1/21/2000</v>
      </c>
      <c r="S1029">
        <v>45</v>
      </c>
      <c r="U1029" t="str">
        <v>1/21/2000</v>
      </c>
      <c r="V1029">
        <v>16.25</v>
      </c>
      <c r="X1029" t="str">
        <v>1/21/2000</v>
      </c>
      <c r="Y1029">
        <v>7.375</v>
      </c>
      <c r="AA1029" t="str">
        <v>1/21/2000</v>
      </c>
      <c r="AB1029">
        <v>15</v>
      </c>
      <c r="AD1029" t="str">
        <v>1/21/2000</v>
      </c>
      <c r="AE1029">
        <v>39.1875</v>
      </c>
      <c r="AG1029" t="str">
        <v>1/21/2000</v>
      </c>
      <c r="AH1029">
        <v>31.375</v>
      </c>
      <c r="AJ1029" t="str">
        <v>1/21/2000</v>
      </c>
      <c r="AK1029">
        <v>56.5</v>
      </c>
      <c r="AP1029" t="str">
        <v>1/21/2000</v>
      </c>
      <c r="AQ1029">
        <v>44.5625</v>
      </c>
      <c r="AS1029" t="str">
        <v>1/21/2000</v>
      </c>
      <c r="AT1029">
        <v>22.4375</v>
      </c>
      <c r="AV1029" t="str">
        <v>1/21/2000</v>
      </c>
      <c r="AW1029">
        <v>17</v>
      </c>
      <c r="AY1029" t="str">
        <v>1/21/2000</v>
      </c>
      <c r="AZ1029">
        <v>24.5</v>
      </c>
      <c r="BE1029" t="str">
        <v>1/21/2000</v>
      </c>
      <c r="BF1029">
        <v>19.125</v>
      </c>
      <c r="BW1029" t="str">
        <v>1/21/2000</v>
      </c>
      <c r="BX1029">
        <v>37</v>
      </c>
      <c r="CO1029" s="28">
        <v>36546</v>
      </c>
      <c r="CP1029">
        <v>11251.71</v>
      </c>
      <c r="CR1029" s="28">
        <v>36546</v>
      </c>
      <c r="CS1029">
        <v>4235.3999999999996</v>
      </c>
      <c r="CU1029" s="28">
        <v>36546</v>
      </c>
      <c r="CV1029">
        <v>1441.36</v>
      </c>
      <c r="CX1029" s="28">
        <v>36546</v>
      </c>
      <c r="CY1029">
        <v>533.94000000000005</v>
      </c>
      <c r="DA1029" s="28">
        <v>36546</v>
      </c>
      <c r="DB1029">
        <v>315.08999999999997</v>
      </c>
      <c r="DD1029" s="28">
        <v>36546</v>
      </c>
      <c r="DE1029">
        <v>253.19</v>
      </c>
      <c r="DG1029" s="28">
        <v>36546</v>
      </c>
      <c r="DH1029">
        <v>1063.1400000000001</v>
      </c>
      <c r="DJ1029" s="28">
        <v>36546</v>
      </c>
      <c r="DK1029">
        <v>639.58000000000004</v>
      </c>
      <c r="DM1029" s="28">
        <v>36546</v>
      </c>
      <c r="DN1029">
        <v>501.11</v>
      </c>
      <c r="DP1029" s="28">
        <v>36546</v>
      </c>
      <c r="DQ1029">
        <v>495.52</v>
      </c>
      <c r="DU1029" s="28">
        <v>36516</v>
      </c>
      <c r="DV1029">
        <v>22.571999999999999</v>
      </c>
      <c r="DX1029" s="28">
        <v>36514</v>
      </c>
      <c r="DY1029">
        <v>2.5569999999999999</v>
      </c>
      <c r="EA1029" s="28">
        <v>36614</v>
      </c>
      <c r="EB1029">
        <v>40.579000000000001</v>
      </c>
    </row>
    <row r="1030" spans="3:132" x14ac:dyDescent="0.25">
      <c r="C1030" t="str">
        <v>1/24/2000</v>
      </c>
      <c r="D1030">
        <v>65</v>
      </c>
      <c r="F1030" t="str">
        <v>1/24/2000</v>
      </c>
      <c r="G1030">
        <v>64.25</v>
      </c>
      <c r="I1030" t="str">
        <v>1/24/2000</v>
      </c>
      <c r="J1030">
        <v>45.5625</v>
      </c>
      <c r="L1030" t="str">
        <v>1/24/2000</v>
      </c>
      <c r="M1030">
        <v>33.75</v>
      </c>
      <c r="O1030" t="str">
        <v>1/24/2000</v>
      </c>
      <c r="P1030">
        <v>35.8125</v>
      </c>
      <c r="R1030" t="str">
        <v>1/24/2000</v>
      </c>
      <c r="S1030">
        <v>44</v>
      </c>
      <c r="U1030" t="str">
        <v>1/24/2000</v>
      </c>
      <c r="V1030">
        <v>16.3125</v>
      </c>
      <c r="X1030" t="str">
        <v>1/24/2000</v>
      </c>
      <c r="Y1030">
        <v>7.1875</v>
      </c>
      <c r="AA1030" t="str">
        <v>1/24/2000</v>
      </c>
      <c r="AB1030">
        <v>13.9375</v>
      </c>
      <c r="AD1030" t="str">
        <v>1/24/2000</v>
      </c>
      <c r="AE1030">
        <v>37.5625</v>
      </c>
      <c r="AG1030" t="str">
        <v>1/24/2000</v>
      </c>
      <c r="AH1030">
        <v>31.25</v>
      </c>
      <c r="AJ1030" t="str">
        <v>1/24/2000</v>
      </c>
      <c r="AK1030">
        <v>57.25</v>
      </c>
      <c r="AP1030" t="str">
        <v>1/24/2000</v>
      </c>
      <c r="AQ1030">
        <v>42</v>
      </c>
      <c r="AS1030" t="str">
        <v>1/24/2000</v>
      </c>
      <c r="AT1030">
        <v>22.375</v>
      </c>
      <c r="AV1030" t="str">
        <v>1/24/2000</v>
      </c>
      <c r="AW1030">
        <v>16.8125</v>
      </c>
      <c r="AY1030" t="str">
        <v>1/24/2000</v>
      </c>
      <c r="AZ1030">
        <v>25.125</v>
      </c>
      <c r="BE1030" t="str">
        <v>1/24/2000</v>
      </c>
      <c r="BF1030">
        <v>19.0625</v>
      </c>
      <c r="BW1030" t="str">
        <v>1/24/2000</v>
      </c>
      <c r="BX1030">
        <v>36.5</v>
      </c>
      <c r="CO1030" s="28">
        <v>36549</v>
      </c>
      <c r="CP1030">
        <v>11008.17</v>
      </c>
      <c r="CR1030" s="28">
        <v>36549</v>
      </c>
      <c r="CS1030">
        <v>4096.08</v>
      </c>
      <c r="CU1030" s="28">
        <v>36549</v>
      </c>
      <c r="CV1030">
        <v>1401.53</v>
      </c>
      <c r="CX1030" s="28">
        <v>36549</v>
      </c>
      <c r="CY1030">
        <v>522.95000000000005</v>
      </c>
      <c r="DA1030" s="28">
        <v>36549</v>
      </c>
      <c r="DB1030">
        <v>312.26</v>
      </c>
      <c r="DD1030" s="28">
        <v>36549</v>
      </c>
      <c r="DE1030">
        <v>249.79</v>
      </c>
      <c r="DG1030" s="28">
        <v>36549</v>
      </c>
      <c r="DH1030">
        <v>1028.49</v>
      </c>
      <c r="DJ1030" s="28">
        <v>36549</v>
      </c>
      <c r="DK1030">
        <v>625.24</v>
      </c>
      <c r="DM1030" s="28">
        <v>36549</v>
      </c>
      <c r="DN1030">
        <v>491.26</v>
      </c>
      <c r="DP1030" s="28">
        <v>36549</v>
      </c>
      <c r="DQ1030">
        <v>488.9</v>
      </c>
      <c r="DU1030" s="28">
        <v>36517</v>
      </c>
      <c r="DV1030">
        <v>22.49</v>
      </c>
      <c r="DX1030" s="28">
        <v>36515</v>
      </c>
      <c r="DY1030">
        <v>2.508</v>
      </c>
      <c r="EA1030" s="28">
        <v>36615</v>
      </c>
      <c r="EB1030">
        <v>40.808</v>
      </c>
    </row>
    <row r="1031" spans="3:132" x14ac:dyDescent="0.25">
      <c r="C1031" t="str">
        <v>1/25/2000</v>
      </c>
      <c r="D1031">
        <v>61.25</v>
      </c>
      <c r="F1031" t="str">
        <v>1/25/2000</v>
      </c>
      <c r="G1031">
        <v>62.875</v>
      </c>
      <c r="I1031" t="str">
        <v>1/25/2000</v>
      </c>
      <c r="J1031">
        <v>43.1171875</v>
      </c>
      <c r="L1031" t="str">
        <v>1/25/2000</v>
      </c>
      <c r="M1031">
        <v>33.375</v>
      </c>
      <c r="O1031" t="str">
        <v>1/25/2000</v>
      </c>
      <c r="P1031">
        <v>34.625</v>
      </c>
      <c r="R1031" t="str">
        <v>1/25/2000</v>
      </c>
      <c r="S1031">
        <v>44.625</v>
      </c>
      <c r="U1031" t="str">
        <v>1/25/2000</v>
      </c>
      <c r="V1031">
        <v>15.9375</v>
      </c>
      <c r="X1031" t="str">
        <v>1/25/2000</v>
      </c>
      <c r="Y1031">
        <v>7.6875</v>
      </c>
      <c r="AA1031" t="str">
        <v>1/25/2000</v>
      </c>
      <c r="AB1031">
        <v>13.5</v>
      </c>
      <c r="AD1031" t="str">
        <v>1/25/2000</v>
      </c>
      <c r="AE1031">
        <v>37</v>
      </c>
      <c r="AG1031" t="str">
        <v>1/25/2000</v>
      </c>
      <c r="AH1031">
        <v>30.6875</v>
      </c>
      <c r="AJ1031" t="str">
        <v>1/25/2000</v>
      </c>
      <c r="AK1031">
        <v>57.0625</v>
      </c>
      <c r="AP1031" t="str">
        <v>1/25/2000</v>
      </c>
      <c r="AQ1031">
        <v>39.4375</v>
      </c>
      <c r="AS1031" t="str">
        <v>1/25/2000</v>
      </c>
      <c r="AT1031">
        <v>21.625</v>
      </c>
      <c r="AV1031" t="str">
        <v>1/25/2000</v>
      </c>
      <c r="AW1031">
        <v>16.75</v>
      </c>
      <c r="AY1031" t="str">
        <v>1/25/2000</v>
      </c>
      <c r="AZ1031">
        <v>25.375</v>
      </c>
      <c r="BE1031" t="str">
        <v>1/25/2000</v>
      </c>
      <c r="BF1031">
        <v>18.9375</v>
      </c>
      <c r="BW1031" t="str">
        <v>1/25/2000</v>
      </c>
      <c r="BX1031">
        <v>36.9375</v>
      </c>
      <c r="CO1031" s="28">
        <v>36550</v>
      </c>
      <c r="CP1031">
        <v>11029.89</v>
      </c>
      <c r="CR1031" s="28">
        <v>36550</v>
      </c>
      <c r="CS1031">
        <v>4167.41</v>
      </c>
      <c r="CU1031" s="28">
        <v>36550</v>
      </c>
      <c r="CV1031">
        <v>1410.03</v>
      </c>
      <c r="CX1031" s="28">
        <v>36550</v>
      </c>
      <c r="CY1031">
        <v>521.59</v>
      </c>
      <c r="DA1031" s="28">
        <v>36550</v>
      </c>
      <c r="DB1031">
        <v>305.87</v>
      </c>
      <c r="DD1031" s="28">
        <v>36550</v>
      </c>
      <c r="DE1031">
        <v>243.81</v>
      </c>
      <c r="DG1031" s="28">
        <v>36550</v>
      </c>
      <c r="DH1031">
        <v>1039.3900000000001</v>
      </c>
      <c r="DJ1031" s="28">
        <v>36550</v>
      </c>
      <c r="DK1031">
        <v>624.83000000000004</v>
      </c>
      <c r="DM1031" s="28">
        <v>36550</v>
      </c>
      <c r="DN1031">
        <v>485.43</v>
      </c>
      <c r="DP1031" s="28">
        <v>36550</v>
      </c>
      <c r="DQ1031">
        <v>484.53</v>
      </c>
      <c r="DU1031" s="28">
        <v>36518</v>
      </c>
      <c r="DV1031">
        <v>22.74</v>
      </c>
      <c r="DX1031" s="28">
        <v>36516</v>
      </c>
      <c r="DY1031">
        <v>2.4649999999999999</v>
      </c>
      <c r="EA1031" s="28">
        <v>36616</v>
      </c>
      <c r="EB1031">
        <v>41.045999999999999</v>
      </c>
    </row>
    <row r="1032" spans="3:132" x14ac:dyDescent="0.25">
      <c r="C1032" t="str">
        <v>1/26/2000</v>
      </c>
      <c r="D1032">
        <v>61.125</v>
      </c>
      <c r="F1032" t="str">
        <v>1/26/2000</v>
      </c>
      <c r="G1032">
        <v>62.875</v>
      </c>
      <c r="I1032" t="str">
        <v>1/26/2000</v>
      </c>
      <c r="J1032">
        <v>43.1171875</v>
      </c>
      <c r="L1032" t="str">
        <v>1/26/2000</v>
      </c>
      <c r="M1032">
        <v>32.875</v>
      </c>
      <c r="O1032" t="str">
        <v>1/26/2000</v>
      </c>
      <c r="P1032">
        <v>35.1875</v>
      </c>
      <c r="R1032" t="str">
        <v>1/26/2000</v>
      </c>
      <c r="S1032">
        <v>44.25</v>
      </c>
      <c r="U1032" t="str">
        <v>1/26/2000</v>
      </c>
      <c r="V1032">
        <v>15.9375</v>
      </c>
      <c r="X1032" t="str">
        <v>1/26/2000</v>
      </c>
      <c r="Y1032">
        <v>7.6875</v>
      </c>
      <c r="AA1032" t="str">
        <v>1/26/2000</v>
      </c>
      <c r="AB1032">
        <v>14.5</v>
      </c>
      <c r="AD1032" t="str">
        <v>1/26/2000</v>
      </c>
      <c r="AE1032">
        <v>40.625</v>
      </c>
      <c r="AG1032" t="str">
        <v>1/26/2000</v>
      </c>
      <c r="AH1032">
        <v>30.4375</v>
      </c>
      <c r="AJ1032" t="str">
        <v>1/26/2000</v>
      </c>
      <c r="AK1032">
        <v>57.3125</v>
      </c>
      <c r="AP1032" t="str">
        <v>1/26/2000</v>
      </c>
      <c r="AQ1032">
        <v>41.1875</v>
      </c>
      <c r="AS1032" t="str">
        <v>1/26/2000</v>
      </c>
      <c r="AT1032">
        <v>22</v>
      </c>
      <c r="AV1032" t="str">
        <v>1/26/2000</v>
      </c>
      <c r="AW1032">
        <v>17</v>
      </c>
      <c r="AY1032" t="str">
        <v>1/26/2000</v>
      </c>
      <c r="AZ1032">
        <v>25.5</v>
      </c>
      <c r="BE1032" t="str">
        <v>1/26/2000</v>
      </c>
      <c r="BF1032">
        <v>18.9375</v>
      </c>
      <c r="BW1032" t="str">
        <v>1/26/2000</v>
      </c>
      <c r="BX1032">
        <v>38</v>
      </c>
      <c r="CO1032" s="28">
        <v>36551</v>
      </c>
      <c r="CP1032">
        <v>11032.99</v>
      </c>
      <c r="CR1032" s="28">
        <v>36551</v>
      </c>
      <c r="CS1032">
        <v>4069.91</v>
      </c>
      <c r="CU1032" s="28">
        <v>36551</v>
      </c>
      <c r="CV1032">
        <v>1404.09</v>
      </c>
      <c r="CX1032" s="28">
        <v>36551</v>
      </c>
      <c r="CY1032">
        <v>521.04</v>
      </c>
      <c r="DA1032" s="28">
        <v>36551</v>
      </c>
      <c r="DB1032">
        <v>310.33</v>
      </c>
      <c r="DD1032" s="28">
        <v>36551</v>
      </c>
      <c r="DE1032">
        <v>245.91</v>
      </c>
      <c r="DG1032" s="28">
        <v>36551</v>
      </c>
      <c r="DH1032">
        <v>1002.4</v>
      </c>
      <c r="DJ1032" s="28">
        <v>36551</v>
      </c>
      <c r="DK1032">
        <v>628.42999999999995</v>
      </c>
      <c r="DM1032" s="28">
        <v>36551</v>
      </c>
      <c r="DN1032">
        <v>479.56</v>
      </c>
      <c r="DP1032" s="28">
        <v>36551</v>
      </c>
      <c r="DQ1032">
        <v>486.79</v>
      </c>
      <c r="DU1032" s="28">
        <v>36521</v>
      </c>
      <c r="DV1032">
        <v>22.74</v>
      </c>
      <c r="DX1032" s="28">
        <v>36517</v>
      </c>
      <c r="DY1032">
        <v>2.4649999999999999</v>
      </c>
      <c r="EA1032" s="28">
        <v>36619</v>
      </c>
      <c r="EB1032">
        <v>40.920999999999999</v>
      </c>
    </row>
    <row r="1033" spans="3:132" x14ac:dyDescent="0.25">
      <c r="C1033" t="str">
        <v>1/27/2000</v>
      </c>
      <c r="D1033">
        <v>61</v>
      </c>
      <c r="F1033" t="str">
        <v>1/27/2000</v>
      </c>
      <c r="G1033">
        <v>64.375</v>
      </c>
      <c r="I1033" t="str">
        <v>1/27/2000</v>
      </c>
      <c r="J1033">
        <v>42.48046875</v>
      </c>
      <c r="L1033" t="str">
        <v>1/27/2000</v>
      </c>
      <c r="M1033">
        <v>31.5625</v>
      </c>
      <c r="O1033" t="str">
        <v>1/27/2000</v>
      </c>
      <c r="P1033">
        <v>35</v>
      </c>
      <c r="R1033" t="str">
        <v>1/27/2000</v>
      </c>
      <c r="S1033">
        <v>43.5</v>
      </c>
      <c r="U1033" t="str">
        <v>1/27/2000</v>
      </c>
      <c r="V1033">
        <v>15.75</v>
      </c>
      <c r="X1033" t="str">
        <v>1/27/2000</v>
      </c>
      <c r="Y1033">
        <v>8</v>
      </c>
      <c r="AA1033" t="str">
        <v>1/27/2000</v>
      </c>
      <c r="AB1033">
        <v>14.6875</v>
      </c>
      <c r="AD1033" t="str">
        <v>1/27/2000</v>
      </c>
      <c r="AE1033">
        <v>38.8125</v>
      </c>
      <c r="AG1033" t="str">
        <v>1/27/2000</v>
      </c>
      <c r="AH1033">
        <v>30</v>
      </c>
      <c r="AJ1033" t="str">
        <v>1/27/2000</v>
      </c>
      <c r="AK1033">
        <v>57.875</v>
      </c>
      <c r="AP1033" t="str">
        <v>1/27/2000</v>
      </c>
      <c r="AQ1033">
        <v>41.75</v>
      </c>
      <c r="AS1033" t="str">
        <v>1/27/2000</v>
      </c>
      <c r="AT1033">
        <v>21.5625</v>
      </c>
      <c r="AV1033" t="str">
        <v>1/27/2000</v>
      </c>
      <c r="AW1033">
        <v>16.8125</v>
      </c>
      <c r="AY1033" t="str">
        <v>1/27/2000</v>
      </c>
      <c r="AZ1033">
        <v>25.5625</v>
      </c>
      <c r="BE1033" t="str">
        <v>1/27/2000</v>
      </c>
      <c r="BF1033">
        <v>19</v>
      </c>
      <c r="BW1033" t="str">
        <v>1/27/2000</v>
      </c>
      <c r="BX1033">
        <v>38.625</v>
      </c>
      <c r="CO1033" s="28">
        <v>36552</v>
      </c>
      <c r="CP1033">
        <v>11028.02</v>
      </c>
      <c r="CR1033" s="28">
        <v>36552</v>
      </c>
      <c r="CS1033">
        <v>4039.56</v>
      </c>
      <c r="CU1033" s="28">
        <v>36552</v>
      </c>
      <c r="CV1033">
        <v>1398.56</v>
      </c>
      <c r="CX1033" s="28">
        <v>36552</v>
      </c>
      <c r="CY1033">
        <v>517.02</v>
      </c>
      <c r="DA1033" s="28">
        <v>36552</v>
      </c>
      <c r="DB1033">
        <v>310.81</v>
      </c>
      <c r="DD1033" s="28">
        <v>36552</v>
      </c>
      <c r="DE1033">
        <v>245.63</v>
      </c>
      <c r="DG1033" s="28">
        <v>36552</v>
      </c>
      <c r="DH1033">
        <v>993.2</v>
      </c>
      <c r="DJ1033" s="28">
        <v>36552</v>
      </c>
      <c r="DK1033">
        <v>626.76</v>
      </c>
      <c r="DM1033" s="28">
        <v>36552</v>
      </c>
      <c r="DN1033">
        <v>468.91</v>
      </c>
      <c r="DP1033" s="28">
        <v>36552</v>
      </c>
      <c r="DQ1033">
        <v>486.69</v>
      </c>
      <c r="DU1033" s="28">
        <v>36522</v>
      </c>
      <c r="DV1033">
        <v>23.082999999999998</v>
      </c>
      <c r="DX1033" s="28">
        <v>36518</v>
      </c>
      <c r="DY1033">
        <v>2.4489999999999998</v>
      </c>
      <c r="EA1033" s="28">
        <v>36620</v>
      </c>
      <c r="EB1033">
        <v>40.920999999999999</v>
      </c>
    </row>
    <row r="1034" spans="3:132" x14ac:dyDescent="0.25">
      <c r="C1034" t="str">
        <v>1/28/2000</v>
      </c>
      <c r="D1034">
        <v>60.1875</v>
      </c>
      <c r="F1034" t="str">
        <v>1/28/2000</v>
      </c>
      <c r="G1034">
        <v>64.0625</v>
      </c>
      <c r="I1034" t="str">
        <v>1/28/2000</v>
      </c>
      <c r="J1034">
        <v>43.66015625</v>
      </c>
      <c r="L1034" t="str">
        <v>1/28/2000</v>
      </c>
      <c r="M1034">
        <v>31.25</v>
      </c>
      <c r="O1034" t="str">
        <v>1/28/2000</v>
      </c>
      <c r="P1034">
        <v>35.125</v>
      </c>
      <c r="R1034" t="str">
        <v>1/28/2000</v>
      </c>
      <c r="S1034">
        <v>43.875</v>
      </c>
      <c r="U1034" t="str">
        <v>1/28/2000</v>
      </c>
      <c r="V1034">
        <v>15.6875</v>
      </c>
      <c r="X1034" t="str">
        <v>1/28/2000</v>
      </c>
      <c r="Y1034">
        <v>8</v>
      </c>
      <c r="AA1034" t="str">
        <v>1/28/2000</v>
      </c>
      <c r="AB1034">
        <v>14.75</v>
      </c>
      <c r="AD1034" t="str">
        <v>1/28/2000</v>
      </c>
      <c r="AE1034">
        <v>37.8125</v>
      </c>
      <c r="AG1034" t="str">
        <v>1/28/2000</v>
      </c>
      <c r="AH1034">
        <v>29.5</v>
      </c>
      <c r="AJ1034" t="str">
        <v>1/28/2000</v>
      </c>
      <c r="AK1034">
        <v>57</v>
      </c>
      <c r="AP1034" t="str">
        <v>1/28/2000</v>
      </c>
      <c r="AQ1034">
        <v>40.1875</v>
      </c>
      <c r="AS1034" t="str">
        <v>1/28/2000</v>
      </c>
      <c r="AT1034">
        <v>21.125</v>
      </c>
      <c r="AV1034" t="str">
        <v>1/28/2000</v>
      </c>
      <c r="AW1034">
        <v>16.875</v>
      </c>
      <c r="AY1034" t="str">
        <v>1/28/2000</v>
      </c>
      <c r="AZ1034">
        <v>25.3125</v>
      </c>
      <c r="BE1034" t="str">
        <v>1/28/2000</v>
      </c>
      <c r="BF1034">
        <v>19.125</v>
      </c>
      <c r="BW1034" t="str">
        <v>1/28/2000</v>
      </c>
      <c r="BX1034">
        <v>38.625</v>
      </c>
      <c r="CO1034" s="28">
        <v>36553</v>
      </c>
      <c r="CP1034">
        <v>10738.87</v>
      </c>
      <c r="CR1034" s="28">
        <v>36553</v>
      </c>
      <c r="CS1034">
        <v>3887.07</v>
      </c>
      <c r="CU1034" s="28">
        <v>36553</v>
      </c>
      <c r="CV1034">
        <v>1360.16</v>
      </c>
      <c r="CX1034" s="28">
        <v>36553</v>
      </c>
      <c r="CY1034">
        <v>504.62</v>
      </c>
      <c r="DA1034" s="28">
        <v>36553</v>
      </c>
      <c r="DB1034">
        <v>306.58</v>
      </c>
      <c r="DD1034" s="28">
        <v>36553</v>
      </c>
      <c r="DE1034">
        <v>242.32</v>
      </c>
      <c r="DG1034" s="28">
        <v>36553</v>
      </c>
      <c r="DH1034">
        <v>951.75</v>
      </c>
      <c r="DJ1034" s="28">
        <v>36553</v>
      </c>
      <c r="DK1034">
        <v>611.80999999999995</v>
      </c>
      <c r="DM1034" s="28">
        <v>36553</v>
      </c>
      <c r="DN1034">
        <v>462.3</v>
      </c>
      <c r="DP1034" s="28">
        <v>36553</v>
      </c>
      <c r="DQ1034">
        <v>476.74</v>
      </c>
      <c r="DU1034" s="28">
        <v>36523</v>
      </c>
      <c r="DV1034">
        <v>22.859000000000002</v>
      </c>
      <c r="DX1034" s="28">
        <v>36521</v>
      </c>
      <c r="DY1034">
        <v>2.4489999999999998</v>
      </c>
      <c r="EA1034" s="28">
        <v>36621</v>
      </c>
      <c r="EB1034">
        <v>40.817</v>
      </c>
    </row>
    <row r="1035" spans="3:132" x14ac:dyDescent="0.25">
      <c r="C1035" t="str">
        <v>1/31/2000</v>
      </c>
      <c r="D1035">
        <v>67.875</v>
      </c>
      <c r="F1035" t="str">
        <v>1/31/2000</v>
      </c>
      <c r="G1035">
        <v>65</v>
      </c>
      <c r="I1035" t="str">
        <v>1/31/2000</v>
      </c>
      <c r="J1035">
        <v>44.92578125</v>
      </c>
      <c r="L1035" t="str">
        <v>1/31/2000</v>
      </c>
      <c r="M1035">
        <v>32.25</v>
      </c>
      <c r="O1035" t="str">
        <v>1/31/2000</v>
      </c>
      <c r="P1035">
        <v>34.5</v>
      </c>
      <c r="R1035" t="str">
        <v>1/31/2000</v>
      </c>
      <c r="S1035">
        <v>44.5625</v>
      </c>
      <c r="U1035" t="str">
        <v>1/31/2000</v>
      </c>
      <c r="V1035">
        <v>15.3125</v>
      </c>
      <c r="X1035" t="str">
        <v>1/31/2000</v>
      </c>
      <c r="Y1035">
        <v>8.1875</v>
      </c>
      <c r="AA1035" t="str">
        <v>1/31/2000</v>
      </c>
      <c r="AB1035">
        <v>14.875</v>
      </c>
      <c r="AD1035" t="str">
        <v>1/31/2000</v>
      </c>
      <c r="AE1035">
        <v>38.0625</v>
      </c>
      <c r="AG1035" t="str">
        <v>1/31/2000</v>
      </c>
      <c r="AH1035">
        <v>30</v>
      </c>
      <c r="AJ1035" t="str">
        <v>1/31/2000</v>
      </c>
      <c r="AK1035">
        <v>57.75</v>
      </c>
      <c r="AP1035" t="str">
        <v>1/31/2000</v>
      </c>
      <c r="AQ1035">
        <v>40.5</v>
      </c>
      <c r="AS1035" t="str">
        <v>1/31/2000</v>
      </c>
      <c r="AT1035">
        <v>21.9375</v>
      </c>
      <c r="AV1035" t="str">
        <v>1/31/2000</v>
      </c>
      <c r="AW1035">
        <v>17</v>
      </c>
      <c r="AY1035" t="str">
        <v>1/31/2000</v>
      </c>
      <c r="AZ1035">
        <v>25.6875</v>
      </c>
      <c r="BE1035" t="str">
        <v>1/31/2000</v>
      </c>
      <c r="BF1035">
        <v>19.5625</v>
      </c>
      <c r="BW1035" t="str">
        <v>1/31/2000</v>
      </c>
      <c r="BX1035">
        <v>38</v>
      </c>
      <c r="CO1035" s="28">
        <v>36556</v>
      </c>
      <c r="CP1035">
        <v>10940.53</v>
      </c>
      <c r="CR1035" s="28">
        <v>36556</v>
      </c>
      <c r="CS1035">
        <v>3940.35</v>
      </c>
      <c r="CU1035" s="28">
        <v>36556</v>
      </c>
      <c r="CV1035">
        <v>1394.46</v>
      </c>
      <c r="CX1035" s="28">
        <v>36556</v>
      </c>
      <c r="CY1035">
        <v>496.23</v>
      </c>
      <c r="DA1035" s="28">
        <v>36556</v>
      </c>
      <c r="DB1035">
        <v>315.14</v>
      </c>
      <c r="DD1035" s="28">
        <v>36556</v>
      </c>
      <c r="DE1035">
        <v>251.05</v>
      </c>
      <c r="DG1035" s="28">
        <v>36556</v>
      </c>
      <c r="DH1035">
        <v>987.44</v>
      </c>
      <c r="DJ1035" s="28">
        <v>36556</v>
      </c>
      <c r="DK1035">
        <v>621.73</v>
      </c>
      <c r="DM1035" s="28">
        <v>36556</v>
      </c>
      <c r="DN1035">
        <v>467.79</v>
      </c>
      <c r="DP1035" s="28">
        <v>36556</v>
      </c>
      <c r="DQ1035">
        <v>494.92</v>
      </c>
      <c r="DU1035" s="28">
        <v>36524</v>
      </c>
      <c r="DV1035">
        <v>22.2</v>
      </c>
      <c r="DX1035" s="28">
        <v>36522</v>
      </c>
      <c r="DY1035">
        <v>2.4449999999999998</v>
      </c>
      <c r="EA1035" s="28">
        <v>36622</v>
      </c>
      <c r="EB1035">
        <v>40.768000000000001</v>
      </c>
    </row>
    <row r="1036" spans="3:132" x14ac:dyDescent="0.25">
      <c r="C1036" t="str">
        <v>2/1/2000</v>
      </c>
      <c r="D1036">
        <v>64.5</v>
      </c>
      <c r="F1036" t="str">
        <v>2/1/2000</v>
      </c>
      <c r="G1036">
        <v>64.625</v>
      </c>
      <c r="I1036" t="str">
        <v>2/1/2000</v>
      </c>
      <c r="J1036">
        <v>46.73828125</v>
      </c>
      <c r="L1036" t="str">
        <v>2/1/2000</v>
      </c>
      <c r="M1036">
        <v>32.875</v>
      </c>
      <c r="O1036" t="str">
        <v>2/1/2000</v>
      </c>
      <c r="P1036">
        <v>34.5625</v>
      </c>
      <c r="R1036" t="str">
        <v>2/1/2000</v>
      </c>
      <c r="S1036">
        <v>44.625</v>
      </c>
      <c r="U1036" t="str">
        <v>2/1/2000</v>
      </c>
      <c r="V1036">
        <v>15.6875</v>
      </c>
      <c r="X1036" t="str">
        <v>2/1/2000</v>
      </c>
      <c r="Y1036">
        <v>8</v>
      </c>
      <c r="AA1036" t="str">
        <v>2/1/2000</v>
      </c>
      <c r="AB1036">
        <v>15.4375</v>
      </c>
      <c r="AD1036" t="str">
        <v>2/1/2000</v>
      </c>
      <c r="AE1036">
        <v>38</v>
      </c>
      <c r="AG1036" t="str">
        <v>2/1/2000</v>
      </c>
      <c r="AH1036">
        <v>23.5</v>
      </c>
      <c r="AJ1036" t="str">
        <v>2/1/2000</v>
      </c>
      <c r="AK1036">
        <v>57.5625</v>
      </c>
      <c r="AP1036" t="str">
        <v>2/1/2000</v>
      </c>
      <c r="AQ1036">
        <v>40.9375</v>
      </c>
      <c r="AS1036" t="str">
        <v>2/1/2000</v>
      </c>
      <c r="AT1036">
        <v>22.1875</v>
      </c>
      <c r="AV1036" t="str">
        <v>2/1/2000</v>
      </c>
      <c r="AW1036">
        <v>17</v>
      </c>
      <c r="AY1036" t="str">
        <v>2/1/2000</v>
      </c>
      <c r="AZ1036">
        <v>25.375</v>
      </c>
      <c r="BE1036" t="str">
        <v>2/1/2000</v>
      </c>
      <c r="BF1036">
        <v>19.125</v>
      </c>
      <c r="BW1036" t="str">
        <v>2/1/2000</v>
      </c>
      <c r="BX1036">
        <v>38.3125</v>
      </c>
      <c r="CO1036" s="28">
        <v>36557</v>
      </c>
      <c r="CP1036">
        <v>11041.05</v>
      </c>
      <c r="CR1036" s="28">
        <v>36557</v>
      </c>
      <c r="CS1036">
        <v>4051.98</v>
      </c>
      <c r="CU1036" s="28">
        <v>36557</v>
      </c>
      <c r="CV1036">
        <v>1409.28</v>
      </c>
      <c r="CX1036" s="28">
        <v>36557</v>
      </c>
      <c r="CY1036">
        <v>503.75</v>
      </c>
      <c r="DA1036" s="28">
        <v>36557</v>
      </c>
      <c r="DB1036">
        <v>312.95</v>
      </c>
      <c r="DD1036" s="28">
        <v>36557</v>
      </c>
      <c r="DE1036">
        <v>248.74</v>
      </c>
      <c r="DG1036" s="28">
        <v>36557</v>
      </c>
      <c r="DH1036">
        <v>1009.06</v>
      </c>
      <c r="DJ1036" s="28">
        <v>36557</v>
      </c>
      <c r="DK1036">
        <v>624.84</v>
      </c>
      <c r="DM1036" s="28">
        <v>36557</v>
      </c>
      <c r="DN1036">
        <v>466.67</v>
      </c>
      <c r="DP1036" s="28">
        <v>36557</v>
      </c>
      <c r="DQ1036">
        <v>493.41</v>
      </c>
      <c r="DU1036" s="28">
        <v>36525</v>
      </c>
      <c r="DV1036">
        <v>22.2</v>
      </c>
      <c r="DX1036" s="28">
        <v>36523</v>
      </c>
      <c r="DY1036">
        <v>2.4729999999999999</v>
      </c>
      <c r="EA1036" s="28">
        <v>36623</v>
      </c>
      <c r="EB1036">
        <v>40.706000000000003</v>
      </c>
    </row>
    <row r="1037" spans="3:132" x14ac:dyDescent="0.25">
      <c r="C1037" t="str">
        <v>2/2/2000</v>
      </c>
      <c r="D1037">
        <v>62.875</v>
      </c>
      <c r="F1037" t="str">
        <v>2/2/2000</v>
      </c>
      <c r="G1037">
        <v>64.1875</v>
      </c>
      <c r="I1037" t="str">
        <v>2/2/2000</v>
      </c>
      <c r="J1037">
        <v>46.75</v>
      </c>
      <c r="L1037" t="str">
        <v>2/2/2000</v>
      </c>
      <c r="M1037">
        <v>33</v>
      </c>
      <c r="O1037" t="str">
        <v>2/2/2000</v>
      </c>
      <c r="P1037">
        <v>34.875</v>
      </c>
      <c r="R1037" t="str">
        <v>2/2/2000</v>
      </c>
      <c r="S1037">
        <v>44</v>
      </c>
      <c r="U1037" t="str">
        <v>2/2/2000</v>
      </c>
      <c r="V1037">
        <v>15.125</v>
      </c>
      <c r="X1037" t="str">
        <v>2/2/2000</v>
      </c>
      <c r="Y1037">
        <v>7.875</v>
      </c>
      <c r="AA1037" t="str">
        <v>2/2/2000</v>
      </c>
      <c r="AB1037">
        <v>15.1875</v>
      </c>
      <c r="AD1037" t="str">
        <v>2/2/2000</v>
      </c>
      <c r="AE1037">
        <v>38.625</v>
      </c>
      <c r="AG1037" t="str">
        <v>2/2/2000</v>
      </c>
      <c r="AH1037">
        <v>21.375</v>
      </c>
      <c r="AJ1037" t="str">
        <v>2/2/2000</v>
      </c>
      <c r="AK1037">
        <v>56.5625</v>
      </c>
      <c r="AP1037" t="str">
        <v>2/2/2000</v>
      </c>
      <c r="AQ1037">
        <v>41.375</v>
      </c>
      <c r="AS1037" t="str">
        <v>2/2/2000</v>
      </c>
      <c r="AT1037">
        <v>22.0625</v>
      </c>
      <c r="AV1037" t="str">
        <v>2/2/2000</v>
      </c>
      <c r="AW1037">
        <v>16.9375</v>
      </c>
      <c r="AY1037" t="str">
        <v>2/2/2000</v>
      </c>
      <c r="AZ1037">
        <v>25.1875</v>
      </c>
      <c r="BE1037" t="str">
        <v>2/2/2000</v>
      </c>
      <c r="BF1037">
        <v>19.25</v>
      </c>
      <c r="BW1037" t="str">
        <v>2/2/2000</v>
      </c>
      <c r="BX1037">
        <v>37.25</v>
      </c>
      <c r="CO1037" s="28">
        <v>36558</v>
      </c>
      <c r="CP1037">
        <v>11003.2</v>
      </c>
      <c r="CR1037" s="28">
        <v>36558</v>
      </c>
      <c r="CS1037">
        <v>4073.96</v>
      </c>
      <c r="CU1037" s="28">
        <v>36558</v>
      </c>
      <c r="CV1037">
        <v>1409.12</v>
      </c>
      <c r="CX1037" s="28">
        <v>36558</v>
      </c>
      <c r="CY1037">
        <v>509.89</v>
      </c>
      <c r="DA1037" s="28">
        <v>36558</v>
      </c>
      <c r="DB1037">
        <v>311.41000000000003</v>
      </c>
      <c r="DD1037" s="28">
        <v>36558</v>
      </c>
      <c r="DE1037">
        <v>246.92</v>
      </c>
      <c r="DG1037" s="28">
        <v>36558</v>
      </c>
      <c r="DH1037">
        <v>1017.14</v>
      </c>
      <c r="DJ1037" s="28">
        <v>36558</v>
      </c>
      <c r="DK1037">
        <v>625.92999999999995</v>
      </c>
      <c r="DM1037" s="28">
        <v>36558</v>
      </c>
      <c r="DN1037">
        <v>466.28</v>
      </c>
      <c r="DP1037" s="28">
        <v>36558</v>
      </c>
      <c r="DQ1037">
        <v>494.77</v>
      </c>
      <c r="DU1037" s="28">
        <v>36528</v>
      </c>
      <c r="DV1037">
        <v>22.2</v>
      </c>
      <c r="DX1037" s="28">
        <v>36524</v>
      </c>
      <c r="DY1037">
        <v>2.4390000000000001</v>
      </c>
      <c r="EA1037" s="28">
        <v>36626</v>
      </c>
      <c r="EB1037">
        <v>40.414000000000001</v>
      </c>
    </row>
    <row r="1038" spans="3:132" x14ac:dyDescent="0.25">
      <c r="C1038" t="str">
        <v>2/3/2000</v>
      </c>
      <c r="D1038">
        <v>63.6875</v>
      </c>
      <c r="F1038" t="str">
        <v>2/3/2000</v>
      </c>
      <c r="G1038">
        <v>63.25</v>
      </c>
      <c r="I1038" t="str">
        <v>2/3/2000</v>
      </c>
      <c r="J1038">
        <v>47.5</v>
      </c>
      <c r="L1038" t="str">
        <v>2/3/2000</v>
      </c>
      <c r="M1038">
        <v>34.625</v>
      </c>
      <c r="O1038" t="str">
        <v>2/3/2000</v>
      </c>
      <c r="P1038">
        <v>34.875</v>
      </c>
      <c r="R1038" t="str">
        <v>2/3/2000</v>
      </c>
      <c r="S1038">
        <v>45.0625</v>
      </c>
      <c r="U1038" t="str">
        <v>2/3/2000</v>
      </c>
      <c r="V1038">
        <v>15.4375</v>
      </c>
      <c r="X1038" t="str">
        <v>2/3/2000</v>
      </c>
      <c r="Y1038">
        <v>7.6875</v>
      </c>
      <c r="AA1038" t="str">
        <v>2/3/2000</v>
      </c>
      <c r="AB1038">
        <v>15.5625</v>
      </c>
      <c r="AD1038" t="str">
        <v>2/3/2000</v>
      </c>
      <c r="AE1038">
        <v>38.1875</v>
      </c>
      <c r="AG1038" t="str">
        <v>2/3/2000</v>
      </c>
      <c r="AH1038">
        <v>21.9375</v>
      </c>
      <c r="AJ1038" t="str">
        <v>2/3/2000</v>
      </c>
      <c r="AK1038">
        <v>56.125</v>
      </c>
      <c r="AP1038" t="str">
        <v>2/3/2000</v>
      </c>
      <c r="AQ1038">
        <v>43</v>
      </c>
      <c r="AS1038" t="str">
        <v>2/3/2000</v>
      </c>
      <c r="AT1038">
        <v>22.75</v>
      </c>
      <c r="AV1038" t="str">
        <v>2/3/2000</v>
      </c>
      <c r="AW1038">
        <v>17</v>
      </c>
      <c r="AY1038" t="str">
        <v>2/3/2000</v>
      </c>
      <c r="AZ1038">
        <v>24.875</v>
      </c>
      <c r="BE1038" t="str">
        <v>2/3/2000</v>
      </c>
      <c r="BF1038">
        <v>19.8125</v>
      </c>
      <c r="BW1038" t="str">
        <v>2/3/2000</v>
      </c>
      <c r="BX1038">
        <v>37.5</v>
      </c>
      <c r="CO1038" s="28">
        <v>36559</v>
      </c>
      <c r="CP1038">
        <v>11013.44</v>
      </c>
      <c r="CR1038" s="28">
        <v>36559</v>
      </c>
      <c r="CS1038">
        <v>4210.9799999999996</v>
      </c>
      <c r="CU1038" s="28">
        <v>36559</v>
      </c>
      <c r="CV1038">
        <v>1424.97</v>
      </c>
      <c r="CX1038" s="28">
        <v>36559</v>
      </c>
      <c r="CY1038">
        <v>521.63</v>
      </c>
      <c r="DA1038" s="28">
        <v>36559</v>
      </c>
      <c r="DB1038">
        <v>315.61</v>
      </c>
      <c r="DD1038" s="28">
        <v>36559</v>
      </c>
      <c r="DE1038">
        <v>251.03</v>
      </c>
      <c r="DG1038" s="28">
        <v>36559</v>
      </c>
      <c r="DH1038">
        <v>1038.18</v>
      </c>
      <c r="DJ1038" s="28">
        <v>36559</v>
      </c>
      <c r="DK1038">
        <v>629.63</v>
      </c>
      <c r="DM1038" s="28">
        <v>36559</v>
      </c>
      <c r="DN1038">
        <v>458.75</v>
      </c>
      <c r="DP1038" s="28">
        <v>36559</v>
      </c>
      <c r="DQ1038">
        <v>498.81</v>
      </c>
      <c r="DU1038" s="28">
        <v>36529</v>
      </c>
      <c r="DV1038">
        <v>22.338999999999999</v>
      </c>
      <c r="DX1038" s="28">
        <v>36525</v>
      </c>
      <c r="DY1038">
        <v>2.4409999999999998</v>
      </c>
      <c r="EA1038" s="28">
        <v>36627</v>
      </c>
      <c r="EB1038">
        <v>40.162999999999997</v>
      </c>
    </row>
    <row r="1039" spans="3:132" x14ac:dyDescent="0.25">
      <c r="C1039" t="str">
        <v>2/4/2000</v>
      </c>
      <c r="D1039">
        <v>61.75</v>
      </c>
      <c r="F1039" t="str">
        <v>2/4/2000</v>
      </c>
      <c r="G1039">
        <v>62.625</v>
      </c>
      <c r="I1039" t="str">
        <v>2/4/2000</v>
      </c>
      <c r="J1039">
        <v>45.3125</v>
      </c>
      <c r="L1039" t="str">
        <v>2/4/2000</v>
      </c>
      <c r="M1039">
        <v>34.125</v>
      </c>
      <c r="O1039" t="str">
        <v>2/4/2000</v>
      </c>
      <c r="P1039">
        <v>34.375</v>
      </c>
      <c r="R1039" t="str">
        <v>2/4/2000</v>
      </c>
      <c r="S1039">
        <v>43.75</v>
      </c>
      <c r="U1039" t="str">
        <v>2/4/2000</v>
      </c>
      <c r="V1039">
        <v>15.0625</v>
      </c>
      <c r="X1039" t="str">
        <v>2/4/2000</v>
      </c>
      <c r="Y1039">
        <v>7.5625</v>
      </c>
      <c r="AA1039" t="str">
        <v>2/4/2000</v>
      </c>
      <c r="AB1039">
        <v>15.3125</v>
      </c>
      <c r="AD1039" t="str">
        <v>2/4/2000</v>
      </c>
      <c r="AE1039">
        <v>37.5625</v>
      </c>
      <c r="AG1039" t="str">
        <v>2/4/2000</v>
      </c>
      <c r="AH1039">
        <v>20.375</v>
      </c>
      <c r="AJ1039" t="str">
        <v>2/4/2000</v>
      </c>
      <c r="AK1039">
        <v>53.8125</v>
      </c>
      <c r="AP1039" t="str">
        <v>2/4/2000</v>
      </c>
      <c r="AQ1039">
        <v>42.25</v>
      </c>
      <c r="AS1039" t="str">
        <v>2/4/2000</v>
      </c>
      <c r="AT1039">
        <v>22.25</v>
      </c>
      <c r="AV1039" t="str">
        <v>2/4/2000</v>
      </c>
      <c r="AW1039">
        <v>17.0625</v>
      </c>
      <c r="AY1039" t="str">
        <v>2/4/2000</v>
      </c>
      <c r="AZ1039">
        <v>24.3125</v>
      </c>
      <c r="BE1039" t="str">
        <v>2/4/2000</v>
      </c>
      <c r="BF1039">
        <v>19.1875</v>
      </c>
      <c r="BW1039" t="str">
        <v>2/4/2000</v>
      </c>
      <c r="BX1039">
        <v>37.1875</v>
      </c>
      <c r="CO1039" s="28">
        <v>36560</v>
      </c>
      <c r="CP1039">
        <v>10963.8</v>
      </c>
      <c r="CR1039" s="28">
        <v>36560</v>
      </c>
      <c r="CS1039">
        <v>4244.1400000000003</v>
      </c>
      <c r="CU1039" s="28">
        <v>36560</v>
      </c>
      <c r="CV1039">
        <v>1424.37</v>
      </c>
      <c r="CX1039" s="28">
        <v>36560</v>
      </c>
      <c r="CY1039">
        <v>525.52</v>
      </c>
      <c r="DA1039" s="28">
        <v>36560</v>
      </c>
      <c r="DB1039">
        <v>309.3</v>
      </c>
      <c r="DD1039" s="28">
        <v>36560</v>
      </c>
      <c r="DE1039">
        <v>244.89</v>
      </c>
      <c r="DG1039" s="28">
        <v>36560</v>
      </c>
      <c r="DH1039">
        <v>1046.0999999999999</v>
      </c>
      <c r="DJ1039" s="28">
        <v>36560</v>
      </c>
      <c r="DK1039">
        <v>626.9</v>
      </c>
      <c r="DM1039" s="28">
        <v>36560</v>
      </c>
      <c r="DN1039">
        <v>449.1</v>
      </c>
      <c r="DP1039" s="28">
        <v>36560</v>
      </c>
      <c r="DQ1039">
        <v>497.26</v>
      </c>
      <c r="DU1039" s="28">
        <v>36530</v>
      </c>
      <c r="DV1039">
        <v>22.16</v>
      </c>
      <c r="DX1039" s="28">
        <v>36528</v>
      </c>
      <c r="DY1039">
        <v>2.4409999999999998</v>
      </c>
      <c r="EA1039" s="28">
        <v>36628</v>
      </c>
      <c r="EB1039">
        <v>39.878999999999998</v>
      </c>
    </row>
    <row r="1040" spans="3:132" x14ac:dyDescent="0.25">
      <c r="C1040" t="str">
        <v>2/7/2000</v>
      </c>
      <c r="D1040">
        <v>62.5</v>
      </c>
      <c r="F1040" t="str">
        <v>2/7/2000</v>
      </c>
      <c r="G1040">
        <v>62.0625</v>
      </c>
      <c r="I1040" t="str">
        <v>2/7/2000</v>
      </c>
      <c r="J1040">
        <v>46.375</v>
      </c>
      <c r="L1040" t="str">
        <v>2/7/2000</v>
      </c>
      <c r="M1040">
        <v>34.3125</v>
      </c>
      <c r="O1040" t="str">
        <v>2/7/2000</v>
      </c>
      <c r="P1040">
        <v>33.875</v>
      </c>
      <c r="R1040" t="str">
        <v>2/7/2000</v>
      </c>
      <c r="S1040">
        <v>43.5</v>
      </c>
      <c r="U1040" t="str">
        <v>2/7/2000</v>
      </c>
      <c r="V1040">
        <v>15.125</v>
      </c>
      <c r="X1040" t="str">
        <v>2/7/2000</v>
      </c>
      <c r="Y1040">
        <v>7.5</v>
      </c>
      <c r="AA1040" t="str">
        <v>2/7/2000</v>
      </c>
      <c r="AB1040">
        <v>15.375</v>
      </c>
      <c r="AD1040" t="str">
        <v>2/7/2000</v>
      </c>
      <c r="AE1040">
        <v>38.4375</v>
      </c>
      <c r="AG1040" t="str">
        <v>2/7/2000</v>
      </c>
      <c r="AH1040">
        <v>20.3125</v>
      </c>
      <c r="AJ1040" t="str">
        <v>2/7/2000</v>
      </c>
      <c r="AK1040">
        <v>53.0625</v>
      </c>
      <c r="AP1040" t="str">
        <v>2/7/2000</v>
      </c>
      <c r="AQ1040">
        <v>42.3125</v>
      </c>
      <c r="AS1040" t="str">
        <v>2/7/2000</v>
      </c>
      <c r="AT1040">
        <v>22.25</v>
      </c>
      <c r="AV1040" t="str">
        <v>2/7/2000</v>
      </c>
      <c r="AW1040">
        <v>17.25</v>
      </c>
      <c r="AY1040" t="str">
        <v>2/7/2000</v>
      </c>
      <c r="AZ1040">
        <v>24.3125</v>
      </c>
      <c r="BE1040" t="str">
        <v>2/7/2000</v>
      </c>
      <c r="BF1040">
        <v>18.9375</v>
      </c>
      <c r="BW1040" t="str">
        <v>2/7/2000</v>
      </c>
      <c r="BX1040">
        <v>36.0625</v>
      </c>
      <c r="CO1040" s="28">
        <v>36563</v>
      </c>
      <c r="CP1040">
        <v>10905.79</v>
      </c>
      <c r="CR1040" s="28">
        <v>36563</v>
      </c>
      <c r="CS1040">
        <v>4321.7700000000004</v>
      </c>
      <c r="CU1040" s="28">
        <v>36563</v>
      </c>
      <c r="CV1040">
        <v>1424.24</v>
      </c>
      <c r="CX1040" s="28">
        <v>36563</v>
      </c>
      <c r="CY1040">
        <v>532.39</v>
      </c>
      <c r="DA1040" s="28">
        <v>36563</v>
      </c>
      <c r="DB1040">
        <v>306.91000000000003</v>
      </c>
      <c r="DD1040" s="28">
        <v>36563</v>
      </c>
      <c r="DE1040">
        <v>245.01</v>
      </c>
      <c r="DG1040" s="28">
        <v>36563</v>
      </c>
      <c r="DH1040">
        <v>1062.3</v>
      </c>
      <c r="DJ1040" s="28">
        <v>36563</v>
      </c>
      <c r="DK1040">
        <v>623.84</v>
      </c>
      <c r="DM1040" s="28">
        <v>36563</v>
      </c>
      <c r="DN1040">
        <v>448.91</v>
      </c>
      <c r="DP1040" s="28">
        <v>36563</v>
      </c>
      <c r="DQ1040">
        <v>496.35</v>
      </c>
      <c r="DU1040" s="28">
        <v>36531</v>
      </c>
      <c r="DV1040">
        <v>22.103000000000002</v>
      </c>
      <c r="DX1040" s="28">
        <v>36529</v>
      </c>
      <c r="DY1040">
        <v>2.3620000000000001</v>
      </c>
      <c r="EA1040" s="28">
        <v>36629</v>
      </c>
      <c r="EB1040">
        <v>39.808</v>
      </c>
    </row>
    <row r="1041" spans="3:132" x14ac:dyDescent="0.25">
      <c r="C1041" t="str">
        <v>2/8/2000</v>
      </c>
      <c r="D1041">
        <v>66.125</v>
      </c>
      <c r="F1041" t="str">
        <v>2/8/2000</v>
      </c>
      <c r="G1041">
        <v>63.9375</v>
      </c>
      <c r="I1041" t="str">
        <v>2/8/2000</v>
      </c>
      <c r="J1041">
        <v>45.875</v>
      </c>
      <c r="L1041" t="str">
        <v>2/8/2000</v>
      </c>
      <c r="M1041">
        <v>34.0625</v>
      </c>
      <c r="O1041" t="str">
        <v>2/8/2000</v>
      </c>
      <c r="P1041">
        <v>33.5625</v>
      </c>
      <c r="R1041" t="str">
        <v>2/8/2000</v>
      </c>
      <c r="S1041">
        <v>43.5625</v>
      </c>
      <c r="U1041" t="str">
        <v>2/8/2000</v>
      </c>
      <c r="V1041">
        <v>15</v>
      </c>
      <c r="X1041" t="str">
        <v>2/8/2000</v>
      </c>
      <c r="Y1041">
        <v>7.5</v>
      </c>
      <c r="AA1041" t="str">
        <v>2/8/2000</v>
      </c>
      <c r="AB1041">
        <v>15.3125</v>
      </c>
      <c r="AD1041" t="str">
        <v>2/8/2000</v>
      </c>
      <c r="AE1041">
        <v>41.5</v>
      </c>
      <c r="AG1041" t="str">
        <v>2/8/2000</v>
      </c>
      <c r="AH1041">
        <v>20.3125</v>
      </c>
      <c r="AJ1041" t="str">
        <v>2/8/2000</v>
      </c>
      <c r="AK1041">
        <v>53.5625</v>
      </c>
      <c r="AP1041" t="str">
        <v>2/8/2000</v>
      </c>
      <c r="AQ1041">
        <v>43.5</v>
      </c>
      <c r="AS1041" t="str">
        <v>2/8/2000</v>
      </c>
      <c r="AT1041">
        <v>22.0625</v>
      </c>
      <c r="AV1041" t="str">
        <v>2/8/2000</v>
      </c>
      <c r="AW1041">
        <v>17</v>
      </c>
      <c r="AY1041" t="str">
        <v>2/8/2000</v>
      </c>
      <c r="AZ1041">
        <v>24.4375</v>
      </c>
      <c r="BE1041" t="str">
        <v>2/8/2000</v>
      </c>
      <c r="BF1041">
        <v>18.8125</v>
      </c>
      <c r="BW1041" t="str">
        <v>2/8/2000</v>
      </c>
      <c r="BX1041">
        <v>33.6875</v>
      </c>
      <c r="CO1041" s="28">
        <v>36564</v>
      </c>
      <c r="CP1041">
        <v>10957.6</v>
      </c>
      <c r="CR1041" s="28">
        <v>36564</v>
      </c>
      <c r="CS1041">
        <v>4427.54</v>
      </c>
      <c r="CU1041" s="28">
        <v>36564</v>
      </c>
      <c r="CV1041">
        <v>1441.72</v>
      </c>
      <c r="CX1041" s="28">
        <v>36564</v>
      </c>
      <c r="CY1041">
        <v>537.49</v>
      </c>
      <c r="DA1041" s="28">
        <v>36564</v>
      </c>
      <c r="DB1041">
        <v>311.31</v>
      </c>
      <c r="DD1041" s="28">
        <v>36564</v>
      </c>
      <c r="DE1041">
        <v>248.97</v>
      </c>
      <c r="DG1041" s="28">
        <v>36564</v>
      </c>
      <c r="DH1041">
        <v>1102.78</v>
      </c>
      <c r="DJ1041" s="28">
        <v>36564</v>
      </c>
      <c r="DK1041">
        <v>629.04</v>
      </c>
      <c r="DM1041" s="28">
        <v>36564</v>
      </c>
      <c r="DN1041">
        <v>447.44</v>
      </c>
      <c r="DP1041" s="28">
        <v>36564</v>
      </c>
      <c r="DQ1041">
        <v>498.71</v>
      </c>
      <c r="DU1041" s="28">
        <v>36532</v>
      </c>
      <c r="DV1041">
        <v>21.838000000000001</v>
      </c>
      <c r="DX1041" s="28">
        <v>36530</v>
      </c>
      <c r="DY1041">
        <v>2.36</v>
      </c>
      <c r="EA1041" s="28">
        <v>36630</v>
      </c>
      <c r="EB1041">
        <v>40.128999999999998</v>
      </c>
    </row>
    <row r="1042" spans="3:132" x14ac:dyDescent="0.25">
      <c r="C1042" t="str">
        <v>2/9/2000</v>
      </c>
      <c r="D1042">
        <v>66.4375</v>
      </c>
      <c r="F1042" t="str">
        <v>2/9/2000</v>
      </c>
      <c r="G1042">
        <v>64</v>
      </c>
      <c r="I1042" t="str">
        <v>2/9/2000</v>
      </c>
      <c r="J1042">
        <v>44</v>
      </c>
      <c r="L1042" t="str">
        <v>2/9/2000</v>
      </c>
      <c r="M1042">
        <v>34.0625</v>
      </c>
      <c r="O1042" t="str">
        <v>2/9/2000</v>
      </c>
      <c r="P1042">
        <v>32.9375</v>
      </c>
      <c r="R1042" t="str">
        <v>2/9/2000</v>
      </c>
      <c r="S1042">
        <v>42.0625</v>
      </c>
      <c r="U1042" t="str">
        <v>2/9/2000</v>
      </c>
      <c r="V1042">
        <v>14.625</v>
      </c>
      <c r="X1042" t="str">
        <v>2/9/2000</v>
      </c>
      <c r="Y1042">
        <v>7.125</v>
      </c>
      <c r="AA1042" t="str">
        <v>2/9/2000</v>
      </c>
      <c r="AB1042">
        <v>15.1875</v>
      </c>
      <c r="AD1042" t="str">
        <v>2/9/2000</v>
      </c>
      <c r="AE1042">
        <v>40.9375</v>
      </c>
      <c r="AG1042" t="str">
        <v>2/9/2000</v>
      </c>
      <c r="AH1042">
        <v>19.9375</v>
      </c>
      <c r="AJ1042" t="str">
        <v>2/9/2000</v>
      </c>
      <c r="AK1042">
        <v>51.9375</v>
      </c>
      <c r="AP1042" t="str">
        <v>2/9/2000</v>
      </c>
      <c r="AQ1042">
        <v>43.5</v>
      </c>
      <c r="AS1042" t="str">
        <v>2/9/2000</v>
      </c>
      <c r="AT1042">
        <v>22.0625</v>
      </c>
      <c r="AV1042" t="str">
        <v>2/9/2000</v>
      </c>
      <c r="AW1042">
        <v>17.25</v>
      </c>
      <c r="AY1042" t="str">
        <v>2/9/2000</v>
      </c>
      <c r="AZ1042">
        <v>24.25</v>
      </c>
      <c r="BE1042" t="str">
        <v>2/9/2000</v>
      </c>
      <c r="BF1042">
        <v>18.1875</v>
      </c>
      <c r="BW1042" t="str">
        <v>2/9/2000</v>
      </c>
      <c r="BX1042">
        <v>32.75</v>
      </c>
      <c r="CO1042" s="28">
        <v>36565</v>
      </c>
      <c r="CP1042">
        <v>10699.16</v>
      </c>
      <c r="CR1042" s="28">
        <v>36565</v>
      </c>
      <c r="CS1042">
        <v>4363.24</v>
      </c>
      <c r="CU1042" s="28">
        <v>36565</v>
      </c>
      <c r="CV1042">
        <v>1411.7</v>
      </c>
      <c r="CX1042" s="28">
        <v>36565</v>
      </c>
      <c r="CY1042">
        <v>536</v>
      </c>
      <c r="DA1042" s="28">
        <v>36565</v>
      </c>
      <c r="DB1042">
        <v>309.43</v>
      </c>
      <c r="DD1042" s="28">
        <v>36565</v>
      </c>
      <c r="DE1042">
        <v>247.92</v>
      </c>
      <c r="DG1042" s="28">
        <v>36565</v>
      </c>
      <c r="DH1042">
        <v>1078.71</v>
      </c>
      <c r="DJ1042" s="28">
        <v>36565</v>
      </c>
      <c r="DK1042">
        <v>616.98</v>
      </c>
      <c r="DM1042" s="28">
        <v>36565</v>
      </c>
      <c r="DN1042">
        <v>433.39</v>
      </c>
      <c r="DP1042" s="28">
        <v>36565</v>
      </c>
      <c r="DQ1042">
        <v>492.57</v>
      </c>
      <c r="DU1042" s="28">
        <v>36535</v>
      </c>
      <c r="DV1042">
        <v>22.067</v>
      </c>
      <c r="DX1042" s="28">
        <v>36531</v>
      </c>
      <c r="DY1042">
        <v>2.3879999999999999</v>
      </c>
      <c r="EA1042" s="28">
        <v>36633</v>
      </c>
      <c r="EB1042">
        <v>40.308</v>
      </c>
    </row>
    <row r="1043" spans="3:132" x14ac:dyDescent="0.25">
      <c r="C1043" t="str">
        <v>2/10/2000</v>
      </c>
      <c r="D1043">
        <v>67.625</v>
      </c>
      <c r="F1043" t="str">
        <v>2/10/2000</v>
      </c>
      <c r="G1043">
        <v>63.8125</v>
      </c>
      <c r="I1043" t="str">
        <v>2/10/2000</v>
      </c>
      <c r="J1043">
        <v>41.9375</v>
      </c>
      <c r="L1043" t="str">
        <v>2/10/2000</v>
      </c>
      <c r="M1043">
        <v>35.25</v>
      </c>
      <c r="O1043" t="str">
        <v>2/10/2000</v>
      </c>
      <c r="P1043">
        <v>34.125</v>
      </c>
      <c r="R1043" t="str">
        <v>2/10/2000</v>
      </c>
      <c r="S1043">
        <v>42.5625</v>
      </c>
      <c r="U1043" t="str">
        <v>2/10/2000</v>
      </c>
      <c r="V1043">
        <v>14.6875</v>
      </c>
      <c r="X1043" t="str">
        <v>2/10/2000</v>
      </c>
      <c r="Y1043">
        <v>7.125</v>
      </c>
      <c r="AA1043" t="str">
        <v>2/10/2000</v>
      </c>
      <c r="AB1043">
        <v>15.375</v>
      </c>
      <c r="AD1043" t="str">
        <v>2/10/2000</v>
      </c>
      <c r="AE1043">
        <v>42.25</v>
      </c>
      <c r="AG1043" t="str">
        <v>2/10/2000</v>
      </c>
      <c r="AH1043">
        <v>18.75</v>
      </c>
      <c r="AJ1043" t="str">
        <v>2/10/2000</v>
      </c>
      <c r="AK1043">
        <v>51.125</v>
      </c>
      <c r="AP1043" t="str">
        <v>2/10/2000</v>
      </c>
      <c r="AQ1043">
        <v>44.5</v>
      </c>
      <c r="AS1043" t="str">
        <v>2/10/2000</v>
      </c>
      <c r="AT1043">
        <v>21.375</v>
      </c>
      <c r="AV1043" t="str">
        <v>2/10/2000</v>
      </c>
      <c r="AW1043">
        <v>17.125</v>
      </c>
      <c r="AY1043" t="str">
        <v>2/10/2000</v>
      </c>
      <c r="AZ1043">
        <v>24.5</v>
      </c>
      <c r="BE1043" t="str">
        <v>2/10/2000</v>
      </c>
      <c r="BF1043">
        <v>17.9375</v>
      </c>
      <c r="BW1043" t="str">
        <v>2/10/2000</v>
      </c>
      <c r="BX1043">
        <v>34.0625</v>
      </c>
      <c r="CO1043" s="28">
        <v>36566</v>
      </c>
      <c r="CP1043">
        <v>10643.63</v>
      </c>
      <c r="CR1043" s="28">
        <v>36566</v>
      </c>
      <c r="CS1043">
        <v>4485.63</v>
      </c>
      <c r="CU1043" s="28">
        <v>36566</v>
      </c>
      <c r="CV1043">
        <v>1416.83</v>
      </c>
      <c r="CX1043" s="28">
        <v>36566</v>
      </c>
      <c r="CY1043">
        <v>542.21</v>
      </c>
      <c r="DA1043" s="28">
        <v>36566</v>
      </c>
      <c r="DB1043">
        <v>308.08999999999997</v>
      </c>
      <c r="DD1043" s="28">
        <v>36566</v>
      </c>
      <c r="DE1043">
        <v>247.1</v>
      </c>
      <c r="DG1043" s="28">
        <v>36566</v>
      </c>
      <c r="DH1043">
        <v>1103.53</v>
      </c>
      <c r="DJ1043" s="28">
        <v>36566</v>
      </c>
      <c r="DK1043">
        <v>614.42999999999995</v>
      </c>
      <c r="DM1043" s="28">
        <v>36566</v>
      </c>
      <c r="DN1043">
        <v>441.49</v>
      </c>
      <c r="DP1043" s="28">
        <v>36566</v>
      </c>
      <c r="DQ1043">
        <v>492.92</v>
      </c>
      <c r="DU1043" s="28">
        <v>36536</v>
      </c>
      <c r="DV1043">
        <v>22.739000000000001</v>
      </c>
      <c r="DX1043" s="28">
        <v>36532</v>
      </c>
      <c r="DY1043">
        <v>2.38</v>
      </c>
      <c r="EA1043" s="28">
        <v>36634</v>
      </c>
      <c r="EB1043">
        <v>40.6</v>
      </c>
    </row>
    <row r="1044" spans="3:132" x14ac:dyDescent="0.25">
      <c r="C1044" t="str">
        <v>2/11/2000</v>
      </c>
      <c r="D1044">
        <v>65.875</v>
      </c>
      <c r="F1044" t="str">
        <v>2/11/2000</v>
      </c>
      <c r="G1044">
        <v>63.9375</v>
      </c>
      <c r="I1044" t="str">
        <v>2/11/2000</v>
      </c>
      <c r="J1044">
        <v>39.875</v>
      </c>
      <c r="L1044" t="str">
        <v>2/11/2000</v>
      </c>
      <c r="M1044">
        <v>34.625</v>
      </c>
      <c r="O1044" t="str">
        <v>2/11/2000</v>
      </c>
      <c r="P1044">
        <v>32.9375</v>
      </c>
      <c r="R1044" t="str">
        <v>2/11/2000</v>
      </c>
      <c r="S1044">
        <v>42</v>
      </c>
      <c r="U1044" t="str">
        <v>2/11/2000</v>
      </c>
      <c r="V1044">
        <v>14.3125</v>
      </c>
      <c r="X1044" t="str">
        <v>2/11/2000</v>
      </c>
      <c r="Y1044">
        <v>7.0625</v>
      </c>
      <c r="AA1044" t="str">
        <v>2/11/2000</v>
      </c>
      <c r="AB1044">
        <v>15.25</v>
      </c>
      <c r="AD1044" t="str">
        <v>2/11/2000</v>
      </c>
      <c r="AE1044">
        <v>42</v>
      </c>
      <c r="AG1044" t="str">
        <v>2/11/2000</v>
      </c>
      <c r="AH1044">
        <v>18.625</v>
      </c>
      <c r="AJ1044" t="str">
        <v>2/11/2000</v>
      </c>
      <c r="AK1044">
        <v>51.1875</v>
      </c>
      <c r="AP1044" t="str">
        <v>2/11/2000</v>
      </c>
      <c r="AQ1044">
        <v>42.4375</v>
      </c>
      <c r="AS1044" t="str">
        <v>2/11/2000</v>
      </c>
      <c r="AT1044">
        <v>21.6875</v>
      </c>
      <c r="AV1044" t="str">
        <v>2/11/2000</v>
      </c>
      <c r="AW1044">
        <v>17</v>
      </c>
      <c r="AY1044" t="str">
        <v>2/11/2000</v>
      </c>
      <c r="AZ1044">
        <v>24.375</v>
      </c>
      <c r="BE1044" t="str">
        <v>2/11/2000</v>
      </c>
      <c r="BF1044">
        <v>17.8125</v>
      </c>
      <c r="BW1044" t="str">
        <v>2/11/2000</v>
      </c>
      <c r="BX1044">
        <v>33.875</v>
      </c>
      <c r="CO1044" s="28">
        <v>36567</v>
      </c>
      <c r="CP1044">
        <v>10425.209999999999</v>
      </c>
      <c r="CR1044" s="28">
        <v>36567</v>
      </c>
      <c r="CS1044">
        <v>4395.45</v>
      </c>
      <c r="CU1044" s="28">
        <v>36567</v>
      </c>
      <c r="CV1044">
        <v>1387.12</v>
      </c>
      <c r="CX1044" s="28">
        <v>36567</v>
      </c>
      <c r="CY1044">
        <v>537.1</v>
      </c>
      <c r="DA1044" s="28">
        <v>36567</v>
      </c>
      <c r="DB1044">
        <v>305.97000000000003</v>
      </c>
      <c r="DD1044" s="28">
        <v>36567</v>
      </c>
      <c r="DE1044">
        <v>244.94</v>
      </c>
      <c r="DG1044" s="28">
        <v>36567</v>
      </c>
      <c r="DH1044">
        <v>1086.1400000000001</v>
      </c>
      <c r="DJ1044" s="28">
        <v>36567</v>
      </c>
      <c r="DK1044">
        <v>604.46</v>
      </c>
      <c r="DM1044" s="28">
        <v>36567</v>
      </c>
      <c r="DN1044">
        <v>430.91</v>
      </c>
      <c r="DP1044" s="28">
        <v>36567</v>
      </c>
      <c r="DQ1044">
        <v>484.59</v>
      </c>
      <c r="DU1044" s="28">
        <v>36537</v>
      </c>
      <c r="DV1044">
        <v>23.204999999999998</v>
      </c>
      <c r="DX1044" s="28">
        <v>36535</v>
      </c>
      <c r="DY1044">
        <v>2.399</v>
      </c>
      <c r="EA1044" s="28">
        <v>36635</v>
      </c>
      <c r="EB1044">
        <v>40.725000000000001</v>
      </c>
    </row>
    <row r="1045" spans="3:132" x14ac:dyDescent="0.25">
      <c r="C1045" t="str">
        <v>2/14/2000</v>
      </c>
      <c r="D1045">
        <v>67.8125</v>
      </c>
      <c r="F1045" t="str">
        <v>2/14/2000</v>
      </c>
      <c r="G1045">
        <v>64.5625</v>
      </c>
      <c r="I1045" t="str">
        <v>2/14/2000</v>
      </c>
      <c r="J1045">
        <v>41.875</v>
      </c>
      <c r="L1045" t="str">
        <v>2/14/2000</v>
      </c>
      <c r="M1045">
        <v>35.5625</v>
      </c>
      <c r="O1045" t="str">
        <v>2/14/2000</v>
      </c>
      <c r="P1045">
        <v>33.5625</v>
      </c>
      <c r="R1045" t="str">
        <v>2/14/2000</v>
      </c>
      <c r="S1045">
        <v>42.75</v>
      </c>
      <c r="U1045" t="str">
        <v>2/14/2000</v>
      </c>
      <c r="V1045">
        <v>14.8125</v>
      </c>
      <c r="X1045" t="str">
        <v>2/14/2000</v>
      </c>
      <c r="Y1045">
        <v>7</v>
      </c>
      <c r="AA1045" t="str">
        <v>2/14/2000</v>
      </c>
      <c r="AB1045">
        <v>15.375</v>
      </c>
      <c r="AD1045" t="str">
        <v>2/14/2000</v>
      </c>
      <c r="AE1045">
        <v>41.9375</v>
      </c>
      <c r="AG1045" t="str">
        <v>2/14/2000</v>
      </c>
      <c r="AH1045">
        <v>19.1875</v>
      </c>
      <c r="AJ1045" t="str">
        <v>2/14/2000</v>
      </c>
      <c r="AK1045">
        <v>51.5</v>
      </c>
      <c r="AP1045" t="str">
        <v>2/14/2000</v>
      </c>
      <c r="AQ1045">
        <v>41.6875</v>
      </c>
      <c r="AS1045" t="str">
        <v>2/14/2000</v>
      </c>
      <c r="AT1045">
        <v>21.875</v>
      </c>
      <c r="AV1045" t="str">
        <v>2/14/2000</v>
      </c>
      <c r="AW1045">
        <v>16.875</v>
      </c>
      <c r="AY1045" t="str">
        <v>2/14/2000</v>
      </c>
      <c r="AZ1045">
        <v>24.375</v>
      </c>
      <c r="BE1045" t="str">
        <v>2/14/2000</v>
      </c>
      <c r="BF1045">
        <v>17.9375</v>
      </c>
      <c r="BW1045" t="str">
        <v>2/14/2000</v>
      </c>
      <c r="BX1045">
        <v>33.875</v>
      </c>
      <c r="CO1045" s="28">
        <v>36570</v>
      </c>
      <c r="CP1045">
        <v>10519.84</v>
      </c>
      <c r="CR1045" s="28">
        <v>36570</v>
      </c>
      <c r="CS1045">
        <v>4418.55</v>
      </c>
      <c r="CU1045" s="28">
        <v>36570</v>
      </c>
      <c r="CV1045">
        <v>1389.94</v>
      </c>
      <c r="CX1045" s="28">
        <v>36570</v>
      </c>
      <c r="CY1045">
        <v>539.94000000000005</v>
      </c>
      <c r="DA1045" s="28">
        <v>36570</v>
      </c>
      <c r="DB1045">
        <v>307.05</v>
      </c>
      <c r="DD1045" s="28">
        <v>36570</v>
      </c>
      <c r="DE1045">
        <v>247.33</v>
      </c>
      <c r="DG1045" s="28">
        <v>36570</v>
      </c>
      <c r="DH1045">
        <v>1082.51</v>
      </c>
      <c r="DJ1045" s="28">
        <v>36570</v>
      </c>
      <c r="DK1045">
        <v>605.09</v>
      </c>
      <c r="DM1045" s="28">
        <v>36570</v>
      </c>
      <c r="DN1045">
        <v>433.81</v>
      </c>
      <c r="DP1045" s="28">
        <v>36570</v>
      </c>
      <c r="DQ1045">
        <v>485.63</v>
      </c>
      <c r="DU1045" s="28">
        <v>36538</v>
      </c>
      <c r="DV1045">
        <v>23.393000000000001</v>
      </c>
      <c r="DX1045" s="28">
        <v>36536</v>
      </c>
      <c r="DY1045">
        <v>2.42</v>
      </c>
      <c r="EA1045" s="28">
        <v>36636</v>
      </c>
      <c r="EB1045">
        <v>40.857999999999997</v>
      </c>
    </row>
    <row r="1046" spans="3:132" x14ac:dyDescent="0.25">
      <c r="C1046" t="str">
        <v>2/15/2000</v>
      </c>
      <c r="D1046">
        <v>68.9375</v>
      </c>
      <c r="F1046" t="str">
        <v>2/15/2000</v>
      </c>
      <c r="G1046">
        <v>65</v>
      </c>
      <c r="I1046" t="str">
        <v>2/15/2000</v>
      </c>
      <c r="J1046">
        <v>38.5</v>
      </c>
      <c r="L1046" t="str">
        <v>2/15/2000</v>
      </c>
      <c r="M1046">
        <v>37.5</v>
      </c>
      <c r="O1046" t="str">
        <v>2/15/2000</v>
      </c>
      <c r="P1046">
        <v>34.5</v>
      </c>
      <c r="R1046" t="str">
        <v>2/15/2000</v>
      </c>
      <c r="S1046">
        <v>43.1875</v>
      </c>
      <c r="U1046" t="str">
        <v>2/15/2000</v>
      </c>
      <c r="V1046">
        <v>14.8125</v>
      </c>
      <c r="X1046" t="str">
        <v>2/15/2000</v>
      </c>
      <c r="Y1046">
        <v>7</v>
      </c>
      <c r="AA1046" t="str">
        <v>2/15/2000</v>
      </c>
      <c r="AB1046">
        <v>15.375</v>
      </c>
      <c r="AD1046" t="str">
        <v>2/15/2000</v>
      </c>
      <c r="AE1046">
        <v>43.125</v>
      </c>
      <c r="AG1046" t="str">
        <v>2/15/2000</v>
      </c>
      <c r="AH1046">
        <v>19.375</v>
      </c>
      <c r="AJ1046" t="str">
        <v>2/15/2000</v>
      </c>
      <c r="AK1046">
        <v>50.8125</v>
      </c>
      <c r="AP1046" t="str">
        <v>2/15/2000</v>
      </c>
      <c r="AQ1046">
        <v>42.5</v>
      </c>
      <c r="AS1046" t="str">
        <v>2/15/2000</v>
      </c>
      <c r="AT1046">
        <v>21.8125</v>
      </c>
      <c r="AV1046" t="str">
        <v>2/15/2000</v>
      </c>
      <c r="AW1046">
        <v>17</v>
      </c>
      <c r="AY1046" t="str">
        <v>2/15/2000</v>
      </c>
      <c r="AZ1046">
        <v>24.3125</v>
      </c>
      <c r="BE1046" t="str">
        <v>2/15/2000</v>
      </c>
      <c r="BF1046">
        <v>17.625</v>
      </c>
      <c r="BW1046" t="str">
        <v>2/15/2000</v>
      </c>
      <c r="BX1046">
        <v>31.75</v>
      </c>
      <c r="CO1046" s="28">
        <v>36571</v>
      </c>
      <c r="CP1046">
        <v>10718.09</v>
      </c>
      <c r="CR1046" s="28">
        <v>36571</v>
      </c>
      <c r="CS1046">
        <v>4420.7700000000004</v>
      </c>
      <c r="CU1046" s="28">
        <v>36571</v>
      </c>
      <c r="CV1046">
        <v>1402.05</v>
      </c>
      <c r="CX1046" s="28">
        <v>36571</v>
      </c>
      <c r="CY1046">
        <v>540.24</v>
      </c>
      <c r="DA1046" s="28">
        <v>36571</v>
      </c>
      <c r="DB1046">
        <v>307.42</v>
      </c>
      <c r="DD1046" s="28">
        <v>36571</v>
      </c>
      <c r="DE1046">
        <v>248.6</v>
      </c>
      <c r="DG1046" s="28">
        <v>36571</v>
      </c>
      <c r="DH1046">
        <v>1077.72</v>
      </c>
      <c r="DJ1046" s="28">
        <v>36571</v>
      </c>
      <c r="DK1046">
        <v>610.88</v>
      </c>
      <c r="DM1046" s="28">
        <v>36571</v>
      </c>
      <c r="DN1046">
        <v>447.01</v>
      </c>
      <c r="DP1046" s="28">
        <v>36571</v>
      </c>
      <c r="DQ1046">
        <v>483.16</v>
      </c>
      <c r="DU1046" s="28">
        <v>36539</v>
      </c>
      <c r="DV1046">
        <v>24.088000000000001</v>
      </c>
      <c r="DX1046" s="28">
        <v>36537</v>
      </c>
      <c r="DY1046">
        <v>2.42</v>
      </c>
      <c r="EA1046" s="28">
        <v>36637</v>
      </c>
      <c r="EB1046">
        <v>40.857999999999997</v>
      </c>
    </row>
    <row r="1047" spans="3:132" x14ac:dyDescent="0.25">
      <c r="C1047" t="str">
        <v>2/16/2000</v>
      </c>
      <c r="D1047">
        <v>69.875</v>
      </c>
      <c r="F1047" t="str">
        <v>2/16/2000</v>
      </c>
      <c r="G1047">
        <v>62.5625</v>
      </c>
      <c r="I1047" t="str">
        <v>2/16/2000</v>
      </c>
      <c r="J1047">
        <v>40.75</v>
      </c>
      <c r="L1047" t="str">
        <v>2/16/2000</v>
      </c>
      <c r="M1047">
        <v>37.125</v>
      </c>
      <c r="O1047" t="str">
        <v>2/16/2000</v>
      </c>
      <c r="P1047">
        <v>34.5625</v>
      </c>
      <c r="R1047" t="str">
        <v>2/16/2000</v>
      </c>
      <c r="S1047">
        <v>42.875</v>
      </c>
      <c r="U1047" t="str">
        <v>2/16/2000</v>
      </c>
      <c r="V1047">
        <v>15.125</v>
      </c>
      <c r="X1047" t="str">
        <v>2/16/2000</v>
      </c>
      <c r="Y1047">
        <v>7.125</v>
      </c>
      <c r="AA1047" t="str">
        <v>2/16/2000</v>
      </c>
      <c r="AB1047">
        <v>15.3125</v>
      </c>
      <c r="AD1047" t="str">
        <v>2/16/2000</v>
      </c>
      <c r="AE1047">
        <v>45</v>
      </c>
      <c r="AG1047" t="str">
        <v>2/16/2000</v>
      </c>
      <c r="AH1047">
        <v>18.6875</v>
      </c>
      <c r="AJ1047" t="str">
        <v>2/16/2000</v>
      </c>
      <c r="AK1047">
        <v>51.125</v>
      </c>
      <c r="AP1047" t="str">
        <v>2/16/2000</v>
      </c>
      <c r="AQ1047">
        <v>42.5</v>
      </c>
      <c r="AS1047" t="str">
        <v>2/16/2000</v>
      </c>
      <c r="AT1047">
        <v>21.8125</v>
      </c>
      <c r="AV1047" t="str">
        <v>2/16/2000</v>
      </c>
      <c r="AW1047">
        <v>16.5625</v>
      </c>
      <c r="AY1047" t="str">
        <v>2/16/2000</v>
      </c>
      <c r="AZ1047">
        <v>23.875</v>
      </c>
      <c r="BE1047" t="str">
        <v>2/16/2000</v>
      </c>
      <c r="BF1047">
        <v>17.8125</v>
      </c>
      <c r="BW1047" t="str">
        <v>2/16/2000</v>
      </c>
      <c r="BX1047">
        <v>30.5625</v>
      </c>
      <c r="CO1047" s="28">
        <v>36572</v>
      </c>
      <c r="CP1047">
        <v>10561.41</v>
      </c>
      <c r="CR1047" s="28">
        <v>36572</v>
      </c>
      <c r="CS1047">
        <v>4427.6499999999996</v>
      </c>
      <c r="CU1047" s="28">
        <v>36572</v>
      </c>
      <c r="CV1047">
        <v>1387.67</v>
      </c>
      <c r="CX1047" s="28">
        <v>36572</v>
      </c>
      <c r="CY1047">
        <v>547.76</v>
      </c>
      <c r="DA1047" s="28">
        <v>36572</v>
      </c>
      <c r="DB1047">
        <v>306.11</v>
      </c>
      <c r="DD1047" s="28">
        <v>36572</v>
      </c>
      <c r="DE1047">
        <v>248.83</v>
      </c>
      <c r="DG1047" s="28">
        <v>36572</v>
      </c>
      <c r="DH1047">
        <v>1075.5899999999999</v>
      </c>
      <c r="DJ1047" s="28">
        <v>36572</v>
      </c>
      <c r="DK1047">
        <v>604.97</v>
      </c>
      <c r="DM1047" s="28">
        <v>36572</v>
      </c>
      <c r="DN1047">
        <v>452.77</v>
      </c>
      <c r="DP1047" s="28">
        <v>36572</v>
      </c>
      <c r="DQ1047">
        <v>479.39</v>
      </c>
      <c r="DU1047" s="28">
        <v>36543</v>
      </c>
      <c r="DV1047">
        <v>24.690999999999999</v>
      </c>
      <c r="DX1047" s="28">
        <v>36538</v>
      </c>
      <c r="DY1047">
        <v>2.4220000000000002</v>
      </c>
      <c r="EA1047" s="28">
        <v>36640</v>
      </c>
      <c r="EB1047">
        <v>41.192</v>
      </c>
    </row>
    <row r="1048" spans="3:132" x14ac:dyDescent="0.25">
      <c r="C1048" t="str">
        <v>2/17/2000</v>
      </c>
      <c r="D1048">
        <v>70.3125</v>
      </c>
      <c r="F1048" t="str">
        <v>2/17/2000</v>
      </c>
      <c r="G1048">
        <v>60.875</v>
      </c>
      <c r="I1048" t="str">
        <v>2/17/2000</v>
      </c>
      <c r="J1048">
        <v>42.625</v>
      </c>
      <c r="L1048" t="str">
        <v>2/17/2000</v>
      </c>
      <c r="M1048">
        <v>38</v>
      </c>
      <c r="O1048" t="str">
        <v>2/17/2000</v>
      </c>
      <c r="P1048">
        <v>35.6875</v>
      </c>
      <c r="R1048" t="str">
        <v>2/17/2000</v>
      </c>
      <c r="S1048">
        <v>42.6875</v>
      </c>
      <c r="U1048" t="str">
        <v>2/17/2000</v>
      </c>
      <c r="V1048">
        <v>15.125</v>
      </c>
      <c r="X1048" t="str">
        <v>2/17/2000</v>
      </c>
      <c r="Y1048">
        <v>6.9375</v>
      </c>
      <c r="AA1048" t="str">
        <v>2/17/2000</v>
      </c>
      <c r="AB1048">
        <v>15.125</v>
      </c>
      <c r="AD1048" t="str">
        <v>2/17/2000</v>
      </c>
      <c r="AE1048">
        <v>43.4375</v>
      </c>
      <c r="AG1048" t="str">
        <v>2/17/2000</v>
      </c>
      <c r="AH1048">
        <v>18.375</v>
      </c>
      <c r="AJ1048" t="str">
        <v>2/17/2000</v>
      </c>
      <c r="AK1048">
        <v>51.625</v>
      </c>
      <c r="AP1048" t="str">
        <v>2/17/2000</v>
      </c>
      <c r="AQ1048">
        <v>42.8125</v>
      </c>
      <c r="AS1048" t="str">
        <v>2/17/2000</v>
      </c>
      <c r="AT1048">
        <v>23.125</v>
      </c>
      <c r="AV1048" t="str">
        <v>2/17/2000</v>
      </c>
      <c r="AW1048">
        <v>16.625</v>
      </c>
      <c r="AY1048" t="str">
        <v>2/17/2000</v>
      </c>
      <c r="AZ1048">
        <v>23.5</v>
      </c>
      <c r="BE1048" t="str">
        <v>2/17/2000</v>
      </c>
      <c r="BF1048">
        <v>17.125</v>
      </c>
      <c r="BW1048" t="str">
        <v>2/17/2000</v>
      </c>
      <c r="BX1048">
        <v>31.8125</v>
      </c>
      <c r="CO1048" s="28">
        <v>36573</v>
      </c>
      <c r="CP1048">
        <v>10514.57</v>
      </c>
      <c r="CR1048" s="28">
        <v>36573</v>
      </c>
      <c r="CS1048">
        <v>4548.92</v>
      </c>
      <c r="CU1048" s="28">
        <v>36573</v>
      </c>
      <c r="CV1048">
        <v>1388.25</v>
      </c>
      <c r="CX1048" s="28">
        <v>36573</v>
      </c>
      <c r="CY1048">
        <v>558.41999999999996</v>
      </c>
      <c r="DA1048" s="28">
        <v>36573</v>
      </c>
      <c r="DB1048">
        <v>303.99</v>
      </c>
      <c r="DD1048" s="28">
        <v>36573</v>
      </c>
      <c r="DE1048">
        <v>247.93</v>
      </c>
      <c r="DG1048" s="28">
        <v>36573</v>
      </c>
      <c r="DH1048">
        <v>1106.58</v>
      </c>
      <c r="DJ1048" s="28">
        <v>36573</v>
      </c>
      <c r="DK1048">
        <v>601.26</v>
      </c>
      <c r="DM1048" s="28">
        <v>36573</v>
      </c>
      <c r="DN1048">
        <v>451.65</v>
      </c>
      <c r="DP1048" s="28">
        <v>36573</v>
      </c>
      <c r="DQ1048">
        <v>480.84</v>
      </c>
      <c r="DU1048" s="28">
        <v>36544</v>
      </c>
      <c r="DV1048">
        <v>24.773</v>
      </c>
      <c r="DX1048" s="28">
        <v>36539</v>
      </c>
      <c r="DY1048">
        <v>2.4649999999999999</v>
      </c>
      <c r="EA1048" s="28">
        <v>36641</v>
      </c>
      <c r="EB1048">
        <v>41.325000000000003</v>
      </c>
    </row>
    <row r="1049" spans="3:132" x14ac:dyDescent="0.25">
      <c r="C1049" t="str">
        <v>2/18/2000</v>
      </c>
      <c r="D1049">
        <v>69.1875</v>
      </c>
      <c r="F1049" t="str">
        <v>2/18/2000</v>
      </c>
      <c r="G1049">
        <v>59.9375</v>
      </c>
      <c r="I1049" t="str">
        <v>2/18/2000</v>
      </c>
      <c r="J1049">
        <v>43.1875</v>
      </c>
      <c r="L1049" t="str">
        <v>2/18/2000</v>
      </c>
      <c r="M1049">
        <v>37.3125</v>
      </c>
      <c r="O1049" t="str">
        <v>2/18/2000</v>
      </c>
      <c r="P1049">
        <v>34.9375</v>
      </c>
      <c r="R1049" t="str">
        <v>2/18/2000</v>
      </c>
      <c r="S1049">
        <v>41.5</v>
      </c>
      <c r="U1049" t="str">
        <v>2/18/2000</v>
      </c>
      <c r="V1049">
        <v>14.4375</v>
      </c>
      <c r="X1049" t="str">
        <v>2/18/2000</v>
      </c>
      <c r="Y1049">
        <v>6.875</v>
      </c>
      <c r="AA1049" t="str">
        <v>2/18/2000</v>
      </c>
      <c r="AB1049">
        <v>14.875</v>
      </c>
      <c r="AD1049" t="str">
        <v>2/18/2000</v>
      </c>
      <c r="AE1049">
        <v>42</v>
      </c>
      <c r="AG1049" t="str">
        <v>2/18/2000</v>
      </c>
      <c r="AH1049">
        <v>18.3125</v>
      </c>
      <c r="AJ1049" t="str">
        <v>2/18/2000</v>
      </c>
      <c r="AK1049">
        <v>51.6875</v>
      </c>
      <c r="AP1049" t="str">
        <v>2/18/2000</v>
      </c>
      <c r="AQ1049">
        <v>41.25</v>
      </c>
      <c r="AS1049" t="str">
        <v>2/18/2000</v>
      </c>
      <c r="AT1049">
        <v>22.5</v>
      </c>
      <c r="AV1049" t="str">
        <v>2/18/2000</v>
      </c>
      <c r="AW1049">
        <v>16.5</v>
      </c>
      <c r="AY1049" t="str">
        <v>2/18/2000</v>
      </c>
      <c r="AZ1049">
        <v>23.0625</v>
      </c>
      <c r="BE1049" t="str">
        <v>2/18/2000</v>
      </c>
      <c r="BF1049">
        <v>16.9375</v>
      </c>
      <c r="BW1049" t="str">
        <v>2/18/2000</v>
      </c>
      <c r="BX1049">
        <v>30.8125</v>
      </c>
      <c r="CO1049" s="28">
        <v>36574</v>
      </c>
      <c r="CP1049">
        <v>10219.52</v>
      </c>
      <c r="CR1049" s="28">
        <v>36574</v>
      </c>
      <c r="CS1049">
        <v>4411.74</v>
      </c>
      <c r="CU1049" s="28">
        <v>36574</v>
      </c>
      <c r="CV1049">
        <v>1346.09</v>
      </c>
      <c r="CX1049" s="28">
        <v>36574</v>
      </c>
      <c r="CY1049">
        <v>545.67999999999995</v>
      </c>
      <c r="DA1049" s="28">
        <v>36574</v>
      </c>
      <c r="DB1049">
        <v>298.86</v>
      </c>
      <c r="DD1049" s="28">
        <v>36574</v>
      </c>
      <c r="DE1049">
        <v>243.78</v>
      </c>
      <c r="DG1049" s="28">
        <v>36574</v>
      </c>
      <c r="DH1049">
        <v>1070.48</v>
      </c>
      <c r="DJ1049" s="28">
        <v>36574</v>
      </c>
      <c r="DK1049">
        <v>586.66999999999996</v>
      </c>
      <c r="DM1049" s="28">
        <v>36574</v>
      </c>
      <c r="DN1049">
        <v>438.56</v>
      </c>
      <c r="DP1049" s="28">
        <v>36574</v>
      </c>
      <c r="DQ1049">
        <v>467.75</v>
      </c>
      <c r="DU1049" s="28">
        <v>36545</v>
      </c>
      <c r="DV1049">
        <v>24.728999999999999</v>
      </c>
      <c r="DX1049" s="28">
        <v>36543</v>
      </c>
      <c r="DY1049">
        <v>2.5110000000000001</v>
      </c>
      <c r="EA1049" s="28">
        <v>36642</v>
      </c>
      <c r="EB1049">
        <v>41.375</v>
      </c>
    </row>
    <row r="1050" spans="3:132" x14ac:dyDescent="0.25">
      <c r="C1050" t="str">
        <v>2/22/2000</v>
      </c>
      <c r="D1050">
        <v>66</v>
      </c>
      <c r="F1050" t="str">
        <v>2/22/2000</v>
      </c>
      <c r="G1050">
        <v>58.6875</v>
      </c>
      <c r="I1050" t="str">
        <v>2/22/2000</v>
      </c>
      <c r="J1050">
        <v>41.75</v>
      </c>
      <c r="L1050" t="str">
        <v>2/22/2000</v>
      </c>
      <c r="M1050">
        <v>35.8125</v>
      </c>
      <c r="O1050" t="str">
        <v>2/22/2000</v>
      </c>
      <c r="P1050">
        <v>34.5</v>
      </c>
      <c r="R1050" t="str">
        <v>2/22/2000</v>
      </c>
      <c r="S1050">
        <v>40.4375</v>
      </c>
      <c r="U1050" t="str">
        <v>2/22/2000</v>
      </c>
      <c r="V1050">
        <v>14.0625</v>
      </c>
      <c r="X1050" t="str">
        <v>2/22/2000</v>
      </c>
      <c r="Y1050">
        <v>6.8125</v>
      </c>
      <c r="AA1050" t="str">
        <v>2/22/2000</v>
      </c>
      <c r="AB1050">
        <v>14.75</v>
      </c>
      <c r="AD1050" t="str">
        <v>2/22/2000</v>
      </c>
      <c r="AE1050">
        <v>41.125</v>
      </c>
      <c r="AG1050" t="str">
        <v>2/22/2000</v>
      </c>
      <c r="AH1050">
        <v>18.25</v>
      </c>
      <c r="AJ1050" t="str">
        <v>2/22/2000</v>
      </c>
      <c r="AK1050">
        <v>50.625</v>
      </c>
      <c r="AP1050" t="str">
        <v>2/22/2000</v>
      </c>
      <c r="AQ1050">
        <v>40.125</v>
      </c>
      <c r="AS1050" t="str">
        <v>2/22/2000</v>
      </c>
      <c r="AT1050">
        <v>22.4375</v>
      </c>
      <c r="AV1050" t="str">
        <v>2/22/2000</v>
      </c>
      <c r="AW1050">
        <v>16.625</v>
      </c>
      <c r="AY1050" t="str">
        <v>2/22/2000</v>
      </c>
      <c r="AZ1050">
        <v>23.0625</v>
      </c>
      <c r="BE1050" t="str">
        <v>2/22/2000</v>
      </c>
      <c r="BF1050">
        <v>17.0625</v>
      </c>
      <c r="BW1050" t="str">
        <v>2/22/2000</v>
      </c>
      <c r="BX1050">
        <v>29.625</v>
      </c>
      <c r="CO1050" s="28">
        <v>36578</v>
      </c>
      <c r="CP1050">
        <v>10304.84</v>
      </c>
      <c r="CR1050" s="28">
        <v>36578</v>
      </c>
      <c r="CS1050">
        <v>4382.12</v>
      </c>
      <c r="CU1050" s="28">
        <v>36578</v>
      </c>
      <c r="CV1050">
        <v>1352.17</v>
      </c>
      <c r="CX1050" s="28">
        <v>36578</v>
      </c>
      <c r="CY1050">
        <v>540.95000000000005</v>
      </c>
      <c r="DA1050" s="28">
        <v>36578</v>
      </c>
      <c r="DB1050">
        <v>295.89999999999998</v>
      </c>
      <c r="DD1050" s="28">
        <v>36578</v>
      </c>
      <c r="DE1050">
        <v>240.45</v>
      </c>
      <c r="DG1050" s="28">
        <v>36578</v>
      </c>
      <c r="DH1050">
        <v>1069.78</v>
      </c>
      <c r="DJ1050" s="28">
        <v>36578</v>
      </c>
      <c r="DK1050">
        <v>590.12</v>
      </c>
      <c r="DM1050" s="28">
        <v>36578</v>
      </c>
      <c r="DN1050">
        <v>434.16</v>
      </c>
      <c r="DP1050" s="28">
        <v>36578</v>
      </c>
      <c r="DQ1050">
        <v>468.8</v>
      </c>
      <c r="DU1050" s="28">
        <v>36546</v>
      </c>
      <c r="DV1050">
        <v>24.286000000000001</v>
      </c>
      <c r="DX1050" s="28">
        <v>36544</v>
      </c>
      <c r="DY1050">
        <v>2.5499999999999998</v>
      </c>
      <c r="EA1050" s="28">
        <v>36643</v>
      </c>
      <c r="EB1050">
        <v>41.357999999999997</v>
      </c>
    </row>
    <row r="1051" spans="3:132" x14ac:dyDescent="0.25">
      <c r="C1051" t="str">
        <v>2/23/2000</v>
      </c>
      <c r="D1051">
        <v>65.4375</v>
      </c>
      <c r="F1051" t="str">
        <v>2/23/2000</v>
      </c>
      <c r="G1051">
        <v>60.75</v>
      </c>
      <c r="I1051" t="str">
        <v>2/23/2000</v>
      </c>
      <c r="J1051">
        <v>41.5625</v>
      </c>
      <c r="L1051" t="str">
        <v>2/23/2000</v>
      </c>
      <c r="M1051">
        <v>34.75</v>
      </c>
      <c r="O1051" t="str">
        <v>2/23/2000</v>
      </c>
      <c r="P1051">
        <v>34.125</v>
      </c>
      <c r="R1051" t="str">
        <v>2/23/2000</v>
      </c>
      <c r="S1051">
        <v>40.4375</v>
      </c>
      <c r="U1051" t="str">
        <v>2/23/2000</v>
      </c>
      <c r="V1051">
        <v>14.0625</v>
      </c>
      <c r="X1051" t="str">
        <v>2/23/2000</v>
      </c>
      <c r="Y1051">
        <v>6.8125</v>
      </c>
      <c r="AA1051" t="str">
        <v>2/23/2000</v>
      </c>
      <c r="AB1051">
        <v>14.75</v>
      </c>
      <c r="AD1051" t="str">
        <v>2/23/2000</v>
      </c>
      <c r="AE1051">
        <v>40.75</v>
      </c>
      <c r="AG1051" t="str">
        <v>2/23/2000</v>
      </c>
      <c r="AH1051">
        <v>17.5625</v>
      </c>
      <c r="AJ1051" t="str">
        <v>2/23/2000</v>
      </c>
      <c r="AK1051">
        <v>49.75</v>
      </c>
      <c r="AP1051" t="str">
        <v>2/23/2000</v>
      </c>
      <c r="AQ1051">
        <v>40.1875</v>
      </c>
      <c r="AS1051" t="str">
        <v>2/23/2000</v>
      </c>
      <c r="AT1051">
        <v>21.875</v>
      </c>
      <c r="AV1051" t="str">
        <v>2/23/2000</v>
      </c>
      <c r="AW1051">
        <v>16.9375</v>
      </c>
      <c r="AY1051" t="str">
        <v>2/23/2000</v>
      </c>
      <c r="AZ1051">
        <v>22.75</v>
      </c>
      <c r="BE1051" t="str">
        <v>2/23/2000</v>
      </c>
      <c r="BF1051">
        <v>16.625</v>
      </c>
      <c r="BW1051" t="str">
        <v>2/23/2000</v>
      </c>
      <c r="BX1051">
        <v>31.9375</v>
      </c>
      <c r="CO1051" s="28">
        <v>36579</v>
      </c>
      <c r="CP1051">
        <v>10225.73</v>
      </c>
      <c r="CR1051" s="28">
        <v>36579</v>
      </c>
      <c r="CS1051">
        <v>4550.33</v>
      </c>
      <c r="CU1051" s="28">
        <v>36579</v>
      </c>
      <c r="CV1051">
        <v>1360.69</v>
      </c>
      <c r="CX1051" s="28">
        <v>36579</v>
      </c>
      <c r="CY1051">
        <v>549.91</v>
      </c>
      <c r="DA1051" s="28">
        <v>36579</v>
      </c>
      <c r="DB1051">
        <v>293.52</v>
      </c>
      <c r="DD1051" s="28">
        <v>36579</v>
      </c>
      <c r="DE1051">
        <v>236.96</v>
      </c>
      <c r="DG1051" s="28">
        <v>36579</v>
      </c>
      <c r="DH1051">
        <v>1108.02</v>
      </c>
      <c r="DJ1051" s="28">
        <v>36579</v>
      </c>
      <c r="DK1051">
        <v>588.63</v>
      </c>
      <c r="DM1051" s="28">
        <v>36579</v>
      </c>
      <c r="DN1051">
        <v>423.66</v>
      </c>
      <c r="DP1051" s="28">
        <v>36579</v>
      </c>
      <c r="DQ1051">
        <v>464.75</v>
      </c>
      <c r="DU1051" s="28">
        <v>36549</v>
      </c>
      <c r="DV1051">
        <v>24.152000000000001</v>
      </c>
      <c r="DX1051" s="28">
        <v>36545</v>
      </c>
      <c r="DY1051">
        <v>2.641</v>
      </c>
      <c r="EA1051" s="28">
        <v>36644</v>
      </c>
      <c r="EB1051">
        <v>41.462000000000003</v>
      </c>
    </row>
    <row r="1052" spans="3:132" x14ac:dyDescent="0.25">
      <c r="C1052" t="str">
        <v>2/24/2000</v>
      </c>
      <c r="D1052">
        <v>65.5625</v>
      </c>
      <c r="F1052" t="str">
        <v>2/24/2000</v>
      </c>
      <c r="G1052">
        <v>59.25</v>
      </c>
      <c r="I1052" t="str">
        <v>2/24/2000</v>
      </c>
      <c r="J1052">
        <v>41.875</v>
      </c>
      <c r="L1052" t="str">
        <v>2/24/2000</v>
      </c>
      <c r="M1052">
        <v>34.875</v>
      </c>
      <c r="O1052" t="str">
        <v>2/24/2000</v>
      </c>
      <c r="P1052">
        <v>34.625</v>
      </c>
      <c r="R1052" t="str">
        <v>2/24/2000</v>
      </c>
      <c r="S1052">
        <v>39.6875</v>
      </c>
      <c r="U1052" t="str">
        <v>2/24/2000</v>
      </c>
      <c r="V1052">
        <v>14.0625</v>
      </c>
      <c r="X1052" t="str">
        <v>2/24/2000</v>
      </c>
      <c r="Y1052">
        <v>6.8125</v>
      </c>
      <c r="AA1052" t="str">
        <v>2/24/2000</v>
      </c>
      <c r="AB1052">
        <v>14.625</v>
      </c>
      <c r="AD1052" t="str">
        <v>2/24/2000</v>
      </c>
      <c r="AE1052">
        <v>40.1875</v>
      </c>
      <c r="AG1052" t="str">
        <v>2/24/2000</v>
      </c>
      <c r="AH1052">
        <v>17</v>
      </c>
      <c r="AJ1052" t="str">
        <v>2/24/2000</v>
      </c>
      <c r="AK1052">
        <v>48.375</v>
      </c>
      <c r="AP1052" t="str">
        <v>2/24/2000</v>
      </c>
      <c r="AQ1052">
        <v>39.625</v>
      </c>
      <c r="AS1052" t="str">
        <v>2/24/2000</v>
      </c>
      <c r="AT1052">
        <v>20.8125</v>
      </c>
      <c r="AV1052" t="str">
        <v>2/24/2000</v>
      </c>
      <c r="AW1052">
        <v>17.0625</v>
      </c>
      <c r="AY1052" t="str">
        <v>2/24/2000</v>
      </c>
      <c r="AZ1052">
        <v>22.0625</v>
      </c>
      <c r="BE1052" t="str">
        <v>2/24/2000</v>
      </c>
      <c r="BF1052">
        <v>16</v>
      </c>
      <c r="BW1052" t="str">
        <v>2/24/2000</v>
      </c>
      <c r="BX1052">
        <v>31.125</v>
      </c>
      <c r="CO1052" s="28">
        <v>36580</v>
      </c>
      <c r="CP1052">
        <v>10092.629999999999</v>
      </c>
      <c r="CR1052" s="28">
        <v>36580</v>
      </c>
      <c r="CS1052">
        <v>4617.6499999999996</v>
      </c>
      <c r="CU1052" s="28">
        <v>36580</v>
      </c>
      <c r="CV1052">
        <v>1353.43</v>
      </c>
      <c r="CX1052" s="28">
        <v>36580</v>
      </c>
      <c r="CY1052">
        <v>554.04</v>
      </c>
      <c r="DA1052" s="28">
        <v>36580</v>
      </c>
      <c r="DB1052">
        <v>285.52999999999997</v>
      </c>
      <c r="DD1052" s="28">
        <v>36580</v>
      </c>
      <c r="DE1052">
        <v>231.93</v>
      </c>
      <c r="DG1052" s="28">
        <v>36580</v>
      </c>
      <c r="DH1052">
        <v>1121.58</v>
      </c>
      <c r="DJ1052" s="28">
        <v>36580</v>
      </c>
      <c r="DK1052">
        <v>583.57000000000005</v>
      </c>
      <c r="DM1052" s="28">
        <v>36580</v>
      </c>
      <c r="DN1052">
        <v>414.2</v>
      </c>
      <c r="DP1052" s="28">
        <v>36580</v>
      </c>
      <c r="DQ1052">
        <v>461.71</v>
      </c>
      <c r="DU1052" s="28">
        <v>36550</v>
      </c>
      <c r="DV1052">
        <v>24.417000000000002</v>
      </c>
      <c r="DX1052" s="28">
        <v>36546</v>
      </c>
      <c r="DY1052">
        <v>2.5880000000000001</v>
      </c>
      <c r="EA1052" s="28">
        <v>36647</v>
      </c>
      <c r="EB1052">
        <v>44.017000000000003</v>
      </c>
    </row>
    <row r="1053" spans="3:132" x14ac:dyDescent="0.25">
      <c r="C1053" t="str">
        <v>2/25/2000</v>
      </c>
      <c r="D1053">
        <v>65.625</v>
      </c>
      <c r="F1053" t="str">
        <v>2/25/2000</v>
      </c>
      <c r="G1053">
        <v>57.0625</v>
      </c>
      <c r="I1053" t="str">
        <v>2/25/2000</v>
      </c>
      <c r="J1053">
        <v>43.75</v>
      </c>
      <c r="L1053" t="str">
        <v>2/25/2000</v>
      </c>
      <c r="M1053">
        <v>35.0625</v>
      </c>
      <c r="O1053" t="str">
        <v>2/25/2000</v>
      </c>
      <c r="P1053">
        <v>33.6875</v>
      </c>
      <c r="R1053" t="str">
        <v>2/25/2000</v>
      </c>
      <c r="S1053">
        <v>39.9375</v>
      </c>
      <c r="U1053" t="str">
        <v>2/25/2000</v>
      </c>
      <c r="V1053">
        <v>14.0625</v>
      </c>
      <c r="X1053" t="str">
        <v>2/25/2000</v>
      </c>
      <c r="Y1053">
        <v>6.9375</v>
      </c>
      <c r="AA1053" t="str">
        <v>2/25/2000</v>
      </c>
      <c r="AB1053">
        <v>14.6875</v>
      </c>
      <c r="AD1053" t="str">
        <v>2/25/2000</v>
      </c>
      <c r="AE1053">
        <v>39.25</v>
      </c>
      <c r="AG1053" t="str">
        <v>2/25/2000</v>
      </c>
      <c r="AH1053">
        <v>16.4375</v>
      </c>
      <c r="AJ1053" t="str">
        <v>2/25/2000</v>
      </c>
      <c r="AK1053">
        <v>47.375</v>
      </c>
      <c r="AP1053" t="str">
        <v>2/25/2000</v>
      </c>
      <c r="AQ1053">
        <v>38.75</v>
      </c>
      <c r="AS1053" t="str">
        <v>2/25/2000</v>
      </c>
      <c r="AT1053">
        <v>20.0625</v>
      </c>
      <c r="AV1053" t="str">
        <v>2/25/2000</v>
      </c>
      <c r="AW1053">
        <v>16.375</v>
      </c>
      <c r="AY1053" t="str">
        <v>2/25/2000</v>
      </c>
      <c r="AZ1053">
        <v>21.75</v>
      </c>
      <c r="BE1053" t="str">
        <v>2/25/2000</v>
      </c>
      <c r="BF1053">
        <v>15.75</v>
      </c>
      <c r="BW1053" t="str">
        <v>2/25/2000</v>
      </c>
      <c r="BX1053">
        <v>30</v>
      </c>
      <c r="CO1053" s="28">
        <v>36581</v>
      </c>
      <c r="CP1053">
        <v>9862.1200000000008</v>
      </c>
      <c r="CR1053" s="28">
        <v>36581</v>
      </c>
      <c r="CS1053">
        <v>4590.5</v>
      </c>
      <c r="CU1053" s="28">
        <v>36581</v>
      </c>
      <c r="CV1053">
        <v>1333.36</v>
      </c>
      <c r="CX1053" s="28">
        <v>36581</v>
      </c>
      <c r="CY1053">
        <v>556.74</v>
      </c>
      <c r="DA1053" s="28">
        <v>36581</v>
      </c>
      <c r="DB1053">
        <v>279.99</v>
      </c>
      <c r="DD1053" s="28">
        <v>36581</v>
      </c>
      <c r="DE1053">
        <v>228.05</v>
      </c>
      <c r="DG1053" s="28">
        <v>36581</v>
      </c>
      <c r="DH1053">
        <v>1115.71</v>
      </c>
      <c r="DJ1053" s="28">
        <v>36581</v>
      </c>
      <c r="DK1053">
        <v>576.41999999999996</v>
      </c>
      <c r="DM1053" s="28">
        <v>36581</v>
      </c>
      <c r="DN1053">
        <v>415.08</v>
      </c>
      <c r="DP1053" s="28">
        <v>36581</v>
      </c>
      <c r="DQ1053">
        <v>461.53</v>
      </c>
      <c r="DU1053" s="28">
        <v>36551</v>
      </c>
      <c r="DV1053">
        <v>24.231999999999999</v>
      </c>
      <c r="DX1053" s="28">
        <v>36549</v>
      </c>
      <c r="DY1053">
        <v>2.59</v>
      </c>
      <c r="EA1053" s="28">
        <v>36648</v>
      </c>
      <c r="EB1053">
        <v>44.058</v>
      </c>
    </row>
    <row r="1054" spans="3:132" x14ac:dyDescent="0.25">
      <c r="C1054" t="str">
        <v>2/28/2000</v>
      </c>
      <c r="D1054">
        <v>64.8125</v>
      </c>
      <c r="F1054" t="str">
        <v>2/28/2000</v>
      </c>
      <c r="G1054">
        <v>59.375</v>
      </c>
      <c r="I1054" t="str">
        <v>2/28/2000</v>
      </c>
      <c r="J1054">
        <v>44.8125</v>
      </c>
      <c r="L1054" t="str">
        <v>2/28/2000</v>
      </c>
      <c r="M1054">
        <v>35.1875</v>
      </c>
      <c r="O1054" t="str">
        <v>2/28/2000</v>
      </c>
      <c r="P1054">
        <v>34.5625</v>
      </c>
      <c r="R1054" t="str">
        <v>2/28/2000</v>
      </c>
      <c r="S1054">
        <v>39.875</v>
      </c>
      <c r="U1054" t="str">
        <v>2/28/2000</v>
      </c>
      <c r="V1054">
        <v>13.8125</v>
      </c>
      <c r="X1054" t="str">
        <v>2/28/2000</v>
      </c>
      <c r="Y1054">
        <v>6.875</v>
      </c>
      <c r="AA1054" t="str">
        <v>2/28/2000</v>
      </c>
      <c r="AB1054">
        <v>14.5</v>
      </c>
      <c r="AD1054" t="str">
        <v>2/28/2000</v>
      </c>
      <c r="AE1054">
        <v>41</v>
      </c>
      <c r="AG1054" t="str">
        <v>2/28/2000</v>
      </c>
      <c r="AH1054">
        <v>16.5</v>
      </c>
      <c r="AJ1054" t="str">
        <v>2/28/2000</v>
      </c>
      <c r="AK1054">
        <v>48.4375</v>
      </c>
      <c r="AP1054" t="str">
        <v>2/28/2000</v>
      </c>
      <c r="AQ1054">
        <v>38.8125</v>
      </c>
      <c r="AS1054" t="str">
        <v>2/28/2000</v>
      </c>
      <c r="AT1054">
        <v>20.75</v>
      </c>
      <c r="AV1054" t="str">
        <v>2/28/2000</v>
      </c>
      <c r="AW1054">
        <v>16.5</v>
      </c>
      <c r="AY1054" t="str">
        <v>2/28/2000</v>
      </c>
      <c r="AZ1054">
        <v>22.6875</v>
      </c>
      <c r="BE1054" t="str">
        <v>2/28/2000</v>
      </c>
      <c r="BF1054">
        <v>16.0625</v>
      </c>
      <c r="BW1054" t="str">
        <v>2/28/2000</v>
      </c>
      <c r="BX1054">
        <v>29.9375</v>
      </c>
      <c r="CO1054" s="28">
        <v>36584</v>
      </c>
      <c r="CP1054">
        <v>10038.65</v>
      </c>
      <c r="CR1054" s="28">
        <v>36584</v>
      </c>
      <c r="CS1054">
        <v>4577.8500000000004</v>
      </c>
      <c r="CU1054" s="28">
        <v>36584</v>
      </c>
      <c r="CV1054">
        <v>1348.05</v>
      </c>
      <c r="CX1054" s="28">
        <v>36584</v>
      </c>
      <c r="CY1054">
        <v>557.67999999999995</v>
      </c>
      <c r="DA1054" s="28">
        <v>36584</v>
      </c>
      <c r="DB1054">
        <v>288.14999999999998</v>
      </c>
      <c r="DD1054" s="28">
        <v>36584</v>
      </c>
      <c r="DE1054">
        <v>233.67</v>
      </c>
      <c r="DG1054" s="28">
        <v>36584</v>
      </c>
      <c r="DH1054">
        <v>1120.6500000000001</v>
      </c>
      <c r="DJ1054" s="28">
        <v>36584</v>
      </c>
      <c r="DK1054">
        <v>584.20000000000005</v>
      </c>
      <c r="DM1054" s="28">
        <v>36584</v>
      </c>
      <c r="DN1054">
        <v>423</v>
      </c>
      <c r="DP1054" s="28">
        <v>36584</v>
      </c>
      <c r="DQ1054">
        <v>467.47</v>
      </c>
      <c r="DU1054" s="28">
        <v>36552</v>
      </c>
      <c r="DV1054">
        <v>23.905999999999999</v>
      </c>
      <c r="DX1054" s="28">
        <v>36550</v>
      </c>
      <c r="DY1054">
        <v>2.617</v>
      </c>
      <c r="EA1054" s="28">
        <v>36649</v>
      </c>
      <c r="EB1054">
        <v>44.204000000000001</v>
      </c>
    </row>
    <row r="1055" spans="3:132" x14ac:dyDescent="0.25">
      <c r="C1055" t="str">
        <v>2/29/2000</v>
      </c>
      <c r="D1055">
        <v>68.75</v>
      </c>
      <c r="F1055" t="str">
        <v>2/29/2000</v>
      </c>
      <c r="G1055">
        <v>59</v>
      </c>
      <c r="I1055" t="str">
        <v>2/29/2000</v>
      </c>
      <c r="J1055">
        <v>46.875</v>
      </c>
      <c r="L1055" t="str">
        <v>2/29/2000</v>
      </c>
      <c r="M1055">
        <v>37.0625</v>
      </c>
      <c r="O1055" t="str">
        <v>2/29/2000</v>
      </c>
      <c r="P1055">
        <v>37.75</v>
      </c>
      <c r="R1055" t="str">
        <v>2/29/2000</v>
      </c>
      <c r="S1055">
        <v>40.9375</v>
      </c>
      <c r="U1055" t="str">
        <v>2/29/2000</v>
      </c>
      <c r="V1055">
        <v>13.9375</v>
      </c>
      <c r="X1055" t="str">
        <v>2/29/2000</v>
      </c>
      <c r="Y1055">
        <v>6.875</v>
      </c>
      <c r="AA1055" t="str">
        <v>2/29/2000</v>
      </c>
      <c r="AB1055">
        <v>14.5625</v>
      </c>
      <c r="AD1055" t="str">
        <v>2/29/2000</v>
      </c>
      <c r="AE1055">
        <v>41.8125</v>
      </c>
      <c r="AG1055" t="str">
        <v>2/29/2000</v>
      </c>
      <c r="AH1055">
        <v>16.75</v>
      </c>
      <c r="AJ1055" t="str">
        <v>2/29/2000</v>
      </c>
      <c r="AK1055">
        <v>48.5</v>
      </c>
      <c r="AP1055" t="str">
        <v>2/29/2000</v>
      </c>
      <c r="AQ1055">
        <v>39.375</v>
      </c>
      <c r="AS1055" t="str">
        <v>2/29/2000</v>
      </c>
      <c r="AT1055">
        <v>20.625</v>
      </c>
      <c r="AV1055" t="str">
        <v>2/29/2000</v>
      </c>
      <c r="AW1055">
        <v>16.5625</v>
      </c>
      <c r="AY1055" t="str">
        <v>2/29/2000</v>
      </c>
      <c r="AZ1055">
        <v>22.1875</v>
      </c>
      <c r="BE1055" t="str">
        <v>2/29/2000</v>
      </c>
      <c r="BF1055">
        <v>16.375</v>
      </c>
      <c r="BW1055" t="str">
        <v>2/29/2000</v>
      </c>
      <c r="BX1055">
        <v>29.6875</v>
      </c>
      <c r="CO1055" s="28">
        <v>36585</v>
      </c>
      <c r="CP1055">
        <v>10128.31</v>
      </c>
      <c r="CR1055" s="28">
        <v>36585</v>
      </c>
      <c r="CS1055">
        <v>4696.6899999999996</v>
      </c>
      <c r="CU1055" s="28">
        <v>36585</v>
      </c>
      <c r="CV1055">
        <v>1366.42</v>
      </c>
      <c r="CX1055" s="28">
        <v>36585</v>
      </c>
      <c r="CY1055">
        <v>577.71</v>
      </c>
      <c r="DA1055" s="28">
        <v>36585</v>
      </c>
      <c r="DB1055">
        <v>288.48</v>
      </c>
      <c r="DD1055" s="28">
        <v>36585</v>
      </c>
      <c r="DE1055">
        <v>235.72</v>
      </c>
      <c r="DG1055" s="28">
        <v>36585</v>
      </c>
      <c r="DH1055">
        <v>1141.0999999999999</v>
      </c>
      <c r="DJ1055" s="28">
        <v>36585</v>
      </c>
      <c r="DK1055">
        <v>592.64</v>
      </c>
      <c r="DM1055" s="28">
        <v>36585</v>
      </c>
      <c r="DN1055">
        <v>430.3</v>
      </c>
      <c r="DP1055" s="28">
        <v>36585</v>
      </c>
      <c r="DQ1055">
        <v>475.59</v>
      </c>
      <c r="DU1055" s="28">
        <v>36553</v>
      </c>
      <c r="DV1055">
        <v>23.802</v>
      </c>
      <c r="DX1055" s="28">
        <v>36551</v>
      </c>
      <c r="DY1055">
        <v>2.5710000000000002</v>
      </c>
      <c r="EA1055" s="28">
        <v>36650</v>
      </c>
      <c r="EB1055">
        <v>44.079000000000001</v>
      </c>
    </row>
    <row r="1056" spans="3:132" x14ac:dyDescent="0.25">
      <c r="C1056" t="str">
        <v>3/1/2000</v>
      </c>
      <c r="D1056">
        <v>69</v>
      </c>
      <c r="F1056" t="str">
        <v>3/1/2000</v>
      </c>
      <c r="G1056">
        <v>58.125</v>
      </c>
      <c r="I1056" t="str">
        <v>3/1/2000</v>
      </c>
      <c r="J1056">
        <v>48</v>
      </c>
      <c r="L1056" t="str">
        <v>3/1/2000</v>
      </c>
      <c r="M1056">
        <v>37.3125</v>
      </c>
      <c r="O1056" t="str">
        <v>3/1/2000</v>
      </c>
      <c r="P1056">
        <v>36.3125</v>
      </c>
      <c r="R1056" t="str">
        <v>3/1/2000</v>
      </c>
      <c r="S1056">
        <v>41.1875</v>
      </c>
      <c r="U1056" t="str">
        <v>3/1/2000</v>
      </c>
      <c r="V1056">
        <v>14.5</v>
      </c>
      <c r="X1056" t="str">
        <v>3/1/2000</v>
      </c>
      <c r="Y1056">
        <v>6.875</v>
      </c>
      <c r="AA1056" t="str">
        <v>3/1/2000</v>
      </c>
      <c r="AB1056">
        <v>14.5</v>
      </c>
      <c r="AD1056" t="str">
        <v>3/1/2000</v>
      </c>
      <c r="AE1056">
        <v>44.6875</v>
      </c>
      <c r="AG1056" t="str">
        <v>3/1/2000</v>
      </c>
      <c r="AH1056">
        <v>16.9375</v>
      </c>
      <c r="AJ1056" t="str">
        <v>3/1/2000</v>
      </c>
      <c r="AK1056">
        <v>48.0625</v>
      </c>
      <c r="AP1056" t="str">
        <v>3/1/2000</v>
      </c>
      <c r="AQ1056">
        <v>39.9375</v>
      </c>
      <c r="AS1056" t="str">
        <v>3/1/2000</v>
      </c>
      <c r="AT1056">
        <v>19.9375</v>
      </c>
      <c r="AV1056" t="str">
        <v>3/1/2000</v>
      </c>
      <c r="AW1056">
        <v>16.625</v>
      </c>
      <c r="AY1056" t="str">
        <v>3/1/2000</v>
      </c>
      <c r="AZ1056">
        <v>21.9375</v>
      </c>
      <c r="BE1056" t="str">
        <v>3/1/2000</v>
      </c>
      <c r="BF1056">
        <v>16.0625</v>
      </c>
      <c r="BW1056" t="str">
        <v>3/1/2000</v>
      </c>
      <c r="BX1056">
        <v>34.875</v>
      </c>
      <c r="CO1056" s="28">
        <v>36586</v>
      </c>
      <c r="CP1056">
        <v>10137.93</v>
      </c>
      <c r="CR1056" s="28">
        <v>36586</v>
      </c>
      <c r="CS1056">
        <v>4784.08</v>
      </c>
      <c r="CU1056" s="28">
        <v>36586</v>
      </c>
      <c r="CV1056">
        <v>1379.19</v>
      </c>
      <c r="CX1056" s="28">
        <v>36586</v>
      </c>
      <c r="CY1056">
        <v>588.35</v>
      </c>
      <c r="DA1056" s="28">
        <v>36586</v>
      </c>
      <c r="DB1056">
        <v>287.38</v>
      </c>
      <c r="DD1056" s="28">
        <v>36586</v>
      </c>
      <c r="DE1056">
        <v>234.92</v>
      </c>
      <c r="DG1056" s="28">
        <v>36586</v>
      </c>
      <c r="DH1056">
        <v>1173.31</v>
      </c>
      <c r="DJ1056" s="28">
        <v>36586</v>
      </c>
      <c r="DK1056">
        <v>599.48</v>
      </c>
      <c r="DM1056" s="28">
        <v>36586</v>
      </c>
      <c r="DN1056">
        <v>438.1</v>
      </c>
      <c r="DP1056" s="28">
        <v>36586</v>
      </c>
      <c r="DQ1056">
        <v>501.58</v>
      </c>
      <c r="DU1056" s="28">
        <v>36556</v>
      </c>
      <c r="DV1056">
        <v>24.273</v>
      </c>
      <c r="DX1056" s="28">
        <v>36552</v>
      </c>
      <c r="DY1056">
        <v>2.5910000000000002</v>
      </c>
      <c r="EA1056" s="28">
        <v>36651</v>
      </c>
      <c r="EB1056">
        <v>44.042000000000002</v>
      </c>
    </row>
    <row r="1057" spans="3:132" x14ac:dyDescent="0.25">
      <c r="C1057" t="str">
        <v>3/2/2000</v>
      </c>
      <c r="D1057">
        <v>68.375</v>
      </c>
      <c r="F1057" t="str">
        <v>3/2/2000</v>
      </c>
      <c r="G1057">
        <v>56.6875</v>
      </c>
      <c r="I1057" t="str">
        <v>3/2/2000</v>
      </c>
      <c r="J1057">
        <v>49.125</v>
      </c>
      <c r="L1057" t="str">
        <v>3/2/2000</v>
      </c>
      <c r="M1057">
        <v>37.875</v>
      </c>
      <c r="O1057" t="str">
        <v>3/2/2000</v>
      </c>
      <c r="P1057">
        <v>37.1875</v>
      </c>
      <c r="R1057" t="str">
        <v>3/2/2000</v>
      </c>
      <c r="S1057">
        <v>41.3125</v>
      </c>
      <c r="U1057" t="str">
        <v>3/2/2000</v>
      </c>
      <c r="V1057">
        <v>14.3125</v>
      </c>
      <c r="X1057" t="str">
        <v>3/2/2000</v>
      </c>
      <c r="Y1057">
        <v>7.0625</v>
      </c>
      <c r="AA1057" t="str">
        <v>3/2/2000</v>
      </c>
      <c r="AB1057">
        <v>14.9375</v>
      </c>
      <c r="AD1057" t="str">
        <v>3/2/2000</v>
      </c>
      <c r="AE1057">
        <v>45.0625</v>
      </c>
      <c r="AG1057" t="str">
        <v>3/2/2000</v>
      </c>
      <c r="AH1057">
        <v>16.875</v>
      </c>
      <c r="AJ1057" t="str">
        <v>3/2/2000</v>
      </c>
      <c r="AK1057">
        <v>48.125</v>
      </c>
      <c r="AP1057" t="str">
        <v>3/2/2000</v>
      </c>
      <c r="AQ1057">
        <v>44.625</v>
      </c>
      <c r="AS1057" t="str">
        <v>3/2/2000</v>
      </c>
      <c r="AT1057">
        <v>21</v>
      </c>
      <c r="AV1057" t="str">
        <v>3/2/2000</v>
      </c>
      <c r="AW1057">
        <v>16.3125</v>
      </c>
      <c r="AY1057" t="str">
        <v>3/2/2000</v>
      </c>
      <c r="AZ1057">
        <v>22.0625</v>
      </c>
      <c r="BE1057" t="str">
        <v>3/2/2000</v>
      </c>
      <c r="BF1057">
        <v>16</v>
      </c>
      <c r="BW1057" t="str">
        <v>3/2/2000</v>
      </c>
      <c r="BX1057">
        <v>36</v>
      </c>
      <c r="CO1057" s="28">
        <v>36587</v>
      </c>
      <c r="CP1057">
        <v>10164.92</v>
      </c>
      <c r="CR1057" s="28">
        <v>36587</v>
      </c>
      <c r="CS1057">
        <v>4754.51</v>
      </c>
      <c r="CU1057" s="28">
        <v>36587</v>
      </c>
      <c r="CV1057">
        <v>1381.76</v>
      </c>
      <c r="CX1057" s="28">
        <v>36587</v>
      </c>
      <c r="CY1057">
        <v>584.04</v>
      </c>
      <c r="DA1057" s="28">
        <v>36587</v>
      </c>
      <c r="DB1057">
        <v>287.98</v>
      </c>
      <c r="DD1057" s="28">
        <v>36587</v>
      </c>
      <c r="DE1057">
        <v>236.49</v>
      </c>
      <c r="DG1057" s="28">
        <v>36587</v>
      </c>
      <c r="DH1057">
        <v>1171.53</v>
      </c>
      <c r="DJ1057" s="28">
        <v>36587</v>
      </c>
      <c r="DK1057">
        <v>601.5</v>
      </c>
      <c r="DM1057" s="28">
        <v>36587</v>
      </c>
      <c r="DN1057">
        <v>441.15</v>
      </c>
      <c r="DP1057" s="28">
        <v>36587</v>
      </c>
      <c r="DQ1057">
        <v>513.79999999999995</v>
      </c>
      <c r="DU1057" s="28">
        <v>36557</v>
      </c>
      <c r="DV1057">
        <v>24.808</v>
      </c>
      <c r="DX1057" s="28">
        <v>36553</v>
      </c>
      <c r="DY1057">
        <v>2.5920000000000001</v>
      </c>
      <c r="EA1057" s="28">
        <v>36654</v>
      </c>
      <c r="EB1057">
        <v>43.292000000000002</v>
      </c>
    </row>
    <row r="1058" spans="3:132" x14ac:dyDescent="0.25">
      <c r="C1058" t="str">
        <v>3/3/2000</v>
      </c>
      <c r="D1058">
        <v>68.5</v>
      </c>
      <c r="F1058" t="str">
        <v>3/3/2000</v>
      </c>
      <c r="G1058">
        <v>57.1875</v>
      </c>
      <c r="I1058" t="str">
        <v>3/3/2000</v>
      </c>
      <c r="J1058">
        <v>51</v>
      </c>
      <c r="L1058" t="str">
        <v>3/3/2000</v>
      </c>
      <c r="M1058">
        <v>38.0625</v>
      </c>
      <c r="O1058" t="str">
        <v>3/3/2000</v>
      </c>
      <c r="P1058">
        <v>37.5</v>
      </c>
      <c r="R1058" t="str">
        <v>3/3/2000</v>
      </c>
      <c r="S1058">
        <v>41.4375</v>
      </c>
      <c r="U1058" t="str">
        <v>3/3/2000</v>
      </c>
      <c r="V1058">
        <v>14.1875</v>
      </c>
      <c r="X1058" t="str">
        <v>3/3/2000</v>
      </c>
      <c r="Y1058">
        <v>8</v>
      </c>
      <c r="AA1058" t="str">
        <v>3/3/2000</v>
      </c>
      <c r="AB1058">
        <v>15.1875</v>
      </c>
      <c r="AD1058" t="str">
        <v>3/3/2000</v>
      </c>
      <c r="AE1058">
        <v>47.1875</v>
      </c>
      <c r="AG1058" t="str">
        <v>3/3/2000</v>
      </c>
      <c r="AH1058">
        <v>17.0625</v>
      </c>
      <c r="AJ1058" t="str">
        <v>3/3/2000</v>
      </c>
      <c r="AK1058">
        <v>49.375</v>
      </c>
      <c r="AP1058" t="str">
        <v>3/3/2000</v>
      </c>
      <c r="AQ1058">
        <v>43.25</v>
      </c>
      <c r="AS1058" t="str">
        <v>3/3/2000</v>
      </c>
      <c r="AT1058">
        <v>21.75</v>
      </c>
      <c r="AV1058" t="str">
        <v>3/3/2000</v>
      </c>
      <c r="AW1058">
        <v>16.25</v>
      </c>
      <c r="AY1058" t="str">
        <v>3/3/2000</v>
      </c>
      <c r="AZ1058">
        <v>22.0625</v>
      </c>
      <c r="BE1058" t="str">
        <v>3/3/2000</v>
      </c>
      <c r="BF1058">
        <v>15.875</v>
      </c>
      <c r="BW1058" t="str">
        <v>3/3/2000</v>
      </c>
      <c r="BX1058">
        <v>37.1875</v>
      </c>
      <c r="CO1058" s="28">
        <v>36588</v>
      </c>
      <c r="CP1058">
        <v>10367.200000000001</v>
      </c>
      <c r="CR1058" s="28">
        <v>36588</v>
      </c>
      <c r="CS1058">
        <v>4914.79</v>
      </c>
      <c r="CU1058" s="28">
        <v>36588</v>
      </c>
      <c r="CV1058">
        <v>1409.17</v>
      </c>
      <c r="CX1058" s="28">
        <v>36588</v>
      </c>
      <c r="CY1058">
        <v>597.88</v>
      </c>
      <c r="DA1058" s="28">
        <v>36588</v>
      </c>
      <c r="DB1058">
        <v>290.2</v>
      </c>
      <c r="DD1058" s="28">
        <v>36588</v>
      </c>
      <c r="DE1058">
        <v>238.04</v>
      </c>
      <c r="DG1058" s="28">
        <v>36588</v>
      </c>
      <c r="DH1058">
        <v>1196.7</v>
      </c>
      <c r="DJ1058" s="28">
        <v>36588</v>
      </c>
      <c r="DK1058">
        <v>610.47</v>
      </c>
      <c r="DM1058" s="28">
        <v>36588</v>
      </c>
      <c r="DN1058">
        <v>439.83</v>
      </c>
      <c r="DP1058" s="28">
        <v>36588</v>
      </c>
      <c r="DQ1058">
        <v>519.96</v>
      </c>
      <c r="DU1058" s="28">
        <v>36558</v>
      </c>
      <c r="DV1058">
        <v>24.469000000000001</v>
      </c>
      <c r="DX1058" s="28">
        <v>36556</v>
      </c>
      <c r="DY1058">
        <v>2.6549999999999998</v>
      </c>
      <c r="EA1058" s="28">
        <v>36655</v>
      </c>
      <c r="EB1058">
        <v>43.929000000000002</v>
      </c>
    </row>
    <row r="1059" spans="3:132" x14ac:dyDescent="0.25">
      <c r="C1059" t="str">
        <v>3/6/2000</v>
      </c>
      <c r="D1059">
        <v>68.75</v>
      </c>
      <c r="F1059" t="str">
        <v>3/6/2000</v>
      </c>
      <c r="G1059">
        <v>56.6875</v>
      </c>
      <c r="I1059" t="str">
        <v>3/6/2000</v>
      </c>
      <c r="J1059">
        <v>56</v>
      </c>
      <c r="L1059" t="str">
        <v>3/6/2000</v>
      </c>
      <c r="M1059">
        <v>39.75</v>
      </c>
      <c r="O1059" t="str">
        <v>3/6/2000</v>
      </c>
      <c r="P1059">
        <v>37.375</v>
      </c>
      <c r="R1059" t="str">
        <v>3/6/2000</v>
      </c>
      <c r="S1059">
        <v>41.375</v>
      </c>
      <c r="U1059" t="str">
        <v>3/6/2000</v>
      </c>
      <c r="V1059">
        <v>14.3125</v>
      </c>
      <c r="X1059" t="str">
        <v>3/6/2000</v>
      </c>
      <c r="Y1059">
        <v>8.0625</v>
      </c>
      <c r="AA1059" t="str">
        <v>3/6/2000</v>
      </c>
      <c r="AB1059">
        <v>15.125</v>
      </c>
      <c r="AD1059" t="str">
        <v>3/6/2000</v>
      </c>
      <c r="AE1059">
        <v>48</v>
      </c>
      <c r="AG1059" t="str">
        <v>3/6/2000</v>
      </c>
      <c r="AH1059">
        <v>17.3125</v>
      </c>
      <c r="AJ1059" t="str">
        <v>3/6/2000</v>
      </c>
      <c r="AK1059">
        <v>49.125</v>
      </c>
      <c r="AP1059" t="str">
        <v>3/6/2000</v>
      </c>
      <c r="AQ1059">
        <v>42.625</v>
      </c>
      <c r="AS1059" t="str">
        <v>3/6/2000</v>
      </c>
      <c r="AT1059">
        <v>21.0625</v>
      </c>
      <c r="AV1059" t="str">
        <v>3/6/2000</v>
      </c>
      <c r="AW1059">
        <v>16.4375</v>
      </c>
      <c r="AY1059" t="str">
        <v>3/6/2000</v>
      </c>
      <c r="AZ1059">
        <v>21.1875</v>
      </c>
      <c r="BE1059" t="str">
        <v>3/6/2000</v>
      </c>
      <c r="BF1059">
        <v>15.3125</v>
      </c>
      <c r="BW1059" t="str">
        <v>3/6/2000</v>
      </c>
      <c r="BX1059">
        <v>36.25</v>
      </c>
      <c r="CO1059" s="28">
        <v>36591</v>
      </c>
      <c r="CP1059">
        <v>10170.5</v>
      </c>
      <c r="CR1059" s="28">
        <v>36591</v>
      </c>
      <c r="CS1059">
        <v>4904.8500000000004</v>
      </c>
      <c r="CU1059" s="28">
        <v>36591</v>
      </c>
      <c r="CV1059">
        <v>1391.28</v>
      </c>
      <c r="CX1059" s="28">
        <v>36591</v>
      </c>
      <c r="CY1059">
        <v>601.64</v>
      </c>
      <c r="DA1059" s="28">
        <v>36591</v>
      </c>
      <c r="DB1059">
        <v>280.8</v>
      </c>
      <c r="DD1059" s="28">
        <v>36591</v>
      </c>
      <c r="DE1059">
        <v>231.47</v>
      </c>
      <c r="DG1059" s="28">
        <v>36591</v>
      </c>
      <c r="DH1059">
        <v>1195.52</v>
      </c>
      <c r="DJ1059" s="28">
        <v>36591</v>
      </c>
      <c r="DK1059">
        <v>604.02</v>
      </c>
      <c r="DM1059" s="28">
        <v>36591</v>
      </c>
      <c r="DN1059">
        <v>435.78</v>
      </c>
      <c r="DP1059" s="28">
        <v>36591</v>
      </c>
      <c r="DQ1059">
        <v>518.27</v>
      </c>
      <c r="DU1059" s="28">
        <v>36559</v>
      </c>
      <c r="DV1059">
        <v>24.661000000000001</v>
      </c>
      <c r="DX1059" s="28">
        <v>36557</v>
      </c>
      <c r="DY1059">
        <v>2.6520000000000001</v>
      </c>
      <c r="EA1059" s="28">
        <v>36656</v>
      </c>
      <c r="EB1059">
        <v>43.95</v>
      </c>
    </row>
    <row r="1060" spans="3:132" x14ac:dyDescent="0.25">
      <c r="C1060" t="str">
        <v>3/7/2000</v>
      </c>
      <c r="D1060">
        <v>71.3125</v>
      </c>
      <c r="F1060" t="str">
        <v>3/7/2000</v>
      </c>
      <c r="G1060">
        <v>56</v>
      </c>
      <c r="I1060" t="str">
        <v>3/7/2000</v>
      </c>
      <c r="J1060">
        <v>56.125</v>
      </c>
      <c r="L1060" t="str">
        <v>3/7/2000</v>
      </c>
      <c r="M1060">
        <v>39.125</v>
      </c>
      <c r="O1060" t="str">
        <v>3/7/2000</v>
      </c>
      <c r="P1060">
        <v>38.125</v>
      </c>
      <c r="R1060" t="str">
        <v>3/7/2000</v>
      </c>
      <c r="S1060">
        <v>42.875</v>
      </c>
      <c r="U1060" t="str">
        <v>3/7/2000</v>
      </c>
      <c r="V1060">
        <v>14.9375</v>
      </c>
      <c r="X1060" t="str">
        <v>3/7/2000</v>
      </c>
      <c r="Y1060">
        <v>7.8125</v>
      </c>
      <c r="AA1060" t="str">
        <v>3/7/2000</v>
      </c>
      <c r="AB1060">
        <v>15</v>
      </c>
      <c r="AD1060" t="str">
        <v>3/7/2000</v>
      </c>
      <c r="AE1060">
        <v>48.6875</v>
      </c>
      <c r="AG1060" t="str">
        <v>3/7/2000</v>
      </c>
      <c r="AH1060">
        <v>17.25</v>
      </c>
      <c r="AJ1060" t="str">
        <v>3/7/2000</v>
      </c>
      <c r="AK1060">
        <v>47.9375</v>
      </c>
      <c r="AP1060" t="str">
        <v>3/7/2000</v>
      </c>
      <c r="AQ1060">
        <v>46</v>
      </c>
      <c r="AS1060" t="str">
        <v>3/7/2000</v>
      </c>
      <c r="AT1060">
        <v>20.25</v>
      </c>
      <c r="AV1060" t="str">
        <v>3/7/2000</v>
      </c>
      <c r="AW1060">
        <v>16.25</v>
      </c>
      <c r="AY1060" t="str">
        <v>3/7/2000</v>
      </c>
      <c r="AZ1060">
        <v>21.3125</v>
      </c>
      <c r="BE1060" t="str">
        <v>3/7/2000</v>
      </c>
      <c r="BF1060">
        <v>15.5625</v>
      </c>
      <c r="BW1060" t="str">
        <v>3/7/2000</v>
      </c>
      <c r="BX1060">
        <v>37.9375</v>
      </c>
      <c r="CO1060" s="28">
        <v>36592</v>
      </c>
      <c r="CP1060">
        <v>9796.0300000000007</v>
      </c>
      <c r="CR1060" s="28">
        <v>36592</v>
      </c>
      <c r="CS1060">
        <v>4847.84</v>
      </c>
      <c r="CU1060" s="28">
        <v>36592</v>
      </c>
      <c r="CV1060">
        <v>1355.62</v>
      </c>
      <c r="CX1060" s="28">
        <v>36592</v>
      </c>
      <c r="CY1060">
        <v>595.47</v>
      </c>
      <c r="DA1060" s="28">
        <v>36592</v>
      </c>
      <c r="DB1060">
        <v>279.99</v>
      </c>
      <c r="DD1060" s="28">
        <v>36592</v>
      </c>
      <c r="DE1060">
        <v>231.6</v>
      </c>
      <c r="DG1060" s="28">
        <v>36592</v>
      </c>
      <c r="DH1060">
        <v>1170.6400000000001</v>
      </c>
      <c r="DJ1060" s="28">
        <v>36592</v>
      </c>
      <c r="DK1060">
        <v>588.57000000000005</v>
      </c>
      <c r="DM1060" s="28">
        <v>36592</v>
      </c>
      <c r="DN1060">
        <v>466.78</v>
      </c>
      <c r="DP1060" s="28">
        <v>36592</v>
      </c>
      <c r="DQ1060">
        <v>504.06</v>
      </c>
      <c r="DU1060" s="28">
        <v>36560</v>
      </c>
      <c r="DV1060">
        <v>25.068000000000001</v>
      </c>
      <c r="DX1060" s="28">
        <v>36558</v>
      </c>
      <c r="DY1060">
        <v>2.6669999999999998</v>
      </c>
      <c r="EA1060" s="28">
        <v>36657</v>
      </c>
      <c r="EB1060">
        <v>44.1</v>
      </c>
    </row>
    <row r="1061" spans="3:132" x14ac:dyDescent="0.25">
      <c r="C1061" t="str">
        <v>3/8/2000</v>
      </c>
      <c r="D1061">
        <v>67.1875</v>
      </c>
      <c r="F1061" t="str">
        <v>3/8/2000</v>
      </c>
      <c r="G1061">
        <v>55.5</v>
      </c>
      <c r="I1061" t="str">
        <v>3/8/2000</v>
      </c>
      <c r="J1061">
        <v>55.375</v>
      </c>
      <c r="L1061" t="str">
        <v>3/8/2000</v>
      </c>
      <c r="M1061">
        <v>39.75</v>
      </c>
      <c r="O1061" t="str">
        <v>3/8/2000</v>
      </c>
      <c r="P1061">
        <v>38.75</v>
      </c>
      <c r="R1061" t="str">
        <v>3/8/2000</v>
      </c>
      <c r="S1061">
        <v>41.9375</v>
      </c>
      <c r="U1061" t="str">
        <v>3/8/2000</v>
      </c>
      <c r="V1061">
        <v>14.8125</v>
      </c>
      <c r="X1061" t="str">
        <v>3/8/2000</v>
      </c>
      <c r="Y1061">
        <v>7.6875</v>
      </c>
      <c r="AA1061" t="str">
        <v>3/8/2000</v>
      </c>
      <c r="AB1061">
        <v>14.6875</v>
      </c>
      <c r="AD1061" t="str">
        <v>3/8/2000</v>
      </c>
      <c r="AE1061">
        <v>46.125</v>
      </c>
      <c r="AG1061" t="str">
        <v>3/8/2000</v>
      </c>
      <c r="AH1061">
        <v>17.1875</v>
      </c>
      <c r="AJ1061" t="str">
        <v>3/8/2000</v>
      </c>
      <c r="AK1061">
        <v>47.625</v>
      </c>
      <c r="AP1061" t="str">
        <v>3/8/2000</v>
      </c>
      <c r="AQ1061">
        <v>45</v>
      </c>
      <c r="AS1061" t="str">
        <v>3/8/2000</v>
      </c>
      <c r="AT1061">
        <v>20.3125</v>
      </c>
      <c r="AV1061" t="str">
        <v>3/8/2000</v>
      </c>
      <c r="AW1061">
        <v>16.125</v>
      </c>
      <c r="AY1061" t="str">
        <v>3/8/2000</v>
      </c>
      <c r="AZ1061">
        <v>21.125</v>
      </c>
      <c r="BE1061" t="str">
        <v>3/8/2000</v>
      </c>
      <c r="BF1061">
        <v>15.5625</v>
      </c>
      <c r="BW1061" t="str">
        <v>3/8/2000</v>
      </c>
      <c r="BX1061">
        <v>37.0625</v>
      </c>
      <c r="CO1061" s="28">
        <v>36593</v>
      </c>
      <c r="CP1061">
        <v>9856.5300000000007</v>
      </c>
      <c r="CR1061" s="28">
        <v>36593</v>
      </c>
      <c r="CS1061">
        <v>4897.17</v>
      </c>
      <c r="CU1061" s="28">
        <v>36593</v>
      </c>
      <c r="CV1061">
        <v>1366.7</v>
      </c>
      <c r="CX1061" s="28">
        <v>36593</v>
      </c>
      <c r="CY1061">
        <v>594.67999999999995</v>
      </c>
      <c r="DA1061" s="28">
        <v>36593</v>
      </c>
      <c r="DB1061">
        <v>276.47000000000003</v>
      </c>
      <c r="DD1061" s="28">
        <v>36593</v>
      </c>
      <c r="DE1061">
        <v>228.6</v>
      </c>
      <c r="DG1061" s="28">
        <v>36593</v>
      </c>
      <c r="DH1061">
        <v>1181.6500000000001</v>
      </c>
      <c r="DJ1061" s="28">
        <v>36593</v>
      </c>
      <c r="DK1061">
        <v>591.23</v>
      </c>
      <c r="DM1061" s="28">
        <v>36593</v>
      </c>
      <c r="DN1061">
        <v>471.69</v>
      </c>
      <c r="DP1061" s="28">
        <v>36593</v>
      </c>
      <c r="DQ1061">
        <v>504.23</v>
      </c>
      <c r="DU1061" s="28">
        <v>36563</v>
      </c>
      <c r="DV1061">
        <v>24.861999999999998</v>
      </c>
      <c r="DX1061" s="28">
        <v>36559</v>
      </c>
      <c r="DY1061">
        <v>2.633</v>
      </c>
    </row>
    <row r="1062" spans="3:132" x14ac:dyDescent="0.25">
      <c r="C1062" t="str">
        <v>3/9/2000</v>
      </c>
      <c r="D1062">
        <v>65.9375</v>
      </c>
      <c r="F1062" t="str">
        <v>3/9/2000</v>
      </c>
      <c r="G1062">
        <v>55.625</v>
      </c>
      <c r="I1062" t="str">
        <v>3/9/2000</v>
      </c>
      <c r="J1062">
        <v>59.125</v>
      </c>
      <c r="L1062" t="str">
        <v>3/9/2000</v>
      </c>
      <c r="M1062">
        <v>39.5</v>
      </c>
      <c r="O1062" t="str">
        <v>3/9/2000</v>
      </c>
      <c r="P1062">
        <v>39.625</v>
      </c>
      <c r="R1062" t="str">
        <v>3/9/2000</v>
      </c>
      <c r="S1062">
        <v>41.1875</v>
      </c>
      <c r="U1062" t="str">
        <v>3/9/2000</v>
      </c>
      <c r="V1062">
        <v>14.5625</v>
      </c>
      <c r="X1062" t="str">
        <v>3/9/2000</v>
      </c>
      <c r="Y1062">
        <v>7.5</v>
      </c>
      <c r="AA1062" t="str">
        <v>3/9/2000</v>
      </c>
      <c r="AB1062">
        <v>14.5</v>
      </c>
      <c r="AD1062" t="str">
        <v>3/9/2000</v>
      </c>
      <c r="AE1062">
        <v>45.5625</v>
      </c>
      <c r="AG1062" t="str">
        <v>3/9/2000</v>
      </c>
      <c r="AH1062">
        <v>17.125</v>
      </c>
      <c r="AJ1062" t="str">
        <v>3/9/2000</v>
      </c>
      <c r="AK1062">
        <v>47.4375</v>
      </c>
      <c r="AP1062" t="str">
        <v>3/9/2000</v>
      </c>
      <c r="AQ1062">
        <v>49.0625</v>
      </c>
      <c r="AS1062" t="str">
        <v>3/9/2000</v>
      </c>
      <c r="AT1062">
        <v>20.625</v>
      </c>
      <c r="AV1062" t="str">
        <v>3/9/2000</v>
      </c>
      <c r="AW1062">
        <v>15.625</v>
      </c>
      <c r="AY1062" t="str">
        <v>3/9/2000</v>
      </c>
      <c r="AZ1062">
        <v>21.0625</v>
      </c>
      <c r="BE1062" t="str">
        <v>3/9/2000</v>
      </c>
      <c r="BF1062">
        <v>16.125</v>
      </c>
      <c r="BW1062" t="str">
        <v>3/9/2000</v>
      </c>
      <c r="BX1062">
        <v>38.4375</v>
      </c>
      <c r="CO1062" s="28">
        <v>36594</v>
      </c>
      <c r="CP1062">
        <v>10010.73</v>
      </c>
      <c r="CR1062" s="28">
        <v>36594</v>
      </c>
      <c r="CS1062">
        <v>5046.8599999999997</v>
      </c>
      <c r="CU1062" s="28">
        <v>36594</v>
      </c>
      <c r="CV1062">
        <v>1401.69</v>
      </c>
      <c r="CX1062" s="28">
        <v>36594</v>
      </c>
      <c r="CY1062">
        <v>606.04999999999995</v>
      </c>
      <c r="DA1062" s="28">
        <v>36594</v>
      </c>
      <c r="DB1062">
        <v>275.69</v>
      </c>
      <c r="DD1062" s="28">
        <v>36594</v>
      </c>
      <c r="DE1062">
        <v>227.88</v>
      </c>
      <c r="DG1062" s="28">
        <v>36594</v>
      </c>
      <c r="DH1062">
        <v>1212.8399999999999</v>
      </c>
      <c r="DJ1062" s="28">
        <v>36594</v>
      </c>
      <c r="DK1062">
        <v>603</v>
      </c>
      <c r="DM1062" s="28">
        <v>36594</v>
      </c>
      <c r="DN1062">
        <v>475.86</v>
      </c>
      <c r="DP1062" s="28">
        <v>36594</v>
      </c>
      <c r="DQ1062">
        <v>512.91999999999996</v>
      </c>
      <c r="DU1062" s="28">
        <v>36564</v>
      </c>
      <c r="DV1062">
        <v>24.638999999999999</v>
      </c>
      <c r="DX1062" s="28">
        <v>36560</v>
      </c>
      <c r="DY1062">
        <v>2.665</v>
      </c>
    </row>
    <row r="1063" spans="3:132" x14ac:dyDescent="0.25">
      <c r="C1063" t="str">
        <v>3/10/2000</v>
      </c>
      <c r="D1063">
        <v>68.125</v>
      </c>
      <c r="F1063" t="str">
        <v>3/10/2000</v>
      </c>
      <c r="G1063">
        <v>56.75</v>
      </c>
      <c r="I1063" t="str">
        <v>3/10/2000</v>
      </c>
      <c r="J1063">
        <v>59.125</v>
      </c>
      <c r="L1063" t="str">
        <v>3/10/2000</v>
      </c>
      <c r="M1063">
        <v>39.5625</v>
      </c>
      <c r="O1063" t="str">
        <v>3/10/2000</v>
      </c>
      <c r="P1063">
        <v>40.375</v>
      </c>
      <c r="R1063" t="str">
        <v>3/10/2000</v>
      </c>
      <c r="S1063">
        <v>41</v>
      </c>
      <c r="U1063" t="str">
        <v>3/10/2000</v>
      </c>
      <c r="V1063">
        <v>14.5625</v>
      </c>
      <c r="X1063" t="str">
        <v>3/10/2000</v>
      </c>
      <c r="Y1063">
        <v>7.5</v>
      </c>
      <c r="AA1063" t="str">
        <v>3/10/2000</v>
      </c>
      <c r="AB1063">
        <v>14.875</v>
      </c>
      <c r="AD1063" t="str">
        <v>3/10/2000</v>
      </c>
      <c r="AE1063">
        <v>48.6875</v>
      </c>
      <c r="AG1063" t="str">
        <v>3/10/2000</v>
      </c>
      <c r="AH1063">
        <v>17.1875</v>
      </c>
      <c r="AJ1063" t="str">
        <v>3/10/2000</v>
      </c>
      <c r="AK1063">
        <v>46.375</v>
      </c>
      <c r="AP1063" t="str">
        <v>3/10/2000</v>
      </c>
      <c r="AQ1063">
        <v>55.25</v>
      </c>
      <c r="AS1063" t="str">
        <v>3/10/2000</v>
      </c>
      <c r="AT1063">
        <v>21.25</v>
      </c>
      <c r="AV1063" t="str">
        <v>3/10/2000</v>
      </c>
      <c r="AW1063">
        <v>16.125</v>
      </c>
      <c r="AY1063" t="str">
        <v>3/10/2000</v>
      </c>
      <c r="AZ1063">
        <v>21.125</v>
      </c>
      <c r="BE1063" t="str">
        <v>3/10/2000</v>
      </c>
      <c r="BF1063">
        <v>16.4375</v>
      </c>
      <c r="BW1063" t="str">
        <v>3/10/2000</v>
      </c>
      <c r="BX1063">
        <v>38.9375</v>
      </c>
      <c r="CO1063" s="28">
        <v>36595</v>
      </c>
      <c r="CP1063">
        <v>9928.82</v>
      </c>
      <c r="CR1063" s="28">
        <v>36595</v>
      </c>
      <c r="CS1063">
        <v>5048.62</v>
      </c>
      <c r="CU1063" s="28">
        <v>36595</v>
      </c>
      <c r="CV1063">
        <v>1395.07</v>
      </c>
      <c r="CX1063" s="28">
        <v>36595</v>
      </c>
      <c r="CY1063">
        <v>603.80999999999995</v>
      </c>
      <c r="DA1063" s="28">
        <v>36595</v>
      </c>
      <c r="DB1063">
        <v>277.74</v>
      </c>
      <c r="DD1063" s="28">
        <v>36595</v>
      </c>
      <c r="DE1063">
        <v>229.57</v>
      </c>
      <c r="DG1063" s="28">
        <v>36595</v>
      </c>
      <c r="DH1063">
        <v>1230.06</v>
      </c>
      <c r="DJ1063" s="28">
        <v>36595</v>
      </c>
      <c r="DK1063">
        <v>599.34</v>
      </c>
      <c r="DM1063" s="28">
        <v>36595</v>
      </c>
      <c r="DN1063">
        <v>468.64</v>
      </c>
      <c r="DP1063" s="28">
        <v>36595</v>
      </c>
      <c r="DQ1063">
        <v>509.71</v>
      </c>
      <c r="DU1063" s="28">
        <v>36565</v>
      </c>
      <c r="DV1063">
        <v>24.95</v>
      </c>
      <c r="DX1063" s="28">
        <v>36563</v>
      </c>
      <c r="DY1063">
        <v>2.6110000000000002</v>
      </c>
    </row>
    <row r="1064" spans="3:132" x14ac:dyDescent="0.25">
      <c r="C1064" t="str">
        <v>3/13/2000</v>
      </c>
      <c r="D1064">
        <v>66</v>
      </c>
      <c r="F1064" t="str">
        <v>3/13/2000</v>
      </c>
      <c r="G1064">
        <v>57.9375</v>
      </c>
      <c r="I1064" t="str">
        <v>3/13/2000</v>
      </c>
      <c r="J1064">
        <v>57.3125</v>
      </c>
      <c r="L1064" t="str">
        <v>3/13/2000</v>
      </c>
      <c r="M1064">
        <v>38.6875</v>
      </c>
      <c r="O1064" t="str">
        <v>3/13/2000</v>
      </c>
      <c r="P1064">
        <v>40.125</v>
      </c>
      <c r="R1064" t="str">
        <v>3/13/2000</v>
      </c>
      <c r="S1064">
        <v>40.25</v>
      </c>
      <c r="U1064" t="str">
        <v>3/13/2000</v>
      </c>
      <c r="V1064">
        <v>14.1875</v>
      </c>
      <c r="X1064" t="str">
        <v>3/13/2000</v>
      </c>
      <c r="Y1064">
        <v>7.8125</v>
      </c>
      <c r="AA1064" t="str">
        <v>3/13/2000</v>
      </c>
      <c r="AB1064">
        <v>15.125</v>
      </c>
      <c r="AD1064" t="str">
        <v>3/13/2000</v>
      </c>
      <c r="AE1064">
        <v>46.3125</v>
      </c>
      <c r="AG1064" t="str">
        <v>3/13/2000</v>
      </c>
      <c r="AH1064">
        <v>17.1875</v>
      </c>
      <c r="AJ1064" t="str">
        <v>3/13/2000</v>
      </c>
      <c r="AK1064">
        <v>46.5</v>
      </c>
      <c r="AP1064" t="str">
        <v>3/13/2000</v>
      </c>
      <c r="AQ1064">
        <v>52</v>
      </c>
      <c r="AS1064" t="str">
        <v>3/13/2000</v>
      </c>
      <c r="AT1064">
        <v>20.875</v>
      </c>
      <c r="AV1064" t="str">
        <v>3/13/2000</v>
      </c>
      <c r="AW1064">
        <v>15.875</v>
      </c>
      <c r="AY1064" t="str">
        <v>3/13/2000</v>
      </c>
      <c r="AZ1064">
        <v>21.3125</v>
      </c>
      <c r="BE1064" t="str">
        <v>3/13/2000</v>
      </c>
      <c r="BF1064">
        <v>16.1875</v>
      </c>
      <c r="BW1064" t="str">
        <v>3/13/2000</v>
      </c>
      <c r="BX1064">
        <v>37.375</v>
      </c>
      <c r="CO1064" s="28">
        <v>36598</v>
      </c>
      <c r="CP1064">
        <v>9947.1299999999992</v>
      </c>
      <c r="CR1064" s="28">
        <v>36598</v>
      </c>
      <c r="CS1064">
        <v>4907.24</v>
      </c>
      <c r="CU1064" s="28">
        <v>36598</v>
      </c>
      <c r="CV1064">
        <v>1383.62</v>
      </c>
      <c r="CX1064" s="28">
        <v>36598</v>
      </c>
      <c r="CY1064">
        <v>590.14</v>
      </c>
      <c r="DA1064" s="28">
        <v>36598</v>
      </c>
      <c r="DB1064">
        <v>276.57</v>
      </c>
      <c r="DD1064" s="28">
        <v>36598</v>
      </c>
      <c r="DE1064">
        <v>227.29</v>
      </c>
      <c r="DG1064" s="28">
        <v>36598</v>
      </c>
      <c r="DH1064">
        <v>1177.68</v>
      </c>
      <c r="DJ1064" s="28">
        <v>36598</v>
      </c>
      <c r="DK1064">
        <v>594.61</v>
      </c>
      <c r="DM1064" s="28">
        <v>36598</v>
      </c>
      <c r="DN1064">
        <v>461.65</v>
      </c>
      <c r="DP1064" s="28">
        <v>36598</v>
      </c>
      <c r="DQ1064">
        <v>503.35</v>
      </c>
      <c r="DU1064" s="28">
        <v>36566</v>
      </c>
      <c r="DV1064">
        <v>25.303000000000001</v>
      </c>
      <c r="DX1064" s="28">
        <v>36564</v>
      </c>
      <c r="DY1064">
        <v>2.5819999999999999</v>
      </c>
    </row>
    <row r="1065" spans="3:132" x14ac:dyDescent="0.25">
      <c r="C1065" t="str">
        <v>3/14/2000</v>
      </c>
      <c r="D1065">
        <v>65.1875</v>
      </c>
      <c r="F1065" t="str">
        <v>3/14/2000</v>
      </c>
      <c r="G1065">
        <v>57.5625</v>
      </c>
      <c r="I1065" t="str">
        <v>3/14/2000</v>
      </c>
      <c r="J1065">
        <v>56.9375</v>
      </c>
      <c r="L1065" t="str">
        <v>3/14/2000</v>
      </c>
      <c r="M1065">
        <v>37.125</v>
      </c>
      <c r="O1065" t="str">
        <v>3/14/2000</v>
      </c>
      <c r="P1065">
        <v>39.6875</v>
      </c>
      <c r="R1065" t="str">
        <v>3/14/2000</v>
      </c>
      <c r="S1065">
        <v>40</v>
      </c>
      <c r="U1065" t="str">
        <v>3/14/2000</v>
      </c>
      <c r="V1065">
        <v>14.5</v>
      </c>
      <c r="X1065" t="str">
        <v>3/14/2000</v>
      </c>
      <c r="Y1065">
        <v>8</v>
      </c>
      <c r="AA1065" t="str">
        <v>3/14/2000</v>
      </c>
      <c r="AB1065">
        <v>15.25</v>
      </c>
      <c r="AD1065" t="str">
        <v>3/14/2000</v>
      </c>
      <c r="AE1065">
        <v>45.875</v>
      </c>
      <c r="AG1065" t="str">
        <v>3/14/2000</v>
      </c>
      <c r="AH1065">
        <v>17.5</v>
      </c>
      <c r="AJ1065" t="str">
        <v>3/14/2000</v>
      </c>
      <c r="AK1065">
        <v>46.875</v>
      </c>
      <c r="AP1065" t="str">
        <v>3/14/2000</v>
      </c>
      <c r="AQ1065">
        <v>53</v>
      </c>
      <c r="AS1065" t="str">
        <v>3/14/2000</v>
      </c>
      <c r="AT1065">
        <v>20.8125</v>
      </c>
      <c r="AV1065" t="str">
        <v>3/14/2000</v>
      </c>
      <c r="AW1065">
        <v>16.0625</v>
      </c>
      <c r="AY1065" t="str">
        <v>3/14/2000</v>
      </c>
      <c r="AZ1065">
        <v>20.5625</v>
      </c>
      <c r="BE1065" t="str">
        <v>3/14/2000</v>
      </c>
      <c r="BF1065">
        <v>16.3125</v>
      </c>
      <c r="BW1065" t="str">
        <v>3/14/2000</v>
      </c>
      <c r="BX1065">
        <v>35.6875</v>
      </c>
      <c r="CO1065" s="28">
        <v>36599</v>
      </c>
      <c r="CP1065">
        <v>9811.24</v>
      </c>
      <c r="CR1065" s="28">
        <v>36599</v>
      </c>
      <c r="CS1065">
        <v>4706.63</v>
      </c>
      <c r="CU1065" s="28">
        <v>36599</v>
      </c>
      <c r="CV1065">
        <v>1359.15</v>
      </c>
      <c r="CX1065" s="28">
        <v>36599</v>
      </c>
      <c r="CY1065">
        <v>572.99</v>
      </c>
      <c r="DA1065" s="28">
        <v>36599</v>
      </c>
      <c r="DB1065">
        <v>274.12</v>
      </c>
      <c r="DD1065" s="28">
        <v>36599</v>
      </c>
      <c r="DE1065">
        <v>224.61</v>
      </c>
      <c r="DG1065" s="28">
        <v>36599</v>
      </c>
      <c r="DH1065">
        <v>1136.4100000000001</v>
      </c>
      <c r="DJ1065" s="28">
        <v>36599</v>
      </c>
      <c r="DK1065">
        <v>588.42999999999995</v>
      </c>
      <c r="DM1065" s="28">
        <v>36599</v>
      </c>
      <c r="DN1065">
        <v>465.78</v>
      </c>
      <c r="DP1065" s="28">
        <v>36599</v>
      </c>
      <c r="DQ1065">
        <v>497.68</v>
      </c>
      <c r="DU1065" s="28">
        <v>36567</v>
      </c>
      <c r="DV1065">
        <v>25.276</v>
      </c>
      <c r="DX1065" s="28">
        <v>36565</v>
      </c>
      <c r="DY1065">
        <v>2.6179999999999999</v>
      </c>
    </row>
    <row r="1066" spans="3:132" x14ac:dyDescent="0.25">
      <c r="C1066" t="str">
        <v>3/15/2000</v>
      </c>
      <c r="D1066">
        <v>68.4375</v>
      </c>
      <c r="F1066" t="str">
        <v>3/15/2000</v>
      </c>
      <c r="G1066">
        <v>57.875</v>
      </c>
      <c r="I1066" t="str">
        <v>3/15/2000</v>
      </c>
      <c r="J1066">
        <v>55.5</v>
      </c>
      <c r="L1066" t="str">
        <v>3/15/2000</v>
      </c>
      <c r="M1066">
        <v>37.1875</v>
      </c>
      <c r="O1066" t="str">
        <v>3/15/2000</v>
      </c>
      <c r="P1066">
        <v>39.0625</v>
      </c>
      <c r="R1066" t="str">
        <v>3/15/2000</v>
      </c>
      <c r="S1066">
        <v>40.375</v>
      </c>
      <c r="U1066" t="str">
        <v>3/15/2000</v>
      </c>
      <c r="V1066">
        <v>16.0625</v>
      </c>
      <c r="X1066" t="str">
        <v>3/15/2000</v>
      </c>
      <c r="Y1066">
        <v>7.6875</v>
      </c>
      <c r="AA1066" t="str">
        <v>3/15/2000</v>
      </c>
      <c r="AB1066">
        <v>15.8125</v>
      </c>
      <c r="AD1066" t="str">
        <v>3/15/2000</v>
      </c>
      <c r="AE1066">
        <v>45.4375</v>
      </c>
      <c r="AG1066" t="str">
        <v>3/15/2000</v>
      </c>
      <c r="AH1066">
        <v>18.75</v>
      </c>
      <c r="AJ1066" t="str">
        <v>3/15/2000</v>
      </c>
      <c r="AK1066">
        <v>49.4375</v>
      </c>
      <c r="AP1066" t="str">
        <v>3/15/2000</v>
      </c>
      <c r="AQ1066">
        <v>53.51171875</v>
      </c>
      <c r="AS1066" t="str">
        <v>3/15/2000</v>
      </c>
      <c r="AT1066">
        <v>21.9375</v>
      </c>
      <c r="AV1066" t="str">
        <v>3/15/2000</v>
      </c>
      <c r="AW1066">
        <v>16.375</v>
      </c>
      <c r="AY1066" t="str">
        <v>3/15/2000</v>
      </c>
      <c r="AZ1066">
        <v>21.8125</v>
      </c>
      <c r="BE1066" t="str">
        <v>3/15/2000</v>
      </c>
      <c r="BF1066">
        <v>17.0625</v>
      </c>
      <c r="BW1066" t="str">
        <v>3/15/2000</v>
      </c>
      <c r="BX1066">
        <v>34.625</v>
      </c>
      <c r="CO1066" s="28">
        <v>36600</v>
      </c>
      <c r="CP1066">
        <v>10131.41</v>
      </c>
      <c r="CR1066" s="28">
        <v>36600</v>
      </c>
      <c r="CS1066">
        <v>4582.62</v>
      </c>
      <c r="CU1066" s="28">
        <v>36600</v>
      </c>
      <c r="CV1066">
        <v>1392.14</v>
      </c>
      <c r="CX1066" s="28">
        <v>36600</v>
      </c>
      <c r="CY1066">
        <v>558.87</v>
      </c>
      <c r="DA1066" s="28">
        <v>36600</v>
      </c>
      <c r="DB1066">
        <v>284.02</v>
      </c>
      <c r="DD1066" s="28">
        <v>36600</v>
      </c>
      <c r="DE1066">
        <v>233.32</v>
      </c>
      <c r="DG1066" s="28">
        <v>36600</v>
      </c>
      <c r="DH1066">
        <v>1103.04</v>
      </c>
      <c r="DJ1066" s="28">
        <v>36600</v>
      </c>
      <c r="DK1066">
        <v>605.02</v>
      </c>
      <c r="DM1066" s="28">
        <v>36600</v>
      </c>
      <c r="DN1066">
        <v>471.14</v>
      </c>
      <c r="DP1066" s="28">
        <v>36600</v>
      </c>
      <c r="DQ1066">
        <v>498.81</v>
      </c>
      <c r="DU1066" s="28">
        <v>36570</v>
      </c>
      <c r="DV1066">
        <v>25.375</v>
      </c>
      <c r="DX1066" s="28">
        <v>36566</v>
      </c>
      <c r="DY1066">
        <v>2.6789999999999998</v>
      </c>
    </row>
    <row r="1067" spans="3:132" x14ac:dyDescent="0.25">
      <c r="C1067" t="str">
        <v>3/16/2000</v>
      </c>
      <c r="D1067">
        <v>69.4375</v>
      </c>
      <c r="F1067" t="str">
        <v>3/16/2000</v>
      </c>
      <c r="G1067">
        <v>58.1875</v>
      </c>
      <c r="I1067" t="str">
        <v>3/16/2000</v>
      </c>
      <c r="J1067">
        <v>56.125</v>
      </c>
      <c r="L1067" t="str">
        <v>3/16/2000</v>
      </c>
      <c r="M1067">
        <v>37.3125</v>
      </c>
      <c r="O1067" t="str">
        <v>3/16/2000</v>
      </c>
      <c r="P1067">
        <v>40.1875</v>
      </c>
      <c r="R1067" t="str">
        <v>3/16/2000</v>
      </c>
      <c r="S1067">
        <v>42.125</v>
      </c>
      <c r="U1067" t="str">
        <v>3/16/2000</v>
      </c>
      <c r="V1067">
        <v>16.4375</v>
      </c>
      <c r="X1067" t="str">
        <v>3/16/2000</v>
      </c>
      <c r="Y1067">
        <v>7.875</v>
      </c>
      <c r="AA1067" t="str">
        <v>3/16/2000</v>
      </c>
      <c r="AB1067">
        <v>16.5</v>
      </c>
      <c r="AD1067" t="str">
        <v>3/16/2000</v>
      </c>
      <c r="AE1067">
        <v>46.0625</v>
      </c>
      <c r="AG1067" t="str">
        <v>3/16/2000</v>
      </c>
      <c r="AH1067">
        <v>19.4375</v>
      </c>
      <c r="AJ1067" t="str">
        <v>3/16/2000</v>
      </c>
      <c r="AK1067">
        <v>51.6875</v>
      </c>
      <c r="AP1067" t="str">
        <v>3/16/2000</v>
      </c>
      <c r="AQ1067">
        <v>58</v>
      </c>
      <c r="AS1067" t="str">
        <v>3/16/2000</v>
      </c>
      <c r="AT1067">
        <v>22.625</v>
      </c>
      <c r="AV1067" t="str">
        <v>3/16/2000</v>
      </c>
      <c r="AW1067">
        <v>16.625</v>
      </c>
      <c r="AY1067" t="str">
        <v>3/16/2000</v>
      </c>
      <c r="AZ1067">
        <v>22.75</v>
      </c>
      <c r="BE1067" t="str">
        <v>3/16/2000</v>
      </c>
      <c r="BF1067">
        <v>17.75</v>
      </c>
      <c r="BW1067" t="str">
        <v>3/16/2000</v>
      </c>
      <c r="BX1067">
        <v>35.5</v>
      </c>
      <c r="CO1067" s="28">
        <v>36601</v>
      </c>
      <c r="CP1067">
        <v>10630.6</v>
      </c>
      <c r="CR1067" s="28">
        <v>36601</v>
      </c>
      <c r="CS1067">
        <v>4717.3900000000003</v>
      </c>
      <c r="CU1067" s="28">
        <v>36601</v>
      </c>
      <c r="CV1067">
        <v>1458.47</v>
      </c>
      <c r="CX1067" s="28">
        <v>36601</v>
      </c>
      <c r="CY1067">
        <v>574.24</v>
      </c>
      <c r="DA1067" s="28">
        <v>36601</v>
      </c>
      <c r="DB1067">
        <v>295.77</v>
      </c>
      <c r="DD1067" s="28">
        <v>36601</v>
      </c>
      <c r="DE1067">
        <v>242.66</v>
      </c>
      <c r="DG1067" s="28">
        <v>36601</v>
      </c>
      <c r="DH1067">
        <v>1142.25</v>
      </c>
      <c r="DJ1067" s="28">
        <v>36601</v>
      </c>
      <c r="DK1067">
        <v>634.44000000000005</v>
      </c>
      <c r="DM1067" s="28">
        <v>36601</v>
      </c>
      <c r="DN1067">
        <v>488.02</v>
      </c>
      <c r="DP1067" s="28">
        <v>36601</v>
      </c>
      <c r="DQ1067">
        <v>512.61</v>
      </c>
      <c r="DU1067" s="28">
        <v>36571</v>
      </c>
      <c r="DV1067">
        <v>25.893000000000001</v>
      </c>
      <c r="DX1067" s="28">
        <v>36567</v>
      </c>
      <c r="DY1067">
        <v>2.6850000000000001</v>
      </c>
    </row>
    <row r="1068" spans="3:132" x14ac:dyDescent="0.25">
      <c r="C1068" t="str">
        <v>3/17/2000</v>
      </c>
      <c r="D1068">
        <v>69.25</v>
      </c>
      <c r="F1068" t="str">
        <v>3/17/2000</v>
      </c>
      <c r="G1068">
        <v>57.75</v>
      </c>
      <c r="I1068" t="str">
        <v>3/17/2000</v>
      </c>
      <c r="J1068">
        <v>55.625</v>
      </c>
      <c r="L1068" t="str">
        <v>3/17/2000</v>
      </c>
      <c r="M1068">
        <v>37</v>
      </c>
      <c r="O1068" t="str">
        <v>3/17/2000</v>
      </c>
      <c r="P1068">
        <v>39.3125</v>
      </c>
      <c r="R1068" t="str">
        <v>3/17/2000</v>
      </c>
      <c r="S1068">
        <v>42.125</v>
      </c>
      <c r="U1068" t="str">
        <v>3/17/2000</v>
      </c>
      <c r="V1068">
        <v>16.125</v>
      </c>
      <c r="X1068" t="str">
        <v>3/17/2000</v>
      </c>
      <c r="Y1068">
        <v>7.875</v>
      </c>
      <c r="AA1068" t="str">
        <v>3/17/2000</v>
      </c>
      <c r="AB1068">
        <v>16.5</v>
      </c>
      <c r="AD1068" t="str">
        <v>3/17/2000</v>
      </c>
      <c r="AE1068">
        <v>45.5</v>
      </c>
      <c r="AG1068" t="str">
        <v>3/17/2000</v>
      </c>
      <c r="AH1068">
        <v>19.0625</v>
      </c>
      <c r="AJ1068" t="str">
        <v>3/17/2000</v>
      </c>
      <c r="AK1068">
        <v>50.25</v>
      </c>
      <c r="AP1068" t="str">
        <v>3/17/2000</v>
      </c>
      <c r="AQ1068">
        <v>58</v>
      </c>
      <c r="AS1068" t="str">
        <v>3/17/2000</v>
      </c>
      <c r="AT1068">
        <v>22.25</v>
      </c>
      <c r="AV1068" t="str">
        <v>3/17/2000</v>
      </c>
      <c r="AW1068">
        <v>16.375</v>
      </c>
      <c r="AY1068" t="str">
        <v>3/17/2000</v>
      </c>
      <c r="AZ1068">
        <v>21.9375</v>
      </c>
      <c r="BE1068" t="str">
        <v>3/17/2000</v>
      </c>
      <c r="BF1068">
        <v>17.75</v>
      </c>
      <c r="BW1068" t="str">
        <v>3/17/2000</v>
      </c>
      <c r="BX1068">
        <v>37</v>
      </c>
      <c r="CO1068" s="28">
        <v>36602</v>
      </c>
      <c r="CP1068">
        <v>10595.23</v>
      </c>
      <c r="CR1068" s="28">
        <v>36602</v>
      </c>
      <c r="CS1068">
        <v>4798.13</v>
      </c>
      <c r="CU1068" s="28">
        <v>36602</v>
      </c>
      <c r="CV1068">
        <v>1464.47</v>
      </c>
      <c r="CX1068" s="28">
        <v>36602</v>
      </c>
      <c r="CY1068">
        <v>574.77</v>
      </c>
      <c r="DA1068" s="28">
        <v>36602</v>
      </c>
      <c r="DB1068">
        <v>289.93</v>
      </c>
      <c r="DD1068" s="28">
        <v>36602</v>
      </c>
      <c r="DE1068">
        <v>238.22</v>
      </c>
      <c r="DG1068" s="28">
        <v>36602</v>
      </c>
      <c r="DH1068">
        <v>1153.8499999999999</v>
      </c>
      <c r="DJ1068" s="28">
        <v>36602</v>
      </c>
      <c r="DK1068">
        <v>632.98</v>
      </c>
      <c r="DM1068" s="28">
        <v>36602</v>
      </c>
      <c r="DN1068">
        <v>472.46</v>
      </c>
      <c r="DP1068" s="28">
        <v>36602</v>
      </c>
      <c r="DQ1068">
        <v>513.89</v>
      </c>
      <c r="DU1068" s="28">
        <v>36572</v>
      </c>
      <c r="DV1068">
        <v>25.849</v>
      </c>
      <c r="DX1068" s="28">
        <v>36570</v>
      </c>
      <c r="DY1068">
        <v>2.694</v>
      </c>
    </row>
    <row r="1069" spans="3:132" x14ac:dyDescent="0.25">
      <c r="C1069" t="str">
        <v>3/20/2000</v>
      </c>
      <c r="D1069">
        <v>68.5625</v>
      </c>
      <c r="F1069" t="str">
        <v>3/20/2000</v>
      </c>
      <c r="G1069">
        <v>57.875</v>
      </c>
      <c r="I1069" t="str">
        <v>3/20/2000</v>
      </c>
      <c r="J1069">
        <v>57.5</v>
      </c>
      <c r="L1069" t="str">
        <v>3/20/2000</v>
      </c>
      <c r="M1069">
        <v>38.875</v>
      </c>
      <c r="O1069" t="str">
        <v>3/20/2000</v>
      </c>
      <c r="P1069">
        <v>41.4375</v>
      </c>
      <c r="R1069" t="str">
        <v>3/20/2000</v>
      </c>
      <c r="S1069">
        <v>42.1875</v>
      </c>
      <c r="U1069" t="str">
        <v>3/20/2000</v>
      </c>
      <c r="V1069">
        <v>16.0625</v>
      </c>
      <c r="X1069" t="str">
        <v>3/20/2000</v>
      </c>
      <c r="Y1069">
        <v>8</v>
      </c>
      <c r="AA1069" t="str">
        <v>3/20/2000</v>
      </c>
      <c r="AB1069">
        <v>17.125</v>
      </c>
      <c r="AD1069" t="str">
        <v>3/20/2000</v>
      </c>
      <c r="AE1069">
        <v>44.125</v>
      </c>
      <c r="AG1069" t="str">
        <v>3/20/2000</v>
      </c>
      <c r="AH1069">
        <v>19.4375</v>
      </c>
      <c r="AJ1069" t="str">
        <v>3/20/2000</v>
      </c>
      <c r="AK1069">
        <v>49.25</v>
      </c>
      <c r="AP1069" t="str">
        <v>3/20/2000</v>
      </c>
      <c r="AQ1069">
        <v>56.25</v>
      </c>
      <c r="AS1069" t="str">
        <v>3/20/2000</v>
      </c>
      <c r="AT1069">
        <v>21.375</v>
      </c>
      <c r="AV1069" t="str">
        <v>3/20/2000</v>
      </c>
      <c r="AW1069">
        <v>16.25</v>
      </c>
      <c r="AY1069" t="str">
        <v>3/20/2000</v>
      </c>
      <c r="AZ1069">
        <v>21.75</v>
      </c>
      <c r="BE1069" t="str">
        <v>3/20/2000</v>
      </c>
      <c r="BF1069">
        <v>17.75</v>
      </c>
      <c r="BW1069" t="str">
        <v>3/20/2000</v>
      </c>
      <c r="BX1069">
        <v>36.9375</v>
      </c>
      <c r="CO1069" s="28">
        <v>36605</v>
      </c>
      <c r="CP1069">
        <v>10680.24</v>
      </c>
      <c r="CR1069" s="28">
        <v>36605</v>
      </c>
      <c r="CS1069">
        <v>4610</v>
      </c>
      <c r="CU1069" s="28">
        <v>36605</v>
      </c>
      <c r="CV1069">
        <v>1456.63</v>
      </c>
      <c r="CX1069" s="28">
        <v>36605</v>
      </c>
      <c r="CY1069">
        <v>549.20000000000005</v>
      </c>
      <c r="DA1069" s="28">
        <v>36605</v>
      </c>
      <c r="DB1069">
        <v>288.05</v>
      </c>
      <c r="DD1069" s="28">
        <v>36605</v>
      </c>
      <c r="DE1069">
        <v>237.3</v>
      </c>
      <c r="DG1069" s="28">
        <v>36605</v>
      </c>
      <c r="DH1069">
        <v>1096.1400000000001</v>
      </c>
      <c r="DJ1069" s="28">
        <v>36605</v>
      </c>
      <c r="DK1069">
        <v>631.14</v>
      </c>
      <c r="DM1069" s="28">
        <v>36605</v>
      </c>
      <c r="DN1069">
        <v>468.02</v>
      </c>
      <c r="DP1069" s="28">
        <v>36605</v>
      </c>
      <c r="DQ1069">
        <v>510.36</v>
      </c>
      <c r="DU1069" s="28">
        <v>36573</v>
      </c>
      <c r="DV1069">
        <v>25.582000000000001</v>
      </c>
      <c r="DX1069" s="28">
        <v>36571</v>
      </c>
      <c r="DY1069">
        <v>2.738</v>
      </c>
    </row>
    <row r="1070" spans="3:132" x14ac:dyDescent="0.25">
      <c r="C1070" t="str">
        <v>3/21/2000</v>
      </c>
      <c r="D1070">
        <v>71.75</v>
      </c>
      <c r="F1070" t="str">
        <v>3/21/2000</v>
      </c>
      <c r="G1070">
        <v>57.625</v>
      </c>
      <c r="I1070" t="str">
        <v>3/21/2000</v>
      </c>
      <c r="J1070">
        <v>55.75</v>
      </c>
      <c r="L1070" t="str">
        <v>3/21/2000</v>
      </c>
      <c r="M1070">
        <v>37.75</v>
      </c>
      <c r="O1070" t="str">
        <v>3/21/2000</v>
      </c>
      <c r="P1070">
        <v>40.875</v>
      </c>
      <c r="R1070" t="str">
        <v>3/21/2000</v>
      </c>
      <c r="S1070">
        <v>42.125</v>
      </c>
      <c r="U1070" t="str">
        <v>3/21/2000</v>
      </c>
      <c r="V1070">
        <v>16.3125</v>
      </c>
      <c r="X1070" t="str">
        <v>3/21/2000</v>
      </c>
      <c r="Y1070">
        <v>8.0625</v>
      </c>
      <c r="AA1070" t="str">
        <v>3/21/2000</v>
      </c>
      <c r="AB1070">
        <v>16.9375</v>
      </c>
      <c r="AD1070" t="str">
        <v>3/21/2000</v>
      </c>
      <c r="AE1070">
        <v>45.8125</v>
      </c>
      <c r="AG1070" t="str">
        <v>3/21/2000</v>
      </c>
      <c r="AH1070">
        <v>19.375</v>
      </c>
      <c r="AJ1070" t="str">
        <v>3/21/2000</v>
      </c>
      <c r="AK1070">
        <v>48.875</v>
      </c>
      <c r="AP1070" t="str">
        <v>3/21/2000</v>
      </c>
      <c r="AQ1070">
        <v>57.5625</v>
      </c>
      <c r="AS1070" t="str">
        <v>3/21/2000</v>
      </c>
      <c r="AT1070">
        <v>21.25</v>
      </c>
      <c r="AV1070" t="str">
        <v>3/21/2000</v>
      </c>
      <c r="AW1070">
        <v>16.75</v>
      </c>
      <c r="AY1070" t="str">
        <v>3/21/2000</v>
      </c>
      <c r="AZ1070">
        <v>21.3125</v>
      </c>
      <c r="BE1070" t="str">
        <v>3/21/2000</v>
      </c>
      <c r="BF1070">
        <v>17.5</v>
      </c>
      <c r="BW1070" t="str">
        <v>3/21/2000</v>
      </c>
      <c r="BX1070">
        <v>37.375</v>
      </c>
      <c r="CO1070" s="28">
        <v>36606</v>
      </c>
      <c r="CP1070">
        <v>10907.34</v>
      </c>
      <c r="CR1070" s="28">
        <v>36606</v>
      </c>
      <c r="CS1070">
        <v>4711.68</v>
      </c>
      <c r="CU1070" s="28">
        <v>36606</v>
      </c>
      <c r="CV1070">
        <v>1493.87</v>
      </c>
      <c r="CX1070" s="28">
        <v>36606</v>
      </c>
      <c r="CY1070">
        <v>552.79</v>
      </c>
      <c r="DA1070" s="28">
        <v>36606</v>
      </c>
      <c r="DB1070">
        <v>289.66000000000003</v>
      </c>
      <c r="DD1070" s="28">
        <v>36606</v>
      </c>
      <c r="DE1070">
        <v>238.14</v>
      </c>
      <c r="DG1070" s="28">
        <v>36606</v>
      </c>
      <c r="DH1070">
        <v>1118.04</v>
      </c>
      <c r="DJ1070" s="28">
        <v>36606</v>
      </c>
      <c r="DK1070">
        <v>642.79</v>
      </c>
      <c r="DM1070" s="28">
        <v>36606</v>
      </c>
      <c r="DN1070">
        <v>481.53</v>
      </c>
      <c r="DP1070" s="28">
        <v>36606</v>
      </c>
      <c r="DQ1070">
        <v>513.79</v>
      </c>
      <c r="DU1070" s="28">
        <v>36574</v>
      </c>
      <c r="DV1070">
        <v>25.503</v>
      </c>
      <c r="DX1070" s="28">
        <v>36572</v>
      </c>
      <c r="DY1070">
        <v>2.714</v>
      </c>
    </row>
    <row r="1071" spans="3:132" x14ac:dyDescent="0.25">
      <c r="C1071" t="str">
        <v>3/22/2000</v>
      </c>
      <c r="D1071">
        <v>75.0625</v>
      </c>
      <c r="F1071" t="str">
        <v>3/22/2000</v>
      </c>
      <c r="G1071">
        <v>57.125</v>
      </c>
      <c r="I1071" t="str">
        <v>3/22/2000</v>
      </c>
      <c r="J1071">
        <v>56.875</v>
      </c>
      <c r="L1071" t="str">
        <v>3/22/2000</v>
      </c>
      <c r="M1071">
        <v>36.6875</v>
      </c>
      <c r="O1071" t="str">
        <v>3/22/2000</v>
      </c>
      <c r="P1071">
        <v>40.5</v>
      </c>
      <c r="R1071" t="str">
        <v>3/22/2000</v>
      </c>
      <c r="S1071">
        <v>41.4375</v>
      </c>
      <c r="U1071" t="str">
        <v>3/22/2000</v>
      </c>
      <c r="V1071">
        <v>16.1875</v>
      </c>
      <c r="X1071" t="str">
        <v>3/22/2000</v>
      </c>
      <c r="Y1071">
        <v>7.9375</v>
      </c>
      <c r="AA1071" t="str">
        <v>3/22/2000</v>
      </c>
      <c r="AB1071">
        <v>17.3125</v>
      </c>
      <c r="AD1071" t="str">
        <v>3/22/2000</v>
      </c>
      <c r="AE1071">
        <v>44.8125</v>
      </c>
      <c r="AG1071" t="str">
        <v>3/22/2000</v>
      </c>
      <c r="AH1071">
        <v>18.875</v>
      </c>
      <c r="AJ1071" t="str">
        <v>3/22/2000</v>
      </c>
      <c r="AK1071">
        <v>48.4375</v>
      </c>
      <c r="AP1071" t="str">
        <v>3/22/2000</v>
      </c>
      <c r="AQ1071">
        <v>55.75</v>
      </c>
      <c r="AS1071" t="str">
        <v>3/22/2000</v>
      </c>
      <c r="AT1071">
        <v>21.125</v>
      </c>
      <c r="AV1071" t="str">
        <v>3/22/2000</v>
      </c>
      <c r="AW1071">
        <v>16.625</v>
      </c>
      <c r="AY1071" t="str">
        <v>3/22/2000</v>
      </c>
      <c r="AZ1071">
        <v>20.9375</v>
      </c>
      <c r="BE1071" t="str">
        <v>3/22/2000</v>
      </c>
      <c r="BF1071">
        <v>17.0625</v>
      </c>
      <c r="BW1071" t="str">
        <v>3/22/2000</v>
      </c>
      <c r="BX1071">
        <v>37</v>
      </c>
      <c r="CO1071" s="28">
        <v>36607</v>
      </c>
      <c r="CP1071">
        <v>10866.7</v>
      </c>
      <c r="CR1071" s="28">
        <v>36607</v>
      </c>
      <c r="CS1071">
        <v>4864.75</v>
      </c>
      <c r="CU1071" s="28">
        <v>36607</v>
      </c>
      <c r="CV1071">
        <v>1500.64</v>
      </c>
      <c r="CX1071" s="28">
        <v>36607</v>
      </c>
      <c r="CY1071">
        <v>571.19000000000005</v>
      </c>
      <c r="DA1071" s="28">
        <v>36607</v>
      </c>
      <c r="DB1071">
        <v>287.01</v>
      </c>
      <c r="DD1071" s="28">
        <v>36607</v>
      </c>
      <c r="DE1071">
        <v>235.71</v>
      </c>
      <c r="DG1071" s="28">
        <v>36607</v>
      </c>
      <c r="DH1071">
        <v>1149.1099999999999</v>
      </c>
      <c r="DJ1071" s="28">
        <v>36607</v>
      </c>
      <c r="DK1071">
        <v>643.24</v>
      </c>
      <c r="DM1071" s="28">
        <v>36607</v>
      </c>
      <c r="DN1071">
        <v>473.62</v>
      </c>
      <c r="DP1071" s="28">
        <v>36607</v>
      </c>
      <c r="DQ1071">
        <v>503.24</v>
      </c>
      <c r="DU1071" s="28">
        <v>36578</v>
      </c>
      <c r="DV1071">
        <v>25.65</v>
      </c>
      <c r="DX1071" s="28">
        <v>36573</v>
      </c>
      <c r="DY1071">
        <v>2.77</v>
      </c>
    </row>
    <row r="1072" spans="3:132" x14ac:dyDescent="0.25">
      <c r="C1072" t="str">
        <v>3/23/2000</v>
      </c>
      <c r="D1072">
        <v>73</v>
      </c>
      <c r="F1072" t="str">
        <v>3/23/2000</v>
      </c>
      <c r="G1072">
        <v>57.875</v>
      </c>
      <c r="I1072" t="str">
        <v>3/23/2000</v>
      </c>
      <c r="J1072">
        <v>57.875</v>
      </c>
      <c r="L1072" t="str">
        <v>3/23/2000</v>
      </c>
      <c r="M1072">
        <v>36.9375</v>
      </c>
      <c r="O1072" t="str">
        <v>3/23/2000</v>
      </c>
      <c r="P1072">
        <v>41.0625</v>
      </c>
      <c r="R1072" t="str">
        <v>3/23/2000</v>
      </c>
      <c r="S1072">
        <v>41.25</v>
      </c>
      <c r="U1072" t="str">
        <v>3/23/2000</v>
      </c>
      <c r="V1072">
        <v>16.4375</v>
      </c>
      <c r="X1072" t="str">
        <v>3/23/2000</v>
      </c>
      <c r="Y1072">
        <v>7.875</v>
      </c>
      <c r="AA1072" t="str">
        <v>3/23/2000</v>
      </c>
      <c r="AB1072">
        <v>17.0625</v>
      </c>
      <c r="AD1072" t="str">
        <v>3/23/2000</v>
      </c>
      <c r="AE1072">
        <v>44.5</v>
      </c>
      <c r="AG1072" t="str">
        <v>3/23/2000</v>
      </c>
      <c r="AH1072">
        <v>19</v>
      </c>
      <c r="AJ1072" t="str">
        <v>3/23/2000</v>
      </c>
      <c r="AK1072">
        <v>49.5</v>
      </c>
      <c r="AP1072" t="str">
        <v>3/23/2000</v>
      </c>
      <c r="AQ1072">
        <v>58</v>
      </c>
      <c r="AS1072" t="str">
        <v>3/23/2000</v>
      </c>
      <c r="AT1072">
        <v>21.0625</v>
      </c>
      <c r="AV1072" t="str">
        <v>3/23/2000</v>
      </c>
      <c r="AW1072">
        <v>16.625</v>
      </c>
      <c r="AY1072" t="str">
        <v>3/23/2000</v>
      </c>
      <c r="AZ1072">
        <v>21.4375</v>
      </c>
      <c r="BE1072" t="str">
        <v>3/23/2000</v>
      </c>
      <c r="BF1072">
        <v>17.5625</v>
      </c>
      <c r="BW1072" t="str">
        <v>3/23/2000</v>
      </c>
      <c r="BX1072">
        <v>37.8125</v>
      </c>
      <c r="CO1072" s="28">
        <v>36608</v>
      </c>
      <c r="CP1072">
        <v>11119.86</v>
      </c>
      <c r="CR1072" s="28">
        <v>36608</v>
      </c>
      <c r="CS1072">
        <v>4940.6099999999997</v>
      </c>
      <c r="CU1072" s="28">
        <v>36608</v>
      </c>
      <c r="CV1072">
        <v>1527.35</v>
      </c>
      <c r="CX1072" s="28">
        <v>36608</v>
      </c>
      <c r="CY1072">
        <v>573.79</v>
      </c>
      <c r="DA1072" s="28">
        <v>36608</v>
      </c>
      <c r="DB1072">
        <v>288.95</v>
      </c>
      <c r="DD1072" s="28">
        <v>36608</v>
      </c>
      <c r="DE1072">
        <v>237.5</v>
      </c>
      <c r="DG1072" s="28">
        <v>36608</v>
      </c>
      <c r="DH1072">
        <v>1161.77</v>
      </c>
      <c r="DJ1072" s="28">
        <v>36608</v>
      </c>
      <c r="DK1072">
        <v>652.30999999999995</v>
      </c>
      <c r="DM1072" s="28">
        <v>36608</v>
      </c>
      <c r="DN1072">
        <v>472.69</v>
      </c>
      <c r="DP1072" s="28">
        <v>36608</v>
      </c>
      <c r="DQ1072">
        <v>511.38</v>
      </c>
      <c r="DU1072" s="28">
        <v>36579</v>
      </c>
      <c r="DV1072">
        <v>25.183</v>
      </c>
      <c r="DX1072" s="28">
        <v>36574</v>
      </c>
      <c r="DY1072">
        <v>2.75</v>
      </c>
    </row>
    <row r="1073" spans="3:129" x14ac:dyDescent="0.25">
      <c r="C1073" t="str">
        <v>3/24/2000</v>
      </c>
      <c r="D1073">
        <v>72</v>
      </c>
      <c r="F1073" t="str">
        <v>3/24/2000</v>
      </c>
      <c r="G1073">
        <v>57.875</v>
      </c>
      <c r="I1073" t="str">
        <v>3/24/2000</v>
      </c>
      <c r="J1073">
        <v>57.9375</v>
      </c>
      <c r="L1073" t="str">
        <v>3/24/2000</v>
      </c>
      <c r="M1073">
        <v>36.9375</v>
      </c>
      <c r="O1073" t="str">
        <v>3/24/2000</v>
      </c>
      <c r="P1073">
        <v>41.875</v>
      </c>
      <c r="R1073" t="str">
        <v>3/24/2000</v>
      </c>
      <c r="S1073">
        <v>41</v>
      </c>
      <c r="U1073" t="str">
        <v>3/24/2000</v>
      </c>
      <c r="V1073">
        <v>16.5</v>
      </c>
      <c r="X1073" t="str">
        <v>3/24/2000</v>
      </c>
      <c r="Y1073">
        <v>7.8125</v>
      </c>
      <c r="AA1073" t="str">
        <v>3/24/2000</v>
      </c>
      <c r="AB1073">
        <v>16.5</v>
      </c>
      <c r="AD1073" t="str">
        <v>3/24/2000</v>
      </c>
      <c r="AE1073">
        <v>43.1875</v>
      </c>
      <c r="AG1073" t="str">
        <v>3/24/2000</v>
      </c>
      <c r="AH1073">
        <v>19.0625</v>
      </c>
      <c r="AJ1073" t="str">
        <v>3/24/2000</v>
      </c>
      <c r="AK1073">
        <v>50</v>
      </c>
      <c r="AP1073" t="str">
        <v>3/24/2000</v>
      </c>
      <c r="AQ1073">
        <v>59.75</v>
      </c>
      <c r="AS1073" t="str">
        <v>3/24/2000</v>
      </c>
      <c r="AT1073">
        <v>21.3125</v>
      </c>
      <c r="AV1073" t="str">
        <v>3/24/2000</v>
      </c>
      <c r="AW1073">
        <v>16</v>
      </c>
      <c r="AY1073" t="str">
        <v>3/24/2000</v>
      </c>
      <c r="AZ1073">
        <v>21.875</v>
      </c>
      <c r="BE1073" t="str">
        <v>3/24/2000</v>
      </c>
      <c r="BF1073">
        <v>17.4375</v>
      </c>
      <c r="BW1073" t="str">
        <v>3/24/2000</v>
      </c>
      <c r="BX1073">
        <v>37.875</v>
      </c>
      <c r="CO1073" s="28">
        <v>36609</v>
      </c>
      <c r="CP1073">
        <v>11112.72</v>
      </c>
      <c r="CR1073" s="28">
        <v>36609</v>
      </c>
      <c r="CS1073">
        <v>4963.03</v>
      </c>
      <c r="CU1073" s="28">
        <v>36609</v>
      </c>
      <c r="CV1073">
        <v>1527.46</v>
      </c>
      <c r="CX1073" s="28">
        <v>36609</v>
      </c>
      <c r="CY1073">
        <v>574.01</v>
      </c>
      <c r="DA1073" s="28">
        <v>36609</v>
      </c>
      <c r="DB1073">
        <v>287.27</v>
      </c>
      <c r="DD1073" s="28">
        <v>36609</v>
      </c>
      <c r="DE1073">
        <v>236.83</v>
      </c>
      <c r="DG1073" s="28">
        <v>36609</v>
      </c>
      <c r="DH1073">
        <v>1167.55</v>
      </c>
      <c r="DJ1073" s="28">
        <v>36609</v>
      </c>
      <c r="DK1073">
        <v>652.5</v>
      </c>
      <c r="DM1073" s="28">
        <v>36609</v>
      </c>
      <c r="DN1073">
        <v>472.5</v>
      </c>
      <c r="DP1073" s="28">
        <v>36609</v>
      </c>
      <c r="DQ1073">
        <v>512.47</v>
      </c>
      <c r="DU1073" s="28">
        <v>36580</v>
      </c>
      <c r="DV1073">
        <v>25.302</v>
      </c>
      <c r="DX1073" s="28">
        <v>36578</v>
      </c>
      <c r="DY1073">
        <v>2.6840000000000002</v>
      </c>
    </row>
    <row r="1074" spans="3:129" x14ac:dyDescent="0.25">
      <c r="C1074" t="str">
        <v>3/27/2000</v>
      </c>
      <c r="D1074">
        <v>75.3125</v>
      </c>
      <c r="F1074" t="str">
        <v>3/27/2000</v>
      </c>
      <c r="G1074">
        <v>58.1875</v>
      </c>
      <c r="I1074" t="str">
        <v>3/27/2000</v>
      </c>
      <c r="J1074">
        <v>57.5</v>
      </c>
      <c r="L1074" t="str">
        <v>3/27/2000</v>
      </c>
      <c r="M1074">
        <v>38</v>
      </c>
      <c r="O1074" t="str">
        <v>3/27/2000</v>
      </c>
      <c r="P1074">
        <v>41.4375</v>
      </c>
      <c r="R1074" t="str">
        <v>3/27/2000</v>
      </c>
      <c r="S1074">
        <v>40.75</v>
      </c>
      <c r="U1074" t="str">
        <v>3/27/2000</v>
      </c>
      <c r="V1074">
        <v>16.5</v>
      </c>
      <c r="X1074" t="str">
        <v>3/27/2000</v>
      </c>
      <c r="Y1074">
        <v>7.75</v>
      </c>
      <c r="AA1074" t="str">
        <v>3/27/2000</v>
      </c>
      <c r="AB1074">
        <v>16.5625</v>
      </c>
      <c r="AD1074" t="str">
        <v>3/27/2000</v>
      </c>
      <c r="AE1074">
        <v>45</v>
      </c>
      <c r="AG1074" t="str">
        <v>3/27/2000</v>
      </c>
      <c r="AH1074">
        <v>19</v>
      </c>
      <c r="AJ1074" t="str">
        <v>3/27/2000</v>
      </c>
      <c r="AK1074">
        <v>50.9375</v>
      </c>
      <c r="AP1074" t="str">
        <v>3/27/2000</v>
      </c>
      <c r="AQ1074">
        <v>59.75</v>
      </c>
      <c r="AS1074" t="str">
        <v>3/27/2000</v>
      </c>
      <c r="AT1074">
        <v>21.1875</v>
      </c>
      <c r="AV1074" t="str">
        <v>3/27/2000</v>
      </c>
      <c r="AW1074">
        <v>16.125</v>
      </c>
      <c r="AY1074" t="str">
        <v>3/27/2000</v>
      </c>
      <c r="AZ1074">
        <v>22.0625</v>
      </c>
      <c r="BE1074" t="str">
        <v>3/27/2000</v>
      </c>
      <c r="BF1074">
        <v>17.375</v>
      </c>
      <c r="BW1074" t="str">
        <v>3/27/2000</v>
      </c>
      <c r="BX1074">
        <v>37.0625</v>
      </c>
      <c r="CO1074" s="28">
        <v>36612</v>
      </c>
      <c r="CP1074">
        <v>11025.85</v>
      </c>
      <c r="CR1074" s="28">
        <v>36612</v>
      </c>
      <c r="CS1074">
        <v>4958.5600000000004</v>
      </c>
      <c r="CU1074" s="28">
        <v>36612</v>
      </c>
      <c r="CV1074">
        <v>1523.86</v>
      </c>
      <c r="CX1074" s="28">
        <v>36612</v>
      </c>
      <c r="CY1074">
        <v>573.65</v>
      </c>
      <c r="DA1074" s="28">
        <v>36612</v>
      </c>
      <c r="DB1074">
        <v>290.7</v>
      </c>
      <c r="DD1074" s="28">
        <v>36612</v>
      </c>
      <c r="DE1074">
        <v>240.95</v>
      </c>
      <c r="DG1074" s="28">
        <v>36612</v>
      </c>
      <c r="DH1074">
        <v>1167.1199999999999</v>
      </c>
      <c r="DJ1074" s="28">
        <v>36612</v>
      </c>
      <c r="DK1074">
        <v>649.14</v>
      </c>
      <c r="DM1074" s="28">
        <v>36612</v>
      </c>
      <c r="DN1074">
        <v>467.25</v>
      </c>
      <c r="DP1074" s="28">
        <v>36612</v>
      </c>
      <c r="DQ1074">
        <v>518.5</v>
      </c>
      <c r="DU1074" s="28">
        <v>36581</v>
      </c>
      <c r="DV1074">
        <v>25.513000000000002</v>
      </c>
      <c r="DX1074" s="28">
        <v>36579</v>
      </c>
      <c r="DY1074">
        <v>2.6840000000000002</v>
      </c>
    </row>
    <row r="1075" spans="3:129" x14ac:dyDescent="0.25">
      <c r="C1075" t="str">
        <v>3/28/2000</v>
      </c>
      <c r="D1075">
        <v>72.8125</v>
      </c>
      <c r="F1075" t="str">
        <v>3/28/2000</v>
      </c>
      <c r="G1075">
        <v>58.75</v>
      </c>
      <c r="I1075" t="str">
        <v>3/28/2000</v>
      </c>
      <c r="J1075">
        <v>57</v>
      </c>
      <c r="L1075" t="str">
        <v>3/28/2000</v>
      </c>
      <c r="M1075">
        <v>38.125</v>
      </c>
      <c r="O1075" t="str">
        <v>3/28/2000</v>
      </c>
      <c r="P1075">
        <v>41.75</v>
      </c>
      <c r="R1075" t="str">
        <v>3/28/2000</v>
      </c>
      <c r="S1075">
        <v>39.875</v>
      </c>
      <c r="U1075" t="str">
        <v>3/28/2000</v>
      </c>
      <c r="V1075">
        <v>16.8125</v>
      </c>
      <c r="X1075" t="str">
        <v>3/28/2000</v>
      </c>
      <c r="Y1075">
        <v>7.6875</v>
      </c>
      <c r="AA1075" t="str">
        <v>3/28/2000</v>
      </c>
      <c r="AB1075">
        <v>16.125</v>
      </c>
      <c r="AD1075" t="str">
        <v>3/28/2000</v>
      </c>
      <c r="AE1075">
        <v>41.5625</v>
      </c>
      <c r="AG1075" t="str">
        <v>3/28/2000</v>
      </c>
      <c r="AH1075">
        <v>18.9375</v>
      </c>
      <c r="AJ1075" t="str">
        <v>3/28/2000</v>
      </c>
      <c r="AK1075">
        <v>50.125</v>
      </c>
      <c r="AP1075" t="str">
        <v>3/28/2000</v>
      </c>
      <c r="AQ1075">
        <v>59.875</v>
      </c>
      <c r="AS1075" t="str">
        <v>3/28/2000</v>
      </c>
      <c r="AT1075">
        <v>20.9375</v>
      </c>
      <c r="AV1075" t="str">
        <v>3/28/2000</v>
      </c>
      <c r="AW1075">
        <v>16.0625</v>
      </c>
      <c r="AY1075" t="str">
        <v>3/28/2000</v>
      </c>
      <c r="AZ1075">
        <v>21.8125</v>
      </c>
      <c r="BE1075" t="str">
        <v>3/28/2000</v>
      </c>
      <c r="BF1075">
        <v>17.1875</v>
      </c>
      <c r="BW1075" t="str">
        <v>3/28/2000</v>
      </c>
      <c r="BX1075">
        <v>35.5625</v>
      </c>
      <c r="CO1075" s="28">
        <v>36613</v>
      </c>
      <c r="CP1075">
        <v>10936.11</v>
      </c>
      <c r="CR1075" s="28">
        <v>36613</v>
      </c>
      <c r="CS1075">
        <v>4833.8900000000003</v>
      </c>
      <c r="CU1075" s="28">
        <v>36613</v>
      </c>
      <c r="CV1075">
        <v>1507.73</v>
      </c>
      <c r="CX1075" s="28">
        <v>36613</v>
      </c>
      <c r="CY1075">
        <v>559.04</v>
      </c>
      <c r="DA1075" s="28">
        <v>36613</v>
      </c>
      <c r="DB1075">
        <v>284.35000000000002</v>
      </c>
      <c r="DD1075" s="28">
        <v>36613</v>
      </c>
      <c r="DE1075">
        <v>235.83</v>
      </c>
      <c r="DG1075" s="28">
        <v>36613</v>
      </c>
      <c r="DH1075">
        <v>1145.44</v>
      </c>
      <c r="DJ1075" s="28">
        <v>36613</v>
      </c>
      <c r="DK1075">
        <v>645.46</v>
      </c>
      <c r="DM1075" s="28">
        <v>36613</v>
      </c>
      <c r="DN1075">
        <v>466.78</v>
      </c>
      <c r="DP1075" s="28">
        <v>36613</v>
      </c>
      <c r="DQ1075">
        <v>511.86</v>
      </c>
      <c r="DU1075" s="28">
        <v>36584</v>
      </c>
      <c r="DV1075">
        <v>25.41</v>
      </c>
      <c r="DX1075" s="28">
        <v>36580</v>
      </c>
      <c r="DY1075">
        <v>2.6949999999999998</v>
      </c>
    </row>
    <row r="1076" spans="3:129" x14ac:dyDescent="0.25">
      <c r="C1076" t="str">
        <v>3/29/2000</v>
      </c>
      <c r="D1076">
        <v>76.5</v>
      </c>
      <c r="F1076" t="str">
        <v>3/29/2000</v>
      </c>
      <c r="G1076">
        <v>59.1875</v>
      </c>
      <c r="I1076" t="str">
        <v>3/29/2000</v>
      </c>
      <c r="J1076">
        <v>57.75</v>
      </c>
      <c r="L1076" t="str">
        <v>3/29/2000</v>
      </c>
      <c r="M1076">
        <v>41</v>
      </c>
      <c r="O1076" t="str">
        <v>3/29/2000</v>
      </c>
      <c r="P1076">
        <v>43.6875</v>
      </c>
      <c r="R1076" t="str">
        <v>3/29/2000</v>
      </c>
      <c r="S1076">
        <v>42.5</v>
      </c>
      <c r="U1076" t="str">
        <v>3/29/2000</v>
      </c>
      <c r="V1076">
        <v>17</v>
      </c>
      <c r="X1076" t="str">
        <v>3/29/2000</v>
      </c>
      <c r="Y1076">
        <v>7.5625</v>
      </c>
      <c r="AA1076" t="str">
        <v>3/29/2000</v>
      </c>
      <c r="AB1076">
        <v>16.1875</v>
      </c>
      <c r="AD1076" t="str">
        <v>3/29/2000</v>
      </c>
      <c r="AE1076">
        <v>43.875</v>
      </c>
      <c r="AG1076" t="str">
        <v>3/29/2000</v>
      </c>
      <c r="AH1076">
        <v>18.875</v>
      </c>
      <c r="AJ1076" t="str">
        <v>3/29/2000</v>
      </c>
      <c r="AK1076">
        <v>51.5625</v>
      </c>
      <c r="AP1076" t="str">
        <v>3/29/2000</v>
      </c>
      <c r="AQ1076">
        <v>62.5</v>
      </c>
      <c r="AS1076" t="str">
        <v>3/29/2000</v>
      </c>
      <c r="AT1076">
        <v>21.0625</v>
      </c>
      <c r="AV1076" t="str">
        <v>3/29/2000</v>
      </c>
      <c r="AW1076">
        <v>16.3125</v>
      </c>
      <c r="AY1076" t="str">
        <v>3/29/2000</v>
      </c>
      <c r="AZ1076">
        <v>21.75</v>
      </c>
      <c r="BE1076" t="str">
        <v>3/29/2000</v>
      </c>
      <c r="BF1076">
        <v>17.0625</v>
      </c>
      <c r="BW1076" t="str">
        <v>3/29/2000</v>
      </c>
      <c r="BX1076">
        <v>33</v>
      </c>
      <c r="CO1076" s="28">
        <v>36614</v>
      </c>
      <c r="CP1076">
        <v>11018.72</v>
      </c>
      <c r="CR1076" s="28">
        <v>36614</v>
      </c>
      <c r="CS1076">
        <v>4644.67</v>
      </c>
      <c r="CU1076" s="28">
        <v>36614</v>
      </c>
      <c r="CV1076">
        <v>1508.52</v>
      </c>
      <c r="CX1076" s="28">
        <v>36614</v>
      </c>
      <c r="CY1076">
        <v>543</v>
      </c>
      <c r="DA1076" s="28">
        <v>36614</v>
      </c>
      <c r="DB1076">
        <v>290.77</v>
      </c>
      <c r="DD1076" s="28">
        <v>36614</v>
      </c>
      <c r="DE1076">
        <v>242.15</v>
      </c>
      <c r="DG1076" s="28">
        <v>36614</v>
      </c>
      <c r="DH1076">
        <v>1111.4100000000001</v>
      </c>
      <c r="DJ1076" s="28">
        <v>36614</v>
      </c>
      <c r="DK1076">
        <v>649.36</v>
      </c>
      <c r="DM1076" s="28">
        <v>36614</v>
      </c>
      <c r="DN1076">
        <v>489.41</v>
      </c>
      <c r="DP1076" s="28">
        <v>36614</v>
      </c>
      <c r="DQ1076">
        <v>514.11</v>
      </c>
      <c r="DU1076" s="28">
        <v>36585</v>
      </c>
      <c r="DV1076">
        <v>25.600999999999999</v>
      </c>
      <c r="DX1076" s="28">
        <v>36581</v>
      </c>
      <c r="DY1076">
        <v>2.7509999999999999</v>
      </c>
    </row>
    <row r="1077" spans="3:129" x14ac:dyDescent="0.25">
      <c r="C1077" t="str">
        <v>3/30/2000</v>
      </c>
      <c r="D1077">
        <v>72.0625</v>
      </c>
      <c r="F1077" t="str">
        <v>3/30/2000</v>
      </c>
      <c r="G1077">
        <v>59.5625</v>
      </c>
      <c r="I1077" t="str">
        <v>3/30/2000</v>
      </c>
      <c r="J1077">
        <v>59.875</v>
      </c>
      <c r="L1077" t="str">
        <v>3/30/2000</v>
      </c>
      <c r="M1077">
        <v>41.4375</v>
      </c>
      <c r="O1077" t="str">
        <v>3/30/2000</v>
      </c>
      <c r="P1077">
        <v>45.4375</v>
      </c>
      <c r="R1077" t="str">
        <v>3/30/2000</v>
      </c>
      <c r="S1077">
        <v>42.75</v>
      </c>
      <c r="U1077" t="str">
        <v>3/30/2000</v>
      </c>
      <c r="V1077">
        <v>17.25</v>
      </c>
      <c r="X1077" t="str">
        <v>3/30/2000</v>
      </c>
      <c r="Y1077">
        <v>7.4375</v>
      </c>
      <c r="AA1077" t="str">
        <v>3/30/2000</v>
      </c>
      <c r="AB1077">
        <v>16.4375</v>
      </c>
      <c r="AD1077" t="str">
        <v>3/30/2000</v>
      </c>
      <c r="AE1077">
        <v>43.4375</v>
      </c>
      <c r="AG1077" t="str">
        <v>3/30/2000</v>
      </c>
      <c r="AH1077">
        <v>18.75</v>
      </c>
      <c r="AJ1077" t="str">
        <v>3/30/2000</v>
      </c>
      <c r="AK1077">
        <v>51.75</v>
      </c>
      <c r="AP1077" t="str">
        <v>3/30/2000</v>
      </c>
      <c r="AQ1077">
        <v>62.75</v>
      </c>
      <c r="AS1077" t="str">
        <v>3/30/2000</v>
      </c>
      <c r="AT1077">
        <v>21.25</v>
      </c>
      <c r="AV1077" t="str">
        <v>3/30/2000</v>
      </c>
      <c r="AW1077">
        <v>15.8125</v>
      </c>
      <c r="AY1077" t="str">
        <v>3/30/2000</v>
      </c>
      <c r="AZ1077">
        <v>21.6875</v>
      </c>
      <c r="BE1077" t="str">
        <v>3/30/2000</v>
      </c>
      <c r="BF1077">
        <v>17.625</v>
      </c>
      <c r="BW1077" t="str">
        <v>3/30/2000</v>
      </c>
      <c r="BX1077">
        <v>33.625</v>
      </c>
      <c r="CO1077" s="28">
        <v>36615</v>
      </c>
      <c r="CP1077">
        <v>10980.25</v>
      </c>
      <c r="CR1077" s="28">
        <v>36615</v>
      </c>
      <c r="CS1077">
        <v>4457.8900000000003</v>
      </c>
      <c r="CU1077" s="28">
        <v>36615</v>
      </c>
      <c r="CV1077">
        <v>1487.92</v>
      </c>
      <c r="CX1077" s="28">
        <v>36615</v>
      </c>
      <c r="CY1077">
        <v>531.57000000000005</v>
      </c>
      <c r="DA1077" s="28">
        <v>36615</v>
      </c>
      <c r="DB1077">
        <v>289.76</v>
      </c>
      <c r="DD1077" s="28">
        <v>36615</v>
      </c>
      <c r="DE1077">
        <v>241.8</v>
      </c>
      <c r="DG1077" s="28">
        <v>36615</v>
      </c>
      <c r="DH1077">
        <v>1069.19</v>
      </c>
      <c r="DJ1077" s="28">
        <v>36615</v>
      </c>
      <c r="DK1077">
        <v>645.66999999999996</v>
      </c>
      <c r="DM1077" s="28">
        <v>36615</v>
      </c>
      <c r="DN1077">
        <v>504.16</v>
      </c>
      <c r="DP1077" s="28">
        <v>36615</v>
      </c>
      <c r="DQ1077">
        <v>504.73</v>
      </c>
      <c r="DU1077" s="28">
        <v>36586</v>
      </c>
      <c r="DV1077">
        <v>26.384</v>
      </c>
      <c r="DX1077" s="28">
        <v>36584</v>
      </c>
      <c r="DY1077">
        <v>2.8029999999999999</v>
      </c>
    </row>
    <row r="1078" spans="3:129" x14ac:dyDescent="0.25">
      <c r="C1078" t="str">
        <v>3/31/2000</v>
      </c>
      <c r="D1078">
        <v>74.875</v>
      </c>
      <c r="F1078" t="str">
        <v>3/31/2000</v>
      </c>
      <c r="G1078">
        <v>59.25</v>
      </c>
      <c r="I1078" t="str">
        <v>3/31/2000</v>
      </c>
      <c r="J1078">
        <v>62.73828125</v>
      </c>
      <c r="L1078" t="str">
        <v>3/31/2000</v>
      </c>
      <c r="M1078">
        <v>40.375</v>
      </c>
      <c r="O1078" t="str">
        <v>3/31/2000</v>
      </c>
      <c r="P1078">
        <v>44.8125</v>
      </c>
      <c r="R1078" t="str">
        <v>3/31/2000</v>
      </c>
      <c r="S1078">
        <v>44.5625</v>
      </c>
      <c r="U1078" t="str">
        <v>3/31/2000</v>
      </c>
      <c r="V1078">
        <v>18.5625</v>
      </c>
      <c r="X1078" t="str">
        <v>3/31/2000</v>
      </c>
      <c r="Y1078">
        <v>7.5625</v>
      </c>
      <c r="AA1078" t="str">
        <v>3/31/2000</v>
      </c>
      <c r="AB1078">
        <v>17</v>
      </c>
      <c r="AD1078" t="str">
        <v>3/31/2000</v>
      </c>
      <c r="AE1078">
        <v>43.9375</v>
      </c>
      <c r="AG1078" t="str">
        <v>3/31/2000</v>
      </c>
      <c r="AH1078">
        <v>18.125</v>
      </c>
      <c r="AJ1078" t="str">
        <v>3/31/2000</v>
      </c>
      <c r="AK1078">
        <v>52.5</v>
      </c>
      <c r="AP1078" t="str">
        <v>3/31/2000</v>
      </c>
      <c r="AQ1078">
        <v>64</v>
      </c>
      <c r="AS1078" t="str">
        <v>3/31/2000</v>
      </c>
      <c r="AT1078">
        <v>21</v>
      </c>
      <c r="AV1078" t="str">
        <v>3/31/2000</v>
      </c>
      <c r="AW1078">
        <v>16.25</v>
      </c>
      <c r="AY1078" t="str">
        <v>3/31/2000</v>
      </c>
      <c r="AZ1078">
        <v>21.75</v>
      </c>
      <c r="BE1078" t="str">
        <v>3/31/2000</v>
      </c>
      <c r="BF1078">
        <v>18.0625</v>
      </c>
      <c r="BW1078" t="str">
        <v>3/31/2000</v>
      </c>
      <c r="BX1078">
        <v>37.1875</v>
      </c>
      <c r="CO1078" s="28">
        <v>36616</v>
      </c>
      <c r="CP1078">
        <v>10921.92</v>
      </c>
      <c r="CR1078" s="28">
        <v>36616</v>
      </c>
      <c r="CS1078">
        <v>4572.83</v>
      </c>
      <c r="CU1078" s="28">
        <v>36616</v>
      </c>
      <c r="CV1078">
        <v>1498.58</v>
      </c>
      <c r="CX1078" s="28">
        <v>36616</v>
      </c>
      <c r="CY1078">
        <v>539.09</v>
      </c>
      <c r="DA1078" s="28">
        <v>36616</v>
      </c>
      <c r="DB1078">
        <v>291.77</v>
      </c>
      <c r="DD1078" s="28">
        <v>36616</v>
      </c>
      <c r="DE1078">
        <v>243.12</v>
      </c>
      <c r="DG1078" s="28">
        <v>36616</v>
      </c>
      <c r="DH1078">
        <v>1102.01</v>
      </c>
      <c r="DJ1078" s="28">
        <v>36616</v>
      </c>
      <c r="DK1078">
        <v>647.70000000000005</v>
      </c>
      <c r="DM1078" s="28">
        <v>36616</v>
      </c>
      <c r="DN1078">
        <v>501.99</v>
      </c>
      <c r="DP1078" s="28">
        <v>36619</v>
      </c>
      <c r="DQ1078">
        <v>509.04</v>
      </c>
      <c r="DU1078" s="28">
        <v>36587</v>
      </c>
      <c r="DV1078">
        <v>26.428999999999998</v>
      </c>
      <c r="DX1078" s="28">
        <v>36585</v>
      </c>
      <c r="DY1078">
        <v>2.8540000000000001</v>
      </c>
    </row>
    <row r="1079" spans="3:129" x14ac:dyDescent="0.25">
      <c r="C1079" t="str">
        <v>4/3/2000</v>
      </c>
      <c r="D1079">
        <v>73.5625</v>
      </c>
      <c r="F1079" t="str">
        <v>4/3/2000</v>
      </c>
      <c r="G1079">
        <v>60.4375</v>
      </c>
      <c r="I1079" t="str">
        <v>4/3/2000</v>
      </c>
      <c r="J1079">
        <v>65.375</v>
      </c>
      <c r="L1079" t="str">
        <v>4/3/2000</v>
      </c>
      <c r="M1079">
        <v>41.5</v>
      </c>
      <c r="O1079" t="str">
        <v>4/3/2000</v>
      </c>
      <c r="P1079">
        <v>44.125</v>
      </c>
      <c r="R1079" t="str">
        <v>4/3/2000</v>
      </c>
      <c r="S1079">
        <v>44.0625</v>
      </c>
      <c r="U1079" t="str">
        <v>4/3/2000</v>
      </c>
      <c r="V1079">
        <v>18.0625</v>
      </c>
      <c r="X1079" t="str">
        <v>4/3/2000</v>
      </c>
      <c r="Y1079">
        <v>7.5625</v>
      </c>
      <c r="AA1079" t="str">
        <v>4/3/2000</v>
      </c>
      <c r="AB1079">
        <v>17.375</v>
      </c>
      <c r="AD1079" t="str">
        <v>4/3/2000</v>
      </c>
      <c r="AE1079">
        <v>43.625</v>
      </c>
      <c r="AG1079" t="str">
        <v>4/3/2000</v>
      </c>
      <c r="AH1079">
        <v>18</v>
      </c>
      <c r="AJ1079" t="str">
        <v>4/3/2000</v>
      </c>
      <c r="AK1079">
        <v>54</v>
      </c>
      <c r="AP1079" t="str">
        <v>4/3/2000</v>
      </c>
      <c r="AQ1079">
        <v>63.6875</v>
      </c>
      <c r="AS1079" t="str">
        <v>4/3/2000</v>
      </c>
      <c r="AT1079">
        <v>21.3125</v>
      </c>
      <c r="AV1079" t="str">
        <v>4/3/2000</v>
      </c>
      <c r="AW1079">
        <v>16.4375</v>
      </c>
      <c r="AY1079" t="str">
        <v>4/3/2000</v>
      </c>
      <c r="AZ1079">
        <v>22.625</v>
      </c>
      <c r="BE1079" t="str">
        <v>4/3/2000</v>
      </c>
      <c r="BF1079">
        <v>18.0625</v>
      </c>
      <c r="BW1079" t="str">
        <v>4/3/2000</v>
      </c>
      <c r="BX1079">
        <v>36.75</v>
      </c>
      <c r="CO1079" s="28">
        <v>36619</v>
      </c>
      <c r="CP1079">
        <v>11221.93</v>
      </c>
      <c r="CR1079" s="28">
        <v>36619</v>
      </c>
      <c r="CS1079">
        <v>4223.68</v>
      </c>
      <c r="CU1079" s="28">
        <v>36619</v>
      </c>
      <c r="CV1079">
        <v>1505.97</v>
      </c>
      <c r="CX1079" s="28">
        <v>36619</v>
      </c>
      <c r="CY1079">
        <v>516.04</v>
      </c>
      <c r="DA1079" s="28">
        <v>36619</v>
      </c>
      <c r="DB1079">
        <v>293.18</v>
      </c>
      <c r="DD1079" s="28">
        <v>36619</v>
      </c>
      <c r="DE1079">
        <v>243.75</v>
      </c>
      <c r="DG1079" s="28">
        <v>36619</v>
      </c>
      <c r="DH1079">
        <v>1025.2</v>
      </c>
      <c r="DJ1079" s="28">
        <v>36619</v>
      </c>
      <c r="DK1079">
        <v>659.66</v>
      </c>
      <c r="DM1079" s="28">
        <v>36619</v>
      </c>
      <c r="DN1079">
        <v>505.78</v>
      </c>
      <c r="DP1079" s="28">
        <v>36620</v>
      </c>
      <c r="DQ1079">
        <v>504.24</v>
      </c>
      <c r="DU1079" s="28">
        <v>36588</v>
      </c>
      <c r="DV1079">
        <v>26.405000000000001</v>
      </c>
      <c r="DX1079" s="28">
        <v>36586</v>
      </c>
      <c r="DY1079">
        <v>2.9079999999999999</v>
      </c>
    </row>
    <row r="1080" spans="3:129" x14ac:dyDescent="0.25">
      <c r="C1080" t="str">
        <v>4/4/2000</v>
      </c>
      <c r="D1080">
        <v>65.4375</v>
      </c>
      <c r="F1080" t="str">
        <v>4/4/2000</v>
      </c>
      <c r="G1080">
        <v>60.5</v>
      </c>
      <c r="I1080" t="str">
        <v>4/4/2000</v>
      </c>
      <c r="J1080">
        <v>62.875</v>
      </c>
      <c r="L1080" t="str">
        <v>4/4/2000</v>
      </c>
      <c r="M1080">
        <v>42.25</v>
      </c>
      <c r="O1080" t="str">
        <v>4/4/2000</v>
      </c>
      <c r="P1080">
        <v>44.125</v>
      </c>
      <c r="R1080" t="str">
        <v>4/4/2000</v>
      </c>
      <c r="S1080">
        <v>44.3125</v>
      </c>
      <c r="U1080" t="str">
        <v>4/4/2000</v>
      </c>
      <c r="V1080">
        <v>17.6875</v>
      </c>
      <c r="X1080" t="str">
        <v>4/4/2000</v>
      </c>
      <c r="Y1080">
        <v>7.5</v>
      </c>
      <c r="AA1080" t="str">
        <v>4/4/2000</v>
      </c>
      <c r="AB1080">
        <v>17.5625</v>
      </c>
      <c r="AD1080" t="str">
        <v>4/4/2000</v>
      </c>
      <c r="AE1080">
        <v>40.75</v>
      </c>
      <c r="AG1080" t="str">
        <v>4/4/2000</v>
      </c>
      <c r="AH1080">
        <v>18.1875</v>
      </c>
      <c r="AJ1080" t="str">
        <v>4/4/2000</v>
      </c>
      <c r="AK1080">
        <v>56.25</v>
      </c>
      <c r="AP1080" t="str">
        <v>4/4/2000</v>
      </c>
      <c r="AQ1080">
        <v>58.75</v>
      </c>
      <c r="AS1080" t="str">
        <v>4/4/2000</v>
      </c>
      <c r="AT1080">
        <v>21.9375</v>
      </c>
      <c r="AV1080" t="str">
        <v>4/4/2000</v>
      </c>
      <c r="AW1080">
        <v>16.375</v>
      </c>
      <c r="AY1080" t="str">
        <v>4/4/2000</v>
      </c>
      <c r="AZ1080">
        <v>23.125</v>
      </c>
      <c r="BE1080" t="str">
        <v>4/4/2000</v>
      </c>
      <c r="BF1080">
        <v>18</v>
      </c>
      <c r="BW1080" t="str">
        <v>4/4/2000</v>
      </c>
      <c r="BX1080">
        <v>34.5</v>
      </c>
      <c r="CO1080" s="28">
        <v>36620</v>
      </c>
      <c r="CP1080">
        <v>11164.84</v>
      </c>
      <c r="CR1080" s="28">
        <v>36620</v>
      </c>
      <c r="CS1080">
        <v>4148.8900000000003</v>
      </c>
      <c r="CU1080" s="28">
        <v>36620</v>
      </c>
      <c r="CV1080">
        <v>1494.73</v>
      </c>
      <c r="CX1080" s="28">
        <v>36620</v>
      </c>
      <c r="CY1080">
        <v>506.12</v>
      </c>
      <c r="DA1080" s="28">
        <v>36620</v>
      </c>
      <c r="DB1080">
        <v>293.69</v>
      </c>
      <c r="DD1080" s="28">
        <v>36620</v>
      </c>
      <c r="DE1080">
        <v>241.47</v>
      </c>
      <c r="DG1080" s="28">
        <v>36620</v>
      </c>
      <c r="DH1080">
        <v>992.02</v>
      </c>
      <c r="DJ1080" s="28">
        <v>36620</v>
      </c>
      <c r="DK1080">
        <v>652.29999999999995</v>
      </c>
      <c r="DM1080" s="28">
        <v>36620</v>
      </c>
      <c r="DN1080">
        <v>503.58</v>
      </c>
      <c r="DP1080" s="28">
        <v>36621</v>
      </c>
      <c r="DQ1080">
        <v>505.86</v>
      </c>
      <c r="DU1080" s="28">
        <v>36591</v>
      </c>
      <c r="DV1080">
        <v>26.808</v>
      </c>
      <c r="DX1080" s="28">
        <v>36587</v>
      </c>
      <c r="DY1080">
        <v>2.9009999999999998</v>
      </c>
    </row>
    <row r="1081" spans="3:129" x14ac:dyDescent="0.25">
      <c r="C1081" t="str">
        <v>4/5/2000</v>
      </c>
      <c r="D1081">
        <v>66.5625</v>
      </c>
      <c r="F1081" t="str">
        <v>4/5/2000</v>
      </c>
      <c r="G1081">
        <v>60</v>
      </c>
      <c r="I1081" t="str">
        <v>4/5/2000</v>
      </c>
      <c r="J1081">
        <v>58.5</v>
      </c>
      <c r="L1081" t="str">
        <v>4/5/2000</v>
      </c>
      <c r="M1081">
        <v>41.6875</v>
      </c>
      <c r="O1081" t="str">
        <v>4/5/2000</v>
      </c>
      <c r="P1081">
        <v>43.9375</v>
      </c>
      <c r="R1081" t="str">
        <v>4/5/2000</v>
      </c>
      <c r="S1081">
        <v>45.5</v>
      </c>
      <c r="U1081" t="str">
        <v>4/5/2000</v>
      </c>
      <c r="V1081">
        <v>17.8125</v>
      </c>
      <c r="X1081" t="str">
        <v>4/5/2000</v>
      </c>
      <c r="Y1081">
        <v>7.5</v>
      </c>
      <c r="AA1081" t="str">
        <v>4/5/2000</v>
      </c>
      <c r="AB1081">
        <v>17.6875</v>
      </c>
      <c r="AD1081" t="str">
        <v>4/5/2000</v>
      </c>
      <c r="AE1081">
        <v>39.9375</v>
      </c>
      <c r="AG1081" t="str">
        <v>4/5/2000</v>
      </c>
      <c r="AH1081">
        <v>18.4375</v>
      </c>
      <c r="AJ1081" t="str">
        <v>4/5/2000</v>
      </c>
      <c r="AK1081">
        <v>53.875</v>
      </c>
      <c r="AP1081" t="str">
        <v>4/5/2000</v>
      </c>
      <c r="AQ1081">
        <v>59</v>
      </c>
      <c r="AS1081" t="str">
        <v>4/5/2000</v>
      </c>
      <c r="AT1081">
        <v>21.625</v>
      </c>
      <c r="AV1081" t="str">
        <v>4/5/2000</v>
      </c>
      <c r="AW1081">
        <v>16.125</v>
      </c>
      <c r="AY1081" t="str">
        <v>4/5/2000</v>
      </c>
      <c r="AZ1081">
        <v>23.125</v>
      </c>
      <c r="BE1081" t="str">
        <v>4/5/2000</v>
      </c>
      <c r="BF1081">
        <v>18.4375</v>
      </c>
      <c r="BW1081" t="str">
        <v>4/5/2000</v>
      </c>
      <c r="BX1081">
        <v>32.75</v>
      </c>
      <c r="CO1081" s="28">
        <v>36621</v>
      </c>
      <c r="CP1081">
        <v>11033.92</v>
      </c>
      <c r="CR1081" s="28">
        <v>36621</v>
      </c>
      <c r="CS1081">
        <v>4169.22</v>
      </c>
      <c r="CU1081" s="28">
        <v>36621</v>
      </c>
      <c r="CV1081">
        <v>1487.37</v>
      </c>
      <c r="CX1081" s="28">
        <v>36621</v>
      </c>
      <c r="CY1081">
        <v>518.04</v>
      </c>
      <c r="DA1081" s="28">
        <v>36621</v>
      </c>
      <c r="DB1081">
        <v>294.86</v>
      </c>
      <c r="DD1081" s="28">
        <v>36621</v>
      </c>
      <c r="DE1081">
        <v>242.77</v>
      </c>
      <c r="DG1081" s="28">
        <v>36621</v>
      </c>
      <c r="DH1081">
        <v>987.83</v>
      </c>
      <c r="DJ1081" s="28">
        <v>36621</v>
      </c>
      <c r="DK1081">
        <v>650.53</v>
      </c>
      <c r="DM1081" s="28">
        <v>36621</v>
      </c>
      <c r="DN1081">
        <v>492.73</v>
      </c>
      <c r="DP1081" s="28">
        <v>36622</v>
      </c>
      <c r="DQ1081">
        <v>513.41</v>
      </c>
      <c r="DU1081" s="28">
        <v>36592</v>
      </c>
      <c r="DV1081">
        <v>27.968</v>
      </c>
      <c r="DX1081" s="28">
        <v>36588</v>
      </c>
      <c r="DY1081">
        <v>2.9319999999999999</v>
      </c>
    </row>
    <row r="1082" spans="3:129" x14ac:dyDescent="0.25">
      <c r="C1082" t="str">
        <v>4/6/2000</v>
      </c>
      <c r="D1082">
        <v>67.9375</v>
      </c>
      <c r="F1082" t="str">
        <v>4/6/2000</v>
      </c>
      <c r="G1082">
        <v>61.25</v>
      </c>
      <c r="I1082" t="str">
        <v>4/6/2000</v>
      </c>
      <c r="J1082">
        <v>57.5</v>
      </c>
      <c r="L1082" t="str">
        <v>4/6/2000</v>
      </c>
      <c r="M1082">
        <v>41.4375</v>
      </c>
      <c r="O1082" t="str">
        <v>4/6/2000</v>
      </c>
      <c r="P1082">
        <v>44.625</v>
      </c>
      <c r="R1082" t="str">
        <v>4/6/2000</v>
      </c>
      <c r="S1082">
        <v>45.75</v>
      </c>
      <c r="U1082" t="str">
        <v>4/6/2000</v>
      </c>
      <c r="V1082">
        <v>18</v>
      </c>
      <c r="X1082" t="str">
        <v>4/6/2000</v>
      </c>
      <c r="Y1082">
        <v>7.5</v>
      </c>
      <c r="AA1082" t="str">
        <v>4/6/2000</v>
      </c>
      <c r="AB1082">
        <v>17.625</v>
      </c>
      <c r="AD1082" t="str">
        <v>4/6/2000</v>
      </c>
      <c r="AE1082">
        <v>41.375</v>
      </c>
      <c r="AG1082" t="str">
        <v>4/6/2000</v>
      </c>
      <c r="AH1082">
        <v>18.25</v>
      </c>
      <c r="AJ1082" t="str">
        <v>4/6/2000</v>
      </c>
      <c r="AK1082">
        <v>52.8125</v>
      </c>
      <c r="AP1082" t="str">
        <v>4/6/2000</v>
      </c>
      <c r="AQ1082">
        <v>55.375</v>
      </c>
      <c r="AS1082" t="str">
        <v>4/6/2000</v>
      </c>
      <c r="AT1082">
        <v>21.1875</v>
      </c>
      <c r="AV1082" t="str">
        <v>4/6/2000</v>
      </c>
      <c r="AW1082">
        <v>16.5</v>
      </c>
      <c r="AY1082" t="str">
        <v>4/6/2000</v>
      </c>
      <c r="AZ1082">
        <v>22.4375</v>
      </c>
      <c r="BE1082" t="str">
        <v>4/6/2000</v>
      </c>
      <c r="BF1082">
        <v>18.3125</v>
      </c>
      <c r="BW1082" t="str">
        <v>4/6/2000</v>
      </c>
      <c r="BX1082">
        <v>31.125</v>
      </c>
      <c r="CO1082" s="28">
        <v>36622</v>
      </c>
      <c r="CP1082">
        <v>11114.27</v>
      </c>
      <c r="CR1082" s="28">
        <v>36622</v>
      </c>
      <c r="CS1082">
        <v>4267.5600000000004</v>
      </c>
      <c r="CU1082" s="28">
        <v>36622</v>
      </c>
      <c r="CV1082">
        <v>1501.34</v>
      </c>
      <c r="CX1082" s="28">
        <v>36622</v>
      </c>
      <c r="CY1082">
        <v>532.5</v>
      </c>
      <c r="DA1082" s="28">
        <v>36622</v>
      </c>
      <c r="DB1082">
        <v>292.64999999999998</v>
      </c>
      <c r="DD1082" s="28">
        <v>36622</v>
      </c>
      <c r="DE1082">
        <v>241.47</v>
      </c>
      <c r="DG1082" s="28">
        <v>36622</v>
      </c>
      <c r="DH1082">
        <v>1007.66</v>
      </c>
      <c r="DJ1082" s="28">
        <v>36622</v>
      </c>
      <c r="DK1082">
        <v>658.79</v>
      </c>
      <c r="DM1082" s="28">
        <v>36622</v>
      </c>
      <c r="DN1082">
        <v>501.11</v>
      </c>
      <c r="DP1082" s="28">
        <v>36623</v>
      </c>
      <c r="DQ1082">
        <v>514.22</v>
      </c>
      <c r="DU1082" s="28">
        <v>36593</v>
      </c>
      <c r="DV1082">
        <v>26.556999999999999</v>
      </c>
      <c r="DX1082" s="28">
        <v>36591</v>
      </c>
      <c r="DY1082">
        <v>2.9649999999999999</v>
      </c>
    </row>
    <row r="1083" spans="3:129" x14ac:dyDescent="0.25">
      <c r="C1083" t="str">
        <v>4/7/2000</v>
      </c>
      <c r="D1083">
        <v>71.5</v>
      </c>
      <c r="F1083" t="str">
        <v>4/7/2000</v>
      </c>
      <c r="G1083">
        <v>61.4375</v>
      </c>
      <c r="I1083" t="str">
        <v>4/7/2000</v>
      </c>
      <c r="J1083">
        <v>60.375</v>
      </c>
      <c r="L1083" t="str">
        <v>4/7/2000</v>
      </c>
      <c r="M1083">
        <v>41.8125</v>
      </c>
      <c r="O1083" t="str">
        <v>4/7/2000</v>
      </c>
      <c r="P1083">
        <v>44.9375</v>
      </c>
      <c r="R1083" t="str">
        <v>4/7/2000</v>
      </c>
      <c r="S1083">
        <v>45.8125</v>
      </c>
      <c r="U1083" t="str">
        <v>4/7/2000</v>
      </c>
      <c r="V1083">
        <v>17.9375</v>
      </c>
      <c r="X1083" t="str">
        <v>4/7/2000</v>
      </c>
      <c r="Y1083">
        <v>7.375</v>
      </c>
      <c r="AA1083" t="str">
        <v>4/7/2000</v>
      </c>
      <c r="AB1083">
        <v>17.3125</v>
      </c>
      <c r="AD1083" t="str">
        <v>4/7/2000</v>
      </c>
      <c r="AE1083">
        <v>42.25</v>
      </c>
      <c r="AG1083" t="str">
        <v>4/7/2000</v>
      </c>
      <c r="AH1083">
        <v>18.25</v>
      </c>
      <c r="AJ1083" t="str">
        <v>4/7/2000</v>
      </c>
      <c r="AK1083">
        <v>52.3125</v>
      </c>
      <c r="AP1083" t="str">
        <v>4/7/2000</v>
      </c>
      <c r="AQ1083">
        <v>54.25</v>
      </c>
      <c r="AS1083" t="str">
        <v>4/7/2000</v>
      </c>
      <c r="AT1083">
        <v>21.125</v>
      </c>
      <c r="AV1083" t="str">
        <v>4/7/2000</v>
      </c>
      <c r="AW1083">
        <v>16.375</v>
      </c>
      <c r="AY1083" t="str">
        <v>4/7/2000</v>
      </c>
      <c r="AZ1083">
        <v>22.25</v>
      </c>
      <c r="BE1083" t="str">
        <v>4/7/2000</v>
      </c>
      <c r="BF1083">
        <v>18.125</v>
      </c>
      <c r="BW1083" t="str">
        <v>4/7/2000</v>
      </c>
      <c r="BX1083">
        <v>32</v>
      </c>
      <c r="CO1083" s="28">
        <v>36623</v>
      </c>
      <c r="CP1083">
        <v>11111.48</v>
      </c>
      <c r="CR1083" s="28">
        <v>36623</v>
      </c>
      <c r="CS1083">
        <v>4446.45</v>
      </c>
      <c r="CU1083" s="28">
        <v>36623</v>
      </c>
      <c r="CV1083">
        <v>1516.35</v>
      </c>
      <c r="CX1083" s="28">
        <v>36623</v>
      </c>
      <c r="CY1083">
        <v>542.99</v>
      </c>
      <c r="DA1083" s="28">
        <v>36623</v>
      </c>
      <c r="DB1083">
        <v>293.08</v>
      </c>
      <c r="DD1083" s="28">
        <v>36623</v>
      </c>
      <c r="DE1083">
        <v>242.62</v>
      </c>
      <c r="DG1083" s="28">
        <v>36623</v>
      </c>
      <c r="DH1083">
        <v>1054.1500000000001</v>
      </c>
      <c r="DJ1083" s="28">
        <v>36623</v>
      </c>
      <c r="DK1083">
        <v>659.43</v>
      </c>
      <c r="DM1083" s="28">
        <v>36623</v>
      </c>
      <c r="DN1083">
        <v>490.53</v>
      </c>
      <c r="DP1083" s="28">
        <v>36626</v>
      </c>
      <c r="DQ1083">
        <v>509.75</v>
      </c>
      <c r="DU1083" s="28">
        <v>36594</v>
      </c>
      <c r="DV1083">
        <v>26.367999999999999</v>
      </c>
      <c r="DX1083" s="28">
        <v>36592</v>
      </c>
      <c r="DY1083">
        <v>2.9350000000000001</v>
      </c>
    </row>
    <row r="1084" spans="3:129" x14ac:dyDescent="0.25">
      <c r="C1084" t="str">
        <v>4/10/2000</v>
      </c>
      <c r="D1084">
        <v>70.25</v>
      </c>
      <c r="F1084" t="str">
        <v>4/10/2000</v>
      </c>
      <c r="G1084">
        <v>61.75</v>
      </c>
      <c r="I1084" t="str">
        <v>4/10/2000</v>
      </c>
      <c r="J1084">
        <v>60.5</v>
      </c>
      <c r="L1084" t="str">
        <v>4/10/2000</v>
      </c>
      <c r="M1084">
        <v>41.9375</v>
      </c>
      <c r="O1084" t="str">
        <v>4/10/2000</v>
      </c>
      <c r="P1084">
        <v>44.625</v>
      </c>
      <c r="R1084" t="str">
        <v>4/10/2000</v>
      </c>
      <c r="S1084">
        <v>45.1875</v>
      </c>
      <c r="U1084" t="str">
        <v>4/10/2000</v>
      </c>
      <c r="V1084">
        <v>18.1875</v>
      </c>
      <c r="X1084" t="str">
        <v>4/10/2000</v>
      </c>
      <c r="Y1084">
        <v>7.4375</v>
      </c>
      <c r="AA1084" t="str">
        <v>4/10/2000</v>
      </c>
      <c r="AB1084">
        <v>17.0625</v>
      </c>
      <c r="AD1084" t="str">
        <v>4/10/2000</v>
      </c>
      <c r="AE1084">
        <v>40.75</v>
      </c>
      <c r="AG1084" t="str">
        <v>4/10/2000</v>
      </c>
      <c r="AH1084">
        <v>18.4375</v>
      </c>
      <c r="AJ1084" t="str">
        <v>4/10/2000</v>
      </c>
      <c r="AK1084">
        <v>54.0625</v>
      </c>
      <c r="AP1084" t="str">
        <v>4/10/2000</v>
      </c>
      <c r="AQ1084">
        <v>55</v>
      </c>
      <c r="AS1084" t="str">
        <v>4/10/2000</v>
      </c>
      <c r="AT1084">
        <v>22.125</v>
      </c>
      <c r="AV1084" t="str">
        <v>4/10/2000</v>
      </c>
      <c r="AW1084">
        <v>16.75</v>
      </c>
      <c r="AY1084" t="str">
        <v>4/10/2000</v>
      </c>
      <c r="AZ1084">
        <v>23.3125</v>
      </c>
      <c r="BE1084" t="str">
        <v>4/10/2000</v>
      </c>
      <c r="BF1084">
        <v>18.25</v>
      </c>
      <c r="BW1084" t="str">
        <v>4/10/2000</v>
      </c>
      <c r="BX1084">
        <v>33</v>
      </c>
      <c r="CO1084" s="28">
        <v>36626</v>
      </c>
      <c r="CP1084">
        <v>11186.56</v>
      </c>
      <c r="CR1084" s="28">
        <v>36626</v>
      </c>
      <c r="CS1084">
        <v>4188.2</v>
      </c>
      <c r="CU1084" s="28">
        <v>36626</v>
      </c>
      <c r="CV1084">
        <v>1504.46</v>
      </c>
      <c r="CX1084" s="28">
        <v>36626</v>
      </c>
      <c r="CY1084">
        <v>518.66</v>
      </c>
      <c r="DA1084" s="28">
        <v>36626</v>
      </c>
      <c r="DB1084">
        <v>299.26</v>
      </c>
      <c r="DD1084" s="28">
        <v>36626</v>
      </c>
      <c r="DE1084">
        <v>247.05</v>
      </c>
      <c r="DG1084" s="28">
        <v>36626</v>
      </c>
      <c r="DH1084">
        <v>986.1</v>
      </c>
      <c r="DJ1084" s="28">
        <v>36626</v>
      </c>
      <c r="DK1084">
        <v>659.71</v>
      </c>
      <c r="DM1084" s="28">
        <v>36626</v>
      </c>
      <c r="DN1084">
        <v>485.51</v>
      </c>
      <c r="DP1084" s="28">
        <v>36627</v>
      </c>
      <c r="DQ1084">
        <v>509.12</v>
      </c>
      <c r="DU1084" s="28">
        <v>36595</v>
      </c>
      <c r="DV1084">
        <v>26.216000000000001</v>
      </c>
      <c r="DX1084" s="28">
        <v>36593</v>
      </c>
      <c r="DY1084">
        <v>2.8690000000000002</v>
      </c>
    </row>
    <row r="1085" spans="3:129" x14ac:dyDescent="0.25">
      <c r="C1085" t="str">
        <v>4/11/2000</v>
      </c>
      <c r="D1085">
        <v>69.125</v>
      </c>
      <c r="F1085" t="str">
        <v>4/11/2000</v>
      </c>
      <c r="G1085">
        <v>61.6875</v>
      </c>
      <c r="I1085" t="str">
        <v>4/11/2000</v>
      </c>
      <c r="J1085">
        <v>59.8125</v>
      </c>
      <c r="L1085" t="str">
        <v>4/11/2000</v>
      </c>
      <c r="M1085">
        <v>42</v>
      </c>
      <c r="O1085" t="str">
        <v>4/11/2000</v>
      </c>
      <c r="P1085">
        <v>43.5625</v>
      </c>
      <c r="R1085" t="str">
        <v>4/11/2000</v>
      </c>
      <c r="S1085">
        <v>44.6875</v>
      </c>
      <c r="U1085" t="str">
        <v>4/11/2000</v>
      </c>
      <c r="V1085">
        <v>18.0625</v>
      </c>
      <c r="X1085" t="str">
        <v>4/11/2000</v>
      </c>
      <c r="Y1085">
        <v>7.3125</v>
      </c>
      <c r="AA1085" t="str">
        <v>4/11/2000</v>
      </c>
      <c r="AB1085">
        <v>17.125</v>
      </c>
      <c r="AD1085" t="str">
        <v>4/11/2000</v>
      </c>
      <c r="AE1085">
        <v>39.125</v>
      </c>
      <c r="AG1085" t="str">
        <v>4/11/2000</v>
      </c>
      <c r="AH1085">
        <v>18.5625</v>
      </c>
      <c r="AJ1085" t="str">
        <v>4/11/2000</v>
      </c>
      <c r="AK1085">
        <v>55.1875</v>
      </c>
      <c r="AP1085" t="str">
        <v>4/11/2000</v>
      </c>
      <c r="AQ1085">
        <v>52.4375</v>
      </c>
      <c r="AS1085" t="str">
        <v>4/11/2000</v>
      </c>
      <c r="AT1085">
        <v>22.5</v>
      </c>
      <c r="AV1085" t="str">
        <v>4/11/2000</v>
      </c>
      <c r="AW1085">
        <v>16.875</v>
      </c>
      <c r="AY1085" t="str">
        <v>4/11/2000</v>
      </c>
      <c r="AZ1085">
        <v>23.5</v>
      </c>
      <c r="BE1085" t="str">
        <v>4/11/2000</v>
      </c>
      <c r="BF1085">
        <v>18.4375</v>
      </c>
      <c r="BW1085" t="str">
        <v>4/11/2000</v>
      </c>
      <c r="BX1085">
        <v>32.0625</v>
      </c>
      <c r="CO1085" s="28">
        <v>36627</v>
      </c>
      <c r="CP1085">
        <v>11287.08</v>
      </c>
      <c r="CR1085" s="28">
        <v>36627</v>
      </c>
      <c r="CS1085">
        <v>4055.9</v>
      </c>
      <c r="CU1085" s="28">
        <v>36627</v>
      </c>
      <c r="CV1085">
        <v>1500.59</v>
      </c>
      <c r="CX1085" s="28">
        <v>36627</v>
      </c>
      <c r="CY1085">
        <v>510.13</v>
      </c>
      <c r="DA1085" s="28">
        <v>36627</v>
      </c>
      <c r="DB1085">
        <v>300.06</v>
      </c>
      <c r="DD1085" s="28">
        <v>36627</v>
      </c>
      <c r="DE1085">
        <v>246.46</v>
      </c>
      <c r="DG1085" s="28">
        <v>36627</v>
      </c>
      <c r="DH1085">
        <v>944.85</v>
      </c>
      <c r="DJ1085" s="28">
        <v>36627</v>
      </c>
      <c r="DK1085">
        <v>661.2</v>
      </c>
      <c r="DM1085" s="28">
        <v>36627</v>
      </c>
      <c r="DN1085">
        <v>494.46</v>
      </c>
      <c r="DP1085" s="28">
        <v>36628</v>
      </c>
      <c r="DQ1085">
        <v>501.13</v>
      </c>
      <c r="DU1085" s="28">
        <v>36598</v>
      </c>
      <c r="DV1085">
        <v>26.248000000000001</v>
      </c>
      <c r="DX1085" s="28">
        <v>36594</v>
      </c>
      <c r="DY1085">
        <v>2.91</v>
      </c>
    </row>
    <row r="1086" spans="3:129" x14ac:dyDescent="0.25">
      <c r="C1086" t="str">
        <v>4/12/2000</v>
      </c>
      <c r="D1086">
        <v>71.125</v>
      </c>
      <c r="F1086" t="str">
        <v>4/12/2000</v>
      </c>
      <c r="G1086">
        <v>61.375</v>
      </c>
      <c r="I1086" t="str">
        <v>4/12/2000</v>
      </c>
      <c r="J1086">
        <v>60</v>
      </c>
      <c r="L1086" t="str">
        <v>4/12/2000</v>
      </c>
      <c r="M1086">
        <v>42.75</v>
      </c>
      <c r="O1086" t="str">
        <v>4/12/2000</v>
      </c>
      <c r="P1086">
        <v>44.3125</v>
      </c>
      <c r="R1086" t="str">
        <v>4/12/2000</v>
      </c>
      <c r="S1086">
        <v>45.375</v>
      </c>
      <c r="U1086" t="str">
        <v>4/12/2000</v>
      </c>
      <c r="V1086">
        <v>18.375</v>
      </c>
      <c r="X1086" t="str">
        <v>4/12/2000</v>
      </c>
      <c r="Y1086">
        <v>7.4375</v>
      </c>
      <c r="AA1086" t="str">
        <v>4/12/2000</v>
      </c>
      <c r="AB1086">
        <v>17.125</v>
      </c>
      <c r="AD1086" t="str">
        <v>4/12/2000</v>
      </c>
      <c r="AE1086">
        <v>37.4375</v>
      </c>
      <c r="AG1086" t="str">
        <v>4/12/2000</v>
      </c>
      <c r="AH1086">
        <v>18.75</v>
      </c>
      <c r="AJ1086" t="str">
        <v>4/12/2000</v>
      </c>
      <c r="AK1086">
        <v>56.4375</v>
      </c>
      <c r="AP1086" t="str">
        <v>4/12/2000</v>
      </c>
      <c r="AQ1086">
        <v>48.75</v>
      </c>
      <c r="AS1086" t="str">
        <v>4/12/2000</v>
      </c>
      <c r="AT1086">
        <v>23.5</v>
      </c>
      <c r="AV1086" t="str">
        <v>4/12/2000</v>
      </c>
      <c r="AW1086">
        <v>17</v>
      </c>
      <c r="AY1086" t="str">
        <v>4/12/2000</v>
      </c>
      <c r="AZ1086">
        <v>24.125</v>
      </c>
      <c r="BE1086" t="str">
        <v>4/12/2000</v>
      </c>
      <c r="BF1086">
        <v>18.5625</v>
      </c>
      <c r="BW1086" t="str">
        <v>4/12/2000</v>
      </c>
      <c r="BX1086">
        <v>31.3125</v>
      </c>
      <c r="CO1086" s="28">
        <v>36628</v>
      </c>
      <c r="CP1086">
        <v>11125.13</v>
      </c>
      <c r="CR1086" s="28">
        <v>36628</v>
      </c>
      <c r="CS1086">
        <v>3769.63</v>
      </c>
      <c r="CU1086" s="28">
        <v>36628</v>
      </c>
      <c r="CV1086">
        <v>1467.17</v>
      </c>
      <c r="CX1086" s="28">
        <v>36628</v>
      </c>
      <c r="CY1086">
        <v>493.44</v>
      </c>
      <c r="DA1086" s="28">
        <v>36628</v>
      </c>
      <c r="DB1086">
        <v>305.8</v>
      </c>
      <c r="DD1086" s="28">
        <v>36628</v>
      </c>
      <c r="DE1086">
        <v>251.29</v>
      </c>
      <c r="DG1086" s="28">
        <v>36628</v>
      </c>
      <c r="DH1086">
        <v>868.28</v>
      </c>
      <c r="DJ1086" s="28">
        <v>36628</v>
      </c>
      <c r="DK1086">
        <v>654.25</v>
      </c>
      <c r="DM1086" s="28">
        <v>36628</v>
      </c>
      <c r="DN1086">
        <v>499.83</v>
      </c>
      <c r="DP1086" s="28">
        <v>36629</v>
      </c>
      <c r="DQ1086">
        <v>497.41</v>
      </c>
      <c r="DU1086" s="28">
        <v>36599</v>
      </c>
      <c r="DV1086">
        <v>26.181000000000001</v>
      </c>
      <c r="DX1086" s="28">
        <v>36595</v>
      </c>
      <c r="DY1086">
        <v>2.915</v>
      </c>
    </row>
    <row r="1087" spans="3:129" x14ac:dyDescent="0.25">
      <c r="C1087" t="str">
        <v>4/13/2000</v>
      </c>
      <c r="D1087">
        <v>73.8125</v>
      </c>
      <c r="F1087" t="str">
        <v>4/13/2000</v>
      </c>
      <c r="G1087">
        <v>60.5</v>
      </c>
      <c r="I1087" t="str">
        <v>4/13/2000</v>
      </c>
      <c r="J1087">
        <v>60.375</v>
      </c>
      <c r="L1087" t="str">
        <v>4/13/2000</v>
      </c>
      <c r="M1087">
        <v>41</v>
      </c>
      <c r="O1087" t="str">
        <v>4/13/2000</v>
      </c>
      <c r="P1087">
        <v>44.625</v>
      </c>
      <c r="R1087" t="str">
        <v>4/13/2000</v>
      </c>
      <c r="S1087">
        <v>45.75</v>
      </c>
      <c r="U1087" t="str">
        <v>4/13/2000</v>
      </c>
      <c r="V1087">
        <v>18.8125</v>
      </c>
      <c r="X1087" t="str">
        <v>4/13/2000</v>
      </c>
      <c r="Y1087">
        <v>7.5625</v>
      </c>
      <c r="AA1087" t="str">
        <v>4/13/2000</v>
      </c>
      <c r="AB1087">
        <v>17.0625</v>
      </c>
      <c r="AD1087" t="str">
        <v>4/13/2000</v>
      </c>
      <c r="AE1087">
        <v>38.75</v>
      </c>
      <c r="AG1087" t="str">
        <v>4/13/2000</v>
      </c>
      <c r="AH1087">
        <v>19.5</v>
      </c>
      <c r="AJ1087" t="str">
        <v>4/13/2000</v>
      </c>
      <c r="AK1087">
        <v>57.375</v>
      </c>
      <c r="AP1087" t="str">
        <v>4/13/2000</v>
      </c>
      <c r="AQ1087">
        <v>48</v>
      </c>
      <c r="AS1087" t="str">
        <v>4/13/2000</v>
      </c>
      <c r="AT1087">
        <v>24.0625</v>
      </c>
      <c r="AV1087" t="str">
        <v>4/13/2000</v>
      </c>
      <c r="AW1087">
        <v>17</v>
      </c>
      <c r="AY1087" t="str">
        <v>4/13/2000</v>
      </c>
      <c r="AZ1087">
        <v>24.8125</v>
      </c>
      <c r="BE1087" t="str">
        <v>4/13/2000</v>
      </c>
      <c r="BF1087">
        <v>19.25</v>
      </c>
      <c r="BW1087" t="str">
        <v>4/13/2000</v>
      </c>
      <c r="BX1087">
        <v>30.75</v>
      </c>
      <c r="CO1087" s="28">
        <v>36629</v>
      </c>
      <c r="CP1087">
        <v>10923.55</v>
      </c>
      <c r="CR1087" s="28">
        <v>36629</v>
      </c>
      <c r="CS1087">
        <v>3676.78</v>
      </c>
      <c r="CU1087" s="28">
        <v>36629</v>
      </c>
      <c r="CV1087">
        <v>1440.51</v>
      </c>
      <c r="CX1087" s="28">
        <v>36629</v>
      </c>
      <c r="CY1087">
        <v>489.22</v>
      </c>
      <c r="DA1087" s="28">
        <v>36629</v>
      </c>
      <c r="DB1087">
        <v>314.43</v>
      </c>
      <c r="DD1087" s="28">
        <v>36629</v>
      </c>
      <c r="DE1087">
        <v>257.31</v>
      </c>
      <c r="DG1087" s="28">
        <v>36629</v>
      </c>
      <c r="DH1087">
        <v>855.77</v>
      </c>
      <c r="DJ1087" s="28">
        <v>36629</v>
      </c>
      <c r="DK1087">
        <v>644.61</v>
      </c>
      <c r="DM1087" s="28">
        <v>36629</v>
      </c>
      <c r="DN1087">
        <v>497.59</v>
      </c>
      <c r="DP1087" s="28">
        <v>36630</v>
      </c>
      <c r="DQ1087">
        <v>478.81</v>
      </c>
      <c r="DU1087" s="28">
        <v>36600</v>
      </c>
      <c r="DV1087">
        <v>25.96</v>
      </c>
      <c r="DX1087" s="28">
        <v>36598</v>
      </c>
      <c r="DY1087">
        <v>2.96</v>
      </c>
    </row>
    <row r="1088" spans="3:129" x14ac:dyDescent="0.25">
      <c r="C1088" t="str">
        <v>4/14/2000</v>
      </c>
      <c r="D1088">
        <v>69.75</v>
      </c>
      <c r="F1088" t="str">
        <v>4/14/2000</v>
      </c>
      <c r="G1088">
        <v>59.8125</v>
      </c>
      <c r="I1088" t="str">
        <v>4/14/2000</v>
      </c>
      <c r="J1088">
        <v>58.9375</v>
      </c>
      <c r="L1088" t="str">
        <v>4/14/2000</v>
      </c>
      <c r="M1088">
        <v>41.5</v>
      </c>
      <c r="O1088" t="str">
        <v>4/14/2000</v>
      </c>
      <c r="P1088">
        <v>44.375</v>
      </c>
      <c r="R1088" t="str">
        <v>4/14/2000</v>
      </c>
      <c r="S1088">
        <v>45.4375</v>
      </c>
      <c r="U1088" t="str">
        <v>4/14/2000</v>
      </c>
      <c r="V1088">
        <v>18.25</v>
      </c>
      <c r="X1088" t="str">
        <v>4/14/2000</v>
      </c>
      <c r="Y1088">
        <v>7.5</v>
      </c>
      <c r="AA1088" t="str">
        <v>4/14/2000</v>
      </c>
      <c r="AB1088">
        <v>17.25</v>
      </c>
      <c r="AD1088" t="str">
        <v>4/14/2000</v>
      </c>
      <c r="AE1088">
        <v>36.375</v>
      </c>
      <c r="AG1088" t="str">
        <v>4/14/2000</v>
      </c>
      <c r="AH1088">
        <v>19.375</v>
      </c>
      <c r="AJ1088" t="str">
        <v>4/14/2000</v>
      </c>
      <c r="AK1088">
        <v>56.8125</v>
      </c>
      <c r="AP1088" t="str">
        <v>4/14/2000</v>
      </c>
      <c r="AQ1088">
        <v>42</v>
      </c>
      <c r="AS1088" t="str">
        <v>4/14/2000</v>
      </c>
      <c r="AT1088">
        <v>23.5625</v>
      </c>
      <c r="AV1088" t="str">
        <v>4/14/2000</v>
      </c>
      <c r="AW1088">
        <v>17.125</v>
      </c>
      <c r="AY1088" t="str">
        <v>4/14/2000</v>
      </c>
      <c r="AZ1088">
        <v>24.5</v>
      </c>
      <c r="BE1088" t="str">
        <v>4/14/2000</v>
      </c>
      <c r="BF1088">
        <v>18.875</v>
      </c>
      <c r="BW1088" t="str">
        <v>4/14/2000</v>
      </c>
      <c r="BX1088">
        <v>28.9375</v>
      </c>
      <c r="CO1088" s="28">
        <v>36630</v>
      </c>
      <c r="CP1088">
        <v>10305.77</v>
      </c>
      <c r="CR1088" s="28">
        <v>36630</v>
      </c>
      <c r="CS1088">
        <v>3321.29</v>
      </c>
      <c r="CU1088" s="28">
        <v>36630</v>
      </c>
      <c r="CV1088">
        <v>1356.56</v>
      </c>
      <c r="CX1088" s="28">
        <v>36630</v>
      </c>
      <c r="CY1088">
        <v>453.72</v>
      </c>
      <c r="DA1088" s="28">
        <v>36630</v>
      </c>
      <c r="DB1088">
        <v>303.86</v>
      </c>
      <c r="DD1088" s="28">
        <v>36630</v>
      </c>
      <c r="DE1088">
        <v>248.65</v>
      </c>
      <c r="DG1088" s="28">
        <v>36630</v>
      </c>
      <c r="DH1088">
        <v>771.13</v>
      </c>
      <c r="DJ1088" s="28">
        <v>36630</v>
      </c>
      <c r="DK1088">
        <v>611.49</v>
      </c>
      <c r="DM1088" s="28">
        <v>36630</v>
      </c>
      <c r="DN1088">
        <v>487.28</v>
      </c>
      <c r="DP1088" s="28">
        <v>36633</v>
      </c>
      <c r="DQ1088">
        <v>480.59</v>
      </c>
      <c r="DU1088" s="28">
        <v>36601</v>
      </c>
      <c r="DV1088">
        <v>26.128</v>
      </c>
      <c r="DX1088" s="28">
        <v>36599</v>
      </c>
      <c r="DY1088">
        <v>2.9380000000000002</v>
      </c>
    </row>
    <row r="1089" spans="3:129" x14ac:dyDescent="0.25">
      <c r="C1089" t="str">
        <v>4/17/2000</v>
      </c>
      <c r="D1089">
        <v>66.75</v>
      </c>
      <c r="F1089" t="str">
        <v>4/17/2000</v>
      </c>
      <c r="G1089">
        <v>60.5</v>
      </c>
      <c r="I1089" t="str">
        <v>4/17/2000</v>
      </c>
      <c r="J1089">
        <v>55.875</v>
      </c>
      <c r="L1089" t="str">
        <v>4/17/2000</v>
      </c>
      <c r="M1089">
        <v>39.8125</v>
      </c>
      <c r="O1089" t="str">
        <v>4/17/2000</v>
      </c>
      <c r="P1089">
        <v>44.375</v>
      </c>
      <c r="R1089" t="str">
        <v>4/17/2000</v>
      </c>
      <c r="S1089">
        <v>45.75</v>
      </c>
      <c r="U1089" t="str">
        <v>4/17/2000</v>
      </c>
      <c r="V1089">
        <v>18.3125</v>
      </c>
      <c r="X1089" t="str">
        <v>4/17/2000</v>
      </c>
      <c r="Y1089">
        <v>7.3125</v>
      </c>
      <c r="AA1089" t="str">
        <v>4/17/2000</v>
      </c>
      <c r="AB1089">
        <v>17.25</v>
      </c>
      <c r="AD1089" t="str">
        <v>4/17/2000</v>
      </c>
      <c r="AE1089">
        <v>37</v>
      </c>
      <c r="AG1089" t="str">
        <v>4/17/2000</v>
      </c>
      <c r="AH1089">
        <v>19.375</v>
      </c>
      <c r="AJ1089" t="str">
        <v>4/17/2000</v>
      </c>
      <c r="AK1089">
        <v>55.5625</v>
      </c>
      <c r="AP1089" t="str">
        <v>4/17/2000</v>
      </c>
      <c r="AQ1089">
        <v>40.3125</v>
      </c>
      <c r="AS1089" t="str">
        <v>4/17/2000</v>
      </c>
      <c r="AT1089">
        <v>24.25</v>
      </c>
      <c r="AV1089" t="str">
        <v>4/17/2000</v>
      </c>
      <c r="AW1089">
        <v>16.6875</v>
      </c>
      <c r="AY1089" t="str">
        <v>4/17/2000</v>
      </c>
      <c r="AZ1089">
        <v>24.5</v>
      </c>
      <c r="BE1089" t="str">
        <v>4/17/2000</v>
      </c>
      <c r="BF1089">
        <v>18.8125</v>
      </c>
      <c r="BW1089" t="str">
        <v>4/17/2000</v>
      </c>
      <c r="BX1089">
        <v>26.75</v>
      </c>
      <c r="CO1089" s="28">
        <v>36633</v>
      </c>
      <c r="CP1089">
        <v>10582.51</v>
      </c>
      <c r="CR1089" s="28">
        <v>36633</v>
      </c>
      <c r="CS1089">
        <v>3539.16</v>
      </c>
      <c r="CU1089" s="28">
        <v>36633</v>
      </c>
      <c r="CV1089">
        <v>1401.44</v>
      </c>
      <c r="CX1089" s="28">
        <v>36633</v>
      </c>
      <c r="CY1089">
        <v>459.26</v>
      </c>
      <c r="DA1089" s="28">
        <v>36633</v>
      </c>
      <c r="DB1089">
        <v>306.07</v>
      </c>
      <c r="DD1089" s="28">
        <v>36633</v>
      </c>
      <c r="DE1089">
        <v>248.3</v>
      </c>
      <c r="DG1089" s="28">
        <v>36633</v>
      </c>
      <c r="DH1089">
        <v>818.73</v>
      </c>
      <c r="DJ1089" s="28">
        <v>36633</v>
      </c>
      <c r="DK1089">
        <v>620.21</v>
      </c>
      <c r="DM1089" s="28">
        <v>36633</v>
      </c>
      <c r="DN1089">
        <v>473.81</v>
      </c>
      <c r="DP1089" s="28">
        <v>36634</v>
      </c>
      <c r="DQ1089">
        <v>493.64</v>
      </c>
      <c r="DU1089" s="28">
        <v>36602</v>
      </c>
      <c r="DV1089">
        <v>26.082000000000001</v>
      </c>
      <c r="DX1089" s="28">
        <v>36600</v>
      </c>
      <c r="DY1089">
        <v>2.9710000000000001</v>
      </c>
    </row>
    <row r="1090" spans="3:129" x14ac:dyDescent="0.25">
      <c r="C1090" t="str">
        <v>4/18/2000</v>
      </c>
      <c r="D1090">
        <v>68</v>
      </c>
      <c r="F1090" t="str">
        <v>4/18/2000</v>
      </c>
      <c r="G1090">
        <v>60.5</v>
      </c>
      <c r="I1090" t="str">
        <v>4/18/2000</v>
      </c>
      <c r="J1090">
        <v>55.25</v>
      </c>
      <c r="L1090" t="str">
        <v>4/18/2000</v>
      </c>
      <c r="M1090">
        <v>39.875</v>
      </c>
      <c r="O1090" t="str">
        <v>4/18/2000</v>
      </c>
      <c r="P1090">
        <v>45.6875</v>
      </c>
      <c r="R1090" t="str">
        <v>4/18/2000</v>
      </c>
      <c r="S1090">
        <v>45.625</v>
      </c>
      <c r="U1090" t="str">
        <v>4/18/2000</v>
      </c>
      <c r="V1090">
        <v>18.6875</v>
      </c>
      <c r="X1090" t="str">
        <v>4/18/2000</v>
      </c>
      <c r="Y1090">
        <v>7.25</v>
      </c>
      <c r="AA1090" t="str">
        <v>4/18/2000</v>
      </c>
      <c r="AB1090">
        <v>17</v>
      </c>
      <c r="AD1090" t="str">
        <v>4/18/2000</v>
      </c>
      <c r="AE1090">
        <v>36.6875</v>
      </c>
      <c r="AG1090" t="str">
        <v>4/18/2000</v>
      </c>
      <c r="AH1090">
        <v>19.4375</v>
      </c>
      <c r="AJ1090" t="str">
        <v>4/18/2000</v>
      </c>
      <c r="AK1090">
        <v>54.125</v>
      </c>
      <c r="AP1090" t="str">
        <v>4/18/2000</v>
      </c>
      <c r="AQ1090">
        <v>40.6875</v>
      </c>
      <c r="AS1090" t="str">
        <v>4/18/2000</v>
      </c>
      <c r="AT1090">
        <v>23.75</v>
      </c>
      <c r="AV1090" t="str">
        <v>4/18/2000</v>
      </c>
      <c r="AW1090">
        <v>17.25</v>
      </c>
      <c r="AY1090" t="str">
        <v>4/18/2000</v>
      </c>
      <c r="AZ1090">
        <v>25.46875</v>
      </c>
      <c r="BE1090" t="str">
        <v>4/18/2000</v>
      </c>
      <c r="BF1090">
        <v>18.5625</v>
      </c>
      <c r="BW1090" t="str">
        <v>4/18/2000</v>
      </c>
      <c r="BX1090">
        <v>28.1875</v>
      </c>
      <c r="CO1090" s="28">
        <v>36634</v>
      </c>
      <c r="CP1090">
        <v>10767.42</v>
      </c>
      <c r="CR1090" s="28">
        <v>36634</v>
      </c>
      <c r="CS1090">
        <v>3793.57</v>
      </c>
      <c r="CU1090" s="28">
        <v>36634</v>
      </c>
      <c r="CV1090">
        <v>1441.61</v>
      </c>
      <c r="CX1090" s="28">
        <v>36634</v>
      </c>
      <c r="CY1090">
        <v>486.09</v>
      </c>
      <c r="DA1090" s="28">
        <v>36634</v>
      </c>
      <c r="DB1090">
        <v>304.52999999999997</v>
      </c>
      <c r="DD1090" s="28">
        <v>36634</v>
      </c>
      <c r="DE1090">
        <v>249.21</v>
      </c>
      <c r="DG1090" s="28">
        <v>36634</v>
      </c>
      <c r="DH1090">
        <v>861.78</v>
      </c>
      <c r="DJ1090" s="28">
        <v>36634</v>
      </c>
      <c r="DK1090">
        <v>634.80999999999995</v>
      </c>
      <c r="DM1090" s="28">
        <v>36634</v>
      </c>
      <c r="DN1090">
        <v>476.77</v>
      </c>
      <c r="DP1090" s="28">
        <v>36635</v>
      </c>
      <c r="DQ1090">
        <v>499.64</v>
      </c>
      <c r="DU1090" s="28">
        <v>36605</v>
      </c>
      <c r="DV1090">
        <v>25.434000000000001</v>
      </c>
      <c r="DX1090" s="28">
        <v>36601</v>
      </c>
      <c r="DY1090">
        <v>2.9649999999999999</v>
      </c>
    </row>
    <row r="1091" spans="3:129" x14ac:dyDescent="0.25">
      <c r="C1091" t="str">
        <v>4/19/2000</v>
      </c>
      <c r="D1091">
        <v>70.5</v>
      </c>
      <c r="F1091" t="str">
        <v>4/19/2000</v>
      </c>
      <c r="G1091">
        <v>61.5625</v>
      </c>
      <c r="I1091" t="str">
        <v>4/19/2000</v>
      </c>
      <c r="J1091">
        <v>56.875</v>
      </c>
      <c r="L1091" t="str">
        <v>4/19/2000</v>
      </c>
      <c r="M1091">
        <v>40.125</v>
      </c>
      <c r="O1091" t="str">
        <v>4/19/2000</v>
      </c>
      <c r="P1091">
        <v>45.75</v>
      </c>
      <c r="R1091" t="str">
        <v>4/19/2000</v>
      </c>
      <c r="S1091">
        <v>44.875</v>
      </c>
      <c r="U1091" t="str">
        <v>4/19/2000</v>
      </c>
      <c r="V1091">
        <v>18.4375</v>
      </c>
      <c r="X1091" t="str">
        <v>4/19/2000</v>
      </c>
      <c r="Y1091">
        <v>7.5</v>
      </c>
      <c r="AA1091" t="str">
        <v>4/19/2000</v>
      </c>
      <c r="AB1091">
        <v>17.1875</v>
      </c>
      <c r="AD1091" t="str">
        <v>4/19/2000</v>
      </c>
      <c r="AE1091">
        <v>38.375</v>
      </c>
      <c r="AG1091" t="str">
        <v>4/19/2000</v>
      </c>
      <c r="AH1091">
        <v>19.1875</v>
      </c>
      <c r="AJ1091" t="str">
        <v>4/19/2000</v>
      </c>
      <c r="AK1091">
        <v>54.9375</v>
      </c>
      <c r="AP1091" t="str">
        <v>4/19/2000</v>
      </c>
      <c r="AQ1091">
        <v>42.375</v>
      </c>
      <c r="AS1091" t="str">
        <v>4/19/2000</v>
      </c>
      <c r="AT1091">
        <v>23.9375</v>
      </c>
      <c r="AV1091" t="str">
        <v>4/19/2000</v>
      </c>
      <c r="AW1091">
        <v>17.25</v>
      </c>
      <c r="AY1091" t="str">
        <v>4/19/2000</v>
      </c>
      <c r="AZ1091">
        <v>24.875</v>
      </c>
      <c r="BE1091" t="str">
        <v>4/19/2000</v>
      </c>
      <c r="BF1091">
        <v>18.6875</v>
      </c>
      <c r="BW1091" t="str">
        <v>4/19/2000</v>
      </c>
      <c r="BX1091">
        <v>29.9375</v>
      </c>
      <c r="CO1091" s="28">
        <v>36635</v>
      </c>
      <c r="CP1091">
        <v>10674.96</v>
      </c>
      <c r="CR1091" s="28">
        <v>36635</v>
      </c>
      <c r="CS1091">
        <v>3706.41</v>
      </c>
      <c r="CU1091" s="28">
        <v>36635</v>
      </c>
      <c r="CV1091">
        <v>1427.47</v>
      </c>
      <c r="CX1091" s="28">
        <v>36635</v>
      </c>
      <c r="CY1091">
        <v>486.23</v>
      </c>
      <c r="DA1091" s="28">
        <v>36635</v>
      </c>
      <c r="DB1091">
        <v>306.64</v>
      </c>
      <c r="DD1091" s="28">
        <v>36635</v>
      </c>
      <c r="DE1091">
        <v>251.59</v>
      </c>
      <c r="DG1091" s="28">
        <v>36635</v>
      </c>
      <c r="DH1091">
        <v>855.94</v>
      </c>
      <c r="DJ1091" s="28">
        <v>36635</v>
      </c>
      <c r="DK1091">
        <v>633.27</v>
      </c>
      <c r="DM1091" s="28">
        <v>36635</v>
      </c>
      <c r="DN1091">
        <v>482.69</v>
      </c>
      <c r="DP1091" s="28">
        <v>36636</v>
      </c>
      <c r="DQ1091">
        <v>498.18</v>
      </c>
      <c r="DU1091" s="28">
        <v>36606</v>
      </c>
      <c r="DV1091">
        <v>25.472999999999999</v>
      </c>
      <c r="DX1091" s="28">
        <v>36602</v>
      </c>
      <c r="DY1091">
        <v>2.9220000000000002</v>
      </c>
    </row>
    <row r="1092" spans="3:129" x14ac:dyDescent="0.25">
      <c r="C1092" t="str">
        <v>4/20/2000</v>
      </c>
      <c r="D1092">
        <v>71</v>
      </c>
      <c r="F1092" t="str">
        <v>4/20/2000</v>
      </c>
      <c r="G1092">
        <v>61.6875</v>
      </c>
      <c r="I1092" t="str">
        <v>4/20/2000</v>
      </c>
      <c r="J1092">
        <v>60.1875</v>
      </c>
      <c r="L1092" t="str">
        <v>4/20/2000</v>
      </c>
      <c r="M1092">
        <v>40.1875</v>
      </c>
      <c r="O1092" t="str">
        <v>4/20/2000</v>
      </c>
      <c r="P1092">
        <v>45.5</v>
      </c>
      <c r="R1092" t="str">
        <v>4/20/2000</v>
      </c>
      <c r="S1092">
        <v>45.375</v>
      </c>
      <c r="U1092" t="str">
        <v>4/20/2000</v>
      </c>
      <c r="V1092">
        <v>18.75</v>
      </c>
      <c r="X1092" t="str">
        <v>4/20/2000</v>
      </c>
      <c r="Y1092">
        <v>7.5</v>
      </c>
      <c r="AA1092" t="str">
        <v>4/20/2000</v>
      </c>
      <c r="AB1092">
        <v>17.1875</v>
      </c>
      <c r="AD1092" t="str">
        <v>4/20/2000</v>
      </c>
      <c r="AE1092">
        <v>37.875</v>
      </c>
      <c r="AG1092" t="str">
        <v>4/20/2000</v>
      </c>
      <c r="AH1092">
        <v>18.875</v>
      </c>
      <c r="AJ1092" t="str">
        <v>4/20/2000</v>
      </c>
      <c r="AK1092">
        <v>56.5</v>
      </c>
      <c r="AP1092" t="str">
        <v>4/20/2000</v>
      </c>
      <c r="AQ1092">
        <v>45.3125</v>
      </c>
      <c r="AS1092" t="str">
        <v>4/20/2000</v>
      </c>
      <c r="AT1092">
        <v>24.5625</v>
      </c>
      <c r="AV1092" t="str">
        <v>4/20/2000</v>
      </c>
      <c r="AW1092">
        <v>17.375</v>
      </c>
      <c r="AY1092" t="str">
        <v>4/20/2000</v>
      </c>
      <c r="AZ1092">
        <v>25.5625</v>
      </c>
      <c r="BE1092" t="str">
        <v>4/20/2000</v>
      </c>
      <c r="BF1092">
        <v>18.9375</v>
      </c>
      <c r="BW1092" t="str">
        <v>4/20/2000</v>
      </c>
      <c r="BX1092">
        <v>28.375</v>
      </c>
      <c r="CO1092" s="28">
        <v>36636</v>
      </c>
      <c r="CP1092">
        <v>10844.05</v>
      </c>
      <c r="CR1092" s="28">
        <v>36636</v>
      </c>
      <c r="CS1092">
        <v>3643.88</v>
      </c>
      <c r="CU1092" s="28">
        <v>36636</v>
      </c>
      <c r="CV1092">
        <v>1434.54</v>
      </c>
      <c r="CX1092" s="28">
        <v>36636</v>
      </c>
      <c r="CY1092">
        <v>481.84</v>
      </c>
      <c r="DA1092" s="28">
        <v>36636</v>
      </c>
      <c r="DB1092">
        <v>310.81</v>
      </c>
      <c r="DD1092" s="28">
        <v>36636</v>
      </c>
      <c r="DE1092">
        <v>255.51</v>
      </c>
      <c r="DG1092" s="28">
        <v>36636</v>
      </c>
      <c r="DH1092">
        <v>826.28</v>
      </c>
      <c r="DJ1092" s="28">
        <v>36636</v>
      </c>
      <c r="DK1092">
        <v>639.41</v>
      </c>
      <c r="DM1092" s="28">
        <v>36636</v>
      </c>
      <c r="DN1092">
        <v>486.43</v>
      </c>
      <c r="DP1092" s="28">
        <v>36640</v>
      </c>
      <c r="DQ1092">
        <v>496.85</v>
      </c>
      <c r="DU1092" s="28">
        <v>36607</v>
      </c>
      <c r="DV1092">
        <v>24.878</v>
      </c>
      <c r="DX1092" s="28">
        <v>36605</v>
      </c>
      <c r="DY1092">
        <v>2.8660000000000001</v>
      </c>
    </row>
    <row r="1093" spans="3:129" x14ac:dyDescent="0.25">
      <c r="C1093" t="str">
        <v>4/24/2000</v>
      </c>
      <c r="D1093">
        <v>70.5</v>
      </c>
      <c r="F1093" t="str">
        <v>4/24/2000</v>
      </c>
      <c r="G1093">
        <v>62.125</v>
      </c>
      <c r="I1093" t="str">
        <v>4/24/2000</v>
      </c>
      <c r="J1093">
        <v>61.6875</v>
      </c>
      <c r="L1093" t="str">
        <v>4/24/2000</v>
      </c>
      <c r="M1093">
        <v>41.0625</v>
      </c>
      <c r="O1093" t="str">
        <v>4/24/2000</v>
      </c>
      <c r="P1093">
        <v>45.3125</v>
      </c>
      <c r="R1093" t="str">
        <v>4/24/2000</v>
      </c>
      <c r="S1093">
        <v>46.1875</v>
      </c>
      <c r="U1093" t="str">
        <v>4/24/2000</v>
      </c>
      <c r="V1093">
        <v>19</v>
      </c>
      <c r="X1093" t="str">
        <v>4/24/2000</v>
      </c>
      <c r="Y1093">
        <v>7.4375</v>
      </c>
      <c r="AA1093" t="str">
        <v>4/24/2000</v>
      </c>
      <c r="AB1093">
        <v>16.875</v>
      </c>
      <c r="AD1093" t="str">
        <v>4/24/2000</v>
      </c>
      <c r="AE1093">
        <v>36.5</v>
      </c>
      <c r="AG1093" t="str">
        <v>4/24/2000</v>
      </c>
      <c r="AH1093">
        <v>19.5</v>
      </c>
      <c r="AJ1093" t="str">
        <v>4/24/2000</v>
      </c>
      <c r="AK1093">
        <v>57.75</v>
      </c>
      <c r="AP1093" t="str">
        <v>4/24/2000</v>
      </c>
      <c r="AQ1093">
        <v>43.6875</v>
      </c>
      <c r="AS1093" t="str">
        <v>4/24/2000</v>
      </c>
      <c r="AT1093">
        <v>26.125</v>
      </c>
      <c r="AV1093" t="str">
        <v>4/24/2000</v>
      </c>
      <c r="AW1093">
        <v>17.1875</v>
      </c>
      <c r="AY1093" t="str">
        <v>4/24/2000</v>
      </c>
      <c r="AZ1093">
        <v>25.9375</v>
      </c>
      <c r="BE1093" t="str">
        <v>4/24/2000</v>
      </c>
      <c r="BF1093">
        <v>18.9375</v>
      </c>
      <c r="BW1093" t="str">
        <v>4/24/2000</v>
      </c>
      <c r="BX1093">
        <v>26.1875</v>
      </c>
      <c r="CO1093" s="28">
        <v>36640</v>
      </c>
      <c r="CP1093">
        <v>10906.1</v>
      </c>
      <c r="CR1093" s="28">
        <v>36640</v>
      </c>
      <c r="CS1093">
        <v>3482.48</v>
      </c>
      <c r="CU1093" s="28">
        <v>36640</v>
      </c>
      <c r="CV1093">
        <v>1429.86</v>
      </c>
      <c r="CX1093" s="28">
        <v>36640</v>
      </c>
      <c r="CY1093">
        <v>468.54</v>
      </c>
      <c r="DA1093" s="28">
        <v>36640</v>
      </c>
      <c r="DB1093">
        <v>316.20999999999998</v>
      </c>
      <c r="DD1093" s="28">
        <v>36640</v>
      </c>
      <c r="DE1093">
        <v>259.70999999999998</v>
      </c>
      <c r="DG1093" s="28">
        <v>36640</v>
      </c>
      <c r="DH1093">
        <v>782.75</v>
      </c>
      <c r="DJ1093" s="28">
        <v>36640</v>
      </c>
      <c r="DK1093">
        <v>642.17999999999995</v>
      </c>
      <c r="DM1093" s="28">
        <v>36640</v>
      </c>
      <c r="DN1093">
        <v>489.99</v>
      </c>
      <c r="DP1093" s="28">
        <v>36641</v>
      </c>
      <c r="DQ1093">
        <v>513.37</v>
      </c>
      <c r="DU1093" s="28">
        <v>36608</v>
      </c>
      <c r="DV1093">
        <v>24.835999999999999</v>
      </c>
      <c r="DX1093" s="28">
        <v>36607</v>
      </c>
      <c r="DY1093">
        <v>2.92</v>
      </c>
    </row>
    <row r="1094" spans="3:129" x14ac:dyDescent="0.25">
      <c r="C1094" t="str">
        <v>4/25/2000</v>
      </c>
      <c r="D1094">
        <v>73.75</v>
      </c>
      <c r="F1094" t="str">
        <v>4/25/2000</v>
      </c>
      <c r="G1094">
        <v>62.8125</v>
      </c>
      <c r="I1094" t="str">
        <v>4/25/2000</v>
      </c>
      <c r="J1094">
        <v>66.1875</v>
      </c>
      <c r="L1094" t="str">
        <v>4/25/2000</v>
      </c>
      <c r="M1094">
        <v>42.9375</v>
      </c>
      <c r="O1094" t="str">
        <v>4/25/2000</v>
      </c>
      <c r="P1094">
        <v>45.75</v>
      </c>
      <c r="R1094" t="str">
        <v>4/25/2000</v>
      </c>
      <c r="S1094">
        <v>47.3125</v>
      </c>
      <c r="U1094" t="str">
        <v>4/25/2000</v>
      </c>
      <c r="V1094">
        <v>19.1875</v>
      </c>
      <c r="X1094" t="str">
        <v>4/25/2000</v>
      </c>
      <c r="Y1094">
        <v>7.3125</v>
      </c>
      <c r="AA1094" t="str">
        <v>4/25/2000</v>
      </c>
      <c r="AB1094">
        <v>16.75</v>
      </c>
      <c r="AD1094" t="str">
        <v>4/25/2000</v>
      </c>
      <c r="AE1094">
        <v>37.6875</v>
      </c>
      <c r="AG1094" t="str">
        <v>4/25/2000</v>
      </c>
      <c r="AH1094">
        <v>19.8125</v>
      </c>
      <c r="AJ1094" t="str">
        <v>4/25/2000</v>
      </c>
      <c r="AK1094">
        <v>58.5625</v>
      </c>
      <c r="AP1094" t="str">
        <v>4/25/2000</v>
      </c>
      <c r="AQ1094">
        <v>44.5</v>
      </c>
      <c r="AS1094" t="str">
        <v>4/25/2000</v>
      </c>
      <c r="AT1094">
        <v>27.0625</v>
      </c>
      <c r="AV1094" t="str">
        <v>4/25/2000</v>
      </c>
      <c r="AW1094">
        <v>17.5</v>
      </c>
      <c r="AY1094" t="str">
        <v>4/25/2000</v>
      </c>
      <c r="AZ1094">
        <v>26.6875</v>
      </c>
      <c r="BE1094" t="str">
        <v>4/25/2000</v>
      </c>
      <c r="BF1094">
        <v>18.9375</v>
      </c>
      <c r="BW1094" t="str">
        <v>4/25/2000</v>
      </c>
      <c r="BX1094">
        <v>27.375</v>
      </c>
      <c r="CO1094" s="28">
        <v>36641</v>
      </c>
      <c r="CP1094">
        <v>11124.82</v>
      </c>
      <c r="CR1094" s="28">
        <v>36641</v>
      </c>
      <c r="CS1094">
        <v>3711.23</v>
      </c>
      <c r="CU1094" s="28">
        <v>36641</v>
      </c>
      <c r="CV1094">
        <v>1477.44</v>
      </c>
      <c r="CX1094" s="28">
        <v>36641</v>
      </c>
      <c r="CY1094">
        <v>489.03</v>
      </c>
      <c r="DA1094" s="28">
        <v>36641</v>
      </c>
      <c r="DB1094">
        <v>324.7</v>
      </c>
      <c r="DD1094" s="28">
        <v>36641</v>
      </c>
      <c r="DE1094">
        <v>266.83999999999997</v>
      </c>
      <c r="DG1094" s="28">
        <v>36641</v>
      </c>
      <c r="DH1094">
        <v>838.94</v>
      </c>
      <c r="DJ1094" s="28">
        <v>36641</v>
      </c>
      <c r="DK1094">
        <v>658.77</v>
      </c>
      <c r="DM1094" s="28">
        <v>36641</v>
      </c>
      <c r="DN1094">
        <v>496.38</v>
      </c>
      <c r="DP1094" s="28">
        <v>36642</v>
      </c>
      <c r="DQ1094">
        <v>512.84</v>
      </c>
      <c r="DU1094" s="28">
        <v>36609</v>
      </c>
      <c r="DV1094">
        <v>25.216999999999999</v>
      </c>
      <c r="DX1094" s="28">
        <v>36608</v>
      </c>
      <c r="DY1094">
        <v>2.9620000000000002</v>
      </c>
    </row>
    <row r="1095" spans="3:129" x14ac:dyDescent="0.25">
      <c r="C1095" t="str">
        <v>4/26/2000</v>
      </c>
      <c r="D1095">
        <v>72.9375</v>
      </c>
      <c r="F1095" t="str">
        <v>4/26/2000</v>
      </c>
      <c r="G1095">
        <v>63.4375</v>
      </c>
      <c r="I1095" t="str">
        <v>4/26/2000</v>
      </c>
      <c r="J1095">
        <v>66.6875</v>
      </c>
      <c r="L1095" t="str">
        <v>4/26/2000</v>
      </c>
      <c r="M1095">
        <v>43</v>
      </c>
      <c r="O1095" t="str">
        <v>4/26/2000</v>
      </c>
      <c r="P1095">
        <v>46.75</v>
      </c>
      <c r="R1095" t="str">
        <v>4/26/2000</v>
      </c>
      <c r="S1095">
        <v>47.3125</v>
      </c>
      <c r="U1095" t="str">
        <v>4/26/2000</v>
      </c>
      <c r="V1095">
        <v>18.8125</v>
      </c>
      <c r="X1095" t="str">
        <v>4/26/2000</v>
      </c>
      <c r="Y1095">
        <v>7.3125</v>
      </c>
      <c r="AA1095" t="str">
        <v>4/26/2000</v>
      </c>
      <c r="AB1095">
        <v>16.5</v>
      </c>
      <c r="AD1095" t="str">
        <v>4/26/2000</v>
      </c>
      <c r="AE1095">
        <v>37.5</v>
      </c>
      <c r="AG1095" t="str">
        <v>4/26/2000</v>
      </c>
      <c r="AH1095">
        <v>19.5</v>
      </c>
      <c r="AJ1095" t="str">
        <v>4/26/2000</v>
      </c>
      <c r="AK1095">
        <v>59.5625</v>
      </c>
      <c r="AP1095" t="str">
        <v>4/26/2000</v>
      </c>
      <c r="AQ1095">
        <v>45.625</v>
      </c>
      <c r="AS1095" t="str">
        <v>4/26/2000</v>
      </c>
      <c r="AT1095">
        <v>27.625</v>
      </c>
      <c r="AV1095" t="str">
        <v>4/26/2000</v>
      </c>
      <c r="AW1095">
        <v>17.375</v>
      </c>
      <c r="AY1095" t="str">
        <v>4/26/2000</v>
      </c>
      <c r="AZ1095">
        <v>27.5</v>
      </c>
      <c r="BE1095" t="str">
        <v>4/26/2000</v>
      </c>
      <c r="BF1095">
        <v>20</v>
      </c>
      <c r="BW1095" t="str">
        <v>4/26/2000</v>
      </c>
      <c r="BX1095">
        <v>26.8125</v>
      </c>
      <c r="CO1095" s="28">
        <v>36642</v>
      </c>
      <c r="CP1095">
        <v>10945.5</v>
      </c>
      <c r="CR1095" s="28">
        <v>36642</v>
      </c>
      <c r="CS1095">
        <v>3630.09</v>
      </c>
      <c r="CU1095" s="28">
        <v>36642</v>
      </c>
      <c r="CV1095">
        <v>1460.99</v>
      </c>
      <c r="CX1095" s="28">
        <v>36642</v>
      </c>
      <c r="CY1095">
        <v>484.24</v>
      </c>
      <c r="DA1095" s="28">
        <v>36642</v>
      </c>
      <c r="DB1095">
        <v>329.91</v>
      </c>
      <c r="DD1095" s="28">
        <v>36642</v>
      </c>
      <c r="DE1095">
        <v>270.60000000000002</v>
      </c>
      <c r="DG1095" s="28">
        <v>36642</v>
      </c>
      <c r="DH1095">
        <v>815.41</v>
      </c>
      <c r="DJ1095" s="28">
        <v>36642</v>
      </c>
      <c r="DK1095">
        <v>654.30999999999995</v>
      </c>
      <c r="DM1095" s="28">
        <v>36642</v>
      </c>
      <c r="DN1095">
        <v>496.6</v>
      </c>
      <c r="DP1095" s="28">
        <v>36643</v>
      </c>
      <c r="DQ1095">
        <v>509.45</v>
      </c>
      <c r="DU1095" s="28">
        <v>36612</v>
      </c>
      <c r="DV1095">
        <v>25.152999999999999</v>
      </c>
      <c r="DX1095" s="28">
        <v>36609</v>
      </c>
      <c r="DY1095">
        <v>2.9470000000000001</v>
      </c>
    </row>
    <row r="1096" spans="3:129" x14ac:dyDescent="0.25">
      <c r="C1096" t="str">
        <v>4/27/2000</v>
      </c>
      <c r="D1096">
        <v>71.9375</v>
      </c>
      <c r="F1096" t="str">
        <v>4/27/2000</v>
      </c>
      <c r="G1096">
        <v>63.1875</v>
      </c>
      <c r="I1096" t="str">
        <v>4/27/2000</v>
      </c>
      <c r="J1096">
        <v>65</v>
      </c>
      <c r="L1096" t="str">
        <v>4/27/2000</v>
      </c>
      <c r="M1096">
        <v>43.4375</v>
      </c>
      <c r="O1096" t="str">
        <v>4/27/2000</v>
      </c>
      <c r="P1096">
        <v>46.75</v>
      </c>
      <c r="R1096" t="str">
        <v>4/27/2000</v>
      </c>
      <c r="S1096">
        <v>48</v>
      </c>
      <c r="U1096" t="str">
        <v>4/27/2000</v>
      </c>
      <c r="V1096">
        <v>18.5625</v>
      </c>
      <c r="X1096" t="str">
        <v>4/27/2000</v>
      </c>
      <c r="Y1096">
        <v>7.1875</v>
      </c>
      <c r="AA1096" t="str">
        <v>4/27/2000</v>
      </c>
      <c r="AB1096">
        <v>16.75</v>
      </c>
      <c r="AD1096" t="str">
        <v>4/27/2000</v>
      </c>
      <c r="AE1096">
        <v>36.9375</v>
      </c>
      <c r="AG1096" t="str">
        <v>4/27/2000</v>
      </c>
      <c r="AH1096">
        <v>18.6875</v>
      </c>
      <c r="AJ1096" t="str">
        <v>4/27/2000</v>
      </c>
      <c r="AK1096">
        <v>58.75</v>
      </c>
      <c r="AP1096" t="str">
        <v>4/27/2000</v>
      </c>
      <c r="AQ1096">
        <v>44.75</v>
      </c>
      <c r="AS1096" t="str">
        <v>4/27/2000</v>
      </c>
      <c r="AT1096">
        <v>27.125</v>
      </c>
      <c r="AV1096" t="str">
        <v>4/27/2000</v>
      </c>
      <c r="AW1096">
        <v>17.375</v>
      </c>
      <c r="AY1096" t="str">
        <v>4/27/2000</v>
      </c>
      <c r="AZ1096">
        <v>26</v>
      </c>
      <c r="BE1096" t="str">
        <v>4/27/2000</v>
      </c>
      <c r="BF1096">
        <v>19.125</v>
      </c>
      <c r="BW1096" t="str">
        <v>4/27/2000</v>
      </c>
      <c r="BX1096">
        <v>26.625</v>
      </c>
      <c r="CO1096" s="28">
        <v>36643</v>
      </c>
      <c r="CP1096">
        <v>10888.1</v>
      </c>
      <c r="CR1096" s="28">
        <v>36643</v>
      </c>
      <c r="CS1096">
        <v>3774.03</v>
      </c>
      <c r="CU1096" s="28">
        <v>36643</v>
      </c>
      <c r="CV1096">
        <v>1464.92</v>
      </c>
      <c r="CX1096" s="28">
        <v>36643</v>
      </c>
      <c r="CY1096">
        <v>494.58</v>
      </c>
      <c r="DA1096" s="28">
        <v>36643</v>
      </c>
      <c r="DB1096">
        <v>325.01</v>
      </c>
      <c r="DD1096" s="28">
        <v>36643</v>
      </c>
      <c r="DE1096">
        <v>265.61</v>
      </c>
      <c r="DG1096" s="28">
        <v>36643</v>
      </c>
      <c r="DH1096">
        <v>861.85</v>
      </c>
      <c r="DJ1096" s="28">
        <v>36643</v>
      </c>
      <c r="DK1096">
        <v>650.45000000000005</v>
      </c>
      <c r="DM1096" s="28">
        <v>36643</v>
      </c>
      <c r="DN1096">
        <v>499.17</v>
      </c>
      <c r="DP1096" s="28">
        <v>36644</v>
      </c>
      <c r="DQ1096">
        <v>505.31</v>
      </c>
      <c r="DU1096" s="28">
        <v>36613</v>
      </c>
      <c r="DV1096">
        <v>24.893999999999998</v>
      </c>
      <c r="DX1096" s="28">
        <v>36612</v>
      </c>
      <c r="DY1096">
        <v>2.9980000000000002</v>
      </c>
    </row>
    <row r="1097" spans="3:129" x14ac:dyDescent="0.25">
      <c r="C1097" t="str">
        <v>4/28/2000</v>
      </c>
      <c r="D1097">
        <v>69.6875</v>
      </c>
      <c r="F1097" t="str">
        <v>4/28/2000</v>
      </c>
      <c r="G1097">
        <v>62.75</v>
      </c>
      <c r="I1097" t="str">
        <v>4/28/2000</v>
      </c>
      <c r="J1097">
        <v>65.4375</v>
      </c>
      <c r="L1097" t="str">
        <v>4/28/2000</v>
      </c>
      <c r="M1097">
        <v>42.5</v>
      </c>
      <c r="O1097" t="str">
        <v>4/28/2000</v>
      </c>
      <c r="P1097">
        <v>46.375</v>
      </c>
      <c r="R1097" t="str">
        <v>4/28/2000</v>
      </c>
      <c r="S1097">
        <v>47.4375</v>
      </c>
      <c r="U1097" t="str">
        <v>4/28/2000</v>
      </c>
      <c r="V1097">
        <v>18.8125</v>
      </c>
      <c r="X1097" t="str">
        <v>4/28/2000</v>
      </c>
      <c r="Y1097">
        <v>7.125</v>
      </c>
      <c r="AA1097" t="str">
        <v>4/28/2000</v>
      </c>
      <c r="AB1097">
        <v>16.8125</v>
      </c>
      <c r="AD1097" t="str">
        <v>4/28/2000</v>
      </c>
      <c r="AE1097">
        <v>37.5</v>
      </c>
      <c r="AG1097" t="str">
        <v>4/28/2000</v>
      </c>
      <c r="AH1097">
        <v>19</v>
      </c>
      <c r="AJ1097" t="str">
        <v>4/28/2000</v>
      </c>
      <c r="AK1097">
        <v>57.5</v>
      </c>
      <c r="AP1097" t="str">
        <v>4/28/2000</v>
      </c>
      <c r="AQ1097">
        <v>44.0625</v>
      </c>
      <c r="AS1097" t="str">
        <v>4/28/2000</v>
      </c>
      <c r="AT1097">
        <v>25.9375</v>
      </c>
      <c r="AV1097" t="str">
        <v>4/28/2000</v>
      </c>
      <c r="AW1097">
        <v>17.25</v>
      </c>
      <c r="AY1097" t="str">
        <v>4/28/2000</v>
      </c>
      <c r="AZ1097">
        <v>24.9375</v>
      </c>
      <c r="BE1097" t="str">
        <v>4/28/2000</v>
      </c>
      <c r="BF1097">
        <v>19.1875</v>
      </c>
      <c r="BW1097" t="str">
        <v>4/28/2000</v>
      </c>
      <c r="BX1097">
        <v>28.3125</v>
      </c>
      <c r="CO1097" s="28">
        <v>36644</v>
      </c>
      <c r="CP1097">
        <v>10733.91</v>
      </c>
      <c r="CR1097" s="28">
        <v>36644</v>
      </c>
      <c r="CS1097">
        <v>3860.66</v>
      </c>
      <c r="CU1097" s="28">
        <v>36644</v>
      </c>
      <c r="CV1097">
        <v>1452.43</v>
      </c>
      <c r="CX1097" s="28">
        <v>36644</v>
      </c>
      <c r="CY1097">
        <v>506.25</v>
      </c>
      <c r="DA1097" s="28">
        <v>36644</v>
      </c>
      <c r="DB1097">
        <v>317.75</v>
      </c>
      <c r="DD1097" s="28">
        <v>36644</v>
      </c>
      <c r="DE1097">
        <v>261.58999999999997</v>
      </c>
      <c r="DG1097" s="28">
        <v>36644</v>
      </c>
      <c r="DH1097">
        <v>890.49</v>
      </c>
      <c r="DJ1097" s="28">
        <v>36644</v>
      </c>
      <c r="DK1097">
        <v>644.16</v>
      </c>
      <c r="DM1097" s="28">
        <v>36644</v>
      </c>
      <c r="DN1097">
        <v>488.92</v>
      </c>
      <c r="DP1097" s="28">
        <v>36647</v>
      </c>
      <c r="DQ1097">
        <v>512.13</v>
      </c>
      <c r="DU1097" s="28">
        <v>36614</v>
      </c>
      <c r="DV1097">
        <v>24.547000000000001</v>
      </c>
      <c r="DX1097" s="28">
        <v>36613</v>
      </c>
      <c r="DY1097">
        <v>3.02</v>
      </c>
    </row>
    <row r="1098" spans="3:129" x14ac:dyDescent="0.25">
      <c r="C1098" t="str">
        <v>5/1/2000</v>
      </c>
      <c r="D1098">
        <v>72.3125</v>
      </c>
      <c r="F1098" t="str">
        <v>5/1/2000</v>
      </c>
      <c r="G1098">
        <v>63.5</v>
      </c>
      <c r="I1098" t="str">
        <v>5/1/2000</v>
      </c>
      <c r="J1098">
        <v>64.5</v>
      </c>
      <c r="L1098" t="str">
        <v>5/1/2000</v>
      </c>
      <c r="M1098">
        <v>42.875</v>
      </c>
      <c r="O1098" t="str">
        <v>5/1/2000</v>
      </c>
      <c r="P1098">
        <v>46.8125</v>
      </c>
      <c r="R1098" t="str">
        <v>5/1/2000</v>
      </c>
      <c r="S1098">
        <v>48.4375</v>
      </c>
      <c r="U1098" t="str">
        <v>5/1/2000</v>
      </c>
      <c r="V1098">
        <v>18.75</v>
      </c>
      <c r="X1098" t="str">
        <v>5/1/2000</v>
      </c>
      <c r="Y1098">
        <v>7.125</v>
      </c>
      <c r="AA1098" t="str">
        <v>5/1/2000</v>
      </c>
      <c r="AB1098">
        <v>16.875</v>
      </c>
      <c r="AD1098" t="str">
        <v>5/1/2000</v>
      </c>
      <c r="AE1098">
        <v>38.375</v>
      </c>
      <c r="AG1098" t="str">
        <v>5/1/2000</v>
      </c>
      <c r="AH1098">
        <v>20.0625</v>
      </c>
      <c r="AJ1098" t="str">
        <v>5/1/2000</v>
      </c>
      <c r="AK1098">
        <v>58.5</v>
      </c>
      <c r="AP1098" t="str">
        <v>5/1/2000</v>
      </c>
      <c r="AQ1098">
        <v>43.625</v>
      </c>
      <c r="AS1098" t="str">
        <v>5/1/2000</v>
      </c>
      <c r="AT1098">
        <v>26.0625</v>
      </c>
      <c r="AV1098" t="str">
        <v>5/1/2000</v>
      </c>
      <c r="AW1098">
        <v>17.3125</v>
      </c>
      <c r="AY1098" t="str">
        <v>5/1/2000</v>
      </c>
      <c r="AZ1098">
        <v>24.25</v>
      </c>
      <c r="BE1098" t="str">
        <v>5/1/2000</v>
      </c>
      <c r="BF1098">
        <v>18.875</v>
      </c>
      <c r="BW1098" t="str">
        <v>5/1/2000</v>
      </c>
      <c r="BX1098">
        <v>30.1875</v>
      </c>
      <c r="CO1098" s="28">
        <v>36647</v>
      </c>
      <c r="CP1098">
        <v>10811.78</v>
      </c>
      <c r="CR1098" s="28">
        <v>36647</v>
      </c>
      <c r="CS1098">
        <v>3958.08</v>
      </c>
      <c r="CU1098" s="28">
        <v>36647</v>
      </c>
      <c r="CV1098">
        <v>1468.25</v>
      </c>
      <c r="CX1098" s="28">
        <v>36647</v>
      </c>
      <c r="CY1098">
        <v>518.92999999999995</v>
      </c>
      <c r="DA1098" s="28">
        <v>36647</v>
      </c>
      <c r="DB1098">
        <v>319.83999999999997</v>
      </c>
      <c r="DD1098" s="28">
        <v>36647</v>
      </c>
      <c r="DE1098">
        <v>263.24</v>
      </c>
      <c r="DG1098" s="28">
        <v>36647</v>
      </c>
      <c r="DH1098">
        <v>918.58</v>
      </c>
      <c r="DJ1098" s="28">
        <v>36647</v>
      </c>
      <c r="DK1098">
        <v>650.57000000000005</v>
      </c>
      <c r="DM1098" s="28">
        <v>36647</v>
      </c>
      <c r="DN1098">
        <v>495.14</v>
      </c>
      <c r="DP1098" s="28">
        <v>36648</v>
      </c>
      <c r="DQ1098">
        <v>497.13</v>
      </c>
      <c r="DU1098" s="28">
        <v>36615</v>
      </c>
      <c r="DV1098">
        <v>24.648</v>
      </c>
      <c r="DX1098" s="28">
        <v>36614</v>
      </c>
      <c r="DY1098">
        <v>2.9940000000000002</v>
      </c>
    </row>
    <row r="1099" spans="3:129" x14ac:dyDescent="0.25">
      <c r="C1099" t="str">
        <v>5/2/2000</v>
      </c>
      <c r="D1099">
        <v>76</v>
      </c>
      <c r="F1099" t="str">
        <v>5/2/2000</v>
      </c>
      <c r="G1099">
        <v>63.75</v>
      </c>
      <c r="I1099" t="str">
        <v>5/2/2000</v>
      </c>
      <c r="J1099">
        <v>63.375</v>
      </c>
      <c r="L1099" t="str">
        <v>5/2/2000</v>
      </c>
      <c r="M1099">
        <v>42.5</v>
      </c>
      <c r="O1099" t="str">
        <v>5/2/2000</v>
      </c>
      <c r="P1099">
        <v>46.1875</v>
      </c>
      <c r="R1099" t="str">
        <v>5/2/2000</v>
      </c>
      <c r="S1099">
        <v>46.875</v>
      </c>
      <c r="U1099" t="str">
        <v>5/2/2000</v>
      </c>
      <c r="V1099">
        <v>18.25</v>
      </c>
      <c r="X1099" t="str">
        <v>5/2/2000</v>
      </c>
      <c r="Y1099">
        <v>7.0625</v>
      </c>
      <c r="AA1099" t="str">
        <v>5/2/2000</v>
      </c>
      <c r="AB1099">
        <v>16.625</v>
      </c>
      <c r="AD1099" t="str">
        <v>5/2/2000</v>
      </c>
      <c r="AE1099">
        <v>39.125</v>
      </c>
      <c r="AG1099" t="str">
        <v>5/2/2000</v>
      </c>
      <c r="AH1099">
        <v>20.9375</v>
      </c>
      <c r="AJ1099" t="str">
        <v>5/2/2000</v>
      </c>
      <c r="AK1099">
        <v>56.75</v>
      </c>
      <c r="AP1099" t="str">
        <v>5/2/2000</v>
      </c>
      <c r="AQ1099">
        <v>42.3125</v>
      </c>
      <c r="AS1099" t="str">
        <v>5/2/2000</v>
      </c>
      <c r="AT1099">
        <v>25.875</v>
      </c>
      <c r="AV1099" t="str">
        <v>5/2/2000</v>
      </c>
      <c r="AW1099">
        <v>17.4375</v>
      </c>
      <c r="AY1099" t="str">
        <v>5/2/2000</v>
      </c>
      <c r="AZ1099">
        <v>24.4375</v>
      </c>
      <c r="BE1099" t="str">
        <v>5/2/2000</v>
      </c>
      <c r="BF1099">
        <v>18.875</v>
      </c>
      <c r="BW1099" t="str">
        <v>5/2/2000</v>
      </c>
      <c r="BX1099">
        <v>28.3125</v>
      </c>
      <c r="CO1099" s="28">
        <v>36648</v>
      </c>
      <c r="CP1099">
        <v>10731.12</v>
      </c>
      <c r="CR1099" s="28">
        <v>36648</v>
      </c>
      <c r="CS1099">
        <v>3785.45</v>
      </c>
      <c r="CU1099" s="28">
        <v>36648</v>
      </c>
      <c r="CV1099">
        <v>1446.29</v>
      </c>
      <c r="CX1099" s="28">
        <v>36648</v>
      </c>
      <c r="CY1099">
        <v>505.35</v>
      </c>
      <c r="DA1099" s="28">
        <v>36648</v>
      </c>
      <c r="DB1099">
        <v>317.75</v>
      </c>
      <c r="DD1099" s="28">
        <v>36648</v>
      </c>
      <c r="DE1099">
        <v>262.08</v>
      </c>
      <c r="DG1099" s="28">
        <v>36648</v>
      </c>
      <c r="DH1099">
        <v>872.11</v>
      </c>
      <c r="DJ1099" s="28">
        <v>36648</v>
      </c>
      <c r="DK1099">
        <v>645.75</v>
      </c>
      <c r="DM1099" s="28">
        <v>36648</v>
      </c>
      <c r="DN1099">
        <v>499.69</v>
      </c>
      <c r="DP1099" s="28">
        <v>36649</v>
      </c>
      <c r="DQ1099">
        <v>489.65</v>
      </c>
      <c r="DU1099" s="28">
        <v>36616</v>
      </c>
      <c r="DV1099">
        <v>24.908999999999999</v>
      </c>
      <c r="DX1099" s="28">
        <v>36615</v>
      </c>
      <c r="DY1099">
        <v>2.9409999999999998</v>
      </c>
    </row>
    <row r="1100" spans="3:129" x14ac:dyDescent="0.25">
      <c r="C1100" t="str">
        <v>5/3/2000</v>
      </c>
      <c r="D1100">
        <v>74.625</v>
      </c>
      <c r="F1100" t="str">
        <v>5/3/2000</v>
      </c>
      <c r="G1100">
        <v>64.25</v>
      </c>
      <c r="I1100" t="str">
        <v>5/3/2000</v>
      </c>
      <c r="J1100">
        <v>64.5</v>
      </c>
      <c r="L1100" t="str">
        <v>5/3/2000</v>
      </c>
      <c r="M1100">
        <v>42.375</v>
      </c>
      <c r="O1100" t="str">
        <v>5/3/2000</v>
      </c>
      <c r="P1100">
        <v>46.4375</v>
      </c>
      <c r="R1100" t="str">
        <v>5/3/2000</v>
      </c>
      <c r="S1100">
        <v>46.5625</v>
      </c>
      <c r="U1100" t="str">
        <v>5/3/2000</v>
      </c>
      <c r="V1100">
        <v>18.1875</v>
      </c>
      <c r="X1100" t="str">
        <v>5/3/2000</v>
      </c>
      <c r="Y1100">
        <v>7</v>
      </c>
      <c r="AA1100" t="str">
        <v>5/3/2000</v>
      </c>
      <c r="AB1100">
        <v>16.6875</v>
      </c>
      <c r="AD1100" t="str">
        <v>5/3/2000</v>
      </c>
      <c r="AE1100">
        <v>37.375</v>
      </c>
      <c r="AG1100" t="str">
        <v>5/3/2000</v>
      </c>
      <c r="AH1100">
        <v>20.5625</v>
      </c>
      <c r="AJ1100" t="str">
        <v>5/3/2000</v>
      </c>
      <c r="AK1100">
        <v>56.875</v>
      </c>
      <c r="AP1100" t="str">
        <v>5/3/2000</v>
      </c>
      <c r="AQ1100">
        <v>41.875</v>
      </c>
      <c r="AS1100" t="str">
        <v>5/3/2000</v>
      </c>
      <c r="AT1100">
        <v>25.4375</v>
      </c>
      <c r="AV1100" t="str">
        <v>5/3/2000</v>
      </c>
      <c r="AW1100">
        <v>17.8125</v>
      </c>
      <c r="AY1100" t="str">
        <v>5/3/2000</v>
      </c>
      <c r="AZ1100">
        <v>24.5625</v>
      </c>
      <c r="BE1100" t="str">
        <v>5/3/2000</v>
      </c>
      <c r="BF1100">
        <v>19</v>
      </c>
      <c r="BW1100" t="str">
        <v>5/3/2000</v>
      </c>
      <c r="BX1100">
        <v>27.5</v>
      </c>
      <c r="CO1100" s="28">
        <v>36649</v>
      </c>
      <c r="CP1100">
        <v>10480.129999999999</v>
      </c>
      <c r="CR1100" s="28">
        <v>36649</v>
      </c>
      <c r="CS1100">
        <v>3707.31</v>
      </c>
      <c r="CU1100" s="28">
        <v>36649</v>
      </c>
      <c r="CV1100">
        <v>1415.1</v>
      </c>
      <c r="CX1100" s="28">
        <v>36649</v>
      </c>
      <c r="CY1100">
        <v>495.56</v>
      </c>
      <c r="DA1100" s="28">
        <v>36649</v>
      </c>
      <c r="DB1100">
        <v>316.48</v>
      </c>
      <c r="DD1100" s="28">
        <v>36649</v>
      </c>
      <c r="DE1100">
        <v>260.25</v>
      </c>
      <c r="DG1100" s="28">
        <v>36649</v>
      </c>
      <c r="DH1100">
        <v>854.85</v>
      </c>
      <c r="DJ1100" s="28">
        <v>36649</v>
      </c>
      <c r="DK1100">
        <v>631.91</v>
      </c>
      <c r="DM1100" s="28">
        <v>36649</v>
      </c>
      <c r="DN1100">
        <v>487.37</v>
      </c>
      <c r="DP1100" s="28">
        <v>36650</v>
      </c>
      <c r="DQ1100">
        <v>491.06</v>
      </c>
      <c r="DU1100" s="28">
        <v>36619</v>
      </c>
      <c r="DV1100">
        <v>24.748000000000001</v>
      </c>
      <c r="DX1100" s="28">
        <v>36616</v>
      </c>
      <c r="DY1100">
        <v>2.9950000000000001</v>
      </c>
    </row>
    <row r="1101" spans="3:129" x14ac:dyDescent="0.25">
      <c r="C1101" t="str">
        <v>5/4/2000</v>
      </c>
      <c r="D1101">
        <v>74.375</v>
      </c>
      <c r="F1101" t="str">
        <v>5/4/2000</v>
      </c>
      <c r="G1101">
        <v>64.3125</v>
      </c>
      <c r="I1101" t="str">
        <v>5/4/2000</v>
      </c>
      <c r="J1101">
        <v>64</v>
      </c>
      <c r="L1101" t="str">
        <v>5/4/2000</v>
      </c>
      <c r="M1101">
        <v>43.9375</v>
      </c>
      <c r="O1101" t="str">
        <v>5/4/2000</v>
      </c>
      <c r="P1101">
        <v>47.25</v>
      </c>
      <c r="R1101" t="str">
        <v>5/4/2000</v>
      </c>
      <c r="S1101">
        <v>48.9375</v>
      </c>
      <c r="U1101" t="str">
        <v>5/4/2000</v>
      </c>
      <c r="V1101">
        <v>18.6875</v>
      </c>
      <c r="X1101" t="str">
        <v>5/4/2000</v>
      </c>
      <c r="Y1101">
        <v>7</v>
      </c>
      <c r="AA1101" t="str">
        <v>5/4/2000</v>
      </c>
      <c r="AB1101">
        <v>16.625</v>
      </c>
      <c r="AD1101" t="str">
        <v>5/4/2000</v>
      </c>
      <c r="AE1101">
        <v>37.875</v>
      </c>
      <c r="AG1101" t="str">
        <v>5/4/2000</v>
      </c>
      <c r="AH1101">
        <v>21.375</v>
      </c>
      <c r="AJ1101" t="str">
        <v>5/4/2000</v>
      </c>
      <c r="AK1101">
        <v>57.9375</v>
      </c>
      <c r="AP1101" t="str">
        <v>5/4/2000</v>
      </c>
      <c r="AQ1101">
        <v>41.1875</v>
      </c>
      <c r="AS1101" t="str">
        <v>5/4/2000</v>
      </c>
      <c r="AT1101">
        <v>26.0625</v>
      </c>
      <c r="AV1101" t="str">
        <v>5/4/2000</v>
      </c>
      <c r="AW1101">
        <v>17.875</v>
      </c>
      <c r="AY1101" t="str">
        <v>5/4/2000</v>
      </c>
      <c r="AZ1101">
        <v>24.875</v>
      </c>
      <c r="BE1101" t="str">
        <v>5/4/2000</v>
      </c>
      <c r="BF1101">
        <v>19.625</v>
      </c>
      <c r="BW1101" t="str">
        <v>5/4/2000</v>
      </c>
      <c r="BX1101">
        <v>28.5625</v>
      </c>
      <c r="CO1101" s="28">
        <v>36650</v>
      </c>
      <c r="CP1101">
        <v>10412.49</v>
      </c>
      <c r="CR1101" s="28">
        <v>36650</v>
      </c>
      <c r="CS1101">
        <v>3720.24</v>
      </c>
      <c r="CU1101" s="28">
        <v>36650</v>
      </c>
      <c r="CV1101">
        <v>1409.57</v>
      </c>
      <c r="CX1101" s="28">
        <v>36650</v>
      </c>
      <c r="CY1101">
        <v>501.91</v>
      </c>
      <c r="DA1101" s="28">
        <v>36650</v>
      </c>
      <c r="DB1101">
        <v>320.77999999999997</v>
      </c>
      <c r="DD1101" s="28">
        <v>36650</v>
      </c>
      <c r="DE1101">
        <v>263.74</v>
      </c>
      <c r="DG1101" s="28">
        <v>36650</v>
      </c>
      <c r="DH1101">
        <v>863.3</v>
      </c>
      <c r="DJ1101" s="28">
        <v>36650</v>
      </c>
      <c r="DK1101">
        <v>631.47</v>
      </c>
      <c r="DM1101" s="28">
        <v>36650</v>
      </c>
      <c r="DN1101">
        <v>495.83</v>
      </c>
      <c r="DP1101" s="28">
        <v>36651</v>
      </c>
      <c r="DQ1101">
        <v>492.44</v>
      </c>
      <c r="DU1101" s="28">
        <v>36620</v>
      </c>
      <c r="DV1101">
        <v>24.19</v>
      </c>
      <c r="DX1101" s="28">
        <v>36619</v>
      </c>
      <c r="DY1101">
        <v>2.96</v>
      </c>
    </row>
    <row r="1102" spans="3:129" x14ac:dyDescent="0.25">
      <c r="C1102" t="str">
        <v>5/5/2000</v>
      </c>
      <c r="D1102">
        <v>74.25</v>
      </c>
      <c r="F1102" t="str">
        <v>5/5/2000</v>
      </c>
      <c r="G1102">
        <v>64.4375</v>
      </c>
      <c r="I1102" t="str">
        <v>5/5/2000</v>
      </c>
      <c r="J1102">
        <v>64</v>
      </c>
      <c r="L1102" t="str">
        <v>5/5/2000</v>
      </c>
      <c r="M1102">
        <v>44.5</v>
      </c>
      <c r="O1102" t="str">
        <v>5/5/2000</v>
      </c>
      <c r="P1102">
        <v>48.0625</v>
      </c>
      <c r="R1102" t="str">
        <v>5/5/2000</v>
      </c>
      <c r="S1102">
        <v>49.0625</v>
      </c>
      <c r="U1102" t="str">
        <v>5/5/2000</v>
      </c>
      <c r="V1102">
        <v>18.75</v>
      </c>
      <c r="X1102" t="str">
        <v>5/5/2000</v>
      </c>
      <c r="Y1102">
        <v>6.875</v>
      </c>
      <c r="AA1102" t="str">
        <v>5/5/2000</v>
      </c>
      <c r="AB1102">
        <v>16.5625</v>
      </c>
      <c r="AD1102" t="str">
        <v>5/5/2000</v>
      </c>
      <c r="AE1102">
        <v>37.625</v>
      </c>
      <c r="AG1102" t="str">
        <v>5/5/2000</v>
      </c>
      <c r="AH1102">
        <v>21.0625</v>
      </c>
      <c r="AJ1102" t="str">
        <v>5/5/2000</v>
      </c>
      <c r="AK1102">
        <v>57.8125</v>
      </c>
      <c r="AP1102" t="str">
        <v>5/5/2000</v>
      </c>
      <c r="AQ1102">
        <v>41.625</v>
      </c>
      <c r="AS1102" t="str">
        <v>5/5/2000</v>
      </c>
      <c r="AT1102">
        <v>25.5625</v>
      </c>
      <c r="AV1102" t="str">
        <v>5/5/2000</v>
      </c>
      <c r="AW1102">
        <v>17.75</v>
      </c>
      <c r="AY1102" t="str">
        <v>5/5/2000</v>
      </c>
      <c r="AZ1102">
        <v>24.5</v>
      </c>
      <c r="BE1102" t="str">
        <v>5/5/2000</v>
      </c>
      <c r="BF1102">
        <v>19.375</v>
      </c>
      <c r="BW1102" t="str">
        <v>5/5/2000</v>
      </c>
      <c r="BX1102">
        <v>28.9375</v>
      </c>
      <c r="CO1102" s="28">
        <v>36651</v>
      </c>
      <c r="CP1102">
        <v>10577.86</v>
      </c>
      <c r="CR1102" s="28">
        <v>36651</v>
      </c>
      <c r="CS1102">
        <v>3816.82</v>
      </c>
      <c r="CU1102" s="28">
        <v>36651</v>
      </c>
      <c r="CV1102">
        <v>1432.63</v>
      </c>
      <c r="CX1102" s="28">
        <v>36651</v>
      </c>
      <c r="CY1102">
        <v>512.84</v>
      </c>
      <c r="DA1102" s="28">
        <v>36651</v>
      </c>
      <c r="DB1102">
        <v>318.26</v>
      </c>
      <c r="DD1102" s="28">
        <v>36651</v>
      </c>
      <c r="DE1102">
        <v>262.05</v>
      </c>
      <c r="DG1102" s="28">
        <v>36651</v>
      </c>
      <c r="DH1102">
        <v>876.21</v>
      </c>
      <c r="DJ1102" s="28">
        <v>36651</v>
      </c>
      <c r="DK1102">
        <v>638.33000000000004</v>
      </c>
      <c r="DM1102" s="28">
        <v>36651</v>
      </c>
      <c r="DN1102">
        <v>503.12</v>
      </c>
      <c r="DP1102" s="28">
        <v>36654</v>
      </c>
      <c r="DQ1102">
        <v>491.08</v>
      </c>
      <c r="DU1102" s="28">
        <v>36621</v>
      </c>
      <c r="DV1102">
        <v>24.391999999999999</v>
      </c>
      <c r="DX1102" s="28">
        <v>36620</v>
      </c>
      <c r="DY1102">
        <v>2.911</v>
      </c>
    </row>
    <row r="1103" spans="3:129" x14ac:dyDescent="0.25">
      <c r="C1103" t="str">
        <v>5/8/2000</v>
      </c>
      <c r="D1103">
        <v>75.125</v>
      </c>
      <c r="F1103" t="str">
        <v>5/8/2000</v>
      </c>
      <c r="G1103">
        <v>64.4375</v>
      </c>
      <c r="I1103" t="str">
        <v>5/8/2000</v>
      </c>
      <c r="J1103">
        <v>65</v>
      </c>
      <c r="L1103" t="str">
        <v>5/8/2000</v>
      </c>
      <c r="M1103">
        <v>46.5</v>
      </c>
      <c r="O1103" t="str">
        <v>5/8/2000</v>
      </c>
      <c r="P1103">
        <v>47.8125</v>
      </c>
      <c r="R1103" t="str">
        <v>5/8/2000</v>
      </c>
      <c r="S1103">
        <v>49.4375</v>
      </c>
      <c r="U1103" t="str">
        <v>5/8/2000</v>
      </c>
      <c r="V1103">
        <v>19</v>
      </c>
      <c r="X1103" t="str">
        <v>5/8/2000</v>
      </c>
      <c r="Y1103">
        <v>6.8125</v>
      </c>
      <c r="AA1103" t="str">
        <v>5/8/2000</v>
      </c>
      <c r="AB1103">
        <v>16.4375</v>
      </c>
      <c r="AD1103" t="str">
        <v>5/8/2000</v>
      </c>
      <c r="AE1103">
        <v>38.3125</v>
      </c>
      <c r="AG1103" t="str">
        <v>5/8/2000</v>
      </c>
      <c r="AH1103">
        <v>21.5625</v>
      </c>
      <c r="AJ1103" t="str">
        <v>5/8/2000</v>
      </c>
      <c r="AK1103">
        <v>58.625</v>
      </c>
      <c r="AP1103" t="str">
        <v>5/8/2000</v>
      </c>
      <c r="AQ1103">
        <v>42.3125</v>
      </c>
      <c r="AS1103" t="str">
        <v>5/8/2000</v>
      </c>
      <c r="AT1103">
        <v>26</v>
      </c>
      <c r="AV1103" t="str">
        <v>5/8/2000</v>
      </c>
      <c r="AW1103">
        <v>17.6875</v>
      </c>
      <c r="AY1103" t="str">
        <v>5/8/2000</v>
      </c>
      <c r="AZ1103">
        <v>24.9375</v>
      </c>
      <c r="BE1103" t="str">
        <v>5/8/2000</v>
      </c>
      <c r="BF1103">
        <v>19.875</v>
      </c>
      <c r="BW1103" t="str">
        <v>5/8/2000</v>
      </c>
      <c r="BX1103">
        <v>28.8125</v>
      </c>
      <c r="CO1103" s="28">
        <v>36654</v>
      </c>
      <c r="CP1103">
        <v>10603.63</v>
      </c>
      <c r="CR1103" s="28">
        <v>36654</v>
      </c>
      <c r="CS1103">
        <v>3669.38</v>
      </c>
      <c r="CU1103" s="28">
        <v>36654</v>
      </c>
      <c r="CV1103">
        <v>1424.17</v>
      </c>
      <c r="CX1103" s="28">
        <v>36654</v>
      </c>
      <c r="CY1103">
        <v>500.08</v>
      </c>
      <c r="DA1103" s="28">
        <v>36654</v>
      </c>
      <c r="DB1103">
        <v>322.45</v>
      </c>
      <c r="DD1103" s="28">
        <v>36654</v>
      </c>
      <c r="DE1103">
        <v>265.8</v>
      </c>
      <c r="DG1103" s="28">
        <v>36654</v>
      </c>
      <c r="DH1103">
        <v>849.24</v>
      </c>
      <c r="DJ1103" s="28">
        <v>36654</v>
      </c>
      <c r="DK1103">
        <v>640.29999999999995</v>
      </c>
      <c r="DM1103" s="28">
        <v>36654</v>
      </c>
      <c r="DN1103">
        <v>509.86</v>
      </c>
      <c r="DP1103" s="28">
        <v>36655</v>
      </c>
      <c r="DQ1103">
        <v>485.53</v>
      </c>
      <c r="DU1103" s="28">
        <v>36622</v>
      </c>
      <c r="DV1103">
        <v>24.286999999999999</v>
      </c>
      <c r="DX1103" s="28">
        <v>36621</v>
      </c>
      <c r="DY1103">
        <v>2.95</v>
      </c>
    </row>
    <row r="1104" spans="3:129" x14ac:dyDescent="0.25">
      <c r="C1104" t="str">
        <v>5/9/2000</v>
      </c>
      <c r="D1104">
        <v>72.5625</v>
      </c>
      <c r="F1104" t="str">
        <v>5/9/2000</v>
      </c>
      <c r="G1104">
        <v>64.6875</v>
      </c>
      <c r="I1104" t="str">
        <v>5/9/2000</v>
      </c>
      <c r="J1104">
        <v>65</v>
      </c>
      <c r="L1104" t="str">
        <v>5/9/2000</v>
      </c>
      <c r="M1104">
        <v>45.8125</v>
      </c>
      <c r="O1104" t="str">
        <v>5/9/2000</v>
      </c>
      <c r="P1104">
        <v>46.6875</v>
      </c>
      <c r="R1104" t="str">
        <v>5/9/2000</v>
      </c>
      <c r="S1104">
        <v>49.4375</v>
      </c>
      <c r="U1104" t="str">
        <v>5/9/2000</v>
      </c>
      <c r="V1104">
        <v>19</v>
      </c>
      <c r="X1104" t="str">
        <v>5/9/2000</v>
      </c>
      <c r="Y1104">
        <v>6.875</v>
      </c>
      <c r="AA1104" t="str">
        <v>5/9/2000</v>
      </c>
      <c r="AB1104">
        <v>16.25</v>
      </c>
      <c r="AD1104" t="str">
        <v>5/9/2000</v>
      </c>
      <c r="AE1104">
        <v>37.5625</v>
      </c>
      <c r="AG1104" t="str">
        <v>5/9/2000</v>
      </c>
      <c r="AH1104">
        <v>21.4375</v>
      </c>
      <c r="AJ1104" t="str">
        <v>5/9/2000</v>
      </c>
      <c r="AK1104">
        <v>59</v>
      </c>
      <c r="AP1104" t="str">
        <v>5/9/2000</v>
      </c>
      <c r="AQ1104">
        <v>43.9375</v>
      </c>
      <c r="AS1104" t="str">
        <v>5/9/2000</v>
      </c>
      <c r="AT1104">
        <v>25.8125</v>
      </c>
      <c r="AV1104" t="str">
        <v>5/9/2000</v>
      </c>
      <c r="AW1104">
        <v>17.625</v>
      </c>
      <c r="AY1104" t="str">
        <v>5/9/2000</v>
      </c>
      <c r="AZ1104">
        <v>25</v>
      </c>
      <c r="BE1104" t="str">
        <v>5/9/2000</v>
      </c>
      <c r="BF1104">
        <v>19.6875</v>
      </c>
      <c r="BW1104" t="str">
        <v>5/9/2000</v>
      </c>
      <c r="BX1104">
        <v>28.25</v>
      </c>
      <c r="CO1104" s="28">
        <v>36655</v>
      </c>
      <c r="CP1104">
        <v>10536.75</v>
      </c>
      <c r="CR1104" s="28">
        <v>36655</v>
      </c>
      <c r="CS1104">
        <v>3585.01</v>
      </c>
      <c r="CU1104" s="28">
        <v>36655</v>
      </c>
      <c r="CV1104">
        <v>1412.14</v>
      </c>
      <c r="CX1104" s="28">
        <v>36655</v>
      </c>
      <c r="CY1104">
        <v>490.86</v>
      </c>
      <c r="DA1104" s="28">
        <v>36655</v>
      </c>
      <c r="DB1104">
        <v>320.47000000000003</v>
      </c>
      <c r="DD1104" s="28">
        <v>36655</v>
      </c>
      <c r="DE1104">
        <v>263.12</v>
      </c>
      <c r="DG1104" s="28">
        <v>36655</v>
      </c>
      <c r="DH1104">
        <v>829.74</v>
      </c>
      <c r="DJ1104" s="28">
        <v>36655</v>
      </c>
      <c r="DK1104">
        <v>636.29</v>
      </c>
      <c r="DM1104" s="28">
        <v>36655</v>
      </c>
      <c r="DN1104">
        <v>506.21</v>
      </c>
      <c r="DP1104" s="28">
        <v>36656</v>
      </c>
      <c r="DQ1104">
        <v>482.62</v>
      </c>
      <c r="DU1104" s="28">
        <v>36623</v>
      </c>
      <c r="DV1104">
        <v>23.722000000000001</v>
      </c>
      <c r="DX1104" s="28">
        <v>36622</v>
      </c>
      <c r="DY1104">
        <v>2.9940000000000002</v>
      </c>
    </row>
    <row r="1105" spans="3:129" x14ac:dyDescent="0.25">
      <c r="C1105" t="str">
        <v>5/10/2000</v>
      </c>
      <c r="D1105">
        <v>74.75</v>
      </c>
      <c r="F1105" t="str">
        <v>5/10/2000</v>
      </c>
      <c r="G1105">
        <v>64.625</v>
      </c>
      <c r="I1105" t="str">
        <v>5/10/2000</v>
      </c>
      <c r="J1105">
        <v>67</v>
      </c>
      <c r="L1105" t="str">
        <v>5/10/2000</v>
      </c>
      <c r="M1105">
        <v>47.75</v>
      </c>
      <c r="O1105" t="str">
        <v>5/10/2000</v>
      </c>
      <c r="P1105">
        <v>46.6875</v>
      </c>
      <c r="R1105" t="str">
        <v>5/10/2000</v>
      </c>
      <c r="S1105">
        <v>49.875</v>
      </c>
      <c r="U1105" t="str">
        <v>5/10/2000</v>
      </c>
      <c r="V1105">
        <v>18.8125</v>
      </c>
      <c r="X1105" t="str">
        <v>5/10/2000</v>
      </c>
      <c r="Y1105">
        <v>6.8125</v>
      </c>
      <c r="AA1105" t="str">
        <v>5/10/2000</v>
      </c>
      <c r="AB1105">
        <v>16.5625</v>
      </c>
      <c r="AD1105" t="str">
        <v>5/10/2000</v>
      </c>
      <c r="AE1105">
        <v>35.5</v>
      </c>
      <c r="AG1105" t="str">
        <v>5/10/2000</v>
      </c>
      <c r="AH1105">
        <v>21.3125</v>
      </c>
      <c r="AJ1105" t="str">
        <v>5/10/2000</v>
      </c>
      <c r="AK1105">
        <v>60.625</v>
      </c>
      <c r="AP1105" t="str">
        <v>5/10/2000</v>
      </c>
      <c r="AQ1105">
        <v>43.125</v>
      </c>
      <c r="AS1105" t="str">
        <v>5/10/2000</v>
      </c>
      <c r="AT1105">
        <v>26.1875</v>
      </c>
      <c r="AV1105" t="str">
        <v>5/10/2000</v>
      </c>
      <c r="AW1105">
        <v>17.5625</v>
      </c>
      <c r="AY1105" t="str">
        <v>5/10/2000</v>
      </c>
      <c r="AZ1105">
        <v>25.3125</v>
      </c>
      <c r="BE1105" t="str">
        <v>5/10/2000</v>
      </c>
      <c r="BF1105">
        <v>19.8125</v>
      </c>
      <c r="BW1105" t="str">
        <v>5/10/2000</v>
      </c>
      <c r="BX1105">
        <v>27.6875</v>
      </c>
      <c r="CO1105" s="28">
        <v>36656</v>
      </c>
      <c r="CP1105">
        <v>10367.780000000001</v>
      </c>
      <c r="CR1105" s="28">
        <v>36656</v>
      </c>
      <c r="CS1105">
        <v>3384.73</v>
      </c>
      <c r="CU1105" s="28">
        <v>36656</v>
      </c>
      <c r="CV1105">
        <v>1383.05</v>
      </c>
      <c r="CX1105" s="28">
        <v>36656</v>
      </c>
      <c r="CY1105">
        <v>474.28</v>
      </c>
      <c r="DA1105" s="28">
        <v>36656</v>
      </c>
      <c r="DB1105">
        <v>325.31</v>
      </c>
      <c r="DD1105" s="28">
        <v>36656</v>
      </c>
      <c r="DE1105">
        <v>266.06</v>
      </c>
      <c r="DG1105" s="28">
        <v>36656</v>
      </c>
      <c r="DH1105">
        <v>779.5</v>
      </c>
      <c r="DJ1105" s="28">
        <v>36656</v>
      </c>
      <c r="DK1105">
        <v>628.36</v>
      </c>
      <c r="DM1105" s="28">
        <v>36656</v>
      </c>
      <c r="DN1105">
        <v>508.36</v>
      </c>
      <c r="DP1105" s="28">
        <v>36657</v>
      </c>
      <c r="DQ1105">
        <v>490.3</v>
      </c>
      <c r="DU1105" s="28">
        <v>36626</v>
      </c>
      <c r="DV1105">
        <v>22.940999999999999</v>
      </c>
      <c r="DX1105" s="28">
        <v>36623</v>
      </c>
      <c r="DY1105">
        <v>3.0169999999999999</v>
      </c>
    </row>
    <row r="1106" spans="3:129" x14ac:dyDescent="0.25">
      <c r="C1106" t="str">
        <v>5/11/2000</v>
      </c>
      <c r="D1106">
        <v>77.875</v>
      </c>
      <c r="F1106" t="str">
        <v>5/11/2000</v>
      </c>
      <c r="G1106">
        <v>64.75</v>
      </c>
      <c r="I1106" t="str">
        <v>5/11/2000</v>
      </c>
      <c r="J1106">
        <v>69.75</v>
      </c>
      <c r="L1106" t="str">
        <v>5/11/2000</v>
      </c>
      <c r="M1106">
        <v>48.625</v>
      </c>
      <c r="O1106" t="str">
        <v>5/11/2000</v>
      </c>
      <c r="P1106">
        <v>47.4375</v>
      </c>
      <c r="R1106" t="str">
        <v>5/11/2000</v>
      </c>
      <c r="S1106">
        <v>50.5625</v>
      </c>
      <c r="U1106" t="str">
        <v>5/11/2000</v>
      </c>
      <c r="V1106">
        <v>19.125</v>
      </c>
      <c r="X1106" t="str">
        <v>5/11/2000</v>
      </c>
      <c r="Y1106">
        <v>6.9375</v>
      </c>
      <c r="AA1106" t="str">
        <v>5/11/2000</v>
      </c>
      <c r="AB1106">
        <v>16.5</v>
      </c>
      <c r="AD1106" t="str">
        <v>5/11/2000</v>
      </c>
      <c r="AE1106">
        <v>37.5</v>
      </c>
      <c r="AG1106" t="str">
        <v>5/11/2000</v>
      </c>
      <c r="AH1106">
        <v>21.5</v>
      </c>
      <c r="AJ1106" t="str">
        <v>5/11/2000</v>
      </c>
      <c r="AK1106">
        <v>61.4375</v>
      </c>
      <c r="AP1106" t="str">
        <v>5/11/2000</v>
      </c>
      <c r="AQ1106">
        <v>42.875</v>
      </c>
      <c r="AS1106" t="str">
        <v>5/11/2000</v>
      </c>
      <c r="AT1106">
        <v>26.625</v>
      </c>
      <c r="AV1106" t="str">
        <v>5/11/2000</v>
      </c>
      <c r="AW1106">
        <v>17.75</v>
      </c>
      <c r="AY1106" t="str">
        <v>5/11/2000</v>
      </c>
      <c r="AZ1106">
        <v>25.5625</v>
      </c>
      <c r="BE1106" t="str">
        <v>5/11/2000</v>
      </c>
      <c r="BF1106">
        <v>20</v>
      </c>
      <c r="BW1106" t="str">
        <v>5/11/2000</v>
      </c>
      <c r="BX1106">
        <v>27.6875</v>
      </c>
      <c r="CO1106" s="28">
        <v>36657</v>
      </c>
      <c r="CP1106">
        <v>10521.64</v>
      </c>
      <c r="CR1106" s="28">
        <v>36657</v>
      </c>
      <c r="CS1106">
        <v>3493.1</v>
      </c>
      <c r="CU1106" s="28">
        <v>36657</v>
      </c>
      <c r="CV1106">
        <v>1407.37</v>
      </c>
      <c r="CX1106" s="28">
        <v>36657</v>
      </c>
      <c r="CY1106">
        <v>485.67</v>
      </c>
      <c r="DA1106" s="28">
        <v>36657</v>
      </c>
      <c r="DB1106">
        <v>331.69</v>
      </c>
      <c r="DD1106" s="28">
        <v>36657</v>
      </c>
      <c r="DE1106">
        <v>272.07</v>
      </c>
      <c r="DG1106" s="28">
        <v>36657</v>
      </c>
      <c r="DH1106">
        <v>799.93</v>
      </c>
      <c r="DJ1106" s="28">
        <v>36657</v>
      </c>
      <c r="DK1106">
        <v>637.08000000000004</v>
      </c>
      <c r="DM1106" s="28">
        <v>36657</v>
      </c>
      <c r="DN1106">
        <v>518.30999999999995</v>
      </c>
      <c r="DU1106" s="28">
        <v>36627</v>
      </c>
      <c r="DV1106">
        <v>22.867000000000001</v>
      </c>
      <c r="DX1106" s="28">
        <v>36626</v>
      </c>
      <c r="DY1106">
        <v>3.0270000000000001</v>
      </c>
    </row>
    <row r="1107" spans="3:129" x14ac:dyDescent="0.25">
      <c r="DU1107" s="28">
        <v>36628</v>
      </c>
      <c r="DV1107">
        <v>23.655999999999999</v>
      </c>
      <c r="DX1107" s="28">
        <v>36627</v>
      </c>
      <c r="DY1107">
        <v>3.0129999999999999</v>
      </c>
    </row>
    <row r="1108" spans="3:129" x14ac:dyDescent="0.25">
      <c r="DU1108" s="28">
        <v>36629</v>
      </c>
      <c r="DV1108">
        <v>23.888000000000002</v>
      </c>
      <c r="DX1108" s="28">
        <v>36628</v>
      </c>
      <c r="DY1108">
        <v>3.048</v>
      </c>
    </row>
    <row r="1109" spans="3:129" x14ac:dyDescent="0.25">
      <c r="DU1109" s="28">
        <v>36630</v>
      </c>
      <c r="DV1109">
        <v>23.628</v>
      </c>
      <c r="DX1109" s="28">
        <v>36629</v>
      </c>
      <c r="DY1109">
        <v>3.113</v>
      </c>
    </row>
    <row r="1110" spans="3:129" x14ac:dyDescent="0.25">
      <c r="DU1110" s="28">
        <v>36633</v>
      </c>
      <c r="DV1110">
        <v>23.597999999999999</v>
      </c>
      <c r="DX1110" s="28">
        <v>36630</v>
      </c>
      <c r="DY1110">
        <v>3.1120000000000001</v>
      </c>
    </row>
    <row r="1111" spans="3:129" x14ac:dyDescent="0.25">
      <c r="DU1111" s="28">
        <v>36634</v>
      </c>
      <c r="DV1111">
        <v>23.728999999999999</v>
      </c>
      <c r="DX1111" s="28">
        <v>36633</v>
      </c>
      <c r="DY1111">
        <v>3.1779999999999999</v>
      </c>
    </row>
    <row r="1112" spans="3:129" x14ac:dyDescent="0.25">
      <c r="DU1112" s="28">
        <v>36635</v>
      </c>
      <c r="DV1112">
        <v>24.378</v>
      </c>
      <c r="DX1112" s="28">
        <v>36634</v>
      </c>
      <c r="DY1112">
        <v>3.1389999999999998</v>
      </c>
    </row>
    <row r="1113" spans="3:129" x14ac:dyDescent="0.25">
      <c r="DU1113" s="28">
        <v>36636</v>
      </c>
      <c r="DV1113">
        <v>24.067</v>
      </c>
      <c r="DX1113" s="28">
        <v>36635</v>
      </c>
      <c r="DY1113">
        <v>3.1080000000000001</v>
      </c>
    </row>
    <row r="1114" spans="3:129" x14ac:dyDescent="0.25">
      <c r="DU1114" s="28">
        <v>36637</v>
      </c>
      <c r="DV1114">
        <v>24.067</v>
      </c>
      <c r="DX1114" s="28">
        <v>36636</v>
      </c>
      <c r="DY1114">
        <v>3.1179999999999999</v>
      </c>
    </row>
    <row r="1115" spans="3:129" x14ac:dyDescent="0.25">
      <c r="DU1115" s="28">
        <v>36640</v>
      </c>
      <c r="DV1115">
        <v>24.227</v>
      </c>
      <c r="DX1115" s="28">
        <v>36637</v>
      </c>
      <c r="DY1115">
        <v>3.1179999999999999</v>
      </c>
    </row>
    <row r="1116" spans="3:129" x14ac:dyDescent="0.25">
      <c r="DU1116" s="28">
        <v>36641</v>
      </c>
      <c r="DV1116">
        <v>23.797999999999998</v>
      </c>
      <c r="DX1116" s="28">
        <v>36640</v>
      </c>
      <c r="DY1116">
        <v>3.1669999999999998</v>
      </c>
    </row>
    <row r="1117" spans="3:129" x14ac:dyDescent="0.25">
      <c r="DU1117" s="28">
        <v>36642</v>
      </c>
      <c r="DV1117">
        <v>23.609000000000002</v>
      </c>
      <c r="DX1117" s="28">
        <v>36641</v>
      </c>
      <c r="DY1117">
        <v>3.149</v>
      </c>
    </row>
    <row r="1118" spans="3:129" x14ac:dyDescent="0.25">
      <c r="DU1118" s="28">
        <v>36643</v>
      </c>
      <c r="DV1118">
        <v>24.116</v>
      </c>
      <c r="DX1118" s="28">
        <v>36642</v>
      </c>
      <c r="DY1118">
        <v>3.125</v>
      </c>
    </row>
    <row r="1119" spans="3:129" x14ac:dyDescent="0.25">
      <c r="DU1119" s="28">
        <v>36644</v>
      </c>
      <c r="DV1119">
        <v>24.262</v>
      </c>
      <c r="DX1119" s="28">
        <v>36643</v>
      </c>
      <c r="DY1119">
        <v>3.0779999999999998</v>
      </c>
    </row>
    <row r="1120" spans="3:129" x14ac:dyDescent="0.25">
      <c r="DU1120" s="28">
        <v>36647</v>
      </c>
      <c r="DV1120">
        <v>24.3</v>
      </c>
      <c r="DX1120" s="28">
        <v>36644</v>
      </c>
      <c r="DY1120">
        <v>3.1440000000000001</v>
      </c>
    </row>
    <row r="1121" spans="125:129" x14ac:dyDescent="0.25">
      <c r="DU1121" s="28">
        <v>36648</v>
      </c>
      <c r="DV1121">
        <v>24.834</v>
      </c>
      <c r="DX1121" s="28">
        <v>36647</v>
      </c>
      <c r="DY1121">
        <v>3.2069999999999999</v>
      </c>
    </row>
    <row r="1122" spans="125:129" x14ac:dyDescent="0.25">
      <c r="DU1122" s="28">
        <v>36649</v>
      </c>
      <c r="DV1122">
        <v>24.623000000000001</v>
      </c>
      <c r="DX1122" s="28">
        <v>36648</v>
      </c>
      <c r="DY1122">
        <v>3.214</v>
      </c>
    </row>
    <row r="1123" spans="125:129" x14ac:dyDescent="0.25">
      <c r="DU1123" s="28">
        <v>36650</v>
      </c>
      <c r="DV1123">
        <v>24.614999999999998</v>
      </c>
      <c r="DX1123" s="28">
        <v>36649</v>
      </c>
      <c r="DY1123">
        <v>3.1560000000000001</v>
      </c>
    </row>
    <row r="1124" spans="125:129" x14ac:dyDescent="0.25">
      <c r="DU1124" s="28">
        <v>36651</v>
      </c>
      <c r="DV1124">
        <v>24.882999999999999</v>
      </c>
      <c r="DX1124" s="28">
        <v>36650</v>
      </c>
      <c r="DY1124">
        <v>3.1389999999999998</v>
      </c>
    </row>
    <row r="1125" spans="125:129" x14ac:dyDescent="0.25">
      <c r="DU1125" s="28">
        <v>36654</v>
      </c>
      <c r="DV1125">
        <v>25.495000000000001</v>
      </c>
      <c r="DX1125" s="28">
        <v>36651</v>
      </c>
      <c r="DY1125">
        <v>3.0830000000000002</v>
      </c>
    </row>
    <row r="1126" spans="125:129" x14ac:dyDescent="0.25">
      <c r="DU1126" s="28">
        <v>36655</v>
      </c>
      <c r="DV1126">
        <v>26.038</v>
      </c>
      <c r="DX1126" s="28">
        <v>36654</v>
      </c>
      <c r="DY1126">
        <v>3.1789999999999998</v>
      </c>
    </row>
    <row r="1127" spans="125:129" x14ac:dyDescent="0.25">
      <c r="DU1127" s="28">
        <v>36656</v>
      </c>
      <c r="DV1127">
        <v>25.916</v>
      </c>
      <c r="DX1127" s="28">
        <v>36655</v>
      </c>
      <c r="DY1127">
        <v>3.194</v>
      </c>
    </row>
    <row r="1128" spans="125:129" x14ac:dyDescent="0.25">
      <c r="DU1128" s="28">
        <v>36657</v>
      </c>
      <c r="DV1128">
        <v>26.120999999999999</v>
      </c>
      <c r="DX1128" s="28">
        <v>36656</v>
      </c>
      <c r="DY1128">
        <v>3.3109999999999999</v>
      </c>
    </row>
    <row r="1129" spans="125:129" x14ac:dyDescent="0.25">
      <c r="DX1129" s="28">
        <v>36657</v>
      </c>
      <c r="DY1129">
        <v>3.34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N1129"/>
  <sheetViews>
    <sheetView tabSelected="1" topLeftCell="BE1" workbookViewId="0">
      <selection activeCell="BE3" sqref="BE3"/>
    </sheetView>
  </sheetViews>
  <sheetFormatPr defaultRowHeight="13.2" x14ac:dyDescent="0.25"/>
  <cols>
    <col min="30" max="30" width="18.44140625" bestFit="1" customWidth="1"/>
    <col min="31" max="31" width="18.77734375" bestFit="1" customWidth="1"/>
    <col min="32" max="32" width="19.6640625" bestFit="1" customWidth="1"/>
    <col min="42" max="42" width="10.44140625" customWidth="1"/>
    <col min="43" max="43" width="12.33203125" customWidth="1"/>
    <col min="44" max="44" width="10.44140625" customWidth="1"/>
    <col min="45" max="45" width="12" customWidth="1"/>
    <col min="46" max="46" width="8.44140625" customWidth="1"/>
    <col min="47" max="47" width="12.109375" customWidth="1"/>
    <col min="48" max="48" width="8.44140625" customWidth="1"/>
    <col min="49" max="49" width="12.44140625" customWidth="1"/>
    <col min="50" max="50" width="10.44140625" customWidth="1"/>
    <col min="51" max="51" width="12.33203125" customWidth="1"/>
    <col min="54" max="54" width="10.44140625" customWidth="1"/>
    <col min="55" max="55" width="12.109375" customWidth="1"/>
    <col min="56" max="56" width="8.44140625" customWidth="1"/>
    <col min="57" max="57" width="12.77734375" customWidth="1"/>
    <col min="58" max="58" width="8.44140625" customWidth="1"/>
    <col min="59" max="59" width="12.33203125" customWidth="1"/>
    <col min="60" max="60" width="10.44140625" customWidth="1"/>
    <col min="61" max="61" width="12.44140625" customWidth="1"/>
    <col min="62" max="62" width="10.44140625" customWidth="1"/>
    <col min="63" max="63" width="14.33203125" customWidth="1"/>
    <col min="64" max="64" width="10.44140625" customWidth="1"/>
    <col min="65" max="65" width="12.6640625" customWidth="1"/>
  </cols>
  <sheetData>
    <row r="3" spans="1:66" x14ac:dyDescent="0.25">
      <c r="A3" t="s">
        <v>670</v>
      </c>
      <c r="C3" t="s">
        <v>669</v>
      </c>
      <c r="D3" t="s">
        <v>672</v>
      </c>
      <c r="E3" t="s">
        <v>673</v>
      </c>
      <c r="F3" t="s">
        <v>674</v>
      </c>
      <c r="G3" t="s">
        <v>675</v>
      </c>
      <c r="H3" t="s">
        <v>676</v>
      </c>
      <c r="I3" t="s">
        <v>677</v>
      </c>
      <c r="J3" t="s">
        <v>678</v>
      </c>
      <c r="K3" t="s">
        <v>679</v>
      </c>
      <c r="L3" t="s">
        <v>680</v>
      </c>
      <c r="M3" t="s">
        <v>681</v>
      </c>
      <c r="N3" t="s">
        <v>682</v>
      </c>
      <c r="O3" t="s">
        <v>684</v>
      </c>
      <c r="P3" t="s">
        <v>685</v>
      </c>
      <c r="Q3" t="s">
        <v>686</v>
      </c>
      <c r="R3" t="s">
        <v>687</v>
      </c>
      <c r="S3" t="s">
        <v>689</v>
      </c>
      <c r="T3" t="s">
        <v>720</v>
      </c>
      <c r="U3" t="s">
        <v>721</v>
      </c>
      <c r="V3" t="s">
        <v>722</v>
      </c>
      <c r="W3" t="s">
        <v>723</v>
      </c>
      <c r="X3" t="s">
        <v>724</v>
      </c>
      <c r="Y3" t="s">
        <v>725</v>
      </c>
      <c r="Z3" t="s">
        <v>726</v>
      </c>
      <c r="AA3" t="s">
        <v>727</v>
      </c>
      <c r="AB3" t="s">
        <v>728</v>
      </c>
      <c r="AC3" t="s">
        <v>729</v>
      </c>
      <c r="AD3" t="s">
        <v>730</v>
      </c>
      <c r="AE3" t="s">
        <v>731</v>
      </c>
      <c r="AF3" t="s">
        <v>732</v>
      </c>
      <c r="AK3" t="s">
        <v>730</v>
      </c>
      <c r="AM3" t="s">
        <v>731</v>
      </c>
      <c r="AO3" t="s">
        <v>732</v>
      </c>
      <c r="AR3" t="s">
        <v>695</v>
      </c>
      <c r="AT3" t="s">
        <v>693</v>
      </c>
      <c r="AV3" t="s">
        <v>697</v>
      </c>
      <c r="AX3" t="s">
        <v>698</v>
      </c>
      <c r="AZ3" t="s">
        <v>694</v>
      </c>
      <c r="BB3" t="s">
        <v>683</v>
      </c>
      <c r="BD3" t="s">
        <v>688</v>
      </c>
      <c r="BF3" t="s">
        <v>696</v>
      </c>
      <c r="BH3" t="s">
        <v>699</v>
      </c>
      <c r="BJ3" t="s">
        <v>692</v>
      </c>
      <c r="BL3" t="s">
        <v>690</v>
      </c>
      <c r="BN3" t="s">
        <v>691</v>
      </c>
    </row>
    <row r="4" spans="1:66" x14ac:dyDescent="0.25">
      <c r="C4" t="s">
        <v>671</v>
      </c>
      <c r="D4" t="s">
        <v>671</v>
      </c>
      <c r="E4" t="s">
        <v>671</v>
      </c>
      <c r="F4" t="s">
        <v>671</v>
      </c>
      <c r="G4" t="s">
        <v>671</v>
      </c>
      <c r="H4" t="s">
        <v>671</v>
      </c>
      <c r="I4" t="s">
        <v>671</v>
      </c>
      <c r="J4" t="s">
        <v>671</v>
      </c>
      <c r="K4" t="s">
        <v>671</v>
      </c>
      <c r="L4" t="s">
        <v>671</v>
      </c>
      <c r="M4" t="s">
        <v>671</v>
      </c>
      <c r="N4" t="s">
        <v>671</v>
      </c>
      <c r="O4" t="s">
        <v>671</v>
      </c>
      <c r="P4" t="s">
        <v>671</v>
      </c>
      <c r="Q4" t="s">
        <v>671</v>
      </c>
      <c r="R4" t="s">
        <v>671</v>
      </c>
      <c r="S4" t="s">
        <v>671</v>
      </c>
      <c r="T4" t="s">
        <v>671</v>
      </c>
      <c r="U4" t="s">
        <v>671</v>
      </c>
      <c r="V4" t="s">
        <v>671</v>
      </c>
      <c r="W4" t="s">
        <v>671</v>
      </c>
      <c r="X4" t="s">
        <v>671</v>
      </c>
      <c r="Y4" t="s">
        <v>671</v>
      </c>
      <c r="Z4" t="s">
        <v>671</v>
      </c>
      <c r="AA4" t="s">
        <v>671</v>
      </c>
      <c r="AB4" t="s">
        <v>671</v>
      </c>
      <c r="AC4" t="s">
        <v>671</v>
      </c>
      <c r="AJ4" t="s">
        <v>670</v>
      </c>
      <c r="AK4" t="s">
        <v>671</v>
      </c>
      <c r="AL4" t="s">
        <v>670</v>
      </c>
      <c r="AM4" t="s">
        <v>671</v>
      </c>
      <c r="AN4" t="s">
        <v>670</v>
      </c>
      <c r="AO4" t="s">
        <v>671</v>
      </c>
      <c r="AQ4" t="s">
        <v>670</v>
      </c>
      <c r="AR4" t="s">
        <v>671</v>
      </c>
      <c r="AS4" t="s">
        <v>670</v>
      </c>
      <c r="AT4" t="s">
        <v>671</v>
      </c>
      <c r="AU4" t="s">
        <v>670</v>
      </c>
      <c r="AV4" t="s">
        <v>671</v>
      </c>
      <c r="AW4" t="s">
        <v>670</v>
      </c>
      <c r="AX4" t="s">
        <v>671</v>
      </c>
      <c r="AY4" t="s">
        <v>670</v>
      </c>
      <c r="AZ4" t="s">
        <v>671</v>
      </c>
      <c r="BA4" t="s">
        <v>670</v>
      </c>
      <c r="BB4" t="s">
        <v>671</v>
      </c>
      <c r="BC4" t="s">
        <v>670</v>
      </c>
      <c r="BD4" t="s">
        <v>671</v>
      </c>
      <c r="BE4" t="s">
        <v>670</v>
      </c>
      <c r="BF4" t="s">
        <v>671</v>
      </c>
      <c r="BG4" t="s">
        <v>670</v>
      </c>
      <c r="BH4" t="s">
        <v>671</v>
      </c>
      <c r="BI4" t="s">
        <v>670</v>
      </c>
      <c r="BJ4" t="s">
        <v>671</v>
      </c>
      <c r="BK4" t="s">
        <v>670</v>
      </c>
      <c r="BL4" t="s">
        <v>671</v>
      </c>
      <c r="BM4" t="s">
        <v>670</v>
      </c>
      <c r="BN4" t="s">
        <v>671</v>
      </c>
    </row>
    <row r="5" spans="1:66" x14ac:dyDescent="0.25">
      <c r="A5" s="29">
        <v>35066</v>
      </c>
      <c r="C5">
        <v>18.875</v>
      </c>
      <c r="D5">
        <v>29.08203125</v>
      </c>
      <c r="E5">
        <v>12.86328125</v>
      </c>
      <c r="F5">
        <v>15.4375</v>
      </c>
      <c r="G5">
        <v>31.125</v>
      </c>
      <c r="H5">
        <v>33.5</v>
      </c>
      <c r="I5">
        <v>16.5</v>
      </c>
      <c r="J5">
        <v>11.6328125</v>
      </c>
      <c r="K5">
        <v>15</v>
      </c>
      <c r="L5">
        <v>14.75</v>
      </c>
      <c r="M5">
        <v>30</v>
      </c>
      <c r="N5">
        <v>47.75</v>
      </c>
      <c r="O5">
        <v>11.4375</v>
      </c>
      <c r="P5">
        <v>28.25</v>
      </c>
      <c r="Q5">
        <v>20.875</v>
      </c>
      <c r="R5">
        <v>24.625</v>
      </c>
      <c r="S5">
        <v>19.58203125</v>
      </c>
      <c r="T5">
        <v>5177.45</v>
      </c>
      <c r="U5">
        <v>1058.6500000000001</v>
      </c>
      <c r="V5">
        <v>620.73</v>
      </c>
      <c r="W5">
        <v>316.81</v>
      </c>
      <c r="X5">
        <v>227.43</v>
      </c>
      <c r="Y5">
        <v>203.35</v>
      </c>
      <c r="Z5">
        <v>210.65</v>
      </c>
      <c r="AA5">
        <v>331.71</v>
      </c>
      <c r="AB5">
        <v>323.38</v>
      </c>
      <c r="AC5">
        <v>254.48</v>
      </c>
      <c r="AD5">
        <f>VLOOKUP($A5,$AJ$5:$AO$1129,2,FALSE)</f>
        <v>18.3</v>
      </c>
      <c r="AE5">
        <f>VLOOKUP($A5,$AL$5:$AO$1129,2,FALSE)</f>
        <v>1.9950000000000001</v>
      </c>
      <c r="AF5" t="e">
        <f>VLOOKUP($A5,$AN$5:$AO$1129,2,FALSE)</f>
        <v>#N/A</v>
      </c>
      <c r="AJ5" s="29">
        <v>35066</v>
      </c>
      <c r="AK5">
        <v>18.3</v>
      </c>
      <c r="AL5" s="29">
        <v>35065</v>
      </c>
      <c r="AM5">
        <v>1.9350000000000001</v>
      </c>
      <c r="AN5" s="29">
        <v>35156</v>
      </c>
      <c r="AO5">
        <v>12.97</v>
      </c>
      <c r="AQ5" t="s">
        <v>733</v>
      </c>
      <c r="AR5">
        <v>6.890625</v>
      </c>
      <c r="AS5" t="s">
        <v>739</v>
      </c>
      <c r="AT5">
        <v>29.875</v>
      </c>
      <c r="AU5" s="29">
        <v>35605</v>
      </c>
      <c r="AV5">
        <v>7</v>
      </c>
      <c r="AW5" s="29">
        <v>35748</v>
      </c>
      <c r="AX5">
        <v>10.2265625</v>
      </c>
      <c r="AY5" t="s">
        <v>740</v>
      </c>
      <c r="AZ5">
        <v>9.5</v>
      </c>
      <c r="BA5" t="s">
        <v>734</v>
      </c>
      <c r="BB5">
        <v>33.8125</v>
      </c>
      <c r="BC5" t="s">
        <v>735</v>
      </c>
      <c r="BD5">
        <v>28.5625</v>
      </c>
      <c r="BE5" s="29">
        <v>36020</v>
      </c>
      <c r="BF5">
        <v>9.5</v>
      </c>
      <c r="BG5" s="29">
        <v>36433</v>
      </c>
      <c r="BH5">
        <v>23</v>
      </c>
      <c r="BI5" t="s">
        <v>738</v>
      </c>
      <c r="BJ5">
        <v>10</v>
      </c>
      <c r="BK5" t="s">
        <v>736</v>
      </c>
      <c r="BL5">
        <v>26</v>
      </c>
      <c r="BM5" t="s">
        <v>737</v>
      </c>
      <c r="BN5">
        <v>24</v>
      </c>
    </row>
    <row r="6" spans="1:66" x14ac:dyDescent="0.25">
      <c r="A6" s="29">
        <v>35067</v>
      </c>
      <c r="C6">
        <v>18.8125</v>
      </c>
      <c r="D6">
        <v>29.08203125</v>
      </c>
      <c r="E6">
        <v>13.04296875</v>
      </c>
      <c r="F6">
        <v>15.625</v>
      </c>
      <c r="G6">
        <v>30.625</v>
      </c>
      <c r="H6">
        <v>33.75</v>
      </c>
      <c r="I6">
        <v>16.375</v>
      </c>
      <c r="J6">
        <v>11.734375</v>
      </c>
      <c r="K6">
        <v>15.25</v>
      </c>
      <c r="L6">
        <v>14.54296875</v>
      </c>
      <c r="M6">
        <v>30.125</v>
      </c>
      <c r="N6">
        <v>47.75</v>
      </c>
      <c r="O6">
        <v>11.4375</v>
      </c>
      <c r="P6">
        <v>28.25</v>
      </c>
      <c r="Q6">
        <v>20.75</v>
      </c>
      <c r="R6">
        <v>24.625</v>
      </c>
      <c r="S6">
        <v>19.58203125</v>
      </c>
      <c r="T6">
        <v>5194.07</v>
      </c>
      <c r="U6">
        <v>1046.26</v>
      </c>
      <c r="V6">
        <v>621.32000000000005</v>
      </c>
      <c r="W6">
        <v>315.20999999999998</v>
      </c>
      <c r="X6">
        <v>228.27</v>
      </c>
      <c r="Y6">
        <v>205.33</v>
      </c>
      <c r="Z6">
        <v>211.53</v>
      </c>
      <c r="AA6">
        <v>332.63</v>
      </c>
      <c r="AB6">
        <v>322.54000000000002</v>
      </c>
      <c r="AC6">
        <v>256.91000000000003</v>
      </c>
      <c r="AD6">
        <f t="shared" ref="AD6:AD69" si="0">VLOOKUP($A6,$AJ$5:$AO$1129,2,FALSE)</f>
        <v>18.350000000000001</v>
      </c>
      <c r="AE6">
        <f t="shared" ref="AE6:AE69" si="1">VLOOKUP($A6,$AL$5:$AO$1129,2,FALSE)</f>
        <v>2.0230000000000001</v>
      </c>
      <c r="AF6" t="e">
        <f t="shared" ref="AF6:AF69" si="2">VLOOKUP($A6,$AN$5:$AO$1129,2,FALSE)</f>
        <v>#N/A</v>
      </c>
      <c r="AJ6" s="29">
        <v>35067</v>
      </c>
      <c r="AK6">
        <v>18.350000000000001</v>
      </c>
      <c r="AL6" s="29">
        <v>35066</v>
      </c>
      <c r="AM6">
        <v>1.9950000000000001</v>
      </c>
      <c r="AN6" s="29">
        <v>35157</v>
      </c>
      <c r="AO6">
        <v>13.083</v>
      </c>
      <c r="AQ6" t="s">
        <v>741</v>
      </c>
      <c r="AR6">
        <v>6.94140625</v>
      </c>
      <c r="AS6" t="s">
        <v>747</v>
      </c>
      <c r="AT6">
        <v>34.5625</v>
      </c>
      <c r="AU6" s="29">
        <v>35606</v>
      </c>
      <c r="AV6">
        <v>7.375</v>
      </c>
      <c r="AW6" s="29">
        <v>35753</v>
      </c>
      <c r="AX6">
        <v>10.30078125</v>
      </c>
      <c r="AY6" t="s">
        <v>748</v>
      </c>
      <c r="AZ6">
        <v>9.5</v>
      </c>
      <c r="BA6" t="s">
        <v>742</v>
      </c>
      <c r="BB6">
        <v>32.8125</v>
      </c>
      <c r="BC6" t="s">
        <v>743</v>
      </c>
      <c r="BD6">
        <v>27.8125</v>
      </c>
      <c r="BE6" s="29">
        <v>36021</v>
      </c>
      <c r="BF6">
        <v>12.75</v>
      </c>
      <c r="BG6" s="29">
        <v>36434</v>
      </c>
      <c r="BH6">
        <v>28.0625</v>
      </c>
      <c r="BI6" t="s">
        <v>746</v>
      </c>
      <c r="BJ6">
        <v>26.4921875</v>
      </c>
      <c r="BK6" t="s">
        <v>744</v>
      </c>
      <c r="BL6">
        <v>145.1875</v>
      </c>
      <c r="BM6" t="s">
        <v>745</v>
      </c>
      <c r="BN6">
        <v>126.375</v>
      </c>
    </row>
    <row r="7" spans="1:66" x14ac:dyDescent="0.25">
      <c r="A7" s="29">
        <v>35068</v>
      </c>
      <c r="C7">
        <v>18.6875</v>
      </c>
      <c r="D7">
        <v>29.58203125</v>
      </c>
      <c r="E7">
        <v>12.5</v>
      </c>
      <c r="F7">
        <v>15.625</v>
      </c>
      <c r="G7">
        <v>30.875</v>
      </c>
      <c r="H7">
        <v>33.375</v>
      </c>
      <c r="I7">
        <v>16.4375</v>
      </c>
      <c r="J7">
        <v>11.83984375</v>
      </c>
      <c r="K7">
        <v>15.25</v>
      </c>
      <c r="L7">
        <v>14.41796875</v>
      </c>
      <c r="M7">
        <v>29.875</v>
      </c>
      <c r="N7">
        <v>47.375</v>
      </c>
      <c r="O7">
        <v>11.3125</v>
      </c>
      <c r="P7">
        <v>28.25</v>
      </c>
      <c r="Q7">
        <v>21.125</v>
      </c>
      <c r="R7">
        <v>24.5</v>
      </c>
      <c r="S7">
        <v>19.5</v>
      </c>
      <c r="T7">
        <v>5173.84</v>
      </c>
      <c r="U7">
        <v>1029.81</v>
      </c>
      <c r="V7">
        <v>617.70000000000005</v>
      </c>
      <c r="W7">
        <v>310.77</v>
      </c>
      <c r="X7">
        <v>227.57</v>
      </c>
      <c r="Y7">
        <v>204.24</v>
      </c>
      <c r="Z7">
        <v>210.73</v>
      </c>
      <c r="AA7">
        <v>330.72</v>
      </c>
      <c r="AB7">
        <v>325.19</v>
      </c>
      <c r="AC7">
        <v>255.48</v>
      </c>
      <c r="AD7">
        <f t="shared" si="0"/>
        <v>18.350000000000001</v>
      </c>
      <c r="AE7">
        <f t="shared" si="1"/>
        <v>2.0329999999999999</v>
      </c>
      <c r="AF7" t="e">
        <f t="shared" si="2"/>
        <v>#N/A</v>
      </c>
      <c r="AJ7" s="29">
        <v>35068</v>
      </c>
      <c r="AK7">
        <v>18.350000000000001</v>
      </c>
      <c r="AL7" s="29">
        <v>35067</v>
      </c>
      <c r="AM7">
        <v>2.0230000000000001</v>
      </c>
      <c r="AN7" s="29">
        <v>35158</v>
      </c>
      <c r="AO7">
        <v>12.847</v>
      </c>
      <c r="AQ7" t="s">
        <v>749</v>
      </c>
      <c r="AR7">
        <v>6.94140625</v>
      </c>
      <c r="AS7" t="s">
        <v>755</v>
      </c>
      <c r="AT7">
        <v>20.0625</v>
      </c>
      <c r="AU7" s="29">
        <v>35607</v>
      </c>
      <c r="AV7">
        <v>7.375</v>
      </c>
      <c r="AW7" s="29">
        <v>35754</v>
      </c>
      <c r="AX7">
        <v>10.2109375</v>
      </c>
      <c r="AY7" t="s">
        <v>756</v>
      </c>
      <c r="AZ7">
        <v>9.75</v>
      </c>
      <c r="BA7" t="s">
        <v>750</v>
      </c>
      <c r="BB7">
        <v>32.4375</v>
      </c>
      <c r="BC7" t="s">
        <v>751</v>
      </c>
      <c r="BD7">
        <v>27.875</v>
      </c>
      <c r="BE7" s="29">
        <v>36024</v>
      </c>
      <c r="BF7">
        <v>12.46875</v>
      </c>
      <c r="BG7" s="29">
        <v>36437</v>
      </c>
      <c r="BH7">
        <v>32.25</v>
      </c>
      <c r="BI7" t="s">
        <v>754</v>
      </c>
      <c r="BJ7">
        <v>22.3125</v>
      </c>
      <c r="BK7" t="s">
        <v>752</v>
      </c>
      <c r="BL7">
        <v>174.3125</v>
      </c>
      <c r="BM7" t="s">
        <v>753</v>
      </c>
      <c r="BN7">
        <v>117.0625</v>
      </c>
    </row>
    <row r="8" spans="1:66" x14ac:dyDescent="0.25">
      <c r="A8" s="29">
        <v>35069</v>
      </c>
      <c r="C8">
        <v>18.6875</v>
      </c>
      <c r="D8">
        <v>29.66796875</v>
      </c>
      <c r="E8">
        <v>12.6796875</v>
      </c>
      <c r="F8">
        <v>15.6875</v>
      </c>
      <c r="G8">
        <v>30.375</v>
      </c>
      <c r="H8">
        <v>33</v>
      </c>
      <c r="I8">
        <v>16.4375</v>
      </c>
      <c r="J8">
        <v>11.6328125</v>
      </c>
      <c r="K8">
        <v>15.125</v>
      </c>
      <c r="L8">
        <v>14.29296875</v>
      </c>
      <c r="M8">
        <v>29.875</v>
      </c>
      <c r="N8">
        <v>47.625</v>
      </c>
      <c r="O8">
        <v>11.5</v>
      </c>
      <c r="P8">
        <v>28.25</v>
      </c>
      <c r="Q8">
        <v>21.125</v>
      </c>
      <c r="R8">
        <v>24.75</v>
      </c>
      <c r="S8">
        <v>19.5</v>
      </c>
      <c r="T8">
        <v>5181.43</v>
      </c>
      <c r="U8">
        <v>1033.47</v>
      </c>
      <c r="V8">
        <v>616.71</v>
      </c>
      <c r="W8">
        <v>312.19</v>
      </c>
      <c r="X8">
        <v>228.62</v>
      </c>
      <c r="Y8">
        <v>205.45</v>
      </c>
      <c r="Z8">
        <v>211.13</v>
      </c>
      <c r="AA8">
        <v>330.18</v>
      </c>
      <c r="AB8">
        <v>329.24</v>
      </c>
      <c r="AC8">
        <v>256.63</v>
      </c>
      <c r="AD8">
        <f t="shared" si="0"/>
        <v>18.53</v>
      </c>
      <c r="AE8">
        <f t="shared" si="1"/>
        <v>2.0539999999999998</v>
      </c>
      <c r="AF8" t="e">
        <f t="shared" si="2"/>
        <v>#N/A</v>
      </c>
      <c r="AJ8" s="29">
        <v>35069</v>
      </c>
      <c r="AK8">
        <v>18.53</v>
      </c>
      <c r="AL8" s="29">
        <v>35068</v>
      </c>
      <c r="AM8">
        <v>2.0329999999999999</v>
      </c>
      <c r="AN8" s="29">
        <v>35159</v>
      </c>
      <c r="AO8">
        <v>12.75</v>
      </c>
      <c r="AQ8" t="s">
        <v>757</v>
      </c>
      <c r="AR8">
        <v>6.7890625</v>
      </c>
      <c r="AS8" t="s">
        <v>763</v>
      </c>
      <c r="AT8">
        <v>19.125</v>
      </c>
      <c r="AU8" s="29">
        <v>35608</v>
      </c>
      <c r="AV8">
        <v>7.140625</v>
      </c>
      <c r="AW8" s="29">
        <v>35755</v>
      </c>
      <c r="AX8">
        <v>10.203125</v>
      </c>
      <c r="AY8" t="s">
        <v>764</v>
      </c>
      <c r="AZ8">
        <v>10</v>
      </c>
      <c r="BA8" t="s">
        <v>758</v>
      </c>
      <c r="BB8">
        <v>32.25</v>
      </c>
      <c r="BC8" t="s">
        <v>759</v>
      </c>
      <c r="BD8">
        <v>27.6875</v>
      </c>
      <c r="BE8" s="29">
        <v>36025</v>
      </c>
      <c r="BF8">
        <v>12.5</v>
      </c>
      <c r="BG8" s="29">
        <v>36438</v>
      </c>
      <c r="BH8">
        <v>31</v>
      </c>
      <c r="BI8" t="s">
        <v>762</v>
      </c>
      <c r="BJ8">
        <v>25.125</v>
      </c>
      <c r="BK8" t="s">
        <v>760</v>
      </c>
      <c r="BL8">
        <v>192.75</v>
      </c>
      <c r="BM8" t="s">
        <v>761</v>
      </c>
      <c r="BN8">
        <v>117</v>
      </c>
    </row>
    <row r="9" spans="1:66" x14ac:dyDescent="0.25">
      <c r="A9" s="29">
        <v>35072</v>
      </c>
      <c r="C9">
        <v>19</v>
      </c>
      <c r="D9">
        <v>29.91796875</v>
      </c>
      <c r="E9">
        <v>13.04296875</v>
      </c>
      <c r="F9">
        <v>15.9375</v>
      </c>
      <c r="G9">
        <v>30.625</v>
      </c>
      <c r="H9">
        <v>33.25</v>
      </c>
      <c r="I9">
        <v>16.5</v>
      </c>
      <c r="J9">
        <v>11.6328125</v>
      </c>
      <c r="K9">
        <v>15.375</v>
      </c>
      <c r="L9">
        <v>14.29296875</v>
      </c>
      <c r="M9">
        <v>30.125</v>
      </c>
      <c r="N9">
        <v>47.875</v>
      </c>
      <c r="O9">
        <v>11.375</v>
      </c>
      <c r="P9">
        <v>28.125</v>
      </c>
      <c r="Q9">
        <v>21.375</v>
      </c>
      <c r="R9">
        <v>24.625</v>
      </c>
      <c r="S9">
        <v>19.5</v>
      </c>
      <c r="T9">
        <v>5197.68</v>
      </c>
      <c r="U9">
        <v>1032.3699999999999</v>
      </c>
      <c r="V9">
        <v>618.46</v>
      </c>
      <c r="W9">
        <v>312.39</v>
      </c>
      <c r="X9">
        <v>228.62</v>
      </c>
      <c r="Y9">
        <v>204.74</v>
      </c>
      <c r="Z9">
        <v>211.51</v>
      </c>
      <c r="AA9">
        <v>331.26</v>
      </c>
      <c r="AB9">
        <v>331.69</v>
      </c>
      <c r="AC9">
        <v>256.06</v>
      </c>
      <c r="AD9">
        <f t="shared" si="0"/>
        <v>18.53</v>
      </c>
      <c r="AE9">
        <f t="shared" si="1"/>
        <v>2.0539999999999998</v>
      </c>
      <c r="AF9" t="e">
        <f t="shared" si="2"/>
        <v>#N/A</v>
      </c>
      <c r="AJ9" s="29">
        <v>35072</v>
      </c>
      <c r="AK9">
        <v>18.53</v>
      </c>
      <c r="AL9" s="29">
        <v>35069</v>
      </c>
      <c r="AM9">
        <v>2.0539999999999998</v>
      </c>
      <c r="AN9" s="29">
        <v>35160</v>
      </c>
      <c r="AO9">
        <v>12.75</v>
      </c>
      <c r="AQ9" t="s">
        <v>765</v>
      </c>
      <c r="AR9">
        <v>6.76171875</v>
      </c>
      <c r="AS9" t="s">
        <v>771</v>
      </c>
      <c r="AT9">
        <v>10</v>
      </c>
      <c r="AU9" s="29">
        <v>35611</v>
      </c>
      <c r="AV9">
        <v>6.8125</v>
      </c>
      <c r="AW9" s="29">
        <v>35758</v>
      </c>
      <c r="AX9">
        <v>10.19921875</v>
      </c>
      <c r="AY9" t="s">
        <v>772</v>
      </c>
      <c r="AZ9">
        <v>9.8125</v>
      </c>
      <c r="BA9" t="s">
        <v>766</v>
      </c>
      <c r="BB9">
        <v>33.125</v>
      </c>
      <c r="BC9" t="s">
        <v>767</v>
      </c>
      <c r="BD9">
        <v>27.1875</v>
      </c>
      <c r="BE9" s="29">
        <v>36026</v>
      </c>
      <c r="BF9">
        <v>12.03125</v>
      </c>
      <c r="BG9" s="29">
        <v>36439</v>
      </c>
      <c r="BH9">
        <v>29.625</v>
      </c>
      <c r="BI9" t="s">
        <v>770</v>
      </c>
      <c r="BJ9">
        <v>28.5</v>
      </c>
      <c r="BK9" t="s">
        <v>768</v>
      </c>
      <c r="BL9">
        <v>190.875</v>
      </c>
      <c r="BM9" t="s">
        <v>769</v>
      </c>
      <c r="BN9">
        <v>115.625</v>
      </c>
    </row>
    <row r="10" spans="1:66" x14ac:dyDescent="0.25">
      <c r="A10" s="29">
        <v>35073</v>
      </c>
      <c r="C10">
        <v>19.125</v>
      </c>
      <c r="D10">
        <v>29.41796875</v>
      </c>
      <c r="E10">
        <v>13.04296875</v>
      </c>
      <c r="F10">
        <v>15.875</v>
      </c>
      <c r="G10">
        <v>30.375</v>
      </c>
      <c r="H10">
        <v>33</v>
      </c>
      <c r="I10">
        <v>16.5</v>
      </c>
      <c r="J10">
        <v>11.42578125</v>
      </c>
      <c r="K10">
        <v>15.25</v>
      </c>
      <c r="L10">
        <v>14.25</v>
      </c>
      <c r="M10">
        <v>30.25</v>
      </c>
      <c r="N10">
        <v>48</v>
      </c>
      <c r="O10">
        <v>11.4375</v>
      </c>
      <c r="P10">
        <v>27.625</v>
      </c>
      <c r="Q10">
        <v>21.5</v>
      </c>
      <c r="R10">
        <v>24.875</v>
      </c>
      <c r="S10">
        <v>19.58203125</v>
      </c>
      <c r="T10">
        <v>5130.13</v>
      </c>
      <c r="U10">
        <v>998.82</v>
      </c>
      <c r="V10">
        <v>609.45000000000005</v>
      </c>
      <c r="W10">
        <v>307.39999999999998</v>
      </c>
      <c r="X10">
        <v>227.92</v>
      </c>
      <c r="Y10">
        <v>203.34</v>
      </c>
      <c r="Z10">
        <v>207.8</v>
      </c>
      <c r="AA10">
        <v>327.48</v>
      </c>
      <c r="AB10">
        <v>328.52</v>
      </c>
      <c r="AC10">
        <v>254.36</v>
      </c>
      <c r="AD10">
        <f t="shared" si="0"/>
        <v>18.36</v>
      </c>
      <c r="AE10">
        <f t="shared" si="1"/>
        <v>2.0979999999999999</v>
      </c>
      <c r="AF10" t="e">
        <f t="shared" si="2"/>
        <v>#N/A</v>
      </c>
      <c r="AJ10" s="29">
        <v>35073</v>
      </c>
      <c r="AK10">
        <v>18.36</v>
      </c>
      <c r="AL10" s="29">
        <v>35072</v>
      </c>
      <c r="AM10">
        <v>2.0539999999999998</v>
      </c>
      <c r="AN10" s="29">
        <v>35163</v>
      </c>
      <c r="AO10">
        <v>12.702999999999999</v>
      </c>
      <c r="AQ10" t="s">
        <v>773</v>
      </c>
      <c r="AR10">
        <v>6.83984375</v>
      </c>
      <c r="AS10" t="s">
        <v>779</v>
      </c>
      <c r="AT10">
        <v>11.875</v>
      </c>
      <c r="AU10" s="29">
        <v>35612</v>
      </c>
      <c r="AV10">
        <v>6.96875</v>
      </c>
      <c r="AW10" s="29">
        <v>35759</v>
      </c>
      <c r="AX10">
        <v>10.19921875</v>
      </c>
      <c r="AY10" t="s">
        <v>780</v>
      </c>
      <c r="AZ10">
        <v>9.875</v>
      </c>
      <c r="BA10" t="s">
        <v>774</v>
      </c>
      <c r="BB10">
        <v>33.3125</v>
      </c>
      <c r="BC10" t="s">
        <v>775</v>
      </c>
      <c r="BD10">
        <v>27.0625</v>
      </c>
      <c r="BE10" s="29">
        <v>36027</v>
      </c>
      <c r="BF10">
        <v>11.625</v>
      </c>
      <c r="BG10" s="29">
        <v>36440</v>
      </c>
      <c r="BH10">
        <v>29.9375</v>
      </c>
      <c r="BI10" t="s">
        <v>778</v>
      </c>
      <c r="BJ10">
        <v>28.75</v>
      </c>
      <c r="BK10" t="s">
        <v>776</v>
      </c>
      <c r="BL10">
        <v>173.25</v>
      </c>
      <c r="BM10" t="s">
        <v>777</v>
      </c>
      <c r="BN10">
        <v>121.25</v>
      </c>
    </row>
    <row r="11" spans="1:66" x14ac:dyDescent="0.25">
      <c r="A11" s="29">
        <v>35074</v>
      </c>
      <c r="C11">
        <v>18.625</v>
      </c>
      <c r="D11">
        <v>29</v>
      </c>
      <c r="E11">
        <v>13.04296875</v>
      </c>
      <c r="F11">
        <v>15.8125</v>
      </c>
      <c r="G11">
        <v>30</v>
      </c>
      <c r="H11">
        <v>33</v>
      </c>
      <c r="I11">
        <v>16</v>
      </c>
      <c r="J11">
        <v>11.42578125</v>
      </c>
      <c r="K11">
        <v>15.125</v>
      </c>
      <c r="L11">
        <v>14.25</v>
      </c>
      <c r="M11">
        <v>29.5</v>
      </c>
      <c r="N11">
        <v>47.375</v>
      </c>
      <c r="O11">
        <v>11.125</v>
      </c>
      <c r="P11">
        <v>27.75</v>
      </c>
      <c r="Q11">
        <v>21.125</v>
      </c>
      <c r="R11">
        <v>24.875</v>
      </c>
      <c r="S11">
        <v>19.33203125</v>
      </c>
      <c r="T11">
        <v>5032.9399999999996</v>
      </c>
      <c r="U11">
        <v>990.21</v>
      </c>
      <c r="V11">
        <v>598.48</v>
      </c>
      <c r="W11">
        <v>302.91000000000003</v>
      </c>
      <c r="X11">
        <v>225.89</v>
      </c>
      <c r="Y11">
        <v>200.08</v>
      </c>
      <c r="Z11">
        <v>204.56</v>
      </c>
      <c r="AA11">
        <v>321.41000000000003</v>
      </c>
      <c r="AB11">
        <v>320.31</v>
      </c>
      <c r="AC11">
        <v>250.63</v>
      </c>
      <c r="AD11">
        <f t="shared" si="0"/>
        <v>18.23</v>
      </c>
      <c r="AE11">
        <f t="shared" si="1"/>
        <v>2.0739999999999998</v>
      </c>
      <c r="AF11" t="e">
        <f t="shared" si="2"/>
        <v>#N/A</v>
      </c>
      <c r="AJ11" s="29">
        <v>35074</v>
      </c>
      <c r="AK11">
        <v>18.23</v>
      </c>
      <c r="AL11" s="29">
        <v>35073</v>
      </c>
      <c r="AM11">
        <v>2.0979999999999999</v>
      </c>
      <c r="AN11" s="29">
        <v>35164</v>
      </c>
      <c r="AO11">
        <v>12.755000000000001</v>
      </c>
      <c r="AQ11" t="s">
        <v>781</v>
      </c>
      <c r="AR11">
        <v>6.86328125</v>
      </c>
      <c r="AS11" t="s">
        <v>787</v>
      </c>
      <c r="AT11">
        <v>17.9375</v>
      </c>
      <c r="AU11" s="29">
        <v>35613</v>
      </c>
      <c r="AV11">
        <v>6.9375</v>
      </c>
      <c r="AW11" s="29">
        <v>35760</v>
      </c>
      <c r="AX11">
        <v>10.69921875</v>
      </c>
      <c r="AY11" t="s">
        <v>788</v>
      </c>
      <c r="AZ11">
        <v>9.875</v>
      </c>
      <c r="BA11" t="s">
        <v>782</v>
      </c>
      <c r="BB11">
        <v>32.5</v>
      </c>
      <c r="BC11" t="s">
        <v>783</v>
      </c>
      <c r="BD11">
        <v>27.25</v>
      </c>
      <c r="BE11" s="29">
        <v>36028</v>
      </c>
      <c r="BF11">
        <v>11.0625</v>
      </c>
      <c r="BG11" s="29">
        <v>36441</v>
      </c>
      <c r="BH11">
        <v>30.0625</v>
      </c>
      <c r="BI11" t="s">
        <v>786</v>
      </c>
      <c r="BJ11">
        <v>28</v>
      </c>
      <c r="BK11" t="s">
        <v>784</v>
      </c>
      <c r="BL11">
        <v>174.25</v>
      </c>
      <c r="BM11" t="s">
        <v>785</v>
      </c>
      <c r="BN11">
        <v>145.25</v>
      </c>
    </row>
    <row r="12" spans="1:66" x14ac:dyDescent="0.25">
      <c r="A12" s="29">
        <v>35075</v>
      </c>
      <c r="C12">
        <v>18.6875</v>
      </c>
      <c r="D12">
        <v>29</v>
      </c>
      <c r="E12">
        <v>13.40625</v>
      </c>
      <c r="F12">
        <v>15.5</v>
      </c>
      <c r="G12">
        <v>29.875</v>
      </c>
      <c r="H12">
        <v>33.25</v>
      </c>
      <c r="I12">
        <v>16.0625</v>
      </c>
      <c r="J12">
        <v>11.52734375</v>
      </c>
      <c r="K12">
        <v>15.125</v>
      </c>
      <c r="L12">
        <v>14.29296875</v>
      </c>
      <c r="M12">
        <v>29.625</v>
      </c>
      <c r="N12">
        <v>47.875</v>
      </c>
      <c r="O12">
        <v>11.125</v>
      </c>
      <c r="P12">
        <v>27.5</v>
      </c>
      <c r="Q12">
        <v>20.875</v>
      </c>
      <c r="R12">
        <v>24.875</v>
      </c>
      <c r="S12">
        <v>19.25</v>
      </c>
      <c r="T12">
        <v>5065.1000000000004</v>
      </c>
      <c r="U12">
        <v>1011.1</v>
      </c>
      <c r="V12">
        <v>602.69000000000005</v>
      </c>
      <c r="W12">
        <v>305.72000000000003</v>
      </c>
      <c r="X12">
        <v>226.66</v>
      </c>
      <c r="Y12">
        <v>200.82</v>
      </c>
      <c r="Z12">
        <v>208.9</v>
      </c>
      <c r="AA12">
        <v>323.27999999999997</v>
      </c>
      <c r="AB12">
        <v>319.41000000000003</v>
      </c>
      <c r="AC12">
        <v>251.94</v>
      </c>
      <c r="AD12">
        <f t="shared" si="0"/>
        <v>17.59</v>
      </c>
      <c r="AE12">
        <f t="shared" si="1"/>
        <v>1.994</v>
      </c>
      <c r="AF12" t="e">
        <f t="shared" si="2"/>
        <v>#N/A</v>
      </c>
      <c r="AJ12" s="29">
        <v>35075</v>
      </c>
      <c r="AK12">
        <v>17.59</v>
      </c>
      <c r="AL12" s="29">
        <v>35074</v>
      </c>
      <c r="AM12">
        <v>2.0739999999999998</v>
      </c>
      <c r="AN12" s="29">
        <v>35165</v>
      </c>
      <c r="AO12">
        <v>12.782999999999999</v>
      </c>
      <c r="AQ12" t="s">
        <v>789</v>
      </c>
      <c r="AR12">
        <v>6.94140625</v>
      </c>
      <c r="AS12" t="s">
        <v>795</v>
      </c>
      <c r="AT12">
        <v>19.625</v>
      </c>
      <c r="AU12" s="29">
        <v>35614</v>
      </c>
      <c r="AV12">
        <v>6.875</v>
      </c>
      <c r="AW12" s="29">
        <v>35765</v>
      </c>
      <c r="AX12">
        <v>10.5</v>
      </c>
      <c r="AY12" t="s">
        <v>796</v>
      </c>
      <c r="AZ12">
        <v>9.875</v>
      </c>
      <c r="BA12" t="s">
        <v>790</v>
      </c>
      <c r="BB12">
        <v>32.0625</v>
      </c>
      <c r="BC12" t="s">
        <v>791</v>
      </c>
      <c r="BD12">
        <v>27</v>
      </c>
      <c r="BE12" s="29">
        <v>36031</v>
      </c>
      <c r="BF12">
        <v>10.90625</v>
      </c>
      <c r="BG12" s="29">
        <v>36444</v>
      </c>
      <c r="BH12">
        <v>31.6875</v>
      </c>
      <c r="BI12" t="s">
        <v>794</v>
      </c>
      <c r="BJ12">
        <v>27.71875</v>
      </c>
      <c r="BK12" t="s">
        <v>792</v>
      </c>
      <c r="BL12">
        <v>187.5625</v>
      </c>
      <c r="BM12" t="s">
        <v>793</v>
      </c>
      <c r="BN12">
        <v>151.5</v>
      </c>
    </row>
    <row r="13" spans="1:66" x14ac:dyDescent="0.25">
      <c r="A13" s="29">
        <v>35076</v>
      </c>
      <c r="C13">
        <v>18.375</v>
      </c>
      <c r="D13">
        <v>28.33203125</v>
      </c>
      <c r="E13">
        <v>13.5859375</v>
      </c>
      <c r="F13">
        <v>15.625</v>
      </c>
      <c r="G13">
        <v>29.5</v>
      </c>
      <c r="H13">
        <v>33.25</v>
      </c>
      <c r="I13">
        <v>16</v>
      </c>
      <c r="J13">
        <v>11.52734375</v>
      </c>
      <c r="K13">
        <v>15.25</v>
      </c>
      <c r="L13">
        <v>14.45703125</v>
      </c>
      <c r="M13">
        <v>29.5</v>
      </c>
      <c r="N13">
        <v>47.375</v>
      </c>
      <c r="O13">
        <v>11.0625</v>
      </c>
      <c r="P13">
        <v>27.5</v>
      </c>
      <c r="Q13">
        <v>21.125</v>
      </c>
      <c r="R13">
        <v>24.625</v>
      </c>
      <c r="S13">
        <v>19</v>
      </c>
      <c r="T13">
        <v>5061.12</v>
      </c>
      <c r="U13">
        <v>1008.23</v>
      </c>
      <c r="V13">
        <v>601.80999999999995</v>
      </c>
      <c r="W13">
        <v>305.14</v>
      </c>
      <c r="X13">
        <v>226.17</v>
      </c>
      <c r="Y13">
        <v>200.27</v>
      </c>
      <c r="Z13">
        <v>208.33</v>
      </c>
      <c r="AA13">
        <v>322.95</v>
      </c>
      <c r="AB13">
        <v>315.7</v>
      </c>
      <c r="AC13">
        <v>250.91</v>
      </c>
      <c r="AD13">
        <f t="shared" si="0"/>
        <v>17.36</v>
      </c>
      <c r="AE13">
        <f t="shared" si="1"/>
        <v>1.9410000000000001</v>
      </c>
      <c r="AF13" t="e">
        <f t="shared" si="2"/>
        <v>#N/A</v>
      </c>
      <c r="AJ13" s="29">
        <v>35076</v>
      </c>
      <c r="AK13">
        <v>17.36</v>
      </c>
      <c r="AL13" s="29">
        <v>35075</v>
      </c>
      <c r="AM13">
        <v>1.994</v>
      </c>
      <c r="AN13" s="29">
        <v>35166</v>
      </c>
      <c r="AO13">
        <v>12.718</v>
      </c>
      <c r="AQ13" t="s">
        <v>797</v>
      </c>
      <c r="AR13">
        <v>6.86328125</v>
      </c>
      <c r="AS13" t="s">
        <v>803</v>
      </c>
      <c r="AT13">
        <v>21.25</v>
      </c>
      <c r="AU13" s="29">
        <v>35618</v>
      </c>
      <c r="AV13">
        <v>6.8125</v>
      </c>
      <c r="AW13" s="29">
        <v>35766</v>
      </c>
      <c r="AX13">
        <v>10.69921875</v>
      </c>
      <c r="AY13" t="s">
        <v>804</v>
      </c>
      <c r="AZ13">
        <v>9.75</v>
      </c>
      <c r="BA13" t="s">
        <v>798</v>
      </c>
      <c r="BB13">
        <v>31.5</v>
      </c>
      <c r="BC13" t="s">
        <v>799</v>
      </c>
      <c r="BD13">
        <v>27</v>
      </c>
      <c r="BE13" s="29">
        <v>36032</v>
      </c>
      <c r="BF13">
        <v>11.3125</v>
      </c>
      <c r="BG13" s="29">
        <v>36445</v>
      </c>
      <c r="BH13">
        <v>33.625</v>
      </c>
      <c r="BI13" t="s">
        <v>802</v>
      </c>
      <c r="BJ13">
        <v>26.375</v>
      </c>
      <c r="BK13" t="s">
        <v>800</v>
      </c>
      <c r="BL13">
        <v>189.75</v>
      </c>
      <c r="BM13" t="s">
        <v>801</v>
      </c>
      <c r="BN13">
        <v>151.4375</v>
      </c>
    </row>
    <row r="14" spans="1:66" x14ac:dyDescent="0.25">
      <c r="A14" s="29">
        <v>35079</v>
      </c>
      <c r="C14">
        <v>18.3125</v>
      </c>
      <c r="D14">
        <v>28.75</v>
      </c>
      <c r="E14">
        <v>13.5859375</v>
      </c>
      <c r="F14">
        <v>15.6875</v>
      </c>
      <c r="G14">
        <v>29.5</v>
      </c>
      <c r="H14">
        <v>33.125</v>
      </c>
      <c r="I14">
        <v>15.875</v>
      </c>
      <c r="J14">
        <v>11.42578125</v>
      </c>
      <c r="K14">
        <v>15.125</v>
      </c>
      <c r="L14">
        <v>14.58203125</v>
      </c>
      <c r="M14">
        <v>29.5</v>
      </c>
      <c r="N14">
        <v>47.375</v>
      </c>
      <c r="O14">
        <v>11.0625</v>
      </c>
      <c r="P14">
        <v>27.5</v>
      </c>
      <c r="Q14">
        <v>21</v>
      </c>
      <c r="R14">
        <v>25</v>
      </c>
      <c r="S14">
        <v>18.83203125</v>
      </c>
      <c r="T14">
        <v>5043.78</v>
      </c>
      <c r="U14">
        <v>988.57</v>
      </c>
      <c r="V14">
        <v>599.82000000000005</v>
      </c>
      <c r="W14">
        <v>302.13</v>
      </c>
      <c r="X14">
        <v>226.1</v>
      </c>
      <c r="Y14">
        <v>201.07</v>
      </c>
      <c r="Z14">
        <v>207.95</v>
      </c>
      <c r="AA14">
        <v>322.29000000000002</v>
      </c>
      <c r="AB14">
        <v>312.94</v>
      </c>
      <c r="AC14">
        <v>251.51</v>
      </c>
      <c r="AD14">
        <f t="shared" si="0"/>
        <v>17.41</v>
      </c>
      <c r="AE14">
        <f t="shared" si="1"/>
        <v>1.8540000000000001</v>
      </c>
      <c r="AF14" t="e">
        <f t="shared" si="2"/>
        <v>#N/A</v>
      </c>
      <c r="AJ14" s="29">
        <v>35079</v>
      </c>
      <c r="AK14">
        <v>17.41</v>
      </c>
      <c r="AL14" s="29">
        <v>35076</v>
      </c>
      <c r="AM14">
        <v>1.9410000000000001</v>
      </c>
      <c r="AN14" s="29">
        <v>35167</v>
      </c>
      <c r="AO14">
        <v>12.728999999999999</v>
      </c>
      <c r="AQ14" t="s">
        <v>805</v>
      </c>
      <c r="AR14">
        <v>6.8125</v>
      </c>
      <c r="AS14" t="s">
        <v>811</v>
      </c>
      <c r="AT14">
        <v>32.6875</v>
      </c>
      <c r="AU14" s="29">
        <v>35619</v>
      </c>
      <c r="AV14">
        <v>6.9375</v>
      </c>
      <c r="AW14" s="29">
        <v>35767</v>
      </c>
      <c r="AX14">
        <v>10.69921875</v>
      </c>
      <c r="AY14" t="s">
        <v>812</v>
      </c>
      <c r="AZ14">
        <v>9.625</v>
      </c>
      <c r="BA14" t="s">
        <v>806</v>
      </c>
      <c r="BB14">
        <v>31.1875</v>
      </c>
      <c r="BC14" t="s">
        <v>807</v>
      </c>
      <c r="BD14">
        <v>26.875</v>
      </c>
      <c r="BE14" s="29">
        <v>36033</v>
      </c>
      <c r="BF14">
        <v>10.21875</v>
      </c>
      <c r="BG14" s="29">
        <v>36446</v>
      </c>
      <c r="BH14">
        <v>32.6875</v>
      </c>
      <c r="BI14" t="s">
        <v>810</v>
      </c>
      <c r="BJ14">
        <v>28.6875</v>
      </c>
      <c r="BK14" t="s">
        <v>808</v>
      </c>
      <c r="BL14">
        <v>190</v>
      </c>
      <c r="BM14" t="s">
        <v>809</v>
      </c>
      <c r="BN14">
        <v>146.125</v>
      </c>
    </row>
    <row r="15" spans="1:66" x14ac:dyDescent="0.25">
      <c r="A15" s="29">
        <v>35080</v>
      </c>
      <c r="C15">
        <v>18.375</v>
      </c>
      <c r="D15">
        <v>28.66796875</v>
      </c>
      <c r="E15">
        <v>13.2265625</v>
      </c>
      <c r="F15">
        <v>15.5625</v>
      </c>
      <c r="G15">
        <v>29.375</v>
      </c>
      <c r="H15">
        <v>32.875</v>
      </c>
      <c r="I15">
        <v>15.6875</v>
      </c>
      <c r="J15">
        <v>11.42578125</v>
      </c>
      <c r="K15">
        <v>15.125</v>
      </c>
      <c r="L15">
        <v>14.5</v>
      </c>
      <c r="M15">
        <v>29.875</v>
      </c>
      <c r="N15">
        <v>47.875</v>
      </c>
      <c r="O15">
        <v>11.1875</v>
      </c>
      <c r="P15">
        <v>28</v>
      </c>
      <c r="Q15">
        <v>21</v>
      </c>
      <c r="R15">
        <v>25.25</v>
      </c>
      <c r="S15">
        <v>18.91796875</v>
      </c>
      <c r="T15">
        <v>5088.22</v>
      </c>
      <c r="U15">
        <v>995.87</v>
      </c>
      <c r="V15">
        <v>608.44000000000005</v>
      </c>
      <c r="W15">
        <v>301.75</v>
      </c>
      <c r="X15">
        <v>229.6</v>
      </c>
      <c r="Y15">
        <v>206.26</v>
      </c>
      <c r="Z15">
        <v>208.58</v>
      </c>
      <c r="AA15">
        <v>325.83</v>
      </c>
      <c r="AB15">
        <v>314.76</v>
      </c>
      <c r="AC15">
        <v>256.47000000000003</v>
      </c>
      <c r="AD15">
        <f t="shared" si="0"/>
        <v>17.09</v>
      </c>
      <c r="AE15">
        <f t="shared" si="1"/>
        <v>1.9039999999999999</v>
      </c>
      <c r="AF15" t="e">
        <f t="shared" si="2"/>
        <v>#N/A</v>
      </c>
      <c r="AJ15" s="29">
        <v>35080</v>
      </c>
      <c r="AK15">
        <v>17.09</v>
      </c>
      <c r="AL15" s="29">
        <v>35079</v>
      </c>
      <c r="AM15">
        <v>1.8540000000000001</v>
      </c>
      <c r="AN15" s="29">
        <v>35170</v>
      </c>
      <c r="AO15">
        <v>12.695</v>
      </c>
      <c r="AQ15" t="s">
        <v>813</v>
      </c>
      <c r="AR15">
        <v>6.96484375</v>
      </c>
      <c r="AS15" t="s">
        <v>819</v>
      </c>
      <c r="AT15">
        <v>33.75</v>
      </c>
      <c r="AU15" s="29">
        <v>35620</v>
      </c>
      <c r="AV15">
        <v>7.0625</v>
      </c>
      <c r="AW15" s="29">
        <v>35768</v>
      </c>
      <c r="AX15">
        <v>12</v>
      </c>
      <c r="AY15" t="s">
        <v>820</v>
      </c>
      <c r="AZ15">
        <v>9.5625</v>
      </c>
      <c r="BA15" t="s">
        <v>814</v>
      </c>
      <c r="BB15">
        <v>30.8125</v>
      </c>
      <c r="BC15" t="s">
        <v>815</v>
      </c>
      <c r="BD15">
        <v>27</v>
      </c>
      <c r="BE15" s="29">
        <v>36034</v>
      </c>
      <c r="BF15">
        <v>9.25</v>
      </c>
      <c r="BG15" s="29">
        <v>36447</v>
      </c>
      <c r="BH15">
        <v>31.25</v>
      </c>
      <c r="BI15" t="s">
        <v>818</v>
      </c>
      <c r="BJ15">
        <v>31.25</v>
      </c>
      <c r="BK15" t="s">
        <v>816</v>
      </c>
      <c r="BL15">
        <v>182.1875</v>
      </c>
      <c r="BM15" t="s">
        <v>817</v>
      </c>
      <c r="BN15">
        <v>146</v>
      </c>
    </row>
    <row r="16" spans="1:66" x14ac:dyDescent="0.25">
      <c r="A16" s="29">
        <v>35081</v>
      </c>
      <c r="C16">
        <v>18</v>
      </c>
      <c r="D16">
        <v>28.41796875</v>
      </c>
      <c r="E16">
        <v>13.04296875</v>
      </c>
      <c r="F16">
        <v>15.5</v>
      </c>
      <c r="G16">
        <v>29.25</v>
      </c>
      <c r="H16">
        <v>32.5</v>
      </c>
      <c r="I16">
        <v>15.5</v>
      </c>
      <c r="J16">
        <v>11.3203125</v>
      </c>
      <c r="K16">
        <v>15.125</v>
      </c>
      <c r="L16">
        <v>14.66796875</v>
      </c>
      <c r="M16">
        <v>30.75</v>
      </c>
      <c r="N16">
        <v>48</v>
      </c>
      <c r="O16">
        <v>11.1875</v>
      </c>
      <c r="P16">
        <v>27.5</v>
      </c>
      <c r="Q16">
        <v>20.75</v>
      </c>
      <c r="R16">
        <v>25.5</v>
      </c>
      <c r="S16">
        <v>19</v>
      </c>
      <c r="T16">
        <v>5066.8999999999996</v>
      </c>
      <c r="U16">
        <v>998.3</v>
      </c>
      <c r="V16">
        <v>606.37</v>
      </c>
      <c r="W16">
        <v>302.62</v>
      </c>
      <c r="X16">
        <v>229.11</v>
      </c>
      <c r="Y16">
        <v>204.81</v>
      </c>
      <c r="Z16">
        <v>209.59</v>
      </c>
      <c r="AA16">
        <v>325.29000000000002</v>
      </c>
      <c r="AB16">
        <v>315.20999999999998</v>
      </c>
      <c r="AC16">
        <v>255.2</v>
      </c>
      <c r="AD16">
        <f t="shared" si="0"/>
        <v>17.47</v>
      </c>
      <c r="AE16">
        <f t="shared" si="1"/>
        <v>1.9670000000000001</v>
      </c>
      <c r="AF16" t="e">
        <f t="shared" si="2"/>
        <v>#N/A</v>
      </c>
      <c r="AJ16" s="29">
        <v>35081</v>
      </c>
      <c r="AK16">
        <v>17.47</v>
      </c>
      <c r="AL16" s="29">
        <v>35080</v>
      </c>
      <c r="AM16">
        <v>1.9039999999999999</v>
      </c>
      <c r="AN16" s="29">
        <v>35171</v>
      </c>
      <c r="AO16">
        <v>12.632</v>
      </c>
      <c r="AQ16" t="s">
        <v>821</v>
      </c>
      <c r="AR16">
        <v>6.83984375</v>
      </c>
      <c r="AS16" t="s">
        <v>826</v>
      </c>
      <c r="AT16">
        <v>30</v>
      </c>
      <c r="AU16" s="29">
        <v>35621</v>
      </c>
      <c r="AV16">
        <v>7.03125</v>
      </c>
      <c r="AW16" s="29">
        <v>35769</v>
      </c>
      <c r="AX16">
        <v>13.3515625</v>
      </c>
      <c r="AY16" t="s">
        <v>827</v>
      </c>
      <c r="AZ16">
        <v>9.5</v>
      </c>
      <c r="BA16" t="s">
        <v>822</v>
      </c>
      <c r="BB16">
        <v>31</v>
      </c>
      <c r="BC16" t="s">
        <v>763</v>
      </c>
      <c r="BD16">
        <v>26.9375</v>
      </c>
      <c r="BE16" s="29">
        <v>36035</v>
      </c>
      <c r="BF16">
        <v>9.25</v>
      </c>
      <c r="BG16" s="29">
        <v>36448</v>
      </c>
      <c r="BH16">
        <v>29.9375</v>
      </c>
      <c r="BI16" t="s">
        <v>825</v>
      </c>
      <c r="BJ16">
        <v>31.0625</v>
      </c>
      <c r="BK16" t="s">
        <v>823</v>
      </c>
      <c r="BL16">
        <v>177.3125</v>
      </c>
      <c r="BM16" t="s">
        <v>824</v>
      </c>
      <c r="BN16">
        <v>136.71875</v>
      </c>
    </row>
    <row r="17" spans="1:66" x14ac:dyDescent="0.25">
      <c r="A17" s="29">
        <v>35082</v>
      </c>
      <c r="C17">
        <v>17.9375</v>
      </c>
      <c r="D17">
        <v>28.16796875</v>
      </c>
      <c r="E17">
        <v>13.04296875</v>
      </c>
      <c r="F17">
        <v>15.75</v>
      </c>
      <c r="G17">
        <v>29.25</v>
      </c>
      <c r="H17">
        <v>33</v>
      </c>
      <c r="I17">
        <v>15.75</v>
      </c>
      <c r="J17">
        <v>11.52734375</v>
      </c>
      <c r="K17">
        <v>15.25</v>
      </c>
      <c r="L17">
        <v>14.66796875</v>
      </c>
      <c r="M17">
        <v>30.5</v>
      </c>
      <c r="N17">
        <v>48</v>
      </c>
      <c r="O17">
        <v>11.1875</v>
      </c>
      <c r="P17">
        <v>27.5</v>
      </c>
      <c r="Q17">
        <v>20.875</v>
      </c>
      <c r="R17">
        <v>25.25</v>
      </c>
      <c r="S17">
        <v>19</v>
      </c>
      <c r="T17">
        <v>5124.3500000000004</v>
      </c>
      <c r="U17">
        <v>1007.24</v>
      </c>
      <c r="V17">
        <v>608.24</v>
      </c>
      <c r="W17">
        <v>304.01</v>
      </c>
      <c r="X17">
        <v>228.83</v>
      </c>
      <c r="Y17">
        <v>203.8</v>
      </c>
      <c r="Z17">
        <v>211.46</v>
      </c>
      <c r="AA17">
        <v>326.14999999999998</v>
      </c>
      <c r="AB17">
        <v>316.91000000000003</v>
      </c>
      <c r="AC17">
        <v>255</v>
      </c>
      <c r="AD17">
        <f t="shared" si="0"/>
        <v>17.62</v>
      </c>
      <c r="AE17">
        <f t="shared" si="1"/>
        <v>1.9450000000000001</v>
      </c>
      <c r="AF17" t="e">
        <f t="shared" si="2"/>
        <v>#N/A</v>
      </c>
      <c r="AJ17" s="29">
        <v>35082</v>
      </c>
      <c r="AK17">
        <v>17.62</v>
      </c>
      <c r="AL17" s="29">
        <v>35081</v>
      </c>
      <c r="AM17">
        <v>1.9670000000000001</v>
      </c>
      <c r="AN17" s="29">
        <v>35172</v>
      </c>
      <c r="AO17">
        <v>12.638999999999999</v>
      </c>
      <c r="AQ17" t="s">
        <v>828</v>
      </c>
      <c r="AR17">
        <v>7.015625</v>
      </c>
      <c r="AS17" t="s">
        <v>834</v>
      </c>
      <c r="AT17">
        <v>26.25</v>
      </c>
      <c r="AU17" s="29">
        <v>35622</v>
      </c>
      <c r="AV17">
        <v>7.1875</v>
      </c>
      <c r="AW17" s="29">
        <v>35772</v>
      </c>
      <c r="AX17">
        <v>14</v>
      </c>
      <c r="AY17" t="s">
        <v>835</v>
      </c>
      <c r="AZ17">
        <v>9.5</v>
      </c>
      <c r="BA17" t="s">
        <v>829</v>
      </c>
      <c r="BB17">
        <v>31.1875</v>
      </c>
      <c r="BC17" t="s">
        <v>830</v>
      </c>
      <c r="BD17">
        <v>26.625</v>
      </c>
      <c r="BE17" s="29">
        <v>36038</v>
      </c>
      <c r="BF17">
        <v>8.4375</v>
      </c>
      <c r="BG17" s="29">
        <v>36451</v>
      </c>
      <c r="BH17">
        <v>30.3125</v>
      </c>
      <c r="BI17" t="s">
        <v>833</v>
      </c>
      <c r="BJ17">
        <v>33.1875</v>
      </c>
      <c r="BK17" t="s">
        <v>831</v>
      </c>
      <c r="BL17">
        <v>171.75</v>
      </c>
      <c r="BM17" t="s">
        <v>832</v>
      </c>
      <c r="BN17">
        <v>152.375</v>
      </c>
    </row>
    <row r="18" spans="1:66" x14ac:dyDescent="0.25">
      <c r="A18" s="29">
        <v>35083</v>
      </c>
      <c r="C18">
        <v>17.875</v>
      </c>
      <c r="D18">
        <v>28.16796875</v>
      </c>
      <c r="E18">
        <v>13.04296875</v>
      </c>
      <c r="F18">
        <v>15.5625</v>
      </c>
      <c r="G18">
        <v>29.125</v>
      </c>
      <c r="H18">
        <v>33.375</v>
      </c>
      <c r="I18">
        <v>15.6875</v>
      </c>
      <c r="J18">
        <v>11.6328125</v>
      </c>
      <c r="K18">
        <v>15.5</v>
      </c>
      <c r="L18">
        <v>14.54296875</v>
      </c>
      <c r="M18">
        <v>30.5</v>
      </c>
      <c r="N18">
        <v>47.5</v>
      </c>
      <c r="O18">
        <v>11.25</v>
      </c>
      <c r="P18">
        <v>27.375</v>
      </c>
      <c r="Q18">
        <v>21.125</v>
      </c>
      <c r="R18">
        <v>25</v>
      </c>
      <c r="S18">
        <v>19</v>
      </c>
      <c r="T18">
        <v>5184.68</v>
      </c>
      <c r="U18">
        <v>1018.45</v>
      </c>
      <c r="V18">
        <v>611.83000000000004</v>
      </c>
      <c r="W18">
        <v>305.27999999999997</v>
      </c>
      <c r="X18">
        <v>229.46</v>
      </c>
      <c r="Y18">
        <v>201.41</v>
      </c>
      <c r="Z18">
        <v>212.02</v>
      </c>
      <c r="AA18">
        <v>327.86</v>
      </c>
      <c r="AB18">
        <v>317.29000000000002</v>
      </c>
      <c r="AC18">
        <v>253.52</v>
      </c>
      <c r="AD18">
        <f t="shared" si="0"/>
        <v>17.48</v>
      </c>
      <c r="AE18">
        <f t="shared" si="1"/>
        <v>1.91</v>
      </c>
      <c r="AF18" t="e">
        <f t="shared" si="2"/>
        <v>#N/A</v>
      </c>
      <c r="AJ18" s="29">
        <v>35083</v>
      </c>
      <c r="AK18">
        <v>17.48</v>
      </c>
      <c r="AL18" s="29">
        <v>35082</v>
      </c>
      <c r="AM18">
        <v>1.9450000000000001</v>
      </c>
      <c r="AN18" s="29">
        <v>35173</v>
      </c>
      <c r="AO18">
        <v>12.657999999999999</v>
      </c>
      <c r="AQ18" t="s">
        <v>836</v>
      </c>
      <c r="AR18">
        <v>6.9921875</v>
      </c>
      <c r="AS18" t="s">
        <v>842</v>
      </c>
      <c r="AT18">
        <v>30.5625</v>
      </c>
      <c r="AU18" s="29">
        <v>35625</v>
      </c>
      <c r="AV18">
        <v>7.09375</v>
      </c>
      <c r="AW18" s="29">
        <v>35773</v>
      </c>
      <c r="AX18">
        <v>12.3984375</v>
      </c>
      <c r="AY18" t="s">
        <v>843</v>
      </c>
      <c r="AZ18">
        <v>9.5</v>
      </c>
      <c r="BA18" t="s">
        <v>837</v>
      </c>
      <c r="BB18">
        <v>31</v>
      </c>
      <c r="BC18" t="s">
        <v>838</v>
      </c>
      <c r="BD18">
        <v>26.5</v>
      </c>
      <c r="BE18" s="29">
        <v>36039</v>
      </c>
      <c r="BF18">
        <v>8</v>
      </c>
      <c r="BG18" s="29">
        <v>36452</v>
      </c>
      <c r="BH18">
        <v>30.75</v>
      </c>
      <c r="BI18" t="s">
        <v>841</v>
      </c>
      <c r="BJ18">
        <v>33.0625</v>
      </c>
      <c r="BK18" t="s">
        <v>839</v>
      </c>
      <c r="BL18">
        <v>184</v>
      </c>
      <c r="BM18" t="s">
        <v>840</v>
      </c>
      <c r="BN18">
        <v>164.6875</v>
      </c>
    </row>
    <row r="19" spans="1:66" x14ac:dyDescent="0.25">
      <c r="A19" s="29">
        <v>35086</v>
      </c>
      <c r="C19">
        <v>18.125</v>
      </c>
      <c r="D19">
        <v>28.58203125</v>
      </c>
      <c r="E19">
        <v>13.94921875</v>
      </c>
      <c r="F19">
        <v>15.8125</v>
      </c>
      <c r="G19">
        <v>29</v>
      </c>
      <c r="H19">
        <v>32.875</v>
      </c>
      <c r="I19">
        <v>15.75</v>
      </c>
      <c r="J19">
        <v>11.6328125</v>
      </c>
      <c r="K19">
        <v>15.5</v>
      </c>
      <c r="L19">
        <v>14.54296875</v>
      </c>
      <c r="M19">
        <v>30.125</v>
      </c>
      <c r="N19">
        <v>47.25</v>
      </c>
      <c r="O19">
        <v>11.1875</v>
      </c>
      <c r="P19">
        <v>27.5</v>
      </c>
      <c r="Q19">
        <v>21.25</v>
      </c>
      <c r="R19">
        <v>24.75</v>
      </c>
      <c r="S19">
        <v>19.25</v>
      </c>
      <c r="T19">
        <v>5219.3599999999997</v>
      </c>
      <c r="U19">
        <v>1029.44</v>
      </c>
      <c r="V19">
        <v>613.4</v>
      </c>
      <c r="W19">
        <v>307.17</v>
      </c>
      <c r="X19">
        <v>228.83</v>
      </c>
      <c r="Y19">
        <v>199.12</v>
      </c>
      <c r="Z19">
        <v>211.54</v>
      </c>
      <c r="AA19">
        <v>328.7</v>
      </c>
      <c r="AB19">
        <v>316.5</v>
      </c>
      <c r="AC19">
        <v>251.55</v>
      </c>
      <c r="AD19">
        <f t="shared" si="0"/>
        <v>17.43</v>
      </c>
      <c r="AE19">
        <f t="shared" si="1"/>
        <v>1.909</v>
      </c>
      <c r="AF19" t="e">
        <f t="shared" si="2"/>
        <v>#N/A</v>
      </c>
      <c r="AJ19" s="29">
        <v>35086</v>
      </c>
      <c r="AK19">
        <v>17.43</v>
      </c>
      <c r="AL19" s="29">
        <v>35083</v>
      </c>
      <c r="AM19">
        <v>1.91</v>
      </c>
      <c r="AN19" s="29">
        <v>35174</v>
      </c>
      <c r="AO19">
        <v>12.683</v>
      </c>
      <c r="AQ19" t="s">
        <v>844</v>
      </c>
      <c r="AR19">
        <v>6.890625</v>
      </c>
      <c r="AS19" t="s">
        <v>850</v>
      </c>
      <c r="AT19">
        <v>29.1875</v>
      </c>
      <c r="AU19" s="29">
        <v>35626</v>
      </c>
      <c r="AV19">
        <v>7.5</v>
      </c>
      <c r="AW19" s="29">
        <v>35774</v>
      </c>
      <c r="AX19">
        <v>13.5</v>
      </c>
      <c r="AY19" t="s">
        <v>851</v>
      </c>
      <c r="AZ19">
        <v>9.5</v>
      </c>
      <c r="BA19" t="s">
        <v>845</v>
      </c>
      <c r="BB19">
        <v>30.875</v>
      </c>
      <c r="BC19" t="s">
        <v>846</v>
      </c>
      <c r="BD19">
        <v>26.3125</v>
      </c>
      <c r="BE19" s="29">
        <v>36040</v>
      </c>
      <c r="BF19">
        <v>9.3125</v>
      </c>
      <c r="BG19" s="29">
        <v>36453</v>
      </c>
      <c r="BH19">
        <v>30.1875</v>
      </c>
      <c r="BI19" t="s">
        <v>849</v>
      </c>
      <c r="BJ19">
        <v>33</v>
      </c>
      <c r="BK19" t="s">
        <v>847</v>
      </c>
      <c r="BL19">
        <v>189.375</v>
      </c>
      <c r="BM19" t="s">
        <v>848</v>
      </c>
      <c r="BN19">
        <v>160.4375</v>
      </c>
    </row>
    <row r="20" spans="1:66" x14ac:dyDescent="0.25">
      <c r="A20" s="29">
        <v>35087</v>
      </c>
      <c r="C20">
        <v>18.375</v>
      </c>
      <c r="D20">
        <v>28.5</v>
      </c>
      <c r="E20">
        <v>14.85546875</v>
      </c>
      <c r="F20">
        <v>15.5625</v>
      </c>
      <c r="G20">
        <v>29</v>
      </c>
      <c r="H20">
        <v>32.5</v>
      </c>
      <c r="I20">
        <v>15.8125</v>
      </c>
      <c r="J20">
        <v>11.6328125</v>
      </c>
      <c r="K20">
        <v>15.5</v>
      </c>
      <c r="L20">
        <v>14.91796875</v>
      </c>
      <c r="M20">
        <v>30.375</v>
      </c>
      <c r="N20">
        <v>47.625</v>
      </c>
      <c r="O20">
        <v>11.1875</v>
      </c>
      <c r="P20">
        <v>27.25</v>
      </c>
      <c r="Q20">
        <v>21.25</v>
      </c>
      <c r="R20">
        <v>25.125</v>
      </c>
      <c r="S20">
        <v>19.25</v>
      </c>
      <c r="T20">
        <v>5192.2700000000004</v>
      </c>
      <c r="U20">
        <v>1028.03</v>
      </c>
      <c r="V20">
        <v>612.79</v>
      </c>
      <c r="W20">
        <v>308.31</v>
      </c>
      <c r="X20">
        <v>228.55</v>
      </c>
      <c r="Y20">
        <v>199.11</v>
      </c>
      <c r="Z20">
        <v>208.09</v>
      </c>
      <c r="AA20">
        <v>328.53</v>
      </c>
      <c r="AB20">
        <v>313.17</v>
      </c>
      <c r="AC20">
        <v>251.33</v>
      </c>
      <c r="AD20">
        <f t="shared" si="0"/>
        <v>17.23</v>
      </c>
      <c r="AE20">
        <f t="shared" si="1"/>
        <v>1.96</v>
      </c>
      <c r="AF20" t="e">
        <f t="shared" si="2"/>
        <v>#N/A</v>
      </c>
      <c r="AJ20" s="29">
        <v>35087</v>
      </c>
      <c r="AK20">
        <v>17.23</v>
      </c>
      <c r="AL20" s="29">
        <v>35086</v>
      </c>
      <c r="AM20">
        <v>1.909</v>
      </c>
      <c r="AN20" s="29">
        <v>35177</v>
      </c>
      <c r="AO20">
        <v>12.723000000000001</v>
      </c>
      <c r="AQ20" t="s">
        <v>852</v>
      </c>
      <c r="AR20">
        <v>7.06640625</v>
      </c>
      <c r="AS20" t="s">
        <v>857</v>
      </c>
      <c r="AT20">
        <v>30.625</v>
      </c>
      <c r="AU20" s="29">
        <v>35627</v>
      </c>
      <c r="AV20">
        <v>7.875</v>
      </c>
      <c r="AW20" s="29">
        <v>35775</v>
      </c>
      <c r="AX20">
        <v>13</v>
      </c>
      <c r="AY20" t="s">
        <v>858</v>
      </c>
      <c r="AZ20">
        <v>9.5625</v>
      </c>
      <c r="BA20" t="s">
        <v>853</v>
      </c>
      <c r="BB20">
        <v>29.75</v>
      </c>
      <c r="BC20" t="s">
        <v>854</v>
      </c>
      <c r="BD20">
        <v>26</v>
      </c>
      <c r="BE20" s="29">
        <v>36041</v>
      </c>
      <c r="BF20">
        <v>10.34375</v>
      </c>
      <c r="BG20" s="29">
        <v>36454</v>
      </c>
      <c r="BH20">
        <v>30.5</v>
      </c>
      <c r="BI20" t="s">
        <v>856</v>
      </c>
      <c r="BJ20">
        <v>31.9375</v>
      </c>
      <c r="BK20" t="s">
        <v>737</v>
      </c>
      <c r="BL20">
        <v>187.375</v>
      </c>
      <c r="BM20" t="s">
        <v>855</v>
      </c>
      <c r="BN20">
        <v>151</v>
      </c>
    </row>
    <row r="21" spans="1:66" x14ac:dyDescent="0.25">
      <c r="A21" s="29">
        <v>35088</v>
      </c>
      <c r="C21">
        <v>17.875</v>
      </c>
      <c r="D21">
        <v>28.66796875</v>
      </c>
      <c r="E21">
        <v>15.03515625</v>
      </c>
      <c r="F21">
        <v>15.5</v>
      </c>
      <c r="G21">
        <v>28</v>
      </c>
      <c r="H21">
        <v>32.625</v>
      </c>
      <c r="I21">
        <v>15.875</v>
      </c>
      <c r="J21">
        <v>11.52734375</v>
      </c>
      <c r="K21">
        <v>15.75</v>
      </c>
      <c r="L21">
        <v>15.16796875</v>
      </c>
      <c r="M21">
        <v>30.375</v>
      </c>
      <c r="N21">
        <v>48.625</v>
      </c>
      <c r="O21">
        <v>11.25</v>
      </c>
      <c r="P21">
        <v>27.75</v>
      </c>
      <c r="Q21">
        <v>21.375</v>
      </c>
      <c r="R21">
        <v>25.625</v>
      </c>
      <c r="S21">
        <v>19.25</v>
      </c>
      <c r="T21">
        <v>5242.84</v>
      </c>
      <c r="U21">
        <v>1043.46</v>
      </c>
      <c r="V21">
        <v>619.96</v>
      </c>
      <c r="W21">
        <v>310.43</v>
      </c>
      <c r="X21">
        <v>229.81</v>
      </c>
      <c r="Y21">
        <v>202</v>
      </c>
      <c r="Z21">
        <v>209.82</v>
      </c>
      <c r="AA21">
        <v>331.72</v>
      </c>
      <c r="AB21">
        <v>314.76</v>
      </c>
      <c r="AC21">
        <v>254.24</v>
      </c>
      <c r="AD21">
        <f t="shared" si="0"/>
        <v>17.41</v>
      </c>
      <c r="AE21">
        <f t="shared" si="1"/>
        <v>1.968</v>
      </c>
      <c r="AF21" t="e">
        <f t="shared" si="2"/>
        <v>#N/A</v>
      </c>
      <c r="AJ21" s="29">
        <v>35088</v>
      </c>
      <c r="AK21">
        <v>17.41</v>
      </c>
      <c r="AL21" s="29">
        <v>35087</v>
      </c>
      <c r="AM21">
        <v>1.96</v>
      </c>
      <c r="AN21" s="29">
        <v>35178</v>
      </c>
      <c r="AO21">
        <v>12.772</v>
      </c>
      <c r="AQ21" t="s">
        <v>859</v>
      </c>
      <c r="AR21">
        <v>6.73828125</v>
      </c>
      <c r="AS21" t="s">
        <v>864</v>
      </c>
      <c r="AT21">
        <v>32.875</v>
      </c>
      <c r="AU21" s="29">
        <v>35628</v>
      </c>
      <c r="AV21">
        <v>7.46875</v>
      </c>
      <c r="AW21" s="29">
        <v>35776</v>
      </c>
      <c r="AX21">
        <v>13.30078125</v>
      </c>
      <c r="AY21" t="s">
        <v>865</v>
      </c>
      <c r="AZ21">
        <v>9.125</v>
      </c>
      <c r="BA21" t="s">
        <v>860</v>
      </c>
      <c r="BB21">
        <v>29.5625</v>
      </c>
      <c r="BC21" t="s">
        <v>861</v>
      </c>
      <c r="BD21">
        <v>26.0625</v>
      </c>
      <c r="BE21" s="29">
        <v>36042</v>
      </c>
      <c r="BF21">
        <v>10.25</v>
      </c>
      <c r="BG21" s="29">
        <v>36455</v>
      </c>
      <c r="BH21">
        <v>32.75</v>
      </c>
      <c r="BI21" t="s">
        <v>863</v>
      </c>
      <c r="BJ21">
        <v>36.1875</v>
      </c>
      <c r="BK21" t="s">
        <v>745</v>
      </c>
      <c r="BL21">
        <v>185</v>
      </c>
      <c r="BM21" t="s">
        <v>862</v>
      </c>
      <c r="BN21">
        <v>146.875</v>
      </c>
    </row>
    <row r="22" spans="1:66" x14ac:dyDescent="0.25">
      <c r="A22" s="29">
        <v>35089</v>
      </c>
      <c r="C22">
        <v>18.0625</v>
      </c>
      <c r="D22">
        <v>28.5</v>
      </c>
      <c r="E22">
        <v>14.85546875</v>
      </c>
      <c r="F22">
        <v>15.5625</v>
      </c>
      <c r="G22">
        <v>28</v>
      </c>
      <c r="H22">
        <v>32</v>
      </c>
      <c r="I22">
        <v>15.9375</v>
      </c>
      <c r="J22">
        <v>11.52734375</v>
      </c>
      <c r="K22">
        <v>15.625</v>
      </c>
      <c r="L22">
        <v>14.95703125</v>
      </c>
      <c r="M22">
        <v>30.5</v>
      </c>
      <c r="N22">
        <v>48.375</v>
      </c>
      <c r="O22">
        <v>11.25</v>
      </c>
      <c r="P22">
        <v>27.625</v>
      </c>
      <c r="Q22">
        <v>21.375</v>
      </c>
      <c r="R22">
        <v>25.25</v>
      </c>
      <c r="S22">
        <v>19.33203125</v>
      </c>
      <c r="T22">
        <v>5216.83</v>
      </c>
      <c r="U22">
        <v>1035.96</v>
      </c>
      <c r="V22">
        <v>617.03</v>
      </c>
      <c r="W22">
        <v>310.56</v>
      </c>
      <c r="X22">
        <v>228.83</v>
      </c>
      <c r="Y22">
        <v>200.79</v>
      </c>
      <c r="Z22">
        <v>206.12</v>
      </c>
      <c r="AA22">
        <v>330.55</v>
      </c>
      <c r="AB22">
        <v>315.20999999999998</v>
      </c>
      <c r="AC22">
        <v>253.11</v>
      </c>
      <c r="AD22">
        <f t="shared" si="0"/>
        <v>17.05</v>
      </c>
      <c r="AE22">
        <f t="shared" si="1"/>
        <v>1.9450000000000001</v>
      </c>
      <c r="AF22" t="e">
        <f t="shared" si="2"/>
        <v>#N/A</v>
      </c>
      <c r="AJ22" s="29">
        <v>35089</v>
      </c>
      <c r="AK22">
        <v>17.05</v>
      </c>
      <c r="AL22" s="29">
        <v>35088</v>
      </c>
      <c r="AM22">
        <v>1.968</v>
      </c>
      <c r="AN22" s="29">
        <v>35179</v>
      </c>
      <c r="AO22">
        <v>12.826000000000001</v>
      </c>
      <c r="AQ22" t="s">
        <v>866</v>
      </c>
      <c r="AR22">
        <v>6.7109375</v>
      </c>
      <c r="AS22" t="s">
        <v>871</v>
      </c>
      <c r="AT22">
        <v>34</v>
      </c>
      <c r="AU22" s="29">
        <v>35629</v>
      </c>
      <c r="AV22">
        <v>7.5625</v>
      </c>
      <c r="AW22" s="29">
        <v>35779</v>
      </c>
      <c r="AX22">
        <v>12.94921875</v>
      </c>
      <c r="AY22" t="s">
        <v>872</v>
      </c>
      <c r="AZ22">
        <v>9.453125</v>
      </c>
      <c r="BA22" t="s">
        <v>867</v>
      </c>
      <c r="BB22">
        <v>29.6875</v>
      </c>
      <c r="BC22" t="s">
        <v>868</v>
      </c>
      <c r="BD22">
        <v>26.3125</v>
      </c>
      <c r="BE22" s="29">
        <v>36046</v>
      </c>
      <c r="BF22">
        <v>12.25</v>
      </c>
      <c r="BG22" s="29">
        <v>36458</v>
      </c>
      <c r="BH22">
        <v>32.5625</v>
      </c>
      <c r="BI22" t="s">
        <v>870</v>
      </c>
      <c r="BJ22">
        <v>43</v>
      </c>
      <c r="BK22" t="s">
        <v>753</v>
      </c>
      <c r="BL22">
        <v>184.875</v>
      </c>
      <c r="BM22" t="s">
        <v>869</v>
      </c>
      <c r="BN22">
        <v>141.5</v>
      </c>
    </row>
    <row r="23" spans="1:66" x14ac:dyDescent="0.25">
      <c r="A23" s="29">
        <v>35090</v>
      </c>
      <c r="C23">
        <v>18.3125</v>
      </c>
      <c r="D23">
        <v>28.58203125</v>
      </c>
      <c r="E23">
        <v>14.67578125</v>
      </c>
      <c r="F23">
        <v>15.6875</v>
      </c>
      <c r="G23">
        <v>28</v>
      </c>
      <c r="H23">
        <v>32.75</v>
      </c>
      <c r="I23">
        <v>16.0625</v>
      </c>
      <c r="J23">
        <v>11.6328125</v>
      </c>
      <c r="K23">
        <v>15.5</v>
      </c>
      <c r="L23">
        <v>15.41796875</v>
      </c>
      <c r="M23">
        <v>30.5</v>
      </c>
      <c r="N23">
        <v>49</v>
      </c>
      <c r="O23">
        <v>11.125</v>
      </c>
      <c r="P23">
        <v>27.75</v>
      </c>
      <c r="Q23">
        <v>21.5</v>
      </c>
      <c r="R23">
        <v>25.25</v>
      </c>
      <c r="S23">
        <v>19.33203125</v>
      </c>
      <c r="T23">
        <v>5271.75</v>
      </c>
      <c r="U23">
        <v>1040.96</v>
      </c>
      <c r="V23">
        <v>621.62</v>
      </c>
      <c r="W23">
        <v>311.22000000000003</v>
      </c>
      <c r="X23">
        <v>229.18</v>
      </c>
      <c r="Y23">
        <v>201.76</v>
      </c>
      <c r="Z23">
        <v>208.18</v>
      </c>
      <c r="AA23">
        <v>332.84</v>
      </c>
      <c r="AB23">
        <v>317.89</v>
      </c>
      <c r="AC23">
        <v>254</v>
      </c>
      <c r="AD23">
        <f t="shared" si="0"/>
        <v>17.059999999999999</v>
      </c>
      <c r="AE23">
        <f t="shared" si="1"/>
        <v>1.9450000000000001</v>
      </c>
      <c r="AF23" t="e">
        <f t="shared" si="2"/>
        <v>#N/A</v>
      </c>
      <c r="AJ23" s="29">
        <v>35090</v>
      </c>
      <c r="AK23">
        <v>17.059999999999999</v>
      </c>
      <c r="AL23" s="29">
        <v>35089</v>
      </c>
      <c r="AM23">
        <v>1.9450000000000001</v>
      </c>
      <c r="AN23" s="29">
        <v>35180</v>
      </c>
      <c r="AO23">
        <v>13.115</v>
      </c>
      <c r="AQ23" t="s">
        <v>873</v>
      </c>
      <c r="AR23">
        <v>6.76171875</v>
      </c>
      <c r="AS23" t="s">
        <v>878</v>
      </c>
      <c r="AT23">
        <v>32.0625</v>
      </c>
      <c r="AU23" s="29">
        <v>35632</v>
      </c>
      <c r="AV23">
        <v>7.25</v>
      </c>
      <c r="AW23" s="29">
        <v>35780</v>
      </c>
      <c r="AX23">
        <v>13</v>
      </c>
      <c r="AY23" t="s">
        <v>879</v>
      </c>
      <c r="AZ23">
        <v>8.875</v>
      </c>
      <c r="BA23" t="s">
        <v>874</v>
      </c>
      <c r="BB23">
        <v>29.25</v>
      </c>
      <c r="BC23" t="s">
        <v>875</v>
      </c>
      <c r="BD23">
        <v>26.125</v>
      </c>
      <c r="BE23" s="29">
        <v>36047</v>
      </c>
      <c r="BF23">
        <v>11.21875</v>
      </c>
      <c r="BG23" s="29">
        <v>36459</v>
      </c>
      <c r="BH23">
        <v>30.9375</v>
      </c>
      <c r="BI23" t="s">
        <v>877</v>
      </c>
      <c r="BJ23">
        <v>41.75</v>
      </c>
      <c r="BK23" t="s">
        <v>761</v>
      </c>
      <c r="BL23">
        <v>210</v>
      </c>
      <c r="BM23" t="s">
        <v>876</v>
      </c>
      <c r="BN23">
        <v>125</v>
      </c>
    </row>
    <row r="24" spans="1:66" x14ac:dyDescent="0.25">
      <c r="A24" s="29">
        <v>35093</v>
      </c>
      <c r="C24">
        <v>18.3125</v>
      </c>
      <c r="D24">
        <v>28.66796875</v>
      </c>
      <c r="E24">
        <v>14.4921875</v>
      </c>
      <c r="F24">
        <v>15.6875</v>
      </c>
      <c r="G24">
        <v>28.625</v>
      </c>
      <c r="H24">
        <v>33.25</v>
      </c>
      <c r="I24">
        <v>16.125</v>
      </c>
      <c r="J24">
        <v>11.6328125</v>
      </c>
      <c r="K24">
        <v>15.375</v>
      </c>
      <c r="L24">
        <v>15.29296875</v>
      </c>
      <c r="M24">
        <v>30.625</v>
      </c>
      <c r="N24">
        <v>49.625</v>
      </c>
      <c r="O24">
        <v>11.125</v>
      </c>
      <c r="P24">
        <v>27.625</v>
      </c>
      <c r="Q24">
        <v>21.125</v>
      </c>
      <c r="R24">
        <v>25.25</v>
      </c>
      <c r="S24">
        <v>19.41796875</v>
      </c>
      <c r="T24">
        <v>5304.98</v>
      </c>
      <c r="U24">
        <v>1042.5</v>
      </c>
      <c r="V24">
        <v>624.22</v>
      </c>
      <c r="W24">
        <v>311.82</v>
      </c>
      <c r="X24">
        <v>229.46</v>
      </c>
      <c r="Y24">
        <v>201.98</v>
      </c>
      <c r="Z24">
        <v>209.97</v>
      </c>
      <c r="AA24">
        <v>334.2</v>
      </c>
      <c r="AB24">
        <v>320.39</v>
      </c>
      <c r="AC24">
        <v>254.38</v>
      </c>
      <c r="AD24">
        <f t="shared" si="0"/>
        <v>16.940000000000001</v>
      </c>
      <c r="AE24">
        <f t="shared" si="1"/>
        <v>1.978</v>
      </c>
      <c r="AF24" t="e">
        <f t="shared" si="2"/>
        <v>#N/A</v>
      </c>
      <c r="AJ24" s="29">
        <v>35093</v>
      </c>
      <c r="AK24">
        <v>16.940000000000001</v>
      </c>
      <c r="AL24" s="29">
        <v>35090</v>
      </c>
      <c r="AM24">
        <v>1.9450000000000001</v>
      </c>
      <c r="AN24" s="29">
        <v>35181</v>
      </c>
      <c r="AO24">
        <v>13.215</v>
      </c>
      <c r="AQ24" t="s">
        <v>880</v>
      </c>
      <c r="AR24">
        <v>6.73828125</v>
      </c>
      <c r="AS24" t="s">
        <v>885</v>
      </c>
      <c r="AT24">
        <v>28.8125</v>
      </c>
      <c r="AU24" s="29">
        <v>35633</v>
      </c>
      <c r="AV24">
        <v>7.34375</v>
      </c>
      <c r="AW24" s="29">
        <v>35781</v>
      </c>
      <c r="AX24">
        <v>13</v>
      </c>
      <c r="AY24" t="s">
        <v>886</v>
      </c>
      <c r="AZ24">
        <v>8.875</v>
      </c>
      <c r="BA24" t="s">
        <v>881</v>
      </c>
      <c r="BB24">
        <v>29.5</v>
      </c>
      <c r="BC24" t="s">
        <v>882</v>
      </c>
      <c r="BD24">
        <v>26.1875</v>
      </c>
      <c r="BE24" s="29">
        <v>36048</v>
      </c>
      <c r="BF24">
        <v>10.625</v>
      </c>
      <c r="BG24" s="29">
        <v>36460</v>
      </c>
      <c r="BH24">
        <v>31</v>
      </c>
      <c r="BI24" t="s">
        <v>884</v>
      </c>
      <c r="BJ24">
        <v>39.9375</v>
      </c>
      <c r="BK24" t="s">
        <v>769</v>
      </c>
      <c r="BL24">
        <v>201</v>
      </c>
      <c r="BM24" t="s">
        <v>883</v>
      </c>
      <c r="BN24">
        <v>128</v>
      </c>
    </row>
    <row r="25" spans="1:66" x14ac:dyDescent="0.25">
      <c r="A25" s="29">
        <v>35094</v>
      </c>
      <c r="C25">
        <v>18.1875</v>
      </c>
      <c r="D25">
        <v>28.5</v>
      </c>
      <c r="E25">
        <v>14.67578125</v>
      </c>
      <c r="F25">
        <v>15.8125</v>
      </c>
      <c r="G25">
        <v>28.125</v>
      </c>
      <c r="H25">
        <v>33.375</v>
      </c>
      <c r="I25">
        <v>16.5</v>
      </c>
      <c r="J25">
        <v>11.6328125</v>
      </c>
      <c r="K25">
        <v>15.625</v>
      </c>
      <c r="L25">
        <v>15.5</v>
      </c>
      <c r="M25">
        <v>31</v>
      </c>
      <c r="N25">
        <v>49.5</v>
      </c>
      <c r="O25">
        <v>11.125</v>
      </c>
      <c r="P25">
        <v>27.375</v>
      </c>
      <c r="Q25">
        <v>21</v>
      </c>
      <c r="R25">
        <v>25.375</v>
      </c>
      <c r="S25">
        <v>19.5</v>
      </c>
      <c r="T25">
        <v>5381.21</v>
      </c>
      <c r="U25">
        <v>1051.3</v>
      </c>
      <c r="V25">
        <v>630.15</v>
      </c>
      <c r="W25">
        <v>313.38</v>
      </c>
      <c r="X25">
        <v>228.97</v>
      </c>
      <c r="Y25">
        <v>202.22</v>
      </c>
      <c r="Z25">
        <v>212.2</v>
      </c>
      <c r="AA25">
        <v>337.28</v>
      </c>
      <c r="AB25">
        <v>319.82</v>
      </c>
      <c r="AC25">
        <v>254.81</v>
      </c>
      <c r="AD25">
        <f t="shared" si="0"/>
        <v>16.989999999999998</v>
      </c>
      <c r="AE25">
        <f t="shared" si="1"/>
        <v>2.0169999999999999</v>
      </c>
      <c r="AF25" t="e">
        <f t="shared" si="2"/>
        <v>#N/A</v>
      </c>
      <c r="AJ25" s="29">
        <v>35094</v>
      </c>
      <c r="AK25">
        <v>16.989999999999998</v>
      </c>
      <c r="AL25" s="29">
        <v>35093</v>
      </c>
      <c r="AM25">
        <v>1.978</v>
      </c>
      <c r="AN25" s="29">
        <v>35184</v>
      </c>
      <c r="AO25">
        <v>13.156000000000001</v>
      </c>
      <c r="AQ25" t="s">
        <v>887</v>
      </c>
      <c r="AR25">
        <v>6.58203125</v>
      </c>
      <c r="AS25" t="s">
        <v>891</v>
      </c>
      <c r="AT25">
        <v>30.0625</v>
      </c>
      <c r="AU25" s="29">
        <v>35634</v>
      </c>
      <c r="AV25">
        <v>7.4375</v>
      </c>
      <c r="AW25" s="29">
        <v>35782</v>
      </c>
      <c r="AX25">
        <v>13.3984375</v>
      </c>
      <c r="AY25" t="s">
        <v>892</v>
      </c>
      <c r="AZ25">
        <v>9</v>
      </c>
      <c r="BA25" t="s">
        <v>735</v>
      </c>
      <c r="BB25">
        <v>30.375</v>
      </c>
      <c r="BC25" t="s">
        <v>888</v>
      </c>
      <c r="BD25">
        <v>25.75</v>
      </c>
      <c r="BE25" s="29">
        <v>36049</v>
      </c>
      <c r="BF25">
        <v>11.5</v>
      </c>
      <c r="BG25" s="29">
        <v>36461</v>
      </c>
      <c r="BH25">
        <v>32.0625</v>
      </c>
      <c r="BI25" t="s">
        <v>890</v>
      </c>
      <c r="BJ25">
        <v>40.875</v>
      </c>
      <c r="BK25" t="s">
        <v>777</v>
      </c>
      <c r="BL25">
        <v>206.5</v>
      </c>
      <c r="BM25" t="s">
        <v>889</v>
      </c>
      <c r="BN25">
        <v>129.9375</v>
      </c>
    </row>
    <row r="26" spans="1:66" x14ac:dyDescent="0.25">
      <c r="A26" s="29">
        <v>35095</v>
      </c>
      <c r="C26">
        <v>18.5</v>
      </c>
      <c r="D26">
        <v>28.91796875</v>
      </c>
      <c r="E26">
        <v>14.85546875</v>
      </c>
      <c r="F26">
        <v>16.125</v>
      </c>
      <c r="G26">
        <v>28.375</v>
      </c>
      <c r="H26">
        <v>33.5</v>
      </c>
      <c r="I26">
        <v>16.3125</v>
      </c>
      <c r="J26">
        <v>11.9453125</v>
      </c>
      <c r="K26">
        <v>15.5</v>
      </c>
      <c r="L26">
        <v>15.70703125</v>
      </c>
      <c r="M26">
        <v>31.125</v>
      </c>
      <c r="N26">
        <v>49.75</v>
      </c>
      <c r="O26">
        <v>11.125</v>
      </c>
      <c r="P26">
        <v>27.75</v>
      </c>
      <c r="Q26">
        <v>20.75</v>
      </c>
      <c r="R26">
        <v>25.375</v>
      </c>
      <c r="S26">
        <v>19.41796875</v>
      </c>
      <c r="T26">
        <v>5395.3</v>
      </c>
      <c r="U26">
        <v>1059.79</v>
      </c>
      <c r="V26">
        <v>636.02</v>
      </c>
      <c r="W26">
        <v>315.38</v>
      </c>
      <c r="X26">
        <v>230.85</v>
      </c>
      <c r="Y26">
        <v>204.4</v>
      </c>
      <c r="Z26">
        <v>213.74</v>
      </c>
      <c r="AA26">
        <v>340.03</v>
      </c>
      <c r="AB26">
        <v>321.79000000000002</v>
      </c>
      <c r="AC26">
        <v>257.06</v>
      </c>
      <c r="AD26">
        <f t="shared" si="0"/>
        <v>17.079999999999998</v>
      </c>
      <c r="AE26">
        <f t="shared" si="1"/>
        <v>2.044</v>
      </c>
      <c r="AF26" t="e">
        <f t="shared" si="2"/>
        <v>#N/A</v>
      </c>
      <c r="AJ26" s="29">
        <v>35095</v>
      </c>
      <c r="AK26">
        <v>17.079999999999998</v>
      </c>
      <c r="AL26" s="29">
        <v>35094</v>
      </c>
      <c r="AM26">
        <v>2.0169999999999999</v>
      </c>
      <c r="AN26" s="29">
        <v>35185</v>
      </c>
      <c r="AO26">
        <v>13.082000000000001</v>
      </c>
      <c r="AQ26" t="s">
        <v>893</v>
      </c>
      <c r="AR26">
        <v>6.6328125</v>
      </c>
      <c r="AS26" t="s">
        <v>897</v>
      </c>
      <c r="AT26">
        <v>30.0625</v>
      </c>
      <c r="AU26" s="29">
        <v>35635</v>
      </c>
      <c r="AV26">
        <v>7.5</v>
      </c>
      <c r="AW26" s="29">
        <v>35783</v>
      </c>
      <c r="AX26">
        <v>13.5</v>
      </c>
      <c r="AY26" t="s">
        <v>898</v>
      </c>
      <c r="AZ26">
        <v>8.875</v>
      </c>
      <c r="BA26" t="s">
        <v>743</v>
      </c>
      <c r="BB26">
        <v>29.9375</v>
      </c>
      <c r="BC26" t="s">
        <v>894</v>
      </c>
      <c r="BD26">
        <v>25.5</v>
      </c>
      <c r="BE26" s="29">
        <v>36052</v>
      </c>
      <c r="BF26">
        <v>11.125</v>
      </c>
      <c r="BG26" s="29">
        <v>36462</v>
      </c>
      <c r="BH26">
        <v>31.875</v>
      </c>
      <c r="BI26" t="s">
        <v>896</v>
      </c>
      <c r="BJ26">
        <v>39.25</v>
      </c>
      <c r="BK26" t="s">
        <v>785</v>
      </c>
      <c r="BL26">
        <v>227</v>
      </c>
      <c r="BM26" t="s">
        <v>895</v>
      </c>
      <c r="BN26">
        <v>127.875</v>
      </c>
    </row>
    <row r="27" spans="1:66" x14ac:dyDescent="0.25">
      <c r="A27" s="29">
        <v>35096</v>
      </c>
      <c r="C27">
        <v>18.375</v>
      </c>
      <c r="D27">
        <v>29.25</v>
      </c>
      <c r="E27">
        <v>15.21875</v>
      </c>
      <c r="F27">
        <v>16.1875</v>
      </c>
      <c r="G27">
        <v>28.75</v>
      </c>
      <c r="H27">
        <v>33.5</v>
      </c>
      <c r="I27">
        <v>16.3125</v>
      </c>
      <c r="J27">
        <v>11.9453125</v>
      </c>
      <c r="K27">
        <v>15.5</v>
      </c>
      <c r="L27">
        <v>16</v>
      </c>
      <c r="M27">
        <v>30.875</v>
      </c>
      <c r="N27">
        <v>49.75</v>
      </c>
      <c r="O27">
        <v>11.0625</v>
      </c>
      <c r="P27">
        <v>27.375</v>
      </c>
      <c r="Q27">
        <v>20.625</v>
      </c>
      <c r="R27">
        <v>24.75</v>
      </c>
      <c r="S27">
        <v>19.41796875</v>
      </c>
      <c r="T27">
        <v>5405.06</v>
      </c>
      <c r="U27">
        <v>1069.45</v>
      </c>
      <c r="V27">
        <v>638.46</v>
      </c>
      <c r="W27">
        <v>317.32</v>
      </c>
      <c r="X27">
        <v>230.29</v>
      </c>
      <c r="Y27">
        <v>204.08</v>
      </c>
      <c r="Z27">
        <v>217.34</v>
      </c>
      <c r="AA27">
        <v>341.23</v>
      </c>
      <c r="AB27">
        <v>327.04000000000002</v>
      </c>
      <c r="AC27">
        <v>257.13</v>
      </c>
      <c r="AD27">
        <f t="shared" si="0"/>
        <v>17</v>
      </c>
      <c r="AE27">
        <f t="shared" si="1"/>
        <v>2.0070000000000001</v>
      </c>
      <c r="AF27" t="e">
        <f t="shared" si="2"/>
        <v>#N/A</v>
      </c>
      <c r="AJ27" s="29">
        <v>35096</v>
      </c>
      <c r="AK27">
        <v>17</v>
      </c>
      <c r="AL27" s="29">
        <v>35095</v>
      </c>
      <c r="AM27">
        <v>2.044</v>
      </c>
      <c r="AN27" s="29">
        <v>35186</v>
      </c>
      <c r="AO27">
        <v>13.092000000000001</v>
      </c>
      <c r="AQ27" t="s">
        <v>899</v>
      </c>
      <c r="AR27">
        <v>6.76171875</v>
      </c>
      <c r="AS27" t="s">
        <v>902</v>
      </c>
      <c r="AT27">
        <v>31</v>
      </c>
      <c r="AU27" s="29">
        <v>35636</v>
      </c>
      <c r="AV27">
        <v>7.4375</v>
      </c>
      <c r="AW27" s="29">
        <v>35786</v>
      </c>
      <c r="AX27">
        <v>13.5</v>
      </c>
      <c r="AY27" t="s">
        <v>903</v>
      </c>
      <c r="AZ27">
        <v>8.875</v>
      </c>
      <c r="BA27" t="s">
        <v>751</v>
      </c>
      <c r="BB27">
        <v>30.0625</v>
      </c>
      <c r="BC27" t="s">
        <v>900</v>
      </c>
      <c r="BD27">
        <v>25.75</v>
      </c>
      <c r="BE27" s="29">
        <v>36053</v>
      </c>
      <c r="BF27">
        <v>11.4375</v>
      </c>
      <c r="BG27" s="29">
        <v>36465</v>
      </c>
      <c r="BH27">
        <v>32.5625</v>
      </c>
      <c r="BI27" t="s">
        <v>736</v>
      </c>
      <c r="BJ27">
        <v>40.875</v>
      </c>
      <c r="BK27" t="s">
        <v>793</v>
      </c>
      <c r="BL27">
        <v>237</v>
      </c>
      <c r="BM27" t="s">
        <v>901</v>
      </c>
      <c r="BN27">
        <v>133.875</v>
      </c>
    </row>
    <row r="28" spans="1:66" x14ac:dyDescent="0.25">
      <c r="A28" s="29">
        <v>35097</v>
      </c>
      <c r="C28">
        <v>18.25</v>
      </c>
      <c r="D28">
        <v>28.75</v>
      </c>
      <c r="E28">
        <v>15.21875</v>
      </c>
      <c r="F28">
        <v>16.1875</v>
      </c>
      <c r="G28">
        <v>28.75</v>
      </c>
      <c r="H28">
        <v>33.625</v>
      </c>
      <c r="I28">
        <v>16.4375</v>
      </c>
      <c r="J28">
        <v>12.046875</v>
      </c>
      <c r="K28">
        <v>15.5</v>
      </c>
      <c r="L28">
        <v>16.04296875</v>
      </c>
      <c r="M28">
        <v>30.75</v>
      </c>
      <c r="N28">
        <v>49</v>
      </c>
      <c r="O28">
        <v>11.125</v>
      </c>
      <c r="P28">
        <v>27.25</v>
      </c>
      <c r="Q28">
        <v>20.625</v>
      </c>
      <c r="R28">
        <v>24.75</v>
      </c>
      <c r="S28">
        <v>19.33203125</v>
      </c>
      <c r="T28">
        <v>5373.99</v>
      </c>
      <c r="U28">
        <v>1072.1500000000001</v>
      </c>
      <c r="V28">
        <v>635.85</v>
      </c>
      <c r="W28">
        <v>317.72000000000003</v>
      </c>
      <c r="X28">
        <v>228.9</v>
      </c>
      <c r="Y28">
        <v>204.05</v>
      </c>
      <c r="Z28">
        <v>218.29</v>
      </c>
      <c r="AA28">
        <v>340.09</v>
      </c>
      <c r="AB28">
        <v>324.58999999999997</v>
      </c>
      <c r="AC28">
        <v>257.06</v>
      </c>
      <c r="AD28">
        <f t="shared" si="0"/>
        <v>17.03</v>
      </c>
      <c r="AE28">
        <f t="shared" si="1"/>
        <v>2.0110000000000001</v>
      </c>
      <c r="AF28" t="e">
        <f t="shared" si="2"/>
        <v>#N/A</v>
      </c>
      <c r="AJ28" s="29">
        <v>35097</v>
      </c>
      <c r="AK28">
        <v>17.03</v>
      </c>
      <c r="AL28" s="29">
        <v>35096</v>
      </c>
      <c r="AM28">
        <v>2.0070000000000001</v>
      </c>
      <c r="AN28" s="29">
        <v>35187</v>
      </c>
      <c r="AO28">
        <v>13.087999999999999</v>
      </c>
      <c r="AQ28" t="s">
        <v>904</v>
      </c>
      <c r="AR28">
        <v>6.7109375</v>
      </c>
      <c r="AS28" t="s">
        <v>907</v>
      </c>
      <c r="AT28">
        <v>25.5625</v>
      </c>
      <c r="AU28" s="29">
        <v>35639</v>
      </c>
      <c r="AV28">
        <v>7.34375</v>
      </c>
      <c r="AW28" s="29">
        <v>35787</v>
      </c>
      <c r="AX28">
        <v>13.5</v>
      </c>
      <c r="AY28" t="s">
        <v>908</v>
      </c>
      <c r="AZ28">
        <v>9</v>
      </c>
      <c r="BA28" t="s">
        <v>759</v>
      </c>
      <c r="BB28">
        <v>30.1875</v>
      </c>
      <c r="BC28" t="s">
        <v>905</v>
      </c>
      <c r="BD28">
        <v>25.1875</v>
      </c>
      <c r="BE28" s="29">
        <v>36054</v>
      </c>
      <c r="BF28">
        <v>10.125</v>
      </c>
      <c r="BG28" s="29">
        <v>36466</v>
      </c>
      <c r="BH28">
        <v>31.5</v>
      </c>
      <c r="BI28" t="s">
        <v>744</v>
      </c>
      <c r="BJ28">
        <v>46.1875</v>
      </c>
      <c r="BK28" t="s">
        <v>801</v>
      </c>
      <c r="BL28">
        <v>217.625</v>
      </c>
      <c r="BM28" t="s">
        <v>906</v>
      </c>
      <c r="BN28">
        <v>129</v>
      </c>
    </row>
    <row r="29" spans="1:66" x14ac:dyDescent="0.25">
      <c r="A29" s="29">
        <v>35100</v>
      </c>
      <c r="C29">
        <v>18.1875</v>
      </c>
      <c r="D29">
        <v>29.25</v>
      </c>
      <c r="E29">
        <v>15.578125</v>
      </c>
      <c r="F29">
        <v>15.9375</v>
      </c>
      <c r="G29">
        <v>29</v>
      </c>
      <c r="H29">
        <v>34</v>
      </c>
      <c r="I29">
        <v>16.3125</v>
      </c>
      <c r="J29">
        <v>11.9453125</v>
      </c>
      <c r="K29">
        <v>15.5</v>
      </c>
      <c r="L29">
        <v>15.95703125</v>
      </c>
      <c r="M29">
        <v>31.25</v>
      </c>
      <c r="N29">
        <v>49.75</v>
      </c>
      <c r="O29">
        <v>11</v>
      </c>
      <c r="P29">
        <v>27.375</v>
      </c>
      <c r="Q29">
        <v>21</v>
      </c>
      <c r="R29">
        <v>24.875</v>
      </c>
      <c r="S29">
        <v>19.41796875</v>
      </c>
      <c r="T29">
        <v>5407.59</v>
      </c>
      <c r="U29">
        <v>1083.3599999999999</v>
      </c>
      <c r="V29">
        <v>641.42999999999995</v>
      </c>
      <c r="W29">
        <v>318.45999999999998</v>
      </c>
      <c r="X29">
        <v>230.23</v>
      </c>
      <c r="Y29">
        <v>206.29</v>
      </c>
      <c r="Z29">
        <v>218.28</v>
      </c>
      <c r="AA29">
        <v>342.26</v>
      </c>
      <c r="AB29">
        <v>325.08</v>
      </c>
      <c r="AC29">
        <v>259.06</v>
      </c>
      <c r="AD29">
        <f t="shared" si="0"/>
        <v>16.899999999999999</v>
      </c>
      <c r="AE29">
        <f t="shared" si="1"/>
        <v>1.94</v>
      </c>
      <c r="AF29" t="e">
        <f t="shared" si="2"/>
        <v>#N/A</v>
      </c>
      <c r="AJ29" s="29">
        <v>35100</v>
      </c>
      <c r="AK29">
        <v>16.899999999999999</v>
      </c>
      <c r="AL29" s="29">
        <v>35097</v>
      </c>
      <c r="AM29">
        <v>2.0110000000000001</v>
      </c>
      <c r="AN29" s="29">
        <v>35188</v>
      </c>
      <c r="AO29">
        <v>13.146000000000001</v>
      </c>
      <c r="AQ29" t="s">
        <v>909</v>
      </c>
      <c r="AR29">
        <v>6.7109375</v>
      </c>
      <c r="AS29" t="s">
        <v>912</v>
      </c>
      <c r="AT29">
        <v>24.4375</v>
      </c>
      <c r="AU29" s="29">
        <v>35640</v>
      </c>
      <c r="AV29">
        <v>7.5625</v>
      </c>
      <c r="AW29" s="29">
        <v>35788</v>
      </c>
      <c r="AX29">
        <v>14</v>
      </c>
      <c r="AY29" t="s">
        <v>913</v>
      </c>
      <c r="AZ29">
        <v>8.96875</v>
      </c>
      <c r="BA29" t="s">
        <v>767</v>
      </c>
      <c r="BB29">
        <v>30.3125</v>
      </c>
      <c r="BC29" t="s">
        <v>910</v>
      </c>
      <c r="BD29">
        <v>24.875</v>
      </c>
      <c r="BE29" s="29">
        <v>36055</v>
      </c>
      <c r="BF29">
        <v>9.875</v>
      </c>
      <c r="BG29" s="29">
        <v>36467</v>
      </c>
      <c r="BH29">
        <v>29.9375</v>
      </c>
      <c r="BI29" t="s">
        <v>752</v>
      </c>
      <c r="BJ29">
        <v>44.125</v>
      </c>
      <c r="BK29" t="s">
        <v>809</v>
      </c>
      <c r="BL29">
        <v>215.25</v>
      </c>
      <c r="BM29" t="s">
        <v>911</v>
      </c>
      <c r="BN29">
        <v>129.625</v>
      </c>
    </row>
    <row r="30" spans="1:66" x14ac:dyDescent="0.25">
      <c r="A30" s="29">
        <v>35101</v>
      </c>
      <c r="C30">
        <v>18</v>
      </c>
      <c r="D30">
        <v>29.33203125</v>
      </c>
      <c r="E30">
        <v>15.76171875</v>
      </c>
      <c r="F30">
        <v>16.25</v>
      </c>
      <c r="G30">
        <v>29</v>
      </c>
      <c r="H30">
        <v>33.75</v>
      </c>
      <c r="I30">
        <v>16.6875</v>
      </c>
      <c r="J30">
        <v>12.046875</v>
      </c>
      <c r="K30">
        <v>15.5</v>
      </c>
      <c r="L30">
        <v>15.83203125</v>
      </c>
      <c r="M30">
        <v>31.375</v>
      </c>
      <c r="N30">
        <v>50.625</v>
      </c>
      <c r="O30">
        <v>10.6875</v>
      </c>
      <c r="P30">
        <v>27.625</v>
      </c>
      <c r="Q30">
        <v>20.375</v>
      </c>
      <c r="R30">
        <v>24.75</v>
      </c>
      <c r="S30">
        <v>19.41796875</v>
      </c>
      <c r="T30">
        <v>5459.61</v>
      </c>
      <c r="U30">
        <v>1089.0899999999999</v>
      </c>
      <c r="V30">
        <v>646.33000000000004</v>
      </c>
      <c r="W30">
        <v>320.14999999999998</v>
      </c>
      <c r="X30">
        <v>231.06</v>
      </c>
      <c r="Y30">
        <v>208.17</v>
      </c>
      <c r="Z30">
        <v>218.63</v>
      </c>
      <c r="AA30">
        <v>344.68</v>
      </c>
      <c r="AB30">
        <v>325.19</v>
      </c>
      <c r="AC30">
        <v>260.94</v>
      </c>
      <c r="AD30">
        <f t="shared" si="0"/>
        <v>17.05</v>
      </c>
      <c r="AE30">
        <f t="shared" si="1"/>
        <v>2.0230000000000001</v>
      </c>
      <c r="AF30" t="e">
        <f t="shared" si="2"/>
        <v>#N/A</v>
      </c>
      <c r="AJ30" s="29">
        <v>35101</v>
      </c>
      <c r="AK30">
        <v>17.05</v>
      </c>
      <c r="AL30" s="29">
        <v>35100</v>
      </c>
      <c r="AM30">
        <v>1.94</v>
      </c>
      <c r="AN30" s="29">
        <v>35191</v>
      </c>
      <c r="AO30">
        <v>13.218999999999999</v>
      </c>
      <c r="AQ30" t="s">
        <v>914</v>
      </c>
      <c r="AR30">
        <v>6.68359375</v>
      </c>
      <c r="AS30" t="s">
        <v>917</v>
      </c>
      <c r="AT30">
        <v>23.875</v>
      </c>
      <c r="AU30" s="29">
        <v>35641</v>
      </c>
      <c r="AV30">
        <v>7.625</v>
      </c>
      <c r="AW30" s="29">
        <v>35790</v>
      </c>
      <c r="AX30">
        <v>14</v>
      </c>
      <c r="AY30" t="s">
        <v>918</v>
      </c>
      <c r="AZ30">
        <v>8.875</v>
      </c>
      <c r="BA30" t="s">
        <v>775</v>
      </c>
      <c r="BB30">
        <v>30.3125</v>
      </c>
      <c r="BC30" t="s">
        <v>915</v>
      </c>
      <c r="BD30">
        <v>24.0625</v>
      </c>
      <c r="BE30" s="29">
        <v>36056</v>
      </c>
      <c r="BF30">
        <v>10.25</v>
      </c>
      <c r="BG30" s="29">
        <v>36468</v>
      </c>
      <c r="BH30">
        <v>30.5</v>
      </c>
      <c r="BI30" t="s">
        <v>760</v>
      </c>
      <c r="BJ30">
        <v>44</v>
      </c>
      <c r="BK30" t="s">
        <v>817</v>
      </c>
      <c r="BL30">
        <v>207</v>
      </c>
      <c r="BM30" t="s">
        <v>916</v>
      </c>
      <c r="BN30">
        <v>127.625</v>
      </c>
    </row>
    <row r="31" spans="1:66" x14ac:dyDescent="0.25">
      <c r="A31" s="29">
        <v>35102</v>
      </c>
      <c r="C31">
        <v>18</v>
      </c>
      <c r="D31">
        <v>29.25</v>
      </c>
      <c r="E31">
        <v>15.94140625</v>
      </c>
      <c r="F31">
        <v>16.1875</v>
      </c>
      <c r="G31">
        <v>28.75</v>
      </c>
      <c r="H31">
        <v>33.625</v>
      </c>
      <c r="I31">
        <v>16.4375</v>
      </c>
      <c r="J31">
        <v>12.046875</v>
      </c>
      <c r="K31">
        <v>15.75</v>
      </c>
      <c r="L31">
        <v>15.83203125</v>
      </c>
      <c r="M31">
        <v>31.375</v>
      </c>
      <c r="N31">
        <v>51.125</v>
      </c>
      <c r="O31">
        <v>10.8125</v>
      </c>
      <c r="P31">
        <v>27.625</v>
      </c>
      <c r="Q31">
        <v>20.75</v>
      </c>
      <c r="R31">
        <v>25.125</v>
      </c>
      <c r="S31">
        <v>19.58203125</v>
      </c>
      <c r="T31">
        <v>5492.12</v>
      </c>
      <c r="U31">
        <v>1084.8800000000001</v>
      </c>
      <c r="V31">
        <v>649.92999999999995</v>
      </c>
      <c r="W31">
        <v>319.41000000000003</v>
      </c>
      <c r="X31">
        <v>232.32</v>
      </c>
      <c r="Y31">
        <v>211.48</v>
      </c>
      <c r="Z31">
        <v>218.2</v>
      </c>
      <c r="AA31">
        <v>346.32</v>
      </c>
      <c r="AB31">
        <v>324.39999999999998</v>
      </c>
      <c r="AC31">
        <v>264.35000000000002</v>
      </c>
      <c r="AD31">
        <f t="shared" si="0"/>
        <v>17.03</v>
      </c>
      <c r="AE31">
        <f t="shared" si="1"/>
        <v>2.0249999999999999</v>
      </c>
      <c r="AF31" t="e">
        <f t="shared" si="2"/>
        <v>#N/A</v>
      </c>
      <c r="AJ31" s="29">
        <v>35102</v>
      </c>
      <c r="AK31">
        <v>17.03</v>
      </c>
      <c r="AL31" s="29">
        <v>35101</v>
      </c>
      <c r="AM31">
        <v>2.0230000000000001</v>
      </c>
      <c r="AN31" s="29">
        <v>35192</v>
      </c>
      <c r="AO31">
        <v>13.468</v>
      </c>
      <c r="AQ31" t="s">
        <v>919</v>
      </c>
      <c r="AR31">
        <v>6.609375</v>
      </c>
      <c r="AS31" t="s">
        <v>922</v>
      </c>
      <c r="AT31">
        <v>21.75</v>
      </c>
      <c r="AU31" s="29">
        <v>35642</v>
      </c>
      <c r="AV31">
        <v>7.78125</v>
      </c>
      <c r="AW31" s="29">
        <v>35793</v>
      </c>
      <c r="AX31">
        <v>14</v>
      </c>
      <c r="AY31" t="s">
        <v>923</v>
      </c>
      <c r="AZ31">
        <v>8.875</v>
      </c>
      <c r="BA31" t="s">
        <v>783</v>
      </c>
      <c r="BB31">
        <v>30.125</v>
      </c>
      <c r="BC31" t="s">
        <v>920</v>
      </c>
      <c r="BD31">
        <v>25.125</v>
      </c>
      <c r="BE31" s="29">
        <v>36059</v>
      </c>
      <c r="BF31">
        <v>10.625</v>
      </c>
      <c r="BG31" s="29">
        <v>36469</v>
      </c>
      <c r="BH31">
        <v>29.9375</v>
      </c>
      <c r="BI31" t="s">
        <v>768</v>
      </c>
      <c r="BJ31">
        <v>44.5</v>
      </c>
      <c r="BK31" t="s">
        <v>824</v>
      </c>
      <c r="BL31">
        <v>216.75</v>
      </c>
      <c r="BM31" t="s">
        <v>921</v>
      </c>
      <c r="BN31">
        <v>133.625</v>
      </c>
    </row>
    <row r="32" spans="1:66" x14ac:dyDescent="0.25">
      <c r="A32" s="29">
        <v>35103</v>
      </c>
      <c r="C32">
        <v>18.625</v>
      </c>
      <c r="D32">
        <v>29.33203125</v>
      </c>
      <c r="E32">
        <v>16.484375</v>
      </c>
      <c r="F32">
        <v>16.375</v>
      </c>
      <c r="G32">
        <v>29</v>
      </c>
      <c r="H32">
        <v>33.875</v>
      </c>
      <c r="I32">
        <v>16.875</v>
      </c>
      <c r="J32">
        <v>11.9453125</v>
      </c>
      <c r="K32">
        <v>15.5</v>
      </c>
      <c r="L32">
        <v>16.20703125</v>
      </c>
      <c r="M32">
        <v>31.625</v>
      </c>
      <c r="N32">
        <v>51.375</v>
      </c>
      <c r="O32">
        <v>10.8125</v>
      </c>
      <c r="P32">
        <v>27.375</v>
      </c>
      <c r="Q32">
        <v>20.625</v>
      </c>
      <c r="R32">
        <v>25.125</v>
      </c>
      <c r="S32">
        <v>19.75</v>
      </c>
      <c r="T32">
        <v>5539.45</v>
      </c>
      <c r="U32">
        <v>1093.17</v>
      </c>
      <c r="V32">
        <v>656.07</v>
      </c>
      <c r="W32">
        <v>320.47000000000003</v>
      </c>
      <c r="X32">
        <v>232.32</v>
      </c>
      <c r="Y32">
        <v>210.33</v>
      </c>
      <c r="Z32">
        <v>221.59</v>
      </c>
      <c r="AA32">
        <v>349.15</v>
      </c>
      <c r="AB32">
        <v>327.57</v>
      </c>
      <c r="AC32">
        <v>263.47000000000003</v>
      </c>
      <c r="AD32">
        <f t="shared" si="0"/>
        <v>16.98</v>
      </c>
      <c r="AE32">
        <f t="shared" si="1"/>
        <v>2.0459999999999998</v>
      </c>
      <c r="AF32" t="e">
        <f t="shared" si="2"/>
        <v>#N/A</v>
      </c>
      <c r="AJ32" s="29">
        <v>35103</v>
      </c>
      <c r="AK32">
        <v>16.98</v>
      </c>
      <c r="AL32" s="29">
        <v>35102</v>
      </c>
      <c r="AM32">
        <v>2.0249999999999999</v>
      </c>
      <c r="AN32" s="29">
        <v>35193</v>
      </c>
      <c r="AO32">
        <v>13.686999999999999</v>
      </c>
      <c r="AQ32" t="s">
        <v>924</v>
      </c>
      <c r="AR32">
        <v>6.7890625</v>
      </c>
      <c r="AS32" t="s">
        <v>927</v>
      </c>
      <c r="AT32">
        <v>20.5</v>
      </c>
      <c r="AU32" s="29">
        <v>35643</v>
      </c>
      <c r="AV32">
        <v>7.78125</v>
      </c>
      <c r="AW32" s="29">
        <v>35794</v>
      </c>
      <c r="AX32">
        <v>14.75</v>
      </c>
      <c r="AY32" t="s">
        <v>928</v>
      </c>
      <c r="AZ32">
        <v>8.625</v>
      </c>
      <c r="BA32" t="s">
        <v>791</v>
      </c>
      <c r="BB32">
        <v>29.375</v>
      </c>
      <c r="BC32" t="s">
        <v>925</v>
      </c>
      <c r="BD32">
        <v>24.75</v>
      </c>
      <c r="BE32" s="29">
        <v>36060</v>
      </c>
      <c r="BF32">
        <v>11.25</v>
      </c>
      <c r="BG32" s="29">
        <v>36472</v>
      </c>
      <c r="BH32">
        <v>29</v>
      </c>
      <c r="BI32" t="s">
        <v>776</v>
      </c>
      <c r="BJ32">
        <v>44.25</v>
      </c>
      <c r="BK32" t="s">
        <v>832</v>
      </c>
      <c r="BL32">
        <v>226</v>
      </c>
      <c r="BM32" t="s">
        <v>926</v>
      </c>
      <c r="BN32">
        <v>130.75</v>
      </c>
    </row>
    <row r="33" spans="1:66" x14ac:dyDescent="0.25">
      <c r="A33" s="29">
        <v>35104</v>
      </c>
      <c r="C33">
        <v>19.375</v>
      </c>
      <c r="D33">
        <v>29.33203125</v>
      </c>
      <c r="E33">
        <v>17.2109375</v>
      </c>
      <c r="F33">
        <v>16.375</v>
      </c>
      <c r="G33">
        <v>29.375</v>
      </c>
      <c r="H33">
        <v>33.625</v>
      </c>
      <c r="I33">
        <v>16.875</v>
      </c>
      <c r="J33">
        <v>11.734375</v>
      </c>
      <c r="K33">
        <v>15.625</v>
      </c>
      <c r="L33">
        <v>16.45703125</v>
      </c>
      <c r="M33">
        <v>31.375</v>
      </c>
      <c r="N33">
        <v>51.375</v>
      </c>
      <c r="O33">
        <v>10.9375</v>
      </c>
      <c r="P33">
        <v>27.375</v>
      </c>
      <c r="Q33">
        <v>20.625</v>
      </c>
      <c r="R33">
        <v>25.25</v>
      </c>
      <c r="S33">
        <v>19.66796875</v>
      </c>
      <c r="T33">
        <v>5541.62</v>
      </c>
      <c r="U33">
        <v>1094.5899999999999</v>
      </c>
      <c r="V33">
        <v>656.37</v>
      </c>
      <c r="W33">
        <v>321.12</v>
      </c>
      <c r="X33">
        <v>233.09</v>
      </c>
      <c r="Y33">
        <v>211.32</v>
      </c>
      <c r="Z33">
        <v>220.6</v>
      </c>
      <c r="AA33">
        <v>349.44</v>
      </c>
      <c r="AB33">
        <v>328.21</v>
      </c>
      <c r="AC33">
        <v>264.23</v>
      </c>
      <c r="AD33">
        <f t="shared" si="0"/>
        <v>17</v>
      </c>
      <c r="AE33">
        <f t="shared" si="1"/>
        <v>2.0489999999999999</v>
      </c>
      <c r="AF33" t="e">
        <f t="shared" si="2"/>
        <v>#N/A</v>
      </c>
      <c r="AJ33" s="29">
        <v>35104</v>
      </c>
      <c r="AK33">
        <v>17</v>
      </c>
      <c r="AL33" s="29">
        <v>35103</v>
      </c>
      <c r="AM33">
        <v>2.0459999999999998</v>
      </c>
      <c r="AN33" s="29">
        <v>35194</v>
      </c>
      <c r="AO33">
        <v>13.813000000000001</v>
      </c>
      <c r="AQ33" t="s">
        <v>929</v>
      </c>
      <c r="AR33">
        <v>6.94140625</v>
      </c>
      <c r="AS33" t="s">
        <v>932</v>
      </c>
      <c r="AT33">
        <v>19.0625</v>
      </c>
      <c r="AU33" s="29">
        <v>35646</v>
      </c>
      <c r="AV33">
        <v>7.9375</v>
      </c>
      <c r="AW33" s="29">
        <v>35795</v>
      </c>
      <c r="AX33">
        <v>14.80078125</v>
      </c>
      <c r="AY33" t="s">
        <v>933</v>
      </c>
      <c r="AZ33">
        <v>8.125</v>
      </c>
      <c r="BA33" t="s">
        <v>799</v>
      </c>
      <c r="BB33">
        <v>29.375</v>
      </c>
      <c r="BC33" t="s">
        <v>930</v>
      </c>
      <c r="BD33">
        <v>24.4375</v>
      </c>
      <c r="BE33" s="29">
        <v>36061</v>
      </c>
      <c r="BF33">
        <v>11.5</v>
      </c>
      <c r="BG33" s="29">
        <v>36473</v>
      </c>
      <c r="BH33">
        <v>29.5</v>
      </c>
      <c r="BI33" t="s">
        <v>784</v>
      </c>
      <c r="BJ33">
        <v>48.3125</v>
      </c>
      <c r="BK33" t="s">
        <v>840</v>
      </c>
      <c r="BL33">
        <v>241.5</v>
      </c>
      <c r="BM33" t="s">
        <v>931</v>
      </c>
      <c r="BN33">
        <v>127</v>
      </c>
    </row>
    <row r="34" spans="1:66" x14ac:dyDescent="0.25">
      <c r="A34" s="29">
        <v>35107</v>
      </c>
      <c r="C34">
        <v>19.5625</v>
      </c>
      <c r="D34">
        <v>29.41796875</v>
      </c>
      <c r="E34">
        <v>16.84765625</v>
      </c>
      <c r="F34">
        <v>16.5</v>
      </c>
      <c r="G34">
        <v>29.25</v>
      </c>
      <c r="H34">
        <v>34</v>
      </c>
      <c r="I34">
        <v>17.125</v>
      </c>
      <c r="J34">
        <v>11.734375</v>
      </c>
      <c r="K34">
        <v>15.75</v>
      </c>
      <c r="L34">
        <v>16.16796875</v>
      </c>
      <c r="M34">
        <v>31.75</v>
      </c>
      <c r="N34">
        <v>52.375</v>
      </c>
      <c r="O34">
        <v>10.9375</v>
      </c>
      <c r="P34">
        <v>27.375</v>
      </c>
      <c r="Q34">
        <v>20.5</v>
      </c>
      <c r="R34">
        <v>25.5</v>
      </c>
      <c r="S34">
        <v>19.75</v>
      </c>
      <c r="T34">
        <v>5600.15</v>
      </c>
      <c r="U34">
        <v>1095.3800000000001</v>
      </c>
      <c r="V34">
        <v>661.45</v>
      </c>
      <c r="W34">
        <v>321.41000000000003</v>
      </c>
      <c r="X34">
        <v>234</v>
      </c>
      <c r="Y34">
        <v>213.83</v>
      </c>
      <c r="Z34">
        <v>223.44</v>
      </c>
      <c r="AA34">
        <v>351.7</v>
      </c>
      <c r="AB34">
        <v>333.96</v>
      </c>
      <c r="AC34">
        <v>266.69</v>
      </c>
      <c r="AD34">
        <f t="shared" si="0"/>
        <v>17.12</v>
      </c>
      <c r="AE34">
        <f t="shared" si="1"/>
        <v>2.048</v>
      </c>
      <c r="AF34" t="e">
        <f t="shared" si="2"/>
        <v>#N/A</v>
      </c>
      <c r="AJ34" s="29">
        <v>35107</v>
      </c>
      <c r="AK34">
        <v>17.12</v>
      </c>
      <c r="AL34" s="29">
        <v>35104</v>
      </c>
      <c r="AM34">
        <v>2.0489999999999999</v>
      </c>
      <c r="AN34" s="29">
        <v>35195</v>
      </c>
      <c r="AO34">
        <v>13.831</v>
      </c>
      <c r="AQ34" t="s">
        <v>934</v>
      </c>
      <c r="AR34">
        <v>6.94140625</v>
      </c>
      <c r="AS34" t="s">
        <v>937</v>
      </c>
      <c r="AT34">
        <v>16.375</v>
      </c>
      <c r="AU34" s="29">
        <v>35647</v>
      </c>
      <c r="AV34">
        <v>8.0625</v>
      </c>
      <c r="AW34" s="29">
        <v>35797</v>
      </c>
      <c r="AX34">
        <v>15.5</v>
      </c>
      <c r="AY34" t="s">
        <v>938</v>
      </c>
      <c r="AZ34">
        <v>8.375</v>
      </c>
      <c r="BA34" t="s">
        <v>807</v>
      </c>
      <c r="BB34">
        <v>28.8125</v>
      </c>
      <c r="BC34" t="s">
        <v>935</v>
      </c>
      <c r="BD34">
        <v>24.75</v>
      </c>
      <c r="BE34" s="29">
        <v>36062</v>
      </c>
      <c r="BF34">
        <v>10.9375</v>
      </c>
      <c r="BG34" s="29">
        <v>36474</v>
      </c>
      <c r="BH34">
        <v>29.4375</v>
      </c>
      <c r="BI34" t="s">
        <v>792</v>
      </c>
      <c r="BJ34">
        <v>57.5</v>
      </c>
      <c r="BK34" t="s">
        <v>848</v>
      </c>
      <c r="BL34">
        <v>250</v>
      </c>
      <c r="BM34" t="s">
        <v>936</v>
      </c>
      <c r="BN34">
        <v>130.6875</v>
      </c>
    </row>
    <row r="35" spans="1:66" x14ac:dyDescent="0.25">
      <c r="A35" s="29">
        <v>35108</v>
      </c>
      <c r="C35">
        <v>19.5</v>
      </c>
      <c r="D35">
        <v>29.41796875</v>
      </c>
      <c r="E35">
        <v>16.484375</v>
      </c>
      <c r="F35">
        <v>17.625</v>
      </c>
      <c r="G35">
        <v>29.25</v>
      </c>
      <c r="H35">
        <v>34</v>
      </c>
      <c r="I35">
        <v>16.8125</v>
      </c>
      <c r="J35">
        <v>11.9453125</v>
      </c>
      <c r="K35">
        <v>15.75</v>
      </c>
      <c r="L35">
        <v>16.41796875</v>
      </c>
      <c r="M35">
        <v>31.875</v>
      </c>
      <c r="N35">
        <v>52.625</v>
      </c>
      <c r="O35">
        <v>11</v>
      </c>
      <c r="P35">
        <v>26.75</v>
      </c>
      <c r="Q35">
        <v>20.5</v>
      </c>
      <c r="R35">
        <v>25.75</v>
      </c>
      <c r="S35">
        <v>19.66796875</v>
      </c>
      <c r="T35">
        <v>5601.23</v>
      </c>
      <c r="U35">
        <v>1087.22</v>
      </c>
      <c r="V35">
        <v>660.51</v>
      </c>
      <c r="W35">
        <v>319.82</v>
      </c>
      <c r="X35">
        <v>234</v>
      </c>
      <c r="Y35">
        <v>212.49</v>
      </c>
      <c r="Z35">
        <v>222</v>
      </c>
      <c r="AA35">
        <v>351.29</v>
      </c>
      <c r="AB35">
        <v>335.02</v>
      </c>
      <c r="AC35">
        <v>265.47000000000003</v>
      </c>
      <c r="AD35">
        <f t="shared" si="0"/>
        <v>17.73</v>
      </c>
      <c r="AE35">
        <f t="shared" si="1"/>
        <v>2.0950000000000002</v>
      </c>
      <c r="AF35" t="e">
        <f t="shared" si="2"/>
        <v>#N/A</v>
      </c>
      <c r="AJ35" s="29">
        <v>35108</v>
      </c>
      <c r="AK35">
        <v>17.73</v>
      </c>
      <c r="AL35" s="29">
        <v>35107</v>
      </c>
      <c r="AM35">
        <v>2.048</v>
      </c>
      <c r="AN35" s="29">
        <v>35198</v>
      </c>
      <c r="AO35">
        <v>13.936</v>
      </c>
      <c r="AQ35" t="s">
        <v>939</v>
      </c>
      <c r="AR35">
        <v>6.86328125</v>
      </c>
      <c r="AS35" t="s">
        <v>942</v>
      </c>
      <c r="AT35">
        <v>15</v>
      </c>
      <c r="AU35" s="29">
        <v>35648</v>
      </c>
      <c r="AV35">
        <v>8.71875</v>
      </c>
      <c r="AW35" s="29">
        <v>35800</v>
      </c>
      <c r="AX35">
        <v>15</v>
      </c>
      <c r="AY35" t="s">
        <v>943</v>
      </c>
      <c r="AZ35">
        <v>8.625</v>
      </c>
      <c r="BA35" t="s">
        <v>815</v>
      </c>
      <c r="BB35">
        <v>27.875</v>
      </c>
      <c r="BC35" t="s">
        <v>940</v>
      </c>
      <c r="BD35">
        <v>24.1875</v>
      </c>
      <c r="BE35" s="29">
        <v>36063</v>
      </c>
      <c r="BF35">
        <v>11.4375</v>
      </c>
      <c r="BG35" s="29">
        <v>36475</v>
      </c>
      <c r="BH35">
        <v>28.5625</v>
      </c>
      <c r="BI35" t="s">
        <v>800</v>
      </c>
      <c r="BJ35">
        <v>59.96875</v>
      </c>
      <c r="BK35" t="s">
        <v>855</v>
      </c>
      <c r="BL35">
        <v>243.5</v>
      </c>
      <c r="BM35" t="s">
        <v>941</v>
      </c>
      <c r="BN35">
        <v>133</v>
      </c>
    </row>
    <row r="36" spans="1:66" x14ac:dyDescent="0.25">
      <c r="A36" s="29">
        <v>35109</v>
      </c>
      <c r="C36">
        <v>19.3125</v>
      </c>
      <c r="D36">
        <v>29.41796875</v>
      </c>
      <c r="E36">
        <v>17.02734375</v>
      </c>
      <c r="F36">
        <v>17.5</v>
      </c>
      <c r="G36">
        <v>29.25</v>
      </c>
      <c r="H36">
        <v>33.875</v>
      </c>
      <c r="I36">
        <v>17.0625</v>
      </c>
      <c r="J36">
        <v>11.83984375</v>
      </c>
      <c r="K36">
        <v>15.875</v>
      </c>
      <c r="L36">
        <v>16.33203125</v>
      </c>
      <c r="M36">
        <v>31.875</v>
      </c>
      <c r="N36">
        <v>51.25</v>
      </c>
      <c r="O36">
        <v>10.875</v>
      </c>
      <c r="P36">
        <v>26.5</v>
      </c>
      <c r="Q36">
        <v>20.375</v>
      </c>
      <c r="R36">
        <v>25.5</v>
      </c>
      <c r="S36">
        <v>19.75</v>
      </c>
      <c r="T36">
        <v>5579.55</v>
      </c>
      <c r="U36">
        <v>1088.03</v>
      </c>
      <c r="V36">
        <v>655.58</v>
      </c>
      <c r="W36">
        <v>321.07</v>
      </c>
      <c r="X36">
        <v>230.92</v>
      </c>
      <c r="Y36">
        <v>207.69</v>
      </c>
      <c r="Z36">
        <v>222.48</v>
      </c>
      <c r="AA36">
        <v>349.35</v>
      </c>
      <c r="AB36">
        <v>331.05</v>
      </c>
      <c r="AC36">
        <v>261.05</v>
      </c>
      <c r="AD36">
        <f t="shared" si="0"/>
        <v>17.649999999999999</v>
      </c>
      <c r="AE36">
        <f t="shared" si="1"/>
        <v>2.0880000000000001</v>
      </c>
      <c r="AF36" t="e">
        <f t="shared" si="2"/>
        <v>#N/A</v>
      </c>
      <c r="AJ36" s="29">
        <v>35109</v>
      </c>
      <c r="AK36">
        <v>17.649999999999999</v>
      </c>
      <c r="AL36" s="29">
        <v>35108</v>
      </c>
      <c r="AM36">
        <v>2.0950000000000002</v>
      </c>
      <c r="AN36" s="29">
        <v>35199</v>
      </c>
      <c r="AO36">
        <v>14.079000000000001</v>
      </c>
      <c r="AQ36" t="s">
        <v>944</v>
      </c>
      <c r="AR36">
        <v>6.76171875</v>
      </c>
      <c r="AS36" t="s">
        <v>947</v>
      </c>
      <c r="AT36">
        <v>17.625</v>
      </c>
      <c r="AU36" s="29">
        <v>35649</v>
      </c>
      <c r="AV36">
        <v>9.1875</v>
      </c>
      <c r="AW36" s="29">
        <v>35801</v>
      </c>
      <c r="AX36">
        <v>15</v>
      </c>
      <c r="AY36" t="s">
        <v>948</v>
      </c>
      <c r="AZ36">
        <v>8.6875</v>
      </c>
      <c r="BA36" t="s">
        <v>763</v>
      </c>
      <c r="BB36">
        <v>28.125</v>
      </c>
      <c r="BC36" t="s">
        <v>945</v>
      </c>
      <c r="BD36">
        <v>25.125</v>
      </c>
      <c r="BE36" s="29">
        <v>36066</v>
      </c>
      <c r="BF36">
        <v>11.5625</v>
      </c>
      <c r="BG36" s="29">
        <v>36476</v>
      </c>
      <c r="BH36">
        <v>29.1875</v>
      </c>
      <c r="BI36" t="s">
        <v>808</v>
      </c>
      <c r="BJ36">
        <v>56.75</v>
      </c>
      <c r="BK36" t="s">
        <v>862</v>
      </c>
      <c r="BL36">
        <v>228.5</v>
      </c>
      <c r="BM36" t="s">
        <v>946</v>
      </c>
      <c r="BN36">
        <v>127.25</v>
      </c>
    </row>
    <row r="37" spans="1:66" x14ac:dyDescent="0.25">
      <c r="A37" s="29">
        <v>35110</v>
      </c>
      <c r="C37">
        <v>19.5</v>
      </c>
      <c r="D37">
        <v>29.75</v>
      </c>
      <c r="E37">
        <v>16.66796875</v>
      </c>
      <c r="F37">
        <v>17.4375</v>
      </c>
      <c r="G37">
        <v>29.625</v>
      </c>
      <c r="H37">
        <v>34.125</v>
      </c>
      <c r="I37">
        <v>17.0625</v>
      </c>
      <c r="J37">
        <v>11.9453125</v>
      </c>
      <c r="K37">
        <v>16.125</v>
      </c>
      <c r="L37">
        <v>16.5</v>
      </c>
      <c r="M37">
        <v>31.75</v>
      </c>
      <c r="N37">
        <v>51.5</v>
      </c>
      <c r="O37">
        <v>11.0625</v>
      </c>
      <c r="P37">
        <v>26.75</v>
      </c>
      <c r="Q37">
        <v>20.75</v>
      </c>
      <c r="R37">
        <v>25.5</v>
      </c>
      <c r="S37">
        <v>19.83203125</v>
      </c>
      <c r="T37">
        <v>5551.37</v>
      </c>
      <c r="U37">
        <v>1090.54</v>
      </c>
      <c r="V37">
        <v>651.32000000000005</v>
      </c>
      <c r="W37">
        <v>320.75</v>
      </c>
      <c r="X37">
        <v>231.41</v>
      </c>
      <c r="Y37">
        <v>204.64</v>
      </c>
      <c r="Z37">
        <v>222.37</v>
      </c>
      <c r="AA37">
        <v>347.76</v>
      </c>
      <c r="AB37">
        <v>329.54</v>
      </c>
      <c r="AC37">
        <v>258.42</v>
      </c>
      <c r="AD37">
        <f t="shared" si="0"/>
        <v>17.600000000000001</v>
      </c>
      <c r="AE37">
        <f t="shared" si="1"/>
        <v>2.0819999999999999</v>
      </c>
      <c r="AF37" t="e">
        <f t="shared" si="2"/>
        <v>#N/A</v>
      </c>
      <c r="AJ37" s="29">
        <v>35110</v>
      </c>
      <c r="AK37">
        <v>17.600000000000001</v>
      </c>
      <c r="AL37" s="29">
        <v>35109</v>
      </c>
      <c r="AM37">
        <v>2.0880000000000001</v>
      </c>
      <c r="AN37" s="29">
        <v>35200</v>
      </c>
      <c r="AO37">
        <v>14.055</v>
      </c>
      <c r="AQ37" t="s">
        <v>949</v>
      </c>
      <c r="AR37">
        <v>6.6328125</v>
      </c>
      <c r="AS37" t="s">
        <v>952</v>
      </c>
      <c r="AT37">
        <v>16.6875</v>
      </c>
      <c r="AU37" s="29">
        <v>35650</v>
      </c>
      <c r="AV37">
        <v>9</v>
      </c>
      <c r="AW37" s="29">
        <v>35802</v>
      </c>
      <c r="AX37">
        <v>15</v>
      </c>
      <c r="AY37" t="s">
        <v>953</v>
      </c>
      <c r="AZ37">
        <v>8.375</v>
      </c>
      <c r="BA37" t="s">
        <v>830</v>
      </c>
      <c r="BB37">
        <v>27.8125</v>
      </c>
      <c r="BC37" t="s">
        <v>950</v>
      </c>
      <c r="BD37">
        <v>24.9375</v>
      </c>
      <c r="BE37" s="29">
        <v>36067</v>
      </c>
      <c r="BF37">
        <v>11.21875</v>
      </c>
      <c r="BG37" s="29">
        <v>36479</v>
      </c>
      <c r="BH37">
        <v>29.4375</v>
      </c>
      <c r="BI37" t="s">
        <v>816</v>
      </c>
      <c r="BJ37">
        <v>52.625</v>
      </c>
      <c r="BK37" t="s">
        <v>869</v>
      </c>
      <c r="BL37">
        <v>217</v>
      </c>
      <c r="BM37" t="s">
        <v>951</v>
      </c>
      <c r="BN37">
        <v>115.5</v>
      </c>
    </row>
    <row r="38" spans="1:66" x14ac:dyDescent="0.25">
      <c r="A38" s="29">
        <v>35111</v>
      </c>
      <c r="C38">
        <v>19.5</v>
      </c>
      <c r="D38">
        <v>29.75</v>
      </c>
      <c r="E38">
        <v>16.66796875</v>
      </c>
      <c r="F38">
        <v>17.375</v>
      </c>
      <c r="G38">
        <v>29.625</v>
      </c>
      <c r="H38">
        <v>33.75</v>
      </c>
      <c r="I38">
        <v>16.8125</v>
      </c>
      <c r="J38">
        <v>11.83984375</v>
      </c>
      <c r="K38">
        <v>15.875</v>
      </c>
      <c r="L38">
        <v>16.29296875</v>
      </c>
      <c r="M38">
        <v>31.625</v>
      </c>
      <c r="N38">
        <v>51.125</v>
      </c>
      <c r="O38">
        <v>11</v>
      </c>
      <c r="P38">
        <v>26.625</v>
      </c>
      <c r="Q38">
        <v>20.75</v>
      </c>
      <c r="R38">
        <v>25.375</v>
      </c>
      <c r="S38">
        <v>19.83203125</v>
      </c>
      <c r="T38">
        <v>5503.32</v>
      </c>
      <c r="U38">
        <v>1090.71</v>
      </c>
      <c r="V38">
        <v>647.98</v>
      </c>
      <c r="W38">
        <v>321.58999999999997</v>
      </c>
      <c r="X38">
        <v>229.74</v>
      </c>
      <c r="Y38">
        <v>202.78</v>
      </c>
      <c r="Z38">
        <v>221.53</v>
      </c>
      <c r="AA38">
        <v>346.19</v>
      </c>
      <c r="AB38">
        <v>327.64999999999998</v>
      </c>
      <c r="AC38">
        <v>256.64999999999998</v>
      </c>
      <c r="AD38">
        <f t="shared" si="0"/>
        <v>17.57</v>
      </c>
      <c r="AE38">
        <f t="shared" si="1"/>
        <v>2.0289999999999999</v>
      </c>
      <c r="AF38" t="e">
        <f t="shared" si="2"/>
        <v>#N/A</v>
      </c>
      <c r="AJ38" s="29">
        <v>35111</v>
      </c>
      <c r="AK38">
        <v>17.57</v>
      </c>
      <c r="AL38" s="29">
        <v>35110</v>
      </c>
      <c r="AM38">
        <v>2.0819999999999999</v>
      </c>
      <c r="AN38" s="29">
        <v>35201</v>
      </c>
      <c r="AO38">
        <v>13.959</v>
      </c>
      <c r="AQ38" t="s">
        <v>954</v>
      </c>
      <c r="AR38">
        <v>6.7109375</v>
      </c>
      <c r="AS38" t="s">
        <v>957</v>
      </c>
      <c r="AT38">
        <v>15.75</v>
      </c>
      <c r="AU38" s="29">
        <v>35653</v>
      </c>
      <c r="AV38">
        <v>8.78125</v>
      </c>
      <c r="AW38" s="29">
        <v>35803</v>
      </c>
      <c r="AX38">
        <v>17.5</v>
      </c>
      <c r="AY38" t="s">
        <v>958</v>
      </c>
      <c r="AZ38">
        <v>8.5625</v>
      </c>
      <c r="BA38" t="s">
        <v>838</v>
      </c>
      <c r="BB38">
        <v>26.875</v>
      </c>
      <c r="BC38" t="s">
        <v>955</v>
      </c>
      <c r="BD38">
        <v>24.75</v>
      </c>
      <c r="BE38" s="29">
        <v>36068</v>
      </c>
      <c r="BF38">
        <v>10.4375</v>
      </c>
      <c r="BG38" s="29">
        <v>36480</v>
      </c>
      <c r="BH38">
        <v>28.625</v>
      </c>
      <c r="BI38" t="s">
        <v>823</v>
      </c>
      <c r="BJ38">
        <v>48</v>
      </c>
      <c r="BK38" t="s">
        <v>876</v>
      </c>
      <c r="BL38">
        <v>230.375</v>
      </c>
      <c r="BM38" t="s">
        <v>956</v>
      </c>
      <c r="BN38">
        <v>102</v>
      </c>
    </row>
    <row r="39" spans="1:66" x14ac:dyDescent="0.25">
      <c r="A39" s="29">
        <v>35115</v>
      </c>
      <c r="C39">
        <v>19.4375</v>
      </c>
      <c r="D39">
        <v>29.5</v>
      </c>
      <c r="E39">
        <v>16.3046875</v>
      </c>
      <c r="F39">
        <v>17.125</v>
      </c>
      <c r="G39">
        <v>29.5</v>
      </c>
      <c r="H39">
        <v>33.625</v>
      </c>
      <c r="I39">
        <v>16.8125</v>
      </c>
      <c r="J39">
        <v>11.6328125</v>
      </c>
      <c r="K39">
        <v>15.625</v>
      </c>
      <c r="L39">
        <v>16.08203125</v>
      </c>
      <c r="M39">
        <v>30.875</v>
      </c>
      <c r="N39">
        <v>50</v>
      </c>
      <c r="O39">
        <v>10.6875</v>
      </c>
      <c r="P39">
        <v>26</v>
      </c>
      <c r="Q39">
        <v>20.5</v>
      </c>
      <c r="R39">
        <v>24.625</v>
      </c>
      <c r="S39">
        <v>19.25</v>
      </c>
      <c r="T39">
        <v>5458.53</v>
      </c>
      <c r="U39">
        <v>1083.24</v>
      </c>
      <c r="V39">
        <v>640.65</v>
      </c>
      <c r="W39">
        <v>318.91000000000003</v>
      </c>
      <c r="X39">
        <v>225.75</v>
      </c>
      <c r="Y39">
        <v>198.36</v>
      </c>
      <c r="Z39">
        <v>218.73</v>
      </c>
      <c r="AA39">
        <v>342.27</v>
      </c>
      <c r="AB39">
        <v>324.7</v>
      </c>
      <c r="AC39">
        <v>251.98</v>
      </c>
      <c r="AD39">
        <f t="shared" si="0"/>
        <v>18.43</v>
      </c>
      <c r="AE39">
        <f t="shared" si="1"/>
        <v>2.0270000000000001</v>
      </c>
      <c r="AF39" t="e">
        <f t="shared" si="2"/>
        <v>#N/A</v>
      </c>
      <c r="AJ39" s="29">
        <v>35114</v>
      </c>
      <c r="AK39">
        <v>17.57</v>
      </c>
      <c r="AL39" s="29">
        <v>35111</v>
      </c>
      <c r="AM39">
        <v>2.0289999999999999</v>
      </c>
      <c r="AN39" s="29">
        <v>35202</v>
      </c>
      <c r="AO39">
        <v>13.776999999999999</v>
      </c>
      <c r="AQ39" t="s">
        <v>959</v>
      </c>
      <c r="AR39">
        <v>6.68359375</v>
      </c>
      <c r="AS39" t="s">
        <v>962</v>
      </c>
      <c r="AT39">
        <v>16.1875</v>
      </c>
      <c r="AU39" s="29">
        <v>35654</v>
      </c>
      <c r="AV39">
        <v>8.375</v>
      </c>
      <c r="AW39" s="29">
        <v>35804</v>
      </c>
      <c r="AX39">
        <v>18.75</v>
      </c>
      <c r="AY39" t="s">
        <v>963</v>
      </c>
      <c r="AZ39">
        <v>8.25</v>
      </c>
      <c r="BA39" t="s">
        <v>846</v>
      </c>
      <c r="BB39">
        <v>27.4375</v>
      </c>
      <c r="BC39" t="s">
        <v>960</v>
      </c>
      <c r="BD39">
        <v>25.25</v>
      </c>
      <c r="BE39" s="29">
        <v>36069</v>
      </c>
      <c r="BF39">
        <v>9.25</v>
      </c>
      <c r="BG39" s="29">
        <v>36481</v>
      </c>
      <c r="BH39">
        <v>28.3125</v>
      </c>
      <c r="BI39" t="s">
        <v>831</v>
      </c>
      <c r="BJ39">
        <v>54</v>
      </c>
      <c r="BK39" t="s">
        <v>883</v>
      </c>
      <c r="BL39">
        <v>271</v>
      </c>
      <c r="BM39" t="s">
        <v>961</v>
      </c>
      <c r="BN39">
        <v>94.5</v>
      </c>
    </row>
    <row r="40" spans="1:66" x14ac:dyDescent="0.25">
      <c r="A40" s="29">
        <v>35116</v>
      </c>
      <c r="C40">
        <v>19.375</v>
      </c>
      <c r="D40">
        <v>29.58203125</v>
      </c>
      <c r="E40">
        <v>16.3046875</v>
      </c>
      <c r="F40">
        <v>16.8125</v>
      </c>
      <c r="G40">
        <v>29.25</v>
      </c>
      <c r="H40">
        <v>33</v>
      </c>
      <c r="I40">
        <v>16.5</v>
      </c>
      <c r="J40">
        <v>11.6328125</v>
      </c>
      <c r="K40">
        <v>15.625</v>
      </c>
      <c r="L40">
        <v>16.33203125</v>
      </c>
      <c r="M40">
        <v>30.75</v>
      </c>
      <c r="N40">
        <v>50.125</v>
      </c>
      <c r="O40">
        <v>10.75</v>
      </c>
      <c r="P40">
        <v>26</v>
      </c>
      <c r="Q40">
        <v>20.75</v>
      </c>
      <c r="R40">
        <v>24.625</v>
      </c>
      <c r="S40">
        <v>19.5</v>
      </c>
      <c r="T40">
        <v>5515.97</v>
      </c>
      <c r="U40">
        <v>1096.8499999999999</v>
      </c>
      <c r="V40">
        <v>648.1</v>
      </c>
      <c r="W40">
        <v>321.33999999999997</v>
      </c>
      <c r="X40">
        <v>226.24</v>
      </c>
      <c r="Y40">
        <v>200.53</v>
      </c>
      <c r="Z40">
        <v>220.54</v>
      </c>
      <c r="AA40">
        <v>345.66</v>
      </c>
      <c r="AB40">
        <v>327.52999999999997</v>
      </c>
      <c r="AC40">
        <v>254.34</v>
      </c>
      <c r="AD40">
        <f t="shared" si="0"/>
        <v>18.11</v>
      </c>
      <c r="AE40">
        <f t="shared" si="1"/>
        <v>2.0640000000000001</v>
      </c>
      <c r="AF40" t="e">
        <f t="shared" si="2"/>
        <v>#N/A</v>
      </c>
      <c r="AJ40" s="29">
        <v>35115</v>
      </c>
      <c r="AK40">
        <v>18.43</v>
      </c>
      <c r="AL40" s="29">
        <v>35114</v>
      </c>
      <c r="AM40">
        <v>2.0289999999999999</v>
      </c>
      <c r="AN40" s="29">
        <v>35205</v>
      </c>
      <c r="AO40">
        <v>13.638</v>
      </c>
      <c r="AQ40" t="s">
        <v>964</v>
      </c>
      <c r="AR40">
        <v>6.7890625</v>
      </c>
      <c r="AS40" t="s">
        <v>967</v>
      </c>
      <c r="AT40">
        <v>16.25</v>
      </c>
      <c r="AU40" s="29">
        <v>35655</v>
      </c>
      <c r="AV40">
        <v>8.375</v>
      </c>
      <c r="AW40" s="29">
        <v>35807</v>
      </c>
      <c r="AX40">
        <v>18.75</v>
      </c>
      <c r="AY40" t="s">
        <v>968</v>
      </c>
      <c r="AZ40">
        <v>7.875</v>
      </c>
      <c r="BA40" t="s">
        <v>854</v>
      </c>
      <c r="BB40">
        <v>27.5</v>
      </c>
      <c r="BC40" t="s">
        <v>965</v>
      </c>
      <c r="BD40">
        <v>25</v>
      </c>
      <c r="BE40" s="29">
        <v>36070</v>
      </c>
      <c r="BF40">
        <v>9.34375</v>
      </c>
      <c r="BG40" s="29">
        <v>36482</v>
      </c>
      <c r="BH40">
        <v>27.375</v>
      </c>
      <c r="BI40" t="s">
        <v>839</v>
      </c>
      <c r="BJ40">
        <v>53.25</v>
      </c>
      <c r="BK40" t="s">
        <v>889</v>
      </c>
      <c r="BL40">
        <v>281.75</v>
      </c>
      <c r="BM40" t="s">
        <v>966</v>
      </c>
      <c r="BN40">
        <v>84.5</v>
      </c>
    </row>
    <row r="41" spans="1:66" x14ac:dyDescent="0.25">
      <c r="A41" s="29">
        <v>35117</v>
      </c>
      <c r="C41">
        <v>19.4375</v>
      </c>
      <c r="D41">
        <v>29.91796875</v>
      </c>
      <c r="E41">
        <v>16.484375</v>
      </c>
      <c r="F41">
        <v>17</v>
      </c>
      <c r="G41">
        <v>29.5</v>
      </c>
      <c r="H41">
        <v>32.75</v>
      </c>
      <c r="I41">
        <v>16.5</v>
      </c>
      <c r="J41">
        <v>11.6328125</v>
      </c>
      <c r="K41">
        <v>15.75</v>
      </c>
      <c r="L41">
        <v>16.5</v>
      </c>
      <c r="M41">
        <v>31</v>
      </c>
      <c r="N41">
        <v>50</v>
      </c>
      <c r="O41">
        <v>10.9375</v>
      </c>
      <c r="P41">
        <v>25.75</v>
      </c>
      <c r="Q41">
        <v>20.875</v>
      </c>
      <c r="R41">
        <v>25.25</v>
      </c>
      <c r="S41">
        <v>19.58203125</v>
      </c>
      <c r="T41">
        <v>5608.46</v>
      </c>
      <c r="U41">
        <v>1117.1099999999999</v>
      </c>
      <c r="V41">
        <v>658.86</v>
      </c>
      <c r="W41">
        <v>325.14</v>
      </c>
      <c r="X41">
        <v>228.69</v>
      </c>
      <c r="Y41">
        <v>203.32</v>
      </c>
      <c r="Z41">
        <v>223.48</v>
      </c>
      <c r="AA41">
        <v>350.85</v>
      </c>
      <c r="AB41">
        <v>331.54</v>
      </c>
      <c r="AC41">
        <v>257.27</v>
      </c>
      <c r="AD41">
        <f t="shared" si="0"/>
        <v>18.100000000000001</v>
      </c>
      <c r="AE41">
        <f t="shared" si="1"/>
        <v>2.1</v>
      </c>
      <c r="AF41" t="e">
        <f t="shared" si="2"/>
        <v>#N/A</v>
      </c>
      <c r="AJ41" s="29">
        <v>35116</v>
      </c>
      <c r="AK41">
        <v>18.11</v>
      </c>
      <c r="AL41" s="29">
        <v>35115</v>
      </c>
      <c r="AM41">
        <v>2.0270000000000001</v>
      </c>
      <c r="AN41" s="29">
        <v>35206</v>
      </c>
      <c r="AO41">
        <v>13.7</v>
      </c>
      <c r="AQ41" t="s">
        <v>969</v>
      </c>
      <c r="AR41">
        <v>6.94140625</v>
      </c>
      <c r="AS41" t="s">
        <v>972</v>
      </c>
      <c r="AT41">
        <v>16.90625</v>
      </c>
      <c r="AU41" s="29">
        <v>35656</v>
      </c>
      <c r="AV41">
        <v>8.3125</v>
      </c>
      <c r="AW41" s="29">
        <v>35808</v>
      </c>
      <c r="AX41">
        <v>18.625</v>
      </c>
      <c r="AY41" t="s">
        <v>973</v>
      </c>
      <c r="AZ41">
        <v>7.875</v>
      </c>
      <c r="BA41" t="s">
        <v>861</v>
      </c>
      <c r="BB41">
        <v>27.0625</v>
      </c>
      <c r="BC41" t="s">
        <v>970</v>
      </c>
      <c r="BD41">
        <v>24.875</v>
      </c>
      <c r="BE41" s="29">
        <v>36073</v>
      </c>
      <c r="BF41">
        <v>9.1875</v>
      </c>
      <c r="BG41" s="29">
        <v>36483</v>
      </c>
      <c r="BH41">
        <v>28.5625</v>
      </c>
      <c r="BI41" t="s">
        <v>847</v>
      </c>
      <c r="BJ41">
        <v>57</v>
      </c>
      <c r="BK41" t="s">
        <v>895</v>
      </c>
      <c r="BL41">
        <v>286.25</v>
      </c>
      <c r="BM41" t="s">
        <v>971</v>
      </c>
      <c r="BN41">
        <v>93.5625</v>
      </c>
    </row>
    <row r="42" spans="1:66" x14ac:dyDescent="0.25">
      <c r="A42" s="29">
        <v>35118</v>
      </c>
      <c r="C42">
        <v>19.5</v>
      </c>
      <c r="D42">
        <v>29.66796875</v>
      </c>
      <c r="E42">
        <v>16.484375</v>
      </c>
      <c r="F42">
        <v>16.9375</v>
      </c>
      <c r="G42">
        <v>29.125</v>
      </c>
      <c r="H42">
        <v>32.25</v>
      </c>
      <c r="I42">
        <v>16.375</v>
      </c>
      <c r="J42">
        <v>11.6328125</v>
      </c>
      <c r="K42">
        <v>15.625</v>
      </c>
      <c r="L42">
        <v>16.5</v>
      </c>
      <c r="M42">
        <v>31.125</v>
      </c>
      <c r="N42">
        <v>50</v>
      </c>
      <c r="O42">
        <v>10.875</v>
      </c>
      <c r="P42">
        <v>25.875</v>
      </c>
      <c r="Q42">
        <v>20.75</v>
      </c>
      <c r="R42">
        <v>25.125</v>
      </c>
      <c r="S42">
        <v>19.58203125</v>
      </c>
      <c r="T42">
        <v>5630.49</v>
      </c>
      <c r="U42">
        <v>1117.79</v>
      </c>
      <c r="V42">
        <v>659.08</v>
      </c>
      <c r="W42">
        <v>325.76</v>
      </c>
      <c r="X42">
        <v>225.89</v>
      </c>
      <c r="Y42">
        <v>201.15</v>
      </c>
      <c r="Z42">
        <v>222.04</v>
      </c>
      <c r="AA42">
        <v>350.94</v>
      </c>
      <c r="AB42">
        <v>328.48</v>
      </c>
      <c r="AC42">
        <v>255.69</v>
      </c>
      <c r="AD42">
        <f t="shared" si="0"/>
        <v>17.61</v>
      </c>
      <c r="AE42">
        <f t="shared" si="1"/>
        <v>2.0840000000000001</v>
      </c>
      <c r="AF42" t="e">
        <f t="shared" si="2"/>
        <v>#N/A</v>
      </c>
      <c r="AJ42" s="29">
        <v>35117</v>
      </c>
      <c r="AK42">
        <v>18.100000000000001</v>
      </c>
      <c r="AL42" s="29">
        <v>35116</v>
      </c>
      <c r="AM42">
        <v>2.0640000000000001</v>
      </c>
      <c r="AN42" s="29">
        <v>35207</v>
      </c>
      <c r="AO42">
        <v>13.785</v>
      </c>
      <c r="AQ42" t="s">
        <v>974</v>
      </c>
      <c r="AR42">
        <v>6.890625</v>
      </c>
      <c r="AS42" t="s">
        <v>977</v>
      </c>
      <c r="AT42">
        <v>20.125</v>
      </c>
      <c r="AU42" s="29">
        <v>35657</v>
      </c>
      <c r="AV42">
        <v>8.125</v>
      </c>
      <c r="AW42" s="29">
        <v>35809</v>
      </c>
      <c r="AX42">
        <v>18.75</v>
      </c>
      <c r="AY42" t="s">
        <v>978</v>
      </c>
      <c r="AZ42">
        <v>7.75</v>
      </c>
      <c r="BA42" t="s">
        <v>868</v>
      </c>
      <c r="BB42">
        <v>27.3125</v>
      </c>
      <c r="BC42" t="s">
        <v>975</v>
      </c>
      <c r="BD42">
        <v>25.0625</v>
      </c>
      <c r="BE42" s="29">
        <v>36074</v>
      </c>
      <c r="BF42">
        <v>9.1875</v>
      </c>
      <c r="BG42" s="29">
        <v>36486</v>
      </c>
      <c r="BH42">
        <v>28.125</v>
      </c>
      <c r="BI42" t="s">
        <v>737</v>
      </c>
      <c r="BJ42">
        <v>57.75</v>
      </c>
      <c r="BK42" t="s">
        <v>901</v>
      </c>
      <c r="BL42">
        <v>301.875</v>
      </c>
      <c r="BM42" t="s">
        <v>976</v>
      </c>
      <c r="BN42">
        <v>92.25</v>
      </c>
    </row>
    <row r="43" spans="1:66" x14ac:dyDescent="0.25">
      <c r="A43" s="29">
        <v>35121</v>
      </c>
      <c r="C43">
        <v>19.4375</v>
      </c>
      <c r="D43">
        <v>29.83203125</v>
      </c>
      <c r="E43">
        <v>16.84765625</v>
      </c>
      <c r="F43">
        <v>16.875</v>
      </c>
      <c r="G43">
        <v>29.125</v>
      </c>
      <c r="H43">
        <v>32.625</v>
      </c>
      <c r="I43">
        <v>16.375</v>
      </c>
      <c r="J43">
        <v>11.734375</v>
      </c>
      <c r="K43">
        <v>15.75</v>
      </c>
      <c r="L43">
        <v>16.375</v>
      </c>
      <c r="M43">
        <v>30.5</v>
      </c>
      <c r="N43">
        <v>49.875</v>
      </c>
      <c r="O43">
        <v>10.9375</v>
      </c>
      <c r="P43">
        <v>25.375</v>
      </c>
      <c r="Q43">
        <v>20.875</v>
      </c>
      <c r="R43">
        <v>24.875</v>
      </c>
      <c r="S43">
        <v>19.5</v>
      </c>
      <c r="T43">
        <v>5565.1</v>
      </c>
      <c r="U43">
        <v>1113.04</v>
      </c>
      <c r="V43">
        <v>650.46</v>
      </c>
      <c r="W43">
        <v>325.3</v>
      </c>
      <c r="X43">
        <v>223.94</v>
      </c>
      <c r="Y43">
        <v>198.06</v>
      </c>
      <c r="Z43">
        <v>220.44</v>
      </c>
      <c r="AA43">
        <v>346.95</v>
      </c>
      <c r="AB43">
        <v>323.3</v>
      </c>
      <c r="AC43">
        <v>252.1</v>
      </c>
      <c r="AD43">
        <f t="shared" si="0"/>
        <v>17.77</v>
      </c>
      <c r="AE43">
        <f t="shared" si="1"/>
        <v>2.0640000000000001</v>
      </c>
      <c r="AF43" t="e">
        <f t="shared" si="2"/>
        <v>#N/A</v>
      </c>
      <c r="AJ43" s="29">
        <v>35118</v>
      </c>
      <c r="AK43">
        <v>17.61</v>
      </c>
      <c r="AL43" s="29">
        <v>35117</v>
      </c>
      <c r="AM43">
        <v>2.1</v>
      </c>
      <c r="AN43" s="29">
        <v>35208</v>
      </c>
      <c r="AO43">
        <v>13.727</v>
      </c>
      <c r="AQ43" t="s">
        <v>979</v>
      </c>
      <c r="AR43">
        <v>6.83984375</v>
      </c>
      <c r="AS43" t="s">
        <v>982</v>
      </c>
      <c r="AT43">
        <v>21</v>
      </c>
      <c r="AU43" s="29">
        <v>35660</v>
      </c>
      <c r="AV43">
        <v>8.421875</v>
      </c>
      <c r="AW43" s="29">
        <v>35810</v>
      </c>
      <c r="AX43">
        <v>18.75</v>
      </c>
      <c r="AY43" t="s">
        <v>983</v>
      </c>
      <c r="AZ43">
        <v>7.625</v>
      </c>
      <c r="BA43" t="s">
        <v>875</v>
      </c>
      <c r="BB43">
        <v>27.1875</v>
      </c>
      <c r="BC43" t="s">
        <v>980</v>
      </c>
      <c r="BD43">
        <v>25.25</v>
      </c>
      <c r="BE43" s="29">
        <v>36075</v>
      </c>
      <c r="BF43">
        <v>8.625</v>
      </c>
      <c r="BG43" s="29">
        <v>36487</v>
      </c>
      <c r="BH43">
        <v>27.6875</v>
      </c>
      <c r="BI43" t="s">
        <v>745</v>
      </c>
      <c r="BJ43">
        <v>54.5</v>
      </c>
      <c r="BK43" t="s">
        <v>906</v>
      </c>
      <c r="BL43">
        <v>291</v>
      </c>
      <c r="BM43" t="s">
        <v>981</v>
      </c>
      <c r="BN43">
        <v>87</v>
      </c>
    </row>
    <row r="44" spans="1:66" x14ac:dyDescent="0.25">
      <c r="A44" s="29">
        <v>35122</v>
      </c>
      <c r="C44">
        <v>19</v>
      </c>
      <c r="D44">
        <v>29.66796875</v>
      </c>
      <c r="E44">
        <v>16.84765625</v>
      </c>
      <c r="F44">
        <v>16.8125</v>
      </c>
      <c r="G44">
        <v>28.875</v>
      </c>
      <c r="H44">
        <v>32.25</v>
      </c>
      <c r="I44">
        <v>16.25</v>
      </c>
      <c r="J44">
        <v>11.6328125</v>
      </c>
      <c r="K44">
        <v>15.875</v>
      </c>
      <c r="L44">
        <v>16.20703125</v>
      </c>
      <c r="M44">
        <v>30.875</v>
      </c>
      <c r="N44">
        <v>50.625</v>
      </c>
      <c r="O44">
        <v>10.9375</v>
      </c>
      <c r="P44">
        <v>25.75</v>
      </c>
      <c r="Q44">
        <v>20.625</v>
      </c>
      <c r="R44">
        <v>24.375</v>
      </c>
      <c r="S44">
        <v>19.75</v>
      </c>
      <c r="T44">
        <v>5549.21</v>
      </c>
      <c r="U44">
        <v>1106.1600000000001</v>
      </c>
      <c r="V44">
        <v>647.24</v>
      </c>
      <c r="W44">
        <v>324.85000000000002</v>
      </c>
      <c r="X44">
        <v>223.17</v>
      </c>
      <c r="Y44">
        <v>197.56</v>
      </c>
      <c r="Z44">
        <v>219.85</v>
      </c>
      <c r="AA44">
        <v>345.59</v>
      </c>
      <c r="AB44">
        <v>321.86</v>
      </c>
      <c r="AC44">
        <v>251.33</v>
      </c>
      <c r="AD44">
        <f t="shared" si="0"/>
        <v>17.82</v>
      </c>
      <c r="AE44">
        <f t="shared" si="1"/>
        <v>2.0569999999999999</v>
      </c>
      <c r="AF44" t="e">
        <f t="shared" si="2"/>
        <v>#N/A</v>
      </c>
      <c r="AJ44" s="29">
        <v>35121</v>
      </c>
      <c r="AK44">
        <v>17.77</v>
      </c>
      <c r="AL44" s="29">
        <v>35118</v>
      </c>
      <c r="AM44">
        <v>2.0840000000000001</v>
      </c>
      <c r="AN44" s="29">
        <v>35209</v>
      </c>
      <c r="AO44">
        <v>13.738</v>
      </c>
      <c r="AQ44" t="s">
        <v>984</v>
      </c>
      <c r="AR44">
        <v>6.58203125</v>
      </c>
      <c r="AS44" t="s">
        <v>987</v>
      </c>
      <c r="AT44">
        <v>24.3125</v>
      </c>
      <c r="AU44" s="29">
        <v>35661</v>
      </c>
      <c r="AV44">
        <v>8.875</v>
      </c>
      <c r="AW44" s="29">
        <v>35811</v>
      </c>
      <c r="AX44">
        <v>18.875</v>
      </c>
      <c r="AY44" t="s">
        <v>988</v>
      </c>
      <c r="AZ44">
        <v>8.625</v>
      </c>
      <c r="BA44" t="s">
        <v>882</v>
      </c>
      <c r="BB44">
        <v>27.625</v>
      </c>
      <c r="BC44" t="s">
        <v>985</v>
      </c>
      <c r="BD44">
        <v>25.375</v>
      </c>
      <c r="BE44" s="29">
        <v>36076</v>
      </c>
      <c r="BF44">
        <v>8.90625</v>
      </c>
      <c r="BG44" s="29">
        <v>36488</v>
      </c>
      <c r="BH44">
        <v>27.3125</v>
      </c>
      <c r="BI44" t="s">
        <v>753</v>
      </c>
      <c r="BJ44">
        <v>51.5</v>
      </c>
      <c r="BK44" t="s">
        <v>911</v>
      </c>
      <c r="BL44">
        <v>281.4375</v>
      </c>
      <c r="BM44" t="s">
        <v>986</v>
      </c>
      <c r="BN44">
        <v>91.5</v>
      </c>
    </row>
    <row r="45" spans="1:66" x14ac:dyDescent="0.25">
      <c r="A45" s="29">
        <v>35123</v>
      </c>
      <c r="C45">
        <v>18.75</v>
      </c>
      <c r="D45">
        <v>29.25</v>
      </c>
      <c r="E45">
        <v>16.66796875</v>
      </c>
      <c r="F45">
        <v>17.0625</v>
      </c>
      <c r="G45">
        <v>29</v>
      </c>
      <c r="H45">
        <v>32.75</v>
      </c>
      <c r="I45">
        <v>16.125</v>
      </c>
      <c r="J45">
        <v>11.734375</v>
      </c>
      <c r="K45">
        <v>15.875</v>
      </c>
      <c r="L45">
        <v>15.91796875</v>
      </c>
      <c r="M45">
        <v>30.75</v>
      </c>
      <c r="N45">
        <v>49.625</v>
      </c>
      <c r="O45">
        <v>10.9375</v>
      </c>
      <c r="P45">
        <v>25.5</v>
      </c>
      <c r="Q45">
        <v>20.875</v>
      </c>
      <c r="R45">
        <v>24</v>
      </c>
      <c r="S45">
        <v>19.66796875</v>
      </c>
      <c r="T45">
        <v>5506.21</v>
      </c>
      <c r="U45">
        <v>1107.55</v>
      </c>
      <c r="V45">
        <v>644.75</v>
      </c>
      <c r="W45">
        <v>325.26</v>
      </c>
      <c r="X45">
        <v>221.28</v>
      </c>
      <c r="Y45">
        <v>196.33</v>
      </c>
      <c r="Z45">
        <v>220.59</v>
      </c>
      <c r="AA45">
        <v>344.62</v>
      </c>
      <c r="AB45">
        <v>319.67</v>
      </c>
      <c r="AC45">
        <v>250.01</v>
      </c>
      <c r="AD45">
        <f t="shared" si="0"/>
        <v>17.59</v>
      </c>
      <c r="AE45">
        <f t="shared" si="1"/>
        <v>2.06</v>
      </c>
      <c r="AF45" t="e">
        <f t="shared" si="2"/>
        <v>#N/A</v>
      </c>
      <c r="AJ45" s="29">
        <v>35122</v>
      </c>
      <c r="AK45">
        <v>17.82</v>
      </c>
      <c r="AL45" s="29">
        <v>35121</v>
      </c>
      <c r="AM45">
        <v>2.0640000000000001</v>
      </c>
      <c r="AN45" s="29">
        <v>35212</v>
      </c>
      <c r="AO45">
        <v>13.738</v>
      </c>
      <c r="AQ45" t="s">
        <v>989</v>
      </c>
      <c r="AR45">
        <v>6.68359375</v>
      </c>
      <c r="AS45" t="s">
        <v>992</v>
      </c>
      <c r="AT45">
        <v>21.6875</v>
      </c>
      <c r="AU45" s="29">
        <v>35662</v>
      </c>
      <c r="AV45">
        <v>8.890625</v>
      </c>
      <c r="AW45" s="29">
        <v>35815</v>
      </c>
      <c r="AX45">
        <v>20</v>
      </c>
      <c r="AY45" t="s">
        <v>993</v>
      </c>
      <c r="AZ45">
        <v>9.5</v>
      </c>
      <c r="BA45" t="s">
        <v>888</v>
      </c>
      <c r="BB45">
        <v>26.75</v>
      </c>
      <c r="BC45" t="s">
        <v>990</v>
      </c>
      <c r="BD45">
        <v>25.75</v>
      </c>
      <c r="BE45" s="29">
        <v>36077</v>
      </c>
      <c r="BF45">
        <v>9.125</v>
      </c>
      <c r="BG45" s="29">
        <v>36490</v>
      </c>
      <c r="BH45">
        <v>27.75</v>
      </c>
      <c r="BI45" t="s">
        <v>761</v>
      </c>
      <c r="BJ45">
        <v>48.875</v>
      </c>
      <c r="BK45" t="s">
        <v>916</v>
      </c>
      <c r="BL45">
        <v>285.875</v>
      </c>
      <c r="BM45" t="s">
        <v>991</v>
      </c>
      <c r="BN45">
        <v>86.25</v>
      </c>
    </row>
    <row r="46" spans="1:66" x14ac:dyDescent="0.25">
      <c r="A46" s="29">
        <v>35124</v>
      </c>
      <c r="C46">
        <v>18.3125</v>
      </c>
      <c r="D46">
        <v>29.16796875</v>
      </c>
      <c r="E46">
        <v>16.484375</v>
      </c>
      <c r="F46">
        <v>16.875</v>
      </c>
      <c r="G46">
        <v>28.625</v>
      </c>
      <c r="H46">
        <v>32.125</v>
      </c>
      <c r="I46">
        <v>15.75</v>
      </c>
      <c r="J46">
        <v>11.734375</v>
      </c>
      <c r="K46">
        <v>15.875</v>
      </c>
      <c r="L46">
        <v>15.83203125</v>
      </c>
      <c r="M46">
        <v>30.375</v>
      </c>
      <c r="N46">
        <v>48.875</v>
      </c>
      <c r="O46">
        <v>10.9375</v>
      </c>
      <c r="P46">
        <v>25.625</v>
      </c>
      <c r="Q46">
        <v>20.75</v>
      </c>
      <c r="R46">
        <v>23.875</v>
      </c>
      <c r="S46">
        <v>19.66796875</v>
      </c>
      <c r="T46">
        <v>5485.62</v>
      </c>
      <c r="U46">
        <v>1100.05</v>
      </c>
      <c r="V46">
        <v>640.42999999999995</v>
      </c>
      <c r="W46">
        <v>324.93</v>
      </c>
      <c r="X46">
        <v>219.4</v>
      </c>
      <c r="Y46">
        <v>195.58</v>
      </c>
      <c r="Z46">
        <v>219.08</v>
      </c>
      <c r="AA46">
        <v>342.8</v>
      </c>
      <c r="AB46">
        <v>320.35000000000002</v>
      </c>
      <c r="AC46">
        <v>248.71</v>
      </c>
      <c r="AD46">
        <f t="shared" si="0"/>
        <v>17.71</v>
      </c>
      <c r="AE46">
        <f t="shared" si="1"/>
        <v>2.0329999999999999</v>
      </c>
      <c r="AF46" t="e">
        <f t="shared" si="2"/>
        <v>#N/A</v>
      </c>
      <c r="AJ46" s="29">
        <v>35123</v>
      </c>
      <c r="AK46">
        <v>17.59</v>
      </c>
      <c r="AL46" s="29">
        <v>35122</v>
      </c>
      <c r="AM46">
        <v>2.0569999999999999</v>
      </c>
      <c r="AN46" s="29">
        <v>35213</v>
      </c>
      <c r="AO46">
        <v>13.747</v>
      </c>
      <c r="AQ46" t="s">
        <v>994</v>
      </c>
      <c r="AR46">
        <v>6.68359375</v>
      </c>
      <c r="AS46" t="s">
        <v>997</v>
      </c>
      <c r="AT46">
        <v>21.625</v>
      </c>
      <c r="AU46" s="29">
        <v>35663</v>
      </c>
      <c r="AV46">
        <v>8.78125</v>
      </c>
      <c r="AW46" s="29">
        <v>35816</v>
      </c>
      <c r="AX46">
        <v>20.03125</v>
      </c>
      <c r="AY46" t="s">
        <v>998</v>
      </c>
      <c r="AZ46">
        <v>9.125</v>
      </c>
      <c r="BA46" t="s">
        <v>894</v>
      </c>
      <c r="BB46">
        <v>27.8125</v>
      </c>
      <c r="BC46" t="s">
        <v>995</v>
      </c>
      <c r="BD46">
        <v>25.625</v>
      </c>
      <c r="BE46" s="29">
        <v>36080</v>
      </c>
      <c r="BF46">
        <v>10.5625</v>
      </c>
      <c r="BG46" s="29">
        <v>36493</v>
      </c>
      <c r="BH46">
        <v>29.8125</v>
      </c>
      <c r="BI46" t="s">
        <v>769</v>
      </c>
      <c r="BJ46">
        <v>50.0625</v>
      </c>
      <c r="BK46" t="s">
        <v>921</v>
      </c>
      <c r="BL46">
        <v>271.5</v>
      </c>
      <c r="BM46" t="s">
        <v>996</v>
      </c>
      <c r="BN46">
        <v>85</v>
      </c>
    </row>
    <row r="47" spans="1:66" x14ac:dyDescent="0.25">
      <c r="A47" s="29">
        <v>35125</v>
      </c>
      <c r="C47">
        <v>18.4375</v>
      </c>
      <c r="D47">
        <v>29.08203125</v>
      </c>
      <c r="E47">
        <v>16.3046875</v>
      </c>
      <c r="F47">
        <v>16.625</v>
      </c>
      <c r="G47">
        <v>28.875</v>
      </c>
      <c r="H47">
        <v>31.5</v>
      </c>
      <c r="I47">
        <v>15.6875</v>
      </c>
      <c r="J47">
        <v>11.6328125</v>
      </c>
      <c r="K47">
        <v>16</v>
      </c>
      <c r="L47">
        <v>15.95703125</v>
      </c>
      <c r="M47">
        <v>30.5</v>
      </c>
      <c r="N47">
        <v>49.25</v>
      </c>
      <c r="O47">
        <v>10.9375</v>
      </c>
      <c r="P47">
        <v>25.625</v>
      </c>
      <c r="Q47">
        <v>21.125</v>
      </c>
      <c r="R47">
        <v>24.375</v>
      </c>
      <c r="S47">
        <v>19.66796875</v>
      </c>
      <c r="T47">
        <v>5536.56</v>
      </c>
      <c r="U47">
        <v>1086.06</v>
      </c>
      <c r="V47">
        <v>644.37</v>
      </c>
      <c r="W47">
        <v>324.10000000000002</v>
      </c>
      <c r="X47">
        <v>221.49</v>
      </c>
      <c r="Y47">
        <v>196.52</v>
      </c>
      <c r="Z47">
        <v>219.48</v>
      </c>
      <c r="AA47">
        <v>345.18</v>
      </c>
      <c r="AB47">
        <v>324.24</v>
      </c>
      <c r="AC47">
        <v>249.8</v>
      </c>
      <c r="AD47">
        <f t="shared" si="0"/>
        <v>17.670000000000002</v>
      </c>
      <c r="AE47">
        <f t="shared" si="1"/>
        <v>2.0270000000000001</v>
      </c>
      <c r="AF47" t="e">
        <f t="shared" si="2"/>
        <v>#N/A</v>
      </c>
      <c r="AJ47" s="29">
        <v>35124</v>
      </c>
      <c r="AK47">
        <v>17.71</v>
      </c>
      <c r="AL47" s="29">
        <v>35123</v>
      </c>
      <c r="AM47">
        <v>2.06</v>
      </c>
      <c r="AN47" s="29">
        <v>35214</v>
      </c>
      <c r="AO47">
        <v>13.853999999999999</v>
      </c>
      <c r="AQ47" t="s">
        <v>999</v>
      </c>
      <c r="AR47">
        <v>6.7109375</v>
      </c>
      <c r="AS47" t="s">
        <v>1002</v>
      </c>
      <c r="AT47">
        <v>21.625</v>
      </c>
      <c r="AU47" s="29">
        <v>35664</v>
      </c>
      <c r="AV47">
        <v>8.6875</v>
      </c>
      <c r="AW47" s="29">
        <v>35817</v>
      </c>
      <c r="AX47">
        <v>21.25</v>
      </c>
      <c r="AY47" t="s">
        <v>1003</v>
      </c>
      <c r="AZ47">
        <v>8.75</v>
      </c>
      <c r="BA47" t="s">
        <v>900</v>
      </c>
      <c r="BB47">
        <v>28.5</v>
      </c>
      <c r="BC47" t="s">
        <v>1000</v>
      </c>
      <c r="BD47">
        <v>25.5625</v>
      </c>
      <c r="BE47" s="29">
        <v>36081</v>
      </c>
      <c r="BF47">
        <v>10.4375</v>
      </c>
      <c r="BG47" s="29">
        <v>36494</v>
      </c>
      <c r="BH47">
        <v>29.8125</v>
      </c>
      <c r="BI47" t="s">
        <v>777</v>
      </c>
      <c r="BJ47">
        <v>50.03125</v>
      </c>
      <c r="BK47" t="s">
        <v>926</v>
      </c>
      <c r="BL47">
        <v>303.5625</v>
      </c>
      <c r="BM47" t="s">
        <v>1001</v>
      </c>
      <c r="BN47">
        <v>88.375</v>
      </c>
    </row>
    <row r="48" spans="1:66" x14ac:dyDescent="0.25">
      <c r="A48" s="29">
        <v>35128</v>
      </c>
      <c r="C48">
        <v>18.5625</v>
      </c>
      <c r="D48">
        <v>29.58203125</v>
      </c>
      <c r="E48">
        <v>16.3046875</v>
      </c>
      <c r="F48">
        <v>16.5</v>
      </c>
      <c r="G48">
        <v>28.75</v>
      </c>
      <c r="H48">
        <v>32</v>
      </c>
      <c r="I48">
        <v>16.0625</v>
      </c>
      <c r="J48">
        <v>11.52734375</v>
      </c>
      <c r="K48">
        <v>16</v>
      </c>
      <c r="L48">
        <v>16.33203125</v>
      </c>
      <c r="M48">
        <v>30.5</v>
      </c>
      <c r="N48">
        <v>49.625</v>
      </c>
      <c r="O48">
        <v>11</v>
      </c>
      <c r="P48">
        <v>26</v>
      </c>
      <c r="Q48">
        <v>21.125</v>
      </c>
      <c r="R48">
        <v>24.5</v>
      </c>
      <c r="S48">
        <v>20.16796875</v>
      </c>
      <c r="T48">
        <v>5600.15</v>
      </c>
      <c r="U48">
        <v>1084.8800000000001</v>
      </c>
      <c r="V48">
        <v>650.80999999999995</v>
      </c>
      <c r="W48">
        <v>325.56</v>
      </c>
      <c r="X48">
        <v>224.29</v>
      </c>
      <c r="Y48">
        <v>197.2</v>
      </c>
      <c r="Z48">
        <v>219.89</v>
      </c>
      <c r="AA48">
        <v>348.87</v>
      </c>
      <c r="AB48">
        <v>323.75</v>
      </c>
      <c r="AC48">
        <v>251.12</v>
      </c>
      <c r="AD48">
        <f t="shared" si="0"/>
        <v>17.48</v>
      </c>
      <c r="AE48">
        <f t="shared" si="1"/>
        <v>2.0409999999999999</v>
      </c>
      <c r="AF48" t="e">
        <f t="shared" si="2"/>
        <v>#N/A</v>
      </c>
      <c r="AJ48" s="29">
        <v>35125</v>
      </c>
      <c r="AK48">
        <v>17.670000000000002</v>
      </c>
      <c r="AL48" s="29">
        <v>35124</v>
      </c>
      <c r="AM48">
        <v>2.0329999999999999</v>
      </c>
      <c r="AN48" s="29">
        <v>35215</v>
      </c>
      <c r="AO48">
        <v>13.882999999999999</v>
      </c>
      <c r="AQ48" t="s">
        <v>1004</v>
      </c>
      <c r="AR48">
        <v>6.7109375</v>
      </c>
      <c r="AS48" t="s">
        <v>1007</v>
      </c>
      <c r="AT48">
        <v>22</v>
      </c>
      <c r="AU48" s="29">
        <v>35667</v>
      </c>
      <c r="AV48">
        <v>9.03125</v>
      </c>
      <c r="AW48" s="29">
        <v>35818</v>
      </c>
      <c r="AX48">
        <v>21.625</v>
      </c>
      <c r="AY48" t="s">
        <v>1008</v>
      </c>
      <c r="AZ48">
        <v>9.125</v>
      </c>
      <c r="BA48" t="s">
        <v>905</v>
      </c>
      <c r="BB48">
        <v>27.5625</v>
      </c>
      <c r="BC48" t="s">
        <v>1005</v>
      </c>
      <c r="BD48">
        <v>25.625</v>
      </c>
      <c r="BE48" s="29">
        <v>36082</v>
      </c>
      <c r="BF48">
        <v>10.125</v>
      </c>
      <c r="BG48" s="29">
        <v>36495</v>
      </c>
      <c r="BH48">
        <v>28.9375</v>
      </c>
      <c r="BI48" t="s">
        <v>785</v>
      </c>
      <c r="BJ48">
        <v>48.5</v>
      </c>
      <c r="BK48" t="s">
        <v>931</v>
      </c>
      <c r="BL48">
        <v>327</v>
      </c>
      <c r="BM48" t="s">
        <v>1006</v>
      </c>
      <c r="BN48">
        <v>94.75</v>
      </c>
    </row>
    <row r="49" spans="1:66" x14ac:dyDescent="0.25">
      <c r="A49" s="29">
        <v>35129</v>
      </c>
      <c r="C49">
        <v>18.5</v>
      </c>
      <c r="D49">
        <v>29.83203125</v>
      </c>
      <c r="E49">
        <v>15.94140625</v>
      </c>
      <c r="F49">
        <v>16.625</v>
      </c>
      <c r="G49">
        <v>28.75</v>
      </c>
      <c r="H49">
        <v>32.125</v>
      </c>
      <c r="I49">
        <v>16.1875</v>
      </c>
      <c r="J49">
        <v>11.6328125</v>
      </c>
      <c r="K49">
        <v>15.875</v>
      </c>
      <c r="L49">
        <v>16.29296875</v>
      </c>
      <c r="M49">
        <v>30.125</v>
      </c>
      <c r="N49">
        <v>49.625</v>
      </c>
      <c r="O49">
        <v>10.9375</v>
      </c>
      <c r="P49">
        <v>26.125</v>
      </c>
      <c r="Q49">
        <v>21.25</v>
      </c>
      <c r="R49">
        <v>24.375</v>
      </c>
      <c r="S49">
        <v>19.91796875</v>
      </c>
      <c r="T49">
        <v>5642.42</v>
      </c>
      <c r="U49">
        <v>1096.82</v>
      </c>
      <c r="V49">
        <v>655.79</v>
      </c>
      <c r="W49">
        <v>326.85000000000002</v>
      </c>
      <c r="X49">
        <v>223.38</v>
      </c>
      <c r="Y49">
        <v>198.07</v>
      </c>
      <c r="Z49">
        <v>221.18</v>
      </c>
      <c r="AA49">
        <v>350.75</v>
      </c>
      <c r="AB49">
        <v>325.49</v>
      </c>
      <c r="AC49">
        <v>251.66</v>
      </c>
      <c r="AD49">
        <f t="shared" si="0"/>
        <v>17.59</v>
      </c>
      <c r="AE49">
        <f t="shared" si="1"/>
        <v>2.0179999999999998</v>
      </c>
      <c r="AF49" t="e">
        <f t="shared" si="2"/>
        <v>#N/A</v>
      </c>
      <c r="AJ49" s="29">
        <v>35128</v>
      </c>
      <c r="AK49">
        <v>17.48</v>
      </c>
      <c r="AL49" s="29">
        <v>35125</v>
      </c>
      <c r="AM49">
        <v>2.0270000000000001</v>
      </c>
      <c r="AN49" s="29">
        <v>35216</v>
      </c>
      <c r="AO49">
        <v>13.888</v>
      </c>
      <c r="AQ49" t="s">
        <v>1009</v>
      </c>
      <c r="AR49">
        <v>6.76171875</v>
      </c>
      <c r="AS49" t="s">
        <v>1012</v>
      </c>
      <c r="AT49">
        <v>21.875</v>
      </c>
      <c r="AU49" s="29">
        <v>35668</v>
      </c>
      <c r="AV49">
        <v>9.99609375</v>
      </c>
      <c r="AW49" s="29">
        <v>35821</v>
      </c>
      <c r="AX49">
        <v>21.375</v>
      </c>
      <c r="AY49" t="s">
        <v>1013</v>
      </c>
      <c r="AZ49">
        <v>8.9375</v>
      </c>
      <c r="BA49" t="s">
        <v>910</v>
      </c>
      <c r="BB49">
        <v>28.625</v>
      </c>
      <c r="BC49" t="s">
        <v>1010</v>
      </c>
      <c r="BD49">
        <v>25.4375</v>
      </c>
      <c r="BE49" s="29">
        <v>36083</v>
      </c>
      <c r="BF49">
        <v>10.625</v>
      </c>
      <c r="BG49" s="29">
        <v>36496</v>
      </c>
      <c r="BH49">
        <v>28.1875</v>
      </c>
      <c r="BI49" t="s">
        <v>793</v>
      </c>
      <c r="BJ49">
        <v>47.125</v>
      </c>
      <c r="BK49" t="s">
        <v>936</v>
      </c>
      <c r="BL49">
        <v>327.625</v>
      </c>
      <c r="BM49" t="s">
        <v>1011</v>
      </c>
      <c r="BN49">
        <v>88.5</v>
      </c>
    </row>
    <row r="50" spans="1:66" x14ac:dyDescent="0.25">
      <c r="A50" s="29">
        <v>35130</v>
      </c>
      <c r="C50">
        <v>18.375</v>
      </c>
      <c r="D50">
        <v>29.66796875</v>
      </c>
      <c r="E50">
        <v>15.76171875</v>
      </c>
      <c r="F50">
        <v>16.5625</v>
      </c>
      <c r="G50">
        <v>28.625</v>
      </c>
      <c r="H50">
        <v>32.5</v>
      </c>
      <c r="I50">
        <v>16.125</v>
      </c>
      <c r="J50">
        <v>11.734375</v>
      </c>
      <c r="K50">
        <v>15.875</v>
      </c>
      <c r="L50">
        <v>16</v>
      </c>
      <c r="M50">
        <v>30</v>
      </c>
      <c r="N50">
        <v>49.625</v>
      </c>
      <c r="O50">
        <v>11</v>
      </c>
      <c r="P50">
        <v>26.125</v>
      </c>
      <c r="Q50">
        <v>21.375</v>
      </c>
      <c r="R50">
        <v>24.25</v>
      </c>
      <c r="S50">
        <v>20</v>
      </c>
      <c r="T50">
        <v>5629.77</v>
      </c>
      <c r="U50">
        <v>1091.82</v>
      </c>
      <c r="V50">
        <v>652</v>
      </c>
      <c r="W50">
        <v>327.11</v>
      </c>
      <c r="X50">
        <v>221.35</v>
      </c>
      <c r="Y50">
        <v>197.3</v>
      </c>
      <c r="Z50">
        <v>219.65</v>
      </c>
      <c r="AA50">
        <v>349.48</v>
      </c>
      <c r="AB50">
        <v>328.55</v>
      </c>
      <c r="AC50">
        <v>250.76</v>
      </c>
      <c r="AD50">
        <f t="shared" si="0"/>
        <v>17.88</v>
      </c>
      <c r="AE50">
        <f t="shared" si="1"/>
        <v>2.0190000000000001</v>
      </c>
      <c r="AF50" t="e">
        <f t="shared" si="2"/>
        <v>#N/A</v>
      </c>
      <c r="AJ50" s="29">
        <v>35129</v>
      </c>
      <c r="AK50">
        <v>17.59</v>
      </c>
      <c r="AL50" s="29">
        <v>35128</v>
      </c>
      <c r="AM50">
        <v>2.0409999999999999</v>
      </c>
      <c r="AN50" s="29">
        <v>35219</v>
      </c>
      <c r="AO50">
        <v>13.840999999999999</v>
      </c>
      <c r="AQ50" t="s">
        <v>1014</v>
      </c>
      <c r="AR50">
        <v>6.76171875</v>
      </c>
      <c r="AS50" t="s">
        <v>1017</v>
      </c>
      <c r="AT50">
        <v>20.625</v>
      </c>
      <c r="AU50" s="29">
        <v>35669</v>
      </c>
      <c r="AV50">
        <v>10.6875</v>
      </c>
      <c r="AW50" s="29">
        <v>35822</v>
      </c>
      <c r="AX50">
        <v>21</v>
      </c>
      <c r="AY50" t="s">
        <v>1018</v>
      </c>
      <c r="AZ50">
        <v>8.625</v>
      </c>
      <c r="BA50" t="s">
        <v>915</v>
      </c>
      <c r="BB50">
        <v>28.3125</v>
      </c>
      <c r="BC50" t="s">
        <v>1015</v>
      </c>
      <c r="BD50">
        <v>25.3125</v>
      </c>
      <c r="BE50" s="29">
        <v>36084</v>
      </c>
      <c r="BF50">
        <v>10.5</v>
      </c>
      <c r="BG50" s="29">
        <v>36497</v>
      </c>
      <c r="BH50">
        <v>27.5625</v>
      </c>
      <c r="BI50" t="s">
        <v>801</v>
      </c>
      <c r="BJ50">
        <v>45.25</v>
      </c>
      <c r="BK50" t="s">
        <v>941</v>
      </c>
      <c r="BL50">
        <v>321.25</v>
      </c>
      <c r="BM50" t="s">
        <v>1016</v>
      </c>
      <c r="BN50">
        <v>87.6875</v>
      </c>
    </row>
    <row r="51" spans="1:66" x14ac:dyDescent="0.25">
      <c r="A51" s="29">
        <v>35131</v>
      </c>
      <c r="C51">
        <v>18.25</v>
      </c>
      <c r="D51">
        <v>30</v>
      </c>
      <c r="E51">
        <v>15.76171875</v>
      </c>
      <c r="F51">
        <v>16.625</v>
      </c>
      <c r="G51">
        <v>28.75</v>
      </c>
      <c r="H51">
        <v>33</v>
      </c>
      <c r="I51">
        <v>16.125</v>
      </c>
      <c r="J51">
        <v>11.734375</v>
      </c>
      <c r="K51">
        <v>15.75</v>
      </c>
      <c r="L51">
        <v>16.16796875</v>
      </c>
      <c r="M51">
        <v>30.125</v>
      </c>
      <c r="N51">
        <v>50</v>
      </c>
      <c r="O51">
        <v>10.9375</v>
      </c>
      <c r="P51">
        <v>26.125</v>
      </c>
      <c r="Q51">
        <v>21.5</v>
      </c>
      <c r="R51">
        <v>24.125</v>
      </c>
      <c r="S51">
        <v>20</v>
      </c>
      <c r="T51">
        <v>5641.69</v>
      </c>
      <c r="U51">
        <v>1093.1199999999999</v>
      </c>
      <c r="V51">
        <v>653.65</v>
      </c>
      <c r="W51">
        <v>327.42</v>
      </c>
      <c r="X51">
        <v>222.12</v>
      </c>
      <c r="Y51">
        <v>196.29</v>
      </c>
      <c r="Z51">
        <v>219.73</v>
      </c>
      <c r="AA51">
        <v>350.14</v>
      </c>
      <c r="AB51">
        <v>329.61</v>
      </c>
      <c r="AC51">
        <v>249.74</v>
      </c>
      <c r="AD51">
        <f t="shared" si="0"/>
        <v>17.760000000000002</v>
      </c>
      <c r="AE51">
        <f t="shared" si="1"/>
        <v>1.996</v>
      </c>
      <c r="AF51" t="e">
        <f t="shared" si="2"/>
        <v>#N/A</v>
      </c>
      <c r="AJ51" s="29">
        <v>35130</v>
      </c>
      <c r="AK51">
        <v>17.88</v>
      </c>
      <c r="AL51" s="29">
        <v>35129</v>
      </c>
      <c r="AM51">
        <v>2.0179999999999998</v>
      </c>
      <c r="AN51" s="29">
        <v>35220</v>
      </c>
      <c r="AO51">
        <v>14.262</v>
      </c>
      <c r="AQ51" t="s">
        <v>1019</v>
      </c>
      <c r="AR51">
        <v>6.890625</v>
      </c>
      <c r="AS51" t="s">
        <v>1022</v>
      </c>
      <c r="AT51">
        <v>19.625</v>
      </c>
      <c r="AU51" s="29">
        <v>35670</v>
      </c>
      <c r="AV51">
        <v>10.3125</v>
      </c>
      <c r="AW51" s="29">
        <v>35823</v>
      </c>
      <c r="AX51">
        <v>20.125</v>
      </c>
      <c r="AY51" t="s">
        <v>1023</v>
      </c>
      <c r="AZ51">
        <v>9.375</v>
      </c>
      <c r="BA51" t="s">
        <v>920</v>
      </c>
      <c r="BB51">
        <v>27.125</v>
      </c>
      <c r="BC51" t="s">
        <v>1020</v>
      </c>
      <c r="BD51">
        <v>25.0625</v>
      </c>
      <c r="BE51" s="29">
        <v>36087</v>
      </c>
      <c r="BF51">
        <v>10.875</v>
      </c>
      <c r="BG51" s="29">
        <v>36500</v>
      </c>
      <c r="BH51">
        <v>27.25</v>
      </c>
      <c r="BI51" t="s">
        <v>809</v>
      </c>
      <c r="BJ51">
        <v>48.25</v>
      </c>
      <c r="BK51" t="s">
        <v>946</v>
      </c>
      <c r="BL51">
        <v>300</v>
      </c>
      <c r="BM51" t="s">
        <v>1021</v>
      </c>
      <c r="BN51">
        <v>87.625</v>
      </c>
    </row>
    <row r="52" spans="1:66" x14ac:dyDescent="0.25">
      <c r="A52" s="29">
        <v>35132</v>
      </c>
      <c r="C52">
        <v>17.875</v>
      </c>
      <c r="D52">
        <v>29.5</v>
      </c>
      <c r="E52">
        <v>15.21875</v>
      </c>
      <c r="F52">
        <v>17.125</v>
      </c>
      <c r="G52">
        <v>28.625</v>
      </c>
      <c r="H52">
        <v>32.875</v>
      </c>
      <c r="I52">
        <v>15.8125</v>
      </c>
      <c r="J52">
        <v>11.734375</v>
      </c>
      <c r="K52">
        <v>15.625</v>
      </c>
      <c r="L52">
        <v>15.625</v>
      </c>
      <c r="M52">
        <v>29</v>
      </c>
      <c r="N52">
        <v>48.125</v>
      </c>
      <c r="O52">
        <v>10.75</v>
      </c>
      <c r="P52">
        <v>25.625</v>
      </c>
      <c r="Q52">
        <v>21.25</v>
      </c>
      <c r="R52">
        <v>23.5</v>
      </c>
      <c r="S52">
        <v>19.58203125</v>
      </c>
      <c r="T52">
        <v>5470.45</v>
      </c>
      <c r="U52">
        <v>1063.73</v>
      </c>
      <c r="V52">
        <v>633.5</v>
      </c>
      <c r="W52">
        <v>319.20999999999998</v>
      </c>
      <c r="X52">
        <v>216.25</v>
      </c>
      <c r="Y52">
        <v>190.3</v>
      </c>
      <c r="Z52">
        <v>212.02</v>
      </c>
      <c r="AA52">
        <v>339.74</v>
      </c>
      <c r="AB52">
        <v>319.41000000000003</v>
      </c>
      <c r="AC52">
        <v>242.55</v>
      </c>
      <c r="AD52">
        <f t="shared" si="0"/>
        <v>17.75</v>
      </c>
      <c r="AE52">
        <f t="shared" si="1"/>
        <v>1.9970000000000001</v>
      </c>
      <c r="AF52" t="e">
        <f t="shared" si="2"/>
        <v>#N/A</v>
      </c>
      <c r="AJ52" s="29">
        <v>35131</v>
      </c>
      <c r="AK52">
        <v>17.760000000000002</v>
      </c>
      <c r="AL52" s="29">
        <v>35130</v>
      </c>
      <c r="AM52">
        <v>2.0190000000000001</v>
      </c>
      <c r="AN52" s="29">
        <v>35221</v>
      </c>
      <c r="AO52">
        <v>14.601000000000001</v>
      </c>
      <c r="AQ52" t="s">
        <v>1024</v>
      </c>
      <c r="AR52">
        <v>6.68359375</v>
      </c>
      <c r="AS52" t="s">
        <v>1027</v>
      </c>
      <c r="AT52">
        <v>18.5625</v>
      </c>
      <c r="AU52" s="29">
        <v>35671</v>
      </c>
      <c r="AV52">
        <v>10.1875</v>
      </c>
      <c r="AW52" s="29">
        <v>35824</v>
      </c>
      <c r="AX52">
        <v>20.03125</v>
      </c>
      <c r="AY52" t="s">
        <v>1028</v>
      </c>
      <c r="AZ52">
        <v>9.3125</v>
      </c>
      <c r="BA52" t="s">
        <v>925</v>
      </c>
      <c r="BB52">
        <v>27.5</v>
      </c>
      <c r="BC52" t="s">
        <v>1025</v>
      </c>
      <c r="BD52">
        <v>25</v>
      </c>
      <c r="BE52" s="29">
        <v>36088</v>
      </c>
      <c r="BF52">
        <v>11.03125</v>
      </c>
      <c r="BG52" s="29">
        <v>36501</v>
      </c>
      <c r="BH52">
        <v>25.9375</v>
      </c>
      <c r="BI52" t="s">
        <v>817</v>
      </c>
      <c r="BJ52">
        <v>56.8359375</v>
      </c>
      <c r="BK52" t="s">
        <v>951</v>
      </c>
      <c r="BL52">
        <v>283.5</v>
      </c>
      <c r="BM52" t="s">
        <v>1026</v>
      </c>
      <c r="BN52">
        <v>90.5</v>
      </c>
    </row>
    <row r="53" spans="1:66" x14ac:dyDescent="0.25">
      <c r="A53" s="29">
        <v>35135</v>
      </c>
      <c r="C53">
        <v>17.8125</v>
      </c>
      <c r="D53">
        <v>29.33203125</v>
      </c>
      <c r="E53">
        <v>15.578125</v>
      </c>
      <c r="F53">
        <v>17.5625</v>
      </c>
      <c r="G53">
        <v>28.5</v>
      </c>
      <c r="H53">
        <v>33.25</v>
      </c>
      <c r="I53">
        <v>15.8125</v>
      </c>
      <c r="J53">
        <v>11.734375</v>
      </c>
      <c r="K53">
        <v>15.875</v>
      </c>
      <c r="L53">
        <v>15.91796875</v>
      </c>
      <c r="M53">
        <v>29.125</v>
      </c>
      <c r="N53">
        <v>48.25</v>
      </c>
      <c r="O53">
        <v>10.8125</v>
      </c>
      <c r="P53">
        <v>25.5</v>
      </c>
      <c r="Q53">
        <v>21.5</v>
      </c>
      <c r="R53">
        <v>23.125</v>
      </c>
      <c r="S53">
        <v>19.58203125</v>
      </c>
      <c r="T53">
        <v>5581</v>
      </c>
      <c r="U53">
        <v>1080.51</v>
      </c>
      <c r="V53">
        <v>640.02</v>
      </c>
      <c r="W53">
        <v>322.07</v>
      </c>
      <c r="X53">
        <v>215.69</v>
      </c>
      <c r="Y53">
        <v>191.23</v>
      </c>
      <c r="Z53">
        <v>214.71</v>
      </c>
      <c r="AA53">
        <v>342.75</v>
      </c>
      <c r="AB53">
        <v>322.51</v>
      </c>
      <c r="AC53">
        <v>243.63</v>
      </c>
      <c r="AD53">
        <f t="shared" si="0"/>
        <v>17.95</v>
      </c>
      <c r="AE53">
        <f t="shared" si="1"/>
        <v>2.0270000000000001</v>
      </c>
      <c r="AF53" t="e">
        <f t="shared" si="2"/>
        <v>#N/A</v>
      </c>
      <c r="AJ53" s="29">
        <v>35132</v>
      </c>
      <c r="AK53">
        <v>17.75</v>
      </c>
      <c r="AL53" s="29">
        <v>35131</v>
      </c>
      <c r="AM53">
        <v>1.996</v>
      </c>
      <c r="AN53" s="29">
        <v>35222</v>
      </c>
      <c r="AO53">
        <v>14.842000000000001</v>
      </c>
      <c r="AQ53" t="s">
        <v>1029</v>
      </c>
      <c r="AR53">
        <v>6.76171875</v>
      </c>
      <c r="AS53" t="s">
        <v>1032</v>
      </c>
      <c r="AT53">
        <v>17.8125</v>
      </c>
      <c r="AU53" s="29">
        <v>35675</v>
      </c>
      <c r="AV53">
        <v>10</v>
      </c>
      <c r="AW53" s="29">
        <v>35825</v>
      </c>
      <c r="AX53">
        <v>19.9375</v>
      </c>
      <c r="AY53" t="s">
        <v>1033</v>
      </c>
      <c r="AZ53">
        <v>9</v>
      </c>
      <c r="BA53" t="s">
        <v>930</v>
      </c>
      <c r="BB53">
        <v>28</v>
      </c>
      <c r="BC53" t="s">
        <v>1030</v>
      </c>
      <c r="BD53">
        <v>25.125</v>
      </c>
      <c r="BE53" s="29">
        <v>36089</v>
      </c>
      <c r="BF53">
        <v>11.4375</v>
      </c>
      <c r="BG53" s="29">
        <v>36502</v>
      </c>
      <c r="BH53">
        <v>25.75</v>
      </c>
      <c r="BI53" t="s">
        <v>824</v>
      </c>
      <c r="BJ53">
        <v>64.9375</v>
      </c>
      <c r="BK53" t="s">
        <v>956</v>
      </c>
      <c r="BL53">
        <v>236.125</v>
      </c>
      <c r="BM53" t="s">
        <v>1031</v>
      </c>
      <c r="BN53">
        <v>88</v>
      </c>
    </row>
    <row r="54" spans="1:66" x14ac:dyDescent="0.25">
      <c r="A54" s="29">
        <v>35136</v>
      </c>
      <c r="C54">
        <v>17.625</v>
      </c>
      <c r="D54">
        <v>29</v>
      </c>
      <c r="E54">
        <v>15.94140625</v>
      </c>
      <c r="F54">
        <v>17.5</v>
      </c>
      <c r="G54">
        <v>28.5</v>
      </c>
      <c r="H54">
        <v>33.375</v>
      </c>
      <c r="I54">
        <v>15.75</v>
      </c>
      <c r="J54">
        <v>11.734375</v>
      </c>
      <c r="K54">
        <v>15.625</v>
      </c>
      <c r="L54">
        <v>16</v>
      </c>
      <c r="M54">
        <v>28.75</v>
      </c>
      <c r="N54">
        <v>47.75</v>
      </c>
      <c r="O54">
        <v>10.8125</v>
      </c>
      <c r="P54">
        <v>25.25</v>
      </c>
      <c r="Q54">
        <v>21.25</v>
      </c>
      <c r="R54">
        <v>22.875</v>
      </c>
      <c r="S54">
        <v>19.41796875</v>
      </c>
      <c r="T54">
        <v>5583.89</v>
      </c>
      <c r="U54">
        <v>1073.05</v>
      </c>
      <c r="V54">
        <v>637.09</v>
      </c>
      <c r="W54">
        <v>321.02</v>
      </c>
      <c r="X54">
        <v>212.9</v>
      </c>
      <c r="Y54">
        <v>187.49</v>
      </c>
      <c r="Z54">
        <v>212.64</v>
      </c>
      <c r="AA54">
        <v>341.39</v>
      </c>
      <c r="AB54">
        <v>323.33999999999997</v>
      </c>
      <c r="AC54">
        <v>239.86</v>
      </c>
      <c r="AD54">
        <f t="shared" si="0"/>
        <v>18.170000000000002</v>
      </c>
      <c r="AE54">
        <f t="shared" si="1"/>
        <v>2.0259999999999998</v>
      </c>
      <c r="AF54" t="e">
        <f t="shared" si="2"/>
        <v>#N/A</v>
      </c>
      <c r="AJ54" s="29">
        <v>35135</v>
      </c>
      <c r="AK54">
        <v>17.95</v>
      </c>
      <c r="AL54" s="29">
        <v>35132</v>
      </c>
      <c r="AM54">
        <v>1.9970000000000001</v>
      </c>
      <c r="AN54" s="29">
        <v>35223</v>
      </c>
      <c r="AO54">
        <v>14.919</v>
      </c>
      <c r="AQ54" t="s">
        <v>1034</v>
      </c>
      <c r="AR54">
        <v>6.73828125</v>
      </c>
      <c r="AS54" t="s">
        <v>1037</v>
      </c>
      <c r="AT54">
        <v>18.875</v>
      </c>
      <c r="AU54" s="29">
        <v>35676</v>
      </c>
      <c r="AV54">
        <v>10.25</v>
      </c>
      <c r="AW54" s="29">
        <v>35828</v>
      </c>
      <c r="AX54">
        <v>19.34375</v>
      </c>
      <c r="AY54" t="s">
        <v>1038</v>
      </c>
      <c r="AZ54">
        <v>8.5</v>
      </c>
      <c r="BA54" t="s">
        <v>935</v>
      </c>
      <c r="BB54">
        <v>27.625</v>
      </c>
      <c r="BC54" t="s">
        <v>1035</v>
      </c>
      <c r="BD54">
        <v>25.3125</v>
      </c>
      <c r="BE54" s="29">
        <v>36090</v>
      </c>
      <c r="BF54">
        <v>11.5625</v>
      </c>
      <c r="BG54" s="29">
        <v>36503</v>
      </c>
      <c r="BH54">
        <v>23.4375</v>
      </c>
      <c r="BI54" t="s">
        <v>832</v>
      </c>
      <c r="BJ54">
        <v>66.4375</v>
      </c>
      <c r="BK54" t="s">
        <v>961</v>
      </c>
      <c r="BL54">
        <v>248.375</v>
      </c>
      <c r="BM54" t="s">
        <v>1036</v>
      </c>
      <c r="BN54">
        <v>87</v>
      </c>
    </row>
    <row r="55" spans="1:66" x14ac:dyDescent="0.25">
      <c r="A55" s="29">
        <v>35137</v>
      </c>
      <c r="C55">
        <v>17.5625</v>
      </c>
      <c r="D55">
        <v>29.08203125</v>
      </c>
      <c r="E55">
        <v>16.125</v>
      </c>
      <c r="F55">
        <v>17.4375</v>
      </c>
      <c r="G55">
        <v>28.75</v>
      </c>
      <c r="H55">
        <v>33.625</v>
      </c>
      <c r="I55">
        <v>15.75</v>
      </c>
      <c r="J55">
        <v>11.6328125</v>
      </c>
      <c r="K55">
        <v>15.5</v>
      </c>
      <c r="L55">
        <v>16.04296875</v>
      </c>
      <c r="M55">
        <v>28.5</v>
      </c>
      <c r="N55">
        <v>48.5</v>
      </c>
      <c r="O55">
        <v>10.75</v>
      </c>
      <c r="P55">
        <v>24.625</v>
      </c>
      <c r="Q55">
        <v>21.25</v>
      </c>
      <c r="R55">
        <v>22.625</v>
      </c>
      <c r="S55">
        <v>19.66796875</v>
      </c>
      <c r="T55">
        <v>5568.72</v>
      </c>
      <c r="U55">
        <v>1088.6400000000001</v>
      </c>
      <c r="V55">
        <v>638.54999999999995</v>
      </c>
      <c r="W55">
        <v>323.45999999999998</v>
      </c>
      <c r="X55">
        <v>212.06</v>
      </c>
      <c r="Y55">
        <v>186.61</v>
      </c>
      <c r="Z55">
        <v>214.63</v>
      </c>
      <c r="AA55">
        <v>341.86</v>
      </c>
      <c r="AB55">
        <v>327.72</v>
      </c>
      <c r="AC55">
        <v>239.28</v>
      </c>
      <c r="AD55">
        <f t="shared" si="0"/>
        <v>18.28</v>
      </c>
      <c r="AE55">
        <f t="shared" si="1"/>
        <v>2.0390000000000001</v>
      </c>
      <c r="AF55" t="e">
        <f t="shared" si="2"/>
        <v>#N/A</v>
      </c>
      <c r="AJ55" s="29">
        <v>35136</v>
      </c>
      <c r="AK55">
        <v>18.170000000000002</v>
      </c>
      <c r="AL55" s="29">
        <v>35135</v>
      </c>
      <c r="AM55">
        <v>2.0270000000000001</v>
      </c>
      <c r="AN55" s="29">
        <v>35226</v>
      </c>
      <c r="AO55">
        <v>15.204000000000001</v>
      </c>
      <c r="AQ55" t="s">
        <v>1039</v>
      </c>
      <c r="AR55">
        <v>6.73828125</v>
      </c>
      <c r="AS55" t="s">
        <v>1042</v>
      </c>
      <c r="AT55">
        <v>18.9375</v>
      </c>
      <c r="AU55" s="29">
        <v>35677</v>
      </c>
      <c r="AV55">
        <v>10.28125</v>
      </c>
      <c r="AW55" s="29">
        <v>35829</v>
      </c>
      <c r="AX55">
        <v>19.5</v>
      </c>
      <c r="AY55" t="s">
        <v>1043</v>
      </c>
      <c r="AZ55">
        <v>8.75</v>
      </c>
      <c r="BA55" t="s">
        <v>940</v>
      </c>
      <c r="BB55">
        <v>27.625</v>
      </c>
      <c r="BC55" t="s">
        <v>1040</v>
      </c>
      <c r="BD55">
        <v>25.25</v>
      </c>
      <c r="BE55" s="29">
        <v>36091</v>
      </c>
      <c r="BF55">
        <v>11.6875</v>
      </c>
      <c r="BG55" s="29">
        <v>36504</v>
      </c>
      <c r="BH55">
        <v>24.25</v>
      </c>
      <c r="BI55" t="s">
        <v>840</v>
      </c>
      <c r="BJ55">
        <v>65.3125</v>
      </c>
      <c r="BK55" t="s">
        <v>966</v>
      </c>
      <c r="BL55">
        <v>285.5</v>
      </c>
      <c r="BM55" t="s">
        <v>1041</v>
      </c>
      <c r="BN55">
        <v>97.375</v>
      </c>
    </row>
    <row r="56" spans="1:66" x14ac:dyDescent="0.25">
      <c r="A56" s="29">
        <v>35138</v>
      </c>
      <c r="C56">
        <v>17.625</v>
      </c>
      <c r="D56">
        <v>28.83203125</v>
      </c>
      <c r="E56">
        <v>16.3046875</v>
      </c>
      <c r="F56">
        <v>17.4375</v>
      </c>
      <c r="G56">
        <v>29</v>
      </c>
      <c r="H56">
        <v>33.625</v>
      </c>
      <c r="I56">
        <v>16</v>
      </c>
      <c r="J56">
        <v>11.734375</v>
      </c>
      <c r="K56">
        <v>15.25</v>
      </c>
      <c r="L56">
        <v>16.54296875</v>
      </c>
      <c r="M56">
        <v>28.25</v>
      </c>
      <c r="N56">
        <v>48.75</v>
      </c>
      <c r="O56">
        <v>10.6875</v>
      </c>
      <c r="P56">
        <v>24.5</v>
      </c>
      <c r="Q56">
        <v>20.875</v>
      </c>
      <c r="R56">
        <v>22.625</v>
      </c>
      <c r="S56">
        <v>19.5</v>
      </c>
      <c r="T56">
        <v>5586.06</v>
      </c>
      <c r="U56">
        <v>1091.07</v>
      </c>
      <c r="V56">
        <v>640.87</v>
      </c>
      <c r="W56">
        <v>325.08</v>
      </c>
      <c r="X56">
        <v>212.9</v>
      </c>
      <c r="Y56">
        <v>185.71</v>
      </c>
      <c r="Z56">
        <v>214.03</v>
      </c>
      <c r="AA56">
        <v>343.4</v>
      </c>
      <c r="AB56">
        <v>332.15</v>
      </c>
      <c r="AC56">
        <v>238.65</v>
      </c>
      <c r="AD56">
        <f t="shared" si="0"/>
        <v>18.37</v>
      </c>
      <c r="AE56">
        <f t="shared" si="1"/>
        <v>2.0369999999999999</v>
      </c>
      <c r="AF56" t="e">
        <f t="shared" si="2"/>
        <v>#N/A</v>
      </c>
      <c r="AJ56" s="29">
        <v>35137</v>
      </c>
      <c r="AK56">
        <v>18.28</v>
      </c>
      <c r="AL56" s="29">
        <v>35136</v>
      </c>
      <c r="AM56">
        <v>2.0259999999999998</v>
      </c>
      <c r="AN56" s="29">
        <v>35227</v>
      </c>
      <c r="AO56">
        <v>15.177</v>
      </c>
      <c r="AQ56" t="s">
        <v>1044</v>
      </c>
      <c r="AR56">
        <v>6.7109375</v>
      </c>
      <c r="AS56" t="s">
        <v>1047</v>
      </c>
      <c r="AT56">
        <v>18.125</v>
      </c>
      <c r="AU56" s="29">
        <v>35678</v>
      </c>
      <c r="AV56">
        <v>10.25</v>
      </c>
      <c r="AW56" s="29">
        <v>35830</v>
      </c>
      <c r="AX56">
        <v>19.875</v>
      </c>
      <c r="AY56" t="s">
        <v>1048</v>
      </c>
      <c r="AZ56">
        <v>8.625</v>
      </c>
      <c r="BA56" t="s">
        <v>945</v>
      </c>
      <c r="BB56">
        <v>27.5</v>
      </c>
      <c r="BC56" t="s">
        <v>1045</v>
      </c>
      <c r="BD56">
        <v>25.3125</v>
      </c>
      <c r="BE56" s="29">
        <v>36094</v>
      </c>
      <c r="BF56">
        <v>11.875</v>
      </c>
      <c r="BG56" s="29">
        <v>36507</v>
      </c>
      <c r="BH56">
        <v>27</v>
      </c>
      <c r="BI56" t="s">
        <v>848</v>
      </c>
      <c r="BJ56">
        <v>70.0625</v>
      </c>
      <c r="BK56" t="s">
        <v>971</v>
      </c>
      <c r="BL56">
        <v>278.4375</v>
      </c>
      <c r="BM56" t="s">
        <v>1046</v>
      </c>
      <c r="BN56">
        <v>92</v>
      </c>
    </row>
    <row r="57" spans="1:66" x14ac:dyDescent="0.25">
      <c r="A57" s="29">
        <v>35139</v>
      </c>
      <c r="C57">
        <v>17.4375</v>
      </c>
      <c r="D57">
        <v>28.91796875</v>
      </c>
      <c r="E57">
        <v>16.66796875</v>
      </c>
      <c r="F57">
        <v>18.25</v>
      </c>
      <c r="G57">
        <v>28.875</v>
      </c>
      <c r="H57">
        <v>33.75</v>
      </c>
      <c r="I57">
        <v>15.875</v>
      </c>
      <c r="J57">
        <v>11.6328125</v>
      </c>
      <c r="K57">
        <v>15.375</v>
      </c>
      <c r="L57">
        <v>16.5</v>
      </c>
      <c r="M57">
        <v>28.5</v>
      </c>
      <c r="N57">
        <v>48.25</v>
      </c>
      <c r="O57">
        <v>10.6875</v>
      </c>
      <c r="P57">
        <v>24.125</v>
      </c>
      <c r="Q57">
        <v>21</v>
      </c>
      <c r="R57">
        <v>23.125</v>
      </c>
      <c r="S57">
        <v>19.33203125</v>
      </c>
      <c r="T57">
        <v>5584.97</v>
      </c>
      <c r="U57">
        <v>1099.5899999999999</v>
      </c>
      <c r="V57">
        <v>641.42999999999995</v>
      </c>
      <c r="W57">
        <v>325.08</v>
      </c>
      <c r="X57">
        <v>211.92</v>
      </c>
      <c r="Y57">
        <v>185.76</v>
      </c>
      <c r="Z57">
        <v>214.71</v>
      </c>
      <c r="AA57">
        <v>343.39</v>
      </c>
      <c r="AB57">
        <v>329.05</v>
      </c>
      <c r="AC57">
        <v>238.52</v>
      </c>
      <c r="AD57">
        <f t="shared" si="0"/>
        <v>18.47</v>
      </c>
      <c r="AE57">
        <f t="shared" si="1"/>
        <v>2.073</v>
      </c>
      <c r="AF57" t="e">
        <f t="shared" si="2"/>
        <v>#N/A</v>
      </c>
      <c r="AJ57" s="29">
        <v>35138</v>
      </c>
      <c r="AK57">
        <v>18.37</v>
      </c>
      <c r="AL57" s="29">
        <v>35137</v>
      </c>
      <c r="AM57">
        <v>2.0390000000000001</v>
      </c>
      <c r="AN57" s="29">
        <v>35228</v>
      </c>
      <c r="AO57">
        <v>14.814</v>
      </c>
      <c r="AQ57" t="s">
        <v>1049</v>
      </c>
      <c r="AR57">
        <v>6.8125</v>
      </c>
      <c r="AS57" t="s">
        <v>1052</v>
      </c>
      <c r="AT57">
        <v>18.875</v>
      </c>
      <c r="AU57" s="29">
        <v>35681</v>
      </c>
      <c r="AV57">
        <v>10.25</v>
      </c>
      <c r="AW57" s="29">
        <v>35831</v>
      </c>
      <c r="AX57">
        <v>19.625</v>
      </c>
      <c r="AY57" t="s">
        <v>1053</v>
      </c>
      <c r="AZ57">
        <v>8.5</v>
      </c>
      <c r="BA57" t="s">
        <v>950</v>
      </c>
      <c r="BB57">
        <v>27.75</v>
      </c>
      <c r="BC57" t="s">
        <v>1050</v>
      </c>
      <c r="BD57">
        <v>25.375</v>
      </c>
      <c r="BE57" s="29">
        <v>36095</v>
      </c>
      <c r="BF57">
        <v>13.34375</v>
      </c>
      <c r="BG57" s="29">
        <v>36508</v>
      </c>
      <c r="BH57">
        <v>28.3125</v>
      </c>
      <c r="BI57" t="s">
        <v>855</v>
      </c>
      <c r="BJ57">
        <v>73.875</v>
      </c>
      <c r="BK57" t="s">
        <v>976</v>
      </c>
      <c r="BL57">
        <v>254</v>
      </c>
      <c r="BM57" t="s">
        <v>1051</v>
      </c>
      <c r="BN57">
        <v>91.625</v>
      </c>
    </row>
    <row r="58" spans="1:66" x14ac:dyDescent="0.25">
      <c r="A58" s="29">
        <v>35142</v>
      </c>
      <c r="C58">
        <v>17.8125</v>
      </c>
      <c r="D58">
        <v>29</v>
      </c>
      <c r="E58">
        <v>16.66796875</v>
      </c>
      <c r="F58">
        <v>18.5</v>
      </c>
      <c r="G58">
        <v>29.125</v>
      </c>
      <c r="H58">
        <v>33.625</v>
      </c>
      <c r="I58">
        <v>15.9375</v>
      </c>
      <c r="J58">
        <v>11.6328125</v>
      </c>
      <c r="K58">
        <v>15.25</v>
      </c>
      <c r="L58">
        <v>16.66796875</v>
      </c>
      <c r="M58">
        <v>29.5</v>
      </c>
      <c r="N58">
        <v>49</v>
      </c>
      <c r="O58">
        <v>10.875</v>
      </c>
      <c r="P58">
        <v>25</v>
      </c>
      <c r="Q58">
        <v>20.625</v>
      </c>
      <c r="R58">
        <v>23.625</v>
      </c>
      <c r="S58">
        <v>19.66796875</v>
      </c>
      <c r="T58">
        <v>5683.6</v>
      </c>
      <c r="U58">
        <v>1114.42</v>
      </c>
      <c r="V58">
        <v>652.65</v>
      </c>
      <c r="W58">
        <v>328.67</v>
      </c>
      <c r="X58">
        <v>215.69</v>
      </c>
      <c r="Y58">
        <v>191.13</v>
      </c>
      <c r="Z58">
        <v>217.58</v>
      </c>
      <c r="AA58">
        <v>348.78</v>
      </c>
      <c r="AB58">
        <v>336.68</v>
      </c>
      <c r="AC58">
        <v>244.23</v>
      </c>
      <c r="AD58">
        <f t="shared" si="0"/>
        <v>18.72</v>
      </c>
      <c r="AE58">
        <f t="shared" si="1"/>
        <v>2.1349999999999998</v>
      </c>
      <c r="AF58" t="e">
        <f t="shared" si="2"/>
        <v>#N/A</v>
      </c>
      <c r="AJ58" s="29">
        <v>35139</v>
      </c>
      <c r="AK58">
        <v>18.47</v>
      </c>
      <c r="AL58" s="29">
        <v>35138</v>
      </c>
      <c r="AM58">
        <v>2.0369999999999999</v>
      </c>
      <c r="AN58" s="29">
        <v>35229</v>
      </c>
      <c r="AO58">
        <v>14.888999999999999</v>
      </c>
      <c r="AQ58" t="s">
        <v>1054</v>
      </c>
      <c r="AR58">
        <v>6.8125</v>
      </c>
      <c r="AS58" t="s">
        <v>1057</v>
      </c>
      <c r="AT58">
        <v>25</v>
      </c>
      <c r="AU58" s="29">
        <v>35682</v>
      </c>
      <c r="AV58">
        <v>10.5</v>
      </c>
      <c r="AW58" s="29">
        <v>35832</v>
      </c>
      <c r="AX58">
        <v>19.625</v>
      </c>
      <c r="AY58" t="s">
        <v>1058</v>
      </c>
      <c r="AZ58">
        <v>8.5</v>
      </c>
      <c r="BA58" t="s">
        <v>955</v>
      </c>
      <c r="BB58">
        <v>27.1875</v>
      </c>
      <c r="BC58" t="s">
        <v>1055</v>
      </c>
      <c r="BD58">
        <v>25.75</v>
      </c>
      <c r="BE58" s="29">
        <v>36096</v>
      </c>
      <c r="BF58">
        <v>14.25</v>
      </c>
      <c r="BG58" s="29">
        <v>36509</v>
      </c>
      <c r="BH58">
        <v>27.75</v>
      </c>
      <c r="BI58" t="s">
        <v>862</v>
      </c>
      <c r="BJ58">
        <v>65.5</v>
      </c>
      <c r="BK58" t="s">
        <v>981</v>
      </c>
      <c r="BL58">
        <v>232.8125</v>
      </c>
      <c r="BM58" t="s">
        <v>1056</v>
      </c>
      <c r="BN58">
        <v>97.5</v>
      </c>
    </row>
    <row r="59" spans="1:66" x14ac:dyDescent="0.25">
      <c r="A59" s="29">
        <v>35143</v>
      </c>
      <c r="C59">
        <v>18</v>
      </c>
      <c r="D59">
        <v>29.08203125</v>
      </c>
      <c r="E59">
        <v>16.66796875</v>
      </c>
      <c r="F59">
        <v>18.625</v>
      </c>
      <c r="G59">
        <v>29</v>
      </c>
      <c r="H59">
        <v>33.625</v>
      </c>
      <c r="I59">
        <v>16.1875</v>
      </c>
      <c r="J59">
        <v>11.734375</v>
      </c>
      <c r="K59">
        <v>15.125</v>
      </c>
      <c r="L59">
        <v>17</v>
      </c>
      <c r="M59">
        <v>29.75</v>
      </c>
      <c r="N59">
        <v>49.125</v>
      </c>
      <c r="O59">
        <v>10.75</v>
      </c>
      <c r="P59">
        <v>25</v>
      </c>
      <c r="Q59">
        <v>21</v>
      </c>
      <c r="R59">
        <v>23.5</v>
      </c>
      <c r="S59">
        <v>19.25</v>
      </c>
      <c r="T59">
        <v>5669.51</v>
      </c>
      <c r="U59">
        <v>1112.5</v>
      </c>
      <c r="V59">
        <v>651.69000000000005</v>
      </c>
      <c r="W59">
        <v>328.93</v>
      </c>
      <c r="X59">
        <v>213.95</v>
      </c>
      <c r="Y59">
        <v>192</v>
      </c>
      <c r="Z59">
        <v>218.16</v>
      </c>
      <c r="AA59">
        <v>348.55</v>
      </c>
      <c r="AB59">
        <v>340.2</v>
      </c>
      <c r="AC59">
        <v>245.18</v>
      </c>
      <c r="AD59">
        <f t="shared" si="0"/>
        <v>18.760000000000002</v>
      </c>
      <c r="AE59">
        <f t="shared" si="1"/>
        <v>2.1339999999999999</v>
      </c>
      <c r="AF59" t="e">
        <f t="shared" si="2"/>
        <v>#N/A</v>
      </c>
      <c r="AJ59" s="29">
        <v>35142</v>
      </c>
      <c r="AK59">
        <v>18.72</v>
      </c>
      <c r="AL59" s="29">
        <v>35139</v>
      </c>
      <c r="AM59">
        <v>2.073</v>
      </c>
      <c r="AN59" s="29">
        <v>35230</v>
      </c>
      <c r="AO59">
        <v>14.987</v>
      </c>
      <c r="AQ59" t="s">
        <v>1059</v>
      </c>
      <c r="AR59">
        <v>7.42578125</v>
      </c>
      <c r="AS59" t="s">
        <v>1062</v>
      </c>
      <c r="AT59">
        <v>26.125</v>
      </c>
      <c r="AU59" s="29">
        <v>35683</v>
      </c>
      <c r="AV59">
        <v>10.9375</v>
      </c>
      <c r="AW59" s="29">
        <v>35835</v>
      </c>
      <c r="AX59">
        <v>19.375</v>
      </c>
      <c r="AY59" t="s">
        <v>1063</v>
      </c>
      <c r="AZ59">
        <v>8.75</v>
      </c>
      <c r="BA59" t="s">
        <v>960</v>
      </c>
      <c r="BB59">
        <v>27.875</v>
      </c>
      <c r="BC59" t="s">
        <v>1060</v>
      </c>
      <c r="BD59">
        <v>26.3125</v>
      </c>
      <c r="BE59" s="29">
        <v>36097</v>
      </c>
      <c r="BF59">
        <v>14.125</v>
      </c>
      <c r="BG59" s="29">
        <v>36510</v>
      </c>
      <c r="BH59">
        <v>27</v>
      </c>
      <c r="BI59" t="s">
        <v>869</v>
      </c>
      <c r="BJ59">
        <v>67</v>
      </c>
      <c r="BK59" t="s">
        <v>986</v>
      </c>
      <c r="BL59">
        <v>230</v>
      </c>
      <c r="BM59" t="s">
        <v>1061</v>
      </c>
      <c r="BN59">
        <v>104.375</v>
      </c>
    </row>
    <row r="60" spans="1:66" x14ac:dyDescent="0.25">
      <c r="A60" s="29">
        <v>35144</v>
      </c>
      <c r="C60">
        <v>18</v>
      </c>
      <c r="D60">
        <v>29.08203125</v>
      </c>
      <c r="E60">
        <v>16.484375</v>
      </c>
      <c r="F60">
        <v>18.6875</v>
      </c>
      <c r="G60">
        <v>29</v>
      </c>
      <c r="H60">
        <v>33.625</v>
      </c>
      <c r="I60">
        <v>16.125</v>
      </c>
      <c r="J60">
        <v>11.6328125</v>
      </c>
      <c r="K60">
        <v>15.25</v>
      </c>
      <c r="L60">
        <v>16.875</v>
      </c>
      <c r="M60">
        <v>30</v>
      </c>
      <c r="N60">
        <v>50.125</v>
      </c>
      <c r="O60">
        <v>10.75</v>
      </c>
      <c r="P60">
        <v>25.125</v>
      </c>
      <c r="Q60">
        <v>21</v>
      </c>
      <c r="R60">
        <v>23.625</v>
      </c>
      <c r="S60">
        <v>19.25</v>
      </c>
      <c r="T60">
        <v>5655.42</v>
      </c>
      <c r="U60">
        <v>1101.83</v>
      </c>
      <c r="V60">
        <v>649.98</v>
      </c>
      <c r="W60">
        <v>328.34</v>
      </c>
      <c r="X60">
        <v>214.08</v>
      </c>
      <c r="Y60">
        <v>193.34</v>
      </c>
      <c r="Z60">
        <v>217.33</v>
      </c>
      <c r="AA60">
        <v>348.2</v>
      </c>
      <c r="AB60">
        <v>334.72</v>
      </c>
      <c r="AC60">
        <v>246.3</v>
      </c>
      <c r="AD60">
        <f t="shared" si="0"/>
        <v>18.72</v>
      </c>
      <c r="AE60">
        <f t="shared" si="1"/>
        <v>2.1480000000000001</v>
      </c>
      <c r="AF60" t="e">
        <f t="shared" si="2"/>
        <v>#N/A</v>
      </c>
      <c r="AJ60" s="29">
        <v>35143</v>
      </c>
      <c r="AK60">
        <v>18.760000000000002</v>
      </c>
      <c r="AL60" s="29">
        <v>35142</v>
      </c>
      <c r="AM60">
        <v>2.1349999999999998</v>
      </c>
      <c r="AN60" s="29">
        <v>35233</v>
      </c>
      <c r="AO60">
        <v>15.057</v>
      </c>
      <c r="AQ60" t="s">
        <v>1064</v>
      </c>
      <c r="AR60">
        <v>7.70703125</v>
      </c>
      <c r="AS60" t="s">
        <v>1067</v>
      </c>
      <c r="AT60">
        <v>25.0625</v>
      </c>
      <c r="AU60" s="29">
        <v>35684</v>
      </c>
      <c r="AV60">
        <v>11.09375</v>
      </c>
      <c r="AW60" s="29">
        <v>35836</v>
      </c>
      <c r="AX60">
        <v>20</v>
      </c>
      <c r="AY60" t="s">
        <v>1068</v>
      </c>
      <c r="AZ60">
        <v>8.25</v>
      </c>
      <c r="BA60" t="s">
        <v>965</v>
      </c>
      <c r="BB60">
        <v>28.1875</v>
      </c>
      <c r="BC60" t="s">
        <v>1065</v>
      </c>
      <c r="BD60">
        <v>26.4375</v>
      </c>
      <c r="BE60" s="29">
        <v>36098</v>
      </c>
      <c r="BF60">
        <v>14.375</v>
      </c>
      <c r="BG60" s="29">
        <v>36511</v>
      </c>
      <c r="BH60">
        <v>26.9375</v>
      </c>
      <c r="BI60" t="s">
        <v>876</v>
      </c>
      <c r="BJ60">
        <v>71</v>
      </c>
      <c r="BK60" t="s">
        <v>991</v>
      </c>
      <c r="BL60">
        <v>211.5</v>
      </c>
      <c r="BM60" t="s">
        <v>1066</v>
      </c>
      <c r="BN60">
        <v>110.25</v>
      </c>
    </row>
    <row r="61" spans="1:66" x14ac:dyDescent="0.25">
      <c r="A61" s="29">
        <v>35145</v>
      </c>
      <c r="C61">
        <v>18.1875</v>
      </c>
      <c r="D61">
        <v>29.33203125</v>
      </c>
      <c r="E61">
        <v>16.3046875</v>
      </c>
      <c r="F61">
        <v>18.875</v>
      </c>
      <c r="G61">
        <v>28.625</v>
      </c>
      <c r="H61">
        <v>33.75</v>
      </c>
      <c r="I61">
        <v>15.9375</v>
      </c>
      <c r="J61">
        <v>11.52734375</v>
      </c>
      <c r="K61">
        <v>15.125</v>
      </c>
      <c r="L61">
        <v>16.70703125</v>
      </c>
      <c r="M61">
        <v>29.875</v>
      </c>
      <c r="N61">
        <v>50.125</v>
      </c>
      <c r="O61">
        <v>10.75</v>
      </c>
      <c r="P61">
        <v>25.25</v>
      </c>
      <c r="Q61">
        <v>21.125</v>
      </c>
      <c r="R61">
        <v>23.5</v>
      </c>
      <c r="S61">
        <v>19.25</v>
      </c>
      <c r="T61">
        <v>5626.88</v>
      </c>
      <c r="U61">
        <v>1099.79</v>
      </c>
      <c r="V61">
        <v>649.19000000000005</v>
      </c>
      <c r="W61">
        <v>328.87</v>
      </c>
      <c r="X61">
        <v>214.02</v>
      </c>
      <c r="Y61">
        <v>194.11</v>
      </c>
      <c r="Z61">
        <v>218.44</v>
      </c>
      <c r="AA61">
        <v>348.06</v>
      </c>
      <c r="AB61">
        <v>333.92</v>
      </c>
      <c r="AC61">
        <v>247.27</v>
      </c>
      <c r="AD61">
        <f t="shared" si="0"/>
        <v>18.399999999999999</v>
      </c>
      <c r="AE61">
        <f t="shared" si="1"/>
        <v>2.2250000000000001</v>
      </c>
      <c r="AF61" t="e">
        <f t="shared" si="2"/>
        <v>#N/A</v>
      </c>
      <c r="AJ61" s="29">
        <v>35144</v>
      </c>
      <c r="AK61">
        <v>18.72</v>
      </c>
      <c r="AL61" s="29">
        <v>35143</v>
      </c>
      <c r="AM61">
        <v>2.1339999999999999</v>
      </c>
      <c r="AN61" s="29">
        <v>35234</v>
      </c>
      <c r="AO61">
        <v>15.067</v>
      </c>
      <c r="AQ61" t="s">
        <v>1069</v>
      </c>
      <c r="AR61">
        <v>7.98828125</v>
      </c>
      <c r="AS61" t="s">
        <v>1072</v>
      </c>
      <c r="AT61">
        <v>23.4375</v>
      </c>
      <c r="AU61" s="29">
        <v>35685</v>
      </c>
      <c r="AV61">
        <v>11.9375</v>
      </c>
      <c r="AW61" s="29">
        <v>35837</v>
      </c>
      <c r="AX61">
        <v>20</v>
      </c>
      <c r="AY61" t="s">
        <v>1073</v>
      </c>
      <c r="AZ61">
        <v>8.4375</v>
      </c>
      <c r="BA61" t="s">
        <v>970</v>
      </c>
      <c r="BB61">
        <v>28.75</v>
      </c>
      <c r="BC61" t="s">
        <v>1070</v>
      </c>
      <c r="BD61">
        <v>25.9375</v>
      </c>
      <c r="BE61" s="29">
        <v>36101</v>
      </c>
      <c r="BF61">
        <v>14.75</v>
      </c>
      <c r="BG61" s="29">
        <v>36514</v>
      </c>
      <c r="BH61">
        <v>26.4375</v>
      </c>
      <c r="BI61" t="s">
        <v>883</v>
      </c>
      <c r="BJ61">
        <v>67.5</v>
      </c>
      <c r="BK61" t="s">
        <v>996</v>
      </c>
      <c r="BL61">
        <v>224.75</v>
      </c>
      <c r="BM61" t="s">
        <v>1071</v>
      </c>
      <c r="BN61">
        <v>102.5</v>
      </c>
    </row>
    <row r="62" spans="1:66" x14ac:dyDescent="0.25">
      <c r="A62" s="29">
        <v>35146</v>
      </c>
      <c r="C62">
        <v>18.3125</v>
      </c>
      <c r="D62">
        <v>29.91796875</v>
      </c>
      <c r="E62">
        <v>16.66796875</v>
      </c>
      <c r="F62">
        <v>18.875</v>
      </c>
      <c r="G62">
        <v>28.75</v>
      </c>
      <c r="H62">
        <v>33.875</v>
      </c>
      <c r="I62">
        <v>16.0625</v>
      </c>
      <c r="J62">
        <v>11.734375</v>
      </c>
      <c r="K62">
        <v>15.25</v>
      </c>
      <c r="L62">
        <v>16.5</v>
      </c>
      <c r="M62">
        <v>30</v>
      </c>
      <c r="N62">
        <v>50.25</v>
      </c>
      <c r="O62">
        <v>10.875</v>
      </c>
      <c r="P62">
        <v>25.375</v>
      </c>
      <c r="Q62">
        <v>20.875</v>
      </c>
      <c r="R62">
        <v>23.625</v>
      </c>
      <c r="S62">
        <v>19.25</v>
      </c>
      <c r="T62">
        <v>5636.64</v>
      </c>
      <c r="U62">
        <v>1102.23</v>
      </c>
      <c r="V62">
        <v>650.62</v>
      </c>
      <c r="W62">
        <v>329.48</v>
      </c>
      <c r="X62">
        <v>214.5</v>
      </c>
      <c r="Y62">
        <v>193.44</v>
      </c>
      <c r="Z62">
        <v>218.76</v>
      </c>
      <c r="AA62">
        <v>348.77</v>
      </c>
      <c r="AB62">
        <v>334.3</v>
      </c>
      <c r="AC62">
        <v>247.07</v>
      </c>
      <c r="AD62">
        <f t="shared" si="0"/>
        <v>18.75</v>
      </c>
      <c r="AE62">
        <f t="shared" si="1"/>
        <v>2.258</v>
      </c>
      <c r="AF62" t="e">
        <f t="shared" si="2"/>
        <v>#N/A</v>
      </c>
      <c r="AJ62" s="29">
        <v>35145</v>
      </c>
      <c r="AK62">
        <v>18.399999999999999</v>
      </c>
      <c r="AL62" s="29">
        <v>35144</v>
      </c>
      <c r="AM62">
        <v>2.1480000000000001</v>
      </c>
      <c r="AN62" s="29">
        <v>35235</v>
      </c>
      <c r="AO62">
        <v>14.997999999999999</v>
      </c>
      <c r="AQ62" t="s">
        <v>1074</v>
      </c>
      <c r="AR62">
        <v>7.98828125</v>
      </c>
      <c r="AS62" t="s">
        <v>1077</v>
      </c>
      <c r="AT62">
        <v>24.625</v>
      </c>
      <c r="AU62" s="29">
        <v>35688</v>
      </c>
      <c r="AV62">
        <v>12.75</v>
      </c>
      <c r="AW62" s="29">
        <v>35838</v>
      </c>
      <c r="AX62">
        <v>20.3125</v>
      </c>
      <c r="AY62" t="s">
        <v>1078</v>
      </c>
      <c r="AZ62">
        <v>8.25</v>
      </c>
      <c r="BA62" t="s">
        <v>975</v>
      </c>
      <c r="BB62">
        <v>28.6875</v>
      </c>
      <c r="BC62" t="s">
        <v>1075</v>
      </c>
      <c r="BD62">
        <v>26.3125</v>
      </c>
      <c r="BE62" s="29">
        <v>36102</v>
      </c>
      <c r="BF62">
        <v>15.65625</v>
      </c>
      <c r="BG62" s="29">
        <v>36515</v>
      </c>
      <c r="BH62">
        <v>24.9375</v>
      </c>
      <c r="BI62" t="s">
        <v>889</v>
      </c>
      <c r="BJ62">
        <v>74.9375</v>
      </c>
      <c r="BK62" t="s">
        <v>1001</v>
      </c>
      <c r="BL62">
        <v>234</v>
      </c>
      <c r="BM62" t="s">
        <v>1076</v>
      </c>
      <c r="BN62">
        <v>100.375</v>
      </c>
    </row>
    <row r="63" spans="1:66" x14ac:dyDescent="0.25">
      <c r="A63" s="29">
        <v>35149</v>
      </c>
      <c r="C63">
        <v>18.5625</v>
      </c>
      <c r="D63">
        <v>30.16796875</v>
      </c>
      <c r="E63">
        <v>16.66796875</v>
      </c>
      <c r="F63">
        <v>18.8125</v>
      </c>
      <c r="G63">
        <v>28.625</v>
      </c>
      <c r="H63">
        <v>33.75</v>
      </c>
      <c r="I63">
        <v>16</v>
      </c>
      <c r="J63">
        <v>11.734375</v>
      </c>
      <c r="K63">
        <v>15.125</v>
      </c>
      <c r="L63">
        <v>16.45703125</v>
      </c>
      <c r="M63">
        <v>29.75</v>
      </c>
      <c r="N63">
        <v>51.375</v>
      </c>
      <c r="O63">
        <v>10.875</v>
      </c>
      <c r="P63">
        <v>25.5</v>
      </c>
      <c r="Q63">
        <v>21</v>
      </c>
      <c r="R63">
        <v>23.625</v>
      </c>
      <c r="S63">
        <v>19.08203125</v>
      </c>
      <c r="T63">
        <v>5643.86</v>
      </c>
      <c r="U63">
        <v>1087.0899999999999</v>
      </c>
      <c r="V63">
        <v>650.04</v>
      </c>
      <c r="W63">
        <v>327.72</v>
      </c>
      <c r="X63">
        <v>215.48</v>
      </c>
      <c r="Y63">
        <v>193.82</v>
      </c>
      <c r="Z63">
        <v>218.09</v>
      </c>
      <c r="AA63">
        <v>348.77</v>
      </c>
      <c r="AB63">
        <v>337.02</v>
      </c>
      <c r="AC63">
        <v>247.53</v>
      </c>
      <c r="AD63">
        <f t="shared" si="0"/>
        <v>19.010000000000002</v>
      </c>
      <c r="AE63">
        <f t="shared" si="1"/>
        <v>2.2210000000000001</v>
      </c>
      <c r="AF63" t="e">
        <f t="shared" si="2"/>
        <v>#N/A</v>
      </c>
      <c r="AJ63" s="29">
        <v>35146</v>
      </c>
      <c r="AK63">
        <v>18.75</v>
      </c>
      <c r="AL63" s="29">
        <v>35145</v>
      </c>
      <c r="AM63">
        <v>2.2250000000000001</v>
      </c>
      <c r="AN63" s="29">
        <v>35236</v>
      </c>
      <c r="AO63">
        <v>14.957000000000001</v>
      </c>
      <c r="AQ63" t="s">
        <v>1079</v>
      </c>
      <c r="AR63">
        <v>8.0390625</v>
      </c>
      <c r="AS63" t="s">
        <v>1082</v>
      </c>
      <c r="AT63">
        <v>24.25</v>
      </c>
      <c r="AU63" s="29">
        <v>35689</v>
      </c>
      <c r="AV63">
        <v>11.8125</v>
      </c>
      <c r="AW63" s="29">
        <v>35839</v>
      </c>
      <c r="AX63">
        <v>19.96875</v>
      </c>
      <c r="AY63" t="s">
        <v>1083</v>
      </c>
      <c r="AZ63">
        <v>8.125</v>
      </c>
      <c r="BA63" t="s">
        <v>980</v>
      </c>
      <c r="BB63">
        <v>29.1875</v>
      </c>
      <c r="BC63" t="s">
        <v>1080</v>
      </c>
      <c r="BD63">
        <v>26.3125</v>
      </c>
      <c r="BE63" s="29">
        <v>36103</v>
      </c>
      <c r="BF63">
        <v>15.5</v>
      </c>
      <c r="BG63" s="29">
        <v>36516</v>
      </c>
      <c r="BH63">
        <v>25.0625</v>
      </c>
      <c r="BI63" t="s">
        <v>895</v>
      </c>
      <c r="BJ63">
        <v>76.5625</v>
      </c>
      <c r="BK63" t="s">
        <v>1006</v>
      </c>
      <c r="BL63">
        <v>269</v>
      </c>
      <c r="BM63" t="s">
        <v>1081</v>
      </c>
      <c r="BN63">
        <v>107.75</v>
      </c>
    </row>
    <row r="64" spans="1:66" x14ac:dyDescent="0.25">
      <c r="A64" s="29">
        <v>35150</v>
      </c>
      <c r="C64">
        <v>18.5</v>
      </c>
      <c r="D64">
        <v>30</v>
      </c>
      <c r="E64">
        <v>17.2109375</v>
      </c>
      <c r="F64">
        <v>18.5625</v>
      </c>
      <c r="G64">
        <v>28.625</v>
      </c>
      <c r="H64">
        <v>33.75</v>
      </c>
      <c r="I64">
        <v>16.1875</v>
      </c>
      <c r="J64">
        <v>11.6328125</v>
      </c>
      <c r="K64">
        <v>15</v>
      </c>
      <c r="L64">
        <v>16.54296875</v>
      </c>
      <c r="M64">
        <v>29.625</v>
      </c>
      <c r="N64">
        <v>50.875</v>
      </c>
      <c r="O64">
        <v>10.9375</v>
      </c>
      <c r="P64">
        <v>25.5</v>
      </c>
      <c r="Q64">
        <v>20.875</v>
      </c>
      <c r="R64">
        <v>24</v>
      </c>
      <c r="S64">
        <v>19.08203125</v>
      </c>
      <c r="T64">
        <v>5670.6</v>
      </c>
      <c r="U64">
        <v>1088.33</v>
      </c>
      <c r="V64">
        <v>652.97</v>
      </c>
      <c r="W64">
        <v>327.71</v>
      </c>
      <c r="X64">
        <v>215.62</v>
      </c>
      <c r="Y64">
        <v>194.42</v>
      </c>
      <c r="Z64">
        <v>218.36</v>
      </c>
      <c r="AA64">
        <v>350.03</v>
      </c>
      <c r="AB64">
        <v>342.01</v>
      </c>
      <c r="AC64">
        <v>248.06</v>
      </c>
      <c r="AD64">
        <f t="shared" si="0"/>
        <v>18.89</v>
      </c>
      <c r="AE64">
        <f t="shared" si="1"/>
        <v>2.141</v>
      </c>
      <c r="AF64" t="e">
        <f t="shared" si="2"/>
        <v>#N/A</v>
      </c>
      <c r="AJ64" s="29">
        <v>35149</v>
      </c>
      <c r="AK64">
        <v>19.010000000000002</v>
      </c>
      <c r="AL64" s="29">
        <v>35146</v>
      </c>
      <c r="AM64">
        <v>2.258</v>
      </c>
      <c r="AN64" s="29">
        <v>35237</v>
      </c>
      <c r="AO64">
        <v>14.993</v>
      </c>
      <c r="AQ64" t="s">
        <v>1084</v>
      </c>
      <c r="AR64">
        <v>8.75390625</v>
      </c>
      <c r="AS64" t="s">
        <v>1087</v>
      </c>
      <c r="AT64">
        <v>23.75</v>
      </c>
      <c r="AU64" s="29">
        <v>35690</v>
      </c>
      <c r="AV64">
        <v>12.0625</v>
      </c>
      <c r="AW64" s="29">
        <v>35843</v>
      </c>
      <c r="AX64">
        <v>20.0625</v>
      </c>
      <c r="AY64" t="s">
        <v>1088</v>
      </c>
      <c r="AZ64">
        <v>8.375</v>
      </c>
      <c r="BA64" t="s">
        <v>985</v>
      </c>
      <c r="BB64">
        <v>29.5625</v>
      </c>
      <c r="BC64" t="s">
        <v>1085</v>
      </c>
      <c r="BD64">
        <v>26.0625</v>
      </c>
      <c r="BE64" s="29">
        <v>36104</v>
      </c>
      <c r="BF64">
        <v>15.875</v>
      </c>
      <c r="BG64" s="29">
        <v>36517</v>
      </c>
      <c r="BH64">
        <v>27.625</v>
      </c>
      <c r="BI64" t="s">
        <v>901</v>
      </c>
      <c r="BJ64">
        <v>76.1875</v>
      </c>
      <c r="BK64" t="s">
        <v>1011</v>
      </c>
      <c r="BL64">
        <v>262.0625</v>
      </c>
      <c r="BM64" t="s">
        <v>1086</v>
      </c>
      <c r="BN64">
        <v>101.5</v>
      </c>
    </row>
    <row r="65" spans="1:66" x14ac:dyDescent="0.25">
      <c r="A65" s="29">
        <v>35151</v>
      </c>
      <c r="C65">
        <v>18.875</v>
      </c>
      <c r="D65">
        <v>30.5</v>
      </c>
      <c r="E65">
        <v>17.390625</v>
      </c>
      <c r="F65">
        <v>18.75</v>
      </c>
      <c r="G65">
        <v>29.5</v>
      </c>
      <c r="H65">
        <v>34.625</v>
      </c>
      <c r="I65">
        <v>16.75</v>
      </c>
      <c r="J65">
        <v>11.6328125</v>
      </c>
      <c r="K65">
        <v>15</v>
      </c>
      <c r="L65">
        <v>16.70703125</v>
      </c>
      <c r="M65">
        <v>30.125</v>
      </c>
      <c r="N65">
        <v>50.875</v>
      </c>
      <c r="O65">
        <v>10.875</v>
      </c>
      <c r="P65">
        <v>25.375</v>
      </c>
      <c r="Q65">
        <v>21</v>
      </c>
      <c r="R65">
        <v>23.875</v>
      </c>
      <c r="S65">
        <v>19.08203125</v>
      </c>
      <c r="T65">
        <v>5626.88</v>
      </c>
      <c r="U65">
        <v>1093.8800000000001</v>
      </c>
      <c r="V65">
        <v>648.91</v>
      </c>
      <c r="W65">
        <v>328.49</v>
      </c>
      <c r="X65">
        <v>216.74</v>
      </c>
      <c r="Y65">
        <v>193.74</v>
      </c>
      <c r="Z65">
        <v>218.51</v>
      </c>
      <c r="AA65">
        <v>348.09</v>
      </c>
      <c r="AB65">
        <v>340.01</v>
      </c>
      <c r="AC65">
        <v>247.57</v>
      </c>
      <c r="AD65">
        <f t="shared" si="0"/>
        <v>18.75</v>
      </c>
      <c r="AE65">
        <f t="shared" si="1"/>
        <v>2.1920000000000002</v>
      </c>
      <c r="AF65" t="e">
        <f t="shared" si="2"/>
        <v>#N/A</v>
      </c>
      <c r="AJ65" s="29">
        <v>35150</v>
      </c>
      <c r="AK65">
        <v>18.89</v>
      </c>
      <c r="AL65" s="29">
        <v>35149</v>
      </c>
      <c r="AM65">
        <v>2.2210000000000001</v>
      </c>
      <c r="AN65" s="29">
        <v>35240</v>
      </c>
      <c r="AO65">
        <v>14.994</v>
      </c>
      <c r="AQ65" t="s">
        <v>1089</v>
      </c>
      <c r="AR65">
        <v>9.03125</v>
      </c>
      <c r="AS65" t="s">
        <v>1092</v>
      </c>
      <c r="AT65">
        <v>23.5</v>
      </c>
      <c r="AU65" s="29">
        <v>35691</v>
      </c>
      <c r="AV65">
        <v>12.1875</v>
      </c>
      <c r="AW65" s="29">
        <v>35844</v>
      </c>
      <c r="AX65">
        <v>20.125</v>
      </c>
      <c r="AY65" t="s">
        <v>1093</v>
      </c>
      <c r="AZ65">
        <v>8.375</v>
      </c>
      <c r="BA65" t="s">
        <v>990</v>
      </c>
      <c r="BB65">
        <v>29.125</v>
      </c>
      <c r="BC65" t="s">
        <v>1090</v>
      </c>
      <c r="BD65">
        <v>26.6875</v>
      </c>
      <c r="BE65" s="29">
        <v>36105</v>
      </c>
      <c r="BF65">
        <v>15.625</v>
      </c>
      <c r="BG65" s="29">
        <v>36521</v>
      </c>
      <c r="BH65">
        <v>27.5625</v>
      </c>
      <c r="BI65" t="s">
        <v>906</v>
      </c>
      <c r="BJ65">
        <v>71.25</v>
      </c>
      <c r="BK65" t="s">
        <v>1016</v>
      </c>
      <c r="BL65">
        <v>279.3125</v>
      </c>
      <c r="BM65" t="s">
        <v>1091</v>
      </c>
      <c r="BN65">
        <v>104.4375</v>
      </c>
    </row>
    <row r="66" spans="1:66" x14ac:dyDescent="0.25">
      <c r="A66" s="29">
        <v>35152</v>
      </c>
      <c r="C66">
        <v>19</v>
      </c>
      <c r="D66">
        <v>30.33203125</v>
      </c>
      <c r="E66">
        <v>17.75390625</v>
      </c>
      <c r="F66">
        <v>18.4375</v>
      </c>
      <c r="G66">
        <v>29.25</v>
      </c>
      <c r="H66">
        <v>34.75</v>
      </c>
      <c r="I66">
        <v>16.6875</v>
      </c>
      <c r="J66">
        <v>11.52734375</v>
      </c>
      <c r="K66">
        <v>15</v>
      </c>
      <c r="L66">
        <v>16.79296875</v>
      </c>
      <c r="M66">
        <v>29.75</v>
      </c>
      <c r="N66">
        <v>50.5</v>
      </c>
      <c r="O66">
        <v>11</v>
      </c>
      <c r="P66">
        <v>24.5</v>
      </c>
      <c r="Q66">
        <v>21.125</v>
      </c>
      <c r="R66">
        <v>24.125</v>
      </c>
      <c r="S66">
        <v>19.08203125</v>
      </c>
      <c r="T66">
        <v>5630.85</v>
      </c>
      <c r="U66">
        <v>1094.8399999999999</v>
      </c>
      <c r="V66">
        <v>648.94000000000005</v>
      </c>
      <c r="W66">
        <v>328.82</v>
      </c>
      <c r="X66">
        <v>215.27</v>
      </c>
      <c r="Y66">
        <v>192.88</v>
      </c>
      <c r="Z66">
        <v>217.63</v>
      </c>
      <c r="AA66">
        <v>348.28</v>
      </c>
      <c r="AB66">
        <v>342.43</v>
      </c>
      <c r="AC66">
        <v>246.79</v>
      </c>
      <c r="AD66">
        <f t="shared" si="0"/>
        <v>18.600000000000001</v>
      </c>
      <c r="AE66">
        <f t="shared" si="1"/>
        <v>2.2000000000000002</v>
      </c>
      <c r="AF66" t="e">
        <f t="shared" si="2"/>
        <v>#N/A</v>
      </c>
      <c r="AJ66" s="29">
        <v>35151</v>
      </c>
      <c r="AK66">
        <v>18.75</v>
      </c>
      <c r="AL66" s="29">
        <v>35150</v>
      </c>
      <c r="AM66">
        <v>2.141</v>
      </c>
      <c r="AN66" s="29">
        <v>35241</v>
      </c>
      <c r="AO66">
        <v>14.977</v>
      </c>
      <c r="AQ66" t="s">
        <v>1094</v>
      </c>
      <c r="AR66">
        <v>8.98046875</v>
      </c>
      <c r="AS66" t="s">
        <v>1097</v>
      </c>
      <c r="AT66">
        <v>24.1875</v>
      </c>
      <c r="AU66" s="29">
        <v>35692</v>
      </c>
      <c r="AV66">
        <v>12.328125</v>
      </c>
      <c r="AW66" s="29">
        <v>35845</v>
      </c>
      <c r="AX66">
        <v>20.3125</v>
      </c>
      <c r="AY66" t="s">
        <v>1098</v>
      </c>
      <c r="AZ66">
        <v>8.9375</v>
      </c>
      <c r="BA66" t="s">
        <v>995</v>
      </c>
      <c r="BB66">
        <v>29.0625</v>
      </c>
      <c r="BC66" t="s">
        <v>1095</v>
      </c>
      <c r="BD66">
        <v>26.25</v>
      </c>
      <c r="BE66" s="29">
        <v>36108</v>
      </c>
      <c r="BF66">
        <v>15.5</v>
      </c>
      <c r="BG66" s="29">
        <v>36522</v>
      </c>
      <c r="BH66">
        <v>28.25</v>
      </c>
      <c r="BI66" t="s">
        <v>911</v>
      </c>
      <c r="BJ66">
        <v>70.5</v>
      </c>
      <c r="BK66" t="s">
        <v>1021</v>
      </c>
      <c r="BL66">
        <v>277.5</v>
      </c>
      <c r="BM66" t="s">
        <v>1096</v>
      </c>
      <c r="BN66">
        <v>117</v>
      </c>
    </row>
    <row r="67" spans="1:66" x14ac:dyDescent="0.25">
      <c r="A67" s="29">
        <v>35153</v>
      </c>
      <c r="C67">
        <v>18.4375</v>
      </c>
      <c r="D67">
        <v>30.58203125</v>
      </c>
      <c r="E67">
        <v>18.4765625</v>
      </c>
      <c r="F67">
        <v>18.5</v>
      </c>
      <c r="G67">
        <v>29.25</v>
      </c>
      <c r="H67">
        <v>34.625</v>
      </c>
      <c r="I67">
        <v>16.5</v>
      </c>
      <c r="J67">
        <v>11.52734375</v>
      </c>
      <c r="K67">
        <v>15.125</v>
      </c>
      <c r="L67">
        <v>16.79296875</v>
      </c>
      <c r="M67">
        <v>29.5</v>
      </c>
      <c r="N67">
        <v>50.5</v>
      </c>
      <c r="O67">
        <v>10.8125</v>
      </c>
      <c r="P67">
        <v>22.375</v>
      </c>
      <c r="Q67">
        <v>21</v>
      </c>
      <c r="R67">
        <v>23.875</v>
      </c>
      <c r="S67">
        <v>19.08203125</v>
      </c>
      <c r="T67">
        <v>5587.14</v>
      </c>
      <c r="U67">
        <v>1101.3800000000001</v>
      </c>
      <c r="V67">
        <v>645.5</v>
      </c>
      <c r="W67">
        <v>330.77</v>
      </c>
      <c r="X67">
        <v>212.76</v>
      </c>
      <c r="Y67">
        <v>190.84</v>
      </c>
      <c r="Z67">
        <v>218.59</v>
      </c>
      <c r="AA67">
        <v>346.92</v>
      </c>
      <c r="AB67">
        <v>339.4</v>
      </c>
      <c r="AC67">
        <v>245.68</v>
      </c>
      <c r="AD67">
        <f t="shared" si="0"/>
        <v>18.75</v>
      </c>
      <c r="AE67">
        <f t="shared" si="1"/>
        <v>2.1739999999999999</v>
      </c>
      <c r="AF67" t="e">
        <f t="shared" si="2"/>
        <v>#N/A</v>
      </c>
      <c r="AJ67" s="29">
        <v>35152</v>
      </c>
      <c r="AK67">
        <v>18.600000000000001</v>
      </c>
      <c r="AL67" s="29">
        <v>35151</v>
      </c>
      <c r="AM67">
        <v>2.1920000000000002</v>
      </c>
      <c r="AN67" s="29">
        <v>35242</v>
      </c>
      <c r="AO67">
        <v>15.285</v>
      </c>
      <c r="AQ67" t="s">
        <v>1099</v>
      </c>
      <c r="AR67">
        <v>10.61328125</v>
      </c>
      <c r="AS67" t="s">
        <v>1102</v>
      </c>
      <c r="AT67">
        <v>25.5</v>
      </c>
      <c r="AU67" s="29">
        <v>35695</v>
      </c>
      <c r="AV67">
        <v>12.1875</v>
      </c>
      <c r="AW67" s="29">
        <v>35846</v>
      </c>
      <c r="AX67">
        <v>21.4375</v>
      </c>
      <c r="AY67" t="s">
        <v>1103</v>
      </c>
      <c r="AZ67">
        <v>9</v>
      </c>
      <c r="BA67" t="s">
        <v>1000</v>
      </c>
      <c r="BB67">
        <v>28.5625</v>
      </c>
      <c r="BC67" t="s">
        <v>1100</v>
      </c>
      <c r="BD67">
        <v>26.375</v>
      </c>
      <c r="BE67" s="29">
        <v>36109</v>
      </c>
      <c r="BF67">
        <v>14.625</v>
      </c>
      <c r="BG67" s="29">
        <v>36523</v>
      </c>
      <c r="BH67">
        <v>28.375</v>
      </c>
      <c r="BI67" t="s">
        <v>916</v>
      </c>
      <c r="BJ67">
        <v>65.5</v>
      </c>
      <c r="BK67" t="s">
        <v>1026</v>
      </c>
      <c r="BL67">
        <v>281.125</v>
      </c>
      <c r="BM67" t="s">
        <v>1101</v>
      </c>
      <c r="BN67">
        <v>119.9375</v>
      </c>
    </row>
    <row r="68" spans="1:66" x14ac:dyDescent="0.25">
      <c r="A68" s="29">
        <v>35156</v>
      </c>
      <c r="C68">
        <v>18.5</v>
      </c>
      <c r="D68">
        <v>30.16796875</v>
      </c>
      <c r="E68">
        <v>17.75390625</v>
      </c>
      <c r="F68">
        <v>18.4375</v>
      </c>
      <c r="G68">
        <v>29.375</v>
      </c>
      <c r="H68">
        <v>34.75</v>
      </c>
      <c r="I68">
        <v>16.625</v>
      </c>
      <c r="J68">
        <v>11.734375</v>
      </c>
      <c r="K68">
        <v>15.375</v>
      </c>
      <c r="L68">
        <v>17.08203125</v>
      </c>
      <c r="M68">
        <v>30.125</v>
      </c>
      <c r="N68">
        <v>50.75</v>
      </c>
      <c r="O68">
        <v>10.875</v>
      </c>
      <c r="P68">
        <v>22.625</v>
      </c>
      <c r="Q68">
        <v>21</v>
      </c>
      <c r="R68">
        <v>24</v>
      </c>
      <c r="S68">
        <v>19.25</v>
      </c>
      <c r="T68">
        <v>5637.72</v>
      </c>
      <c r="U68">
        <v>1106.57</v>
      </c>
      <c r="V68">
        <v>653.73</v>
      </c>
      <c r="W68">
        <v>332.44</v>
      </c>
      <c r="X68">
        <v>214.08</v>
      </c>
      <c r="Y68">
        <v>194.76</v>
      </c>
      <c r="Z68">
        <v>218.73</v>
      </c>
      <c r="AA68">
        <v>350.94</v>
      </c>
      <c r="AB68">
        <v>341.14</v>
      </c>
      <c r="AC68">
        <v>249.25</v>
      </c>
      <c r="AD68">
        <f t="shared" si="0"/>
        <v>19.12</v>
      </c>
      <c r="AE68">
        <f t="shared" si="1"/>
        <v>2.1920000000000002</v>
      </c>
      <c r="AF68">
        <f t="shared" si="2"/>
        <v>12.97</v>
      </c>
      <c r="AJ68" s="29">
        <v>35153</v>
      </c>
      <c r="AK68">
        <v>18.75</v>
      </c>
      <c r="AL68" s="29">
        <v>35152</v>
      </c>
      <c r="AM68">
        <v>2.2000000000000002</v>
      </c>
      <c r="AN68" s="29">
        <v>35243</v>
      </c>
      <c r="AO68">
        <v>15.492000000000001</v>
      </c>
      <c r="AQ68" t="s">
        <v>1104</v>
      </c>
      <c r="AR68">
        <v>9.875</v>
      </c>
      <c r="AS68" t="s">
        <v>1107</v>
      </c>
      <c r="AT68">
        <v>25</v>
      </c>
      <c r="AU68" s="29">
        <v>35696</v>
      </c>
      <c r="AV68">
        <v>11.875</v>
      </c>
      <c r="AW68" s="29">
        <v>35849</v>
      </c>
      <c r="AX68">
        <v>23</v>
      </c>
      <c r="AY68" t="s">
        <v>1108</v>
      </c>
      <c r="AZ68">
        <v>9</v>
      </c>
      <c r="BA68" t="s">
        <v>1005</v>
      </c>
      <c r="BB68">
        <v>27.9375</v>
      </c>
      <c r="BC68" t="s">
        <v>1105</v>
      </c>
      <c r="BD68">
        <v>26.5</v>
      </c>
      <c r="BE68" s="29">
        <v>36110</v>
      </c>
      <c r="BF68">
        <v>13.96875</v>
      </c>
      <c r="BG68" s="29">
        <v>36524</v>
      </c>
      <c r="BH68">
        <v>28.75</v>
      </c>
      <c r="BI68" t="s">
        <v>921</v>
      </c>
      <c r="BJ68">
        <v>75</v>
      </c>
      <c r="BK68" t="s">
        <v>1031</v>
      </c>
      <c r="BL68">
        <v>270.0625</v>
      </c>
      <c r="BM68" t="s">
        <v>1106</v>
      </c>
      <c r="BN68">
        <v>112.875</v>
      </c>
    </row>
    <row r="69" spans="1:66" x14ac:dyDescent="0.25">
      <c r="A69" s="29">
        <v>35157</v>
      </c>
      <c r="C69">
        <v>18.5</v>
      </c>
      <c r="D69">
        <v>30</v>
      </c>
      <c r="E69">
        <v>18.1171875</v>
      </c>
      <c r="F69">
        <v>18.3125</v>
      </c>
      <c r="G69">
        <v>29.5</v>
      </c>
      <c r="H69">
        <v>34.75</v>
      </c>
      <c r="I69">
        <v>16.5</v>
      </c>
      <c r="J69">
        <v>11.734375</v>
      </c>
      <c r="K69">
        <v>15.375</v>
      </c>
      <c r="L69">
        <v>16.95703125</v>
      </c>
      <c r="M69">
        <v>30.25</v>
      </c>
      <c r="N69">
        <v>50.5</v>
      </c>
      <c r="O69">
        <v>11.0625</v>
      </c>
      <c r="P69">
        <v>22.875</v>
      </c>
      <c r="Q69">
        <v>21.25</v>
      </c>
      <c r="R69">
        <v>24.25</v>
      </c>
      <c r="S69">
        <v>19.08203125</v>
      </c>
      <c r="T69">
        <v>5671.68</v>
      </c>
      <c r="U69">
        <v>1111.3</v>
      </c>
      <c r="V69">
        <v>655.26</v>
      </c>
      <c r="W69">
        <v>333.23</v>
      </c>
      <c r="X69">
        <v>213.81</v>
      </c>
      <c r="Y69">
        <v>194.42</v>
      </c>
      <c r="Z69">
        <v>218.17</v>
      </c>
      <c r="AA69">
        <v>351.6</v>
      </c>
      <c r="AB69">
        <v>343.6</v>
      </c>
      <c r="AC69">
        <v>248.83</v>
      </c>
      <c r="AD69">
        <f t="shared" si="0"/>
        <v>19.14</v>
      </c>
      <c r="AE69">
        <f t="shared" si="1"/>
        <v>2.1970000000000001</v>
      </c>
      <c r="AF69">
        <f t="shared" si="2"/>
        <v>13.083</v>
      </c>
      <c r="AJ69" s="29">
        <v>35156</v>
      </c>
      <c r="AK69">
        <v>19.12</v>
      </c>
      <c r="AL69" s="29">
        <v>35153</v>
      </c>
      <c r="AM69">
        <v>2.1739999999999999</v>
      </c>
      <c r="AN69" s="29">
        <v>35244</v>
      </c>
      <c r="AO69">
        <v>15.685</v>
      </c>
      <c r="AQ69" t="s">
        <v>1109</v>
      </c>
      <c r="AR69">
        <v>9.84765625</v>
      </c>
      <c r="AS69" t="s">
        <v>1112</v>
      </c>
      <c r="AT69">
        <v>26.375</v>
      </c>
      <c r="AU69" s="29">
        <v>35697</v>
      </c>
      <c r="AV69">
        <v>12</v>
      </c>
      <c r="AW69" s="29">
        <v>35850</v>
      </c>
      <c r="AX69">
        <v>25</v>
      </c>
      <c r="AY69" t="s">
        <v>1113</v>
      </c>
      <c r="AZ69">
        <v>9.25</v>
      </c>
      <c r="BA69" t="s">
        <v>1010</v>
      </c>
      <c r="BB69">
        <v>27.375</v>
      </c>
      <c r="BC69" t="s">
        <v>1110</v>
      </c>
      <c r="BD69">
        <v>26.75</v>
      </c>
      <c r="BE69" s="29">
        <v>36111</v>
      </c>
      <c r="BF69">
        <v>14.53125</v>
      </c>
      <c r="BG69" s="29">
        <v>36525</v>
      </c>
      <c r="BH69">
        <v>28.9375</v>
      </c>
      <c r="BI69" t="s">
        <v>926</v>
      </c>
      <c r="BJ69">
        <v>76.875</v>
      </c>
      <c r="BK69" t="s">
        <v>1036</v>
      </c>
      <c r="BL69">
        <v>249.125</v>
      </c>
      <c r="BM69" t="s">
        <v>1111</v>
      </c>
      <c r="BN69">
        <v>110.0625</v>
      </c>
    </row>
    <row r="70" spans="1:66" x14ac:dyDescent="0.25">
      <c r="A70" s="29">
        <v>35158</v>
      </c>
      <c r="C70">
        <v>18.5625</v>
      </c>
      <c r="D70">
        <v>30.25</v>
      </c>
      <c r="E70">
        <v>18.66015625</v>
      </c>
      <c r="F70">
        <v>18.5</v>
      </c>
      <c r="G70">
        <v>29.75</v>
      </c>
      <c r="H70">
        <v>34.75</v>
      </c>
      <c r="I70">
        <v>16.5625</v>
      </c>
      <c r="J70">
        <v>11.6328125</v>
      </c>
      <c r="K70">
        <v>15.125</v>
      </c>
      <c r="L70">
        <v>16.75</v>
      </c>
      <c r="M70">
        <v>30.25</v>
      </c>
      <c r="N70">
        <v>50.125</v>
      </c>
      <c r="O70">
        <v>10.9375</v>
      </c>
      <c r="P70">
        <v>23.25</v>
      </c>
      <c r="Q70">
        <v>21.25</v>
      </c>
      <c r="R70">
        <v>24.25</v>
      </c>
      <c r="S70">
        <v>19.25</v>
      </c>
      <c r="T70">
        <v>5689.74</v>
      </c>
      <c r="U70">
        <v>1115.8599999999999</v>
      </c>
      <c r="V70">
        <v>655.88</v>
      </c>
      <c r="W70">
        <v>334.07</v>
      </c>
      <c r="X70">
        <v>213.81</v>
      </c>
      <c r="Y70">
        <v>193.64</v>
      </c>
      <c r="Z70">
        <v>218.5</v>
      </c>
      <c r="AA70">
        <v>351.81</v>
      </c>
      <c r="AB70">
        <v>342.81</v>
      </c>
      <c r="AC70">
        <v>247.88</v>
      </c>
      <c r="AD70">
        <f t="shared" ref="AD70:AD133" si="3">VLOOKUP($A70,$AJ$5:$AO$1129,2,FALSE)</f>
        <v>19</v>
      </c>
      <c r="AE70">
        <f t="shared" ref="AE70:AE133" si="4">VLOOKUP($A70,$AL$5:$AO$1129,2,FALSE)</f>
        <v>2.194</v>
      </c>
      <c r="AF70">
        <f t="shared" ref="AF70:AF133" si="5">VLOOKUP($A70,$AN$5:$AO$1129,2,FALSE)</f>
        <v>12.847</v>
      </c>
      <c r="AJ70" s="29">
        <v>35157</v>
      </c>
      <c r="AK70">
        <v>19.14</v>
      </c>
      <c r="AL70" s="29">
        <v>35156</v>
      </c>
      <c r="AM70">
        <v>2.1920000000000002</v>
      </c>
      <c r="AN70" s="29">
        <v>35247</v>
      </c>
      <c r="AO70">
        <v>15.891</v>
      </c>
      <c r="AQ70" t="s">
        <v>1114</v>
      </c>
      <c r="AR70">
        <v>9.875</v>
      </c>
      <c r="AS70" t="s">
        <v>1117</v>
      </c>
      <c r="AT70">
        <v>23.875</v>
      </c>
      <c r="AU70" s="29">
        <v>35698</v>
      </c>
      <c r="AV70">
        <v>11.984375</v>
      </c>
      <c r="AW70" s="29">
        <v>35851</v>
      </c>
      <c r="AX70">
        <v>24.5625</v>
      </c>
      <c r="AY70" t="s">
        <v>1118</v>
      </c>
      <c r="AZ70">
        <v>9.125</v>
      </c>
      <c r="BA70" t="s">
        <v>1015</v>
      </c>
      <c r="BB70">
        <v>26.625</v>
      </c>
      <c r="BC70" t="s">
        <v>1115</v>
      </c>
      <c r="BD70">
        <v>26.0625</v>
      </c>
      <c r="BE70" s="29">
        <v>36112</v>
      </c>
      <c r="BF70">
        <v>14.6875</v>
      </c>
      <c r="BG70" s="29">
        <v>36528</v>
      </c>
      <c r="BH70">
        <v>27.375</v>
      </c>
      <c r="BI70" t="s">
        <v>931</v>
      </c>
      <c r="BJ70">
        <v>80.5</v>
      </c>
      <c r="BK70" t="s">
        <v>1041</v>
      </c>
      <c r="BL70">
        <v>239.0625</v>
      </c>
      <c r="BM70" t="s">
        <v>1116</v>
      </c>
      <c r="BN70">
        <v>122.4375</v>
      </c>
    </row>
    <row r="71" spans="1:66" x14ac:dyDescent="0.25">
      <c r="A71" s="29">
        <v>35159</v>
      </c>
      <c r="C71">
        <v>18.75</v>
      </c>
      <c r="D71">
        <v>30.25</v>
      </c>
      <c r="E71">
        <v>19.0234375</v>
      </c>
      <c r="F71">
        <v>18.375</v>
      </c>
      <c r="G71">
        <v>29.75</v>
      </c>
      <c r="H71">
        <v>34.625</v>
      </c>
      <c r="I71">
        <v>16.4375</v>
      </c>
      <c r="J71">
        <v>11.734375</v>
      </c>
      <c r="K71">
        <v>15.125</v>
      </c>
      <c r="L71">
        <v>17.04296875</v>
      </c>
      <c r="M71">
        <v>29.875</v>
      </c>
      <c r="N71">
        <v>49.5</v>
      </c>
      <c r="O71">
        <v>11.0625</v>
      </c>
      <c r="P71">
        <v>23.375</v>
      </c>
      <c r="Q71">
        <v>21.375</v>
      </c>
      <c r="R71">
        <v>24.375</v>
      </c>
      <c r="S71">
        <v>19.08203125</v>
      </c>
      <c r="T71">
        <v>5682.88</v>
      </c>
      <c r="U71">
        <v>1118.21</v>
      </c>
      <c r="V71">
        <v>655.86</v>
      </c>
      <c r="W71">
        <v>334.79</v>
      </c>
      <c r="X71">
        <v>213.25</v>
      </c>
      <c r="Y71">
        <v>191.81</v>
      </c>
      <c r="Z71">
        <v>219.89</v>
      </c>
      <c r="AA71">
        <v>351.92</v>
      </c>
      <c r="AB71">
        <v>348.29</v>
      </c>
      <c r="AC71">
        <v>246.17</v>
      </c>
      <c r="AD71">
        <f t="shared" si="3"/>
        <v>19.155000000000001</v>
      </c>
      <c r="AE71">
        <f t="shared" si="4"/>
        <v>2.2200000000000002</v>
      </c>
      <c r="AF71">
        <f t="shared" si="5"/>
        <v>12.75</v>
      </c>
      <c r="AJ71" s="29">
        <v>35158</v>
      </c>
      <c r="AK71">
        <v>19</v>
      </c>
      <c r="AL71" s="29">
        <v>35157</v>
      </c>
      <c r="AM71">
        <v>2.1970000000000001</v>
      </c>
      <c r="AN71" s="29">
        <v>35248</v>
      </c>
      <c r="AO71">
        <v>16.085999999999999</v>
      </c>
      <c r="AQ71" t="s">
        <v>1119</v>
      </c>
      <c r="AR71">
        <v>9.9765625</v>
      </c>
      <c r="AS71" t="s">
        <v>1122</v>
      </c>
      <c r="AT71">
        <v>23</v>
      </c>
      <c r="AU71" s="29">
        <v>35699</v>
      </c>
      <c r="AV71">
        <v>11.4375</v>
      </c>
      <c r="AW71" s="29">
        <v>35852</v>
      </c>
      <c r="AX71">
        <v>23.9375</v>
      </c>
      <c r="AY71" t="s">
        <v>1123</v>
      </c>
      <c r="AZ71">
        <v>8.875</v>
      </c>
      <c r="BA71" t="s">
        <v>1020</v>
      </c>
      <c r="BB71">
        <v>26.8125</v>
      </c>
      <c r="BC71" t="s">
        <v>1120</v>
      </c>
      <c r="BD71">
        <v>26.6875</v>
      </c>
      <c r="BE71" s="29">
        <v>36115</v>
      </c>
      <c r="BF71">
        <v>15.875</v>
      </c>
      <c r="BG71" s="29">
        <v>36529</v>
      </c>
      <c r="BH71">
        <v>27</v>
      </c>
      <c r="BI71" t="s">
        <v>936</v>
      </c>
      <c r="BJ71">
        <v>86.5</v>
      </c>
      <c r="BK71" t="s">
        <v>1046</v>
      </c>
      <c r="BL71">
        <v>233.625</v>
      </c>
      <c r="BM71" t="s">
        <v>1121</v>
      </c>
      <c r="BN71">
        <v>124.4375</v>
      </c>
    </row>
    <row r="72" spans="1:66" x14ac:dyDescent="0.25">
      <c r="A72" s="29">
        <v>35163</v>
      </c>
      <c r="C72">
        <v>18.4375</v>
      </c>
      <c r="D72">
        <v>29.91796875</v>
      </c>
      <c r="E72">
        <v>18.4765625</v>
      </c>
      <c r="F72">
        <v>18</v>
      </c>
      <c r="G72">
        <v>29</v>
      </c>
      <c r="H72">
        <v>34.125</v>
      </c>
      <c r="I72">
        <v>16.125</v>
      </c>
      <c r="J72">
        <v>11.52734375</v>
      </c>
      <c r="K72">
        <v>14.875</v>
      </c>
      <c r="L72">
        <v>16.625</v>
      </c>
      <c r="M72">
        <v>28.625</v>
      </c>
      <c r="N72">
        <v>48</v>
      </c>
      <c r="O72">
        <v>10.6875</v>
      </c>
      <c r="P72">
        <v>23.125</v>
      </c>
      <c r="Q72">
        <v>21.25</v>
      </c>
      <c r="R72">
        <v>23.5</v>
      </c>
      <c r="S72">
        <v>18.58203125</v>
      </c>
      <c r="T72">
        <v>5594.37</v>
      </c>
      <c r="U72">
        <v>1105.6600000000001</v>
      </c>
      <c r="V72">
        <v>644.24</v>
      </c>
      <c r="W72">
        <v>330.71</v>
      </c>
      <c r="X72">
        <v>208.01</v>
      </c>
      <c r="Y72">
        <v>186.24</v>
      </c>
      <c r="Z72">
        <v>214.73</v>
      </c>
      <c r="AA72">
        <v>345.65</v>
      </c>
      <c r="AB72">
        <v>343.34</v>
      </c>
      <c r="AC72">
        <v>239.72</v>
      </c>
      <c r="AD72">
        <f t="shared" si="3"/>
        <v>19.059000000000001</v>
      </c>
      <c r="AE72">
        <f t="shared" si="4"/>
        <v>2.2509999999999999</v>
      </c>
      <c r="AF72">
        <f t="shared" si="5"/>
        <v>12.702999999999999</v>
      </c>
      <c r="AJ72" s="29">
        <v>35159</v>
      </c>
      <c r="AK72">
        <v>19.155000000000001</v>
      </c>
      <c r="AL72" s="29">
        <v>35158</v>
      </c>
      <c r="AM72">
        <v>2.194</v>
      </c>
      <c r="AN72" s="29">
        <v>35249</v>
      </c>
      <c r="AO72">
        <v>16.164000000000001</v>
      </c>
      <c r="AQ72" t="s">
        <v>1124</v>
      </c>
      <c r="AR72">
        <v>9.796875</v>
      </c>
      <c r="AS72" t="s">
        <v>1127</v>
      </c>
      <c r="AT72">
        <v>23.625</v>
      </c>
      <c r="AU72" s="29">
        <v>35702</v>
      </c>
      <c r="AV72">
        <v>11.625</v>
      </c>
      <c r="AW72" s="29">
        <v>35853</v>
      </c>
      <c r="AX72">
        <v>24.75</v>
      </c>
      <c r="AY72" t="s">
        <v>1128</v>
      </c>
      <c r="AZ72">
        <v>9.1875</v>
      </c>
      <c r="BA72" t="s">
        <v>1025</v>
      </c>
      <c r="BB72">
        <v>26.75</v>
      </c>
      <c r="BC72" t="s">
        <v>1125</v>
      </c>
      <c r="BD72">
        <v>27.8125</v>
      </c>
      <c r="BE72" s="29">
        <v>36116</v>
      </c>
      <c r="BF72">
        <v>15.46875</v>
      </c>
      <c r="BG72" s="29">
        <v>36530</v>
      </c>
      <c r="BH72">
        <v>28.9375</v>
      </c>
      <c r="BI72" t="s">
        <v>941</v>
      </c>
      <c r="BJ72">
        <v>85.5</v>
      </c>
      <c r="BK72" t="s">
        <v>1051</v>
      </c>
      <c r="BL72">
        <v>245.375</v>
      </c>
      <c r="BM72" t="s">
        <v>1126</v>
      </c>
      <c r="BN72">
        <v>122.5</v>
      </c>
    </row>
    <row r="73" spans="1:66" x14ac:dyDescent="0.25">
      <c r="A73" s="29">
        <v>35164</v>
      </c>
      <c r="C73">
        <v>18.8125</v>
      </c>
      <c r="D73">
        <v>30.16796875</v>
      </c>
      <c r="E73">
        <v>19.3828125</v>
      </c>
      <c r="F73">
        <v>18.25</v>
      </c>
      <c r="G73">
        <v>29.875</v>
      </c>
      <c r="H73">
        <v>34.625</v>
      </c>
      <c r="I73">
        <v>16.5</v>
      </c>
      <c r="J73">
        <v>11.6328125</v>
      </c>
      <c r="K73">
        <v>14.875</v>
      </c>
      <c r="L73">
        <v>16.625</v>
      </c>
      <c r="M73">
        <v>29.125</v>
      </c>
      <c r="N73">
        <v>48.125</v>
      </c>
      <c r="O73">
        <v>10.6875</v>
      </c>
      <c r="P73">
        <v>23</v>
      </c>
      <c r="Q73">
        <v>20.875</v>
      </c>
      <c r="R73">
        <v>23.5</v>
      </c>
      <c r="S73">
        <v>18.83203125</v>
      </c>
      <c r="T73">
        <v>5560.41</v>
      </c>
      <c r="U73">
        <v>1109.1500000000001</v>
      </c>
      <c r="V73">
        <v>642.19000000000005</v>
      </c>
      <c r="W73">
        <v>332.43</v>
      </c>
      <c r="X73">
        <v>209.89</v>
      </c>
      <c r="Y73">
        <v>186.75</v>
      </c>
      <c r="Z73">
        <v>214.82</v>
      </c>
      <c r="AA73">
        <v>345.13</v>
      </c>
      <c r="AB73">
        <v>345.57</v>
      </c>
      <c r="AC73">
        <v>240.83</v>
      </c>
      <c r="AD73">
        <f t="shared" si="3"/>
        <v>19.231999999999999</v>
      </c>
      <c r="AE73">
        <f t="shared" si="4"/>
        <v>2.2509999999999999</v>
      </c>
      <c r="AF73">
        <f t="shared" si="5"/>
        <v>12.755000000000001</v>
      </c>
      <c r="AJ73" s="29">
        <v>35160</v>
      </c>
      <c r="AK73">
        <v>19.155000000000001</v>
      </c>
      <c r="AL73" s="29">
        <v>35159</v>
      </c>
      <c r="AM73">
        <v>2.2200000000000002</v>
      </c>
      <c r="AN73" s="29">
        <v>35250</v>
      </c>
      <c r="AO73">
        <v>16.164000000000001</v>
      </c>
      <c r="AQ73" t="s">
        <v>1129</v>
      </c>
      <c r="AR73">
        <v>9.72265625</v>
      </c>
      <c r="AS73" t="s">
        <v>738</v>
      </c>
      <c r="AT73">
        <v>26.125</v>
      </c>
      <c r="AU73" s="29">
        <v>35703</v>
      </c>
      <c r="AV73">
        <v>11.53125</v>
      </c>
      <c r="AW73" s="29">
        <v>35856</v>
      </c>
      <c r="AX73">
        <v>24.9375</v>
      </c>
      <c r="AY73" t="s">
        <v>1132</v>
      </c>
      <c r="AZ73">
        <v>8.875</v>
      </c>
      <c r="BA73" t="s">
        <v>1030</v>
      </c>
      <c r="BB73">
        <v>26.9375</v>
      </c>
      <c r="BC73" t="s">
        <v>1130</v>
      </c>
      <c r="BD73">
        <v>28.6875</v>
      </c>
      <c r="BE73" s="29">
        <v>36117</v>
      </c>
      <c r="BF73">
        <v>15.9375</v>
      </c>
      <c r="BG73" s="29">
        <v>36531</v>
      </c>
      <c r="BH73">
        <v>29.125</v>
      </c>
      <c r="BI73" t="s">
        <v>946</v>
      </c>
      <c r="BJ73">
        <v>87</v>
      </c>
      <c r="BK73" t="s">
        <v>1056</v>
      </c>
      <c r="BL73">
        <v>235</v>
      </c>
      <c r="BM73" t="s">
        <v>1131</v>
      </c>
      <c r="BN73">
        <v>119.3125</v>
      </c>
    </row>
    <row r="74" spans="1:66" x14ac:dyDescent="0.25">
      <c r="A74" s="29">
        <v>35165</v>
      </c>
      <c r="C74">
        <v>18.8125</v>
      </c>
      <c r="D74">
        <v>29.83203125</v>
      </c>
      <c r="E74">
        <v>20.2890625</v>
      </c>
      <c r="F74">
        <v>18.5</v>
      </c>
      <c r="G74">
        <v>29.375</v>
      </c>
      <c r="H74">
        <v>34.625</v>
      </c>
      <c r="I74">
        <v>16.4375</v>
      </c>
      <c r="J74">
        <v>11.6328125</v>
      </c>
      <c r="K74">
        <v>15.125</v>
      </c>
      <c r="L74">
        <v>16.375</v>
      </c>
      <c r="M74">
        <v>28.75</v>
      </c>
      <c r="N74">
        <v>47.5</v>
      </c>
      <c r="O74">
        <v>10.5625</v>
      </c>
      <c r="P74">
        <v>23</v>
      </c>
      <c r="Q74">
        <v>21</v>
      </c>
      <c r="R74">
        <v>22.75</v>
      </c>
      <c r="S74">
        <v>18.75</v>
      </c>
      <c r="T74">
        <v>5485.98</v>
      </c>
      <c r="U74">
        <v>1105.29</v>
      </c>
      <c r="V74">
        <v>633.5</v>
      </c>
      <c r="W74">
        <v>331.03</v>
      </c>
      <c r="X74">
        <v>206.89</v>
      </c>
      <c r="Y74">
        <v>185.8</v>
      </c>
      <c r="Z74">
        <v>216.32</v>
      </c>
      <c r="AA74">
        <v>340.93</v>
      </c>
      <c r="AB74">
        <v>343.15</v>
      </c>
      <c r="AC74">
        <v>239.85</v>
      </c>
      <c r="AD74">
        <f t="shared" si="3"/>
        <v>19.667999999999999</v>
      </c>
      <c r="AE74">
        <f t="shared" si="4"/>
        <v>2.2450000000000001</v>
      </c>
      <c r="AF74">
        <f t="shared" si="5"/>
        <v>12.782999999999999</v>
      </c>
      <c r="AJ74" s="29">
        <v>35163</v>
      </c>
      <c r="AK74">
        <v>19.059000000000001</v>
      </c>
      <c r="AL74" s="29">
        <v>35160</v>
      </c>
      <c r="AM74">
        <v>2.2200000000000002</v>
      </c>
      <c r="AN74" s="29">
        <v>35251</v>
      </c>
      <c r="AO74">
        <v>16.164000000000001</v>
      </c>
      <c r="AQ74" t="s">
        <v>1133</v>
      </c>
      <c r="AR74">
        <v>9.72265625</v>
      </c>
      <c r="AS74" t="s">
        <v>746</v>
      </c>
      <c r="AT74">
        <v>25.25</v>
      </c>
      <c r="AU74" s="29">
        <v>35704</v>
      </c>
      <c r="AV74">
        <v>12.09375</v>
      </c>
      <c r="AW74" s="29">
        <v>35857</v>
      </c>
      <c r="AX74">
        <v>28.1875</v>
      </c>
      <c r="AY74" t="s">
        <v>1136</v>
      </c>
      <c r="AZ74">
        <v>9</v>
      </c>
      <c r="BA74" t="s">
        <v>1035</v>
      </c>
      <c r="BB74">
        <v>26.875</v>
      </c>
      <c r="BC74" t="s">
        <v>1134</v>
      </c>
      <c r="BD74">
        <v>28.8125</v>
      </c>
      <c r="BE74" s="29">
        <v>36118</v>
      </c>
      <c r="BF74">
        <v>18.6875</v>
      </c>
      <c r="BG74" s="29">
        <v>36532</v>
      </c>
      <c r="BH74">
        <v>29.3125</v>
      </c>
      <c r="BI74" t="s">
        <v>951</v>
      </c>
      <c r="BJ74">
        <v>84.625</v>
      </c>
      <c r="BK74" t="s">
        <v>1061</v>
      </c>
      <c r="BL74">
        <v>228.625</v>
      </c>
      <c r="BM74" t="s">
        <v>1135</v>
      </c>
      <c r="BN74">
        <v>121.75</v>
      </c>
    </row>
    <row r="75" spans="1:66" x14ac:dyDescent="0.25">
      <c r="A75" s="29">
        <v>35166</v>
      </c>
      <c r="C75">
        <v>18.8125</v>
      </c>
      <c r="D75">
        <v>29.75</v>
      </c>
      <c r="E75">
        <v>20.47265625</v>
      </c>
      <c r="F75">
        <v>18.375</v>
      </c>
      <c r="G75">
        <v>29.25</v>
      </c>
      <c r="H75">
        <v>34.625</v>
      </c>
      <c r="I75">
        <v>15.9375</v>
      </c>
      <c r="J75">
        <v>11.6328125</v>
      </c>
      <c r="K75">
        <v>15</v>
      </c>
      <c r="L75">
        <v>16.29296875</v>
      </c>
      <c r="M75">
        <v>28.625</v>
      </c>
      <c r="N75">
        <v>47.375</v>
      </c>
      <c r="O75">
        <v>10.5</v>
      </c>
      <c r="P75">
        <v>22.75</v>
      </c>
      <c r="Q75">
        <v>20.625</v>
      </c>
      <c r="R75">
        <v>22.75</v>
      </c>
      <c r="S75">
        <v>18.58203125</v>
      </c>
      <c r="T75">
        <v>5487.07</v>
      </c>
      <c r="U75">
        <v>1097.1400000000001</v>
      </c>
      <c r="V75">
        <v>631.17999999999995</v>
      </c>
      <c r="W75">
        <v>329.47</v>
      </c>
      <c r="X75">
        <v>206.4</v>
      </c>
      <c r="Y75">
        <v>184.66</v>
      </c>
      <c r="Z75">
        <v>214.15</v>
      </c>
      <c r="AA75">
        <v>339.38</v>
      </c>
      <c r="AB75">
        <v>344.21</v>
      </c>
      <c r="AC75">
        <v>238.24</v>
      </c>
      <c r="AD75">
        <f t="shared" si="3"/>
        <v>19.89</v>
      </c>
      <c r="AE75">
        <f t="shared" si="4"/>
        <v>2.258</v>
      </c>
      <c r="AF75">
        <f t="shared" si="5"/>
        <v>12.718</v>
      </c>
      <c r="AJ75" s="29">
        <v>35164</v>
      </c>
      <c r="AK75">
        <v>19.231999999999999</v>
      </c>
      <c r="AL75" s="29">
        <v>35163</v>
      </c>
      <c r="AM75">
        <v>2.2509999999999999</v>
      </c>
      <c r="AN75" s="29">
        <v>35254</v>
      </c>
      <c r="AO75">
        <v>16.513000000000002</v>
      </c>
      <c r="AQ75" t="s">
        <v>1137</v>
      </c>
      <c r="AR75">
        <v>9.64453125</v>
      </c>
      <c r="AS75" t="s">
        <v>754</v>
      </c>
      <c r="AT75">
        <v>26</v>
      </c>
      <c r="AU75" s="29">
        <v>35705</v>
      </c>
      <c r="AV75">
        <v>11.875</v>
      </c>
      <c r="AW75" s="29">
        <v>35858</v>
      </c>
      <c r="AX75">
        <v>31.0625</v>
      </c>
      <c r="AY75" t="s">
        <v>1140</v>
      </c>
      <c r="AZ75">
        <v>8.875</v>
      </c>
      <c r="BA75" t="s">
        <v>1040</v>
      </c>
      <c r="BB75">
        <v>26.75</v>
      </c>
      <c r="BC75" t="s">
        <v>1138</v>
      </c>
      <c r="BD75">
        <v>29.1875</v>
      </c>
      <c r="BE75" s="29">
        <v>36119</v>
      </c>
      <c r="BF75">
        <v>17.90625</v>
      </c>
      <c r="BG75" s="29">
        <v>36535</v>
      </c>
      <c r="BH75">
        <v>29.5</v>
      </c>
      <c r="BI75" t="s">
        <v>956</v>
      </c>
      <c r="BJ75">
        <v>82.5</v>
      </c>
      <c r="BK75" t="s">
        <v>1066</v>
      </c>
      <c r="BL75">
        <v>240.9375</v>
      </c>
      <c r="BM75" t="s">
        <v>1139</v>
      </c>
      <c r="BN75">
        <v>142.875</v>
      </c>
    </row>
    <row r="76" spans="1:66" x14ac:dyDescent="0.25">
      <c r="A76" s="29">
        <v>35167</v>
      </c>
      <c r="C76">
        <v>18.875</v>
      </c>
      <c r="D76">
        <v>30.66796875</v>
      </c>
      <c r="E76">
        <v>21.015625</v>
      </c>
      <c r="F76">
        <v>18.25</v>
      </c>
      <c r="G76">
        <v>29.25</v>
      </c>
      <c r="H76">
        <v>34.625</v>
      </c>
      <c r="I76">
        <v>16.125</v>
      </c>
      <c r="J76">
        <v>11.734375</v>
      </c>
      <c r="K76">
        <v>15</v>
      </c>
      <c r="L76">
        <v>16.25</v>
      </c>
      <c r="M76">
        <v>29.125</v>
      </c>
      <c r="N76">
        <v>47.75</v>
      </c>
      <c r="O76">
        <v>10.625</v>
      </c>
      <c r="P76">
        <v>22.875</v>
      </c>
      <c r="Q76">
        <v>20.625</v>
      </c>
      <c r="R76">
        <v>22.875</v>
      </c>
      <c r="S76">
        <v>18.83203125</v>
      </c>
      <c r="T76">
        <v>5532.59</v>
      </c>
      <c r="U76">
        <v>1100.94</v>
      </c>
      <c r="V76">
        <v>636.71</v>
      </c>
      <c r="W76">
        <v>331.18</v>
      </c>
      <c r="X76">
        <v>207.59</v>
      </c>
      <c r="Y76">
        <v>186.55</v>
      </c>
      <c r="Z76">
        <v>214.9</v>
      </c>
      <c r="AA76">
        <v>342.41</v>
      </c>
      <c r="AB76">
        <v>342.05</v>
      </c>
      <c r="AC76">
        <v>240.23</v>
      </c>
      <c r="AD76">
        <f t="shared" si="3"/>
        <v>19.384</v>
      </c>
      <c r="AE76">
        <f t="shared" si="4"/>
        <v>2.2999999999999998</v>
      </c>
      <c r="AF76">
        <f t="shared" si="5"/>
        <v>12.728999999999999</v>
      </c>
      <c r="AJ76" s="29">
        <v>35165</v>
      </c>
      <c r="AK76">
        <v>19.667999999999999</v>
      </c>
      <c r="AL76" s="29">
        <v>35164</v>
      </c>
      <c r="AM76">
        <v>2.2509999999999999</v>
      </c>
      <c r="AN76" s="29">
        <v>35255</v>
      </c>
      <c r="AO76">
        <v>16.603000000000002</v>
      </c>
      <c r="AQ76" t="s">
        <v>1141</v>
      </c>
      <c r="AR76">
        <v>9.59375</v>
      </c>
      <c r="AS76" t="s">
        <v>762</v>
      </c>
      <c r="AT76">
        <v>24.6875</v>
      </c>
      <c r="AU76" s="29">
        <v>35706</v>
      </c>
      <c r="AV76">
        <v>11.875</v>
      </c>
      <c r="AW76" s="29">
        <v>35859</v>
      </c>
      <c r="AX76">
        <v>32.1875</v>
      </c>
      <c r="AY76" t="s">
        <v>1144</v>
      </c>
      <c r="AZ76">
        <v>9</v>
      </c>
      <c r="BA76" t="s">
        <v>1045</v>
      </c>
      <c r="BB76">
        <v>26.25</v>
      </c>
      <c r="BC76" t="s">
        <v>1142</v>
      </c>
      <c r="BD76">
        <v>28.875</v>
      </c>
      <c r="BE76" s="29">
        <v>36122</v>
      </c>
      <c r="BF76">
        <v>18.5625</v>
      </c>
      <c r="BG76" s="29">
        <v>36536</v>
      </c>
      <c r="BH76">
        <v>28</v>
      </c>
      <c r="BI76" t="s">
        <v>961</v>
      </c>
      <c r="BJ76">
        <v>77.5</v>
      </c>
      <c r="BK76" t="s">
        <v>1071</v>
      </c>
      <c r="BL76">
        <v>234.875</v>
      </c>
      <c r="BM76" t="s">
        <v>1143</v>
      </c>
      <c r="BN76">
        <v>146.5</v>
      </c>
    </row>
    <row r="77" spans="1:66" x14ac:dyDescent="0.25">
      <c r="A77" s="29">
        <v>35170</v>
      </c>
      <c r="C77">
        <v>18.9375</v>
      </c>
      <c r="D77">
        <v>31.91796875</v>
      </c>
      <c r="E77">
        <v>20.47265625</v>
      </c>
      <c r="F77">
        <v>18.25</v>
      </c>
      <c r="G77">
        <v>29.625</v>
      </c>
      <c r="H77">
        <v>35</v>
      </c>
      <c r="I77">
        <v>16.5625</v>
      </c>
      <c r="J77">
        <v>11.734375</v>
      </c>
      <c r="K77">
        <v>15</v>
      </c>
      <c r="L77">
        <v>16.20703125</v>
      </c>
      <c r="M77">
        <v>29</v>
      </c>
      <c r="N77">
        <v>48.375</v>
      </c>
      <c r="O77">
        <v>10.6875</v>
      </c>
      <c r="P77">
        <v>22.5</v>
      </c>
      <c r="Q77">
        <v>20.875</v>
      </c>
      <c r="R77">
        <v>23.125</v>
      </c>
      <c r="S77">
        <v>18.75</v>
      </c>
      <c r="T77">
        <v>5592.92</v>
      </c>
      <c r="U77">
        <v>1110.44</v>
      </c>
      <c r="V77">
        <v>642.49</v>
      </c>
      <c r="W77">
        <v>333.52</v>
      </c>
      <c r="X77">
        <v>208.63</v>
      </c>
      <c r="Y77">
        <v>187.84</v>
      </c>
      <c r="Z77">
        <v>218.79</v>
      </c>
      <c r="AA77">
        <v>345.2</v>
      </c>
      <c r="AB77">
        <v>346.28</v>
      </c>
      <c r="AC77">
        <v>241.97</v>
      </c>
      <c r="AD77">
        <f t="shared" si="3"/>
        <v>19.640999999999998</v>
      </c>
      <c r="AE77">
        <f t="shared" si="4"/>
        <v>2.278</v>
      </c>
      <c r="AF77">
        <f t="shared" si="5"/>
        <v>12.695</v>
      </c>
      <c r="AJ77" s="29">
        <v>35166</v>
      </c>
      <c r="AK77">
        <v>19.89</v>
      </c>
      <c r="AL77" s="29">
        <v>35165</v>
      </c>
      <c r="AM77">
        <v>2.2450000000000001</v>
      </c>
      <c r="AN77" s="29">
        <v>35256</v>
      </c>
      <c r="AO77">
        <v>16.655999999999999</v>
      </c>
      <c r="AQ77" t="s">
        <v>1145</v>
      </c>
      <c r="AR77">
        <v>9.84765625</v>
      </c>
      <c r="AS77" t="s">
        <v>770</v>
      </c>
      <c r="AT77">
        <v>25.1875</v>
      </c>
      <c r="AU77" s="29">
        <v>35709</v>
      </c>
      <c r="AV77">
        <v>12.5625</v>
      </c>
      <c r="AW77" s="29">
        <v>35860</v>
      </c>
      <c r="AX77">
        <v>34</v>
      </c>
      <c r="AY77" t="s">
        <v>1148</v>
      </c>
      <c r="AZ77">
        <v>8.75</v>
      </c>
      <c r="BA77" t="s">
        <v>1050</v>
      </c>
      <c r="BB77">
        <v>25.8125</v>
      </c>
      <c r="BC77" t="s">
        <v>1146</v>
      </c>
      <c r="BD77">
        <v>28</v>
      </c>
      <c r="BE77" s="29">
        <v>36123</v>
      </c>
      <c r="BF77">
        <v>18.625</v>
      </c>
      <c r="BG77" s="29">
        <v>36537</v>
      </c>
      <c r="BH77">
        <v>28.125</v>
      </c>
      <c r="BI77" t="s">
        <v>966</v>
      </c>
      <c r="BJ77">
        <v>78.625</v>
      </c>
      <c r="BK77" t="s">
        <v>1076</v>
      </c>
      <c r="BL77">
        <v>229</v>
      </c>
      <c r="BM77" t="s">
        <v>1147</v>
      </c>
      <c r="BN77">
        <v>148</v>
      </c>
    </row>
    <row r="78" spans="1:66" x14ac:dyDescent="0.25">
      <c r="A78" s="29">
        <v>35171</v>
      </c>
      <c r="C78">
        <v>19.0625</v>
      </c>
      <c r="D78">
        <v>32.5</v>
      </c>
      <c r="E78">
        <v>21.55859375</v>
      </c>
      <c r="F78">
        <v>18.4375</v>
      </c>
      <c r="G78">
        <v>30</v>
      </c>
      <c r="H78">
        <v>35.375</v>
      </c>
      <c r="I78">
        <v>16.75</v>
      </c>
      <c r="J78">
        <v>11.83984375</v>
      </c>
      <c r="K78">
        <v>15</v>
      </c>
      <c r="L78">
        <v>16.375</v>
      </c>
      <c r="M78">
        <v>29.375</v>
      </c>
      <c r="N78">
        <v>48.375</v>
      </c>
      <c r="O78">
        <v>10.75</v>
      </c>
      <c r="P78">
        <v>22.75</v>
      </c>
      <c r="Q78">
        <v>20.875</v>
      </c>
      <c r="R78">
        <v>23</v>
      </c>
      <c r="S78">
        <v>18.75</v>
      </c>
      <c r="T78">
        <v>5620.02</v>
      </c>
      <c r="U78">
        <v>1124.9100000000001</v>
      </c>
      <c r="V78">
        <v>645</v>
      </c>
      <c r="W78">
        <v>335.57</v>
      </c>
      <c r="X78">
        <v>208.36</v>
      </c>
      <c r="Y78">
        <v>188.28</v>
      </c>
      <c r="Z78">
        <v>218.73</v>
      </c>
      <c r="AA78">
        <v>346.28</v>
      </c>
      <c r="AB78">
        <v>346.89</v>
      </c>
      <c r="AC78">
        <v>242.95</v>
      </c>
      <c r="AD78">
        <f t="shared" si="3"/>
        <v>19.085999999999999</v>
      </c>
      <c r="AE78">
        <f t="shared" si="4"/>
        <v>2.262</v>
      </c>
      <c r="AF78">
        <f t="shared" si="5"/>
        <v>12.632</v>
      </c>
      <c r="AJ78" s="29">
        <v>35167</v>
      </c>
      <c r="AK78">
        <v>19.384</v>
      </c>
      <c r="AL78" s="29">
        <v>35166</v>
      </c>
      <c r="AM78">
        <v>2.258</v>
      </c>
      <c r="AN78" s="29">
        <v>35257</v>
      </c>
      <c r="AO78">
        <v>16.664000000000001</v>
      </c>
      <c r="AQ78" t="s">
        <v>1149</v>
      </c>
      <c r="AR78">
        <v>9.953125</v>
      </c>
      <c r="AS78" t="s">
        <v>778</v>
      </c>
      <c r="AT78">
        <v>25.8125</v>
      </c>
      <c r="AU78" s="29">
        <v>35710</v>
      </c>
      <c r="AV78">
        <v>13.703125</v>
      </c>
      <c r="AW78" s="29">
        <v>35863</v>
      </c>
      <c r="AX78">
        <v>36.125</v>
      </c>
      <c r="AY78" t="s">
        <v>1152</v>
      </c>
      <c r="AZ78">
        <v>9.0625</v>
      </c>
      <c r="BA78" t="s">
        <v>1055</v>
      </c>
      <c r="BB78">
        <v>26.5625</v>
      </c>
      <c r="BC78" t="s">
        <v>1150</v>
      </c>
      <c r="BD78">
        <v>26.1875</v>
      </c>
      <c r="BE78" s="29">
        <v>36124</v>
      </c>
      <c r="BF78">
        <v>18.5</v>
      </c>
      <c r="BG78" s="29">
        <v>36538</v>
      </c>
      <c r="BH78">
        <v>28.3125</v>
      </c>
      <c r="BI78" t="s">
        <v>971</v>
      </c>
      <c r="BJ78">
        <v>79.375</v>
      </c>
      <c r="BK78" t="s">
        <v>1081</v>
      </c>
      <c r="BL78">
        <v>233.0625</v>
      </c>
      <c r="BM78" t="s">
        <v>1151</v>
      </c>
      <c r="BN78">
        <v>137.875</v>
      </c>
    </row>
    <row r="79" spans="1:66" x14ac:dyDescent="0.25">
      <c r="A79" s="29">
        <v>35172</v>
      </c>
      <c r="C79">
        <v>19</v>
      </c>
      <c r="D79">
        <v>32.58203125</v>
      </c>
      <c r="E79">
        <v>21.55859375</v>
      </c>
      <c r="F79">
        <v>19</v>
      </c>
      <c r="G79">
        <v>30.125</v>
      </c>
      <c r="H79">
        <v>36.125</v>
      </c>
      <c r="I79">
        <v>16.8125</v>
      </c>
      <c r="J79">
        <v>11.6328125</v>
      </c>
      <c r="K79">
        <v>15</v>
      </c>
      <c r="L79">
        <v>16.20703125</v>
      </c>
      <c r="M79">
        <v>28.875</v>
      </c>
      <c r="N79">
        <v>48.375</v>
      </c>
      <c r="O79">
        <v>10.6875</v>
      </c>
      <c r="P79">
        <v>22.875</v>
      </c>
      <c r="Q79">
        <v>20.875</v>
      </c>
      <c r="R79">
        <v>22.125</v>
      </c>
      <c r="S79">
        <v>18.83203125</v>
      </c>
      <c r="T79">
        <v>5549.93</v>
      </c>
      <c r="U79">
        <v>1120.8699999999999</v>
      </c>
      <c r="V79">
        <v>641.61</v>
      </c>
      <c r="W79">
        <v>334.85</v>
      </c>
      <c r="X79">
        <v>208.29</v>
      </c>
      <c r="Y79">
        <v>189.29</v>
      </c>
      <c r="Z79">
        <v>218.57</v>
      </c>
      <c r="AA79">
        <v>344.56</v>
      </c>
      <c r="AB79">
        <v>343.56</v>
      </c>
      <c r="AC79">
        <v>243.46</v>
      </c>
      <c r="AD79">
        <f t="shared" si="3"/>
        <v>19.030999999999999</v>
      </c>
      <c r="AE79">
        <f t="shared" si="4"/>
        <v>2.2639999999999998</v>
      </c>
      <c r="AF79">
        <f t="shared" si="5"/>
        <v>12.638999999999999</v>
      </c>
      <c r="AJ79" s="29">
        <v>35170</v>
      </c>
      <c r="AK79">
        <v>19.640999999999998</v>
      </c>
      <c r="AL79" s="29">
        <v>35167</v>
      </c>
      <c r="AM79">
        <v>2.2999999999999998</v>
      </c>
      <c r="AN79" s="29">
        <v>35258</v>
      </c>
      <c r="AO79">
        <v>16.795000000000002</v>
      </c>
      <c r="AQ79" t="s">
        <v>1153</v>
      </c>
      <c r="AR79">
        <v>9.796875</v>
      </c>
      <c r="AS79" t="s">
        <v>786</v>
      </c>
      <c r="AT79">
        <v>28.375</v>
      </c>
      <c r="AU79" s="29">
        <v>35711</v>
      </c>
      <c r="AV79">
        <v>13.0625</v>
      </c>
      <c r="AW79" s="29">
        <v>35864</v>
      </c>
      <c r="AX79">
        <v>34.5625</v>
      </c>
      <c r="AY79" t="s">
        <v>1156</v>
      </c>
      <c r="AZ79">
        <v>9.125</v>
      </c>
      <c r="BA79" t="s">
        <v>1060</v>
      </c>
      <c r="BB79">
        <v>25.875</v>
      </c>
      <c r="BC79" t="s">
        <v>1154</v>
      </c>
      <c r="BD79">
        <v>27.125</v>
      </c>
      <c r="BE79" s="29">
        <v>36126</v>
      </c>
      <c r="BF79">
        <v>18.6875</v>
      </c>
      <c r="BG79" s="29">
        <v>36539</v>
      </c>
      <c r="BH79">
        <v>30.5</v>
      </c>
      <c r="BI79" t="s">
        <v>976</v>
      </c>
      <c r="BJ79">
        <v>74</v>
      </c>
      <c r="BK79" t="s">
        <v>1086</v>
      </c>
      <c r="BL79">
        <v>230.375</v>
      </c>
      <c r="BM79" t="s">
        <v>1155</v>
      </c>
      <c r="BN79">
        <v>131.125</v>
      </c>
    </row>
    <row r="80" spans="1:66" x14ac:dyDescent="0.25">
      <c r="A80" s="29">
        <v>35173</v>
      </c>
      <c r="C80">
        <v>19.125</v>
      </c>
      <c r="D80">
        <v>32</v>
      </c>
      <c r="E80">
        <v>21.1953125</v>
      </c>
      <c r="F80">
        <v>18.625</v>
      </c>
      <c r="G80">
        <v>30.125</v>
      </c>
      <c r="H80">
        <v>35.875</v>
      </c>
      <c r="I80">
        <v>16.9375</v>
      </c>
      <c r="J80">
        <v>11.734375</v>
      </c>
      <c r="K80">
        <v>14.875</v>
      </c>
      <c r="L80">
        <v>16.41796875</v>
      </c>
      <c r="M80">
        <v>29.125</v>
      </c>
      <c r="N80">
        <v>48.375</v>
      </c>
      <c r="O80">
        <v>10.8125</v>
      </c>
      <c r="P80">
        <v>22.625</v>
      </c>
      <c r="Q80">
        <v>20.875</v>
      </c>
      <c r="R80">
        <v>22</v>
      </c>
      <c r="S80">
        <v>18.66796875</v>
      </c>
      <c r="T80">
        <v>5551.74</v>
      </c>
      <c r="U80">
        <v>1136.3</v>
      </c>
      <c r="V80">
        <v>643.61</v>
      </c>
      <c r="W80">
        <v>337.46</v>
      </c>
      <c r="X80">
        <v>207.94</v>
      </c>
      <c r="Y80">
        <v>188.97</v>
      </c>
      <c r="Z80">
        <v>221.42</v>
      </c>
      <c r="AA80">
        <v>345.39</v>
      </c>
      <c r="AB80">
        <v>338.5</v>
      </c>
      <c r="AC80">
        <v>243.52</v>
      </c>
      <c r="AD80">
        <f t="shared" si="3"/>
        <v>18.96</v>
      </c>
      <c r="AE80">
        <f t="shared" si="4"/>
        <v>2.2599999999999998</v>
      </c>
      <c r="AF80">
        <f t="shared" si="5"/>
        <v>12.657999999999999</v>
      </c>
      <c r="AJ80" s="29">
        <v>35171</v>
      </c>
      <c r="AK80">
        <v>19.085999999999999</v>
      </c>
      <c r="AL80" s="29">
        <v>35170</v>
      </c>
      <c r="AM80">
        <v>2.278</v>
      </c>
      <c r="AN80" s="29">
        <v>35261</v>
      </c>
      <c r="AO80">
        <v>17.001999999999999</v>
      </c>
      <c r="AQ80" t="s">
        <v>1157</v>
      </c>
      <c r="AR80">
        <v>9.796875</v>
      </c>
      <c r="AS80" t="s">
        <v>794</v>
      </c>
      <c r="AT80">
        <v>27.9375</v>
      </c>
      <c r="AU80" s="29">
        <v>35712</v>
      </c>
      <c r="AV80">
        <v>13</v>
      </c>
      <c r="AW80" s="29">
        <v>35865</v>
      </c>
      <c r="AX80">
        <v>32.375</v>
      </c>
      <c r="AY80" t="s">
        <v>1160</v>
      </c>
      <c r="AZ80">
        <v>11.9375</v>
      </c>
      <c r="BA80" t="s">
        <v>1065</v>
      </c>
      <c r="BB80">
        <v>26.25</v>
      </c>
      <c r="BC80" t="s">
        <v>1158</v>
      </c>
      <c r="BD80">
        <v>27.6875</v>
      </c>
      <c r="BE80" s="29">
        <v>36129</v>
      </c>
      <c r="BF80">
        <v>18.9375</v>
      </c>
      <c r="BG80" s="29">
        <v>36543</v>
      </c>
      <c r="BH80">
        <v>32.5</v>
      </c>
      <c r="BI80" t="s">
        <v>981</v>
      </c>
      <c r="BJ80">
        <v>68</v>
      </c>
      <c r="BK80" t="s">
        <v>1091</v>
      </c>
      <c r="BL80">
        <v>222.5</v>
      </c>
      <c r="BM80" t="s">
        <v>1159</v>
      </c>
      <c r="BN80">
        <v>124.625</v>
      </c>
    </row>
    <row r="81" spans="1:66" x14ac:dyDescent="0.25">
      <c r="A81" s="29">
        <v>35174</v>
      </c>
      <c r="C81">
        <v>19.4375</v>
      </c>
      <c r="D81">
        <v>32.66796875</v>
      </c>
      <c r="E81">
        <v>21.55859375</v>
      </c>
      <c r="F81">
        <v>18.75</v>
      </c>
      <c r="G81">
        <v>30.125</v>
      </c>
      <c r="H81">
        <v>35.25</v>
      </c>
      <c r="I81">
        <v>17</v>
      </c>
      <c r="J81">
        <v>11.734375</v>
      </c>
      <c r="K81">
        <v>15</v>
      </c>
      <c r="L81">
        <v>16.41796875</v>
      </c>
      <c r="M81">
        <v>29.125</v>
      </c>
      <c r="N81">
        <v>47.75</v>
      </c>
      <c r="O81">
        <v>10.875</v>
      </c>
      <c r="P81">
        <v>22.875</v>
      </c>
      <c r="Q81">
        <v>20.875</v>
      </c>
      <c r="R81">
        <v>22.125</v>
      </c>
      <c r="S81">
        <v>18.66796875</v>
      </c>
      <c r="T81">
        <v>5535.48</v>
      </c>
      <c r="U81">
        <v>1138.7</v>
      </c>
      <c r="V81">
        <v>645.07000000000005</v>
      </c>
      <c r="W81">
        <v>338.51</v>
      </c>
      <c r="X81">
        <v>207.38</v>
      </c>
      <c r="Y81">
        <v>190.6</v>
      </c>
      <c r="Z81">
        <v>220.43</v>
      </c>
      <c r="AA81">
        <v>346.4</v>
      </c>
      <c r="AB81">
        <v>339.78</v>
      </c>
      <c r="AC81">
        <v>245.11</v>
      </c>
      <c r="AD81">
        <f t="shared" si="3"/>
        <v>19.018000000000001</v>
      </c>
      <c r="AE81">
        <f t="shared" si="4"/>
        <v>2.2770000000000001</v>
      </c>
      <c r="AF81">
        <f t="shared" si="5"/>
        <v>12.683</v>
      </c>
      <c r="AJ81" s="29">
        <v>35172</v>
      </c>
      <c r="AK81">
        <v>19.030999999999999</v>
      </c>
      <c r="AL81" s="29">
        <v>35171</v>
      </c>
      <c r="AM81">
        <v>2.262</v>
      </c>
      <c r="AN81" s="29">
        <v>35262</v>
      </c>
      <c r="AO81">
        <v>17.055</v>
      </c>
      <c r="AQ81" t="s">
        <v>1161</v>
      </c>
      <c r="AR81">
        <v>9.796875</v>
      </c>
      <c r="AS81" t="s">
        <v>802</v>
      </c>
      <c r="AT81">
        <v>26.625</v>
      </c>
      <c r="AU81" s="29">
        <v>35713</v>
      </c>
      <c r="AV81">
        <v>13.03125</v>
      </c>
      <c r="AW81" s="29">
        <v>35866</v>
      </c>
      <c r="AX81">
        <v>30</v>
      </c>
      <c r="AY81" t="s">
        <v>1164</v>
      </c>
      <c r="AZ81">
        <v>13.8125</v>
      </c>
      <c r="BA81" t="s">
        <v>1070</v>
      </c>
      <c r="BB81">
        <v>26.1875</v>
      </c>
      <c r="BC81" t="s">
        <v>1162</v>
      </c>
      <c r="BD81">
        <v>27.125</v>
      </c>
      <c r="BE81" s="29">
        <v>36130</v>
      </c>
      <c r="BF81">
        <v>18.75</v>
      </c>
      <c r="BG81" s="29">
        <v>36544</v>
      </c>
      <c r="BH81">
        <v>30.8125</v>
      </c>
      <c r="BI81" t="s">
        <v>986</v>
      </c>
      <c r="BJ81">
        <v>66.25</v>
      </c>
      <c r="BK81" t="s">
        <v>1096</v>
      </c>
      <c r="BL81">
        <v>246.125</v>
      </c>
      <c r="BM81" t="s">
        <v>1163</v>
      </c>
      <c r="BN81">
        <v>116.875</v>
      </c>
    </row>
    <row r="82" spans="1:66" x14ac:dyDescent="0.25">
      <c r="A82" s="29">
        <v>35177</v>
      </c>
      <c r="C82">
        <v>19.6875</v>
      </c>
      <c r="D82">
        <v>33</v>
      </c>
      <c r="E82">
        <v>22.1015625</v>
      </c>
      <c r="F82">
        <v>18.625</v>
      </c>
      <c r="G82">
        <v>30.375</v>
      </c>
      <c r="H82">
        <v>35</v>
      </c>
      <c r="I82">
        <v>16.9375</v>
      </c>
      <c r="J82">
        <v>11.6328125</v>
      </c>
      <c r="K82">
        <v>14.875</v>
      </c>
      <c r="L82">
        <v>16.58203125</v>
      </c>
      <c r="M82">
        <v>29</v>
      </c>
      <c r="N82">
        <v>47.125</v>
      </c>
      <c r="O82">
        <v>10.875</v>
      </c>
      <c r="P82">
        <v>22.75</v>
      </c>
      <c r="Q82">
        <v>20.875</v>
      </c>
      <c r="R82">
        <v>22</v>
      </c>
      <c r="S82">
        <v>18.66796875</v>
      </c>
      <c r="T82">
        <v>5564.74</v>
      </c>
      <c r="U82">
        <v>1153.5</v>
      </c>
      <c r="V82">
        <v>647.89</v>
      </c>
      <c r="W82">
        <v>340.99</v>
      </c>
      <c r="X82">
        <v>207.87</v>
      </c>
      <c r="Y82">
        <v>191.97</v>
      </c>
      <c r="Z82">
        <v>220.97</v>
      </c>
      <c r="AA82">
        <v>347.82</v>
      </c>
      <c r="AB82">
        <v>339.63</v>
      </c>
      <c r="AC82">
        <v>246.47</v>
      </c>
      <c r="AD82">
        <f t="shared" si="3"/>
        <v>19.344999999999999</v>
      </c>
      <c r="AE82">
        <f t="shared" si="4"/>
        <v>2.2890000000000001</v>
      </c>
      <c r="AF82">
        <f t="shared" si="5"/>
        <v>12.723000000000001</v>
      </c>
      <c r="AJ82" s="29">
        <v>35173</v>
      </c>
      <c r="AK82">
        <v>18.96</v>
      </c>
      <c r="AL82" s="29">
        <v>35172</v>
      </c>
      <c r="AM82">
        <v>2.2639999999999998</v>
      </c>
      <c r="AN82" s="29">
        <v>35263</v>
      </c>
      <c r="AO82">
        <v>16.728999999999999</v>
      </c>
      <c r="AQ82" t="s">
        <v>1165</v>
      </c>
      <c r="AR82">
        <v>9.84765625</v>
      </c>
      <c r="AS82" t="s">
        <v>810</v>
      </c>
      <c r="AT82">
        <v>26.75</v>
      </c>
      <c r="AU82" s="29">
        <v>35716</v>
      </c>
      <c r="AV82">
        <v>13.0625</v>
      </c>
      <c r="AW82" s="29">
        <v>35867</v>
      </c>
      <c r="AX82">
        <v>31.625</v>
      </c>
      <c r="AY82" t="s">
        <v>1168</v>
      </c>
      <c r="AZ82">
        <v>12.75</v>
      </c>
      <c r="BA82" t="s">
        <v>1075</v>
      </c>
      <c r="BB82">
        <v>26.6875</v>
      </c>
      <c r="BC82" t="s">
        <v>1166</v>
      </c>
      <c r="BD82">
        <v>26.75</v>
      </c>
      <c r="BE82" s="29">
        <v>36131</v>
      </c>
      <c r="BF82">
        <v>19.625</v>
      </c>
      <c r="BG82" s="29">
        <v>36545</v>
      </c>
      <c r="BH82">
        <v>36</v>
      </c>
      <c r="BI82" t="s">
        <v>991</v>
      </c>
      <c r="BJ82">
        <v>65.25</v>
      </c>
      <c r="BK82" t="s">
        <v>1101</v>
      </c>
      <c r="BL82">
        <v>252</v>
      </c>
      <c r="BM82" t="s">
        <v>1167</v>
      </c>
      <c r="BN82">
        <v>116.125</v>
      </c>
    </row>
    <row r="83" spans="1:66" x14ac:dyDescent="0.25">
      <c r="A83" s="29">
        <v>35178</v>
      </c>
      <c r="C83">
        <v>19.8125</v>
      </c>
      <c r="D83">
        <v>32.91796875</v>
      </c>
      <c r="E83">
        <v>21.55859375</v>
      </c>
      <c r="F83">
        <v>18.75</v>
      </c>
      <c r="G83">
        <v>30</v>
      </c>
      <c r="H83">
        <v>35.375</v>
      </c>
      <c r="I83">
        <v>17</v>
      </c>
      <c r="J83">
        <v>11.6328125</v>
      </c>
      <c r="K83">
        <v>15</v>
      </c>
      <c r="L83">
        <v>16.75</v>
      </c>
      <c r="M83">
        <v>28.875</v>
      </c>
      <c r="N83">
        <v>46.875</v>
      </c>
      <c r="O83">
        <v>10.6875</v>
      </c>
      <c r="P83">
        <v>22.75</v>
      </c>
      <c r="Q83">
        <v>20.75</v>
      </c>
      <c r="R83">
        <v>21.75</v>
      </c>
      <c r="S83">
        <v>18.75</v>
      </c>
      <c r="T83">
        <v>5588.59</v>
      </c>
      <c r="U83">
        <v>1166.76</v>
      </c>
      <c r="V83">
        <v>651.58000000000004</v>
      </c>
      <c r="W83">
        <v>343.52</v>
      </c>
      <c r="X83">
        <v>208.98</v>
      </c>
      <c r="Y83">
        <v>192.15</v>
      </c>
      <c r="Z83">
        <v>221.08</v>
      </c>
      <c r="AA83">
        <v>349.6</v>
      </c>
      <c r="AB83">
        <v>346.28</v>
      </c>
      <c r="AC83">
        <v>246.9</v>
      </c>
      <c r="AD83">
        <f t="shared" si="3"/>
        <v>19.178000000000001</v>
      </c>
      <c r="AE83">
        <f t="shared" si="4"/>
        <v>2.25</v>
      </c>
      <c r="AF83">
        <f t="shared" si="5"/>
        <v>12.772</v>
      </c>
      <c r="AJ83" s="29">
        <v>35174</v>
      </c>
      <c r="AK83">
        <v>19.018000000000001</v>
      </c>
      <c r="AL83" s="29">
        <v>35173</v>
      </c>
      <c r="AM83">
        <v>2.2599999999999998</v>
      </c>
      <c r="AN83" s="29">
        <v>35264</v>
      </c>
      <c r="AO83">
        <v>16.844999999999999</v>
      </c>
      <c r="AQ83" t="s">
        <v>1169</v>
      </c>
      <c r="AR83">
        <v>10.078125</v>
      </c>
      <c r="AS83" t="s">
        <v>818</v>
      </c>
      <c r="AT83">
        <v>25.9375</v>
      </c>
      <c r="AU83" s="29">
        <v>35717</v>
      </c>
      <c r="AV83">
        <v>13.625</v>
      </c>
      <c r="AW83" s="29">
        <v>35870</v>
      </c>
      <c r="AX83">
        <v>32.625</v>
      </c>
      <c r="AY83" t="s">
        <v>1172</v>
      </c>
      <c r="AZ83">
        <v>13.25</v>
      </c>
      <c r="BA83" t="s">
        <v>1080</v>
      </c>
      <c r="BB83">
        <v>26.8125</v>
      </c>
      <c r="BC83" t="s">
        <v>1170</v>
      </c>
      <c r="BD83">
        <v>26.5</v>
      </c>
      <c r="BE83" s="29">
        <v>36132</v>
      </c>
      <c r="BF83">
        <v>19.65625</v>
      </c>
      <c r="BG83" s="29">
        <v>36546</v>
      </c>
      <c r="BH83">
        <v>37.375</v>
      </c>
      <c r="BI83" t="s">
        <v>996</v>
      </c>
      <c r="BJ83">
        <v>78</v>
      </c>
      <c r="BK83" t="s">
        <v>1106</v>
      </c>
      <c r="BL83">
        <v>241.6875</v>
      </c>
      <c r="BM83" t="s">
        <v>1171</v>
      </c>
      <c r="BN83">
        <v>110.375</v>
      </c>
    </row>
    <row r="84" spans="1:66" x14ac:dyDescent="0.25">
      <c r="A84" s="29">
        <v>35179</v>
      </c>
      <c r="C84">
        <v>20.4375</v>
      </c>
      <c r="D84">
        <v>33</v>
      </c>
      <c r="E84">
        <v>21.921875</v>
      </c>
      <c r="F84">
        <v>18.6875</v>
      </c>
      <c r="G84">
        <v>30.125</v>
      </c>
      <c r="H84">
        <v>35.25</v>
      </c>
      <c r="I84">
        <v>17</v>
      </c>
      <c r="J84">
        <v>11.734375</v>
      </c>
      <c r="K84">
        <v>15.125</v>
      </c>
      <c r="L84">
        <v>17.04296875</v>
      </c>
      <c r="M84">
        <v>28.875</v>
      </c>
      <c r="N84">
        <v>46.921875</v>
      </c>
      <c r="O84">
        <v>10.9375</v>
      </c>
      <c r="P84">
        <v>22.5</v>
      </c>
      <c r="Q84">
        <v>20.875</v>
      </c>
      <c r="R84">
        <v>22.25</v>
      </c>
      <c r="S84">
        <v>18.66796875</v>
      </c>
      <c r="T84">
        <v>5553.9</v>
      </c>
      <c r="U84">
        <v>1176.83</v>
      </c>
      <c r="V84">
        <v>650.16999999999996</v>
      </c>
      <c r="W84">
        <v>344.64</v>
      </c>
      <c r="X84">
        <v>209.12</v>
      </c>
      <c r="Y84">
        <v>191.51</v>
      </c>
      <c r="Z84">
        <v>222.64</v>
      </c>
      <c r="AA84">
        <v>348.96</v>
      </c>
      <c r="AB84">
        <v>346.02</v>
      </c>
      <c r="AC84">
        <v>246.79</v>
      </c>
      <c r="AD84">
        <f t="shared" si="3"/>
        <v>19.076000000000001</v>
      </c>
      <c r="AE84">
        <f t="shared" si="4"/>
        <v>2.2130000000000001</v>
      </c>
      <c r="AF84">
        <f t="shared" si="5"/>
        <v>12.826000000000001</v>
      </c>
      <c r="AJ84" s="29">
        <v>35177</v>
      </c>
      <c r="AK84">
        <v>19.344999999999999</v>
      </c>
      <c r="AL84" s="29">
        <v>35174</v>
      </c>
      <c r="AM84">
        <v>2.2770000000000001</v>
      </c>
      <c r="AN84" s="29">
        <v>35265</v>
      </c>
      <c r="AO84">
        <v>16.925999999999998</v>
      </c>
      <c r="AQ84" t="s">
        <v>1173</v>
      </c>
      <c r="AR84">
        <v>10.23046875</v>
      </c>
      <c r="AS84" t="s">
        <v>825</v>
      </c>
      <c r="AT84">
        <v>24.8125</v>
      </c>
      <c r="AU84" s="29">
        <v>35718</v>
      </c>
      <c r="AV84">
        <v>14.34375</v>
      </c>
      <c r="AW84" s="29">
        <v>35871</v>
      </c>
      <c r="AX84">
        <v>32</v>
      </c>
      <c r="AY84" t="s">
        <v>1176</v>
      </c>
      <c r="AZ84">
        <v>12.875</v>
      </c>
      <c r="BA84" t="s">
        <v>1085</v>
      </c>
      <c r="BB84">
        <v>26.8125</v>
      </c>
      <c r="BC84" t="s">
        <v>1174</v>
      </c>
      <c r="BD84">
        <v>25.3125</v>
      </c>
      <c r="BE84" s="29">
        <v>36133</v>
      </c>
      <c r="BF84">
        <v>19.625</v>
      </c>
      <c r="BG84" s="29">
        <v>36549</v>
      </c>
      <c r="BH84">
        <v>34.625</v>
      </c>
      <c r="BI84" t="s">
        <v>1001</v>
      </c>
      <c r="BJ84">
        <v>83</v>
      </c>
      <c r="BK84" t="s">
        <v>1111</v>
      </c>
      <c r="BL84">
        <v>242.125</v>
      </c>
      <c r="BM84" t="s">
        <v>1175</v>
      </c>
      <c r="BN84">
        <v>100.6875</v>
      </c>
    </row>
    <row r="85" spans="1:66" x14ac:dyDescent="0.25">
      <c r="A85" s="29">
        <v>35180</v>
      </c>
      <c r="C85">
        <v>20.25</v>
      </c>
      <c r="D85">
        <v>32.5</v>
      </c>
      <c r="E85">
        <v>21.921875</v>
      </c>
      <c r="F85">
        <v>18.625</v>
      </c>
      <c r="G85">
        <v>30.375</v>
      </c>
      <c r="H85">
        <v>35.625</v>
      </c>
      <c r="I85">
        <v>17.25</v>
      </c>
      <c r="J85">
        <v>11.734375</v>
      </c>
      <c r="K85">
        <v>15.5</v>
      </c>
      <c r="L85">
        <v>17.20703125</v>
      </c>
      <c r="M85">
        <v>28.875</v>
      </c>
      <c r="N85">
        <v>46.5</v>
      </c>
      <c r="O85">
        <v>10.9375</v>
      </c>
      <c r="P85">
        <v>22.625</v>
      </c>
      <c r="Q85">
        <v>21</v>
      </c>
      <c r="R85">
        <v>22.5</v>
      </c>
      <c r="S85">
        <v>18.66796875</v>
      </c>
      <c r="T85">
        <v>5566.91</v>
      </c>
      <c r="U85">
        <v>1184.17</v>
      </c>
      <c r="V85">
        <v>652.87</v>
      </c>
      <c r="W85">
        <v>346.24</v>
      </c>
      <c r="X85">
        <v>209.68</v>
      </c>
      <c r="Y85">
        <v>193.08</v>
      </c>
      <c r="Z85">
        <v>222.62</v>
      </c>
      <c r="AA85">
        <v>350.29</v>
      </c>
      <c r="AB85">
        <v>343.68</v>
      </c>
      <c r="AC85">
        <v>248.54</v>
      </c>
      <c r="AD85">
        <f t="shared" si="3"/>
        <v>19.198</v>
      </c>
      <c r="AE85">
        <f t="shared" si="4"/>
        <v>2.173</v>
      </c>
      <c r="AF85">
        <f t="shared" si="5"/>
        <v>13.115</v>
      </c>
      <c r="AJ85" s="29">
        <v>35178</v>
      </c>
      <c r="AK85">
        <v>19.178000000000001</v>
      </c>
      <c r="AL85" s="29">
        <v>35177</v>
      </c>
      <c r="AM85">
        <v>2.2890000000000001</v>
      </c>
      <c r="AN85" s="29">
        <v>35268</v>
      </c>
      <c r="AO85">
        <v>17.045000000000002</v>
      </c>
      <c r="AQ85" t="s">
        <v>1177</v>
      </c>
      <c r="AR85">
        <v>10.23046875</v>
      </c>
      <c r="AS85" t="s">
        <v>833</v>
      </c>
      <c r="AT85">
        <v>25</v>
      </c>
      <c r="AU85" s="29">
        <v>35719</v>
      </c>
      <c r="AV85">
        <v>14.8125</v>
      </c>
      <c r="AW85" s="29">
        <v>35872</v>
      </c>
      <c r="AX85">
        <v>33</v>
      </c>
      <c r="AY85" t="s">
        <v>1180</v>
      </c>
      <c r="AZ85">
        <v>13.25</v>
      </c>
      <c r="BA85" t="s">
        <v>1090</v>
      </c>
      <c r="BB85">
        <v>26.75</v>
      </c>
      <c r="BC85" t="s">
        <v>1178</v>
      </c>
      <c r="BD85">
        <v>25.375</v>
      </c>
      <c r="BE85" s="29">
        <v>36136</v>
      </c>
      <c r="BF85">
        <v>20.96875</v>
      </c>
      <c r="BG85" s="29">
        <v>36550</v>
      </c>
      <c r="BH85">
        <v>36.3125</v>
      </c>
      <c r="BI85" t="s">
        <v>1006</v>
      </c>
      <c r="BJ85">
        <v>79.125</v>
      </c>
      <c r="BK85" t="s">
        <v>1116</v>
      </c>
      <c r="BL85">
        <v>252.0625</v>
      </c>
      <c r="BM85" t="s">
        <v>1179</v>
      </c>
      <c r="BN85">
        <v>91.5625</v>
      </c>
    </row>
    <row r="86" spans="1:66" x14ac:dyDescent="0.25">
      <c r="A86" s="29">
        <v>35181</v>
      </c>
      <c r="C86">
        <v>20.1875</v>
      </c>
      <c r="D86">
        <v>32.66796875</v>
      </c>
      <c r="E86">
        <v>21.921875</v>
      </c>
      <c r="F86">
        <v>18.625</v>
      </c>
      <c r="G86">
        <v>30.125</v>
      </c>
      <c r="H86">
        <v>35.5</v>
      </c>
      <c r="I86">
        <v>17.25</v>
      </c>
      <c r="J86">
        <v>11.734375</v>
      </c>
      <c r="K86">
        <v>15.375</v>
      </c>
      <c r="L86">
        <v>17.04296875</v>
      </c>
      <c r="M86">
        <v>29</v>
      </c>
      <c r="N86">
        <v>46.625</v>
      </c>
      <c r="O86">
        <v>10.9375</v>
      </c>
      <c r="P86">
        <v>22.5</v>
      </c>
      <c r="Q86">
        <v>20.5</v>
      </c>
      <c r="R86">
        <v>22.25</v>
      </c>
      <c r="S86">
        <v>18.66796875</v>
      </c>
      <c r="T86">
        <v>5567.99</v>
      </c>
      <c r="U86">
        <v>1186.8900000000001</v>
      </c>
      <c r="V86">
        <v>653.46</v>
      </c>
      <c r="W86">
        <v>347.83</v>
      </c>
      <c r="X86">
        <v>209.4</v>
      </c>
      <c r="Y86">
        <v>192.28</v>
      </c>
      <c r="Z86">
        <v>221.62</v>
      </c>
      <c r="AA86">
        <v>350.82</v>
      </c>
      <c r="AB86">
        <v>342.88</v>
      </c>
      <c r="AC86">
        <v>248.48</v>
      </c>
      <c r="AD86">
        <f t="shared" si="3"/>
        <v>19.289000000000001</v>
      </c>
      <c r="AE86">
        <f t="shared" si="4"/>
        <v>2.15</v>
      </c>
      <c r="AF86">
        <f t="shared" si="5"/>
        <v>13.215</v>
      </c>
      <c r="AJ86" s="29">
        <v>35179</v>
      </c>
      <c r="AK86">
        <v>19.076000000000001</v>
      </c>
      <c r="AL86" s="29">
        <v>35178</v>
      </c>
      <c r="AM86">
        <v>2.25</v>
      </c>
      <c r="AN86" s="29">
        <v>35269</v>
      </c>
      <c r="AO86">
        <v>17.218</v>
      </c>
      <c r="AQ86" t="s">
        <v>1181</v>
      </c>
      <c r="AR86">
        <v>10.15625</v>
      </c>
      <c r="AS86" t="s">
        <v>841</v>
      </c>
      <c r="AT86">
        <v>23.3125</v>
      </c>
      <c r="AU86" s="29">
        <v>35720</v>
      </c>
      <c r="AV86">
        <v>14.1875</v>
      </c>
      <c r="AW86" s="29">
        <v>35873</v>
      </c>
      <c r="AX86">
        <v>34.9375</v>
      </c>
      <c r="AY86" t="s">
        <v>1184</v>
      </c>
      <c r="AZ86">
        <v>13.25</v>
      </c>
      <c r="BA86" t="s">
        <v>1095</v>
      </c>
      <c r="BB86">
        <v>27.125</v>
      </c>
      <c r="BC86" t="s">
        <v>1182</v>
      </c>
      <c r="BD86">
        <v>26</v>
      </c>
      <c r="BE86" s="29">
        <v>36137</v>
      </c>
      <c r="BF86">
        <v>21.25</v>
      </c>
      <c r="BG86" s="29">
        <v>36551</v>
      </c>
      <c r="BH86">
        <v>40.375</v>
      </c>
      <c r="BI86" t="s">
        <v>1011</v>
      </c>
      <c r="BJ86">
        <v>70.5</v>
      </c>
      <c r="BK86" t="s">
        <v>1121</v>
      </c>
      <c r="BL86">
        <v>274.8125</v>
      </c>
      <c r="BM86" t="s">
        <v>1183</v>
      </c>
      <c r="BN86">
        <v>86.0625</v>
      </c>
    </row>
    <row r="87" spans="1:66" x14ac:dyDescent="0.25">
      <c r="A87" s="29">
        <v>35184</v>
      </c>
      <c r="C87">
        <v>20.5</v>
      </c>
      <c r="D87">
        <v>32.5</v>
      </c>
      <c r="E87">
        <v>21.73828125</v>
      </c>
      <c r="F87">
        <v>18.375</v>
      </c>
      <c r="G87">
        <v>30.25</v>
      </c>
      <c r="H87">
        <v>35.125</v>
      </c>
      <c r="I87">
        <v>17.375</v>
      </c>
      <c r="J87">
        <v>11.734375</v>
      </c>
      <c r="K87">
        <v>15.25</v>
      </c>
      <c r="L87">
        <v>17</v>
      </c>
      <c r="M87">
        <v>29</v>
      </c>
      <c r="N87">
        <v>46.625</v>
      </c>
      <c r="O87">
        <v>10.9375</v>
      </c>
      <c r="P87">
        <v>22.5</v>
      </c>
      <c r="Q87">
        <v>20.5</v>
      </c>
      <c r="R87">
        <v>22.125</v>
      </c>
      <c r="S87">
        <v>18.91796875</v>
      </c>
      <c r="T87">
        <v>5573.41</v>
      </c>
      <c r="U87">
        <v>1188.2</v>
      </c>
      <c r="V87">
        <v>654.16</v>
      </c>
      <c r="W87">
        <v>348.22</v>
      </c>
      <c r="X87">
        <v>210.17</v>
      </c>
      <c r="Y87">
        <v>192.54</v>
      </c>
      <c r="Z87">
        <v>223.48</v>
      </c>
      <c r="AA87">
        <v>351.24</v>
      </c>
      <c r="AB87">
        <v>346.02</v>
      </c>
      <c r="AC87">
        <v>248.88</v>
      </c>
      <c r="AD87">
        <f t="shared" si="3"/>
        <v>19.327000000000002</v>
      </c>
      <c r="AE87">
        <f t="shared" si="4"/>
        <v>2.15</v>
      </c>
      <c r="AF87">
        <f t="shared" si="5"/>
        <v>13.156000000000001</v>
      </c>
      <c r="AJ87" s="29">
        <v>35180</v>
      </c>
      <c r="AK87">
        <v>19.198</v>
      </c>
      <c r="AL87" s="29">
        <v>35179</v>
      </c>
      <c r="AM87">
        <v>2.2130000000000001</v>
      </c>
      <c r="AN87" s="29">
        <v>35270</v>
      </c>
      <c r="AO87">
        <v>17.437000000000001</v>
      </c>
      <c r="AQ87" t="s">
        <v>1185</v>
      </c>
      <c r="AR87">
        <v>10.1796875</v>
      </c>
      <c r="AS87" t="s">
        <v>849</v>
      </c>
      <c r="AT87">
        <v>21.6875</v>
      </c>
      <c r="AU87" s="29">
        <v>35723</v>
      </c>
      <c r="AV87">
        <v>14.71875</v>
      </c>
      <c r="AW87" s="29">
        <v>35874</v>
      </c>
      <c r="AX87">
        <v>35</v>
      </c>
      <c r="AY87" t="s">
        <v>1188</v>
      </c>
      <c r="AZ87">
        <v>14.0625</v>
      </c>
      <c r="BA87" t="s">
        <v>1100</v>
      </c>
      <c r="BB87">
        <v>27</v>
      </c>
      <c r="BC87" t="s">
        <v>1186</v>
      </c>
      <c r="BD87">
        <v>25.8125</v>
      </c>
      <c r="BE87" s="29">
        <v>36138</v>
      </c>
      <c r="BF87">
        <v>20.375</v>
      </c>
      <c r="BG87" s="29">
        <v>36552</v>
      </c>
      <c r="BH87">
        <v>38.75</v>
      </c>
      <c r="BI87" t="s">
        <v>1016</v>
      </c>
      <c r="BJ87">
        <v>75</v>
      </c>
      <c r="BK87" t="s">
        <v>1126</v>
      </c>
      <c r="BL87">
        <v>267.0625</v>
      </c>
      <c r="BM87" t="s">
        <v>1187</v>
      </c>
      <c r="BN87">
        <v>103</v>
      </c>
    </row>
    <row r="88" spans="1:66" x14ac:dyDescent="0.25">
      <c r="A88" s="29">
        <v>35185</v>
      </c>
      <c r="C88">
        <v>20.125</v>
      </c>
      <c r="D88">
        <v>32.41796875</v>
      </c>
      <c r="E88">
        <v>21.73828125</v>
      </c>
      <c r="F88">
        <v>18.5</v>
      </c>
      <c r="G88">
        <v>30.25</v>
      </c>
      <c r="H88">
        <v>35.125</v>
      </c>
      <c r="I88">
        <v>17.5</v>
      </c>
      <c r="J88">
        <v>11.734375</v>
      </c>
      <c r="K88">
        <v>15.5</v>
      </c>
      <c r="L88">
        <v>17.04296875</v>
      </c>
      <c r="M88">
        <v>29.125</v>
      </c>
      <c r="N88">
        <v>47</v>
      </c>
      <c r="O88">
        <v>11.0625</v>
      </c>
      <c r="P88">
        <v>22.75</v>
      </c>
      <c r="Q88">
        <v>20.25</v>
      </c>
      <c r="R88">
        <v>22</v>
      </c>
      <c r="S88">
        <v>18.75</v>
      </c>
      <c r="T88">
        <v>5569.08</v>
      </c>
      <c r="U88">
        <v>1190.58</v>
      </c>
      <c r="V88">
        <v>654.16999999999996</v>
      </c>
      <c r="W88">
        <v>348.28</v>
      </c>
      <c r="X88">
        <v>210.1</v>
      </c>
      <c r="Y88">
        <v>192.17</v>
      </c>
      <c r="Z88">
        <v>225.06</v>
      </c>
      <c r="AA88">
        <v>351.24</v>
      </c>
      <c r="AB88">
        <v>342.96</v>
      </c>
      <c r="AC88">
        <v>248.3</v>
      </c>
      <c r="AD88">
        <f t="shared" si="3"/>
        <v>18.888999999999999</v>
      </c>
      <c r="AE88">
        <f t="shared" si="4"/>
        <v>2.153</v>
      </c>
      <c r="AF88">
        <f t="shared" si="5"/>
        <v>13.082000000000001</v>
      </c>
      <c r="AJ88" s="29">
        <v>35181</v>
      </c>
      <c r="AK88">
        <v>19.289000000000001</v>
      </c>
      <c r="AL88" s="29">
        <v>35180</v>
      </c>
      <c r="AM88">
        <v>2.173</v>
      </c>
      <c r="AN88" s="29">
        <v>35271</v>
      </c>
      <c r="AO88">
        <v>17.331</v>
      </c>
      <c r="AQ88" t="s">
        <v>1189</v>
      </c>
      <c r="AR88">
        <v>10.0546875</v>
      </c>
      <c r="AS88" t="s">
        <v>856</v>
      </c>
      <c r="AT88">
        <v>21.625</v>
      </c>
      <c r="AU88" s="29">
        <v>35724</v>
      </c>
      <c r="AV88">
        <v>15.75</v>
      </c>
      <c r="AW88" s="29">
        <v>35877</v>
      </c>
      <c r="AX88">
        <v>33.75</v>
      </c>
      <c r="AY88" t="s">
        <v>1192</v>
      </c>
      <c r="AZ88">
        <v>13.625</v>
      </c>
      <c r="BA88" t="s">
        <v>1105</v>
      </c>
      <c r="BB88">
        <v>27.8125</v>
      </c>
      <c r="BC88" t="s">
        <v>1190</v>
      </c>
      <c r="BD88">
        <v>25.5625</v>
      </c>
      <c r="BE88" s="29">
        <v>36139</v>
      </c>
      <c r="BF88">
        <v>19.5</v>
      </c>
      <c r="BG88" s="29">
        <v>36553</v>
      </c>
      <c r="BH88">
        <v>37</v>
      </c>
      <c r="BI88" t="s">
        <v>1021</v>
      </c>
      <c r="BJ88">
        <v>72.125</v>
      </c>
      <c r="BK88" t="s">
        <v>1131</v>
      </c>
      <c r="BL88">
        <v>256.75</v>
      </c>
      <c r="BM88" t="s">
        <v>1191</v>
      </c>
      <c r="BN88">
        <v>95.3125</v>
      </c>
    </row>
    <row r="89" spans="1:66" x14ac:dyDescent="0.25">
      <c r="A89" s="29">
        <v>35186</v>
      </c>
      <c r="C89">
        <v>20.125</v>
      </c>
      <c r="D89">
        <v>32.33203125</v>
      </c>
      <c r="E89">
        <v>21.73828125</v>
      </c>
      <c r="F89">
        <v>18.5</v>
      </c>
      <c r="G89">
        <v>30.125</v>
      </c>
      <c r="H89">
        <v>35.375</v>
      </c>
      <c r="I89">
        <v>17.4375</v>
      </c>
      <c r="J89">
        <v>11.734375</v>
      </c>
      <c r="K89">
        <v>15.375</v>
      </c>
      <c r="L89">
        <v>17.04296875</v>
      </c>
      <c r="M89">
        <v>29</v>
      </c>
      <c r="N89">
        <v>47.5</v>
      </c>
      <c r="O89">
        <v>11.125</v>
      </c>
      <c r="P89">
        <v>22.5</v>
      </c>
      <c r="Q89">
        <v>20.375</v>
      </c>
      <c r="R89">
        <v>22.25</v>
      </c>
      <c r="S89">
        <v>18.75</v>
      </c>
      <c r="T89">
        <v>5575.22</v>
      </c>
      <c r="U89">
        <v>1199.6600000000001</v>
      </c>
      <c r="V89">
        <v>654.58000000000004</v>
      </c>
      <c r="W89">
        <v>350.28</v>
      </c>
      <c r="X89">
        <v>209.96</v>
      </c>
      <c r="Y89">
        <v>192.09</v>
      </c>
      <c r="Z89">
        <v>228.03</v>
      </c>
      <c r="AA89">
        <v>351.53</v>
      </c>
      <c r="AB89">
        <v>339.4</v>
      </c>
      <c r="AC89">
        <v>248.36</v>
      </c>
      <c r="AD89">
        <f t="shared" si="3"/>
        <v>18.689</v>
      </c>
      <c r="AE89">
        <f t="shared" si="4"/>
        <v>2.1739999999999999</v>
      </c>
      <c r="AF89">
        <f t="shared" si="5"/>
        <v>13.092000000000001</v>
      </c>
      <c r="AJ89" s="29">
        <v>35184</v>
      </c>
      <c r="AK89">
        <v>19.327000000000002</v>
      </c>
      <c r="AL89" s="29">
        <v>35181</v>
      </c>
      <c r="AM89">
        <v>2.15</v>
      </c>
      <c r="AN89" s="29">
        <v>35272</v>
      </c>
      <c r="AO89">
        <v>17.484000000000002</v>
      </c>
      <c r="AQ89" t="s">
        <v>1193</v>
      </c>
      <c r="AR89">
        <v>10.1796875</v>
      </c>
      <c r="AS89" t="s">
        <v>863</v>
      </c>
      <c r="AT89">
        <v>21.9375</v>
      </c>
      <c r="AU89" s="29">
        <v>35725</v>
      </c>
      <c r="AV89">
        <v>16.4375</v>
      </c>
      <c r="AW89" s="29">
        <v>35878</v>
      </c>
      <c r="AX89">
        <v>34.375</v>
      </c>
      <c r="AY89" t="s">
        <v>1196</v>
      </c>
      <c r="AZ89">
        <v>13.625</v>
      </c>
      <c r="BA89" t="s">
        <v>1110</v>
      </c>
      <c r="BB89">
        <v>29.0625</v>
      </c>
      <c r="BC89" t="s">
        <v>1194</v>
      </c>
      <c r="BD89">
        <v>25.3125</v>
      </c>
      <c r="BE89" s="29">
        <v>36140</v>
      </c>
      <c r="BF89">
        <v>19.28125</v>
      </c>
      <c r="BG89" s="29">
        <v>36556</v>
      </c>
      <c r="BH89">
        <v>37.625</v>
      </c>
      <c r="BI89" t="s">
        <v>1026</v>
      </c>
      <c r="BJ89">
        <v>70.375</v>
      </c>
      <c r="BK89" t="s">
        <v>1135</v>
      </c>
      <c r="BL89">
        <v>261.25</v>
      </c>
      <c r="BM89" t="s">
        <v>1195</v>
      </c>
      <c r="BN89">
        <v>88.875</v>
      </c>
    </row>
    <row r="90" spans="1:66" x14ac:dyDescent="0.25">
      <c r="A90" s="29">
        <v>35187</v>
      </c>
      <c r="C90">
        <v>19.75</v>
      </c>
      <c r="D90">
        <v>31.66796875</v>
      </c>
      <c r="E90">
        <v>21.375</v>
      </c>
      <c r="F90">
        <v>18.1875</v>
      </c>
      <c r="G90">
        <v>30.125</v>
      </c>
      <c r="H90">
        <v>35</v>
      </c>
      <c r="I90">
        <v>16.8125</v>
      </c>
      <c r="J90">
        <v>11.734375</v>
      </c>
      <c r="K90">
        <v>15.25</v>
      </c>
      <c r="L90">
        <v>16.91796875</v>
      </c>
      <c r="M90">
        <v>28.625</v>
      </c>
      <c r="N90">
        <v>47</v>
      </c>
      <c r="O90">
        <v>11</v>
      </c>
      <c r="P90">
        <v>22.25</v>
      </c>
      <c r="Q90">
        <v>20.125</v>
      </c>
      <c r="R90">
        <v>21.75</v>
      </c>
      <c r="S90">
        <v>18.66796875</v>
      </c>
      <c r="T90">
        <v>5498.27</v>
      </c>
      <c r="U90">
        <v>1178.26</v>
      </c>
      <c r="V90">
        <v>643.38</v>
      </c>
      <c r="W90">
        <v>345.94</v>
      </c>
      <c r="X90">
        <v>207.66</v>
      </c>
      <c r="Y90">
        <v>188.13</v>
      </c>
      <c r="Z90">
        <v>222.65</v>
      </c>
      <c r="AA90">
        <v>346.21</v>
      </c>
      <c r="AB90">
        <v>336.57</v>
      </c>
      <c r="AC90">
        <v>243.9</v>
      </c>
      <c r="AD90">
        <f t="shared" si="3"/>
        <v>18.670999999999999</v>
      </c>
      <c r="AE90">
        <f t="shared" si="4"/>
        <v>2.1619999999999999</v>
      </c>
      <c r="AF90">
        <f t="shared" si="5"/>
        <v>13.087999999999999</v>
      </c>
      <c r="AJ90" s="29">
        <v>35185</v>
      </c>
      <c r="AK90">
        <v>18.888999999999999</v>
      </c>
      <c r="AL90" s="29">
        <v>35184</v>
      </c>
      <c r="AM90">
        <v>2.15</v>
      </c>
      <c r="AN90" s="29">
        <v>35275</v>
      </c>
      <c r="AO90">
        <v>17.376999999999999</v>
      </c>
      <c r="AQ90" t="s">
        <v>1197</v>
      </c>
      <c r="AR90">
        <v>10.20703125</v>
      </c>
      <c r="AS90" t="s">
        <v>870</v>
      </c>
      <c r="AT90">
        <v>21.125</v>
      </c>
      <c r="AU90" s="29">
        <v>35726</v>
      </c>
      <c r="AV90">
        <v>16.125</v>
      </c>
      <c r="AW90" s="29">
        <v>35879</v>
      </c>
      <c r="AX90">
        <v>34.25</v>
      </c>
      <c r="AY90" t="s">
        <v>1200</v>
      </c>
      <c r="AZ90">
        <v>13.25</v>
      </c>
      <c r="BA90" t="s">
        <v>1115</v>
      </c>
      <c r="BB90">
        <v>28.6875</v>
      </c>
      <c r="BC90" t="s">
        <v>1198</v>
      </c>
      <c r="BD90">
        <v>25.8125</v>
      </c>
      <c r="BE90" s="29">
        <v>36143</v>
      </c>
      <c r="BF90">
        <v>18.0625</v>
      </c>
      <c r="BG90" s="29">
        <v>36557</v>
      </c>
      <c r="BH90">
        <v>38.1875</v>
      </c>
      <c r="BI90" t="s">
        <v>1031</v>
      </c>
      <c r="BJ90">
        <v>60.75</v>
      </c>
      <c r="BK90" t="s">
        <v>1139</v>
      </c>
      <c r="BL90">
        <v>278.625</v>
      </c>
      <c r="BM90" t="s">
        <v>1199</v>
      </c>
      <c r="BN90">
        <v>92</v>
      </c>
    </row>
    <row r="91" spans="1:66" x14ac:dyDescent="0.25">
      <c r="A91" s="29">
        <v>35188</v>
      </c>
      <c r="C91">
        <v>19.3125</v>
      </c>
      <c r="D91">
        <v>31.75</v>
      </c>
      <c r="E91">
        <v>21.375</v>
      </c>
      <c r="F91">
        <v>18.125</v>
      </c>
      <c r="G91">
        <v>30.25</v>
      </c>
      <c r="H91">
        <v>34.625</v>
      </c>
      <c r="I91">
        <v>16.625</v>
      </c>
      <c r="J91">
        <v>11.52734375</v>
      </c>
      <c r="K91">
        <v>15.125</v>
      </c>
      <c r="L91">
        <v>16.625</v>
      </c>
      <c r="M91">
        <v>28.75</v>
      </c>
      <c r="N91">
        <v>46.25</v>
      </c>
      <c r="O91">
        <v>11</v>
      </c>
      <c r="P91">
        <v>22.125</v>
      </c>
      <c r="Q91">
        <v>20.25</v>
      </c>
      <c r="R91">
        <v>21.5</v>
      </c>
      <c r="S91">
        <v>18.58203125</v>
      </c>
      <c r="T91">
        <v>5478.03</v>
      </c>
      <c r="U91">
        <v>1184.5999999999999</v>
      </c>
      <c r="V91">
        <v>641.63</v>
      </c>
      <c r="W91">
        <v>346.85</v>
      </c>
      <c r="X91">
        <v>205.56</v>
      </c>
      <c r="Y91">
        <v>187.61</v>
      </c>
      <c r="Z91">
        <v>224.95</v>
      </c>
      <c r="AA91">
        <v>345.4</v>
      </c>
      <c r="AB91">
        <v>334.83</v>
      </c>
      <c r="AC91">
        <v>243.57</v>
      </c>
      <c r="AD91">
        <f t="shared" si="3"/>
        <v>18.847999999999999</v>
      </c>
      <c r="AE91">
        <f t="shared" si="4"/>
        <v>2.1349999999999998</v>
      </c>
      <c r="AF91">
        <f t="shared" si="5"/>
        <v>13.146000000000001</v>
      </c>
      <c r="AJ91" s="29">
        <v>35186</v>
      </c>
      <c r="AK91">
        <v>18.689</v>
      </c>
      <c r="AL91" s="29">
        <v>35185</v>
      </c>
      <c r="AM91">
        <v>2.153</v>
      </c>
      <c r="AN91" s="29">
        <v>35276</v>
      </c>
      <c r="AO91">
        <v>17.5</v>
      </c>
      <c r="AQ91" t="s">
        <v>1201</v>
      </c>
      <c r="AR91">
        <v>10.10546875</v>
      </c>
      <c r="AS91" t="s">
        <v>877</v>
      </c>
      <c r="AT91">
        <v>23</v>
      </c>
      <c r="AU91" s="29">
        <v>35727</v>
      </c>
      <c r="AV91">
        <v>15.75</v>
      </c>
      <c r="AW91" s="29">
        <v>35880</v>
      </c>
      <c r="AX91">
        <v>34.0625</v>
      </c>
      <c r="AY91" t="s">
        <v>1204</v>
      </c>
      <c r="AZ91">
        <v>13.125</v>
      </c>
      <c r="BA91" t="s">
        <v>1120</v>
      </c>
      <c r="BB91">
        <v>29.375</v>
      </c>
      <c r="BC91" t="s">
        <v>1202</v>
      </c>
      <c r="BD91">
        <v>25.625</v>
      </c>
      <c r="BE91" s="29">
        <v>36144</v>
      </c>
      <c r="BF91">
        <v>19.71875</v>
      </c>
      <c r="BG91" s="29">
        <v>36558</v>
      </c>
      <c r="BH91">
        <v>39.625</v>
      </c>
      <c r="BI91" t="s">
        <v>1036</v>
      </c>
      <c r="BJ91">
        <v>62.625</v>
      </c>
      <c r="BK91" t="s">
        <v>1143</v>
      </c>
      <c r="BL91">
        <v>268</v>
      </c>
      <c r="BM91" t="s">
        <v>1203</v>
      </c>
      <c r="BN91">
        <v>100.875</v>
      </c>
    </row>
    <row r="92" spans="1:66" x14ac:dyDescent="0.25">
      <c r="A92" s="29">
        <v>35191</v>
      </c>
      <c r="C92">
        <v>19.5625</v>
      </c>
      <c r="D92">
        <v>31.91796875</v>
      </c>
      <c r="E92">
        <v>21.015625</v>
      </c>
      <c r="F92">
        <v>18</v>
      </c>
      <c r="G92">
        <v>30.25</v>
      </c>
      <c r="H92">
        <v>34.75</v>
      </c>
      <c r="I92">
        <v>16.9375</v>
      </c>
      <c r="J92">
        <v>11.6328125</v>
      </c>
      <c r="K92">
        <v>15.125</v>
      </c>
      <c r="L92">
        <v>16.54296875</v>
      </c>
      <c r="M92">
        <v>28.5</v>
      </c>
      <c r="N92">
        <v>46.25</v>
      </c>
      <c r="O92">
        <v>11</v>
      </c>
      <c r="P92">
        <v>22.5</v>
      </c>
      <c r="Q92">
        <v>20</v>
      </c>
      <c r="R92">
        <v>21.75</v>
      </c>
      <c r="S92">
        <v>18.33203125</v>
      </c>
      <c r="T92">
        <v>5464.31</v>
      </c>
      <c r="U92">
        <v>1186.3</v>
      </c>
      <c r="V92">
        <v>640.80999999999995</v>
      </c>
      <c r="W92">
        <v>346.87</v>
      </c>
      <c r="X92">
        <v>205.84</v>
      </c>
      <c r="Y92">
        <v>187.99</v>
      </c>
      <c r="Z92">
        <v>222.89</v>
      </c>
      <c r="AA92">
        <v>344.74</v>
      </c>
      <c r="AB92">
        <v>332.9</v>
      </c>
      <c r="AC92">
        <v>243.73</v>
      </c>
      <c r="AD92">
        <f t="shared" si="3"/>
        <v>18.838999999999999</v>
      </c>
      <c r="AE92">
        <f t="shared" si="4"/>
        <v>2.1469999999999998</v>
      </c>
      <c r="AF92">
        <f t="shared" si="5"/>
        <v>13.218999999999999</v>
      </c>
      <c r="AJ92" s="29">
        <v>35187</v>
      </c>
      <c r="AK92">
        <v>18.670999999999999</v>
      </c>
      <c r="AL92" s="29">
        <v>35186</v>
      </c>
      <c r="AM92">
        <v>2.1739999999999999</v>
      </c>
      <c r="AN92" s="29">
        <v>35277</v>
      </c>
      <c r="AO92">
        <v>17.288</v>
      </c>
      <c r="AQ92" t="s">
        <v>1205</v>
      </c>
      <c r="AR92">
        <v>10.15625</v>
      </c>
      <c r="AS92" t="s">
        <v>884</v>
      </c>
      <c r="AT92">
        <v>38.6875</v>
      </c>
      <c r="AU92" s="29">
        <v>35730</v>
      </c>
      <c r="AV92">
        <v>13.8125</v>
      </c>
      <c r="AW92" s="29">
        <v>35881</v>
      </c>
      <c r="AX92">
        <v>35</v>
      </c>
      <c r="AY92" t="s">
        <v>1208</v>
      </c>
      <c r="AZ92">
        <v>13</v>
      </c>
      <c r="BA92" t="s">
        <v>1125</v>
      </c>
      <c r="BB92">
        <v>30.375</v>
      </c>
      <c r="BC92" t="s">
        <v>1206</v>
      </c>
      <c r="BD92">
        <v>26</v>
      </c>
      <c r="BE92" s="29">
        <v>36145</v>
      </c>
      <c r="BF92">
        <v>19.75</v>
      </c>
      <c r="BG92" s="29">
        <v>36559</v>
      </c>
      <c r="BH92">
        <v>39.375</v>
      </c>
      <c r="BI92" t="s">
        <v>1041</v>
      </c>
      <c r="BJ92">
        <v>61.5</v>
      </c>
      <c r="BK92" t="s">
        <v>1147</v>
      </c>
      <c r="BL92">
        <v>268.375</v>
      </c>
      <c r="BM92" t="s">
        <v>1207</v>
      </c>
      <c r="BN92">
        <v>109.25</v>
      </c>
    </row>
    <row r="93" spans="1:66" x14ac:dyDescent="0.25">
      <c r="A93" s="29">
        <v>35192</v>
      </c>
      <c r="C93">
        <v>19.25</v>
      </c>
      <c r="D93">
        <v>31.83203125</v>
      </c>
      <c r="E93">
        <v>20.2890625</v>
      </c>
      <c r="F93">
        <v>18.0625</v>
      </c>
      <c r="G93">
        <v>30</v>
      </c>
      <c r="H93">
        <v>34.5</v>
      </c>
      <c r="I93">
        <v>16.75</v>
      </c>
      <c r="J93">
        <v>11.6328125</v>
      </c>
      <c r="K93">
        <v>15.125</v>
      </c>
      <c r="L93">
        <v>16.875</v>
      </c>
      <c r="M93">
        <v>28.5</v>
      </c>
      <c r="N93">
        <v>46.625</v>
      </c>
      <c r="O93">
        <v>11.125</v>
      </c>
      <c r="P93">
        <v>22.375</v>
      </c>
      <c r="Q93">
        <v>19.375</v>
      </c>
      <c r="R93">
        <v>21.75</v>
      </c>
      <c r="S93">
        <v>18.16796875</v>
      </c>
      <c r="T93">
        <v>5420.95</v>
      </c>
      <c r="U93">
        <v>1182.68</v>
      </c>
      <c r="V93">
        <v>638.26</v>
      </c>
      <c r="W93">
        <v>345.66</v>
      </c>
      <c r="X93">
        <v>205.42</v>
      </c>
      <c r="Y93">
        <v>187.7</v>
      </c>
      <c r="Z93">
        <v>219.66</v>
      </c>
      <c r="AA93">
        <v>343.33</v>
      </c>
      <c r="AB93">
        <v>329.39</v>
      </c>
      <c r="AC93">
        <v>243.56</v>
      </c>
      <c r="AD93">
        <f t="shared" si="3"/>
        <v>18.826000000000001</v>
      </c>
      <c r="AE93">
        <f t="shared" si="4"/>
        <v>2.1749999999999998</v>
      </c>
      <c r="AF93">
        <f t="shared" si="5"/>
        <v>13.468</v>
      </c>
      <c r="AJ93" s="29">
        <v>35188</v>
      </c>
      <c r="AK93">
        <v>18.847999999999999</v>
      </c>
      <c r="AL93" s="29">
        <v>35187</v>
      </c>
      <c r="AM93">
        <v>2.1619999999999999</v>
      </c>
      <c r="AN93" s="29">
        <v>35278</v>
      </c>
      <c r="AO93">
        <v>17.209</v>
      </c>
      <c r="AQ93" t="s">
        <v>1209</v>
      </c>
      <c r="AR93">
        <v>10.5625</v>
      </c>
      <c r="AS93" t="s">
        <v>890</v>
      </c>
      <c r="AT93">
        <v>48.9375</v>
      </c>
      <c r="AU93" s="29">
        <v>35731</v>
      </c>
      <c r="AV93">
        <v>14.3125</v>
      </c>
      <c r="AW93" s="29">
        <v>35884</v>
      </c>
      <c r="AX93">
        <v>35.0625</v>
      </c>
      <c r="AY93" t="s">
        <v>1212</v>
      </c>
      <c r="AZ93">
        <v>12.875</v>
      </c>
      <c r="BA93" t="s">
        <v>1130</v>
      </c>
      <c r="BB93">
        <v>30.75</v>
      </c>
      <c r="BC93" t="s">
        <v>1210</v>
      </c>
      <c r="BD93">
        <v>26.5625</v>
      </c>
      <c r="BE93" s="29">
        <v>36146</v>
      </c>
      <c r="BF93">
        <v>21.5</v>
      </c>
      <c r="BG93" s="29">
        <v>36560</v>
      </c>
      <c r="BH93">
        <v>38.1875</v>
      </c>
      <c r="BI93" t="s">
        <v>1046</v>
      </c>
      <c r="BJ93">
        <v>61.96875</v>
      </c>
      <c r="BK93" t="s">
        <v>1151</v>
      </c>
      <c r="BL93">
        <v>254</v>
      </c>
      <c r="BM93" t="s">
        <v>1211</v>
      </c>
      <c r="BN93">
        <v>122</v>
      </c>
    </row>
    <row r="94" spans="1:66" x14ac:dyDescent="0.25">
      <c r="A94" s="29">
        <v>35193</v>
      </c>
      <c r="C94">
        <v>19.4375</v>
      </c>
      <c r="D94">
        <v>32.16796875</v>
      </c>
      <c r="E94">
        <v>19.74609375</v>
      </c>
      <c r="F94">
        <v>18.125</v>
      </c>
      <c r="G94">
        <v>30</v>
      </c>
      <c r="H94">
        <v>34</v>
      </c>
      <c r="I94">
        <v>16.5625</v>
      </c>
      <c r="J94">
        <v>11.6328125</v>
      </c>
      <c r="K94">
        <v>15</v>
      </c>
      <c r="L94">
        <v>16.75</v>
      </c>
      <c r="M94">
        <v>28.625</v>
      </c>
      <c r="N94">
        <v>47.5</v>
      </c>
      <c r="O94">
        <v>11.125</v>
      </c>
      <c r="P94">
        <v>22.75</v>
      </c>
      <c r="Q94">
        <v>19.5</v>
      </c>
      <c r="R94">
        <v>22.375</v>
      </c>
      <c r="S94">
        <v>18.16796875</v>
      </c>
      <c r="T94">
        <v>5474.06</v>
      </c>
      <c r="U94">
        <v>1183.27</v>
      </c>
      <c r="V94">
        <v>644.78</v>
      </c>
      <c r="W94">
        <v>345.19</v>
      </c>
      <c r="X94">
        <v>209.47</v>
      </c>
      <c r="Y94">
        <v>191.14</v>
      </c>
      <c r="Z94">
        <v>220.61</v>
      </c>
      <c r="AA94">
        <v>345.98</v>
      </c>
      <c r="AB94">
        <v>332.52</v>
      </c>
      <c r="AC94">
        <v>246.37</v>
      </c>
      <c r="AD94">
        <f t="shared" si="3"/>
        <v>18.846</v>
      </c>
      <c r="AE94">
        <f t="shared" si="4"/>
        <v>2.1739999999999999</v>
      </c>
      <c r="AF94">
        <f t="shared" si="5"/>
        <v>13.686999999999999</v>
      </c>
      <c r="AJ94" s="29">
        <v>35191</v>
      </c>
      <c r="AK94">
        <v>18.838999999999999</v>
      </c>
      <c r="AL94" s="29">
        <v>35188</v>
      </c>
      <c r="AM94">
        <v>2.1349999999999998</v>
      </c>
      <c r="AN94" s="29">
        <v>35279</v>
      </c>
      <c r="AO94">
        <v>17.209</v>
      </c>
      <c r="AQ94" t="s">
        <v>1213</v>
      </c>
      <c r="AR94">
        <v>10.51171875</v>
      </c>
      <c r="AS94" t="s">
        <v>896</v>
      </c>
      <c r="AT94">
        <v>42.75</v>
      </c>
      <c r="AU94" s="29">
        <v>35732</v>
      </c>
      <c r="AV94">
        <v>15.125</v>
      </c>
      <c r="AW94" s="29">
        <v>35885</v>
      </c>
      <c r="AX94">
        <v>35.8125</v>
      </c>
      <c r="AY94" t="s">
        <v>1216</v>
      </c>
      <c r="AZ94">
        <v>12.75</v>
      </c>
      <c r="BA94" t="s">
        <v>1134</v>
      </c>
      <c r="BB94">
        <v>31.4375</v>
      </c>
      <c r="BC94" t="s">
        <v>1214</v>
      </c>
      <c r="BD94">
        <v>27.3125</v>
      </c>
      <c r="BE94" s="29">
        <v>36147</v>
      </c>
      <c r="BF94">
        <v>20.71875</v>
      </c>
      <c r="BG94" s="29">
        <v>36563</v>
      </c>
      <c r="BH94">
        <v>38.875</v>
      </c>
      <c r="BI94" t="s">
        <v>1051</v>
      </c>
      <c r="BJ94">
        <v>60.125</v>
      </c>
      <c r="BK94" t="s">
        <v>1155</v>
      </c>
      <c r="BL94">
        <v>262.4375</v>
      </c>
      <c r="BM94" t="s">
        <v>1215</v>
      </c>
      <c r="BN94">
        <v>116.625</v>
      </c>
    </row>
    <row r="95" spans="1:66" x14ac:dyDescent="0.25">
      <c r="A95" s="29">
        <v>35194</v>
      </c>
      <c r="C95">
        <v>19.75</v>
      </c>
      <c r="D95">
        <v>32.41796875</v>
      </c>
      <c r="E95">
        <v>20.109375</v>
      </c>
      <c r="F95">
        <v>18.125</v>
      </c>
      <c r="G95">
        <v>30.375</v>
      </c>
      <c r="H95">
        <v>34.625</v>
      </c>
      <c r="I95">
        <v>16.6875</v>
      </c>
      <c r="J95">
        <v>11.6328125</v>
      </c>
      <c r="K95">
        <v>14.875</v>
      </c>
      <c r="L95">
        <v>16.58203125</v>
      </c>
      <c r="M95">
        <v>29.125</v>
      </c>
      <c r="N95">
        <v>47.75</v>
      </c>
      <c r="O95">
        <v>11.25</v>
      </c>
      <c r="P95">
        <v>22.5</v>
      </c>
      <c r="Q95">
        <v>19.5</v>
      </c>
      <c r="R95">
        <v>22.25</v>
      </c>
      <c r="S95">
        <v>18.5</v>
      </c>
      <c r="T95">
        <v>5475.14</v>
      </c>
      <c r="U95">
        <v>1187.83</v>
      </c>
      <c r="V95">
        <v>645.44000000000005</v>
      </c>
      <c r="W95">
        <v>347.63</v>
      </c>
      <c r="X95">
        <v>210.03</v>
      </c>
      <c r="Y95">
        <v>192.01</v>
      </c>
      <c r="Z95">
        <v>221.35</v>
      </c>
      <c r="AA95">
        <v>346.61</v>
      </c>
      <c r="AB95">
        <v>335.81</v>
      </c>
      <c r="AC95">
        <v>247.42</v>
      </c>
      <c r="AD95">
        <f t="shared" si="3"/>
        <v>18.73</v>
      </c>
      <c r="AE95">
        <f t="shared" si="4"/>
        <v>2.19</v>
      </c>
      <c r="AF95">
        <f t="shared" si="5"/>
        <v>13.813000000000001</v>
      </c>
      <c r="AJ95" s="29">
        <v>35192</v>
      </c>
      <c r="AK95">
        <v>18.826000000000001</v>
      </c>
      <c r="AL95" s="29">
        <v>35191</v>
      </c>
      <c r="AM95">
        <v>2.1469999999999998</v>
      </c>
      <c r="AN95" s="29">
        <v>35282</v>
      </c>
      <c r="AO95">
        <v>16.890999999999998</v>
      </c>
      <c r="AQ95" t="s">
        <v>1217</v>
      </c>
      <c r="AR95">
        <v>10.7421875</v>
      </c>
      <c r="AS95" t="s">
        <v>736</v>
      </c>
      <c r="AT95">
        <v>58.1875</v>
      </c>
      <c r="AU95" s="29">
        <v>35733</v>
      </c>
      <c r="AV95">
        <v>14.78125</v>
      </c>
      <c r="AW95" s="29">
        <v>35886</v>
      </c>
      <c r="AX95">
        <v>37.125</v>
      </c>
      <c r="AY95" t="s">
        <v>1220</v>
      </c>
      <c r="AZ95">
        <v>13.75</v>
      </c>
      <c r="BA95" t="s">
        <v>1138</v>
      </c>
      <c r="BB95">
        <v>32.25</v>
      </c>
      <c r="BC95" t="s">
        <v>1218</v>
      </c>
      <c r="BD95">
        <v>26.875</v>
      </c>
      <c r="BE95" s="29">
        <v>36150</v>
      </c>
      <c r="BF95">
        <v>21.5</v>
      </c>
      <c r="BG95" s="29">
        <v>36564</v>
      </c>
      <c r="BH95">
        <v>42.4375</v>
      </c>
      <c r="BI95" t="s">
        <v>1056</v>
      </c>
      <c r="BJ95">
        <v>58.625</v>
      </c>
      <c r="BK95" t="s">
        <v>1159</v>
      </c>
      <c r="BL95">
        <v>265</v>
      </c>
      <c r="BM95" t="s">
        <v>1219</v>
      </c>
      <c r="BN95">
        <v>106.4375</v>
      </c>
    </row>
    <row r="96" spans="1:66" x14ac:dyDescent="0.25">
      <c r="A96" s="29">
        <v>35195</v>
      </c>
      <c r="C96">
        <v>19.9375</v>
      </c>
      <c r="D96">
        <v>32.41796875</v>
      </c>
      <c r="E96">
        <v>21.375</v>
      </c>
      <c r="F96">
        <v>18.0625</v>
      </c>
      <c r="G96">
        <v>30.25</v>
      </c>
      <c r="H96">
        <v>34.625</v>
      </c>
      <c r="I96">
        <v>16.625</v>
      </c>
      <c r="J96">
        <v>11.6328125</v>
      </c>
      <c r="K96">
        <v>15</v>
      </c>
      <c r="L96">
        <v>16.79296875</v>
      </c>
      <c r="M96">
        <v>29.125</v>
      </c>
      <c r="N96">
        <v>48.25</v>
      </c>
      <c r="O96">
        <v>11.25</v>
      </c>
      <c r="P96">
        <v>22.75</v>
      </c>
      <c r="Q96">
        <v>19.375</v>
      </c>
      <c r="R96">
        <v>22.625</v>
      </c>
      <c r="S96">
        <v>18.66796875</v>
      </c>
      <c r="T96">
        <v>5518.14</v>
      </c>
      <c r="U96">
        <v>1202.76</v>
      </c>
      <c r="V96">
        <v>652.09</v>
      </c>
      <c r="W96">
        <v>351.15</v>
      </c>
      <c r="X96">
        <v>211.78</v>
      </c>
      <c r="Y96">
        <v>194.35</v>
      </c>
      <c r="Z96">
        <v>223.64</v>
      </c>
      <c r="AA96">
        <v>350.02</v>
      </c>
      <c r="AB96">
        <v>336.61</v>
      </c>
      <c r="AC96">
        <v>249.99</v>
      </c>
      <c r="AD96">
        <f t="shared" si="3"/>
        <v>18.895</v>
      </c>
      <c r="AE96">
        <f t="shared" si="4"/>
        <v>2.19</v>
      </c>
      <c r="AF96">
        <f t="shared" si="5"/>
        <v>13.831</v>
      </c>
      <c r="AJ96" s="29">
        <v>35193</v>
      </c>
      <c r="AK96">
        <v>18.846</v>
      </c>
      <c r="AL96" s="29">
        <v>35192</v>
      </c>
      <c r="AM96">
        <v>2.1749999999999998</v>
      </c>
      <c r="AN96" s="29">
        <v>35283</v>
      </c>
      <c r="AO96">
        <v>16.774999999999999</v>
      </c>
      <c r="AQ96" t="s">
        <v>1221</v>
      </c>
      <c r="AR96">
        <v>10.8203125</v>
      </c>
      <c r="AS96" t="s">
        <v>744</v>
      </c>
      <c r="AT96">
        <v>67.5</v>
      </c>
      <c r="AU96" s="29">
        <v>35734</v>
      </c>
      <c r="AV96">
        <v>15.4375</v>
      </c>
      <c r="AW96" s="29">
        <v>35887</v>
      </c>
      <c r="AX96">
        <v>34.9375</v>
      </c>
      <c r="AY96" t="s">
        <v>1224</v>
      </c>
      <c r="AZ96">
        <v>15.375</v>
      </c>
      <c r="BA96" t="s">
        <v>1142</v>
      </c>
      <c r="BB96">
        <v>31.6875</v>
      </c>
      <c r="BC96" t="s">
        <v>1222</v>
      </c>
      <c r="BD96">
        <v>26.625</v>
      </c>
      <c r="BE96" s="29">
        <v>36151</v>
      </c>
      <c r="BF96">
        <v>21.5</v>
      </c>
      <c r="BG96" s="29">
        <v>36565</v>
      </c>
      <c r="BH96">
        <v>41.5625</v>
      </c>
      <c r="BI96" t="s">
        <v>1061</v>
      </c>
      <c r="BJ96">
        <v>56</v>
      </c>
      <c r="BK96" t="s">
        <v>1163</v>
      </c>
      <c r="BL96">
        <v>286</v>
      </c>
      <c r="BM96" t="s">
        <v>1223</v>
      </c>
      <c r="BN96">
        <v>105.5</v>
      </c>
    </row>
    <row r="97" spans="1:66" x14ac:dyDescent="0.25">
      <c r="A97" s="29">
        <v>35198</v>
      </c>
      <c r="C97">
        <v>20.4375</v>
      </c>
      <c r="D97">
        <v>32.33203125</v>
      </c>
      <c r="E97">
        <v>21.921875</v>
      </c>
      <c r="F97">
        <v>18.1875</v>
      </c>
      <c r="G97">
        <v>30.25</v>
      </c>
      <c r="H97">
        <v>35.5</v>
      </c>
      <c r="I97">
        <v>16.875</v>
      </c>
      <c r="J97">
        <v>11.734375</v>
      </c>
      <c r="K97">
        <v>15</v>
      </c>
      <c r="L97">
        <v>17.125</v>
      </c>
      <c r="M97">
        <v>29</v>
      </c>
      <c r="N97">
        <v>48.875</v>
      </c>
      <c r="O97">
        <v>11.1875</v>
      </c>
      <c r="P97">
        <v>23</v>
      </c>
      <c r="Q97">
        <v>19.625</v>
      </c>
      <c r="R97">
        <v>23.125</v>
      </c>
      <c r="S97">
        <v>18.75</v>
      </c>
      <c r="T97">
        <v>5582.6</v>
      </c>
      <c r="U97">
        <v>1221.8699999999999</v>
      </c>
      <c r="V97">
        <v>661.51</v>
      </c>
      <c r="W97">
        <v>354.5</v>
      </c>
      <c r="X97">
        <v>213.32</v>
      </c>
      <c r="Y97">
        <v>195.84</v>
      </c>
      <c r="Z97">
        <v>225.98</v>
      </c>
      <c r="AA97">
        <v>354.33</v>
      </c>
      <c r="AB97">
        <v>340.61</v>
      </c>
      <c r="AC97">
        <v>251.67</v>
      </c>
      <c r="AD97">
        <f t="shared" si="3"/>
        <v>18.952999999999999</v>
      </c>
      <c r="AE97">
        <f t="shared" si="4"/>
        <v>2.2320000000000002</v>
      </c>
      <c r="AF97">
        <f t="shared" si="5"/>
        <v>13.936</v>
      </c>
      <c r="AJ97" s="29">
        <v>35194</v>
      </c>
      <c r="AK97">
        <v>18.73</v>
      </c>
      <c r="AL97" s="29">
        <v>35193</v>
      </c>
      <c r="AM97">
        <v>2.1739999999999999</v>
      </c>
      <c r="AN97" s="29">
        <v>35284</v>
      </c>
      <c r="AO97">
        <v>16.760999999999999</v>
      </c>
      <c r="AQ97" t="s">
        <v>1225</v>
      </c>
      <c r="AR97">
        <v>10.8203125</v>
      </c>
      <c r="AS97" t="s">
        <v>752</v>
      </c>
      <c r="AT97">
        <v>67.3125</v>
      </c>
      <c r="AU97" s="29">
        <v>35737</v>
      </c>
      <c r="AV97">
        <v>15.09375</v>
      </c>
      <c r="AW97" s="29">
        <v>35888</v>
      </c>
      <c r="AX97">
        <v>31.25</v>
      </c>
      <c r="AY97" t="s">
        <v>1228</v>
      </c>
      <c r="AZ97">
        <v>16</v>
      </c>
      <c r="BA97" t="s">
        <v>1146</v>
      </c>
      <c r="BB97">
        <v>30.9375</v>
      </c>
      <c r="BC97" t="s">
        <v>1226</v>
      </c>
      <c r="BD97">
        <v>26.5625</v>
      </c>
      <c r="BE97" s="29">
        <v>36152</v>
      </c>
      <c r="BF97">
        <v>22.1875</v>
      </c>
      <c r="BG97" s="29">
        <v>36566</v>
      </c>
      <c r="BH97">
        <v>42.4375</v>
      </c>
      <c r="BI97" t="s">
        <v>1066</v>
      </c>
      <c r="BJ97">
        <v>55</v>
      </c>
      <c r="BK97" t="s">
        <v>1167</v>
      </c>
      <c r="BL97">
        <v>296</v>
      </c>
      <c r="BM97" t="s">
        <v>1227</v>
      </c>
      <c r="BN97">
        <v>115.5</v>
      </c>
    </row>
    <row r="98" spans="1:66" x14ac:dyDescent="0.25">
      <c r="A98" s="29">
        <v>35199</v>
      </c>
      <c r="C98">
        <v>20.375</v>
      </c>
      <c r="D98">
        <v>32.33203125</v>
      </c>
      <c r="E98">
        <v>22.1015625</v>
      </c>
      <c r="F98">
        <v>18.1875</v>
      </c>
      <c r="G98">
        <v>30.125</v>
      </c>
      <c r="H98">
        <v>35.75</v>
      </c>
      <c r="I98">
        <v>16.4375</v>
      </c>
      <c r="J98">
        <v>11.83984375</v>
      </c>
      <c r="K98">
        <v>15.125</v>
      </c>
      <c r="L98">
        <v>17.45703125</v>
      </c>
      <c r="M98">
        <v>29.375</v>
      </c>
      <c r="N98">
        <v>49.625</v>
      </c>
      <c r="O98">
        <v>11.25</v>
      </c>
      <c r="P98">
        <v>22.875</v>
      </c>
      <c r="Q98">
        <v>20</v>
      </c>
      <c r="R98">
        <v>23.25</v>
      </c>
      <c r="S98">
        <v>18.75</v>
      </c>
      <c r="T98">
        <v>5624.71</v>
      </c>
      <c r="U98">
        <v>1234.48</v>
      </c>
      <c r="V98">
        <v>665.6</v>
      </c>
      <c r="W98">
        <v>357.46</v>
      </c>
      <c r="X98">
        <v>213.74</v>
      </c>
      <c r="Y98">
        <v>195.7</v>
      </c>
      <c r="Z98">
        <v>228.27</v>
      </c>
      <c r="AA98">
        <v>356.52</v>
      </c>
      <c r="AB98">
        <v>345.15</v>
      </c>
      <c r="AC98">
        <v>252.15</v>
      </c>
      <c r="AD98">
        <f t="shared" si="3"/>
        <v>18.969000000000001</v>
      </c>
      <c r="AE98">
        <f t="shared" si="4"/>
        <v>2.218</v>
      </c>
      <c r="AF98">
        <f t="shared" si="5"/>
        <v>14.079000000000001</v>
      </c>
      <c r="AJ98" s="29">
        <v>35195</v>
      </c>
      <c r="AK98">
        <v>18.895</v>
      </c>
      <c r="AL98" s="29">
        <v>35194</v>
      </c>
      <c r="AM98">
        <v>2.19</v>
      </c>
      <c r="AN98" s="29">
        <v>35285</v>
      </c>
      <c r="AO98">
        <v>16.774000000000001</v>
      </c>
      <c r="AQ98" t="s">
        <v>1229</v>
      </c>
      <c r="AR98">
        <v>10.87109375</v>
      </c>
      <c r="AS98" t="s">
        <v>760</v>
      </c>
      <c r="AT98">
        <v>61.25</v>
      </c>
      <c r="AU98" s="29">
        <v>35738</v>
      </c>
      <c r="AV98">
        <v>14.75</v>
      </c>
      <c r="AW98" s="29">
        <v>35891</v>
      </c>
      <c r="AX98">
        <v>30.75</v>
      </c>
      <c r="AY98" t="s">
        <v>1232</v>
      </c>
      <c r="AZ98">
        <v>15.625</v>
      </c>
      <c r="BA98" t="s">
        <v>1150</v>
      </c>
      <c r="BB98">
        <v>30.625</v>
      </c>
      <c r="BC98" t="s">
        <v>1230</v>
      </c>
      <c r="BD98">
        <v>26.5625</v>
      </c>
      <c r="BE98" s="29">
        <v>36153</v>
      </c>
      <c r="BF98">
        <v>22.25</v>
      </c>
      <c r="BG98" s="29">
        <v>36567</v>
      </c>
      <c r="BH98">
        <v>41.0625</v>
      </c>
      <c r="BI98" t="s">
        <v>1071</v>
      </c>
      <c r="BJ98">
        <v>55.0625</v>
      </c>
      <c r="BK98" t="s">
        <v>1171</v>
      </c>
      <c r="BL98">
        <v>284.75</v>
      </c>
      <c r="BM98" t="s">
        <v>1231</v>
      </c>
      <c r="BN98">
        <v>101.25</v>
      </c>
    </row>
    <row r="99" spans="1:66" x14ac:dyDescent="0.25">
      <c r="A99" s="29">
        <v>35200</v>
      </c>
      <c r="C99">
        <v>20.5625</v>
      </c>
      <c r="D99">
        <v>32.16796875</v>
      </c>
      <c r="E99">
        <v>22.28125</v>
      </c>
      <c r="F99">
        <v>18.25</v>
      </c>
      <c r="G99">
        <v>30</v>
      </c>
      <c r="H99">
        <v>35</v>
      </c>
      <c r="I99">
        <v>16.5625</v>
      </c>
      <c r="J99">
        <v>11.83984375</v>
      </c>
      <c r="K99">
        <v>15.125</v>
      </c>
      <c r="L99">
        <v>17.375</v>
      </c>
      <c r="M99">
        <v>29.125</v>
      </c>
      <c r="N99">
        <v>49</v>
      </c>
      <c r="O99">
        <v>11.1875</v>
      </c>
      <c r="P99">
        <v>22.875</v>
      </c>
      <c r="Q99">
        <v>20.375</v>
      </c>
      <c r="R99">
        <v>23.125</v>
      </c>
      <c r="S99">
        <v>18.75</v>
      </c>
      <c r="T99">
        <v>5625.44</v>
      </c>
      <c r="U99">
        <v>1233.56</v>
      </c>
      <c r="V99">
        <v>665.42</v>
      </c>
      <c r="W99">
        <v>358.11</v>
      </c>
      <c r="X99">
        <v>214.22</v>
      </c>
      <c r="Y99">
        <v>194.62</v>
      </c>
      <c r="Z99">
        <v>229.42</v>
      </c>
      <c r="AA99">
        <v>356.64</v>
      </c>
      <c r="AB99">
        <v>346.4</v>
      </c>
      <c r="AC99">
        <v>250.88</v>
      </c>
      <c r="AD99">
        <f t="shared" si="3"/>
        <v>18.881</v>
      </c>
      <c r="AE99">
        <f t="shared" si="4"/>
        <v>2.23</v>
      </c>
      <c r="AF99">
        <f t="shared" si="5"/>
        <v>14.055</v>
      </c>
      <c r="AJ99" s="29">
        <v>35198</v>
      </c>
      <c r="AK99">
        <v>18.952999999999999</v>
      </c>
      <c r="AL99" s="29">
        <v>35195</v>
      </c>
      <c r="AM99">
        <v>2.19</v>
      </c>
      <c r="AN99" s="29">
        <v>35286</v>
      </c>
      <c r="AO99">
        <v>16.786000000000001</v>
      </c>
      <c r="AQ99" t="s">
        <v>1233</v>
      </c>
      <c r="AR99">
        <v>11.0234375</v>
      </c>
      <c r="AS99" t="s">
        <v>768</v>
      </c>
      <c r="AT99">
        <v>73</v>
      </c>
      <c r="AU99" s="29">
        <v>35739</v>
      </c>
      <c r="AV99">
        <v>14.25</v>
      </c>
      <c r="AW99" s="29">
        <v>35892</v>
      </c>
      <c r="AX99">
        <v>32.375</v>
      </c>
      <c r="AY99" t="s">
        <v>1236</v>
      </c>
      <c r="AZ99">
        <v>14</v>
      </c>
      <c r="BA99" t="s">
        <v>1154</v>
      </c>
      <c r="BB99">
        <v>30.125</v>
      </c>
      <c r="BC99" t="s">
        <v>1234</v>
      </c>
      <c r="BD99">
        <v>26.625</v>
      </c>
      <c r="BE99" s="29">
        <v>36157</v>
      </c>
      <c r="BF99">
        <v>23.5</v>
      </c>
      <c r="BG99" s="29">
        <v>36570</v>
      </c>
      <c r="BH99">
        <v>40</v>
      </c>
      <c r="BI99" t="s">
        <v>1076</v>
      </c>
      <c r="BJ99">
        <v>57.375</v>
      </c>
      <c r="BK99" t="s">
        <v>1175</v>
      </c>
      <c r="BL99">
        <v>269.75</v>
      </c>
      <c r="BM99" t="s">
        <v>1235</v>
      </c>
      <c r="BN99">
        <v>98</v>
      </c>
    </row>
    <row r="100" spans="1:66" x14ac:dyDescent="0.25">
      <c r="A100" s="29">
        <v>35201</v>
      </c>
      <c r="C100">
        <v>20.0625</v>
      </c>
      <c r="D100">
        <v>32.33203125</v>
      </c>
      <c r="E100">
        <v>22.28125</v>
      </c>
      <c r="F100">
        <v>18.25</v>
      </c>
      <c r="G100">
        <v>30.125</v>
      </c>
      <c r="H100">
        <v>34.375</v>
      </c>
      <c r="I100">
        <v>16.6875</v>
      </c>
      <c r="J100">
        <v>11.9453125</v>
      </c>
      <c r="K100">
        <v>15.5</v>
      </c>
      <c r="L100">
        <v>17.20703125</v>
      </c>
      <c r="M100">
        <v>29.125</v>
      </c>
      <c r="N100">
        <v>48.375</v>
      </c>
      <c r="O100">
        <v>11.125</v>
      </c>
      <c r="P100">
        <v>22.5</v>
      </c>
      <c r="Q100">
        <v>20.375</v>
      </c>
      <c r="R100">
        <v>23.125</v>
      </c>
      <c r="S100">
        <v>18.75</v>
      </c>
      <c r="T100">
        <v>5635.05</v>
      </c>
      <c r="U100">
        <v>1239.28</v>
      </c>
      <c r="V100">
        <v>664.85</v>
      </c>
      <c r="W100">
        <v>358.76</v>
      </c>
      <c r="X100">
        <v>212.48</v>
      </c>
      <c r="Y100">
        <v>194.59</v>
      </c>
      <c r="Z100">
        <v>231.14</v>
      </c>
      <c r="AA100">
        <v>356.41</v>
      </c>
      <c r="AB100">
        <v>341.26</v>
      </c>
      <c r="AC100">
        <v>250.95</v>
      </c>
      <c r="AD100">
        <f t="shared" si="3"/>
        <v>18.420999999999999</v>
      </c>
      <c r="AE100">
        <f t="shared" si="4"/>
        <v>2.2440000000000002</v>
      </c>
      <c r="AF100">
        <f t="shared" si="5"/>
        <v>13.959</v>
      </c>
      <c r="AJ100" s="29">
        <v>35199</v>
      </c>
      <c r="AK100">
        <v>18.969000000000001</v>
      </c>
      <c r="AL100" s="29">
        <v>35198</v>
      </c>
      <c r="AM100">
        <v>2.2320000000000002</v>
      </c>
      <c r="AN100" s="29">
        <v>35289</v>
      </c>
      <c r="AO100">
        <v>16.783000000000001</v>
      </c>
      <c r="AQ100" t="s">
        <v>1237</v>
      </c>
      <c r="AR100">
        <v>11.2265625</v>
      </c>
      <c r="AS100" t="s">
        <v>776</v>
      </c>
      <c r="AT100">
        <v>66.125</v>
      </c>
      <c r="AU100" s="29">
        <v>35740</v>
      </c>
      <c r="AV100">
        <v>13.578125</v>
      </c>
      <c r="AW100" s="29">
        <v>35893</v>
      </c>
      <c r="AX100">
        <v>32.25</v>
      </c>
      <c r="AY100" t="s">
        <v>1240</v>
      </c>
      <c r="AZ100">
        <v>14.65625</v>
      </c>
      <c r="BA100" t="s">
        <v>1158</v>
      </c>
      <c r="BB100">
        <v>30.375</v>
      </c>
      <c r="BC100" t="s">
        <v>1238</v>
      </c>
      <c r="BD100">
        <v>26.3125</v>
      </c>
      <c r="BE100" s="29">
        <v>36158</v>
      </c>
      <c r="BF100">
        <v>23</v>
      </c>
      <c r="BG100" s="29">
        <v>36571</v>
      </c>
      <c r="BH100">
        <v>44</v>
      </c>
      <c r="BI100" t="s">
        <v>1081</v>
      </c>
      <c r="BJ100">
        <v>57.625</v>
      </c>
      <c r="BK100" t="s">
        <v>1179</v>
      </c>
      <c r="BL100">
        <v>240.25</v>
      </c>
      <c r="BM100" t="s">
        <v>1239</v>
      </c>
      <c r="BN100">
        <v>91.625</v>
      </c>
    </row>
    <row r="101" spans="1:66" x14ac:dyDescent="0.25">
      <c r="A101" s="29">
        <v>35202</v>
      </c>
      <c r="C101">
        <v>20.25</v>
      </c>
      <c r="D101">
        <v>32.66796875</v>
      </c>
      <c r="E101">
        <v>22.46484375</v>
      </c>
      <c r="F101">
        <v>18.5</v>
      </c>
      <c r="G101">
        <v>30.375</v>
      </c>
      <c r="H101">
        <v>35</v>
      </c>
      <c r="I101">
        <v>16.6875</v>
      </c>
      <c r="J101">
        <v>11.9453125</v>
      </c>
      <c r="K101">
        <v>15.5</v>
      </c>
      <c r="L101">
        <v>17.125</v>
      </c>
      <c r="M101">
        <v>29.375</v>
      </c>
      <c r="N101">
        <v>48.5</v>
      </c>
      <c r="O101">
        <v>11.1875</v>
      </c>
      <c r="P101">
        <v>22.75</v>
      </c>
      <c r="Q101">
        <v>20.375</v>
      </c>
      <c r="R101">
        <v>23.25</v>
      </c>
      <c r="S101">
        <v>18.66796875</v>
      </c>
      <c r="T101">
        <v>5687.5</v>
      </c>
      <c r="U101">
        <v>1241.8800000000001</v>
      </c>
      <c r="V101">
        <v>668.91</v>
      </c>
      <c r="W101">
        <v>360.63</v>
      </c>
      <c r="X101">
        <v>212.41</v>
      </c>
      <c r="Y101">
        <v>194.64</v>
      </c>
      <c r="Z101">
        <v>230.5</v>
      </c>
      <c r="AA101">
        <v>358.78</v>
      </c>
      <c r="AB101">
        <v>342.88</v>
      </c>
      <c r="AC101">
        <v>251.84</v>
      </c>
      <c r="AD101">
        <f t="shared" si="3"/>
        <v>18.239000000000001</v>
      </c>
      <c r="AE101">
        <f t="shared" si="4"/>
        <v>2.242</v>
      </c>
      <c r="AF101">
        <f t="shared" si="5"/>
        <v>13.776999999999999</v>
      </c>
      <c r="AJ101" s="29">
        <v>35200</v>
      </c>
      <c r="AK101">
        <v>18.881</v>
      </c>
      <c r="AL101" s="29">
        <v>35199</v>
      </c>
      <c r="AM101">
        <v>2.218</v>
      </c>
      <c r="AN101" s="29">
        <v>35290</v>
      </c>
      <c r="AO101">
        <v>16.497</v>
      </c>
      <c r="AQ101" t="s">
        <v>1241</v>
      </c>
      <c r="AR101">
        <v>11.3046875</v>
      </c>
      <c r="AS101" t="s">
        <v>784</v>
      </c>
      <c r="AT101">
        <v>63.625</v>
      </c>
      <c r="AU101" s="29">
        <v>35741</v>
      </c>
      <c r="AV101">
        <v>12.78125</v>
      </c>
      <c r="AW101" s="29">
        <v>35894</v>
      </c>
      <c r="AX101">
        <v>31.75</v>
      </c>
      <c r="AY101" t="s">
        <v>1244</v>
      </c>
      <c r="AZ101">
        <v>15.25</v>
      </c>
      <c r="BA101" t="s">
        <v>1162</v>
      </c>
      <c r="BB101">
        <v>29.625</v>
      </c>
      <c r="BC101" t="s">
        <v>1242</v>
      </c>
      <c r="BD101">
        <v>26.5</v>
      </c>
      <c r="BE101" s="29">
        <v>36159</v>
      </c>
      <c r="BF101">
        <v>22.6875</v>
      </c>
      <c r="BG101" s="29">
        <v>36572</v>
      </c>
      <c r="BH101">
        <v>46</v>
      </c>
      <c r="BI101" t="s">
        <v>1086</v>
      </c>
      <c r="BJ101">
        <v>69.875</v>
      </c>
      <c r="BK101" t="s">
        <v>1183</v>
      </c>
      <c r="BL101">
        <v>229.125</v>
      </c>
      <c r="BM101" t="s">
        <v>1243</v>
      </c>
      <c r="BN101">
        <v>89.5</v>
      </c>
    </row>
    <row r="102" spans="1:66" x14ac:dyDescent="0.25">
      <c r="A102" s="29">
        <v>35205</v>
      </c>
      <c r="C102">
        <v>20.375</v>
      </c>
      <c r="D102">
        <v>32.66796875</v>
      </c>
      <c r="E102">
        <v>22.46484375</v>
      </c>
      <c r="F102">
        <v>18.4375</v>
      </c>
      <c r="G102">
        <v>30.125</v>
      </c>
      <c r="H102">
        <v>35.375</v>
      </c>
      <c r="I102">
        <v>16.5</v>
      </c>
      <c r="J102">
        <v>11.83984375</v>
      </c>
      <c r="K102">
        <v>15.25</v>
      </c>
      <c r="L102">
        <v>17.20703125</v>
      </c>
      <c r="M102">
        <v>29.5</v>
      </c>
      <c r="N102">
        <v>48.875</v>
      </c>
      <c r="O102">
        <v>11.125</v>
      </c>
      <c r="P102">
        <v>22.5</v>
      </c>
      <c r="Q102">
        <v>20.125</v>
      </c>
      <c r="R102">
        <v>23.375</v>
      </c>
      <c r="S102">
        <v>18.16796875</v>
      </c>
      <c r="T102">
        <v>5748.82</v>
      </c>
      <c r="U102">
        <v>1248.1199999999999</v>
      </c>
      <c r="V102">
        <v>673.15</v>
      </c>
      <c r="W102">
        <v>363.07</v>
      </c>
      <c r="X102">
        <v>212.27</v>
      </c>
      <c r="Y102">
        <v>193.25</v>
      </c>
      <c r="Z102">
        <v>230.49</v>
      </c>
      <c r="AA102">
        <v>361.09</v>
      </c>
      <c r="AB102">
        <v>350.63</v>
      </c>
      <c r="AC102">
        <v>251.5</v>
      </c>
      <c r="AD102">
        <f t="shared" si="3"/>
        <v>19.335000000000001</v>
      </c>
      <c r="AE102">
        <f t="shared" si="4"/>
        <v>2.2869999999999999</v>
      </c>
      <c r="AF102">
        <f t="shared" si="5"/>
        <v>13.638</v>
      </c>
      <c r="AJ102" s="29">
        <v>35201</v>
      </c>
      <c r="AK102">
        <v>18.420999999999999</v>
      </c>
      <c r="AL102" s="29">
        <v>35200</v>
      </c>
      <c r="AM102">
        <v>2.23</v>
      </c>
      <c r="AN102" s="29">
        <v>35291</v>
      </c>
      <c r="AO102">
        <v>16.032</v>
      </c>
      <c r="AQ102" t="s">
        <v>1245</v>
      </c>
      <c r="AR102">
        <v>11.3046875</v>
      </c>
      <c r="AS102" t="s">
        <v>792</v>
      </c>
      <c r="AT102">
        <v>66.5</v>
      </c>
      <c r="AU102" s="29">
        <v>35744</v>
      </c>
      <c r="AV102">
        <v>12.9375</v>
      </c>
      <c r="AW102" s="29">
        <v>35898</v>
      </c>
      <c r="AX102">
        <v>30.375</v>
      </c>
      <c r="AY102" t="s">
        <v>1248</v>
      </c>
      <c r="AZ102">
        <v>15.125</v>
      </c>
      <c r="BA102" t="s">
        <v>1166</v>
      </c>
      <c r="BB102">
        <v>29.5</v>
      </c>
      <c r="BC102" t="s">
        <v>1246</v>
      </c>
      <c r="BD102">
        <v>26.5</v>
      </c>
      <c r="BE102" s="29">
        <v>36160</v>
      </c>
      <c r="BF102">
        <v>22.5625</v>
      </c>
      <c r="BG102" s="29">
        <v>36573</v>
      </c>
      <c r="BH102">
        <v>44.125</v>
      </c>
      <c r="BI102" t="s">
        <v>1091</v>
      </c>
      <c r="BJ102">
        <v>82</v>
      </c>
      <c r="BK102" t="s">
        <v>1187</v>
      </c>
      <c r="BL102">
        <v>218.9375</v>
      </c>
      <c r="BM102" t="s">
        <v>1247</v>
      </c>
      <c r="BN102">
        <v>100.25</v>
      </c>
    </row>
    <row r="103" spans="1:66" x14ac:dyDescent="0.25">
      <c r="A103" s="29">
        <v>35206</v>
      </c>
      <c r="C103">
        <v>20.625</v>
      </c>
      <c r="D103">
        <v>32.41796875</v>
      </c>
      <c r="E103">
        <v>22.46484375</v>
      </c>
      <c r="F103">
        <v>18.375</v>
      </c>
      <c r="G103">
        <v>30</v>
      </c>
      <c r="H103">
        <v>35</v>
      </c>
      <c r="I103">
        <v>16.875</v>
      </c>
      <c r="J103">
        <v>11.83984375</v>
      </c>
      <c r="K103">
        <v>15.5</v>
      </c>
      <c r="L103">
        <v>17.29296875</v>
      </c>
      <c r="M103">
        <v>29.375</v>
      </c>
      <c r="N103">
        <v>48.75</v>
      </c>
      <c r="O103">
        <v>11.0625</v>
      </c>
      <c r="P103">
        <v>22.5</v>
      </c>
      <c r="Q103">
        <v>20</v>
      </c>
      <c r="R103">
        <v>23.375</v>
      </c>
      <c r="S103">
        <v>18.33203125</v>
      </c>
      <c r="T103">
        <v>5736.26</v>
      </c>
      <c r="U103">
        <v>1244.42</v>
      </c>
      <c r="V103">
        <v>672.76</v>
      </c>
      <c r="W103">
        <v>363.04</v>
      </c>
      <c r="X103">
        <v>212.48</v>
      </c>
      <c r="Y103">
        <v>194.63</v>
      </c>
      <c r="Z103">
        <v>229.65</v>
      </c>
      <c r="AA103">
        <v>361.05</v>
      </c>
      <c r="AB103">
        <v>346.93</v>
      </c>
      <c r="AC103">
        <v>252.64</v>
      </c>
      <c r="AD103">
        <f t="shared" si="3"/>
        <v>19.026</v>
      </c>
      <c r="AE103">
        <f t="shared" si="4"/>
        <v>2.2629999999999999</v>
      </c>
      <c r="AF103">
        <f t="shared" si="5"/>
        <v>13.7</v>
      </c>
      <c r="AJ103" s="29">
        <v>35202</v>
      </c>
      <c r="AK103">
        <v>18.239000000000001</v>
      </c>
      <c r="AL103" s="29">
        <v>35201</v>
      </c>
      <c r="AM103">
        <v>2.2440000000000002</v>
      </c>
      <c r="AN103" s="29">
        <v>35292</v>
      </c>
      <c r="AO103">
        <v>15.987</v>
      </c>
      <c r="AQ103" t="s">
        <v>1249</v>
      </c>
      <c r="AR103">
        <v>11.66015625</v>
      </c>
      <c r="AS103" t="s">
        <v>800</v>
      </c>
      <c r="AT103">
        <v>61.625</v>
      </c>
      <c r="AU103" s="29">
        <v>35745</v>
      </c>
      <c r="AV103">
        <v>13.125</v>
      </c>
      <c r="AW103" s="29">
        <v>35899</v>
      </c>
      <c r="AX103">
        <v>31.75</v>
      </c>
      <c r="AY103" t="s">
        <v>1252</v>
      </c>
      <c r="AZ103">
        <v>14.125</v>
      </c>
      <c r="BA103" t="s">
        <v>1170</v>
      </c>
      <c r="BB103">
        <v>29.75</v>
      </c>
      <c r="BC103" t="s">
        <v>1250</v>
      </c>
      <c r="BD103">
        <v>26.3125</v>
      </c>
      <c r="BE103" s="29">
        <v>36164</v>
      </c>
      <c r="BF103">
        <v>23.3125</v>
      </c>
      <c r="BG103" s="29">
        <v>36574</v>
      </c>
      <c r="BH103">
        <v>42</v>
      </c>
      <c r="BI103" t="s">
        <v>1096</v>
      </c>
      <c r="BJ103">
        <v>80</v>
      </c>
      <c r="BK103" t="s">
        <v>1191</v>
      </c>
      <c r="BL103">
        <v>213.25</v>
      </c>
      <c r="BM103" t="s">
        <v>1251</v>
      </c>
      <c r="BN103">
        <v>88.0625</v>
      </c>
    </row>
    <row r="104" spans="1:66" x14ac:dyDescent="0.25">
      <c r="A104" s="29">
        <v>35207</v>
      </c>
      <c r="C104">
        <v>21.125</v>
      </c>
      <c r="D104">
        <v>32.83203125</v>
      </c>
      <c r="E104">
        <v>22.28125</v>
      </c>
      <c r="F104">
        <v>18.25</v>
      </c>
      <c r="G104">
        <v>30</v>
      </c>
      <c r="H104">
        <v>35</v>
      </c>
      <c r="I104">
        <v>16.9375</v>
      </c>
      <c r="J104">
        <v>11.9453125</v>
      </c>
      <c r="K104">
        <v>15.375</v>
      </c>
      <c r="L104">
        <v>17.29296875</v>
      </c>
      <c r="M104">
        <v>29.375</v>
      </c>
      <c r="N104">
        <v>49.25</v>
      </c>
      <c r="O104">
        <v>11</v>
      </c>
      <c r="P104">
        <v>22.625</v>
      </c>
      <c r="Q104">
        <v>20</v>
      </c>
      <c r="R104">
        <v>23.75</v>
      </c>
      <c r="S104">
        <v>18.5</v>
      </c>
      <c r="T104">
        <v>5778</v>
      </c>
      <c r="U104">
        <v>1247.3800000000001</v>
      </c>
      <c r="V104">
        <v>678.42</v>
      </c>
      <c r="W104">
        <v>364.61</v>
      </c>
      <c r="X104">
        <v>215.41</v>
      </c>
      <c r="Y104">
        <v>196.51</v>
      </c>
      <c r="Z104">
        <v>230.9</v>
      </c>
      <c r="AA104">
        <v>363.69</v>
      </c>
      <c r="AB104">
        <v>350.37</v>
      </c>
      <c r="AC104">
        <v>254.69</v>
      </c>
      <c r="AD104">
        <f t="shared" si="3"/>
        <v>19.010000000000002</v>
      </c>
      <c r="AE104">
        <f t="shared" si="4"/>
        <v>2.2850000000000001</v>
      </c>
      <c r="AF104">
        <f t="shared" si="5"/>
        <v>13.785</v>
      </c>
      <c r="AJ104" s="29">
        <v>35205</v>
      </c>
      <c r="AK104">
        <v>19.335000000000001</v>
      </c>
      <c r="AL104" s="29">
        <v>35202</v>
      </c>
      <c r="AM104">
        <v>2.242</v>
      </c>
      <c r="AN104" s="29">
        <v>35293</v>
      </c>
      <c r="AO104">
        <v>15.951000000000001</v>
      </c>
      <c r="AQ104" t="s">
        <v>1253</v>
      </c>
      <c r="AR104">
        <v>11.5078125</v>
      </c>
      <c r="AS104" t="s">
        <v>808</v>
      </c>
      <c r="AT104">
        <v>58</v>
      </c>
      <c r="AU104" s="29">
        <v>35746</v>
      </c>
      <c r="AV104">
        <v>12.09375</v>
      </c>
      <c r="AW104" s="29">
        <v>35900</v>
      </c>
      <c r="AX104">
        <v>32.5</v>
      </c>
      <c r="AY104" t="s">
        <v>1256</v>
      </c>
      <c r="AZ104">
        <v>17.625</v>
      </c>
      <c r="BA104" t="s">
        <v>1174</v>
      </c>
      <c r="BB104">
        <v>30.25</v>
      </c>
      <c r="BC104" t="s">
        <v>1254</v>
      </c>
      <c r="BD104">
        <v>26.4375</v>
      </c>
      <c r="BE104" s="29">
        <v>36165</v>
      </c>
      <c r="BF104">
        <v>22.5</v>
      </c>
      <c r="BG104" s="29">
        <v>36578</v>
      </c>
      <c r="BH104">
        <v>41.625</v>
      </c>
      <c r="BI104" t="s">
        <v>1101</v>
      </c>
      <c r="BJ104">
        <v>83.25</v>
      </c>
      <c r="BK104" t="s">
        <v>1195</v>
      </c>
      <c r="BL104">
        <v>197.5</v>
      </c>
      <c r="BM104" t="s">
        <v>1255</v>
      </c>
      <c r="BN104">
        <v>79.625</v>
      </c>
    </row>
    <row r="105" spans="1:66" x14ac:dyDescent="0.25">
      <c r="A105" s="29">
        <v>35208</v>
      </c>
      <c r="C105">
        <v>20.75</v>
      </c>
      <c r="D105">
        <v>32.5</v>
      </c>
      <c r="E105">
        <v>23.0078125</v>
      </c>
      <c r="F105">
        <v>18.5625</v>
      </c>
      <c r="G105">
        <v>30.125</v>
      </c>
      <c r="H105">
        <v>35.375</v>
      </c>
      <c r="I105">
        <v>16.9375</v>
      </c>
      <c r="J105">
        <v>11.9453125</v>
      </c>
      <c r="K105">
        <v>15.25</v>
      </c>
      <c r="L105">
        <v>17.29296875</v>
      </c>
      <c r="M105">
        <v>29.625</v>
      </c>
      <c r="N105">
        <v>49.25</v>
      </c>
      <c r="O105">
        <v>11</v>
      </c>
      <c r="P105">
        <v>22.75</v>
      </c>
      <c r="Q105">
        <v>20</v>
      </c>
      <c r="R105">
        <v>23.75</v>
      </c>
      <c r="S105">
        <v>18.41796875</v>
      </c>
      <c r="T105">
        <v>5762.12</v>
      </c>
      <c r="U105">
        <v>1248.6500000000001</v>
      </c>
      <c r="V105">
        <v>676</v>
      </c>
      <c r="W105">
        <v>364.39</v>
      </c>
      <c r="X105">
        <v>213.67</v>
      </c>
      <c r="Y105">
        <v>194.51</v>
      </c>
      <c r="Z105">
        <v>231.56</v>
      </c>
      <c r="AA105">
        <v>362.43</v>
      </c>
      <c r="AB105">
        <v>350.97</v>
      </c>
      <c r="AC105">
        <v>252.54</v>
      </c>
      <c r="AD105">
        <f t="shared" si="3"/>
        <v>18.791</v>
      </c>
      <c r="AE105">
        <f t="shared" si="4"/>
        <v>2.2789999999999999</v>
      </c>
      <c r="AF105">
        <f t="shared" si="5"/>
        <v>13.727</v>
      </c>
      <c r="AJ105" s="29">
        <v>35206</v>
      </c>
      <c r="AK105">
        <v>19.026</v>
      </c>
      <c r="AL105" s="29">
        <v>35205</v>
      </c>
      <c r="AM105">
        <v>2.2869999999999999</v>
      </c>
      <c r="AN105" s="29">
        <v>35296</v>
      </c>
      <c r="AO105">
        <v>15.754</v>
      </c>
      <c r="AQ105" t="s">
        <v>1257</v>
      </c>
      <c r="AR105">
        <v>11.125</v>
      </c>
      <c r="AS105" t="s">
        <v>816</v>
      </c>
      <c r="AT105">
        <v>52.5</v>
      </c>
      <c r="AU105" s="29">
        <v>35747</v>
      </c>
      <c r="AV105">
        <v>13</v>
      </c>
      <c r="AW105" s="29">
        <v>35901</v>
      </c>
      <c r="AX105">
        <v>32.53125</v>
      </c>
      <c r="AY105" t="s">
        <v>1260</v>
      </c>
      <c r="AZ105">
        <v>18.25</v>
      </c>
      <c r="BA105" t="s">
        <v>1178</v>
      </c>
      <c r="BB105">
        <v>30.0625</v>
      </c>
      <c r="BC105" t="s">
        <v>1258</v>
      </c>
      <c r="BD105">
        <v>26</v>
      </c>
      <c r="BE105" s="29">
        <v>36166</v>
      </c>
      <c r="BF105">
        <v>22.078125</v>
      </c>
      <c r="BG105" s="29">
        <v>36579</v>
      </c>
      <c r="BH105">
        <v>41.75</v>
      </c>
      <c r="BI105" t="s">
        <v>1106</v>
      </c>
      <c r="BJ105">
        <v>81.125</v>
      </c>
      <c r="BK105" t="s">
        <v>1199</v>
      </c>
      <c r="BL105">
        <v>208.5</v>
      </c>
      <c r="BM105" t="s">
        <v>1259</v>
      </c>
      <c r="BN105">
        <v>55.5</v>
      </c>
    </row>
    <row r="106" spans="1:66" x14ac:dyDescent="0.25">
      <c r="A106" s="29">
        <v>35209</v>
      </c>
      <c r="C106">
        <v>20.9375</v>
      </c>
      <c r="D106">
        <v>32.5</v>
      </c>
      <c r="E106">
        <v>23.37109375</v>
      </c>
      <c r="F106">
        <v>18.4375</v>
      </c>
      <c r="G106">
        <v>30</v>
      </c>
      <c r="H106">
        <v>35.375</v>
      </c>
      <c r="I106">
        <v>16.875</v>
      </c>
      <c r="J106">
        <v>12.15234375</v>
      </c>
      <c r="K106">
        <v>15.25</v>
      </c>
      <c r="L106">
        <v>17.70703125</v>
      </c>
      <c r="M106">
        <v>29.75</v>
      </c>
      <c r="N106">
        <v>49.75</v>
      </c>
      <c r="O106">
        <v>11.0625</v>
      </c>
      <c r="P106">
        <v>23</v>
      </c>
      <c r="Q106">
        <v>20.125</v>
      </c>
      <c r="R106">
        <v>24</v>
      </c>
      <c r="S106">
        <v>18.41796875</v>
      </c>
      <c r="T106">
        <v>5762.86</v>
      </c>
      <c r="U106">
        <v>1247.81</v>
      </c>
      <c r="V106">
        <v>678.51</v>
      </c>
      <c r="W106">
        <v>364.59</v>
      </c>
      <c r="X106">
        <v>214.92</v>
      </c>
      <c r="Y106">
        <v>196.48</v>
      </c>
      <c r="Z106">
        <v>231.66</v>
      </c>
      <c r="AA106">
        <v>363.74</v>
      </c>
      <c r="AB106">
        <v>349.31</v>
      </c>
      <c r="AC106">
        <v>254.6</v>
      </c>
      <c r="AD106">
        <f t="shared" si="3"/>
        <v>18.882999999999999</v>
      </c>
      <c r="AE106">
        <f t="shared" si="4"/>
        <v>2.2930000000000001</v>
      </c>
      <c r="AF106">
        <f t="shared" si="5"/>
        <v>13.738</v>
      </c>
      <c r="AJ106" s="29">
        <v>35207</v>
      </c>
      <c r="AK106">
        <v>19.010000000000002</v>
      </c>
      <c r="AL106" s="29">
        <v>35206</v>
      </c>
      <c r="AM106">
        <v>2.2629999999999999</v>
      </c>
      <c r="AN106" s="29">
        <v>35297</v>
      </c>
      <c r="AO106">
        <v>15.635999999999999</v>
      </c>
      <c r="AQ106" t="s">
        <v>1261</v>
      </c>
      <c r="AR106">
        <v>11.17578125</v>
      </c>
      <c r="AS106" t="s">
        <v>823</v>
      </c>
      <c r="AT106">
        <v>49.875</v>
      </c>
      <c r="AU106" s="29">
        <v>35748</v>
      </c>
      <c r="AV106">
        <v>13.1875</v>
      </c>
      <c r="AW106" s="29">
        <v>35902</v>
      </c>
      <c r="AX106">
        <v>33.5</v>
      </c>
      <c r="AY106" t="s">
        <v>1264</v>
      </c>
      <c r="AZ106">
        <v>18.4375</v>
      </c>
      <c r="BA106" t="s">
        <v>1182</v>
      </c>
      <c r="BB106">
        <v>30.4375</v>
      </c>
      <c r="BC106" t="s">
        <v>1262</v>
      </c>
      <c r="BD106">
        <v>25.8125</v>
      </c>
      <c r="BE106" s="29">
        <v>36167</v>
      </c>
      <c r="BF106">
        <v>21.375</v>
      </c>
      <c r="BG106" s="29">
        <v>36580</v>
      </c>
      <c r="BH106">
        <v>39.8125</v>
      </c>
      <c r="BI106" t="s">
        <v>1111</v>
      </c>
      <c r="BJ106">
        <v>76.4375</v>
      </c>
      <c r="BK106" t="s">
        <v>1203</v>
      </c>
      <c r="BL106">
        <v>201.875</v>
      </c>
      <c r="BM106" t="s">
        <v>1263</v>
      </c>
      <c r="BN106">
        <v>47</v>
      </c>
    </row>
    <row r="107" spans="1:66" x14ac:dyDescent="0.25">
      <c r="A107" s="29">
        <v>35213</v>
      </c>
      <c r="C107">
        <v>20.5625</v>
      </c>
      <c r="D107">
        <v>32.16796875</v>
      </c>
      <c r="E107">
        <v>23.1875</v>
      </c>
      <c r="F107">
        <v>18.125</v>
      </c>
      <c r="G107">
        <v>29.875</v>
      </c>
      <c r="H107">
        <v>35.25</v>
      </c>
      <c r="I107">
        <v>16.6875</v>
      </c>
      <c r="J107">
        <v>11.9453125</v>
      </c>
      <c r="K107">
        <v>15</v>
      </c>
      <c r="L107">
        <v>17.16796875</v>
      </c>
      <c r="M107">
        <v>29.5</v>
      </c>
      <c r="N107">
        <v>49.5</v>
      </c>
      <c r="O107">
        <v>10.9375</v>
      </c>
      <c r="P107">
        <v>23</v>
      </c>
      <c r="Q107">
        <v>19.875</v>
      </c>
      <c r="R107">
        <v>24</v>
      </c>
      <c r="S107">
        <v>18.58203125</v>
      </c>
      <c r="T107">
        <v>5709.67</v>
      </c>
      <c r="U107">
        <v>1236.3</v>
      </c>
      <c r="V107">
        <v>672.23</v>
      </c>
      <c r="W107">
        <v>361.57</v>
      </c>
      <c r="X107">
        <v>212.34</v>
      </c>
      <c r="Y107">
        <v>195.06</v>
      </c>
      <c r="Z107">
        <v>229.16</v>
      </c>
      <c r="AA107">
        <v>360.52</v>
      </c>
      <c r="AB107">
        <v>344.92</v>
      </c>
      <c r="AC107">
        <v>253.21</v>
      </c>
      <c r="AD107">
        <f t="shared" si="3"/>
        <v>18.742000000000001</v>
      </c>
      <c r="AE107">
        <f t="shared" si="4"/>
        <v>2.2869999999999999</v>
      </c>
      <c r="AF107">
        <f t="shared" si="5"/>
        <v>13.747</v>
      </c>
      <c r="AJ107" s="29">
        <v>35208</v>
      </c>
      <c r="AK107">
        <v>18.791</v>
      </c>
      <c r="AL107" s="29">
        <v>35207</v>
      </c>
      <c r="AM107">
        <v>2.2850000000000001</v>
      </c>
      <c r="AN107" s="29">
        <v>35298</v>
      </c>
      <c r="AO107">
        <v>15.817</v>
      </c>
      <c r="AQ107" t="s">
        <v>1265</v>
      </c>
      <c r="AR107">
        <v>11.07421875</v>
      </c>
      <c r="AS107" t="s">
        <v>831</v>
      </c>
      <c r="AT107">
        <v>49.4375</v>
      </c>
      <c r="AU107" s="29">
        <v>35751</v>
      </c>
      <c r="AV107">
        <v>14.1875</v>
      </c>
      <c r="AW107" s="29">
        <v>35905</v>
      </c>
      <c r="AX107">
        <v>34.375</v>
      </c>
      <c r="AY107" t="s">
        <v>1268</v>
      </c>
      <c r="AZ107">
        <v>25.125</v>
      </c>
      <c r="BA107" t="s">
        <v>1186</v>
      </c>
      <c r="BB107">
        <v>30.1875</v>
      </c>
      <c r="BC107" t="s">
        <v>1266</v>
      </c>
      <c r="BD107">
        <v>25.875</v>
      </c>
      <c r="BE107" s="29">
        <v>36168</v>
      </c>
      <c r="BF107">
        <v>21.1875</v>
      </c>
      <c r="BG107" s="29">
        <v>36581</v>
      </c>
      <c r="BH107">
        <v>39.0625</v>
      </c>
      <c r="BI107" t="s">
        <v>1116</v>
      </c>
      <c r="BJ107">
        <v>78.375</v>
      </c>
      <c r="BK107" t="s">
        <v>1207</v>
      </c>
      <c r="BL107">
        <v>211</v>
      </c>
      <c r="BM107" t="s">
        <v>1267</v>
      </c>
      <c r="BN107">
        <v>34.25</v>
      </c>
    </row>
    <row r="108" spans="1:66" x14ac:dyDescent="0.25">
      <c r="A108" s="29">
        <v>35214</v>
      </c>
      <c r="C108">
        <v>20.25</v>
      </c>
      <c r="D108">
        <v>32.41796875</v>
      </c>
      <c r="E108">
        <v>23.37109375</v>
      </c>
      <c r="F108">
        <v>18.0625</v>
      </c>
      <c r="G108">
        <v>29.875</v>
      </c>
      <c r="H108">
        <v>35.25</v>
      </c>
      <c r="I108">
        <v>16.4375</v>
      </c>
      <c r="J108">
        <v>11.9453125</v>
      </c>
      <c r="K108">
        <v>15</v>
      </c>
      <c r="L108">
        <v>16.79296875</v>
      </c>
      <c r="M108">
        <v>29.25</v>
      </c>
      <c r="N108">
        <v>49.25</v>
      </c>
      <c r="O108">
        <v>10.9375</v>
      </c>
      <c r="P108">
        <v>23.25</v>
      </c>
      <c r="Q108">
        <v>20</v>
      </c>
      <c r="R108">
        <v>23.875</v>
      </c>
      <c r="S108">
        <v>18.41796875</v>
      </c>
      <c r="T108">
        <v>5673.83</v>
      </c>
      <c r="U108">
        <v>1225.6300000000001</v>
      </c>
      <c r="V108">
        <v>667.93</v>
      </c>
      <c r="W108">
        <v>359.11</v>
      </c>
      <c r="X108">
        <v>211.5</v>
      </c>
      <c r="Y108">
        <v>193.81</v>
      </c>
      <c r="Z108">
        <v>228.14</v>
      </c>
      <c r="AA108">
        <v>358.44</v>
      </c>
      <c r="AB108">
        <v>342.2</v>
      </c>
      <c r="AC108">
        <v>251.52</v>
      </c>
      <c r="AD108">
        <f t="shared" si="3"/>
        <v>18.623000000000001</v>
      </c>
      <c r="AE108">
        <f t="shared" si="4"/>
        <v>2.327</v>
      </c>
      <c r="AF108">
        <f t="shared" si="5"/>
        <v>13.853999999999999</v>
      </c>
      <c r="AJ108" s="29">
        <v>35209</v>
      </c>
      <c r="AK108">
        <v>18.882999999999999</v>
      </c>
      <c r="AL108" s="29">
        <v>35208</v>
      </c>
      <c r="AM108">
        <v>2.2789999999999999</v>
      </c>
      <c r="AN108" s="29">
        <v>35299</v>
      </c>
      <c r="AO108">
        <v>16.175999999999998</v>
      </c>
      <c r="AQ108" t="s">
        <v>1269</v>
      </c>
      <c r="AR108">
        <v>10.9453125</v>
      </c>
      <c r="AS108" t="s">
        <v>839</v>
      </c>
      <c r="AT108">
        <v>56.8125</v>
      </c>
      <c r="AU108" s="29">
        <v>35752</v>
      </c>
      <c r="AV108">
        <v>14.046875</v>
      </c>
      <c r="AW108" s="29">
        <v>35906</v>
      </c>
      <c r="AX108">
        <v>34</v>
      </c>
      <c r="AY108" t="s">
        <v>1272</v>
      </c>
      <c r="AZ108">
        <v>23.5</v>
      </c>
      <c r="BA108" t="s">
        <v>1190</v>
      </c>
      <c r="BB108">
        <v>30.375</v>
      </c>
      <c r="BC108" t="s">
        <v>1270</v>
      </c>
      <c r="BD108">
        <v>26.0625</v>
      </c>
      <c r="BE108" s="29">
        <v>36171</v>
      </c>
      <c r="BF108">
        <v>20.0625</v>
      </c>
      <c r="BG108" s="29">
        <v>36584</v>
      </c>
      <c r="BH108">
        <v>42.3125</v>
      </c>
      <c r="BI108" t="s">
        <v>1121</v>
      </c>
      <c r="BJ108">
        <v>99.9375</v>
      </c>
      <c r="BK108" t="s">
        <v>1211</v>
      </c>
      <c r="BL108">
        <v>208.6875</v>
      </c>
      <c r="BM108" t="s">
        <v>1271</v>
      </c>
      <c r="BN108">
        <v>30.5</v>
      </c>
    </row>
    <row r="109" spans="1:66" x14ac:dyDescent="0.25">
      <c r="A109" s="29">
        <v>35215</v>
      </c>
      <c r="C109">
        <v>20.1875</v>
      </c>
      <c r="D109">
        <v>32.91796875</v>
      </c>
      <c r="E109">
        <v>22.64453125</v>
      </c>
      <c r="F109">
        <v>18.375</v>
      </c>
      <c r="G109">
        <v>30</v>
      </c>
      <c r="H109">
        <v>35.125</v>
      </c>
      <c r="I109">
        <v>16.4375</v>
      </c>
      <c r="J109">
        <v>11.9453125</v>
      </c>
      <c r="K109">
        <v>15.125</v>
      </c>
      <c r="L109">
        <v>17.04296875</v>
      </c>
      <c r="M109">
        <v>29.25</v>
      </c>
      <c r="N109">
        <v>49</v>
      </c>
      <c r="O109">
        <v>10.9375</v>
      </c>
      <c r="P109">
        <v>23.25</v>
      </c>
      <c r="Q109">
        <v>20</v>
      </c>
      <c r="R109">
        <v>23.625</v>
      </c>
      <c r="S109">
        <v>18.33203125</v>
      </c>
      <c r="T109">
        <v>5693.41</v>
      </c>
      <c r="U109">
        <v>1233.48</v>
      </c>
      <c r="V109">
        <v>671.7</v>
      </c>
      <c r="W109">
        <v>360.34</v>
      </c>
      <c r="X109">
        <v>211.85</v>
      </c>
      <c r="Y109">
        <v>192.49</v>
      </c>
      <c r="Z109">
        <v>229.23</v>
      </c>
      <c r="AA109">
        <v>360.24</v>
      </c>
      <c r="AB109">
        <v>344.21</v>
      </c>
      <c r="AC109">
        <v>250.16</v>
      </c>
      <c r="AD109">
        <f t="shared" si="3"/>
        <v>18.183</v>
      </c>
      <c r="AE109">
        <f t="shared" si="4"/>
        <v>2.31</v>
      </c>
      <c r="AF109">
        <f t="shared" si="5"/>
        <v>13.882999999999999</v>
      </c>
      <c r="AJ109" s="29">
        <v>35212</v>
      </c>
      <c r="AK109">
        <v>18.882999999999999</v>
      </c>
      <c r="AL109" s="29">
        <v>35209</v>
      </c>
      <c r="AM109">
        <v>2.2930000000000001</v>
      </c>
      <c r="AN109" s="29">
        <v>35300</v>
      </c>
      <c r="AO109">
        <v>16.167999999999999</v>
      </c>
      <c r="AQ109" t="s">
        <v>1273</v>
      </c>
      <c r="AR109">
        <v>10.921875</v>
      </c>
      <c r="AS109" t="s">
        <v>847</v>
      </c>
      <c r="AT109">
        <v>53.75</v>
      </c>
      <c r="AU109" s="29">
        <v>35753</v>
      </c>
      <c r="AV109">
        <v>14.0625</v>
      </c>
      <c r="AW109" s="29">
        <v>35907</v>
      </c>
      <c r="AX109">
        <v>33.3125</v>
      </c>
      <c r="AY109" t="s">
        <v>1276</v>
      </c>
      <c r="AZ109">
        <v>21.875</v>
      </c>
      <c r="BA109" t="s">
        <v>1194</v>
      </c>
      <c r="BB109">
        <v>30</v>
      </c>
      <c r="BC109" t="s">
        <v>1274</v>
      </c>
      <c r="BD109">
        <v>26.125</v>
      </c>
      <c r="BE109" s="29">
        <v>36172</v>
      </c>
      <c r="BF109">
        <v>21</v>
      </c>
      <c r="BG109" s="29">
        <v>36585</v>
      </c>
      <c r="BH109">
        <v>44.5625</v>
      </c>
      <c r="BI109" t="s">
        <v>1126</v>
      </c>
      <c r="BJ109">
        <v>95</v>
      </c>
      <c r="BK109" t="s">
        <v>1215</v>
      </c>
      <c r="BL109">
        <v>199.875</v>
      </c>
      <c r="BM109" t="s">
        <v>1275</v>
      </c>
      <c r="BN109">
        <v>37.0625</v>
      </c>
    </row>
    <row r="110" spans="1:66" x14ac:dyDescent="0.25">
      <c r="A110" s="29">
        <v>35216</v>
      </c>
      <c r="C110">
        <v>20</v>
      </c>
      <c r="D110">
        <v>32.58203125</v>
      </c>
      <c r="E110">
        <v>22.46484375</v>
      </c>
      <c r="F110">
        <v>18.125</v>
      </c>
      <c r="G110">
        <v>29.75</v>
      </c>
      <c r="H110">
        <v>34.375</v>
      </c>
      <c r="I110">
        <v>16.375</v>
      </c>
      <c r="J110">
        <v>11.9453125</v>
      </c>
      <c r="K110">
        <v>15</v>
      </c>
      <c r="L110">
        <v>16.75</v>
      </c>
      <c r="M110">
        <v>28.75</v>
      </c>
      <c r="N110">
        <v>48.25</v>
      </c>
      <c r="O110">
        <v>10.875</v>
      </c>
      <c r="P110">
        <v>23.25</v>
      </c>
      <c r="Q110">
        <v>19.75</v>
      </c>
      <c r="R110">
        <v>23.125</v>
      </c>
      <c r="S110">
        <v>18.25</v>
      </c>
      <c r="T110">
        <v>5643.18</v>
      </c>
      <c r="U110">
        <v>1243.44</v>
      </c>
      <c r="V110">
        <v>669.12</v>
      </c>
      <c r="W110">
        <v>361.85</v>
      </c>
      <c r="X110">
        <v>209.96</v>
      </c>
      <c r="Y110">
        <v>190.92</v>
      </c>
      <c r="Z110">
        <v>231.19</v>
      </c>
      <c r="AA110">
        <v>358.83</v>
      </c>
      <c r="AB110">
        <v>342.01</v>
      </c>
      <c r="AC110">
        <v>248.75</v>
      </c>
      <c r="AD110">
        <f t="shared" si="3"/>
        <v>18.146999999999998</v>
      </c>
      <c r="AE110">
        <f t="shared" si="4"/>
        <v>2.3119999999999998</v>
      </c>
      <c r="AF110">
        <f t="shared" si="5"/>
        <v>13.888</v>
      </c>
      <c r="AJ110" s="29">
        <v>35213</v>
      </c>
      <c r="AK110">
        <v>18.742000000000001</v>
      </c>
      <c r="AL110" s="29">
        <v>35212</v>
      </c>
      <c r="AM110">
        <v>2.2930000000000001</v>
      </c>
      <c r="AN110" s="29">
        <v>35303</v>
      </c>
      <c r="AO110">
        <v>16.167999999999999</v>
      </c>
      <c r="AQ110" t="s">
        <v>1277</v>
      </c>
      <c r="AR110">
        <v>10.84375</v>
      </c>
      <c r="AS110" t="s">
        <v>737</v>
      </c>
      <c r="AT110">
        <v>55.375</v>
      </c>
      <c r="AU110" s="29">
        <v>35754</v>
      </c>
      <c r="AV110">
        <v>14.34375</v>
      </c>
      <c r="AW110" s="29">
        <v>35908</v>
      </c>
      <c r="AX110">
        <v>31.875</v>
      </c>
      <c r="AY110" t="s">
        <v>1280</v>
      </c>
      <c r="AZ110">
        <v>18.375</v>
      </c>
      <c r="BA110" t="s">
        <v>1198</v>
      </c>
      <c r="BB110">
        <v>30.0625</v>
      </c>
      <c r="BC110" t="s">
        <v>1278</v>
      </c>
      <c r="BD110">
        <v>26</v>
      </c>
      <c r="BE110" s="29">
        <v>36173</v>
      </c>
      <c r="BF110">
        <v>21.46875</v>
      </c>
      <c r="BG110" s="29">
        <v>36586</v>
      </c>
      <c r="BH110">
        <v>49.375</v>
      </c>
      <c r="BI110" t="s">
        <v>1131</v>
      </c>
      <c r="BJ110">
        <v>105.90625</v>
      </c>
      <c r="BK110" t="s">
        <v>1219</v>
      </c>
      <c r="BL110">
        <v>170</v>
      </c>
      <c r="BM110" t="s">
        <v>1279</v>
      </c>
      <c r="BN110">
        <v>50</v>
      </c>
    </row>
    <row r="111" spans="1:66" x14ac:dyDescent="0.25">
      <c r="A111" s="29">
        <v>35219</v>
      </c>
      <c r="C111">
        <v>20.125</v>
      </c>
      <c r="D111">
        <v>32.25</v>
      </c>
      <c r="E111">
        <v>22.46484375</v>
      </c>
      <c r="F111">
        <v>18.125</v>
      </c>
      <c r="G111">
        <v>29.75</v>
      </c>
      <c r="H111">
        <v>34.75</v>
      </c>
      <c r="I111">
        <v>16.25</v>
      </c>
      <c r="J111">
        <v>11.9453125</v>
      </c>
      <c r="K111">
        <v>15</v>
      </c>
      <c r="L111">
        <v>16.5</v>
      </c>
      <c r="M111">
        <v>28.625</v>
      </c>
      <c r="N111">
        <v>48</v>
      </c>
      <c r="O111">
        <v>10.9375</v>
      </c>
      <c r="P111">
        <v>23.25</v>
      </c>
      <c r="Q111">
        <v>20.25</v>
      </c>
      <c r="R111">
        <v>22.75</v>
      </c>
      <c r="S111">
        <v>18.16796875</v>
      </c>
      <c r="T111">
        <v>5624.71</v>
      </c>
      <c r="U111">
        <v>1238.73</v>
      </c>
      <c r="V111">
        <v>667.68</v>
      </c>
      <c r="W111">
        <v>361.44</v>
      </c>
      <c r="X111">
        <v>208.5</v>
      </c>
      <c r="Y111">
        <v>188.73</v>
      </c>
      <c r="Z111">
        <v>229.42</v>
      </c>
      <c r="AA111">
        <v>358.27</v>
      </c>
      <c r="AB111">
        <v>341.37</v>
      </c>
      <c r="AC111">
        <v>246.99</v>
      </c>
      <c r="AD111">
        <f t="shared" si="3"/>
        <v>18.248000000000001</v>
      </c>
      <c r="AE111">
        <f t="shared" si="4"/>
        <v>2.31</v>
      </c>
      <c r="AF111">
        <f t="shared" si="5"/>
        <v>13.840999999999999</v>
      </c>
      <c r="AJ111" s="29">
        <v>35214</v>
      </c>
      <c r="AK111">
        <v>18.623000000000001</v>
      </c>
      <c r="AL111" s="29">
        <v>35213</v>
      </c>
      <c r="AM111">
        <v>2.2869999999999999</v>
      </c>
      <c r="AN111" s="29">
        <v>35304</v>
      </c>
      <c r="AO111">
        <v>16.167999999999999</v>
      </c>
      <c r="AQ111" t="s">
        <v>1281</v>
      </c>
      <c r="AR111">
        <v>10.71875</v>
      </c>
      <c r="AS111" t="s">
        <v>745</v>
      </c>
      <c r="AT111">
        <v>52.75</v>
      </c>
      <c r="AU111" s="29">
        <v>35755</v>
      </c>
      <c r="AV111">
        <v>14.25</v>
      </c>
      <c r="AW111" s="29">
        <v>35909</v>
      </c>
      <c r="AX111">
        <v>31.625</v>
      </c>
      <c r="AY111" t="s">
        <v>1284</v>
      </c>
      <c r="AZ111">
        <v>18.5</v>
      </c>
      <c r="BA111" t="s">
        <v>1202</v>
      </c>
      <c r="BB111">
        <v>29.9375</v>
      </c>
      <c r="BC111" t="s">
        <v>1282</v>
      </c>
      <c r="BD111">
        <v>25.625</v>
      </c>
      <c r="BE111" s="29">
        <v>36174</v>
      </c>
      <c r="BF111">
        <v>21.1875</v>
      </c>
      <c r="BG111" s="29">
        <v>36587</v>
      </c>
      <c r="BH111">
        <v>51.625</v>
      </c>
      <c r="BI111" t="s">
        <v>1135</v>
      </c>
      <c r="BJ111">
        <v>97</v>
      </c>
      <c r="BK111" t="s">
        <v>1223</v>
      </c>
      <c r="BL111">
        <v>160.0625</v>
      </c>
      <c r="BM111" t="s">
        <v>1283</v>
      </c>
      <c r="BN111">
        <v>52.125</v>
      </c>
    </row>
    <row r="112" spans="1:66" x14ac:dyDescent="0.25">
      <c r="A112" s="29">
        <v>35220</v>
      </c>
      <c r="C112">
        <v>20</v>
      </c>
      <c r="D112">
        <v>31.91796875</v>
      </c>
      <c r="E112">
        <v>22.64453125</v>
      </c>
      <c r="F112">
        <v>18.125</v>
      </c>
      <c r="G112">
        <v>29.75</v>
      </c>
      <c r="H112">
        <v>34.5</v>
      </c>
      <c r="I112">
        <v>16.5625</v>
      </c>
      <c r="J112">
        <v>12.046875</v>
      </c>
      <c r="K112">
        <v>15</v>
      </c>
      <c r="L112">
        <v>16.45703125</v>
      </c>
      <c r="M112">
        <v>28.875</v>
      </c>
      <c r="N112">
        <v>48.375</v>
      </c>
      <c r="O112">
        <v>10.8125</v>
      </c>
      <c r="P112">
        <v>23.125</v>
      </c>
      <c r="Q112">
        <v>20</v>
      </c>
      <c r="R112">
        <v>22.75</v>
      </c>
      <c r="S112">
        <v>18.25</v>
      </c>
      <c r="T112">
        <v>5665.71</v>
      </c>
      <c r="U112">
        <v>1243.68</v>
      </c>
      <c r="V112">
        <v>672.56</v>
      </c>
      <c r="W112">
        <v>362.66</v>
      </c>
      <c r="X112">
        <v>209.82</v>
      </c>
      <c r="Y112">
        <v>190.06</v>
      </c>
      <c r="Z112">
        <v>231.4</v>
      </c>
      <c r="AA112">
        <v>360.8</v>
      </c>
      <c r="AB112">
        <v>343.3</v>
      </c>
      <c r="AC112">
        <v>248.04</v>
      </c>
      <c r="AD112">
        <f t="shared" si="3"/>
        <v>18.57</v>
      </c>
      <c r="AE112">
        <f t="shared" si="4"/>
        <v>2.2930000000000001</v>
      </c>
      <c r="AF112">
        <f t="shared" si="5"/>
        <v>14.262</v>
      </c>
      <c r="AJ112" s="29">
        <v>35215</v>
      </c>
      <c r="AK112">
        <v>18.183</v>
      </c>
      <c r="AL112" s="29">
        <v>35214</v>
      </c>
      <c r="AM112">
        <v>2.327</v>
      </c>
      <c r="AN112" s="29">
        <v>35305</v>
      </c>
      <c r="AO112">
        <v>15.797000000000001</v>
      </c>
      <c r="AQ112" t="s">
        <v>1285</v>
      </c>
      <c r="AR112">
        <v>10.640625</v>
      </c>
      <c r="AS112" t="s">
        <v>753</v>
      </c>
      <c r="AT112">
        <v>51.75</v>
      </c>
      <c r="AU112" s="29">
        <v>35758</v>
      </c>
      <c r="AV112">
        <v>13.84375</v>
      </c>
      <c r="AW112" s="29">
        <v>35912</v>
      </c>
      <c r="AX112">
        <v>30.53125</v>
      </c>
      <c r="AY112" t="s">
        <v>1288</v>
      </c>
      <c r="AZ112">
        <v>18.625</v>
      </c>
      <c r="BA112" t="s">
        <v>1206</v>
      </c>
      <c r="BB112">
        <v>29.875</v>
      </c>
      <c r="BC112" t="s">
        <v>1286</v>
      </c>
      <c r="BD112">
        <v>24.875</v>
      </c>
      <c r="BE112" s="29">
        <v>36175</v>
      </c>
      <c r="BF112">
        <v>21.0625</v>
      </c>
      <c r="BG112" s="29">
        <v>36588</v>
      </c>
      <c r="BH112">
        <v>54.3125</v>
      </c>
      <c r="BI112" t="s">
        <v>1139</v>
      </c>
      <c r="BJ112">
        <v>98.0625</v>
      </c>
      <c r="BK112" t="s">
        <v>1227</v>
      </c>
      <c r="BL112">
        <v>160.8125</v>
      </c>
      <c r="BM112" t="s">
        <v>1287</v>
      </c>
      <c r="BN112">
        <v>48.75</v>
      </c>
    </row>
    <row r="113" spans="1:66" x14ac:dyDescent="0.25">
      <c r="A113" s="29">
        <v>35221</v>
      </c>
      <c r="C113">
        <v>20.1875</v>
      </c>
      <c r="D113">
        <v>31.66796875</v>
      </c>
      <c r="E113">
        <v>22.46484375</v>
      </c>
      <c r="F113">
        <v>17.8125</v>
      </c>
      <c r="G113">
        <v>29.5</v>
      </c>
      <c r="H113">
        <v>34.375</v>
      </c>
      <c r="I113">
        <v>16.5625</v>
      </c>
      <c r="J113">
        <v>12.15234375</v>
      </c>
      <c r="K113">
        <v>15</v>
      </c>
      <c r="L113">
        <v>16.54296875</v>
      </c>
      <c r="M113">
        <v>29.625</v>
      </c>
      <c r="N113">
        <v>48.875</v>
      </c>
      <c r="O113">
        <v>10.875</v>
      </c>
      <c r="P113">
        <v>23.5</v>
      </c>
      <c r="Q113">
        <v>20.125</v>
      </c>
      <c r="R113">
        <v>23.25</v>
      </c>
      <c r="S113">
        <v>18.08203125</v>
      </c>
      <c r="T113">
        <v>5697.48</v>
      </c>
      <c r="U113">
        <v>1249.1400000000001</v>
      </c>
      <c r="V113">
        <v>678.44</v>
      </c>
      <c r="W113">
        <v>363.59</v>
      </c>
      <c r="X113">
        <v>210.87</v>
      </c>
      <c r="Y113">
        <v>192.78</v>
      </c>
      <c r="Z113">
        <v>232.57</v>
      </c>
      <c r="AA113">
        <v>363.38</v>
      </c>
      <c r="AB113">
        <v>343.26</v>
      </c>
      <c r="AC113">
        <v>250.77</v>
      </c>
      <c r="AD113">
        <f t="shared" si="3"/>
        <v>18.109000000000002</v>
      </c>
      <c r="AE113">
        <f t="shared" si="4"/>
        <v>2.2970000000000002</v>
      </c>
      <c r="AF113">
        <f t="shared" si="5"/>
        <v>14.601000000000001</v>
      </c>
      <c r="AJ113" s="29">
        <v>35216</v>
      </c>
      <c r="AK113">
        <v>18.146999999999998</v>
      </c>
      <c r="AL113" s="29">
        <v>35215</v>
      </c>
      <c r="AM113">
        <v>2.31</v>
      </c>
      <c r="AN113" s="29">
        <v>35306</v>
      </c>
      <c r="AO113">
        <v>15.467000000000001</v>
      </c>
      <c r="AQ113" t="s">
        <v>1289</v>
      </c>
      <c r="AR113">
        <v>10.99609375</v>
      </c>
      <c r="AS113" t="s">
        <v>761</v>
      </c>
      <c r="AT113">
        <v>48.5625</v>
      </c>
      <c r="AU113" s="29">
        <v>35759</v>
      </c>
      <c r="AV113">
        <v>13.546875</v>
      </c>
      <c r="AW113" s="29">
        <v>35913</v>
      </c>
      <c r="AX113">
        <v>30.125</v>
      </c>
      <c r="AY113" t="s">
        <v>1292</v>
      </c>
      <c r="AZ113">
        <v>20.5</v>
      </c>
      <c r="BA113" t="s">
        <v>1210</v>
      </c>
      <c r="BB113">
        <v>30.3125</v>
      </c>
      <c r="BC113" t="s">
        <v>1290</v>
      </c>
      <c r="BD113">
        <v>25.25</v>
      </c>
      <c r="BE113" s="29">
        <v>36179</v>
      </c>
      <c r="BF113">
        <v>22.625</v>
      </c>
      <c r="BG113" s="29">
        <v>36591</v>
      </c>
      <c r="BH113">
        <v>57.25</v>
      </c>
      <c r="BI113" t="s">
        <v>1143</v>
      </c>
      <c r="BJ113">
        <v>89.875</v>
      </c>
      <c r="BK113" t="s">
        <v>1231</v>
      </c>
      <c r="BL113">
        <v>119</v>
      </c>
      <c r="BM113" t="s">
        <v>1291</v>
      </c>
      <c r="BN113">
        <v>57.25</v>
      </c>
    </row>
    <row r="114" spans="1:66" x14ac:dyDescent="0.25">
      <c r="A114" s="29">
        <v>35222</v>
      </c>
      <c r="C114">
        <v>20</v>
      </c>
      <c r="D114">
        <v>31.5</v>
      </c>
      <c r="E114">
        <v>22.82421875</v>
      </c>
      <c r="F114">
        <v>17.625</v>
      </c>
      <c r="G114">
        <v>29.125</v>
      </c>
      <c r="H114">
        <v>34.625</v>
      </c>
      <c r="I114">
        <v>16.375</v>
      </c>
      <c r="J114">
        <v>12.25390625</v>
      </c>
      <c r="K114">
        <v>14.875</v>
      </c>
      <c r="L114">
        <v>16.375</v>
      </c>
      <c r="M114">
        <v>29.75</v>
      </c>
      <c r="N114">
        <v>49</v>
      </c>
      <c r="O114">
        <v>11</v>
      </c>
      <c r="P114">
        <v>23.625</v>
      </c>
      <c r="Q114">
        <v>20.125</v>
      </c>
      <c r="R114">
        <v>23.125</v>
      </c>
      <c r="S114">
        <v>18.16796875</v>
      </c>
      <c r="T114">
        <v>5667.19</v>
      </c>
      <c r="U114">
        <v>1232.54</v>
      </c>
      <c r="V114">
        <v>673.03</v>
      </c>
      <c r="W114">
        <v>361.19</v>
      </c>
      <c r="X114">
        <v>210.24</v>
      </c>
      <c r="Y114">
        <v>191.23</v>
      </c>
      <c r="Z114">
        <v>230.42</v>
      </c>
      <c r="AA114">
        <v>361.1</v>
      </c>
      <c r="AB114">
        <v>340.2</v>
      </c>
      <c r="AC114">
        <v>248.91</v>
      </c>
      <c r="AD114">
        <f t="shared" si="3"/>
        <v>18.352</v>
      </c>
      <c r="AE114">
        <f t="shared" si="4"/>
        <v>2.2919999999999998</v>
      </c>
      <c r="AF114">
        <f t="shared" si="5"/>
        <v>14.842000000000001</v>
      </c>
      <c r="AJ114" s="29">
        <v>35219</v>
      </c>
      <c r="AK114">
        <v>18.248000000000001</v>
      </c>
      <c r="AL114" s="29">
        <v>35216</v>
      </c>
      <c r="AM114">
        <v>2.3119999999999998</v>
      </c>
      <c r="AN114" s="29">
        <v>35307</v>
      </c>
      <c r="AO114">
        <v>15.382999999999999</v>
      </c>
      <c r="AQ114" t="s">
        <v>1293</v>
      </c>
      <c r="AR114">
        <v>10.76953125</v>
      </c>
      <c r="AS114" t="s">
        <v>769</v>
      </c>
      <c r="AT114">
        <v>49.125</v>
      </c>
      <c r="AU114" s="29">
        <v>35760</v>
      </c>
      <c r="AV114">
        <v>13.6484375</v>
      </c>
      <c r="AW114" s="29">
        <v>35914</v>
      </c>
      <c r="AX114">
        <v>30.53125</v>
      </c>
      <c r="AY114" t="s">
        <v>1296</v>
      </c>
      <c r="AZ114">
        <v>17.5</v>
      </c>
      <c r="BA114" t="s">
        <v>1214</v>
      </c>
      <c r="BB114">
        <v>30</v>
      </c>
      <c r="BC114" t="s">
        <v>1294</v>
      </c>
      <c r="BD114">
        <v>25.375</v>
      </c>
      <c r="BE114" s="29">
        <v>36180</v>
      </c>
      <c r="BF114">
        <v>24.25</v>
      </c>
      <c r="BG114" s="29">
        <v>36592</v>
      </c>
      <c r="BH114">
        <v>59</v>
      </c>
      <c r="BI114" t="s">
        <v>1147</v>
      </c>
      <c r="BJ114">
        <v>92.125</v>
      </c>
      <c r="BK114" t="s">
        <v>1235</v>
      </c>
      <c r="BL114">
        <v>115.46875</v>
      </c>
      <c r="BM114" t="s">
        <v>1295</v>
      </c>
      <c r="BN114">
        <v>60.625</v>
      </c>
    </row>
    <row r="115" spans="1:66" x14ac:dyDescent="0.25">
      <c r="A115" s="29">
        <v>35223</v>
      </c>
      <c r="C115">
        <v>20.1875</v>
      </c>
      <c r="D115">
        <v>31.33203125</v>
      </c>
      <c r="E115">
        <v>23.0078125</v>
      </c>
      <c r="F115">
        <v>17.625</v>
      </c>
      <c r="G115">
        <v>29.125</v>
      </c>
      <c r="H115">
        <v>34.75</v>
      </c>
      <c r="I115">
        <v>16.1875</v>
      </c>
      <c r="J115">
        <v>12.25390625</v>
      </c>
      <c r="K115">
        <v>14.75</v>
      </c>
      <c r="L115">
        <v>16.33203125</v>
      </c>
      <c r="M115">
        <v>29.5</v>
      </c>
      <c r="N115">
        <v>48.625</v>
      </c>
      <c r="O115">
        <v>10.8125</v>
      </c>
      <c r="P115">
        <v>23.25</v>
      </c>
      <c r="Q115">
        <v>19.75</v>
      </c>
      <c r="R115">
        <v>22.75</v>
      </c>
      <c r="S115">
        <v>17.91796875</v>
      </c>
      <c r="T115">
        <v>5697.11</v>
      </c>
      <c r="U115">
        <v>1229.77</v>
      </c>
      <c r="V115">
        <v>673.31</v>
      </c>
      <c r="W115">
        <v>358.84</v>
      </c>
      <c r="X115">
        <v>209.47</v>
      </c>
      <c r="Y115">
        <v>190.95</v>
      </c>
      <c r="Z115">
        <v>229.56</v>
      </c>
      <c r="AA115">
        <v>360.61</v>
      </c>
      <c r="AB115">
        <v>342.39</v>
      </c>
      <c r="AC115">
        <v>247.83</v>
      </c>
      <c r="AD115">
        <f t="shared" si="3"/>
        <v>18.507999999999999</v>
      </c>
      <c r="AE115">
        <f t="shared" si="4"/>
        <v>2.3239999999999998</v>
      </c>
      <c r="AF115">
        <f t="shared" si="5"/>
        <v>14.919</v>
      </c>
      <c r="AJ115" s="29">
        <v>35220</v>
      </c>
      <c r="AK115">
        <v>18.57</v>
      </c>
      <c r="AL115" s="29">
        <v>35219</v>
      </c>
      <c r="AM115">
        <v>2.31</v>
      </c>
      <c r="AN115" s="29">
        <v>35310</v>
      </c>
      <c r="AO115">
        <v>15.382999999999999</v>
      </c>
      <c r="AQ115" t="s">
        <v>1297</v>
      </c>
      <c r="AR115">
        <v>10.69140625</v>
      </c>
      <c r="AS115" t="s">
        <v>777</v>
      </c>
      <c r="AT115">
        <v>50.3125</v>
      </c>
      <c r="AU115" s="29">
        <v>35762</v>
      </c>
      <c r="AV115">
        <v>13.65625</v>
      </c>
      <c r="AW115" s="29">
        <v>35915</v>
      </c>
      <c r="AX115">
        <v>31</v>
      </c>
      <c r="AY115" t="s">
        <v>1300</v>
      </c>
      <c r="AZ115">
        <v>18</v>
      </c>
      <c r="BA115" t="s">
        <v>1218</v>
      </c>
      <c r="BB115">
        <v>29.8125</v>
      </c>
      <c r="BC115" t="s">
        <v>1298</v>
      </c>
      <c r="BD115">
        <v>25.25</v>
      </c>
      <c r="BE115" s="29">
        <v>36181</v>
      </c>
      <c r="BF115">
        <v>23.40625</v>
      </c>
      <c r="BG115" s="29">
        <v>36593</v>
      </c>
      <c r="BH115">
        <v>55.875</v>
      </c>
      <c r="BI115" t="s">
        <v>1151</v>
      </c>
      <c r="BJ115">
        <v>95</v>
      </c>
      <c r="BK115" t="s">
        <v>1239</v>
      </c>
      <c r="BL115">
        <v>110</v>
      </c>
      <c r="BM115" t="s">
        <v>1299</v>
      </c>
      <c r="BN115">
        <v>69.9375</v>
      </c>
    </row>
    <row r="116" spans="1:66" x14ac:dyDescent="0.25">
      <c r="A116" s="29">
        <v>35226</v>
      </c>
      <c r="C116">
        <v>20.25</v>
      </c>
      <c r="D116">
        <v>31.75</v>
      </c>
      <c r="E116">
        <v>23.0078125</v>
      </c>
      <c r="F116">
        <v>17.5625</v>
      </c>
      <c r="G116">
        <v>28.75</v>
      </c>
      <c r="H116">
        <v>35</v>
      </c>
      <c r="I116">
        <v>16.1875</v>
      </c>
      <c r="J116">
        <v>12.359375</v>
      </c>
      <c r="K116">
        <v>14.875</v>
      </c>
      <c r="L116">
        <v>16.125</v>
      </c>
      <c r="M116">
        <v>29.125</v>
      </c>
      <c r="N116">
        <v>48.25</v>
      </c>
      <c r="O116">
        <v>10.8125</v>
      </c>
      <c r="P116">
        <v>23.375</v>
      </c>
      <c r="Q116">
        <v>19.5</v>
      </c>
      <c r="R116">
        <v>22.625</v>
      </c>
      <c r="S116">
        <v>17.91796875</v>
      </c>
      <c r="T116">
        <v>5687.87</v>
      </c>
      <c r="U116">
        <v>1230.04</v>
      </c>
      <c r="V116">
        <v>672.16</v>
      </c>
      <c r="W116">
        <v>359.74</v>
      </c>
      <c r="X116">
        <v>208.5</v>
      </c>
      <c r="Y116">
        <v>190.83</v>
      </c>
      <c r="Z116">
        <v>230.23</v>
      </c>
      <c r="AA116">
        <v>360.17</v>
      </c>
      <c r="AB116">
        <v>340.54</v>
      </c>
      <c r="AC116">
        <v>247.3</v>
      </c>
      <c r="AD116">
        <f t="shared" si="3"/>
        <v>18.471</v>
      </c>
      <c r="AE116">
        <f t="shared" si="4"/>
        <v>2.3290000000000002</v>
      </c>
      <c r="AF116">
        <f t="shared" si="5"/>
        <v>15.204000000000001</v>
      </c>
      <c r="AJ116" s="29">
        <v>35221</v>
      </c>
      <c r="AK116">
        <v>18.109000000000002</v>
      </c>
      <c r="AL116" s="29">
        <v>35220</v>
      </c>
      <c r="AM116">
        <v>2.2930000000000001</v>
      </c>
      <c r="AN116" s="29">
        <v>35311</v>
      </c>
      <c r="AO116">
        <v>15.4</v>
      </c>
      <c r="AQ116" t="s">
        <v>1301</v>
      </c>
      <c r="AR116">
        <v>10.71875</v>
      </c>
      <c r="AS116" t="s">
        <v>785</v>
      </c>
      <c r="AT116">
        <v>49.8125</v>
      </c>
      <c r="AU116" s="29">
        <v>35765</v>
      </c>
      <c r="AV116">
        <v>13.53125</v>
      </c>
      <c r="AW116" s="29">
        <v>35916</v>
      </c>
      <c r="AX116">
        <v>30.875</v>
      </c>
      <c r="AY116" t="s">
        <v>1304</v>
      </c>
      <c r="AZ116">
        <v>17.625</v>
      </c>
      <c r="BA116" t="s">
        <v>1222</v>
      </c>
      <c r="BB116">
        <v>30.125</v>
      </c>
      <c r="BC116" t="s">
        <v>1302</v>
      </c>
      <c r="BD116">
        <v>25.625</v>
      </c>
      <c r="BE116" s="29">
        <v>36182</v>
      </c>
      <c r="BF116">
        <v>23.46875</v>
      </c>
      <c r="BG116" s="29">
        <v>36594</v>
      </c>
      <c r="BH116">
        <v>55.375</v>
      </c>
      <c r="BI116" t="s">
        <v>1155</v>
      </c>
      <c r="BJ116">
        <v>98.75</v>
      </c>
      <c r="BK116" t="s">
        <v>1243</v>
      </c>
      <c r="BL116">
        <v>135.125</v>
      </c>
      <c r="BM116" t="s">
        <v>1303</v>
      </c>
      <c r="BN116">
        <v>74.25</v>
      </c>
    </row>
    <row r="117" spans="1:66" x14ac:dyDescent="0.25">
      <c r="A117" s="29">
        <v>35227</v>
      </c>
      <c r="C117">
        <v>19.9375</v>
      </c>
      <c r="D117">
        <v>31.58203125</v>
      </c>
      <c r="E117">
        <v>22.82421875</v>
      </c>
      <c r="F117">
        <v>17.5625</v>
      </c>
      <c r="G117">
        <v>28.875</v>
      </c>
      <c r="H117">
        <v>34.875</v>
      </c>
      <c r="I117">
        <v>16.25</v>
      </c>
      <c r="J117">
        <v>12.46484375</v>
      </c>
      <c r="K117">
        <v>14.875</v>
      </c>
      <c r="L117">
        <v>15.58203125</v>
      </c>
      <c r="M117">
        <v>29.375</v>
      </c>
      <c r="N117">
        <v>48.375</v>
      </c>
      <c r="O117">
        <v>10.9375</v>
      </c>
      <c r="P117">
        <v>23.625</v>
      </c>
      <c r="Q117">
        <v>19.625</v>
      </c>
      <c r="R117">
        <v>22.5</v>
      </c>
      <c r="S117">
        <v>17.91796875</v>
      </c>
      <c r="T117">
        <v>5668.66</v>
      </c>
      <c r="U117">
        <v>1230.73</v>
      </c>
      <c r="V117">
        <v>670.97</v>
      </c>
      <c r="W117">
        <v>359.41</v>
      </c>
      <c r="X117">
        <v>208.08</v>
      </c>
      <c r="Y117">
        <v>190.04</v>
      </c>
      <c r="Z117">
        <v>230.86</v>
      </c>
      <c r="AA117">
        <v>359.55</v>
      </c>
      <c r="AB117">
        <v>340.8</v>
      </c>
      <c r="AC117">
        <v>246.92</v>
      </c>
      <c r="AD117">
        <f t="shared" si="3"/>
        <v>18.343</v>
      </c>
      <c r="AE117">
        <f t="shared" si="4"/>
        <v>2.3559999999999999</v>
      </c>
      <c r="AF117">
        <f t="shared" si="5"/>
        <v>15.177</v>
      </c>
      <c r="AJ117" s="29">
        <v>35222</v>
      </c>
      <c r="AK117">
        <v>18.352</v>
      </c>
      <c r="AL117" s="29">
        <v>35221</v>
      </c>
      <c r="AM117">
        <v>2.2970000000000002</v>
      </c>
      <c r="AN117" s="29">
        <v>35312</v>
      </c>
      <c r="AO117">
        <v>15.420999999999999</v>
      </c>
      <c r="AQ117" t="s">
        <v>1305</v>
      </c>
      <c r="AR117">
        <v>10.87109375</v>
      </c>
      <c r="AS117" t="s">
        <v>793</v>
      </c>
      <c r="AT117">
        <v>46.75</v>
      </c>
      <c r="AU117" s="29">
        <v>35766</v>
      </c>
      <c r="AV117">
        <v>12.5</v>
      </c>
      <c r="AW117" s="29">
        <v>35919</v>
      </c>
      <c r="AX117">
        <v>31.5625</v>
      </c>
      <c r="AY117" t="s">
        <v>1308</v>
      </c>
      <c r="AZ117">
        <v>16.75</v>
      </c>
      <c r="BA117" t="s">
        <v>1226</v>
      </c>
      <c r="BB117">
        <v>30.25</v>
      </c>
      <c r="BC117" t="s">
        <v>1306</v>
      </c>
      <c r="BD117">
        <v>25.8125</v>
      </c>
      <c r="BE117" s="29">
        <v>36185</v>
      </c>
      <c r="BF117">
        <v>23.28125</v>
      </c>
      <c r="BG117" s="29">
        <v>36595</v>
      </c>
      <c r="BH117">
        <v>57.875</v>
      </c>
      <c r="BI117" t="s">
        <v>1159</v>
      </c>
      <c r="BJ117">
        <v>98.625</v>
      </c>
      <c r="BK117" t="s">
        <v>1247</v>
      </c>
      <c r="BL117">
        <v>145.6875</v>
      </c>
      <c r="BM117" t="s">
        <v>1307</v>
      </c>
      <c r="BN117">
        <v>69.1875</v>
      </c>
    </row>
    <row r="118" spans="1:66" x14ac:dyDescent="0.25">
      <c r="A118" s="29">
        <v>35228</v>
      </c>
      <c r="C118">
        <v>19.875</v>
      </c>
      <c r="D118">
        <v>31.5</v>
      </c>
      <c r="E118">
        <v>22.82421875</v>
      </c>
      <c r="F118">
        <v>17.6875</v>
      </c>
      <c r="G118">
        <v>28.875</v>
      </c>
      <c r="H118">
        <v>34.25</v>
      </c>
      <c r="I118">
        <v>16.0625</v>
      </c>
      <c r="J118">
        <v>12.359375</v>
      </c>
      <c r="K118">
        <v>15.125</v>
      </c>
      <c r="L118">
        <v>16</v>
      </c>
      <c r="M118">
        <v>29.375</v>
      </c>
      <c r="N118">
        <v>48.25</v>
      </c>
      <c r="O118">
        <v>10.8125</v>
      </c>
      <c r="P118">
        <v>22.75</v>
      </c>
      <c r="Q118">
        <v>19.625</v>
      </c>
      <c r="R118">
        <v>22.25</v>
      </c>
      <c r="S118">
        <v>17.91796875</v>
      </c>
      <c r="T118">
        <v>5668.29</v>
      </c>
      <c r="U118">
        <v>1235.47</v>
      </c>
      <c r="V118">
        <v>669.04</v>
      </c>
      <c r="W118">
        <v>359.65</v>
      </c>
      <c r="X118">
        <v>206.68</v>
      </c>
      <c r="Y118">
        <v>188.4</v>
      </c>
      <c r="Z118">
        <v>230.3</v>
      </c>
      <c r="AA118">
        <v>358.68</v>
      </c>
      <c r="AB118">
        <v>340.69</v>
      </c>
      <c r="AC118">
        <v>245.56</v>
      </c>
      <c r="AD118">
        <f t="shared" si="3"/>
        <v>18.343</v>
      </c>
      <c r="AE118">
        <f t="shared" si="4"/>
        <v>2.3530000000000002</v>
      </c>
      <c r="AF118">
        <f t="shared" si="5"/>
        <v>14.814</v>
      </c>
      <c r="AJ118" s="29">
        <v>35223</v>
      </c>
      <c r="AK118">
        <v>18.507999999999999</v>
      </c>
      <c r="AL118" s="29">
        <v>35222</v>
      </c>
      <c r="AM118">
        <v>2.2919999999999998</v>
      </c>
      <c r="AN118" s="29">
        <v>35313</v>
      </c>
      <c r="AO118">
        <v>15.592000000000001</v>
      </c>
      <c r="AQ118" t="s">
        <v>1309</v>
      </c>
      <c r="AR118">
        <v>10.84375</v>
      </c>
      <c r="AS118" t="s">
        <v>801</v>
      </c>
      <c r="AT118">
        <v>43</v>
      </c>
      <c r="AU118" s="29">
        <v>35767</v>
      </c>
      <c r="AV118">
        <v>13.078125</v>
      </c>
      <c r="AW118" s="29">
        <v>35920</v>
      </c>
      <c r="AX118">
        <v>31.25</v>
      </c>
      <c r="AY118" t="s">
        <v>1312</v>
      </c>
      <c r="AZ118">
        <v>16.75</v>
      </c>
      <c r="BA118" t="s">
        <v>1230</v>
      </c>
      <c r="BB118">
        <v>29.75</v>
      </c>
      <c r="BC118" t="s">
        <v>1310</v>
      </c>
      <c r="BD118">
        <v>25.8125</v>
      </c>
      <c r="BE118" s="29">
        <v>36186</v>
      </c>
      <c r="BF118">
        <v>26.0625</v>
      </c>
      <c r="BG118" s="29">
        <v>36598</v>
      </c>
      <c r="BH118">
        <v>54.625</v>
      </c>
      <c r="BI118" t="s">
        <v>1163</v>
      </c>
      <c r="BJ118">
        <v>96.375</v>
      </c>
      <c r="BK118" t="s">
        <v>1251</v>
      </c>
      <c r="BL118">
        <v>133.3125</v>
      </c>
      <c r="BM118" t="s">
        <v>1311</v>
      </c>
      <c r="BN118">
        <v>65</v>
      </c>
    </row>
    <row r="119" spans="1:66" x14ac:dyDescent="0.25">
      <c r="A119" s="29">
        <v>35229</v>
      </c>
      <c r="C119">
        <v>19.6875</v>
      </c>
      <c r="D119">
        <v>31.16796875</v>
      </c>
      <c r="E119">
        <v>22.64453125</v>
      </c>
      <c r="F119">
        <v>17.75</v>
      </c>
      <c r="G119">
        <v>28.75</v>
      </c>
      <c r="H119">
        <v>33.875</v>
      </c>
      <c r="I119">
        <v>16.25</v>
      </c>
      <c r="J119">
        <v>12.25390625</v>
      </c>
      <c r="K119">
        <v>15.125</v>
      </c>
      <c r="L119">
        <v>15.875</v>
      </c>
      <c r="M119">
        <v>29.375</v>
      </c>
      <c r="N119">
        <v>48.625</v>
      </c>
      <c r="O119">
        <v>10.8125</v>
      </c>
      <c r="P119">
        <v>22.875</v>
      </c>
      <c r="Q119">
        <v>19.5</v>
      </c>
      <c r="R119">
        <v>22.375</v>
      </c>
      <c r="S119">
        <v>17.91796875</v>
      </c>
      <c r="T119">
        <v>5657.95</v>
      </c>
      <c r="U119">
        <v>1225.6500000000001</v>
      </c>
      <c r="V119">
        <v>667.92</v>
      </c>
      <c r="W119">
        <v>357.4</v>
      </c>
      <c r="X119">
        <v>206.4</v>
      </c>
      <c r="Y119">
        <v>188.5</v>
      </c>
      <c r="Z119">
        <v>230.69</v>
      </c>
      <c r="AA119">
        <v>358.08</v>
      </c>
      <c r="AB119">
        <v>338.23</v>
      </c>
      <c r="AC119">
        <v>245.24</v>
      </c>
      <c r="AD119">
        <f t="shared" si="3"/>
        <v>18.338000000000001</v>
      </c>
      <c r="AE119">
        <f t="shared" si="4"/>
        <v>2.411</v>
      </c>
      <c r="AF119">
        <f t="shared" si="5"/>
        <v>14.888999999999999</v>
      </c>
      <c r="AJ119" s="29">
        <v>35226</v>
      </c>
      <c r="AK119">
        <v>18.471</v>
      </c>
      <c r="AL119" s="29">
        <v>35223</v>
      </c>
      <c r="AM119">
        <v>2.3239999999999998</v>
      </c>
      <c r="AN119" s="29">
        <v>35314</v>
      </c>
      <c r="AO119">
        <v>15.419</v>
      </c>
      <c r="AQ119" t="s">
        <v>1313</v>
      </c>
      <c r="AR119">
        <v>11.07421875</v>
      </c>
      <c r="AS119" t="s">
        <v>809</v>
      </c>
      <c r="AT119">
        <v>58.0625</v>
      </c>
      <c r="AU119" s="29">
        <v>35768</v>
      </c>
      <c r="AV119">
        <v>13.5</v>
      </c>
      <c r="AW119" s="29">
        <v>35921</v>
      </c>
      <c r="AX119">
        <v>30.75</v>
      </c>
      <c r="AY119" t="s">
        <v>1316</v>
      </c>
      <c r="AZ119">
        <v>16.625</v>
      </c>
      <c r="BA119" t="s">
        <v>1234</v>
      </c>
      <c r="BB119">
        <v>30.25</v>
      </c>
      <c r="BC119" t="s">
        <v>1314</v>
      </c>
      <c r="BD119">
        <v>25.875</v>
      </c>
      <c r="BE119" s="29">
        <v>36187</v>
      </c>
      <c r="BF119">
        <v>26.375</v>
      </c>
      <c r="BG119" s="29">
        <v>36599</v>
      </c>
      <c r="BH119">
        <v>52.625</v>
      </c>
      <c r="BI119" t="s">
        <v>1167</v>
      </c>
      <c r="BJ119">
        <v>91.0625</v>
      </c>
      <c r="BK119" t="s">
        <v>1255</v>
      </c>
      <c r="BL119">
        <v>107.75</v>
      </c>
      <c r="BM119" t="s">
        <v>1315</v>
      </c>
      <c r="BN119">
        <v>63</v>
      </c>
    </row>
    <row r="120" spans="1:66" x14ac:dyDescent="0.25">
      <c r="A120" s="29">
        <v>35230</v>
      </c>
      <c r="C120">
        <v>19.625</v>
      </c>
      <c r="D120">
        <v>31.16796875</v>
      </c>
      <c r="E120">
        <v>22.82421875</v>
      </c>
      <c r="F120">
        <v>17.6875</v>
      </c>
      <c r="G120">
        <v>29</v>
      </c>
      <c r="H120">
        <v>34.5</v>
      </c>
      <c r="I120">
        <v>16.4375</v>
      </c>
      <c r="J120">
        <v>12.15234375</v>
      </c>
      <c r="K120">
        <v>15</v>
      </c>
      <c r="L120">
        <v>15.91796875</v>
      </c>
      <c r="M120">
        <v>29.25</v>
      </c>
      <c r="N120">
        <v>49</v>
      </c>
      <c r="O120">
        <v>10.8125</v>
      </c>
      <c r="P120">
        <v>22.875</v>
      </c>
      <c r="Q120">
        <v>19.625</v>
      </c>
      <c r="R120">
        <v>22.625</v>
      </c>
      <c r="S120">
        <v>17.83203125</v>
      </c>
      <c r="T120">
        <v>5649.45</v>
      </c>
      <c r="U120">
        <v>1213.19</v>
      </c>
      <c r="V120">
        <v>665.85</v>
      </c>
      <c r="W120">
        <v>355.08</v>
      </c>
      <c r="X120">
        <v>207.45</v>
      </c>
      <c r="Y120">
        <v>188.07</v>
      </c>
      <c r="Z120">
        <v>229.2</v>
      </c>
      <c r="AA120">
        <v>357.2</v>
      </c>
      <c r="AB120">
        <v>337.85</v>
      </c>
      <c r="AC120">
        <v>244.38</v>
      </c>
      <c r="AD120">
        <f t="shared" si="3"/>
        <v>18.574999999999999</v>
      </c>
      <c r="AE120">
        <f t="shared" si="4"/>
        <v>2.4159999999999999</v>
      </c>
      <c r="AF120">
        <f t="shared" si="5"/>
        <v>14.987</v>
      </c>
      <c r="AJ120" s="29">
        <v>35227</v>
      </c>
      <c r="AK120">
        <v>18.343</v>
      </c>
      <c r="AL120" s="29">
        <v>35226</v>
      </c>
      <c r="AM120">
        <v>2.3290000000000002</v>
      </c>
      <c r="AN120" s="29">
        <v>35317</v>
      </c>
      <c r="AO120">
        <v>15.388999999999999</v>
      </c>
      <c r="AQ120" t="s">
        <v>1317</v>
      </c>
      <c r="AR120">
        <v>11.25390625</v>
      </c>
      <c r="AS120" t="s">
        <v>817</v>
      </c>
      <c r="AT120">
        <v>57.0625</v>
      </c>
      <c r="AU120" s="29">
        <v>35769</v>
      </c>
      <c r="AV120">
        <v>14.25</v>
      </c>
      <c r="AW120" s="29">
        <v>35922</v>
      </c>
      <c r="AX120">
        <v>29.90625</v>
      </c>
      <c r="AY120" t="s">
        <v>1320</v>
      </c>
      <c r="AZ120">
        <v>17.375</v>
      </c>
      <c r="BA120" t="s">
        <v>1238</v>
      </c>
      <c r="BB120">
        <v>30.25</v>
      </c>
      <c r="BC120" t="s">
        <v>1318</v>
      </c>
      <c r="BD120">
        <v>25.5625</v>
      </c>
      <c r="BE120" s="29">
        <v>36188</v>
      </c>
      <c r="BF120">
        <v>26.96875</v>
      </c>
      <c r="BG120" s="29">
        <v>36600</v>
      </c>
      <c r="BH120">
        <v>50.625</v>
      </c>
      <c r="BI120" t="s">
        <v>1171</v>
      </c>
      <c r="BJ120">
        <v>89</v>
      </c>
      <c r="BK120" t="s">
        <v>1259</v>
      </c>
      <c r="BL120">
        <v>92.75</v>
      </c>
      <c r="BM120" t="s">
        <v>1319</v>
      </c>
      <c r="BN120">
        <v>64.625</v>
      </c>
    </row>
    <row r="121" spans="1:66" x14ac:dyDescent="0.25">
      <c r="A121" s="29">
        <v>35233</v>
      </c>
      <c r="C121">
        <v>19.4375</v>
      </c>
      <c r="D121">
        <v>30.83203125</v>
      </c>
      <c r="E121">
        <v>22.64453125</v>
      </c>
      <c r="F121">
        <v>17.6875</v>
      </c>
      <c r="G121">
        <v>28.625</v>
      </c>
      <c r="H121">
        <v>34.875</v>
      </c>
      <c r="I121">
        <v>16.5</v>
      </c>
      <c r="J121">
        <v>12.15234375</v>
      </c>
      <c r="K121">
        <v>15</v>
      </c>
      <c r="L121">
        <v>16</v>
      </c>
      <c r="M121">
        <v>29.5</v>
      </c>
      <c r="N121">
        <v>48.625</v>
      </c>
      <c r="O121">
        <v>10.8125</v>
      </c>
      <c r="P121">
        <v>22.75</v>
      </c>
      <c r="Q121">
        <v>19.25</v>
      </c>
      <c r="R121">
        <v>22.25</v>
      </c>
      <c r="S121">
        <v>17.66796875</v>
      </c>
      <c r="T121">
        <v>5652.78</v>
      </c>
      <c r="U121">
        <v>1207.6400000000001</v>
      </c>
      <c r="V121">
        <v>665.16</v>
      </c>
      <c r="W121">
        <v>353.93</v>
      </c>
      <c r="X121">
        <v>207.38</v>
      </c>
      <c r="Y121">
        <v>187.71</v>
      </c>
      <c r="Z121">
        <v>228.94</v>
      </c>
      <c r="AA121">
        <v>356.92</v>
      </c>
      <c r="AB121">
        <v>339.48</v>
      </c>
      <c r="AC121">
        <v>244.14</v>
      </c>
      <c r="AD121">
        <f t="shared" si="3"/>
        <v>19.311</v>
      </c>
      <c r="AE121">
        <f t="shared" si="4"/>
        <v>2.4460000000000002</v>
      </c>
      <c r="AF121">
        <f t="shared" si="5"/>
        <v>15.057</v>
      </c>
      <c r="AJ121" s="29">
        <v>35228</v>
      </c>
      <c r="AK121">
        <v>18.343</v>
      </c>
      <c r="AL121" s="29">
        <v>35227</v>
      </c>
      <c r="AM121">
        <v>2.3559999999999999</v>
      </c>
      <c r="AN121" s="29">
        <v>35318</v>
      </c>
      <c r="AO121">
        <v>15.342000000000001</v>
      </c>
      <c r="AQ121" t="s">
        <v>1321</v>
      </c>
      <c r="AR121">
        <v>11.3046875</v>
      </c>
      <c r="AS121" t="s">
        <v>824</v>
      </c>
      <c r="AT121">
        <v>55.9375</v>
      </c>
      <c r="AU121" s="29">
        <v>35772</v>
      </c>
      <c r="AV121">
        <v>15.078125</v>
      </c>
      <c r="AW121" s="29">
        <v>35923</v>
      </c>
      <c r="AX121">
        <v>30.1875</v>
      </c>
      <c r="AY121" t="s">
        <v>1324</v>
      </c>
      <c r="AZ121">
        <v>19</v>
      </c>
      <c r="BA121" t="s">
        <v>1242</v>
      </c>
      <c r="BB121">
        <v>30.1875</v>
      </c>
      <c r="BC121" t="s">
        <v>1322</v>
      </c>
      <c r="BD121">
        <v>25.5</v>
      </c>
      <c r="BE121" s="29">
        <v>36189</v>
      </c>
      <c r="BF121">
        <v>26.4375</v>
      </c>
      <c r="BG121" s="29">
        <v>36601</v>
      </c>
      <c r="BH121">
        <v>48.75</v>
      </c>
      <c r="BI121" t="s">
        <v>1175</v>
      </c>
      <c r="BJ121">
        <v>90.5</v>
      </c>
      <c r="BK121" t="s">
        <v>1263</v>
      </c>
      <c r="BL121">
        <v>88</v>
      </c>
      <c r="BM121" t="s">
        <v>1323</v>
      </c>
      <c r="BN121">
        <v>67.75</v>
      </c>
    </row>
    <row r="122" spans="1:66" x14ac:dyDescent="0.25">
      <c r="A122" s="29">
        <v>35234</v>
      </c>
      <c r="C122">
        <v>19.5625</v>
      </c>
      <c r="D122">
        <v>31.08203125</v>
      </c>
      <c r="E122">
        <v>22.82421875</v>
      </c>
      <c r="F122">
        <v>17.4375</v>
      </c>
      <c r="G122">
        <v>28.5</v>
      </c>
      <c r="H122">
        <v>34.75</v>
      </c>
      <c r="I122">
        <v>16.8125</v>
      </c>
      <c r="J122">
        <v>12.25390625</v>
      </c>
      <c r="K122">
        <v>14.875</v>
      </c>
      <c r="L122">
        <v>16.25</v>
      </c>
      <c r="M122">
        <v>29.75</v>
      </c>
      <c r="N122">
        <v>48.75</v>
      </c>
      <c r="O122">
        <v>10.9375</v>
      </c>
      <c r="P122">
        <v>22.5</v>
      </c>
      <c r="Q122">
        <v>19.5</v>
      </c>
      <c r="R122">
        <v>22.375</v>
      </c>
      <c r="S122">
        <v>17.58203125</v>
      </c>
      <c r="T122">
        <v>5628.03</v>
      </c>
      <c r="U122">
        <v>1183.07</v>
      </c>
      <c r="V122">
        <v>662.06</v>
      </c>
      <c r="W122">
        <v>349.05</v>
      </c>
      <c r="X122">
        <v>207.03</v>
      </c>
      <c r="Y122">
        <v>187.34</v>
      </c>
      <c r="Z122">
        <v>227.11</v>
      </c>
      <c r="AA122">
        <v>355.58</v>
      </c>
      <c r="AB122">
        <v>338.99</v>
      </c>
      <c r="AC122">
        <v>243.36</v>
      </c>
      <c r="AD122">
        <f t="shared" si="3"/>
        <v>18.837</v>
      </c>
      <c r="AE122">
        <f t="shared" si="4"/>
        <v>2.4830000000000001</v>
      </c>
      <c r="AF122">
        <f t="shared" si="5"/>
        <v>15.067</v>
      </c>
      <c r="AJ122" s="29">
        <v>35229</v>
      </c>
      <c r="AK122">
        <v>18.338000000000001</v>
      </c>
      <c r="AL122" s="29">
        <v>35228</v>
      </c>
      <c r="AM122">
        <v>2.3530000000000002</v>
      </c>
      <c r="AN122" s="29">
        <v>35319</v>
      </c>
      <c r="AO122">
        <v>15.337</v>
      </c>
      <c r="AQ122" t="s">
        <v>1325</v>
      </c>
      <c r="AR122">
        <v>11.27734375</v>
      </c>
      <c r="AS122" t="s">
        <v>832</v>
      </c>
      <c r="AT122">
        <v>69.625</v>
      </c>
      <c r="AU122" s="29">
        <v>35773</v>
      </c>
      <c r="AV122">
        <v>15.34375</v>
      </c>
      <c r="AW122" s="29">
        <v>35926</v>
      </c>
      <c r="AX122">
        <v>29.90625</v>
      </c>
      <c r="AY122" t="s">
        <v>1328</v>
      </c>
      <c r="AZ122">
        <v>17.5</v>
      </c>
      <c r="BA122" t="s">
        <v>1246</v>
      </c>
      <c r="BB122">
        <v>30.375</v>
      </c>
      <c r="BC122" t="s">
        <v>1326</v>
      </c>
      <c r="BD122">
        <v>25.25</v>
      </c>
      <c r="BE122" s="29">
        <v>36192</v>
      </c>
      <c r="BF122">
        <v>28.0625</v>
      </c>
      <c r="BG122" s="29">
        <v>36602</v>
      </c>
      <c r="BH122">
        <v>48.25</v>
      </c>
      <c r="BI122" t="s">
        <v>1179</v>
      </c>
      <c r="BJ122">
        <v>87.1875</v>
      </c>
      <c r="BK122" t="s">
        <v>1267</v>
      </c>
      <c r="BL122">
        <v>64.875</v>
      </c>
      <c r="BM122" t="s">
        <v>1327</v>
      </c>
      <c r="BN122">
        <v>62.625</v>
      </c>
    </row>
    <row r="123" spans="1:66" x14ac:dyDescent="0.25">
      <c r="A123" s="29">
        <v>35235</v>
      </c>
      <c r="C123">
        <v>19.6875</v>
      </c>
      <c r="D123">
        <v>31.08203125</v>
      </c>
      <c r="E123">
        <v>22.64453125</v>
      </c>
      <c r="F123">
        <v>17.1875</v>
      </c>
      <c r="G123">
        <v>28.5</v>
      </c>
      <c r="H123">
        <v>35.625</v>
      </c>
      <c r="I123">
        <v>16.9375</v>
      </c>
      <c r="J123">
        <v>12.25390625</v>
      </c>
      <c r="K123">
        <v>14.75</v>
      </c>
      <c r="L123">
        <v>16.04296875</v>
      </c>
      <c r="M123">
        <v>29.375</v>
      </c>
      <c r="N123">
        <v>48.875</v>
      </c>
      <c r="O123">
        <v>10.9375</v>
      </c>
      <c r="P123">
        <v>22.5</v>
      </c>
      <c r="Q123">
        <v>19.25</v>
      </c>
      <c r="R123">
        <v>22.375</v>
      </c>
      <c r="S123">
        <v>17.33203125</v>
      </c>
      <c r="T123">
        <v>5648.35</v>
      </c>
      <c r="U123">
        <v>1179.27</v>
      </c>
      <c r="V123">
        <v>661.96</v>
      </c>
      <c r="W123">
        <v>347.2</v>
      </c>
      <c r="X123">
        <v>207.17</v>
      </c>
      <c r="Y123">
        <v>187.65</v>
      </c>
      <c r="Z123">
        <v>226.23</v>
      </c>
      <c r="AA123">
        <v>355.32</v>
      </c>
      <c r="AB123">
        <v>339.63</v>
      </c>
      <c r="AC123">
        <v>243.54</v>
      </c>
      <c r="AD123">
        <f t="shared" si="3"/>
        <v>18.577000000000002</v>
      </c>
      <c r="AE123">
        <f t="shared" si="4"/>
        <v>2.4990000000000001</v>
      </c>
      <c r="AF123">
        <f t="shared" si="5"/>
        <v>14.997999999999999</v>
      </c>
      <c r="AJ123" s="29">
        <v>35230</v>
      </c>
      <c r="AK123">
        <v>18.574999999999999</v>
      </c>
      <c r="AL123" s="29">
        <v>35229</v>
      </c>
      <c r="AM123">
        <v>2.411</v>
      </c>
      <c r="AN123" s="29">
        <v>35320</v>
      </c>
      <c r="AO123">
        <v>15.382</v>
      </c>
      <c r="AQ123" t="s">
        <v>1329</v>
      </c>
      <c r="AR123">
        <v>11.17578125</v>
      </c>
      <c r="AS123" t="s">
        <v>840</v>
      </c>
      <c r="AT123">
        <v>114.9375</v>
      </c>
      <c r="AU123" s="29">
        <v>35774</v>
      </c>
      <c r="AV123">
        <v>14.796875</v>
      </c>
      <c r="AW123" s="29">
        <v>35927</v>
      </c>
      <c r="AX123">
        <v>29.0625</v>
      </c>
      <c r="AY123" t="s">
        <v>1332</v>
      </c>
      <c r="AZ123">
        <v>18</v>
      </c>
      <c r="BA123" t="s">
        <v>1250</v>
      </c>
      <c r="BB123">
        <v>30.4375</v>
      </c>
      <c r="BC123" t="s">
        <v>1330</v>
      </c>
      <c r="BD123">
        <v>25.1875</v>
      </c>
      <c r="BE123" s="29">
        <v>36193</v>
      </c>
      <c r="BF123">
        <v>27.375</v>
      </c>
      <c r="BG123" s="29">
        <v>36605</v>
      </c>
      <c r="BH123">
        <v>48.4375</v>
      </c>
      <c r="BI123" t="s">
        <v>1183</v>
      </c>
      <c r="BJ123">
        <v>78.375</v>
      </c>
      <c r="BK123" t="s">
        <v>1271</v>
      </c>
      <c r="BL123">
        <v>70</v>
      </c>
      <c r="BM123" t="s">
        <v>1331</v>
      </c>
      <c r="BN123">
        <v>51.0625</v>
      </c>
    </row>
    <row r="124" spans="1:66" x14ac:dyDescent="0.25">
      <c r="A124" s="29">
        <v>35236</v>
      </c>
      <c r="C124">
        <v>19.875</v>
      </c>
      <c r="D124">
        <v>31.25</v>
      </c>
      <c r="E124">
        <v>22.46484375</v>
      </c>
      <c r="F124">
        <v>18.75</v>
      </c>
      <c r="G124">
        <v>28.375</v>
      </c>
      <c r="H124">
        <v>35.875</v>
      </c>
      <c r="I124">
        <v>16.5</v>
      </c>
      <c r="J124">
        <v>12.25390625</v>
      </c>
      <c r="K124">
        <v>14.875</v>
      </c>
      <c r="L124">
        <v>15.91796875</v>
      </c>
      <c r="M124">
        <v>29.625</v>
      </c>
      <c r="N124">
        <v>49</v>
      </c>
      <c r="O124">
        <v>10.9375</v>
      </c>
      <c r="P124">
        <v>22.25</v>
      </c>
      <c r="Q124">
        <v>19.375</v>
      </c>
      <c r="R124">
        <v>22.5</v>
      </c>
      <c r="S124">
        <v>17.58203125</v>
      </c>
      <c r="T124">
        <v>5659.43</v>
      </c>
      <c r="U124">
        <v>1167.3399999999999</v>
      </c>
      <c r="V124">
        <v>662.1</v>
      </c>
      <c r="W124">
        <v>344.16</v>
      </c>
      <c r="X124">
        <v>209.12</v>
      </c>
      <c r="Y124">
        <v>190.43</v>
      </c>
      <c r="Z124">
        <v>224.55</v>
      </c>
      <c r="AA124">
        <v>354.96</v>
      </c>
      <c r="AB124">
        <v>340.08</v>
      </c>
      <c r="AC124">
        <v>245.51</v>
      </c>
      <c r="AD124">
        <f t="shared" si="3"/>
        <v>18.739999999999998</v>
      </c>
      <c r="AE124">
        <f t="shared" si="4"/>
        <v>2.52</v>
      </c>
      <c r="AF124">
        <f t="shared" si="5"/>
        <v>14.957000000000001</v>
      </c>
      <c r="AJ124" s="29">
        <v>35233</v>
      </c>
      <c r="AK124">
        <v>19.311</v>
      </c>
      <c r="AL124" s="29">
        <v>35230</v>
      </c>
      <c r="AM124">
        <v>2.4159999999999999</v>
      </c>
      <c r="AN124" s="29">
        <v>35321</v>
      </c>
      <c r="AO124">
        <v>15.382</v>
      </c>
      <c r="AQ124" t="s">
        <v>1333</v>
      </c>
      <c r="AR124">
        <v>11.15234375</v>
      </c>
      <c r="AS124" t="s">
        <v>848</v>
      </c>
      <c r="AT124">
        <v>144.625</v>
      </c>
      <c r="AU124" s="29">
        <v>35775</v>
      </c>
      <c r="AV124">
        <v>14.765625</v>
      </c>
      <c r="AW124" s="29">
        <v>35928</v>
      </c>
      <c r="AX124">
        <v>28.125</v>
      </c>
      <c r="AY124" t="s">
        <v>1336</v>
      </c>
      <c r="AZ124">
        <v>18.5625</v>
      </c>
      <c r="BA124" t="s">
        <v>1254</v>
      </c>
      <c r="BB124">
        <v>30.25</v>
      </c>
      <c r="BC124" t="s">
        <v>1334</v>
      </c>
      <c r="BD124">
        <v>25.125</v>
      </c>
      <c r="BE124" s="29">
        <v>36194</v>
      </c>
      <c r="BF124">
        <v>26.875</v>
      </c>
      <c r="BG124" s="29">
        <v>36606</v>
      </c>
      <c r="BH124">
        <v>49.9375</v>
      </c>
      <c r="BI124" t="s">
        <v>1187</v>
      </c>
      <c r="BJ124">
        <v>83.75</v>
      </c>
      <c r="BK124" t="s">
        <v>1275</v>
      </c>
      <c r="BL124">
        <v>91.5</v>
      </c>
      <c r="BM124" t="s">
        <v>1335</v>
      </c>
      <c r="BN124">
        <v>45.75</v>
      </c>
    </row>
    <row r="125" spans="1:66" x14ac:dyDescent="0.25">
      <c r="A125" s="29">
        <v>35237</v>
      </c>
      <c r="C125">
        <v>19.875</v>
      </c>
      <c r="D125">
        <v>31.5</v>
      </c>
      <c r="E125">
        <v>21.921875</v>
      </c>
      <c r="F125">
        <v>18.75</v>
      </c>
      <c r="G125">
        <v>28.25</v>
      </c>
      <c r="H125">
        <v>35.75</v>
      </c>
      <c r="I125">
        <v>16.375</v>
      </c>
      <c r="J125">
        <v>12.15234375</v>
      </c>
      <c r="K125">
        <v>14.875</v>
      </c>
      <c r="L125">
        <v>16.41796875</v>
      </c>
      <c r="M125">
        <v>30</v>
      </c>
      <c r="N125">
        <v>49.875</v>
      </c>
      <c r="O125">
        <v>10.9375</v>
      </c>
      <c r="P125">
        <v>22.625</v>
      </c>
      <c r="Q125">
        <v>19.25</v>
      </c>
      <c r="R125">
        <v>23.25</v>
      </c>
      <c r="S125">
        <v>17.75</v>
      </c>
      <c r="T125">
        <v>5705.23</v>
      </c>
      <c r="U125">
        <v>1175.3399999999999</v>
      </c>
      <c r="V125">
        <v>666.84</v>
      </c>
      <c r="W125">
        <v>345.21</v>
      </c>
      <c r="X125">
        <v>210.52</v>
      </c>
      <c r="Y125">
        <v>192.37</v>
      </c>
      <c r="Z125">
        <v>223.84</v>
      </c>
      <c r="AA125">
        <v>357.02</v>
      </c>
      <c r="AB125">
        <v>341.22</v>
      </c>
      <c r="AC125">
        <v>247.62</v>
      </c>
      <c r="AD125">
        <f t="shared" si="3"/>
        <v>18.459</v>
      </c>
      <c r="AE125">
        <f t="shared" si="4"/>
        <v>2.556</v>
      </c>
      <c r="AF125">
        <f t="shared" si="5"/>
        <v>14.993</v>
      </c>
      <c r="AJ125" s="29">
        <v>35234</v>
      </c>
      <c r="AK125">
        <v>18.837</v>
      </c>
      <c r="AL125" s="29">
        <v>35233</v>
      </c>
      <c r="AM125">
        <v>2.4460000000000002</v>
      </c>
      <c r="AN125" s="29">
        <v>35324</v>
      </c>
      <c r="AO125">
        <v>15.272</v>
      </c>
      <c r="AQ125" t="s">
        <v>1337</v>
      </c>
      <c r="AR125">
        <v>11.1015625</v>
      </c>
      <c r="AS125" t="s">
        <v>855</v>
      </c>
      <c r="AT125">
        <v>139</v>
      </c>
      <c r="AU125" s="29">
        <v>35776</v>
      </c>
      <c r="AV125">
        <v>14.765625</v>
      </c>
      <c r="AW125" s="29">
        <v>35929</v>
      </c>
      <c r="AX125">
        <v>26.3125</v>
      </c>
      <c r="AY125" t="s">
        <v>1340</v>
      </c>
      <c r="AZ125">
        <v>20.8125</v>
      </c>
      <c r="BA125" t="s">
        <v>1258</v>
      </c>
      <c r="BB125">
        <v>29.9375</v>
      </c>
      <c r="BC125" t="s">
        <v>1338</v>
      </c>
      <c r="BD125">
        <v>24.625</v>
      </c>
      <c r="BE125" s="29">
        <v>36195</v>
      </c>
      <c r="BF125">
        <v>30.5</v>
      </c>
      <c r="BG125" s="29">
        <v>36607</v>
      </c>
      <c r="BH125">
        <v>49.8125</v>
      </c>
      <c r="BI125" t="s">
        <v>1191</v>
      </c>
      <c r="BJ125">
        <v>68.625</v>
      </c>
      <c r="BK125" t="s">
        <v>1279</v>
      </c>
      <c r="BL125">
        <v>88.9375</v>
      </c>
      <c r="BM125" t="s">
        <v>1339</v>
      </c>
      <c r="BN125">
        <v>46.6875</v>
      </c>
    </row>
    <row r="126" spans="1:66" x14ac:dyDescent="0.25">
      <c r="A126" s="29">
        <v>35240</v>
      </c>
      <c r="C126">
        <v>20</v>
      </c>
      <c r="D126">
        <v>31.58203125</v>
      </c>
      <c r="E126">
        <v>21.73828125</v>
      </c>
      <c r="F126">
        <v>19</v>
      </c>
      <c r="G126">
        <v>28.25</v>
      </c>
      <c r="H126">
        <v>35.875</v>
      </c>
      <c r="I126">
        <v>16.4375</v>
      </c>
      <c r="J126">
        <v>12.25390625</v>
      </c>
      <c r="K126">
        <v>15</v>
      </c>
      <c r="L126">
        <v>16.45703125</v>
      </c>
      <c r="M126">
        <v>30</v>
      </c>
      <c r="N126">
        <v>49.875</v>
      </c>
      <c r="O126">
        <v>10.875</v>
      </c>
      <c r="P126">
        <v>22.25</v>
      </c>
      <c r="Q126">
        <v>19.125</v>
      </c>
      <c r="R126">
        <v>23.25</v>
      </c>
      <c r="S126">
        <v>18.08203125</v>
      </c>
      <c r="T126">
        <v>5717.79</v>
      </c>
      <c r="U126">
        <v>1182.9100000000001</v>
      </c>
      <c r="V126">
        <v>668.85</v>
      </c>
      <c r="W126">
        <v>346.82</v>
      </c>
      <c r="X126">
        <v>211.71</v>
      </c>
      <c r="Y126">
        <v>192.63</v>
      </c>
      <c r="Z126">
        <v>224.05</v>
      </c>
      <c r="AA126">
        <v>358.01</v>
      </c>
      <c r="AB126">
        <v>342.09</v>
      </c>
      <c r="AC126">
        <v>248.36</v>
      </c>
      <c r="AD126">
        <f t="shared" si="3"/>
        <v>18.428000000000001</v>
      </c>
      <c r="AE126">
        <f t="shared" si="4"/>
        <v>2.5369999999999999</v>
      </c>
      <c r="AF126">
        <f t="shared" si="5"/>
        <v>14.994</v>
      </c>
      <c r="AJ126" s="29">
        <v>35235</v>
      </c>
      <c r="AK126">
        <v>18.577000000000002</v>
      </c>
      <c r="AL126" s="29">
        <v>35234</v>
      </c>
      <c r="AM126">
        <v>2.4830000000000001</v>
      </c>
      <c r="AN126" s="29">
        <v>35325</v>
      </c>
      <c r="AO126">
        <v>15.318</v>
      </c>
      <c r="AQ126" t="s">
        <v>1341</v>
      </c>
      <c r="AR126">
        <v>10.9453125</v>
      </c>
      <c r="AS126" t="s">
        <v>862</v>
      </c>
      <c r="AT126">
        <v>130.125</v>
      </c>
      <c r="AU126" s="29">
        <v>35779</v>
      </c>
      <c r="AV126">
        <v>14.875</v>
      </c>
      <c r="AW126" s="29">
        <v>35930</v>
      </c>
      <c r="AX126">
        <v>25.625</v>
      </c>
      <c r="AY126" t="s">
        <v>1343</v>
      </c>
      <c r="AZ126">
        <v>19.9375</v>
      </c>
      <c r="BA126" t="s">
        <v>1262</v>
      </c>
      <c r="BB126">
        <v>30.0625</v>
      </c>
      <c r="BC126" t="s">
        <v>1342</v>
      </c>
      <c r="BD126">
        <v>25</v>
      </c>
      <c r="BE126" s="29">
        <v>36196</v>
      </c>
      <c r="BF126">
        <v>31.75</v>
      </c>
      <c r="BG126" s="29">
        <v>36608</v>
      </c>
      <c r="BH126">
        <v>49.125</v>
      </c>
      <c r="BI126" t="s">
        <v>1195</v>
      </c>
      <c r="BJ126">
        <v>64.8125</v>
      </c>
      <c r="BK126" t="s">
        <v>1283</v>
      </c>
      <c r="BL126">
        <v>86.9375</v>
      </c>
    </row>
    <row r="127" spans="1:66" x14ac:dyDescent="0.25">
      <c r="A127" s="29">
        <v>35241</v>
      </c>
      <c r="C127">
        <v>20.125</v>
      </c>
      <c r="D127">
        <v>31.75</v>
      </c>
      <c r="E127">
        <v>21.1953125</v>
      </c>
      <c r="F127">
        <v>19.375</v>
      </c>
      <c r="G127">
        <v>28.375</v>
      </c>
      <c r="H127">
        <v>35.75</v>
      </c>
      <c r="I127">
        <v>16.4375</v>
      </c>
      <c r="J127">
        <v>12.25390625</v>
      </c>
      <c r="K127">
        <v>15</v>
      </c>
      <c r="L127">
        <v>16.45703125</v>
      </c>
      <c r="M127">
        <v>30.25</v>
      </c>
      <c r="N127">
        <v>50.375</v>
      </c>
      <c r="O127">
        <v>10.875</v>
      </c>
      <c r="P127">
        <v>22</v>
      </c>
      <c r="Q127">
        <v>19.25</v>
      </c>
      <c r="R127">
        <v>23.5</v>
      </c>
      <c r="S127">
        <v>18</v>
      </c>
      <c r="T127">
        <v>5719.27</v>
      </c>
      <c r="U127">
        <v>1172.5899999999999</v>
      </c>
      <c r="V127">
        <v>668.48</v>
      </c>
      <c r="W127">
        <v>344.44</v>
      </c>
      <c r="X127">
        <v>212.34</v>
      </c>
      <c r="Y127">
        <v>192.27</v>
      </c>
      <c r="Z127">
        <v>221.79</v>
      </c>
      <c r="AA127">
        <v>358.03</v>
      </c>
      <c r="AB127">
        <v>342.2</v>
      </c>
      <c r="AC127">
        <v>247.97</v>
      </c>
      <c r="AD127">
        <f t="shared" si="3"/>
        <v>18.350999999999999</v>
      </c>
      <c r="AE127">
        <f t="shared" si="4"/>
        <v>2.48</v>
      </c>
      <c r="AF127">
        <f t="shared" si="5"/>
        <v>14.977</v>
      </c>
      <c r="AJ127" s="29">
        <v>35236</v>
      </c>
      <c r="AK127">
        <v>18.739999999999998</v>
      </c>
      <c r="AL127" s="29">
        <v>35235</v>
      </c>
      <c r="AM127">
        <v>2.4990000000000001</v>
      </c>
      <c r="AN127" s="29">
        <v>35326</v>
      </c>
      <c r="AO127">
        <v>15.287000000000001</v>
      </c>
      <c r="AQ127" t="s">
        <v>1344</v>
      </c>
      <c r="AR127">
        <v>10.76953125</v>
      </c>
      <c r="AS127" t="s">
        <v>869</v>
      </c>
      <c r="AT127">
        <v>148</v>
      </c>
      <c r="AU127" s="29">
        <v>35780</v>
      </c>
      <c r="AV127">
        <v>15</v>
      </c>
      <c r="AW127" s="29">
        <v>35933</v>
      </c>
      <c r="AX127">
        <v>24</v>
      </c>
      <c r="AY127" t="s">
        <v>1346</v>
      </c>
      <c r="AZ127">
        <v>19.25</v>
      </c>
      <c r="BA127" t="s">
        <v>1266</v>
      </c>
      <c r="BB127">
        <v>29.875</v>
      </c>
      <c r="BC127" t="s">
        <v>1345</v>
      </c>
      <c r="BD127">
        <v>25.4375</v>
      </c>
      <c r="BE127" s="29">
        <v>36199</v>
      </c>
      <c r="BF127">
        <v>31.6875</v>
      </c>
      <c r="BG127" s="29">
        <v>36609</v>
      </c>
      <c r="BH127">
        <v>47.0625</v>
      </c>
      <c r="BI127" t="s">
        <v>1199</v>
      </c>
      <c r="BJ127">
        <v>65.125</v>
      </c>
      <c r="BK127" t="s">
        <v>1287</v>
      </c>
      <c r="BL127">
        <v>75.875</v>
      </c>
    </row>
    <row r="128" spans="1:66" x14ac:dyDescent="0.25">
      <c r="A128" s="29">
        <v>35242</v>
      </c>
      <c r="C128">
        <v>19.8125</v>
      </c>
      <c r="D128">
        <v>32.41796875</v>
      </c>
      <c r="E128">
        <v>20.83203125</v>
      </c>
      <c r="F128">
        <v>19.1875</v>
      </c>
      <c r="G128">
        <v>27.75</v>
      </c>
      <c r="H128">
        <v>35.125</v>
      </c>
      <c r="I128">
        <v>16.6875</v>
      </c>
      <c r="J128">
        <v>12.046875</v>
      </c>
      <c r="K128">
        <v>15</v>
      </c>
      <c r="L128">
        <v>16.625</v>
      </c>
      <c r="M128">
        <v>30.125</v>
      </c>
      <c r="N128">
        <v>50.125</v>
      </c>
      <c r="O128">
        <v>10.75</v>
      </c>
      <c r="P128">
        <v>22.5</v>
      </c>
      <c r="Q128">
        <v>19.125</v>
      </c>
      <c r="R128">
        <v>23.5</v>
      </c>
      <c r="S128">
        <v>18</v>
      </c>
      <c r="T128">
        <v>5682.7</v>
      </c>
      <c r="U128">
        <v>1153.28</v>
      </c>
      <c r="V128">
        <v>664.39</v>
      </c>
      <c r="W128">
        <v>339.81</v>
      </c>
      <c r="X128">
        <v>213.04</v>
      </c>
      <c r="Y128">
        <v>191.73</v>
      </c>
      <c r="Z128">
        <v>220.32</v>
      </c>
      <c r="AA128">
        <v>355.87</v>
      </c>
      <c r="AB128">
        <v>341.97</v>
      </c>
      <c r="AC128">
        <v>246.96</v>
      </c>
      <c r="AD128">
        <f t="shared" si="3"/>
        <v>18.832999999999998</v>
      </c>
      <c r="AE128">
        <f t="shared" si="4"/>
        <v>2.4860000000000002</v>
      </c>
      <c r="AF128">
        <f t="shared" si="5"/>
        <v>15.285</v>
      </c>
      <c r="AJ128" s="29">
        <v>35237</v>
      </c>
      <c r="AK128">
        <v>18.459</v>
      </c>
      <c r="AL128" s="29">
        <v>35236</v>
      </c>
      <c r="AM128">
        <v>2.52</v>
      </c>
      <c r="AN128" s="29">
        <v>35327</v>
      </c>
      <c r="AO128">
        <v>15.337</v>
      </c>
      <c r="AQ128" t="s">
        <v>1347</v>
      </c>
      <c r="AR128">
        <v>10.5390625</v>
      </c>
      <c r="AS128" t="s">
        <v>876</v>
      </c>
      <c r="AT128">
        <v>137.6875</v>
      </c>
      <c r="AU128" s="29">
        <v>35781</v>
      </c>
      <c r="AV128">
        <v>15.21875</v>
      </c>
      <c r="AW128" s="29">
        <v>35934</v>
      </c>
      <c r="AX128">
        <v>25</v>
      </c>
      <c r="AY128" t="s">
        <v>1349</v>
      </c>
      <c r="AZ128">
        <v>19.25</v>
      </c>
      <c r="BA128" t="s">
        <v>1270</v>
      </c>
      <c r="BB128">
        <v>30.0625</v>
      </c>
      <c r="BC128" t="s">
        <v>1348</v>
      </c>
      <c r="BD128">
        <v>25.25</v>
      </c>
      <c r="BE128" s="29">
        <v>36200</v>
      </c>
      <c r="BF128">
        <v>28.9375</v>
      </c>
      <c r="BG128" s="29">
        <v>36612</v>
      </c>
      <c r="BH128">
        <v>49.4375</v>
      </c>
      <c r="BI128" t="s">
        <v>1203</v>
      </c>
      <c r="BJ128">
        <v>65</v>
      </c>
      <c r="BK128" t="s">
        <v>1291</v>
      </c>
      <c r="BL128">
        <v>73.0625</v>
      </c>
    </row>
    <row r="129" spans="1:64" x14ac:dyDescent="0.25">
      <c r="A129" s="29">
        <v>35243</v>
      </c>
      <c r="C129">
        <v>19.9375</v>
      </c>
      <c r="D129">
        <v>33.16796875</v>
      </c>
      <c r="E129">
        <v>20.2890625</v>
      </c>
      <c r="F129">
        <v>19.0625</v>
      </c>
      <c r="G129">
        <v>28</v>
      </c>
      <c r="H129">
        <v>36.125</v>
      </c>
      <c r="I129">
        <v>16.75</v>
      </c>
      <c r="J129">
        <v>12.25390625</v>
      </c>
      <c r="K129">
        <v>14.875</v>
      </c>
      <c r="L129">
        <v>16.375</v>
      </c>
      <c r="M129">
        <v>30.5</v>
      </c>
      <c r="N129">
        <v>50.375</v>
      </c>
      <c r="O129">
        <v>10.875</v>
      </c>
      <c r="P129">
        <v>22.75</v>
      </c>
      <c r="Q129">
        <v>19.25</v>
      </c>
      <c r="R129">
        <v>23.875</v>
      </c>
      <c r="S129">
        <v>18</v>
      </c>
      <c r="T129">
        <v>5677.53</v>
      </c>
      <c r="U129">
        <v>1166.01</v>
      </c>
      <c r="V129">
        <v>668.55</v>
      </c>
      <c r="W129">
        <v>341.95</v>
      </c>
      <c r="X129">
        <v>215.9</v>
      </c>
      <c r="Y129">
        <v>194.63</v>
      </c>
      <c r="Z129">
        <v>221.58</v>
      </c>
      <c r="AA129">
        <v>357.58</v>
      </c>
      <c r="AB129">
        <v>342.54</v>
      </c>
      <c r="AC129">
        <v>249.97</v>
      </c>
      <c r="AD129">
        <f t="shared" si="3"/>
        <v>18.844000000000001</v>
      </c>
      <c r="AE129">
        <f t="shared" si="4"/>
        <v>2.5459999999999998</v>
      </c>
      <c r="AF129">
        <f t="shared" si="5"/>
        <v>15.492000000000001</v>
      </c>
      <c r="AJ129" s="29">
        <v>35240</v>
      </c>
      <c r="AK129">
        <v>18.428000000000001</v>
      </c>
      <c r="AL129" s="29">
        <v>35237</v>
      </c>
      <c r="AM129">
        <v>2.556</v>
      </c>
      <c r="AN129" s="29">
        <v>35328</v>
      </c>
      <c r="AO129">
        <v>15.406000000000001</v>
      </c>
      <c r="AQ129" t="s">
        <v>1350</v>
      </c>
      <c r="AR129">
        <v>10.51171875</v>
      </c>
      <c r="AS129" t="s">
        <v>883</v>
      </c>
      <c r="AT129">
        <v>133.25</v>
      </c>
      <c r="AU129" s="29">
        <v>35782</v>
      </c>
      <c r="AV129">
        <v>14.75</v>
      </c>
      <c r="AW129" s="29">
        <v>35935</v>
      </c>
      <c r="AX129">
        <v>24.78125</v>
      </c>
      <c r="AY129" t="s">
        <v>1352</v>
      </c>
      <c r="AZ129">
        <v>18.375</v>
      </c>
      <c r="BA129" t="s">
        <v>1274</v>
      </c>
      <c r="BB129">
        <v>30.4375</v>
      </c>
      <c r="BC129" t="s">
        <v>1351</v>
      </c>
      <c r="BD129">
        <v>25.4375</v>
      </c>
      <c r="BE129" s="29">
        <v>36201</v>
      </c>
      <c r="BF129">
        <v>28.34375</v>
      </c>
      <c r="BG129" s="29">
        <v>36613</v>
      </c>
      <c r="BH129">
        <v>46.375</v>
      </c>
      <c r="BI129" t="s">
        <v>1207</v>
      </c>
      <c r="BJ129">
        <v>70.75</v>
      </c>
      <c r="BK129" t="s">
        <v>1295</v>
      </c>
      <c r="BL129">
        <v>73.5</v>
      </c>
    </row>
    <row r="130" spans="1:64" x14ac:dyDescent="0.25">
      <c r="A130" s="29">
        <v>35244</v>
      </c>
      <c r="C130">
        <v>20.4375</v>
      </c>
      <c r="D130">
        <v>34.58203125</v>
      </c>
      <c r="E130">
        <v>21.73828125</v>
      </c>
      <c r="F130">
        <v>19.25</v>
      </c>
      <c r="G130">
        <v>28.25</v>
      </c>
      <c r="H130">
        <v>36</v>
      </c>
      <c r="I130">
        <v>17</v>
      </c>
      <c r="J130">
        <v>12.25390625</v>
      </c>
      <c r="K130">
        <v>15</v>
      </c>
      <c r="L130">
        <v>16.5</v>
      </c>
      <c r="M130">
        <v>30.875</v>
      </c>
      <c r="N130">
        <v>51.25</v>
      </c>
      <c r="O130">
        <v>11.125</v>
      </c>
      <c r="P130">
        <v>23.25</v>
      </c>
      <c r="Q130">
        <v>19.375</v>
      </c>
      <c r="R130">
        <v>24.625</v>
      </c>
      <c r="S130">
        <v>18.33203125</v>
      </c>
      <c r="T130">
        <v>5654.63</v>
      </c>
      <c r="U130">
        <v>1185.02</v>
      </c>
      <c r="V130">
        <v>670.63</v>
      </c>
      <c r="W130">
        <v>346.61</v>
      </c>
      <c r="X130">
        <v>220.3</v>
      </c>
      <c r="Y130">
        <v>198.08</v>
      </c>
      <c r="Z130">
        <v>224.93</v>
      </c>
      <c r="AA130">
        <v>359.2</v>
      </c>
      <c r="AB130">
        <v>342.96</v>
      </c>
      <c r="AC130">
        <v>254.55</v>
      </c>
      <c r="AD130">
        <f t="shared" si="3"/>
        <v>18.779</v>
      </c>
      <c r="AE130">
        <f t="shared" si="4"/>
        <v>2.58</v>
      </c>
      <c r="AF130">
        <f t="shared" si="5"/>
        <v>15.685</v>
      </c>
      <c r="AJ130" s="29">
        <v>35241</v>
      </c>
      <c r="AK130">
        <v>18.350999999999999</v>
      </c>
      <c r="AL130" s="29">
        <v>35240</v>
      </c>
      <c r="AM130">
        <v>2.5369999999999999</v>
      </c>
      <c r="AN130" s="29">
        <v>35331</v>
      </c>
      <c r="AO130">
        <v>15.541</v>
      </c>
      <c r="AQ130" t="s">
        <v>1353</v>
      </c>
      <c r="AR130">
        <v>10.640625</v>
      </c>
      <c r="AS130" t="s">
        <v>889</v>
      </c>
      <c r="AT130">
        <v>140.625</v>
      </c>
      <c r="AU130" s="29">
        <v>35783</v>
      </c>
      <c r="AV130">
        <v>15</v>
      </c>
      <c r="AW130" s="29">
        <v>35936</v>
      </c>
      <c r="AX130">
        <v>25.09375</v>
      </c>
      <c r="AY130" t="s">
        <v>1355</v>
      </c>
      <c r="AZ130">
        <v>17.8125</v>
      </c>
      <c r="BA130" t="s">
        <v>1278</v>
      </c>
      <c r="BB130">
        <v>30.25</v>
      </c>
      <c r="BC130" t="s">
        <v>1354</v>
      </c>
      <c r="BD130">
        <v>25.5</v>
      </c>
      <c r="BE130" s="29">
        <v>36202</v>
      </c>
      <c r="BF130">
        <v>30</v>
      </c>
      <c r="BG130" s="29">
        <v>36614</v>
      </c>
      <c r="BH130">
        <v>49.5</v>
      </c>
      <c r="BI130" t="s">
        <v>1211</v>
      </c>
      <c r="BJ130">
        <v>67.25</v>
      </c>
      <c r="BK130" t="s">
        <v>1299</v>
      </c>
      <c r="BL130">
        <v>83.125</v>
      </c>
    </row>
    <row r="131" spans="1:64" x14ac:dyDescent="0.25">
      <c r="A131" s="29">
        <v>35247</v>
      </c>
      <c r="C131">
        <v>20.4375</v>
      </c>
      <c r="D131">
        <v>34.41796875</v>
      </c>
      <c r="E131">
        <v>22.46484375</v>
      </c>
      <c r="F131">
        <v>19.3125</v>
      </c>
      <c r="G131">
        <v>28.625</v>
      </c>
      <c r="H131">
        <v>35.875</v>
      </c>
      <c r="I131">
        <v>16.875</v>
      </c>
      <c r="J131">
        <v>12.15234375</v>
      </c>
      <c r="K131">
        <v>15</v>
      </c>
      <c r="L131">
        <v>16.41796875</v>
      </c>
      <c r="M131">
        <v>31</v>
      </c>
      <c r="N131">
        <v>51.125</v>
      </c>
      <c r="O131">
        <v>11.0625</v>
      </c>
      <c r="P131">
        <v>23</v>
      </c>
      <c r="Q131">
        <v>19.25</v>
      </c>
      <c r="R131">
        <v>24.375</v>
      </c>
      <c r="S131">
        <v>18.5</v>
      </c>
      <c r="T131">
        <v>5729.98</v>
      </c>
      <c r="U131">
        <v>1197.45</v>
      </c>
      <c r="V131">
        <v>675.88</v>
      </c>
      <c r="W131">
        <v>347.72</v>
      </c>
      <c r="X131">
        <v>220.65</v>
      </c>
      <c r="Y131">
        <v>197.91</v>
      </c>
      <c r="Z131">
        <v>225.51</v>
      </c>
      <c r="AA131">
        <v>361.7</v>
      </c>
      <c r="AB131">
        <v>345</v>
      </c>
      <c r="AC131">
        <v>254.77</v>
      </c>
      <c r="AD131">
        <f t="shared" si="3"/>
        <v>19.033999999999999</v>
      </c>
      <c r="AE131">
        <f t="shared" si="4"/>
        <v>2.5099999999999998</v>
      </c>
      <c r="AF131">
        <f t="shared" si="5"/>
        <v>15.891</v>
      </c>
      <c r="AJ131" s="29">
        <v>35242</v>
      </c>
      <c r="AK131">
        <v>18.832999999999998</v>
      </c>
      <c r="AL131" s="29">
        <v>35241</v>
      </c>
      <c r="AM131">
        <v>2.48</v>
      </c>
      <c r="AN131" s="29">
        <v>35332</v>
      </c>
      <c r="AO131">
        <v>15.581</v>
      </c>
      <c r="AQ131" t="s">
        <v>1356</v>
      </c>
      <c r="AR131">
        <v>10.640625</v>
      </c>
      <c r="AS131" t="s">
        <v>895</v>
      </c>
      <c r="AT131">
        <v>135.25</v>
      </c>
      <c r="AU131" s="29">
        <v>35786</v>
      </c>
      <c r="AV131">
        <v>15.09375</v>
      </c>
      <c r="AW131" s="29">
        <v>35937</v>
      </c>
      <c r="AX131">
        <v>25.0625</v>
      </c>
      <c r="AY131" t="s">
        <v>1358</v>
      </c>
      <c r="AZ131">
        <v>17.5</v>
      </c>
      <c r="BA131" t="s">
        <v>1282</v>
      </c>
      <c r="BB131">
        <v>30.1875</v>
      </c>
      <c r="BC131" t="s">
        <v>1357</v>
      </c>
      <c r="BD131">
        <v>25.1875</v>
      </c>
      <c r="BE131" s="29">
        <v>36203</v>
      </c>
      <c r="BF131">
        <v>28.4375</v>
      </c>
      <c r="BG131" s="29">
        <v>36615</v>
      </c>
      <c r="BH131">
        <v>48.6875</v>
      </c>
      <c r="BI131" t="s">
        <v>1215</v>
      </c>
      <c r="BJ131">
        <v>67</v>
      </c>
      <c r="BK131" t="s">
        <v>1303</v>
      </c>
      <c r="BL131">
        <v>98.875</v>
      </c>
    </row>
    <row r="132" spans="1:64" x14ac:dyDescent="0.25">
      <c r="A132" s="29">
        <v>35248</v>
      </c>
      <c r="C132">
        <v>20.6875</v>
      </c>
      <c r="D132">
        <v>34.41796875</v>
      </c>
      <c r="E132">
        <v>23.0078125</v>
      </c>
      <c r="F132">
        <v>20.0625</v>
      </c>
      <c r="G132">
        <v>28.5</v>
      </c>
      <c r="H132">
        <v>35.875</v>
      </c>
      <c r="I132">
        <v>17</v>
      </c>
      <c r="J132">
        <v>12.359375</v>
      </c>
      <c r="K132">
        <v>15</v>
      </c>
      <c r="L132">
        <v>16.45703125</v>
      </c>
      <c r="M132">
        <v>31.375</v>
      </c>
      <c r="N132">
        <v>50.5</v>
      </c>
      <c r="O132">
        <v>11</v>
      </c>
      <c r="P132">
        <v>23</v>
      </c>
      <c r="Q132">
        <v>19.5</v>
      </c>
      <c r="R132">
        <v>23.875</v>
      </c>
      <c r="S132">
        <v>18.66796875</v>
      </c>
      <c r="T132">
        <v>5720.38</v>
      </c>
      <c r="U132">
        <v>1191.1500000000001</v>
      </c>
      <c r="V132">
        <v>673.61</v>
      </c>
      <c r="W132">
        <v>346.94</v>
      </c>
      <c r="X132">
        <v>220.72</v>
      </c>
      <c r="Y132">
        <v>201.26</v>
      </c>
      <c r="Z132">
        <v>222.58</v>
      </c>
      <c r="AA132">
        <v>361.01</v>
      </c>
      <c r="AB132">
        <v>347.61</v>
      </c>
      <c r="AC132">
        <v>254.27</v>
      </c>
      <c r="AD132">
        <f t="shared" si="3"/>
        <v>18.802</v>
      </c>
      <c r="AE132">
        <f t="shared" si="4"/>
        <v>2.5299999999999998</v>
      </c>
      <c r="AF132">
        <f t="shared" si="5"/>
        <v>16.085999999999999</v>
      </c>
      <c r="AJ132" s="29">
        <v>35243</v>
      </c>
      <c r="AK132">
        <v>18.844000000000001</v>
      </c>
      <c r="AL132" s="29">
        <v>35242</v>
      </c>
      <c r="AM132">
        <v>2.4860000000000002</v>
      </c>
      <c r="AN132" s="29">
        <v>35333</v>
      </c>
      <c r="AO132">
        <v>15.634</v>
      </c>
      <c r="AQ132" t="s">
        <v>1359</v>
      </c>
      <c r="AR132">
        <v>10.41015625</v>
      </c>
      <c r="AS132" t="s">
        <v>901</v>
      </c>
      <c r="AT132">
        <v>132.875</v>
      </c>
      <c r="AU132" s="29">
        <v>35787</v>
      </c>
      <c r="AV132">
        <v>15</v>
      </c>
      <c r="AW132" s="29">
        <v>35941</v>
      </c>
      <c r="AX132">
        <v>24.9375</v>
      </c>
      <c r="AY132" t="s">
        <v>1361</v>
      </c>
      <c r="AZ132">
        <v>16.5</v>
      </c>
      <c r="BA132" t="s">
        <v>1286</v>
      </c>
      <c r="BB132">
        <v>29.6875</v>
      </c>
      <c r="BC132" t="s">
        <v>1360</v>
      </c>
      <c r="BD132">
        <v>25.4375</v>
      </c>
      <c r="BE132" s="29">
        <v>36207</v>
      </c>
      <c r="BF132">
        <v>27.5</v>
      </c>
      <c r="BG132" s="29">
        <v>36616</v>
      </c>
      <c r="BH132">
        <v>51.875</v>
      </c>
      <c r="BI132" t="s">
        <v>1219</v>
      </c>
      <c r="BJ132">
        <v>63</v>
      </c>
      <c r="BK132" t="s">
        <v>1307</v>
      </c>
      <c r="BL132">
        <v>103.3125</v>
      </c>
    </row>
    <row r="133" spans="1:64" x14ac:dyDescent="0.25">
      <c r="A133" s="29">
        <v>35249</v>
      </c>
      <c r="C133">
        <v>20.9375</v>
      </c>
      <c r="D133">
        <v>34.41796875</v>
      </c>
      <c r="E133">
        <v>22.64453125</v>
      </c>
      <c r="F133">
        <v>19.875</v>
      </c>
      <c r="G133">
        <v>28.875</v>
      </c>
      <c r="H133">
        <v>35.625</v>
      </c>
      <c r="I133">
        <v>17.1875</v>
      </c>
      <c r="J133">
        <v>12.46484375</v>
      </c>
      <c r="K133">
        <v>15.25</v>
      </c>
      <c r="L133">
        <v>16.33203125</v>
      </c>
      <c r="M133">
        <v>30.875</v>
      </c>
      <c r="N133">
        <v>50.75</v>
      </c>
      <c r="O133">
        <v>11</v>
      </c>
      <c r="P133">
        <v>22.75</v>
      </c>
      <c r="Q133">
        <v>19.125</v>
      </c>
      <c r="R133">
        <v>24.125</v>
      </c>
      <c r="S133">
        <v>18.58203125</v>
      </c>
      <c r="T133">
        <v>5703.02</v>
      </c>
      <c r="U133">
        <v>1181.5999999999999</v>
      </c>
      <c r="V133">
        <v>672.4</v>
      </c>
      <c r="W133">
        <v>344.8</v>
      </c>
      <c r="X133">
        <v>219.88</v>
      </c>
      <c r="Y133">
        <v>197.01</v>
      </c>
      <c r="Z133">
        <v>223.11</v>
      </c>
      <c r="AA133">
        <v>360.37</v>
      </c>
      <c r="AB133">
        <v>348.63</v>
      </c>
      <c r="AC133">
        <v>254.92</v>
      </c>
      <c r="AD133">
        <f t="shared" si="3"/>
        <v>18.885000000000002</v>
      </c>
      <c r="AE133">
        <f t="shared" si="4"/>
        <v>2.5459999999999998</v>
      </c>
      <c r="AF133">
        <f t="shared" si="5"/>
        <v>16.164000000000001</v>
      </c>
      <c r="AJ133" s="29">
        <v>35244</v>
      </c>
      <c r="AK133">
        <v>18.779</v>
      </c>
      <c r="AL133" s="29">
        <v>35243</v>
      </c>
      <c r="AM133">
        <v>2.5459999999999998</v>
      </c>
      <c r="AN133" s="29">
        <v>35334</v>
      </c>
      <c r="AO133">
        <v>15.711</v>
      </c>
      <c r="AQ133" t="s">
        <v>1362</v>
      </c>
      <c r="AR133">
        <v>10.12890625</v>
      </c>
      <c r="AS133" t="s">
        <v>906</v>
      </c>
      <c r="AT133">
        <v>125.1875</v>
      </c>
      <c r="AU133" s="29">
        <v>35788</v>
      </c>
      <c r="AV133">
        <v>14.75</v>
      </c>
      <c r="AW133" s="29">
        <v>35942</v>
      </c>
      <c r="AX133">
        <v>24.6875</v>
      </c>
      <c r="AY133" t="s">
        <v>1364</v>
      </c>
      <c r="AZ133">
        <v>15.6875</v>
      </c>
      <c r="BA133" t="s">
        <v>1290</v>
      </c>
      <c r="BB133">
        <v>29.5625</v>
      </c>
      <c r="BC133" t="s">
        <v>1363</v>
      </c>
      <c r="BD133">
        <v>25.3125</v>
      </c>
      <c r="BE133" s="29">
        <v>36208</v>
      </c>
      <c r="BF133">
        <v>26</v>
      </c>
      <c r="BG133" s="29">
        <v>36619</v>
      </c>
      <c r="BH133">
        <v>48.5625</v>
      </c>
      <c r="BI133" t="s">
        <v>1223</v>
      </c>
      <c r="BJ133">
        <v>54</v>
      </c>
      <c r="BK133" t="s">
        <v>1311</v>
      </c>
      <c r="BL133">
        <v>105.375</v>
      </c>
    </row>
    <row r="134" spans="1:64" x14ac:dyDescent="0.25">
      <c r="A134" s="29">
        <v>35251</v>
      </c>
      <c r="C134">
        <v>20</v>
      </c>
      <c r="D134">
        <v>34.33203125</v>
      </c>
      <c r="E134">
        <v>22.28125</v>
      </c>
      <c r="F134">
        <v>19.5625</v>
      </c>
      <c r="G134">
        <v>28.625</v>
      </c>
      <c r="H134">
        <v>35.375</v>
      </c>
      <c r="I134">
        <v>16.9375</v>
      </c>
      <c r="J134">
        <v>12.46484375</v>
      </c>
      <c r="K134">
        <v>15.125</v>
      </c>
      <c r="L134">
        <v>15.83203125</v>
      </c>
      <c r="M134">
        <v>30.375</v>
      </c>
      <c r="N134">
        <v>48.875</v>
      </c>
      <c r="O134">
        <v>10.8125</v>
      </c>
      <c r="P134">
        <v>22.25</v>
      </c>
      <c r="Q134">
        <v>19.25</v>
      </c>
      <c r="R134">
        <v>23.125</v>
      </c>
      <c r="S134">
        <v>18.25</v>
      </c>
      <c r="T134">
        <v>5588.14</v>
      </c>
      <c r="U134">
        <v>1158.3499999999999</v>
      </c>
      <c r="V134">
        <v>657.44</v>
      </c>
      <c r="W134">
        <v>339.78</v>
      </c>
      <c r="X134">
        <v>214.71</v>
      </c>
      <c r="Y134">
        <v>191.39</v>
      </c>
      <c r="Z134">
        <v>219.17</v>
      </c>
      <c r="AA134">
        <v>353.24</v>
      </c>
      <c r="AB134">
        <v>344.51</v>
      </c>
      <c r="AC134">
        <v>249</v>
      </c>
      <c r="AD134">
        <f t="shared" ref="AD134:AD197" si="6">VLOOKUP($A134,$AJ$5:$AO$1129,2,FALSE)</f>
        <v>18.885000000000002</v>
      </c>
      <c r="AE134">
        <f t="shared" ref="AE134:AE197" si="7">VLOOKUP($A134,$AL$5:$AO$1129,2,FALSE)</f>
        <v>2.5459999999999998</v>
      </c>
      <c r="AF134">
        <f t="shared" ref="AF134:AF197" si="8">VLOOKUP($A134,$AN$5:$AO$1129,2,FALSE)</f>
        <v>16.164000000000001</v>
      </c>
      <c r="AJ134" s="29">
        <v>35247</v>
      </c>
      <c r="AK134">
        <v>19.033999999999999</v>
      </c>
      <c r="AL134" s="29">
        <v>35244</v>
      </c>
      <c r="AM134">
        <v>2.58</v>
      </c>
      <c r="AN134" s="29">
        <v>35335</v>
      </c>
      <c r="AO134">
        <v>15.813000000000001</v>
      </c>
      <c r="AQ134" t="s">
        <v>1365</v>
      </c>
      <c r="AR134">
        <v>10.02734375</v>
      </c>
      <c r="AS134" t="s">
        <v>911</v>
      </c>
      <c r="AT134">
        <v>124</v>
      </c>
      <c r="AU134" s="29">
        <v>35790</v>
      </c>
      <c r="AV134">
        <v>15</v>
      </c>
      <c r="AW134" s="29">
        <v>35943</v>
      </c>
      <c r="AX134">
        <v>25.0625</v>
      </c>
      <c r="AY134" t="s">
        <v>1367</v>
      </c>
      <c r="AZ134">
        <v>17.125</v>
      </c>
      <c r="BA134" t="s">
        <v>1294</v>
      </c>
      <c r="BB134">
        <v>30</v>
      </c>
      <c r="BC134" t="s">
        <v>1366</v>
      </c>
      <c r="BD134">
        <v>25.375</v>
      </c>
      <c r="BE134" s="29">
        <v>36209</v>
      </c>
      <c r="BF134">
        <v>24.8125</v>
      </c>
      <c r="BG134" s="29">
        <v>36620</v>
      </c>
      <c r="BH134">
        <v>43.125</v>
      </c>
      <c r="BI134" t="s">
        <v>1227</v>
      </c>
      <c r="BJ134">
        <v>46</v>
      </c>
      <c r="BK134" t="s">
        <v>1315</v>
      </c>
      <c r="BL134">
        <v>91.875</v>
      </c>
    </row>
    <row r="135" spans="1:64" x14ac:dyDescent="0.25">
      <c r="A135" s="29">
        <v>35254</v>
      </c>
      <c r="C135">
        <v>20.5625</v>
      </c>
      <c r="D135">
        <v>34.58203125</v>
      </c>
      <c r="E135">
        <v>22.1015625</v>
      </c>
      <c r="F135">
        <v>19.9375</v>
      </c>
      <c r="G135">
        <v>27.875</v>
      </c>
      <c r="H135">
        <v>35.125</v>
      </c>
      <c r="I135">
        <v>16.875</v>
      </c>
      <c r="J135">
        <v>12.56640625</v>
      </c>
      <c r="K135">
        <v>15.25</v>
      </c>
      <c r="L135">
        <v>16.04296875</v>
      </c>
      <c r="M135">
        <v>30.5</v>
      </c>
      <c r="N135">
        <v>49.375</v>
      </c>
      <c r="O135">
        <v>10.9375</v>
      </c>
      <c r="P135">
        <v>22.25</v>
      </c>
      <c r="Q135">
        <v>19.125</v>
      </c>
      <c r="R135">
        <v>23.375</v>
      </c>
      <c r="S135">
        <v>18</v>
      </c>
      <c r="T135">
        <v>5550.83</v>
      </c>
      <c r="U135">
        <v>1148.83</v>
      </c>
      <c r="V135">
        <v>652.54</v>
      </c>
      <c r="W135">
        <v>336.68</v>
      </c>
      <c r="X135">
        <v>215.2</v>
      </c>
      <c r="Y135">
        <v>191.99</v>
      </c>
      <c r="Z135">
        <v>214.78</v>
      </c>
      <c r="AA135">
        <v>350.33</v>
      </c>
      <c r="AB135">
        <v>344.43</v>
      </c>
      <c r="AC135">
        <v>246.88</v>
      </c>
      <c r="AD135">
        <f t="shared" si="6"/>
        <v>18.933</v>
      </c>
      <c r="AE135">
        <f t="shared" si="7"/>
        <v>2.5609999999999999</v>
      </c>
      <c r="AF135">
        <f t="shared" si="8"/>
        <v>16.513000000000002</v>
      </c>
      <c r="AJ135" s="29">
        <v>35248</v>
      </c>
      <c r="AK135">
        <v>18.802</v>
      </c>
      <c r="AL135" s="29">
        <v>35247</v>
      </c>
      <c r="AM135">
        <v>2.5099999999999998</v>
      </c>
      <c r="AN135" s="29">
        <v>35338</v>
      </c>
      <c r="AO135">
        <v>15.917</v>
      </c>
      <c r="AQ135" t="s">
        <v>1368</v>
      </c>
      <c r="AR135">
        <v>9.953125</v>
      </c>
      <c r="AS135" t="s">
        <v>916</v>
      </c>
      <c r="AT135">
        <v>102.125</v>
      </c>
      <c r="AU135" s="29">
        <v>35793</v>
      </c>
      <c r="AV135">
        <v>15.03125</v>
      </c>
      <c r="AW135" s="29">
        <v>35944</v>
      </c>
      <c r="AX135">
        <v>25.03125</v>
      </c>
      <c r="AY135" t="s">
        <v>755</v>
      </c>
      <c r="AZ135">
        <v>16.375</v>
      </c>
      <c r="BA135" t="s">
        <v>1298</v>
      </c>
      <c r="BB135">
        <v>30.125</v>
      </c>
      <c r="BC135" t="s">
        <v>1369</v>
      </c>
      <c r="BD135">
        <v>25.5625</v>
      </c>
      <c r="BE135" s="29">
        <v>36210</v>
      </c>
      <c r="BF135">
        <v>27.1875</v>
      </c>
      <c r="BG135" s="29">
        <v>36621</v>
      </c>
      <c r="BH135">
        <v>44.1875</v>
      </c>
      <c r="BI135" t="s">
        <v>1231</v>
      </c>
      <c r="BJ135">
        <v>40.0625</v>
      </c>
      <c r="BK135" t="s">
        <v>1319</v>
      </c>
      <c r="BL135">
        <v>97</v>
      </c>
    </row>
    <row r="136" spans="1:64" x14ac:dyDescent="0.25">
      <c r="A136" s="29">
        <v>35255</v>
      </c>
      <c r="C136">
        <v>20.875</v>
      </c>
      <c r="D136">
        <v>34.41796875</v>
      </c>
      <c r="E136">
        <v>22.28125</v>
      </c>
      <c r="F136">
        <v>20.125</v>
      </c>
      <c r="G136">
        <v>27.75</v>
      </c>
      <c r="H136">
        <v>35.125</v>
      </c>
      <c r="I136">
        <v>17.1875</v>
      </c>
      <c r="J136">
        <v>12.87890625</v>
      </c>
      <c r="K136">
        <v>15.5</v>
      </c>
      <c r="L136">
        <v>16.16796875</v>
      </c>
      <c r="M136">
        <v>30.75</v>
      </c>
      <c r="N136">
        <v>49.75</v>
      </c>
      <c r="O136">
        <v>10.75</v>
      </c>
      <c r="P136">
        <v>22.25</v>
      </c>
      <c r="Q136">
        <v>19.25</v>
      </c>
      <c r="R136">
        <v>23.375</v>
      </c>
      <c r="S136">
        <v>18.33203125</v>
      </c>
      <c r="T136">
        <v>5581.86</v>
      </c>
      <c r="U136">
        <v>1153.5899999999999</v>
      </c>
      <c r="V136">
        <v>654.75</v>
      </c>
      <c r="W136">
        <v>336.44</v>
      </c>
      <c r="X136">
        <v>216.39</v>
      </c>
      <c r="Y136">
        <v>193.12</v>
      </c>
      <c r="Z136">
        <v>218.53</v>
      </c>
      <c r="AA136">
        <v>351.57</v>
      </c>
      <c r="AB136">
        <v>347.42</v>
      </c>
      <c r="AC136">
        <v>248.52</v>
      </c>
      <c r="AD136">
        <f t="shared" si="6"/>
        <v>19.228000000000002</v>
      </c>
      <c r="AE136">
        <f t="shared" si="7"/>
        <v>2.516</v>
      </c>
      <c r="AF136">
        <f t="shared" si="8"/>
        <v>16.603000000000002</v>
      </c>
      <c r="AJ136" s="29">
        <v>35249</v>
      </c>
      <c r="AK136">
        <v>18.885000000000002</v>
      </c>
      <c r="AL136" s="29">
        <v>35248</v>
      </c>
      <c r="AM136">
        <v>2.5299999999999998</v>
      </c>
      <c r="AN136" s="29">
        <v>35339</v>
      </c>
      <c r="AO136">
        <v>15.917</v>
      </c>
      <c r="AQ136" t="s">
        <v>1370</v>
      </c>
      <c r="AR136">
        <v>10.3359375</v>
      </c>
      <c r="AS136" t="s">
        <v>921</v>
      </c>
      <c r="AT136">
        <v>99</v>
      </c>
      <c r="AU136" s="29">
        <v>35794</v>
      </c>
      <c r="AV136">
        <v>15.09375</v>
      </c>
      <c r="AW136" s="29">
        <v>35947</v>
      </c>
      <c r="AX136">
        <v>24.375</v>
      </c>
      <c r="AY136" t="s">
        <v>734</v>
      </c>
      <c r="AZ136">
        <v>15.75</v>
      </c>
      <c r="BA136" t="s">
        <v>1302</v>
      </c>
      <c r="BB136">
        <v>30.4375</v>
      </c>
      <c r="BC136" t="s">
        <v>1371</v>
      </c>
      <c r="BD136">
        <v>26</v>
      </c>
      <c r="BE136" s="29">
        <v>36213</v>
      </c>
      <c r="BF136">
        <v>28.3125</v>
      </c>
      <c r="BG136" s="29">
        <v>36622</v>
      </c>
      <c r="BH136">
        <v>44.375</v>
      </c>
      <c r="BI136" t="s">
        <v>1235</v>
      </c>
      <c r="BJ136">
        <v>39.5625</v>
      </c>
      <c r="BK136" t="s">
        <v>1323</v>
      </c>
      <c r="BL136">
        <v>97.0625</v>
      </c>
    </row>
    <row r="137" spans="1:64" x14ac:dyDescent="0.25">
      <c r="A137" s="29">
        <v>35256</v>
      </c>
      <c r="C137">
        <v>20.6875</v>
      </c>
      <c r="D137">
        <v>35.16796875</v>
      </c>
      <c r="E137">
        <v>22.28125</v>
      </c>
      <c r="F137">
        <v>20.5</v>
      </c>
      <c r="G137">
        <v>27.125</v>
      </c>
      <c r="H137">
        <v>35.125</v>
      </c>
      <c r="I137">
        <v>17.1875</v>
      </c>
      <c r="J137">
        <v>12.87890625</v>
      </c>
      <c r="K137">
        <v>15.5</v>
      </c>
      <c r="L137">
        <v>16.5</v>
      </c>
      <c r="M137">
        <v>30.875</v>
      </c>
      <c r="N137">
        <v>50.25</v>
      </c>
      <c r="O137">
        <v>10.8125</v>
      </c>
      <c r="P137">
        <v>22</v>
      </c>
      <c r="Q137">
        <v>19.125</v>
      </c>
      <c r="R137">
        <v>23.25</v>
      </c>
      <c r="S137">
        <v>18.25</v>
      </c>
      <c r="T137">
        <v>5603.65</v>
      </c>
      <c r="U137">
        <v>1141.19</v>
      </c>
      <c r="V137">
        <v>656.06</v>
      </c>
      <c r="W137">
        <v>332.71</v>
      </c>
      <c r="X137">
        <v>216.46</v>
      </c>
      <c r="Y137">
        <v>193.52</v>
      </c>
      <c r="Z137">
        <v>217.11</v>
      </c>
      <c r="AA137">
        <v>351.75</v>
      </c>
      <c r="AB137">
        <v>349.04</v>
      </c>
      <c r="AC137">
        <v>248.66</v>
      </c>
      <c r="AD137">
        <f t="shared" si="6"/>
        <v>19.382000000000001</v>
      </c>
      <c r="AE137">
        <f t="shared" si="7"/>
        <v>2.5139999999999998</v>
      </c>
      <c r="AF137">
        <f t="shared" si="8"/>
        <v>16.655999999999999</v>
      </c>
      <c r="AJ137" s="29">
        <v>35250</v>
      </c>
      <c r="AK137">
        <v>18.885000000000002</v>
      </c>
      <c r="AL137" s="29">
        <v>35249</v>
      </c>
      <c r="AM137">
        <v>2.5459999999999998</v>
      </c>
      <c r="AN137" s="29">
        <v>35340</v>
      </c>
      <c r="AO137">
        <v>15.942</v>
      </c>
      <c r="AQ137" t="s">
        <v>1372</v>
      </c>
      <c r="AR137">
        <v>10.30859375</v>
      </c>
      <c r="AS137" t="s">
        <v>926</v>
      </c>
      <c r="AT137">
        <v>97.4375</v>
      </c>
      <c r="AU137" s="29">
        <v>35795</v>
      </c>
      <c r="AV137">
        <v>14.875</v>
      </c>
      <c r="AW137" s="29">
        <v>35948</v>
      </c>
      <c r="AX137">
        <v>24.9375</v>
      </c>
      <c r="AY137" t="s">
        <v>742</v>
      </c>
      <c r="AZ137">
        <v>15.5625</v>
      </c>
      <c r="BA137" t="s">
        <v>1306</v>
      </c>
      <c r="BB137">
        <v>30.75</v>
      </c>
      <c r="BC137" t="s">
        <v>1373</v>
      </c>
      <c r="BD137">
        <v>25.6875</v>
      </c>
      <c r="BE137" s="29">
        <v>36214</v>
      </c>
      <c r="BF137">
        <v>26.8125</v>
      </c>
      <c r="BG137" s="29">
        <v>36623</v>
      </c>
      <c r="BH137">
        <v>44.625</v>
      </c>
      <c r="BI137" t="s">
        <v>1239</v>
      </c>
      <c r="BJ137">
        <v>46</v>
      </c>
      <c r="BK137" t="s">
        <v>1327</v>
      </c>
      <c r="BL137">
        <v>86.625</v>
      </c>
    </row>
    <row r="138" spans="1:64" x14ac:dyDescent="0.25">
      <c r="A138" s="29">
        <v>35257</v>
      </c>
      <c r="C138">
        <v>20.875</v>
      </c>
      <c r="D138">
        <v>35.58203125</v>
      </c>
      <c r="E138">
        <v>22.46484375</v>
      </c>
      <c r="F138">
        <v>20.5</v>
      </c>
      <c r="G138">
        <v>27.25</v>
      </c>
      <c r="H138">
        <v>34.75</v>
      </c>
      <c r="I138">
        <v>17.125</v>
      </c>
      <c r="J138">
        <v>12.7734375</v>
      </c>
      <c r="K138">
        <v>15.5</v>
      </c>
      <c r="L138">
        <v>16.375</v>
      </c>
      <c r="M138">
        <v>30.625</v>
      </c>
      <c r="N138">
        <v>50.125</v>
      </c>
      <c r="O138">
        <v>10.8125</v>
      </c>
      <c r="P138">
        <v>21.75</v>
      </c>
      <c r="Q138">
        <v>19</v>
      </c>
      <c r="R138">
        <v>23.5</v>
      </c>
      <c r="S138">
        <v>18.16796875</v>
      </c>
      <c r="T138">
        <v>5520.54</v>
      </c>
      <c r="U138">
        <v>1106.3499999999999</v>
      </c>
      <c r="V138">
        <v>645.66999999999996</v>
      </c>
      <c r="W138">
        <v>324.58</v>
      </c>
      <c r="X138">
        <v>215.06</v>
      </c>
      <c r="Y138">
        <v>193.13</v>
      </c>
      <c r="Z138">
        <v>211.3</v>
      </c>
      <c r="AA138">
        <v>346.64</v>
      </c>
      <c r="AB138">
        <v>348.55</v>
      </c>
      <c r="AC138">
        <v>247.23</v>
      </c>
      <c r="AD138">
        <f t="shared" si="6"/>
        <v>19.568000000000001</v>
      </c>
      <c r="AE138">
        <f t="shared" si="7"/>
        <v>2.4529999999999998</v>
      </c>
      <c r="AF138">
        <f t="shared" si="8"/>
        <v>16.664000000000001</v>
      </c>
      <c r="AJ138" s="29">
        <v>35251</v>
      </c>
      <c r="AK138">
        <v>18.885000000000002</v>
      </c>
      <c r="AL138" s="29">
        <v>35250</v>
      </c>
      <c r="AM138">
        <v>2.5459999999999998</v>
      </c>
      <c r="AN138" s="29">
        <v>35341</v>
      </c>
      <c r="AO138">
        <v>16.119</v>
      </c>
      <c r="AQ138" t="s">
        <v>1374</v>
      </c>
      <c r="AR138">
        <v>10.20703125</v>
      </c>
      <c r="AS138" t="s">
        <v>931</v>
      </c>
      <c r="AT138">
        <v>97</v>
      </c>
      <c r="AU138" s="29">
        <v>35797</v>
      </c>
      <c r="AV138">
        <v>15.09375</v>
      </c>
      <c r="AW138" s="29">
        <v>35949</v>
      </c>
      <c r="AX138">
        <v>25.5</v>
      </c>
      <c r="AY138" t="s">
        <v>750</v>
      </c>
      <c r="AZ138">
        <v>15.25</v>
      </c>
      <c r="BA138" t="s">
        <v>1310</v>
      </c>
      <c r="BB138">
        <v>30</v>
      </c>
      <c r="BC138" t="s">
        <v>1375</v>
      </c>
      <c r="BD138">
        <v>25.6875</v>
      </c>
      <c r="BE138" s="29">
        <v>36215</v>
      </c>
      <c r="BF138">
        <v>28.9375</v>
      </c>
      <c r="BG138" s="29">
        <v>36626</v>
      </c>
      <c r="BH138">
        <v>43</v>
      </c>
      <c r="BI138" t="s">
        <v>1243</v>
      </c>
      <c r="BJ138">
        <v>44.625</v>
      </c>
      <c r="BK138" t="s">
        <v>1331</v>
      </c>
      <c r="BL138">
        <v>83.25</v>
      </c>
    </row>
    <row r="139" spans="1:64" x14ac:dyDescent="0.25">
      <c r="A139" s="29">
        <v>35258</v>
      </c>
      <c r="C139">
        <v>21.3125</v>
      </c>
      <c r="D139">
        <v>35.66796875</v>
      </c>
      <c r="E139">
        <v>22.28125</v>
      </c>
      <c r="F139">
        <v>20.75</v>
      </c>
      <c r="G139">
        <v>27.625</v>
      </c>
      <c r="H139">
        <v>34.875</v>
      </c>
      <c r="I139">
        <v>17.125</v>
      </c>
      <c r="J139">
        <v>12.98046875</v>
      </c>
      <c r="K139">
        <v>15.625</v>
      </c>
      <c r="L139">
        <v>16.625</v>
      </c>
      <c r="M139">
        <v>30.875</v>
      </c>
      <c r="N139">
        <v>50.125</v>
      </c>
      <c r="O139">
        <v>10.625</v>
      </c>
      <c r="P139">
        <v>22.125</v>
      </c>
      <c r="Q139">
        <v>18.875</v>
      </c>
      <c r="R139">
        <v>23.75</v>
      </c>
      <c r="S139">
        <v>18.33203125</v>
      </c>
      <c r="T139">
        <v>5510.56</v>
      </c>
      <c r="U139">
        <v>1103.49</v>
      </c>
      <c r="V139">
        <v>646.19000000000005</v>
      </c>
      <c r="W139">
        <v>323.69</v>
      </c>
      <c r="X139">
        <v>217.86</v>
      </c>
      <c r="Y139">
        <v>195.24</v>
      </c>
      <c r="Z139">
        <v>211.87</v>
      </c>
      <c r="AA139">
        <v>346.84</v>
      </c>
      <c r="AB139">
        <v>349.65</v>
      </c>
      <c r="AC139">
        <v>249.24</v>
      </c>
      <c r="AD139">
        <f t="shared" si="6"/>
        <v>19.550999999999998</v>
      </c>
      <c r="AE139">
        <f t="shared" si="7"/>
        <v>2.48</v>
      </c>
      <c r="AF139">
        <f t="shared" si="8"/>
        <v>16.795000000000002</v>
      </c>
      <c r="AJ139" s="29">
        <v>35254</v>
      </c>
      <c r="AK139">
        <v>18.933</v>
      </c>
      <c r="AL139" s="29">
        <v>35251</v>
      </c>
      <c r="AM139">
        <v>2.5459999999999998</v>
      </c>
      <c r="AN139" s="29">
        <v>35342</v>
      </c>
      <c r="AO139">
        <v>16.111999999999998</v>
      </c>
      <c r="AQ139" t="s">
        <v>1376</v>
      </c>
      <c r="AR139">
        <v>10.1796875</v>
      </c>
      <c r="AS139" t="s">
        <v>936</v>
      </c>
      <c r="AT139">
        <v>95.125</v>
      </c>
      <c r="AU139" s="29">
        <v>35800</v>
      </c>
      <c r="AV139">
        <v>16.375</v>
      </c>
      <c r="AW139" s="29">
        <v>35950</v>
      </c>
      <c r="AX139">
        <v>26.4375</v>
      </c>
      <c r="AY139" t="s">
        <v>758</v>
      </c>
      <c r="AZ139">
        <v>13.75</v>
      </c>
      <c r="BA139" t="s">
        <v>1314</v>
      </c>
      <c r="BB139">
        <v>30.25</v>
      </c>
      <c r="BC139" t="s">
        <v>1377</v>
      </c>
      <c r="BD139">
        <v>25.3125</v>
      </c>
      <c r="BE139" s="29">
        <v>36216</v>
      </c>
      <c r="BF139">
        <v>29.9375</v>
      </c>
      <c r="BG139" s="29">
        <v>36627</v>
      </c>
      <c r="BH139">
        <v>39.8125</v>
      </c>
      <c r="BI139" t="s">
        <v>1247</v>
      </c>
      <c r="BJ139">
        <v>48</v>
      </c>
      <c r="BK139" t="s">
        <v>1335</v>
      </c>
      <c r="BL139">
        <v>77.375</v>
      </c>
    </row>
    <row r="140" spans="1:64" x14ac:dyDescent="0.25">
      <c r="A140" s="29">
        <v>35261</v>
      </c>
      <c r="C140">
        <v>20.9375</v>
      </c>
      <c r="D140">
        <v>35.75</v>
      </c>
      <c r="E140">
        <v>22.28125</v>
      </c>
      <c r="F140">
        <v>20.375</v>
      </c>
      <c r="G140">
        <v>27.5</v>
      </c>
      <c r="H140">
        <v>34.75</v>
      </c>
      <c r="I140">
        <v>17.0625</v>
      </c>
      <c r="J140">
        <v>12.7734375</v>
      </c>
      <c r="K140">
        <v>15.5</v>
      </c>
      <c r="L140">
        <v>16.54296875</v>
      </c>
      <c r="M140">
        <v>30.875</v>
      </c>
      <c r="N140">
        <v>50.125</v>
      </c>
      <c r="O140">
        <v>10.5625</v>
      </c>
      <c r="P140">
        <v>21.875</v>
      </c>
      <c r="Q140">
        <v>19.125</v>
      </c>
      <c r="R140">
        <v>23.625</v>
      </c>
      <c r="S140">
        <v>18.41796875</v>
      </c>
      <c r="T140">
        <v>5349.51</v>
      </c>
      <c r="U140">
        <v>1060.3800000000001</v>
      </c>
      <c r="V140">
        <v>629.79999999999995</v>
      </c>
      <c r="W140">
        <v>314.72000000000003</v>
      </c>
      <c r="X140">
        <v>215.55</v>
      </c>
      <c r="Y140">
        <v>193.51</v>
      </c>
      <c r="Z140">
        <v>200.53</v>
      </c>
      <c r="AA140">
        <v>338.67</v>
      </c>
      <c r="AB140">
        <v>343.52</v>
      </c>
      <c r="AC140">
        <v>245.17</v>
      </c>
      <c r="AD140">
        <f t="shared" si="6"/>
        <v>20.045000000000002</v>
      </c>
      <c r="AE140">
        <f t="shared" si="7"/>
        <v>2.4740000000000002</v>
      </c>
      <c r="AF140">
        <f t="shared" si="8"/>
        <v>17.001999999999999</v>
      </c>
      <c r="AJ140" s="29">
        <v>35255</v>
      </c>
      <c r="AK140">
        <v>19.228000000000002</v>
      </c>
      <c r="AL140" s="29">
        <v>35254</v>
      </c>
      <c r="AM140">
        <v>2.5609999999999999</v>
      </c>
      <c r="AN140" s="29">
        <v>35345</v>
      </c>
      <c r="AO140">
        <v>16.077000000000002</v>
      </c>
      <c r="AQ140" t="s">
        <v>1378</v>
      </c>
      <c r="AR140">
        <v>10.00390625</v>
      </c>
      <c r="AS140" t="s">
        <v>941</v>
      </c>
      <c r="AT140">
        <v>113.875</v>
      </c>
      <c r="AU140" s="29">
        <v>35801</v>
      </c>
      <c r="AV140">
        <v>16.484375</v>
      </c>
      <c r="AW140" s="29">
        <v>35951</v>
      </c>
      <c r="AX140">
        <v>26.8125</v>
      </c>
      <c r="AY140" t="s">
        <v>766</v>
      </c>
      <c r="AZ140">
        <v>13.1875</v>
      </c>
      <c r="BA140" t="s">
        <v>1318</v>
      </c>
      <c r="BB140">
        <v>29.8125</v>
      </c>
      <c r="BC140" t="s">
        <v>1379</v>
      </c>
      <c r="BD140">
        <v>24.75</v>
      </c>
      <c r="BE140" s="29">
        <v>36217</v>
      </c>
      <c r="BF140">
        <v>29.5</v>
      </c>
      <c r="BG140" s="29">
        <v>36628</v>
      </c>
      <c r="BH140">
        <v>37.9375</v>
      </c>
      <c r="BI140" t="s">
        <v>1251</v>
      </c>
      <c r="BJ140">
        <v>41.5625</v>
      </c>
      <c r="BK140" t="s">
        <v>1339</v>
      </c>
      <c r="BL140">
        <v>80.6875</v>
      </c>
    </row>
    <row r="141" spans="1:64" x14ac:dyDescent="0.25">
      <c r="A141" s="29">
        <v>35262</v>
      </c>
      <c r="C141">
        <v>20.1875</v>
      </c>
      <c r="D141">
        <v>34.75</v>
      </c>
      <c r="E141">
        <v>22.46484375</v>
      </c>
      <c r="F141">
        <v>19.6875</v>
      </c>
      <c r="G141">
        <v>27.125</v>
      </c>
      <c r="H141">
        <v>34.125</v>
      </c>
      <c r="I141">
        <v>16.5</v>
      </c>
      <c r="J141">
        <v>12.87890625</v>
      </c>
      <c r="K141">
        <v>15.375</v>
      </c>
      <c r="L141">
        <v>16.29296875</v>
      </c>
      <c r="M141">
        <v>30.75</v>
      </c>
      <c r="N141">
        <v>49.875</v>
      </c>
      <c r="O141">
        <v>10.5625</v>
      </c>
      <c r="P141">
        <v>21.875</v>
      </c>
      <c r="Q141">
        <v>19.125</v>
      </c>
      <c r="R141">
        <v>23.375</v>
      </c>
      <c r="S141">
        <v>18.16796875</v>
      </c>
      <c r="T141">
        <v>5358.76</v>
      </c>
      <c r="U141">
        <v>1053.49</v>
      </c>
      <c r="V141">
        <v>628.37</v>
      </c>
      <c r="W141">
        <v>310.12</v>
      </c>
      <c r="X141">
        <v>213.53</v>
      </c>
      <c r="Y141">
        <v>191.5</v>
      </c>
      <c r="Z141">
        <v>198.11</v>
      </c>
      <c r="AA141">
        <v>336.79</v>
      </c>
      <c r="AB141">
        <v>338.84</v>
      </c>
      <c r="AC141">
        <v>244.73</v>
      </c>
      <c r="AD141">
        <f t="shared" si="6"/>
        <v>19.928000000000001</v>
      </c>
      <c r="AE141">
        <f t="shared" si="7"/>
        <v>2.4590000000000001</v>
      </c>
      <c r="AF141">
        <f t="shared" si="8"/>
        <v>17.055</v>
      </c>
      <c r="AJ141" s="29">
        <v>35256</v>
      </c>
      <c r="AK141">
        <v>19.382000000000001</v>
      </c>
      <c r="AL141" s="29">
        <v>35255</v>
      </c>
      <c r="AM141">
        <v>2.516</v>
      </c>
      <c r="AN141" s="29">
        <v>35346</v>
      </c>
      <c r="AO141">
        <v>16.164000000000001</v>
      </c>
      <c r="AQ141" t="s">
        <v>1380</v>
      </c>
      <c r="AR141">
        <v>9.82421875</v>
      </c>
      <c r="AS141" t="s">
        <v>946</v>
      </c>
      <c r="AT141">
        <v>110</v>
      </c>
      <c r="AU141" s="29">
        <v>35802</v>
      </c>
      <c r="AV141">
        <v>16.21875</v>
      </c>
      <c r="AW141" s="29">
        <v>35954</v>
      </c>
      <c r="AX141">
        <v>28.4375</v>
      </c>
      <c r="AY141" t="s">
        <v>774</v>
      </c>
      <c r="AZ141">
        <v>13.8125</v>
      </c>
      <c r="BA141" t="s">
        <v>1322</v>
      </c>
      <c r="BB141">
        <v>29.875</v>
      </c>
      <c r="BC141" t="s">
        <v>1381</v>
      </c>
      <c r="BD141">
        <v>25.125</v>
      </c>
      <c r="BE141" s="29">
        <v>36220</v>
      </c>
      <c r="BF141">
        <v>29.6875</v>
      </c>
      <c r="BG141" s="29">
        <v>36629</v>
      </c>
      <c r="BH141">
        <v>38.6875</v>
      </c>
      <c r="BI141" t="s">
        <v>1255</v>
      </c>
      <c r="BJ141">
        <v>42.265625</v>
      </c>
    </row>
    <row r="142" spans="1:64" x14ac:dyDescent="0.25">
      <c r="A142" s="29">
        <v>35263</v>
      </c>
      <c r="C142">
        <v>20.8125</v>
      </c>
      <c r="D142">
        <v>35.41796875</v>
      </c>
      <c r="E142">
        <v>22.46484375</v>
      </c>
      <c r="F142">
        <v>20.25</v>
      </c>
      <c r="G142">
        <v>27.375</v>
      </c>
      <c r="H142">
        <v>34.375</v>
      </c>
      <c r="I142">
        <v>16.625</v>
      </c>
      <c r="J142">
        <v>12.87890625</v>
      </c>
      <c r="K142">
        <v>15.375</v>
      </c>
      <c r="L142">
        <v>16.16796875</v>
      </c>
      <c r="M142">
        <v>30.625</v>
      </c>
      <c r="N142">
        <v>49.25</v>
      </c>
      <c r="O142">
        <v>10.5</v>
      </c>
      <c r="P142">
        <v>21.875</v>
      </c>
      <c r="Q142">
        <v>19.25</v>
      </c>
      <c r="R142">
        <v>22.75</v>
      </c>
      <c r="S142">
        <v>18.08203125</v>
      </c>
      <c r="T142">
        <v>5376.88</v>
      </c>
      <c r="U142">
        <v>1086.6500000000001</v>
      </c>
      <c r="V142">
        <v>634.07000000000005</v>
      </c>
      <c r="W142">
        <v>318.19</v>
      </c>
      <c r="X142">
        <v>213.11</v>
      </c>
      <c r="Y142">
        <v>190.56</v>
      </c>
      <c r="Z142">
        <v>202.62</v>
      </c>
      <c r="AA142">
        <v>340.1</v>
      </c>
      <c r="AB142">
        <v>336.83</v>
      </c>
      <c r="AC142">
        <v>243.98</v>
      </c>
      <c r="AD142">
        <f t="shared" si="6"/>
        <v>19.571999999999999</v>
      </c>
      <c r="AE142">
        <f t="shared" si="7"/>
        <v>2.3889999999999998</v>
      </c>
      <c r="AF142">
        <f t="shared" si="8"/>
        <v>16.728999999999999</v>
      </c>
      <c r="AJ142" s="29">
        <v>35257</v>
      </c>
      <c r="AK142">
        <v>19.568000000000001</v>
      </c>
      <c r="AL142" s="29">
        <v>35256</v>
      </c>
      <c r="AM142">
        <v>2.5139999999999998</v>
      </c>
      <c r="AN142" s="29">
        <v>35347</v>
      </c>
      <c r="AO142">
        <v>16.073</v>
      </c>
      <c r="AQ142" t="s">
        <v>1382</v>
      </c>
      <c r="AR142">
        <v>10.48828125</v>
      </c>
      <c r="AS142" t="s">
        <v>951</v>
      </c>
      <c r="AT142">
        <v>99</v>
      </c>
      <c r="AU142" s="29">
        <v>35803</v>
      </c>
      <c r="AV142">
        <v>15.75</v>
      </c>
      <c r="AW142" s="29">
        <v>35955</v>
      </c>
      <c r="AX142">
        <v>28.3125</v>
      </c>
      <c r="AY142" t="s">
        <v>782</v>
      </c>
      <c r="AZ142">
        <v>15.125</v>
      </c>
      <c r="BA142" t="s">
        <v>1326</v>
      </c>
      <c r="BB142">
        <v>29.6875</v>
      </c>
      <c r="BC142" t="s">
        <v>1383</v>
      </c>
      <c r="BD142">
        <v>25.125</v>
      </c>
      <c r="BE142" s="29">
        <v>36221</v>
      </c>
      <c r="BF142">
        <v>30.0625</v>
      </c>
      <c r="BG142" s="29">
        <v>36630</v>
      </c>
      <c r="BH142">
        <v>36.125</v>
      </c>
      <c r="BI142" t="s">
        <v>1259</v>
      </c>
      <c r="BJ142">
        <v>37</v>
      </c>
    </row>
    <row r="143" spans="1:64" x14ac:dyDescent="0.25">
      <c r="A143" s="29">
        <v>35264</v>
      </c>
      <c r="C143">
        <v>20.8125</v>
      </c>
      <c r="D143">
        <v>35.16796875</v>
      </c>
      <c r="E143">
        <v>23.37109375</v>
      </c>
      <c r="F143">
        <v>20.25</v>
      </c>
      <c r="G143">
        <v>27.5</v>
      </c>
      <c r="H143">
        <v>34.625</v>
      </c>
      <c r="I143">
        <v>16.75</v>
      </c>
      <c r="J143">
        <v>12.87890625</v>
      </c>
      <c r="K143">
        <v>15.625</v>
      </c>
      <c r="L143">
        <v>16.20703125</v>
      </c>
      <c r="M143">
        <v>30.625</v>
      </c>
      <c r="N143">
        <v>49.5</v>
      </c>
      <c r="O143">
        <v>10.5625</v>
      </c>
      <c r="P143">
        <v>21.75</v>
      </c>
      <c r="Q143">
        <v>19.5</v>
      </c>
      <c r="R143">
        <v>22.625</v>
      </c>
      <c r="S143">
        <v>18</v>
      </c>
      <c r="T143">
        <v>5464.18</v>
      </c>
      <c r="U143">
        <v>1109.82</v>
      </c>
      <c r="V143">
        <v>643.55999999999995</v>
      </c>
      <c r="W143">
        <v>322.92</v>
      </c>
      <c r="X143">
        <v>213.32</v>
      </c>
      <c r="Y143">
        <v>190.53</v>
      </c>
      <c r="Z143">
        <v>206.82</v>
      </c>
      <c r="AA143">
        <v>345.1</v>
      </c>
      <c r="AB143">
        <v>339.97</v>
      </c>
      <c r="AC143">
        <v>245.41</v>
      </c>
      <c r="AD143">
        <f t="shared" si="6"/>
        <v>19.542999999999999</v>
      </c>
      <c r="AE143">
        <f t="shared" si="7"/>
        <v>2.2530000000000001</v>
      </c>
      <c r="AF143">
        <f t="shared" si="8"/>
        <v>16.844999999999999</v>
      </c>
      <c r="AJ143" s="29">
        <v>35258</v>
      </c>
      <c r="AK143">
        <v>19.550999999999998</v>
      </c>
      <c r="AL143" s="29">
        <v>35257</v>
      </c>
      <c r="AM143">
        <v>2.4529999999999998</v>
      </c>
      <c r="AN143" s="29">
        <v>35348</v>
      </c>
      <c r="AO143">
        <v>15.978</v>
      </c>
      <c r="AQ143" t="s">
        <v>1384</v>
      </c>
      <c r="AR143">
        <v>10.61328125</v>
      </c>
      <c r="AS143" t="s">
        <v>956</v>
      </c>
      <c r="AT143">
        <v>93</v>
      </c>
      <c r="AU143" s="29">
        <v>35804</v>
      </c>
      <c r="AV143">
        <v>15.765625</v>
      </c>
      <c r="AW143" s="29">
        <v>35956</v>
      </c>
      <c r="AX143">
        <v>27.9375</v>
      </c>
      <c r="AY143" t="s">
        <v>790</v>
      </c>
      <c r="AZ143">
        <v>16.25</v>
      </c>
      <c r="BA143" t="s">
        <v>1330</v>
      </c>
      <c r="BB143">
        <v>29.375</v>
      </c>
      <c r="BC143" t="s">
        <v>1385</v>
      </c>
      <c r="BD143">
        <v>24.875</v>
      </c>
      <c r="BE143" s="29">
        <v>36222</v>
      </c>
      <c r="BF143">
        <v>31.5625</v>
      </c>
      <c r="BG143" s="29">
        <v>36633</v>
      </c>
      <c r="BH143">
        <v>35.5</v>
      </c>
      <c r="BI143" t="s">
        <v>1263</v>
      </c>
      <c r="BJ143">
        <v>34.75</v>
      </c>
    </row>
    <row r="144" spans="1:64" x14ac:dyDescent="0.25">
      <c r="A144" s="29">
        <v>35265</v>
      </c>
      <c r="C144">
        <v>20.875</v>
      </c>
      <c r="D144">
        <v>35.25</v>
      </c>
      <c r="E144">
        <v>23.55078125</v>
      </c>
      <c r="F144">
        <v>19.9375</v>
      </c>
      <c r="G144">
        <v>27.125</v>
      </c>
      <c r="H144">
        <v>34.375</v>
      </c>
      <c r="I144">
        <v>16.8125</v>
      </c>
      <c r="J144">
        <v>12.98046875</v>
      </c>
      <c r="K144">
        <v>15.5</v>
      </c>
      <c r="L144">
        <v>16.16796875</v>
      </c>
      <c r="M144">
        <v>30.625</v>
      </c>
      <c r="N144">
        <v>48.75</v>
      </c>
      <c r="O144">
        <v>10.4375</v>
      </c>
      <c r="P144">
        <v>21.125</v>
      </c>
      <c r="Q144">
        <v>19.625</v>
      </c>
      <c r="R144">
        <v>22.5</v>
      </c>
      <c r="S144">
        <v>18</v>
      </c>
      <c r="T144">
        <v>5426.82</v>
      </c>
      <c r="U144">
        <v>1097.68</v>
      </c>
      <c r="V144">
        <v>638.73</v>
      </c>
      <c r="W144">
        <v>321.54000000000002</v>
      </c>
      <c r="X144">
        <v>211.43</v>
      </c>
      <c r="Y144">
        <v>188.92</v>
      </c>
      <c r="Z144">
        <v>202.9</v>
      </c>
      <c r="AA144">
        <v>342.91</v>
      </c>
      <c r="AB144">
        <v>339.37</v>
      </c>
      <c r="AC144">
        <v>244.05</v>
      </c>
      <c r="AD144">
        <f t="shared" si="6"/>
        <v>19.295999999999999</v>
      </c>
      <c r="AE144">
        <f t="shared" si="7"/>
        <v>2.2200000000000002</v>
      </c>
      <c r="AF144">
        <f t="shared" si="8"/>
        <v>16.925999999999998</v>
      </c>
      <c r="AJ144" s="29">
        <v>35261</v>
      </c>
      <c r="AK144">
        <v>20.045000000000002</v>
      </c>
      <c r="AL144" s="29">
        <v>35258</v>
      </c>
      <c r="AM144">
        <v>2.48</v>
      </c>
      <c r="AN144" s="29">
        <v>35349</v>
      </c>
      <c r="AO144">
        <v>15.904</v>
      </c>
      <c r="AQ144" t="s">
        <v>1386</v>
      </c>
      <c r="AR144">
        <v>10.48828125</v>
      </c>
      <c r="AS144" t="s">
        <v>961</v>
      </c>
      <c r="AT144">
        <v>93.625</v>
      </c>
      <c r="AU144" s="29">
        <v>35807</v>
      </c>
      <c r="AV144">
        <v>15.59375</v>
      </c>
      <c r="AW144" s="29">
        <v>35957</v>
      </c>
      <c r="AX144">
        <v>27.0625</v>
      </c>
      <c r="AY144" t="s">
        <v>798</v>
      </c>
      <c r="AZ144">
        <v>15.375</v>
      </c>
      <c r="BA144" t="s">
        <v>1334</v>
      </c>
      <c r="BB144">
        <v>29.375</v>
      </c>
      <c r="BC144" t="s">
        <v>1387</v>
      </c>
      <c r="BD144">
        <v>24.75</v>
      </c>
      <c r="BE144" s="29">
        <v>36223</v>
      </c>
      <c r="BF144">
        <v>35.125</v>
      </c>
      <c r="BG144" s="29">
        <v>36634</v>
      </c>
      <c r="BH144">
        <v>36.875</v>
      </c>
      <c r="BI144" t="s">
        <v>1267</v>
      </c>
      <c r="BJ144">
        <v>32.125</v>
      </c>
    </row>
    <row r="145" spans="1:62" x14ac:dyDescent="0.25">
      <c r="A145" s="29">
        <v>35268</v>
      </c>
      <c r="C145">
        <v>19.875</v>
      </c>
      <c r="D145">
        <v>35.25</v>
      </c>
      <c r="E145">
        <v>24.63671875</v>
      </c>
      <c r="F145">
        <v>19.875</v>
      </c>
      <c r="G145">
        <v>26.625</v>
      </c>
      <c r="H145">
        <v>34.125</v>
      </c>
      <c r="I145">
        <v>16.25</v>
      </c>
      <c r="J145">
        <v>12.87890625</v>
      </c>
      <c r="K145">
        <v>15.375</v>
      </c>
      <c r="L145">
        <v>15.875</v>
      </c>
      <c r="M145">
        <v>30.75</v>
      </c>
      <c r="N145">
        <v>48.625</v>
      </c>
      <c r="O145">
        <v>10.4375</v>
      </c>
      <c r="P145">
        <v>21</v>
      </c>
      <c r="Q145">
        <v>19.75</v>
      </c>
      <c r="R145">
        <v>22.375</v>
      </c>
      <c r="S145">
        <v>18</v>
      </c>
      <c r="T145">
        <v>5390.94</v>
      </c>
      <c r="U145">
        <v>1081.3900000000001</v>
      </c>
      <c r="V145">
        <v>633.77</v>
      </c>
      <c r="W145">
        <v>317.64999999999998</v>
      </c>
      <c r="X145">
        <v>209.61</v>
      </c>
      <c r="Y145">
        <v>187.46</v>
      </c>
      <c r="Z145">
        <v>198.08</v>
      </c>
      <c r="AA145">
        <v>340.22</v>
      </c>
      <c r="AB145">
        <v>337.55</v>
      </c>
      <c r="AC145">
        <v>241.24</v>
      </c>
      <c r="AD145">
        <f t="shared" si="6"/>
        <v>19.373000000000001</v>
      </c>
      <c r="AE145">
        <f t="shared" si="7"/>
        <v>2.1179999999999999</v>
      </c>
      <c r="AF145">
        <f t="shared" si="8"/>
        <v>17.045000000000002</v>
      </c>
      <c r="AJ145" s="29">
        <v>35262</v>
      </c>
      <c r="AK145">
        <v>19.928000000000001</v>
      </c>
      <c r="AL145" s="29">
        <v>35261</v>
      </c>
      <c r="AM145">
        <v>2.4740000000000002</v>
      </c>
      <c r="AN145" s="29">
        <v>35352</v>
      </c>
      <c r="AO145">
        <v>15.904999999999999</v>
      </c>
      <c r="AQ145" t="s">
        <v>1388</v>
      </c>
      <c r="AR145">
        <v>10.2578125</v>
      </c>
      <c r="AS145" t="s">
        <v>966</v>
      </c>
      <c r="AT145">
        <v>92.75</v>
      </c>
      <c r="AU145" s="29">
        <v>35808</v>
      </c>
      <c r="AV145">
        <v>16.34375</v>
      </c>
      <c r="AW145" s="29">
        <v>35958</v>
      </c>
      <c r="AX145">
        <v>27.125</v>
      </c>
      <c r="AY145" t="s">
        <v>806</v>
      </c>
      <c r="AZ145">
        <v>15.25</v>
      </c>
      <c r="BA145" t="s">
        <v>1338</v>
      </c>
      <c r="BB145">
        <v>29.5</v>
      </c>
      <c r="BC145" t="s">
        <v>1389</v>
      </c>
      <c r="BD145">
        <v>24.625</v>
      </c>
      <c r="BE145" s="29">
        <v>36224</v>
      </c>
      <c r="BF145">
        <v>36.6875</v>
      </c>
      <c r="BG145" s="29">
        <v>36635</v>
      </c>
      <c r="BH145">
        <v>39.25</v>
      </c>
      <c r="BI145" t="s">
        <v>1271</v>
      </c>
      <c r="BJ145">
        <v>30</v>
      </c>
    </row>
    <row r="146" spans="1:62" x14ac:dyDescent="0.25">
      <c r="A146" s="29">
        <v>35269</v>
      </c>
      <c r="C146">
        <v>20</v>
      </c>
      <c r="D146">
        <v>34.83203125</v>
      </c>
      <c r="E146">
        <v>24.45703125</v>
      </c>
      <c r="F146">
        <v>19.5</v>
      </c>
      <c r="G146">
        <v>26.25</v>
      </c>
      <c r="H146">
        <v>34</v>
      </c>
      <c r="I146">
        <v>16.125</v>
      </c>
      <c r="J146">
        <v>12.87890625</v>
      </c>
      <c r="K146">
        <v>15.375</v>
      </c>
      <c r="L146">
        <v>15.75</v>
      </c>
      <c r="M146">
        <v>30.875</v>
      </c>
      <c r="N146">
        <v>48.5</v>
      </c>
      <c r="O146">
        <v>10.4375</v>
      </c>
      <c r="P146">
        <v>20.625</v>
      </c>
      <c r="Q146">
        <v>19.375</v>
      </c>
      <c r="R146">
        <v>22.375</v>
      </c>
      <c r="S146">
        <v>17.91796875</v>
      </c>
      <c r="T146">
        <v>5346.55</v>
      </c>
      <c r="U146">
        <v>1049.05</v>
      </c>
      <c r="V146">
        <v>626.87</v>
      </c>
      <c r="W146">
        <v>311.72000000000003</v>
      </c>
      <c r="X146">
        <v>208.77</v>
      </c>
      <c r="Y146">
        <v>187.32</v>
      </c>
      <c r="Z146">
        <v>193.16</v>
      </c>
      <c r="AA146">
        <v>337.14</v>
      </c>
      <c r="AB146">
        <v>335.4</v>
      </c>
      <c r="AC146">
        <v>239.75</v>
      </c>
      <c r="AD146">
        <f t="shared" si="6"/>
        <v>19.143000000000001</v>
      </c>
      <c r="AE146">
        <f t="shared" si="7"/>
        <v>2.2410000000000001</v>
      </c>
      <c r="AF146">
        <f t="shared" si="8"/>
        <v>17.218</v>
      </c>
      <c r="AJ146" s="29">
        <v>35263</v>
      </c>
      <c r="AK146">
        <v>19.571999999999999</v>
      </c>
      <c r="AL146" s="29">
        <v>35262</v>
      </c>
      <c r="AM146">
        <v>2.4590000000000001</v>
      </c>
      <c r="AN146" s="29">
        <v>35353</v>
      </c>
      <c r="AO146">
        <v>15.904999999999999</v>
      </c>
      <c r="AQ146" t="s">
        <v>1390</v>
      </c>
      <c r="AR146">
        <v>10.30859375</v>
      </c>
      <c r="AS146" t="s">
        <v>971</v>
      </c>
      <c r="AT146">
        <v>95.25</v>
      </c>
      <c r="AU146" s="29">
        <v>35809</v>
      </c>
      <c r="AV146">
        <v>16.53125</v>
      </c>
      <c r="AW146" s="29">
        <v>35961</v>
      </c>
      <c r="AX146">
        <v>26.9375</v>
      </c>
      <c r="AY146" t="s">
        <v>814</v>
      </c>
      <c r="AZ146">
        <v>14</v>
      </c>
      <c r="BA146" t="s">
        <v>1342</v>
      </c>
      <c r="BB146">
        <v>29.25</v>
      </c>
      <c r="BC146" t="s">
        <v>1391</v>
      </c>
      <c r="BD146">
        <v>24.125</v>
      </c>
      <c r="BE146" s="29">
        <v>36227</v>
      </c>
      <c r="BF146">
        <v>37.5</v>
      </c>
      <c r="BG146" s="29">
        <v>36636</v>
      </c>
      <c r="BH146">
        <v>38.75</v>
      </c>
      <c r="BI146" t="s">
        <v>1275</v>
      </c>
      <c r="BJ146">
        <v>36.25</v>
      </c>
    </row>
    <row r="147" spans="1:62" x14ac:dyDescent="0.25">
      <c r="A147" s="29">
        <v>35270</v>
      </c>
      <c r="C147">
        <v>20.125</v>
      </c>
      <c r="D147">
        <v>35.16796875</v>
      </c>
      <c r="E147">
        <v>23.73046875</v>
      </c>
      <c r="F147">
        <v>19.125</v>
      </c>
      <c r="G147">
        <v>26</v>
      </c>
      <c r="H147">
        <v>33.375</v>
      </c>
      <c r="I147">
        <v>15.9375</v>
      </c>
      <c r="J147">
        <v>12.7734375</v>
      </c>
      <c r="K147">
        <v>15.375</v>
      </c>
      <c r="L147">
        <v>15.75</v>
      </c>
      <c r="M147">
        <v>30.5</v>
      </c>
      <c r="N147">
        <v>48.25</v>
      </c>
      <c r="O147">
        <v>10.375</v>
      </c>
      <c r="P147">
        <v>20.5</v>
      </c>
      <c r="Q147">
        <v>19.625</v>
      </c>
      <c r="R147">
        <v>22.5</v>
      </c>
      <c r="S147">
        <v>17.91796875</v>
      </c>
      <c r="T147">
        <v>5354.69</v>
      </c>
      <c r="U147">
        <v>1042.3599999999999</v>
      </c>
      <c r="V147">
        <v>626.65</v>
      </c>
      <c r="W147">
        <v>307.77</v>
      </c>
      <c r="X147">
        <v>208.36</v>
      </c>
      <c r="Y147">
        <v>187.32</v>
      </c>
      <c r="Z147">
        <v>189.64</v>
      </c>
      <c r="AA147">
        <v>336.07</v>
      </c>
      <c r="AB147">
        <v>334.41</v>
      </c>
      <c r="AC147">
        <v>239.64</v>
      </c>
      <c r="AD147">
        <f t="shared" si="6"/>
        <v>18.972999999999999</v>
      </c>
      <c r="AE147">
        <f t="shared" si="7"/>
        <v>2.2109999999999999</v>
      </c>
      <c r="AF147">
        <f t="shared" si="8"/>
        <v>17.437000000000001</v>
      </c>
      <c r="AJ147" s="29">
        <v>35264</v>
      </c>
      <c r="AK147">
        <v>19.542999999999999</v>
      </c>
      <c r="AL147" s="29">
        <v>35263</v>
      </c>
      <c r="AM147">
        <v>2.3889999999999998</v>
      </c>
      <c r="AN147" s="29">
        <v>35354</v>
      </c>
      <c r="AO147">
        <v>16.146000000000001</v>
      </c>
      <c r="AQ147" t="s">
        <v>1392</v>
      </c>
      <c r="AR147">
        <v>10.1796875</v>
      </c>
      <c r="AS147" t="s">
        <v>976</v>
      </c>
      <c r="AT147">
        <v>82.625</v>
      </c>
      <c r="AU147" s="29">
        <v>35810</v>
      </c>
      <c r="AV147">
        <v>16.125</v>
      </c>
      <c r="AW147" s="29">
        <v>35962</v>
      </c>
      <c r="AX147">
        <v>26.625</v>
      </c>
      <c r="AY147" t="s">
        <v>822</v>
      </c>
      <c r="AZ147">
        <v>14</v>
      </c>
      <c r="BA147" t="s">
        <v>1345</v>
      </c>
      <c r="BB147">
        <v>29.6875</v>
      </c>
      <c r="BC147" t="s">
        <v>1393</v>
      </c>
      <c r="BD147">
        <v>24.625</v>
      </c>
      <c r="BE147" s="29">
        <v>36228</v>
      </c>
      <c r="BF147">
        <v>38.5</v>
      </c>
      <c r="BG147" s="29">
        <v>36640</v>
      </c>
      <c r="BH147">
        <v>35.5</v>
      </c>
      <c r="BI147" t="s">
        <v>1279</v>
      </c>
      <c r="BJ147">
        <v>38.1875</v>
      </c>
    </row>
    <row r="148" spans="1:62" x14ac:dyDescent="0.25">
      <c r="A148" s="29">
        <v>35271</v>
      </c>
      <c r="C148">
        <v>19.625</v>
      </c>
      <c r="D148">
        <v>35.33203125</v>
      </c>
      <c r="E148">
        <v>23.73046875</v>
      </c>
      <c r="F148">
        <v>19.25</v>
      </c>
      <c r="G148">
        <v>25.875</v>
      </c>
      <c r="H148">
        <v>34.125</v>
      </c>
      <c r="I148">
        <v>16</v>
      </c>
      <c r="J148">
        <v>12.87890625</v>
      </c>
      <c r="K148">
        <v>15.25</v>
      </c>
      <c r="L148">
        <v>15.91796875</v>
      </c>
      <c r="M148">
        <v>30.625</v>
      </c>
      <c r="N148">
        <v>48</v>
      </c>
      <c r="O148">
        <v>10.5</v>
      </c>
      <c r="P148">
        <v>20.3125</v>
      </c>
      <c r="Q148">
        <v>19.5</v>
      </c>
      <c r="R148">
        <v>22.625</v>
      </c>
      <c r="S148">
        <v>17.91796875</v>
      </c>
      <c r="T148">
        <v>5422.01</v>
      </c>
      <c r="U148">
        <v>1062.3900000000001</v>
      </c>
      <c r="V148">
        <v>631.16999999999996</v>
      </c>
      <c r="W148">
        <v>311.58</v>
      </c>
      <c r="X148">
        <v>207.24</v>
      </c>
      <c r="Y148">
        <v>186.51</v>
      </c>
      <c r="Z148">
        <v>193.25</v>
      </c>
      <c r="AA148">
        <v>338.37</v>
      </c>
      <c r="AB148">
        <v>335.25</v>
      </c>
      <c r="AC148">
        <v>240.07</v>
      </c>
      <c r="AD148">
        <f t="shared" si="6"/>
        <v>19.023</v>
      </c>
      <c r="AE148">
        <f t="shared" si="7"/>
        <v>2.19</v>
      </c>
      <c r="AF148">
        <f t="shared" si="8"/>
        <v>17.331</v>
      </c>
      <c r="AJ148" s="29">
        <v>35265</v>
      </c>
      <c r="AK148">
        <v>19.295999999999999</v>
      </c>
      <c r="AL148" s="29">
        <v>35264</v>
      </c>
      <c r="AM148">
        <v>2.2530000000000001</v>
      </c>
      <c r="AN148" s="29">
        <v>35355</v>
      </c>
      <c r="AO148">
        <v>16.192</v>
      </c>
      <c r="AQ148" t="s">
        <v>1394</v>
      </c>
      <c r="AR148">
        <v>10.1796875</v>
      </c>
      <c r="AS148" t="s">
        <v>981</v>
      </c>
      <c r="AT148">
        <v>77.25</v>
      </c>
      <c r="AU148" s="29">
        <v>35811</v>
      </c>
      <c r="AV148">
        <v>16.234375</v>
      </c>
      <c r="AW148" s="29">
        <v>35963</v>
      </c>
      <c r="AX148">
        <v>26.90625</v>
      </c>
      <c r="AY148" t="s">
        <v>829</v>
      </c>
      <c r="AZ148">
        <v>13.75</v>
      </c>
      <c r="BA148" t="s">
        <v>1348</v>
      </c>
      <c r="BB148">
        <v>29.4375</v>
      </c>
      <c r="BC148" t="s">
        <v>1395</v>
      </c>
      <c r="BD148">
        <v>24.4375</v>
      </c>
      <c r="BE148" s="29">
        <v>36229</v>
      </c>
      <c r="BF148">
        <v>38.625</v>
      </c>
      <c r="BG148" s="29">
        <v>36641</v>
      </c>
      <c r="BH148">
        <v>37.5</v>
      </c>
      <c r="BI148" t="s">
        <v>1283</v>
      </c>
      <c r="BJ148">
        <v>34.9375</v>
      </c>
    </row>
    <row r="149" spans="1:62" x14ac:dyDescent="0.25">
      <c r="A149" s="29">
        <v>35272</v>
      </c>
      <c r="C149">
        <v>20.0625</v>
      </c>
      <c r="D149">
        <v>36.58203125</v>
      </c>
      <c r="E149">
        <v>24.09375</v>
      </c>
      <c r="F149">
        <v>19.25</v>
      </c>
      <c r="G149">
        <v>25.875</v>
      </c>
      <c r="H149">
        <v>34</v>
      </c>
      <c r="I149">
        <v>16.0625</v>
      </c>
      <c r="J149">
        <v>12.87890625</v>
      </c>
      <c r="K149">
        <v>15.375</v>
      </c>
      <c r="L149">
        <v>15.83203125</v>
      </c>
      <c r="M149">
        <v>30.5</v>
      </c>
      <c r="N149">
        <v>48</v>
      </c>
      <c r="O149">
        <v>10.5</v>
      </c>
      <c r="P149">
        <v>20.125</v>
      </c>
      <c r="Q149">
        <v>19.875</v>
      </c>
      <c r="R149">
        <v>22.5</v>
      </c>
      <c r="S149">
        <v>17.66796875</v>
      </c>
      <c r="T149">
        <v>5473.06</v>
      </c>
      <c r="U149">
        <v>1079.43</v>
      </c>
      <c r="V149">
        <v>635.9</v>
      </c>
      <c r="W149">
        <v>314.57</v>
      </c>
      <c r="X149">
        <v>207.31</v>
      </c>
      <c r="Y149">
        <v>186.75</v>
      </c>
      <c r="Z149">
        <v>194.95</v>
      </c>
      <c r="AA149">
        <v>340.87</v>
      </c>
      <c r="AB149">
        <v>332.33</v>
      </c>
      <c r="AC149">
        <v>240.44</v>
      </c>
      <c r="AD149">
        <f t="shared" si="6"/>
        <v>18.63</v>
      </c>
      <c r="AE149">
        <f t="shared" si="7"/>
        <v>2.133</v>
      </c>
      <c r="AF149">
        <f t="shared" si="8"/>
        <v>17.484000000000002</v>
      </c>
      <c r="AJ149" s="29">
        <v>35268</v>
      </c>
      <c r="AK149">
        <v>19.373000000000001</v>
      </c>
      <c r="AL149" s="29">
        <v>35265</v>
      </c>
      <c r="AM149">
        <v>2.2200000000000002</v>
      </c>
      <c r="AN149" s="29">
        <v>35356</v>
      </c>
      <c r="AO149">
        <v>16.262</v>
      </c>
      <c r="AQ149" t="s">
        <v>1396</v>
      </c>
      <c r="AR149">
        <v>10.15625</v>
      </c>
      <c r="AS149" t="s">
        <v>986</v>
      </c>
      <c r="AT149">
        <v>77.125</v>
      </c>
      <c r="AU149" s="29">
        <v>35815</v>
      </c>
      <c r="AV149">
        <v>17.125</v>
      </c>
      <c r="AW149" s="29">
        <v>35964</v>
      </c>
      <c r="AX149">
        <v>27.8125</v>
      </c>
      <c r="AY149" t="s">
        <v>837</v>
      </c>
      <c r="AZ149">
        <v>13.5</v>
      </c>
      <c r="BA149" t="s">
        <v>1351</v>
      </c>
      <c r="BB149">
        <v>29.8125</v>
      </c>
      <c r="BC149" t="s">
        <v>1397</v>
      </c>
      <c r="BD149">
        <v>24.5625</v>
      </c>
      <c r="BE149" s="29">
        <v>36230</v>
      </c>
      <c r="BF149">
        <v>44.375</v>
      </c>
      <c r="BG149" s="29">
        <v>36642</v>
      </c>
      <c r="BH149">
        <v>36.5</v>
      </c>
      <c r="BI149" t="s">
        <v>1287</v>
      </c>
      <c r="BJ149">
        <v>32.375</v>
      </c>
    </row>
    <row r="150" spans="1:62" x14ac:dyDescent="0.25">
      <c r="A150" s="29">
        <v>35275</v>
      </c>
      <c r="C150">
        <v>20</v>
      </c>
      <c r="D150">
        <v>36.33203125</v>
      </c>
      <c r="E150">
        <v>24.09375</v>
      </c>
      <c r="F150">
        <v>19.3125</v>
      </c>
      <c r="G150">
        <v>25.875</v>
      </c>
      <c r="H150">
        <v>33.875</v>
      </c>
      <c r="I150">
        <v>15.9375</v>
      </c>
      <c r="J150">
        <v>12.671875</v>
      </c>
      <c r="K150">
        <v>15.375</v>
      </c>
      <c r="L150">
        <v>15.625</v>
      </c>
      <c r="M150">
        <v>30.25</v>
      </c>
      <c r="N150">
        <v>47.75</v>
      </c>
      <c r="O150">
        <v>10.625</v>
      </c>
      <c r="P150">
        <v>19.75</v>
      </c>
      <c r="Q150">
        <v>19.375</v>
      </c>
      <c r="R150">
        <v>22.25</v>
      </c>
      <c r="S150">
        <v>17.91796875</v>
      </c>
      <c r="T150">
        <v>5434.59</v>
      </c>
      <c r="U150">
        <v>1066.43</v>
      </c>
      <c r="V150">
        <v>630.91</v>
      </c>
      <c r="W150">
        <v>313.12</v>
      </c>
      <c r="X150">
        <v>205.42</v>
      </c>
      <c r="Y150">
        <v>185.09</v>
      </c>
      <c r="Z150">
        <v>192.89</v>
      </c>
      <c r="AA150">
        <v>338.64</v>
      </c>
      <c r="AB150">
        <v>332.15</v>
      </c>
      <c r="AC150">
        <v>239.05</v>
      </c>
      <c r="AD150">
        <f t="shared" si="6"/>
        <v>18.687999999999999</v>
      </c>
      <c r="AE150">
        <f t="shared" si="7"/>
        <v>2.0630000000000002</v>
      </c>
      <c r="AF150">
        <f t="shared" si="8"/>
        <v>17.376999999999999</v>
      </c>
      <c r="AJ150" s="29">
        <v>35269</v>
      </c>
      <c r="AK150">
        <v>19.143000000000001</v>
      </c>
      <c r="AL150" s="29">
        <v>35268</v>
      </c>
      <c r="AM150">
        <v>2.1179999999999999</v>
      </c>
      <c r="AN150" s="29">
        <v>35359</v>
      </c>
      <c r="AO150">
        <v>16.375</v>
      </c>
      <c r="AQ150" t="s">
        <v>1398</v>
      </c>
      <c r="AR150">
        <v>10.00390625</v>
      </c>
      <c r="AS150" t="s">
        <v>991</v>
      </c>
      <c r="AT150">
        <v>82</v>
      </c>
      <c r="AU150" s="29">
        <v>35816</v>
      </c>
      <c r="AV150">
        <v>17.65625</v>
      </c>
      <c r="AW150" s="29">
        <v>35965</v>
      </c>
      <c r="AX150">
        <v>28.4375</v>
      </c>
      <c r="AY150" t="s">
        <v>845</v>
      </c>
      <c r="AZ150">
        <v>14.375</v>
      </c>
      <c r="BA150" t="s">
        <v>1354</v>
      </c>
      <c r="BB150">
        <v>29.875</v>
      </c>
      <c r="BC150" t="s">
        <v>1399</v>
      </c>
      <c r="BD150">
        <v>24.375</v>
      </c>
      <c r="BE150" s="29">
        <v>36231</v>
      </c>
      <c r="BF150">
        <v>49.375</v>
      </c>
      <c r="BG150" s="29">
        <v>36643</v>
      </c>
      <c r="BH150">
        <v>35.625</v>
      </c>
      <c r="BI150" t="s">
        <v>1291</v>
      </c>
      <c r="BJ150">
        <v>34.125</v>
      </c>
    </row>
    <row r="151" spans="1:62" x14ac:dyDescent="0.25">
      <c r="A151" s="29">
        <v>35276</v>
      </c>
      <c r="C151">
        <v>19.8125</v>
      </c>
      <c r="D151">
        <v>36.08203125</v>
      </c>
      <c r="E151">
        <v>23.37109375</v>
      </c>
      <c r="F151">
        <v>19.5</v>
      </c>
      <c r="G151">
        <v>25.625</v>
      </c>
      <c r="H151">
        <v>33.625</v>
      </c>
      <c r="I151">
        <v>15.8125</v>
      </c>
      <c r="J151">
        <v>12.87890625</v>
      </c>
      <c r="K151">
        <v>15.125</v>
      </c>
      <c r="L151">
        <v>15.375</v>
      </c>
      <c r="M151">
        <v>30.25</v>
      </c>
      <c r="N151">
        <v>47.875</v>
      </c>
      <c r="O151">
        <v>10.5625</v>
      </c>
      <c r="P151">
        <v>19.625</v>
      </c>
      <c r="Q151">
        <v>19.5</v>
      </c>
      <c r="R151">
        <v>22.375</v>
      </c>
      <c r="S151">
        <v>18</v>
      </c>
      <c r="T151">
        <v>5481.93</v>
      </c>
      <c r="U151">
        <v>1071.96</v>
      </c>
      <c r="V151">
        <v>635.26</v>
      </c>
      <c r="W151">
        <v>313.54000000000002</v>
      </c>
      <c r="X151">
        <v>204.86</v>
      </c>
      <c r="Y151">
        <v>184.85</v>
      </c>
      <c r="Z151">
        <v>196.13</v>
      </c>
      <c r="AA151">
        <v>340.36</v>
      </c>
      <c r="AB151">
        <v>330.48</v>
      </c>
      <c r="AC151">
        <v>239.15</v>
      </c>
      <c r="AD151">
        <f t="shared" si="6"/>
        <v>18.803000000000001</v>
      </c>
      <c r="AE151">
        <f t="shared" si="7"/>
        <v>2.109</v>
      </c>
      <c r="AF151">
        <f t="shared" si="8"/>
        <v>17.5</v>
      </c>
      <c r="AJ151" s="29">
        <v>35270</v>
      </c>
      <c r="AK151">
        <v>18.972999999999999</v>
      </c>
      <c r="AL151" s="29">
        <v>35269</v>
      </c>
      <c r="AM151">
        <v>2.2410000000000001</v>
      </c>
      <c r="AN151" s="29">
        <v>35360</v>
      </c>
      <c r="AO151">
        <v>16.675000000000001</v>
      </c>
      <c r="AQ151" t="s">
        <v>1400</v>
      </c>
      <c r="AR151">
        <v>9.90234375</v>
      </c>
      <c r="AS151" t="s">
        <v>996</v>
      </c>
      <c r="AT151">
        <v>81</v>
      </c>
      <c r="AU151" s="29">
        <v>35817</v>
      </c>
      <c r="AV151">
        <v>17.78125</v>
      </c>
      <c r="AW151" s="29">
        <v>35968</v>
      </c>
      <c r="AX151">
        <v>29.375</v>
      </c>
      <c r="AY151" t="s">
        <v>853</v>
      </c>
      <c r="AZ151">
        <v>15.3125</v>
      </c>
      <c r="BA151" t="s">
        <v>1357</v>
      </c>
      <c r="BB151">
        <v>30.125</v>
      </c>
      <c r="BC151" t="s">
        <v>1401</v>
      </c>
      <c r="BD151">
        <v>24.3125</v>
      </c>
      <c r="BE151" s="29">
        <v>36234</v>
      </c>
      <c r="BF151">
        <v>56.5625</v>
      </c>
      <c r="BG151" s="29">
        <v>36644</v>
      </c>
      <c r="BH151">
        <v>37</v>
      </c>
      <c r="BI151" t="s">
        <v>1295</v>
      </c>
      <c r="BJ151">
        <v>34.5</v>
      </c>
    </row>
    <row r="152" spans="1:62" x14ac:dyDescent="0.25">
      <c r="A152" s="29">
        <v>35277</v>
      </c>
      <c r="C152">
        <v>19.6875</v>
      </c>
      <c r="D152">
        <v>35.75</v>
      </c>
      <c r="E152">
        <v>23.55078125</v>
      </c>
      <c r="F152">
        <v>19.5</v>
      </c>
      <c r="G152">
        <v>25.375</v>
      </c>
      <c r="H152">
        <v>33.75</v>
      </c>
      <c r="I152">
        <v>15.75</v>
      </c>
      <c r="J152">
        <v>12.87890625</v>
      </c>
      <c r="K152">
        <v>15.5</v>
      </c>
      <c r="L152">
        <v>15.25</v>
      </c>
      <c r="M152">
        <v>30.375</v>
      </c>
      <c r="N152">
        <v>47.875</v>
      </c>
      <c r="O152">
        <v>10.5625</v>
      </c>
      <c r="P152">
        <v>19.75</v>
      </c>
      <c r="Q152">
        <v>19.75</v>
      </c>
      <c r="R152">
        <v>22.625</v>
      </c>
      <c r="S152">
        <v>17.91796875</v>
      </c>
      <c r="T152">
        <v>5528.91</v>
      </c>
      <c r="U152">
        <v>1080.5999999999999</v>
      </c>
      <c r="V152">
        <v>639.95000000000005</v>
      </c>
      <c r="W152">
        <v>316</v>
      </c>
      <c r="X152">
        <v>205.14</v>
      </c>
      <c r="Y152">
        <v>184.78</v>
      </c>
      <c r="Z152">
        <v>199.59</v>
      </c>
      <c r="AA152">
        <v>342.7</v>
      </c>
      <c r="AB152">
        <v>333.17</v>
      </c>
      <c r="AC152">
        <v>240.72</v>
      </c>
      <c r="AD152">
        <f t="shared" si="6"/>
        <v>18.882000000000001</v>
      </c>
      <c r="AE152">
        <f t="shared" si="7"/>
        <v>2.1309999999999998</v>
      </c>
      <c r="AF152">
        <f t="shared" si="8"/>
        <v>17.288</v>
      </c>
      <c r="AJ152" s="29">
        <v>35271</v>
      </c>
      <c r="AK152">
        <v>19.023</v>
      </c>
      <c r="AL152" s="29">
        <v>35270</v>
      </c>
      <c r="AM152">
        <v>2.2109999999999999</v>
      </c>
      <c r="AN152" s="29">
        <v>35361</v>
      </c>
      <c r="AO152">
        <v>16.721</v>
      </c>
      <c r="AQ152" t="s">
        <v>1402</v>
      </c>
      <c r="AR152">
        <v>9.92578125</v>
      </c>
      <c r="AS152" t="s">
        <v>1001</v>
      </c>
      <c r="AT152">
        <v>80</v>
      </c>
      <c r="AU152" s="29">
        <v>35818</v>
      </c>
      <c r="AV152">
        <v>17.34375</v>
      </c>
      <c r="AW152" s="29">
        <v>35969</v>
      </c>
      <c r="AX152">
        <v>30.875</v>
      </c>
      <c r="AY152" t="s">
        <v>860</v>
      </c>
      <c r="AZ152">
        <v>15.4375</v>
      </c>
      <c r="BA152" t="s">
        <v>1360</v>
      </c>
      <c r="BB152">
        <v>30.0625</v>
      </c>
      <c r="BC152" t="s">
        <v>1403</v>
      </c>
      <c r="BD152">
        <v>23.5</v>
      </c>
      <c r="BE152" s="29">
        <v>36235</v>
      </c>
      <c r="BF152">
        <v>51.5</v>
      </c>
      <c r="BG152" s="29">
        <v>36647</v>
      </c>
      <c r="BH152">
        <v>37.5</v>
      </c>
      <c r="BI152" t="s">
        <v>1299</v>
      </c>
      <c r="BJ152">
        <v>34.5</v>
      </c>
    </row>
    <row r="153" spans="1:62" x14ac:dyDescent="0.25">
      <c r="A153" s="29">
        <v>35278</v>
      </c>
      <c r="C153">
        <v>19.75</v>
      </c>
      <c r="D153">
        <v>36.25</v>
      </c>
      <c r="E153">
        <v>23.37109375</v>
      </c>
      <c r="F153">
        <v>19.625</v>
      </c>
      <c r="G153">
        <v>25.75</v>
      </c>
      <c r="H153">
        <v>34.125</v>
      </c>
      <c r="I153">
        <v>15.9375</v>
      </c>
      <c r="J153">
        <v>12.98046875</v>
      </c>
      <c r="K153">
        <v>15.5</v>
      </c>
      <c r="L153">
        <v>15.75</v>
      </c>
      <c r="M153">
        <v>30.625</v>
      </c>
      <c r="N153">
        <v>48.875</v>
      </c>
      <c r="O153">
        <v>10.625</v>
      </c>
      <c r="P153">
        <v>20.125</v>
      </c>
      <c r="Q153">
        <v>20</v>
      </c>
      <c r="R153">
        <v>22.75</v>
      </c>
      <c r="S153">
        <v>18.25</v>
      </c>
      <c r="T153">
        <v>5594.75</v>
      </c>
      <c r="U153">
        <v>1098.81</v>
      </c>
      <c r="V153">
        <v>650.02</v>
      </c>
      <c r="W153">
        <v>319.42</v>
      </c>
      <c r="X153">
        <v>208.08</v>
      </c>
      <c r="Y153">
        <v>187.27</v>
      </c>
      <c r="Z153">
        <v>204.32</v>
      </c>
      <c r="AA153">
        <v>347.78</v>
      </c>
      <c r="AB153">
        <v>333.96</v>
      </c>
      <c r="AC153">
        <v>244.44</v>
      </c>
      <c r="AD153">
        <f t="shared" si="6"/>
        <v>19.297999999999998</v>
      </c>
      <c r="AE153">
        <f t="shared" si="7"/>
        <v>2.2160000000000002</v>
      </c>
      <c r="AF153">
        <f t="shared" si="8"/>
        <v>17.209</v>
      </c>
      <c r="AJ153" s="29">
        <v>35272</v>
      </c>
      <c r="AK153">
        <v>18.63</v>
      </c>
      <c r="AL153" s="29">
        <v>35271</v>
      </c>
      <c r="AM153">
        <v>2.19</v>
      </c>
      <c r="AN153" s="29">
        <v>35362</v>
      </c>
      <c r="AO153">
        <v>16.917000000000002</v>
      </c>
      <c r="AQ153" t="s">
        <v>1404</v>
      </c>
      <c r="AR153">
        <v>10.15625</v>
      </c>
      <c r="AS153" t="s">
        <v>1006</v>
      </c>
      <c r="AT153">
        <v>91.625</v>
      </c>
      <c r="AU153" s="29">
        <v>35821</v>
      </c>
      <c r="AV153">
        <v>17.03125</v>
      </c>
      <c r="AW153" s="29">
        <v>35970</v>
      </c>
      <c r="AX153">
        <v>31.8125</v>
      </c>
      <c r="AY153" t="s">
        <v>867</v>
      </c>
      <c r="AZ153">
        <v>15.75</v>
      </c>
      <c r="BA153" t="s">
        <v>1363</v>
      </c>
      <c r="BB153">
        <v>30.375</v>
      </c>
      <c r="BC153" t="s">
        <v>1405</v>
      </c>
      <c r="BD153">
        <v>23</v>
      </c>
      <c r="BE153" s="29">
        <v>36236</v>
      </c>
      <c r="BF153">
        <v>47.125</v>
      </c>
      <c r="BG153" s="29">
        <v>36648</v>
      </c>
      <c r="BH153">
        <v>38.125</v>
      </c>
      <c r="BI153" t="s">
        <v>1303</v>
      </c>
      <c r="BJ153">
        <v>38.5</v>
      </c>
    </row>
    <row r="154" spans="1:62" x14ac:dyDescent="0.25">
      <c r="A154" s="29">
        <v>35279</v>
      </c>
      <c r="C154">
        <v>20</v>
      </c>
      <c r="D154">
        <v>36.58203125</v>
      </c>
      <c r="E154">
        <v>23.37109375</v>
      </c>
      <c r="F154">
        <v>20.0625</v>
      </c>
      <c r="G154">
        <v>25.5</v>
      </c>
      <c r="H154">
        <v>34.625</v>
      </c>
      <c r="I154">
        <v>16</v>
      </c>
      <c r="J154">
        <v>12.87890625</v>
      </c>
      <c r="K154">
        <v>15.5</v>
      </c>
      <c r="L154">
        <v>16</v>
      </c>
      <c r="M154">
        <v>30.75</v>
      </c>
      <c r="N154">
        <v>49.875</v>
      </c>
      <c r="O154">
        <v>10.75</v>
      </c>
      <c r="P154">
        <v>20.25</v>
      </c>
      <c r="Q154">
        <v>20.375</v>
      </c>
      <c r="R154">
        <v>23.125</v>
      </c>
      <c r="S154">
        <v>18.66796875</v>
      </c>
      <c r="T154">
        <v>5679.83</v>
      </c>
      <c r="U154">
        <v>1124.92</v>
      </c>
      <c r="V154">
        <v>662.49</v>
      </c>
      <c r="W154">
        <v>324.41000000000003</v>
      </c>
      <c r="X154">
        <v>211.92</v>
      </c>
      <c r="Y154">
        <v>189.99</v>
      </c>
      <c r="Z154">
        <v>209.88</v>
      </c>
      <c r="AA154">
        <v>353.87</v>
      </c>
      <c r="AB154">
        <v>336.83</v>
      </c>
      <c r="AC154">
        <v>247.58</v>
      </c>
      <c r="AD154">
        <f t="shared" si="6"/>
        <v>19.439</v>
      </c>
      <c r="AE154">
        <f t="shared" si="7"/>
        <v>2.2349999999999999</v>
      </c>
      <c r="AF154">
        <f t="shared" si="8"/>
        <v>17.209</v>
      </c>
      <c r="AJ154" s="29">
        <v>35275</v>
      </c>
      <c r="AK154">
        <v>18.687999999999999</v>
      </c>
      <c r="AL154" s="29">
        <v>35272</v>
      </c>
      <c r="AM154">
        <v>2.133</v>
      </c>
      <c r="AN154" s="29">
        <v>35363</v>
      </c>
      <c r="AO154">
        <v>17.175999999999998</v>
      </c>
      <c r="AQ154" t="s">
        <v>1406</v>
      </c>
      <c r="AR154">
        <v>10.30859375</v>
      </c>
      <c r="AS154" t="s">
        <v>1011</v>
      </c>
      <c r="AT154">
        <v>93.4375</v>
      </c>
      <c r="AU154" s="29">
        <v>35822</v>
      </c>
      <c r="AV154">
        <v>16.6875</v>
      </c>
      <c r="AW154" s="29">
        <v>35971</v>
      </c>
      <c r="AX154">
        <v>32.5</v>
      </c>
      <c r="AY154" t="s">
        <v>874</v>
      </c>
      <c r="AZ154">
        <v>15.5</v>
      </c>
      <c r="BA154" t="s">
        <v>1366</v>
      </c>
      <c r="BB154">
        <v>31</v>
      </c>
      <c r="BC154" t="s">
        <v>1407</v>
      </c>
      <c r="BD154">
        <v>22.625</v>
      </c>
      <c r="BE154" s="29">
        <v>36237</v>
      </c>
      <c r="BF154">
        <v>48</v>
      </c>
      <c r="BG154" s="29">
        <v>36649</v>
      </c>
      <c r="BH154">
        <v>35.625</v>
      </c>
      <c r="BI154" t="s">
        <v>1307</v>
      </c>
      <c r="BJ154">
        <v>41.9375</v>
      </c>
    </row>
    <row r="155" spans="1:62" x14ac:dyDescent="0.25">
      <c r="A155" s="29">
        <v>35282</v>
      </c>
      <c r="C155">
        <v>19.875</v>
      </c>
      <c r="D155">
        <v>36.75</v>
      </c>
      <c r="E155">
        <v>23.55078125</v>
      </c>
      <c r="F155">
        <v>19.875</v>
      </c>
      <c r="G155">
        <v>25.5</v>
      </c>
      <c r="H155">
        <v>34.75</v>
      </c>
      <c r="I155">
        <v>16.0625</v>
      </c>
      <c r="J155">
        <v>12.87890625</v>
      </c>
      <c r="K155">
        <v>15.5</v>
      </c>
      <c r="L155">
        <v>16.16796875</v>
      </c>
      <c r="M155">
        <v>30.875</v>
      </c>
      <c r="N155">
        <v>48.875</v>
      </c>
      <c r="O155">
        <v>10.6875</v>
      </c>
      <c r="P155">
        <v>20.125</v>
      </c>
      <c r="Q155">
        <v>20</v>
      </c>
      <c r="R155">
        <v>22.875</v>
      </c>
      <c r="S155">
        <v>18.41796875</v>
      </c>
      <c r="T155">
        <v>5674.28</v>
      </c>
      <c r="U155">
        <v>1120.53</v>
      </c>
      <c r="V155">
        <v>660.23</v>
      </c>
      <c r="W155">
        <v>324.74</v>
      </c>
      <c r="X155">
        <v>212.62</v>
      </c>
      <c r="Y155">
        <v>189.69</v>
      </c>
      <c r="Z155">
        <v>209.66</v>
      </c>
      <c r="AA155">
        <v>352.81</v>
      </c>
      <c r="AB155">
        <v>338.38</v>
      </c>
      <c r="AC155">
        <v>246.84</v>
      </c>
      <c r="AD155">
        <f t="shared" si="6"/>
        <v>19.366</v>
      </c>
      <c r="AE155">
        <f t="shared" si="7"/>
        <v>2.1720000000000002</v>
      </c>
      <c r="AF155">
        <f t="shared" si="8"/>
        <v>16.890999999999998</v>
      </c>
      <c r="AJ155" s="29">
        <v>35276</v>
      </c>
      <c r="AK155">
        <v>18.803000000000001</v>
      </c>
      <c r="AL155" s="29">
        <v>35275</v>
      </c>
      <c r="AM155">
        <v>2.0630000000000002</v>
      </c>
      <c r="AN155" s="29">
        <v>35366</v>
      </c>
      <c r="AO155">
        <v>17.852</v>
      </c>
      <c r="AQ155" t="s">
        <v>1408</v>
      </c>
      <c r="AR155">
        <v>10.2578125</v>
      </c>
      <c r="AS155" t="s">
        <v>1016</v>
      </c>
      <c r="AT155">
        <v>90.375</v>
      </c>
      <c r="AU155" s="29">
        <v>35823</v>
      </c>
      <c r="AV155">
        <v>17.1953125</v>
      </c>
      <c r="AW155" s="29">
        <v>35972</v>
      </c>
      <c r="AX155">
        <v>33.0625</v>
      </c>
      <c r="AY155" t="s">
        <v>881</v>
      </c>
      <c r="AZ155">
        <v>15.875</v>
      </c>
      <c r="BA155" t="s">
        <v>1369</v>
      </c>
      <c r="BB155">
        <v>31</v>
      </c>
      <c r="BC155" t="s">
        <v>1409</v>
      </c>
      <c r="BD155">
        <v>22.25</v>
      </c>
      <c r="BE155" s="29">
        <v>36238</v>
      </c>
      <c r="BF155">
        <v>48.6875</v>
      </c>
      <c r="BG155" s="29">
        <v>36650</v>
      </c>
      <c r="BH155">
        <v>36.4375</v>
      </c>
      <c r="BI155" t="s">
        <v>1311</v>
      </c>
      <c r="BJ155">
        <v>40.75</v>
      </c>
    </row>
    <row r="156" spans="1:62" x14ac:dyDescent="0.25">
      <c r="A156" s="29">
        <v>35283</v>
      </c>
      <c r="C156">
        <v>19.9375</v>
      </c>
      <c r="D156">
        <v>36.91796875</v>
      </c>
      <c r="E156">
        <v>23.55078125</v>
      </c>
      <c r="F156">
        <v>19.8125</v>
      </c>
      <c r="G156">
        <v>25.75</v>
      </c>
      <c r="H156">
        <v>34.875</v>
      </c>
      <c r="I156">
        <v>16.0625</v>
      </c>
      <c r="J156">
        <v>12.87890625</v>
      </c>
      <c r="K156">
        <v>15.375</v>
      </c>
      <c r="L156">
        <v>16.29296875</v>
      </c>
      <c r="M156">
        <v>30.875</v>
      </c>
      <c r="N156">
        <v>49.125</v>
      </c>
      <c r="O156">
        <v>10.625</v>
      </c>
      <c r="P156">
        <v>20</v>
      </c>
      <c r="Q156">
        <v>19.625</v>
      </c>
      <c r="R156">
        <v>22.75</v>
      </c>
      <c r="S156">
        <v>18.25</v>
      </c>
      <c r="T156">
        <v>5696.11</v>
      </c>
      <c r="U156">
        <v>1128.8599999999999</v>
      </c>
      <c r="V156">
        <v>662.38</v>
      </c>
      <c r="W156">
        <v>325.3</v>
      </c>
      <c r="X156">
        <v>211.71</v>
      </c>
      <c r="Y156">
        <v>188.76</v>
      </c>
      <c r="Z156">
        <v>210.81</v>
      </c>
      <c r="AA156">
        <v>353.65</v>
      </c>
      <c r="AB156">
        <v>339.37</v>
      </c>
      <c r="AC156">
        <v>246.27</v>
      </c>
      <c r="AD156">
        <f t="shared" si="6"/>
        <v>19.382000000000001</v>
      </c>
      <c r="AE156">
        <f t="shared" si="7"/>
        <v>2.1259999999999999</v>
      </c>
      <c r="AF156">
        <f t="shared" si="8"/>
        <v>16.774999999999999</v>
      </c>
      <c r="AJ156" s="29">
        <v>35277</v>
      </c>
      <c r="AK156">
        <v>18.882000000000001</v>
      </c>
      <c r="AL156" s="29">
        <v>35276</v>
      </c>
      <c r="AM156">
        <v>2.109</v>
      </c>
      <c r="AN156" s="29">
        <v>35367</v>
      </c>
      <c r="AO156">
        <v>18</v>
      </c>
      <c r="AQ156" t="s">
        <v>1410</v>
      </c>
      <c r="AR156">
        <v>10.28125</v>
      </c>
      <c r="AS156" t="s">
        <v>1021</v>
      </c>
      <c r="AT156">
        <v>88.4375</v>
      </c>
      <c r="AU156" s="29">
        <v>35824</v>
      </c>
      <c r="AV156">
        <v>17.25</v>
      </c>
      <c r="AW156" s="29">
        <v>35975</v>
      </c>
      <c r="AX156">
        <v>34.4375</v>
      </c>
      <c r="AY156" t="s">
        <v>735</v>
      </c>
      <c r="AZ156">
        <v>15.5</v>
      </c>
      <c r="BA156" t="s">
        <v>1371</v>
      </c>
      <c r="BB156">
        <v>30.875</v>
      </c>
      <c r="BC156" t="s">
        <v>1411</v>
      </c>
      <c r="BD156">
        <v>22.8125</v>
      </c>
      <c r="BE156" s="29">
        <v>36241</v>
      </c>
      <c r="BF156">
        <v>48.875</v>
      </c>
      <c r="BG156" s="29">
        <v>36651</v>
      </c>
      <c r="BH156">
        <v>36.125</v>
      </c>
      <c r="BI156" t="s">
        <v>1315</v>
      </c>
      <c r="BJ156">
        <v>40</v>
      </c>
    </row>
    <row r="157" spans="1:62" x14ac:dyDescent="0.25">
      <c r="A157" s="29">
        <v>35284</v>
      </c>
      <c r="C157">
        <v>20</v>
      </c>
      <c r="D157">
        <v>37.58203125</v>
      </c>
      <c r="E157">
        <v>23.1875</v>
      </c>
      <c r="F157">
        <v>19.625</v>
      </c>
      <c r="G157">
        <v>25.625</v>
      </c>
      <c r="H157">
        <v>35</v>
      </c>
      <c r="I157">
        <v>16.25</v>
      </c>
      <c r="J157">
        <v>12.87890625</v>
      </c>
      <c r="K157">
        <v>15.5</v>
      </c>
      <c r="L157">
        <v>16.125</v>
      </c>
      <c r="M157">
        <v>31</v>
      </c>
      <c r="N157">
        <v>48.875</v>
      </c>
      <c r="O157">
        <v>10.625</v>
      </c>
      <c r="P157">
        <v>20.125</v>
      </c>
      <c r="Q157">
        <v>19.875</v>
      </c>
      <c r="R157">
        <v>22.625</v>
      </c>
      <c r="S157">
        <v>18.41796875</v>
      </c>
      <c r="T157">
        <v>5718.67</v>
      </c>
      <c r="U157">
        <v>1141.1099999999999</v>
      </c>
      <c r="V157">
        <v>664.16</v>
      </c>
      <c r="W157">
        <v>327.55</v>
      </c>
      <c r="X157">
        <v>211.71</v>
      </c>
      <c r="Y157">
        <v>188.76</v>
      </c>
      <c r="Z157">
        <v>210.01</v>
      </c>
      <c r="AA157">
        <v>354.43</v>
      </c>
      <c r="AB157">
        <v>337.17</v>
      </c>
      <c r="AC157">
        <v>245.57</v>
      </c>
      <c r="AD157">
        <f t="shared" si="6"/>
        <v>19.568000000000001</v>
      </c>
      <c r="AE157">
        <f t="shared" si="7"/>
        <v>2.1110000000000002</v>
      </c>
      <c r="AF157">
        <f t="shared" si="8"/>
        <v>16.760999999999999</v>
      </c>
      <c r="AJ157" s="29">
        <v>35278</v>
      </c>
      <c r="AK157">
        <v>19.297999999999998</v>
      </c>
      <c r="AL157" s="29">
        <v>35277</v>
      </c>
      <c r="AM157">
        <v>2.1309999999999998</v>
      </c>
      <c r="AN157" s="29">
        <v>35368</v>
      </c>
      <c r="AO157">
        <v>18.925999999999998</v>
      </c>
      <c r="AQ157" t="s">
        <v>1412</v>
      </c>
      <c r="AR157">
        <v>10.30859375</v>
      </c>
      <c r="AS157" t="s">
        <v>1026</v>
      </c>
      <c r="AT157">
        <v>87</v>
      </c>
      <c r="AU157" s="29">
        <v>35825</v>
      </c>
      <c r="AV157">
        <v>17.71875</v>
      </c>
      <c r="AW157" s="29">
        <v>35976</v>
      </c>
      <c r="AX157">
        <v>37</v>
      </c>
      <c r="AY157" t="s">
        <v>743</v>
      </c>
      <c r="AZ157">
        <v>15</v>
      </c>
      <c r="BA157" t="s">
        <v>1373</v>
      </c>
      <c r="BB157">
        <v>30.8125</v>
      </c>
      <c r="BC157" t="s">
        <v>1413</v>
      </c>
      <c r="BD157">
        <v>22.5625</v>
      </c>
      <c r="BE157" s="29">
        <v>36242</v>
      </c>
      <c r="BF157">
        <v>44.75</v>
      </c>
      <c r="BG157" s="29">
        <v>36654</v>
      </c>
      <c r="BH157">
        <v>36.3125</v>
      </c>
      <c r="BI157" t="s">
        <v>1319</v>
      </c>
      <c r="BJ157">
        <v>42.875</v>
      </c>
    </row>
    <row r="158" spans="1:62" x14ac:dyDescent="0.25">
      <c r="A158" s="29">
        <v>35285</v>
      </c>
      <c r="C158">
        <v>19.9375</v>
      </c>
      <c r="D158">
        <v>37</v>
      </c>
      <c r="E158">
        <v>23.37109375</v>
      </c>
      <c r="F158">
        <v>19.6875</v>
      </c>
      <c r="G158">
        <v>25.75</v>
      </c>
      <c r="H158">
        <v>35.25</v>
      </c>
      <c r="I158">
        <v>16.4375</v>
      </c>
      <c r="J158">
        <v>12.98046875</v>
      </c>
      <c r="K158">
        <v>15.375</v>
      </c>
      <c r="L158">
        <v>16.04296875</v>
      </c>
      <c r="M158">
        <v>31</v>
      </c>
      <c r="N158">
        <v>48.625</v>
      </c>
      <c r="O158">
        <v>10.75</v>
      </c>
      <c r="P158">
        <v>20.125</v>
      </c>
      <c r="Q158">
        <v>19.75</v>
      </c>
      <c r="R158">
        <v>22.75</v>
      </c>
      <c r="S158">
        <v>18.75</v>
      </c>
      <c r="T158">
        <v>5713.49</v>
      </c>
      <c r="U158">
        <v>1137.51</v>
      </c>
      <c r="V158">
        <v>662.59</v>
      </c>
      <c r="W158">
        <v>327.35000000000002</v>
      </c>
      <c r="X158">
        <v>211.92</v>
      </c>
      <c r="Y158">
        <v>188.47</v>
      </c>
      <c r="Z158">
        <v>208.31</v>
      </c>
      <c r="AA158">
        <v>353.91</v>
      </c>
      <c r="AB158">
        <v>338.38</v>
      </c>
      <c r="AC158">
        <v>244.2</v>
      </c>
      <c r="AD158">
        <f t="shared" si="6"/>
        <v>19.573</v>
      </c>
      <c r="AE158">
        <f t="shared" si="7"/>
        <v>2.109</v>
      </c>
      <c r="AF158">
        <f t="shared" si="8"/>
        <v>16.774000000000001</v>
      </c>
      <c r="AJ158" s="29">
        <v>35279</v>
      </c>
      <c r="AK158">
        <v>19.439</v>
      </c>
      <c r="AL158" s="29">
        <v>35278</v>
      </c>
      <c r="AM158">
        <v>2.2160000000000002</v>
      </c>
      <c r="AN158" s="29">
        <v>35369</v>
      </c>
      <c r="AO158">
        <v>19.094000000000001</v>
      </c>
      <c r="AQ158" t="s">
        <v>1414</v>
      </c>
      <c r="AR158">
        <v>10.3359375</v>
      </c>
      <c r="AS158" t="s">
        <v>1031</v>
      </c>
      <c r="AT158">
        <v>81.5625</v>
      </c>
      <c r="AU158" s="29">
        <v>35828</v>
      </c>
      <c r="AV158">
        <v>18.40625</v>
      </c>
      <c r="AW158" s="29">
        <v>35977</v>
      </c>
      <c r="AX158">
        <v>35.734375</v>
      </c>
      <c r="AY158" t="s">
        <v>751</v>
      </c>
      <c r="AZ158">
        <v>15.4375</v>
      </c>
      <c r="BA158" t="s">
        <v>1375</v>
      </c>
      <c r="BB158">
        <v>30.1875</v>
      </c>
      <c r="BC158" t="s">
        <v>1415</v>
      </c>
      <c r="BD158">
        <v>22.125</v>
      </c>
      <c r="BE158" s="29">
        <v>36243</v>
      </c>
      <c r="BF158">
        <v>45</v>
      </c>
      <c r="BG158" s="29">
        <v>36655</v>
      </c>
      <c r="BH158">
        <v>35.6875</v>
      </c>
      <c r="BI158" t="s">
        <v>1323</v>
      </c>
      <c r="BJ158">
        <v>41.75</v>
      </c>
    </row>
    <row r="159" spans="1:62" x14ac:dyDescent="0.25">
      <c r="A159" s="29">
        <v>35286</v>
      </c>
      <c r="C159">
        <v>19.9375</v>
      </c>
      <c r="D159">
        <v>36.41796875</v>
      </c>
      <c r="E159">
        <v>23.1875</v>
      </c>
      <c r="F159">
        <v>19.875</v>
      </c>
      <c r="G159">
        <v>25.5</v>
      </c>
      <c r="H159">
        <v>35</v>
      </c>
      <c r="I159">
        <v>16.4375</v>
      </c>
      <c r="J159">
        <v>12.98046875</v>
      </c>
      <c r="K159">
        <v>15.5</v>
      </c>
      <c r="L159">
        <v>16.04296875</v>
      </c>
      <c r="M159">
        <v>30.625</v>
      </c>
      <c r="N159">
        <v>48.75</v>
      </c>
      <c r="O159">
        <v>10.75</v>
      </c>
      <c r="P159">
        <v>20.125</v>
      </c>
      <c r="Q159">
        <v>19.875</v>
      </c>
      <c r="R159">
        <v>22.75</v>
      </c>
      <c r="S159">
        <v>18.75</v>
      </c>
      <c r="T159">
        <v>5681.31</v>
      </c>
      <c r="U159">
        <v>1137.27</v>
      </c>
      <c r="V159">
        <v>662.1</v>
      </c>
      <c r="W159">
        <v>327.44</v>
      </c>
      <c r="X159">
        <v>211.92</v>
      </c>
      <c r="Y159">
        <v>188.85</v>
      </c>
      <c r="Z159">
        <v>209.87</v>
      </c>
      <c r="AA159">
        <v>353.44</v>
      </c>
      <c r="AB159">
        <v>336.68</v>
      </c>
      <c r="AC159">
        <v>244.28</v>
      </c>
      <c r="AD159">
        <f t="shared" si="6"/>
        <v>19.637</v>
      </c>
      <c r="AE159">
        <f t="shared" si="7"/>
        <v>2.1339999999999999</v>
      </c>
      <c r="AF159">
        <f t="shared" si="8"/>
        <v>16.786000000000001</v>
      </c>
      <c r="AJ159" s="29">
        <v>35282</v>
      </c>
      <c r="AK159">
        <v>19.366</v>
      </c>
      <c r="AL159" s="29">
        <v>35279</v>
      </c>
      <c r="AM159">
        <v>2.2349999999999999</v>
      </c>
      <c r="AN159" s="29">
        <v>35370</v>
      </c>
      <c r="AO159">
        <v>19.094000000000001</v>
      </c>
      <c r="AQ159" t="s">
        <v>1416</v>
      </c>
      <c r="AR159">
        <v>10.41015625</v>
      </c>
      <c r="AS159" t="s">
        <v>1036</v>
      </c>
      <c r="AT159">
        <v>84.5</v>
      </c>
      <c r="AU159" s="29">
        <v>35829</v>
      </c>
      <c r="AV159">
        <v>18.28125</v>
      </c>
      <c r="AW159" s="29">
        <v>35978</v>
      </c>
      <c r="AX159">
        <v>34.03125</v>
      </c>
      <c r="AY159" t="s">
        <v>759</v>
      </c>
      <c r="AZ159">
        <v>15.25</v>
      </c>
      <c r="BA159" t="s">
        <v>1377</v>
      </c>
      <c r="BB159">
        <v>30</v>
      </c>
      <c r="BC159" t="s">
        <v>1417</v>
      </c>
      <c r="BD159">
        <v>22.625</v>
      </c>
      <c r="BE159" s="29">
        <v>36244</v>
      </c>
      <c r="BF159">
        <v>46.9375</v>
      </c>
      <c r="BG159" s="29">
        <v>36656</v>
      </c>
      <c r="BH159">
        <v>33.75</v>
      </c>
      <c r="BI159" t="s">
        <v>1327</v>
      </c>
      <c r="BJ159">
        <v>39.375</v>
      </c>
    </row>
    <row r="160" spans="1:62" x14ac:dyDescent="0.25">
      <c r="A160" s="29">
        <v>35289</v>
      </c>
      <c r="C160">
        <v>19.875</v>
      </c>
      <c r="D160">
        <v>37.83203125</v>
      </c>
      <c r="E160">
        <v>23.37109375</v>
      </c>
      <c r="F160">
        <v>20</v>
      </c>
      <c r="G160">
        <v>26.5</v>
      </c>
      <c r="H160">
        <v>35.75</v>
      </c>
      <c r="I160">
        <v>17</v>
      </c>
      <c r="J160">
        <v>13.0859375</v>
      </c>
      <c r="K160">
        <v>15.5</v>
      </c>
      <c r="L160">
        <v>16.58203125</v>
      </c>
      <c r="M160">
        <v>30.75</v>
      </c>
      <c r="N160">
        <v>48.75</v>
      </c>
      <c r="O160">
        <v>10.75</v>
      </c>
      <c r="P160">
        <v>20</v>
      </c>
      <c r="Q160">
        <v>19.75</v>
      </c>
      <c r="R160">
        <v>23</v>
      </c>
      <c r="S160">
        <v>18.91796875</v>
      </c>
      <c r="T160">
        <v>5704.98</v>
      </c>
      <c r="U160">
        <v>1138.27</v>
      </c>
      <c r="V160">
        <v>665.77</v>
      </c>
      <c r="W160">
        <v>327.37</v>
      </c>
      <c r="X160">
        <v>214.57</v>
      </c>
      <c r="Y160">
        <v>190.28</v>
      </c>
      <c r="Z160">
        <v>211.76</v>
      </c>
      <c r="AA160">
        <v>355.13</v>
      </c>
      <c r="AB160">
        <v>338.57</v>
      </c>
      <c r="AC160">
        <v>245.58</v>
      </c>
      <c r="AD160">
        <f t="shared" si="6"/>
        <v>20.010999999999999</v>
      </c>
      <c r="AE160">
        <f t="shared" si="7"/>
        <v>2.12</v>
      </c>
      <c r="AF160">
        <f t="shared" si="8"/>
        <v>16.783000000000001</v>
      </c>
      <c r="AJ160" s="29">
        <v>35283</v>
      </c>
      <c r="AK160">
        <v>19.382000000000001</v>
      </c>
      <c r="AL160" s="29">
        <v>35282</v>
      </c>
      <c r="AM160">
        <v>2.1720000000000002</v>
      </c>
      <c r="AN160" s="29">
        <v>35373</v>
      </c>
      <c r="AO160">
        <v>19.094000000000001</v>
      </c>
      <c r="AQ160" t="s">
        <v>1418</v>
      </c>
      <c r="AR160">
        <v>10.71875</v>
      </c>
      <c r="AS160" t="s">
        <v>1041</v>
      </c>
      <c r="AT160">
        <v>81.390625</v>
      </c>
      <c r="AU160" s="29">
        <v>35830</v>
      </c>
      <c r="AV160">
        <v>18.28125</v>
      </c>
      <c r="AW160" s="29">
        <v>35982</v>
      </c>
      <c r="AX160">
        <v>34.671875</v>
      </c>
      <c r="AY160" t="s">
        <v>767</v>
      </c>
      <c r="AZ160">
        <v>14.875</v>
      </c>
      <c r="BA160" t="s">
        <v>1379</v>
      </c>
      <c r="BB160">
        <v>29.0625</v>
      </c>
      <c r="BC160" t="s">
        <v>1419</v>
      </c>
      <c r="BD160">
        <v>22.3125</v>
      </c>
      <c r="BE160" s="29">
        <v>36245</v>
      </c>
      <c r="BF160">
        <v>46.75</v>
      </c>
      <c r="BG160" s="29">
        <v>36657</v>
      </c>
      <c r="BH160">
        <v>35.8125</v>
      </c>
      <c r="BI160" t="s">
        <v>1331</v>
      </c>
      <c r="BJ160">
        <v>38.125</v>
      </c>
    </row>
    <row r="161" spans="1:62" x14ac:dyDescent="0.25">
      <c r="A161" s="29">
        <v>35290</v>
      </c>
      <c r="C161">
        <v>19.6875</v>
      </c>
      <c r="D161">
        <v>38.33203125</v>
      </c>
      <c r="E161">
        <v>23.37109375</v>
      </c>
      <c r="F161">
        <v>20.375</v>
      </c>
      <c r="G161">
        <v>27.5</v>
      </c>
      <c r="H161">
        <v>35.5</v>
      </c>
      <c r="I161">
        <v>17.25</v>
      </c>
      <c r="J161">
        <v>12.98046875</v>
      </c>
      <c r="K161">
        <v>15.5</v>
      </c>
      <c r="L161">
        <v>16.375</v>
      </c>
      <c r="M161">
        <v>30.75</v>
      </c>
      <c r="N161">
        <v>48.5</v>
      </c>
      <c r="O161">
        <v>10.6875</v>
      </c>
      <c r="P161">
        <v>20</v>
      </c>
      <c r="Q161">
        <v>19.75</v>
      </c>
      <c r="R161">
        <v>22.875</v>
      </c>
      <c r="S161">
        <v>18.91796875</v>
      </c>
      <c r="T161">
        <v>5647.28</v>
      </c>
      <c r="U161">
        <v>1126.07</v>
      </c>
      <c r="V161">
        <v>660.2</v>
      </c>
      <c r="W161">
        <v>325.63</v>
      </c>
      <c r="X161">
        <v>213.81</v>
      </c>
      <c r="Y161">
        <v>189.11</v>
      </c>
      <c r="Z161">
        <v>209.61</v>
      </c>
      <c r="AA161">
        <v>352.62</v>
      </c>
      <c r="AB161">
        <v>338.16</v>
      </c>
      <c r="AC161">
        <v>243.76</v>
      </c>
      <c r="AD161">
        <f t="shared" si="6"/>
        <v>20.093</v>
      </c>
      <c r="AE161">
        <f t="shared" si="7"/>
        <v>2.1120000000000001</v>
      </c>
      <c r="AF161">
        <f t="shared" si="8"/>
        <v>16.497</v>
      </c>
      <c r="AJ161" s="29">
        <v>35284</v>
      </c>
      <c r="AK161">
        <v>19.568000000000001</v>
      </c>
      <c r="AL161" s="29">
        <v>35283</v>
      </c>
      <c r="AM161">
        <v>2.1259999999999999</v>
      </c>
      <c r="AN161" s="29">
        <v>35374</v>
      </c>
      <c r="AO161">
        <v>17.91</v>
      </c>
      <c r="AQ161" t="s">
        <v>1420</v>
      </c>
      <c r="AR161">
        <v>10.51171875</v>
      </c>
      <c r="AS161" t="s">
        <v>1046</v>
      </c>
      <c r="AT161">
        <v>85.625</v>
      </c>
      <c r="AU161" s="29">
        <v>35831</v>
      </c>
      <c r="AV161">
        <v>17.9375</v>
      </c>
      <c r="AW161" s="29">
        <v>35983</v>
      </c>
      <c r="AX161">
        <v>34.25</v>
      </c>
      <c r="AY161" t="s">
        <v>775</v>
      </c>
      <c r="AZ161">
        <v>16.375</v>
      </c>
      <c r="BA161" t="s">
        <v>1381</v>
      </c>
      <c r="BB161">
        <v>29.125</v>
      </c>
      <c r="BC161" t="s">
        <v>1421</v>
      </c>
      <c r="BD161">
        <v>21.9375</v>
      </c>
      <c r="BE161" s="29">
        <v>36248</v>
      </c>
      <c r="BF161">
        <v>47.125</v>
      </c>
      <c r="BI161" t="s">
        <v>1335</v>
      </c>
      <c r="BJ161">
        <v>33.75</v>
      </c>
    </row>
    <row r="162" spans="1:62" x14ac:dyDescent="0.25">
      <c r="A162" s="29">
        <v>35291</v>
      </c>
      <c r="C162">
        <v>20.375</v>
      </c>
      <c r="D162">
        <v>38.33203125</v>
      </c>
      <c r="E162">
        <v>22.46484375</v>
      </c>
      <c r="F162">
        <v>20.25</v>
      </c>
      <c r="G162">
        <v>27.25</v>
      </c>
      <c r="H162">
        <v>36</v>
      </c>
      <c r="I162">
        <v>17.1875</v>
      </c>
      <c r="J162">
        <v>12.87890625</v>
      </c>
      <c r="K162">
        <v>15.5</v>
      </c>
      <c r="L162">
        <v>17</v>
      </c>
      <c r="M162">
        <v>30.875</v>
      </c>
      <c r="N162">
        <v>47.875</v>
      </c>
      <c r="O162">
        <v>10.875</v>
      </c>
      <c r="P162">
        <v>20</v>
      </c>
      <c r="Q162">
        <v>19.875</v>
      </c>
      <c r="R162">
        <v>22.875</v>
      </c>
      <c r="S162">
        <v>19.08203125</v>
      </c>
      <c r="T162">
        <v>5666.88</v>
      </c>
      <c r="U162">
        <v>1133.51</v>
      </c>
      <c r="V162">
        <v>662.05</v>
      </c>
      <c r="W162">
        <v>326.72000000000003</v>
      </c>
      <c r="X162">
        <v>214.5</v>
      </c>
      <c r="Y162">
        <v>189.74</v>
      </c>
      <c r="Z162">
        <v>210.94</v>
      </c>
      <c r="AA162">
        <v>353.64</v>
      </c>
      <c r="AB162">
        <v>338.46</v>
      </c>
      <c r="AC162">
        <v>243.9</v>
      </c>
      <c r="AD162">
        <f t="shared" si="6"/>
        <v>19.917999999999999</v>
      </c>
      <c r="AE162">
        <f t="shared" si="7"/>
        <v>2.1280000000000001</v>
      </c>
      <c r="AF162">
        <f t="shared" si="8"/>
        <v>16.032</v>
      </c>
      <c r="AJ162" s="29">
        <v>35285</v>
      </c>
      <c r="AK162">
        <v>19.573</v>
      </c>
      <c r="AL162" s="29">
        <v>35284</v>
      </c>
      <c r="AM162">
        <v>2.1110000000000002</v>
      </c>
      <c r="AN162" s="29">
        <v>35375</v>
      </c>
      <c r="AO162">
        <v>17.827000000000002</v>
      </c>
      <c r="AQ162" t="s">
        <v>1422</v>
      </c>
      <c r="AR162">
        <v>10.41015625</v>
      </c>
      <c r="AS162" t="s">
        <v>1051</v>
      </c>
      <c r="AT162">
        <v>91.6875</v>
      </c>
      <c r="AU162" s="29">
        <v>35832</v>
      </c>
      <c r="AV162">
        <v>18.0625</v>
      </c>
      <c r="AW162" s="29">
        <v>35984</v>
      </c>
      <c r="AX162">
        <v>34.78125</v>
      </c>
      <c r="AY162" t="s">
        <v>783</v>
      </c>
      <c r="AZ162">
        <v>16.0625</v>
      </c>
      <c r="BA162" t="s">
        <v>1383</v>
      </c>
      <c r="BB162">
        <v>29.3125</v>
      </c>
      <c r="BC162" t="s">
        <v>1423</v>
      </c>
      <c r="BD162">
        <v>21.75</v>
      </c>
      <c r="BE162" s="29">
        <v>36249</v>
      </c>
      <c r="BF162">
        <v>46.125</v>
      </c>
      <c r="BI162" t="s">
        <v>1339</v>
      </c>
      <c r="BJ162">
        <v>33.75</v>
      </c>
    </row>
    <row r="163" spans="1:62" x14ac:dyDescent="0.25">
      <c r="A163" s="29">
        <v>35292</v>
      </c>
      <c r="C163">
        <v>20.375</v>
      </c>
      <c r="D163">
        <v>38.75</v>
      </c>
      <c r="E163">
        <v>21.55859375</v>
      </c>
      <c r="F163">
        <v>20.375</v>
      </c>
      <c r="G163">
        <v>27.5</v>
      </c>
      <c r="H163">
        <v>36</v>
      </c>
      <c r="I163">
        <v>17.25</v>
      </c>
      <c r="J163">
        <v>12.98046875</v>
      </c>
      <c r="K163">
        <v>15.625</v>
      </c>
      <c r="L163">
        <v>17.08203125</v>
      </c>
      <c r="M163">
        <v>30.875</v>
      </c>
      <c r="N163">
        <v>47.375</v>
      </c>
      <c r="O163">
        <v>10.9375</v>
      </c>
      <c r="P163">
        <v>20</v>
      </c>
      <c r="Q163">
        <v>19.75</v>
      </c>
      <c r="R163">
        <v>22.375</v>
      </c>
      <c r="S163">
        <v>19.16796875</v>
      </c>
      <c r="T163">
        <v>5665.78</v>
      </c>
      <c r="U163">
        <v>1134.69</v>
      </c>
      <c r="V163">
        <v>662.28</v>
      </c>
      <c r="W163">
        <v>327.68</v>
      </c>
      <c r="X163">
        <v>214.29</v>
      </c>
      <c r="Y163">
        <v>188.96</v>
      </c>
      <c r="Z163">
        <v>211.89</v>
      </c>
      <c r="AA163">
        <v>354.22</v>
      </c>
      <c r="AB163">
        <v>338.46</v>
      </c>
      <c r="AC163">
        <v>243.72</v>
      </c>
      <c r="AD163">
        <f t="shared" si="6"/>
        <v>19.837</v>
      </c>
      <c r="AE163">
        <f t="shared" si="7"/>
        <v>2.1120000000000001</v>
      </c>
      <c r="AF163">
        <f t="shared" si="8"/>
        <v>15.987</v>
      </c>
      <c r="AJ163" s="29">
        <v>35286</v>
      </c>
      <c r="AK163">
        <v>19.637</v>
      </c>
      <c r="AL163" s="29">
        <v>35285</v>
      </c>
      <c r="AM163">
        <v>2.109</v>
      </c>
      <c r="AN163" s="29">
        <v>35376</v>
      </c>
      <c r="AO163">
        <v>17.597000000000001</v>
      </c>
      <c r="AQ163" t="s">
        <v>1424</v>
      </c>
      <c r="AR163">
        <v>10.4375</v>
      </c>
      <c r="AS163" t="s">
        <v>1056</v>
      </c>
      <c r="AT163">
        <v>88.0625</v>
      </c>
      <c r="AU163" s="29">
        <v>35835</v>
      </c>
      <c r="AV163">
        <v>17.9375</v>
      </c>
      <c r="AW163" s="29">
        <v>35985</v>
      </c>
      <c r="AX163">
        <v>34.875</v>
      </c>
      <c r="AY163" t="s">
        <v>791</v>
      </c>
      <c r="AZ163">
        <v>15.5</v>
      </c>
      <c r="BA163" t="s">
        <v>1385</v>
      </c>
      <c r="BB163">
        <v>29.0625</v>
      </c>
      <c r="BC163" t="s">
        <v>1425</v>
      </c>
      <c r="BD163">
        <v>21.625</v>
      </c>
      <c r="BE163" s="29">
        <v>36250</v>
      </c>
      <c r="BF163">
        <v>46.25</v>
      </c>
    </row>
    <row r="164" spans="1:62" x14ac:dyDescent="0.25">
      <c r="A164" s="29">
        <v>35293</v>
      </c>
      <c r="C164">
        <v>20.8125</v>
      </c>
      <c r="D164">
        <v>39.08203125</v>
      </c>
      <c r="E164">
        <v>21.73828125</v>
      </c>
      <c r="F164">
        <v>20.5625</v>
      </c>
      <c r="G164">
        <v>27.625</v>
      </c>
      <c r="H164">
        <v>36</v>
      </c>
      <c r="I164">
        <v>17.3125</v>
      </c>
      <c r="J164">
        <v>13.0859375</v>
      </c>
      <c r="K164">
        <v>15.75</v>
      </c>
      <c r="L164">
        <v>17.08203125</v>
      </c>
      <c r="M164">
        <v>31</v>
      </c>
      <c r="N164">
        <v>48</v>
      </c>
      <c r="O164">
        <v>10.9375</v>
      </c>
      <c r="P164">
        <v>20</v>
      </c>
      <c r="Q164">
        <v>19.875</v>
      </c>
      <c r="R164">
        <v>22.625</v>
      </c>
      <c r="S164">
        <v>19.41796875</v>
      </c>
      <c r="T164">
        <v>5689.45</v>
      </c>
      <c r="U164">
        <v>1133.6500000000001</v>
      </c>
      <c r="V164">
        <v>665.21</v>
      </c>
      <c r="W164">
        <v>328.91</v>
      </c>
      <c r="X164">
        <v>216.18</v>
      </c>
      <c r="Y164">
        <v>190.4</v>
      </c>
      <c r="Z164">
        <v>212</v>
      </c>
      <c r="AA164">
        <v>355.96</v>
      </c>
      <c r="AB164">
        <v>342.62</v>
      </c>
      <c r="AC164">
        <v>245.14</v>
      </c>
      <c r="AD164">
        <f t="shared" si="6"/>
        <v>20.202999999999999</v>
      </c>
      <c r="AE164">
        <f t="shared" si="7"/>
        <v>2.161</v>
      </c>
      <c r="AF164">
        <f t="shared" si="8"/>
        <v>15.951000000000001</v>
      </c>
      <c r="AJ164" s="29">
        <v>35289</v>
      </c>
      <c r="AK164">
        <v>20.010999999999999</v>
      </c>
      <c r="AL164" s="29">
        <v>35286</v>
      </c>
      <c r="AM164">
        <v>2.1339999999999999</v>
      </c>
      <c r="AN164" s="29">
        <v>35377</v>
      </c>
      <c r="AO164">
        <v>17.606000000000002</v>
      </c>
      <c r="AQ164" t="s">
        <v>1426</v>
      </c>
      <c r="AR164">
        <v>10.38671875</v>
      </c>
      <c r="AS164" t="s">
        <v>1061</v>
      </c>
      <c r="AT164">
        <v>90.5</v>
      </c>
      <c r="AU164" s="29">
        <v>35836</v>
      </c>
      <c r="AV164">
        <v>18</v>
      </c>
      <c r="AW164" s="29">
        <v>35986</v>
      </c>
      <c r="AX164">
        <v>34.8125</v>
      </c>
      <c r="AY164" t="s">
        <v>799</v>
      </c>
      <c r="AZ164">
        <v>15.25</v>
      </c>
      <c r="BA164" t="s">
        <v>1387</v>
      </c>
      <c r="BB164">
        <v>29.25</v>
      </c>
      <c r="BC164" t="s">
        <v>1427</v>
      </c>
      <c r="BD164">
        <v>22.0625</v>
      </c>
      <c r="BE164" s="29">
        <v>36251</v>
      </c>
      <c r="BF164">
        <v>45.75</v>
      </c>
    </row>
    <row r="165" spans="1:62" x14ac:dyDescent="0.25">
      <c r="A165" s="29">
        <v>35296</v>
      </c>
      <c r="C165">
        <v>21.125</v>
      </c>
      <c r="D165">
        <v>39.33203125</v>
      </c>
      <c r="E165">
        <v>21.921875</v>
      </c>
      <c r="F165">
        <v>20.5625</v>
      </c>
      <c r="G165">
        <v>28</v>
      </c>
      <c r="H165">
        <v>36.5</v>
      </c>
      <c r="I165">
        <v>17.4375</v>
      </c>
      <c r="J165">
        <v>13.0859375</v>
      </c>
      <c r="K165">
        <v>16</v>
      </c>
      <c r="L165">
        <v>17.08203125</v>
      </c>
      <c r="M165">
        <v>30.75</v>
      </c>
      <c r="N165">
        <v>47.75</v>
      </c>
      <c r="O165">
        <v>10.875</v>
      </c>
      <c r="P165">
        <v>19.875</v>
      </c>
      <c r="Q165">
        <v>20.25</v>
      </c>
      <c r="R165">
        <v>22.75</v>
      </c>
      <c r="S165">
        <v>19.33203125</v>
      </c>
      <c r="T165">
        <v>5699.44</v>
      </c>
      <c r="U165">
        <v>1130.9100000000001</v>
      </c>
      <c r="V165">
        <v>666.58</v>
      </c>
      <c r="W165">
        <v>329.34</v>
      </c>
      <c r="X165">
        <v>216.88</v>
      </c>
      <c r="Y165">
        <v>191.07</v>
      </c>
      <c r="Z165">
        <v>212.57</v>
      </c>
      <c r="AA165">
        <v>356.64</v>
      </c>
      <c r="AB165">
        <v>345.38</v>
      </c>
      <c r="AC165">
        <v>245.69</v>
      </c>
      <c r="AD165">
        <f t="shared" si="6"/>
        <v>20.513000000000002</v>
      </c>
      <c r="AE165">
        <f t="shared" si="7"/>
        <v>2.2010000000000001</v>
      </c>
      <c r="AF165">
        <f t="shared" si="8"/>
        <v>15.754</v>
      </c>
      <c r="AJ165" s="29">
        <v>35290</v>
      </c>
      <c r="AK165">
        <v>20.093</v>
      </c>
      <c r="AL165" s="29">
        <v>35289</v>
      </c>
      <c r="AM165">
        <v>2.12</v>
      </c>
      <c r="AN165" s="29">
        <v>35380</v>
      </c>
      <c r="AO165">
        <v>17.577999999999999</v>
      </c>
      <c r="AQ165" t="s">
        <v>1428</v>
      </c>
      <c r="AR165">
        <v>10.10546875</v>
      </c>
      <c r="AS165" t="s">
        <v>1066</v>
      </c>
      <c r="AT165">
        <v>106.75</v>
      </c>
      <c r="AU165" s="29">
        <v>35837</v>
      </c>
      <c r="AV165">
        <v>17.875</v>
      </c>
      <c r="AW165" s="29">
        <v>35989</v>
      </c>
      <c r="AX165">
        <v>35.0625</v>
      </c>
      <c r="AY165" t="s">
        <v>807</v>
      </c>
      <c r="AZ165">
        <v>15.0625</v>
      </c>
      <c r="BA165" t="s">
        <v>1389</v>
      </c>
      <c r="BB165">
        <v>28.6875</v>
      </c>
      <c r="BC165" t="s">
        <v>1429</v>
      </c>
      <c r="BD165">
        <v>21.75</v>
      </c>
      <c r="BE165" s="29">
        <v>36255</v>
      </c>
      <c r="BF165">
        <v>45</v>
      </c>
    </row>
    <row r="166" spans="1:62" x14ac:dyDescent="0.25">
      <c r="A166" s="29">
        <v>35297</v>
      </c>
      <c r="C166">
        <v>21.0625</v>
      </c>
      <c r="D166">
        <v>39.16796875</v>
      </c>
      <c r="E166">
        <v>21.73828125</v>
      </c>
      <c r="F166">
        <v>20.5625</v>
      </c>
      <c r="G166">
        <v>28.25</v>
      </c>
      <c r="H166">
        <v>36.5</v>
      </c>
      <c r="I166">
        <v>18.3125</v>
      </c>
      <c r="J166">
        <v>13.19140625</v>
      </c>
      <c r="K166">
        <v>16</v>
      </c>
      <c r="L166">
        <v>17</v>
      </c>
      <c r="M166">
        <v>30.875</v>
      </c>
      <c r="N166">
        <v>47.75</v>
      </c>
      <c r="O166">
        <v>10.875</v>
      </c>
      <c r="P166">
        <v>20</v>
      </c>
      <c r="Q166">
        <v>20.75</v>
      </c>
      <c r="R166">
        <v>22.875</v>
      </c>
      <c r="S166">
        <v>19</v>
      </c>
      <c r="T166">
        <v>5721.26</v>
      </c>
      <c r="U166">
        <v>1124.67</v>
      </c>
      <c r="V166">
        <v>665.69</v>
      </c>
      <c r="W166">
        <v>329.2</v>
      </c>
      <c r="X166">
        <v>216.39</v>
      </c>
      <c r="Y166">
        <v>190.85</v>
      </c>
      <c r="Z166">
        <v>212.34</v>
      </c>
      <c r="AA166">
        <v>356.61</v>
      </c>
      <c r="AB166">
        <v>346.02</v>
      </c>
      <c r="AC166">
        <v>244.89</v>
      </c>
      <c r="AD166">
        <f t="shared" si="6"/>
        <v>20.227</v>
      </c>
      <c r="AE166">
        <f t="shared" si="7"/>
        <v>2.133</v>
      </c>
      <c r="AF166">
        <f t="shared" si="8"/>
        <v>15.635999999999999</v>
      </c>
      <c r="AJ166" s="29">
        <v>35291</v>
      </c>
      <c r="AK166">
        <v>19.917999999999999</v>
      </c>
      <c r="AL166" s="29">
        <v>35290</v>
      </c>
      <c r="AM166">
        <v>2.1120000000000001</v>
      </c>
      <c r="AN166" s="29">
        <v>35381</v>
      </c>
      <c r="AO166">
        <v>17.39</v>
      </c>
      <c r="AQ166" t="s">
        <v>1430</v>
      </c>
      <c r="AR166">
        <v>10.10546875</v>
      </c>
      <c r="AS166" t="s">
        <v>1071</v>
      </c>
      <c r="AT166">
        <v>101.5625</v>
      </c>
      <c r="AU166" s="29">
        <v>35838</v>
      </c>
      <c r="AV166">
        <v>18.1953125</v>
      </c>
      <c r="AW166" s="29">
        <v>35990</v>
      </c>
      <c r="AX166">
        <v>34.96875</v>
      </c>
      <c r="AY166" t="s">
        <v>815</v>
      </c>
      <c r="AZ166">
        <v>14.875</v>
      </c>
      <c r="BA166" t="s">
        <v>1391</v>
      </c>
      <c r="BB166">
        <v>28.8125</v>
      </c>
      <c r="BC166" t="s">
        <v>1431</v>
      </c>
      <c r="BD166">
        <v>22.125</v>
      </c>
      <c r="BE166" s="29">
        <v>36256</v>
      </c>
      <c r="BF166">
        <v>43.375</v>
      </c>
    </row>
    <row r="167" spans="1:62" x14ac:dyDescent="0.25">
      <c r="A167" s="29">
        <v>35298</v>
      </c>
      <c r="C167">
        <v>20.8125</v>
      </c>
      <c r="D167">
        <v>39.25</v>
      </c>
      <c r="E167">
        <v>21.921875</v>
      </c>
      <c r="F167">
        <v>20.5625</v>
      </c>
      <c r="G167">
        <v>28.75</v>
      </c>
      <c r="H167">
        <v>36.75</v>
      </c>
      <c r="I167">
        <v>17.875</v>
      </c>
      <c r="J167">
        <v>13.19140625</v>
      </c>
      <c r="K167">
        <v>15.875</v>
      </c>
      <c r="L167">
        <v>16.75</v>
      </c>
      <c r="M167">
        <v>30.875</v>
      </c>
      <c r="N167">
        <v>48.125</v>
      </c>
      <c r="O167">
        <v>10.8125</v>
      </c>
      <c r="P167">
        <v>20</v>
      </c>
      <c r="Q167">
        <v>20.5</v>
      </c>
      <c r="R167">
        <v>23.25</v>
      </c>
      <c r="S167">
        <v>18.91796875</v>
      </c>
      <c r="T167">
        <v>5689.82</v>
      </c>
      <c r="U167">
        <v>1126.8599999999999</v>
      </c>
      <c r="V167">
        <v>665.07</v>
      </c>
      <c r="W167">
        <v>328.94</v>
      </c>
      <c r="X167">
        <v>216.6</v>
      </c>
      <c r="Y167">
        <v>191.24</v>
      </c>
      <c r="Z167">
        <v>212.52</v>
      </c>
      <c r="AA167">
        <v>356.11</v>
      </c>
      <c r="AB167">
        <v>344.32</v>
      </c>
      <c r="AC167">
        <v>245.2</v>
      </c>
      <c r="AD167">
        <f t="shared" si="6"/>
        <v>19.702999999999999</v>
      </c>
      <c r="AE167">
        <f t="shared" si="7"/>
        <v>2.1190000000000002</v>
      </c>
      <c r="AF167">
        <f t="shared" si="8"/>
        <v>15.817</v>
      </c>
      <c r="AJ167" s="29">
        <v>35292</v>
      </c>
      <c r="AK167">
        <v>19.837</v>
      </c>
      <c r="AL167" s="29">
        <v>35291</v>
      </c>
      <c r="AM167">
        <v>2.1280000000000001</v>
      </c>
      <c r="AN167" s="29">
        <v>35382</v>
      </c>
      <c r="AO167">
        <v>17.684999999999999</v>
      </c>
      <c r="AQ167" t="s">
        <v>1432</v>
      </c>
      <c r="AR167">
        <v>9.90234375</v>
      </c>
      <c r="AS167" t="s">
        <v>1076</v>
      </c>
      <c r="AT167">
        <v>109</v>
      </c>
      <c r="AU167" s="29">
        <v>35839</v>
      </c>
      <c r="AV167">
        <v>16.75</v>
      </c>
      <c r="AW167" s="29">
        <v>35991</v>
      </c>
      <c r="AX167">
        <v>35.125</v>
      </c>
      <c r="AY167" t="s">
        <v>763</v>
      </c>
      <c r="AZ167">
        <v>14.875</v>
      </c>
      <c r="BA167" t="s">
        <v>1393</v>
      </c>
      <c r="BB167">
        <v>29</v>
      </c>
      <c r="BC167" t="s">
        <v>1433</v>
      </c>
      <c r="BD167">
        <v>22.3125</v>
      </c>
      <c r="BE167" s="29">
        <v>36257</v>
      </c>
      <c r="BF167">
        <v>41.75</v>
      </c>
    </row>
    <row r="168" spans="1:62" x14ac:dyDescent="0.25">
      <c r="A168" s="29">
        <v>35299</v>
      </c>
      <c r="C168">
        <v>20.875</v>
      </c>
      <c r="D168">
        <v>39.41796875</v>
      </c>
      <c r="E168">
        <v>21.921875</v>
      </c>
      <c r="F168">
        <v>20.625</v>
      </c>
      <c r="G168">
        <v>29.5</v>
      </c>
      <c r="H168">
        <v>37</v>
      </c>
      <c r="I168">
        <v>18</v>
      </c>
      <c r="J168">
        <v>13.0859375</v>
      </c>
      <c r="K168">
        <v>15.75</v>
      </c>
      <c r="L168">
        <v>17.16796875</v>
      </c>
      <c r="M168">
        <v>30.625</v>
      </c>
      <c r="N168">
        <v>48</v>
      </c>
      <c r="O168">
        <v>10.875</v>
      </c>
      <c r="P168">
        <v>20.25</v>
      </c>
      <c r="Q168">
        <v>20.375</v>
      </c>
      <c r="R168">
        <v>23.25</v>
      </c>
      <c r="S168">
        <v>19.08203125</v>
      </c>
      <c r="T168">
        <v>5733.47</v>
      </c>
      <c r="U168">
        <v>1143.9100000000001</v>
      </c>
      <c r="V168">
        <v>670.68</v>
      </c>
      <c r="W168">
        <v>331.41</v>
      </c>
      <c r="X168">
        <v>217.58</v>
      </c>
      <c r="Y168">
        <v>191.9</v>
      </c>
      <c r="Z168">
        <v>213.82</v>
      </c>
      <c r="AA168">
        <v>358.72</v>
      </c>
      <c r="AB168">
        <v>346.96</v>
      </c>
      <c r="AC168">
        <v>246.34</v>
      </c>
      <c r="AD168">
        <f t="shared" si="6"/>
        <v>20.071000000000002</v>
      </c>
      <c r="AE168">
        <f t="shared" si="7"/>
        <v>2.0750000000000002</v>
      </c>
      <c r="AF168">
        <f t="shared" si="8"/>
        <v>16.175999999999998</v>
      </c>
      <c r="AJ168" s="29">
        <v>35293</v>
      </c>
      <c r="AK168">
        <v>20.202999999999999</v>
      </c>
      <c r="AL168" s="29">
        <v>35292</v>
      </c>
      <c r="AM168">
        <v>2.1120000000000001</v>
      </c>
      <c r="AN168" s="29">
        <v>35383</v>
      </c>
      <c r="AO168">
        <v>18.277999999999999</v>
      </c>
      <c r="AQ168" t="s">
        <v>1434</v>
      </c>
      <c r="AR168">
        <v>10.078125</v>
      </c>
      <c r="AS168" t="s">
        <v>1081</v>
      </c>
      <c r="AT168">
        <v>114.25</v>
      </c>
      <c r="AU168" s="29">
        <v>35843</v>
      </c>
      <c r="AV168">
        <v>16.75</v>
      </c>
      <c r="AW168" s="29">
        <v>35992</v>
      </c>
      <c r="AX168">
        <v>35.0625</v>
      </c>
      <c r="AY168" t="s">
        <v>830</v>
      </c>
      <c r="AZ168">
        <v>15.375</v>
      </c>
      <c r="BA168" t="s">
        <v>1395</v>
      </c>
      <c r="BB168">
        <v>29.1875</v>
      </c>
      <c r="BC168" t="s">
        <v>1435</v>
      </c>
      <c r="BD168">
        <v>21.5625</v>
      </c>
      <c r="BE168" s="29">
        <v>36258</v>
      </c>
      <c r="BF168">
        <v>45.5</v>
      </c>
    </row>
    <row r="169" spans="1:62" x14ac:dyDescent="0.25">
      <c r="A169" s="29">
        <v>35300</v>
      </c>
      <c r="C169">
        <v>20.875</v>
      </c>
      <c r="D169">
        <v>39.75</v>
      </c>
      <c r="E169">
        <v>21.921875</v>
      </c>
      <c r="F169">
        <v>20.5625</v>
      </c>
      <c r="G169">
        <v>29</v>
      </c>
      <c r="H169">
        <v>37.125</v>
      </c>
      <c r="I169">
        <v>18.125</v>
      </c>
      <c r="J169">
        <v>13.19140625</v>
      </c>
      <c r="K169">
        <v>15.75</v>
      </c>
      <c r="L169">
        <v>17.29296875</v>
      </c>
      <c r="M169">
        <v>30.625</v>
      </c>
      <c r="N169">
        <v>47.75</v>
      </c>
      <c r="O169">
        <v>10.8125</v>
      </c>
      <c r="P169">
        <v>20.75</v>
      </c>
      <c r="Q169">
        <v>20.625</v>
      </c>
      <c r="R169">
        <v>23</v>
      </c>
      <c r="S169">
        <v>18.91796875</v>
      </c>
      <c r="T169">
        <v>5722.74</v>
      </c>
      <c r="U169">
        <v>1143.06</v>
      </c>
      <c r="V169">
        <v>667.03</v>
      </c>
      <c r="W169">
        <v>331.77</v>
      </c>
      <c r="X169">
        <v>217.16</v>
      </c>
      <c r="Y169">
        <v>191.33</v>
      </c>
      <c r="Z169">
        <v>212.41</v>
      </c>
      <c r="AA169">
        <v>357.23</v>
      </c>
      <c r="AB169">
        <v>344.77</v>
      </c>
      <c r="AC169">
        <v>245.52</v>
      </c>
      <c r="AD169">
        <f t="shared" si="6"/>
        <v>19.884</v>
      </c>
      <c r="AE169">
        <f t="shared" si="7"/>
        <v>2.1080000000000001</v>
      </c>
      <c r="AF169">
        <f t="shared" si="8"/>
        <v>16.167999999999999</v>
      </c>
      <c r="AJ169" s="29">
        <v>35296</v>
      </c>
      <c r="AK169">
        <v>20.513000000000002</v>
      </c>
      <c r="AL169" s="29">
        <v>35293</v>
      </c>
      <c r="AM169">
        <v>2.161</v>
      </c>
      <c r="AN169" s="29">
        <v>35384</v>
      </c>
      <c r="AO169">
        <v>18.277999999999999</v>
      </c>
      <c r="AQ169" t="s">
        <v>1436</v>
      </c>
      <c r="AR169">
        <v>9.953125</v>
      </c>
      <c r="AS169" t="s">
        <v>1086</v>
      </c>
      <c r="AT169">
        <v>105.0625</v>
      </c>
      <c r="AU169" s="29">
        <v>35844</v>
      </c>
      <c r="AV169">
        <v>17.21875</v>
      </c>
      <c r="AW169" s="29">
        <v>35993</v>
      </c>
      <c r="AX169">
        <v>35.875</v>
      </c>
      <c r="AY169" t="s">
        <v>838</v>
      </c>
      <c r="AZ169">
        <v>17.5</v>
      </c>
      <c r="BA169" t="s">
        <v>1397</v>
      </c>
      <c r="BB169">
        <v>28.875</v>
      </c>
      <c r="BC169" t="s">
        <v>1437</v>
      </c>
      <c r="BD169">
        <v>21.5625</v>
      </c>
      <c r="BE169" s="29">
        <v>36259</v>
      </c>
      <c r="BF169">
        <v>48.6875</v>
      </c>
    </row>
    <row r="170" spans="1:62" x14ac:dyDescent="0.25">
      <c r="A170" s="29">
        <v>35303</v>
      </c>
      <c r="C170">
        <v>20.75</v>
      </c>
      <c r="D170">
        <v>39</v>
      </c>
      <c r="E170">
        <v>21.921875</v>
      </c>
      <c r="F170">
        <v>20.5</v>
      </c>
      <c r="G170">
        <v>29</v>
      </c>
      <c r="H170">
        <v>37.25</v>
      </c>
      <c r="I170">
        <v>18.0625</v>
      </c>
      <c r="J170">
        <v>13.19140625</v>
      </c>
      <c r="K170">
        <v>16</v>
      </c>
      <c r="L170">
        <v>17.04296875</v>
      </c>
      <c r="M170">
        <v>30.125</v>
      </c>
      <c r="N170">
        <v>47.75</v>
      </c>
      <c r="O170">
        <v>10.75</v>
      </c>
      <c r="P170">
        <v>21.625</v>
      </c>
      <c r="Q170">
        <v>20.75</v>
      </c>
      <c r="R170">
        <v>22.75</v>
      </c>
      <c r="S170">
        <v>19.08203125</v>
      </c>
      <c r="T170">
        <v>5693.89</v>
      </c>
      <c r="U170">
        <v>1139.22</v>
      </c>
      <c r="V170">
        <v>663.88</v>
      </c>
      <c r="W170">
        <v>331.52</v>
      </c>
      <c r="X170">
        <v>217.93</v>
      </c>
      <c r="Y170">
        <v>191.36</v>
      </c>
      <c r="Z170">
        <v>214.05</v>
      </c>
      <c r="AA170">
        <v>355.89</v>
      </c>
      <c r="AB170">
        <v>342.24</v>
      </c>
      <c r="AC170">
        <v>244.46</v>
      </c>
      <c r="AD170">
        <f t="shared" si="6"/>
        <v>19.884</v>
      </c>
      <c r="AE170">
        <f t="shared" si="7"/>
        <v>2.1080000000000001</v>
      </c>
      <c r="AF170">
        <f t="shared" si="8"/>
        <v>16.167999999999999</v>
      </c>
      <c r="AJ170" s="29">
        <v>35297</v>
      </c>
      <c r="AK170">
        <v>20.227</v>
      </c>
      <c r="AL170" s="29">
        <v>35296</v>
      </c>
      <c r="AM170">
        <v>2.2010000000000001</v>
      </c>
      <c r="AN170" s="29">
        <v>35387</v>
      </c>
      <c r="AO170">
        <v>18.533999999999999</v>
      </c>
      <c r="AQ170" t="s">
        <v>1438</v>
      </c>
      <c r="AR170">
        <v>9.953125</v>
      </c>
      <c r="AS170" t="s">
        <v>1091</v>
      </c>
      <c r="AT170">
        <v>110.1875</v>
      </c>
      <c r="AU170" s="29">
        <v>35845</v>
      </c>
      <c r="AV170">
        <v>16.8125</v>
      </c>
      <c r="AW170" s="29">
        <v>35996</v>
      </c>
      <c r="AX170">
        <v>38.375</v>
      </c>
      <c r="AY170" t="s">
        <v>846</v>
      </c>
      <c r="AZ170">
        <v>19.25</v>
      </c>
      <c r="BA170" t="s">
        <v>1399</v>
      </c>
      <c r="BB170">
        <v>28.625</v>
      </c>
      <c r="BC170" t="s">
        <v>1439</v>
      </c>
      <c r="BD170">
        <v>21.3125</v>
      </c>
      <c r="BE170" s="29">
        <v>36262</v>
      </c>
      <c r="BF170">
        <v>55</v>
      </c>
    </row>
    <row r="171" spans="1:62" x14ac:dyDescent="0.25">
      <c r="A171" s="29">
        <v>35304</v>
      </c>
      <c r="C171">
        <v>20.6875</v>
      </c>
      <c r="D171">
        <v>39.66796875</v>
      </c>
      <c r="E171">
        <v>22.1015625</v>
      </c>
      <c r="F171">
        <v>20.5</v>
      </c>
      <c r="G171">
        <v>28.625</v>
      </c>
      <c r="H171">
        <v>36.875</v>
      </c>
      <c r="I171">
        <v>18.125</v>
      </c>
      <c r="J171">
        <v>13.19140625</v>
      </c>
      <c r="K171">
        <v>15.875</v>
      </c>
      <c r="L171">
        <v>17</v>
      </c>
      <c r="M171">
        <v>30.125</v>
      </c>
      <c r="N171">
        <v>47.75</v>
      </c>
      <c r="O171">
        <v>10.8125</v>
      </c>
      <c r="P171">
        <v>21.875</v>
      </c>
      <c r="Q171">
        <v>20.75</v>
      </c>
      <c r="R171">
        <v>22.75</v>
      </c>
      <c r="S171">
        <v>19</v>
      </c>
      <c r="T171">
        <v>5711.27</v>
      </c>
      <c r="U171">
        <v>1149.02</v>
      </c>
      <c r="V171">
        <v>666.4</v>
      </c>
      <c r="W171">
        <v>333.75</v>
      </c>
      <c r="X171">
        <v>218.84</v>
      </c>
      <c r="Y171">
        <v>192.11</v>
      </c>
      <c r="Z171">
        <v>213.28</v>
      </c>
      <c r="AA171">
        <v>357.15</v>
      </c>
      <c r="AB171">
        <v>344.32</v>
      </c>
      <c r="AC171">
        <v>244.47</v>
      </c>
      <c r="AD171">
        <f t="shared" si="6"/>
        <v>19.884</v>
      </c>
      <c r="AE171">
        <f t="shared" si="7"/>
        <v>2.1080000000000001</v>
      </c>
      <c r="AF171">
        <f t="shared" si="8"/>
        <v>16.167999999999999</v>
      </c>
      <c r="AJ171" s="29">
        <v>35298</v>
      </c>
      <c r="AK171">
        <v>19.702999999999999</v>
      </c>
      <c r="AL171" s="29">
        <v>35297</v>
      </c>
      <c r="AM171">
        <v>2.133</v>
      </c>
      <c r="AN171" s="29">
        <v>35388</v>
      </c>
      <c r="AO171">
        <v>18.981000000000002</v>
      </c>
      <c r="AQ171" t="s">
        <v>1440</v>
      </c>
      <c r="AR171">
        <v>9.875</v>
      </c>
      <c r="AS171" t="s">
        <v>1096</v>
      </c>
      <c r="AT171">
        <v>105.25</v>
      </c>
      <c r="AU171" s="29">
        <v>35846</v>
      </c>
      <c r="AV171">
        <v>16.546875</v>
      </c>
      <c r="AW171" s="29">
        <v>35997</v>
      </c>
      <c r="AX171">
        <v>41.625</v>
      </c>
      <c r="AY171" t="s">
        <v>854</v>
      </c>
      <c r="AZ171">
        <v>20</v>
      </c>
      <c r="BA171" t="s">
        <v>1401</v>
      </c>
      <c r="BB171">
        <v>28</v>
      </c>
      <c r="BC171" t="s">
        <v>1441</v>
      </c>
      <c r="BD171">
        <v>20.9375</v>
      </c>
      <c r="BE171" s="29">
        <v>36263</v>
      </c>
      <c r="BF171">
        <v>57</v>
      </c>
    </row>
    <row r="172" spans="1:62" x14ac:dyDescent="0.25">
      <c r="A172" s="29">
        <v>35305</v>
      </c>
      <c r="C172">
        <v>20.4375</v>
      </c>
      <c r="D172">
        <v>39.25</v>
      </c>
      <c r="E172">
        <v>22.1015625</v>
      </c>
      <c r="F172">
        <v>20.625</v>
      </c>
      <c r="G172">
        <v>28.75</v>
      </c>
      <c r="H172">
        <v>36.5</v>
      </c>
      <c r="I172">
        <v>18.1875</v>
      </c>
      <c r="J172">
        <v>13.29296875</v>
      </c>
      <c r="K172">
        <v>15.875</v>
      </c>
      <c r="L172">
        <v>16.75</v>
      </c>
      <c r="M172">
        <v>30</v>
      </c>
      <c r="N172">
        <v>47.625</v>
      </c>
      <c r="O172">
        <v>10.75</v>
      </c>
      <c r="P172">
        <v>22.625</v>
      </c>
      <c r="Q172">
        <v>20.75</v>
      </c>
      <c r="R172">
        <v>22.75</v>
      </c>
      <c r="S172">
        <v>19</v>
      </c>
      <c r="T172">
        <v>5712.38</v>
      </c>
      <c r="U172">
        <v>1153.8800000000001</v>
      </c>
      <c r="V172">
        <v>664.81</v>
      </c>
      <c r="W172">
        <v>335.61</v>
      </c>
      <c r="X172">
        <v>218.91</v>
      </c>
      <c r="Y172">
        <v>191.45</v>
      </c>
      <c r="Z172">
        <v>211.46</v>
      </c>
      <c r="AA172">
        <v>356.79</v>
      </c>
      <c r="AB172">
        <v>343.49</v>
      </c>
      <c r="AC172">
        <v>243.84</v>
      </c>
      <c r="AD172">
        <f t="shared" si="6"/>
        <v>19.728000000000002</v>
      </c>
      <c r="AE172">
        <f t="shared" si="7"/>
        <v>2.0219999999999998</v>
      </c>
      <c r="AF172">
        <f t="shared" si="8"/>
        <v>15.797000000000001</v>
      </c>
      <c r="AJ172" s="29">
        <v>35299</v>
      </c>
      <c r="AK172">
        <v>20.071000000000002</v>
      </c>
      <c r="AL172" s="29">
        <v>35298</v>
      </c>
      <c r="AM172">
        <v>2.1190000000000002</v>
      </c>
      <c r="AN172" s="29">
        <v>35389</v>
      </c>
      <c r="AO172">
        <v>19.995999999999999</v>
      </c>
      <c r="AQ172" t="s">
        <v>1442</v>
      </c>
      <c r="AR172">
        <v>9.90234375</v>
      </c>
      <c r="AS172" t="s">
        <v>1101</v>
      </c>
      <c r="AT172">
        <v>115</v>
      </c>
      <c r="AU172" s="29">
        <v>35849</v>
      </c>
      <c r="AV172">
        <v>16.90625</v>
      </c>
      <c r="AW172" s="29">
        <v>35998</v>
      </c>
      <c r="AX172">
        <v>40.5625</v>
      </c>
      <c r="AY172" t="s">
        <v>861</v>
      </c>
      <c r="AZ172">
        <v>18.5</v>
      </c>
      <c r="BA172" t="s">
        <v>1403</v>
      </c>
      <c r="BB172">
        <v>28</v>
      </c>
      <c r="BC172" t="s">
        <v>1443</v>
      </c>
      <c r="BD172">
        <v>21</v>
      </c>
      <c r="BE172" s="29">
        <v>36264</v>
      </c>
      <c r="BF172">
        <v>52.9375</v>
      </c>
    </row>
    <row r="173" spans="1:62" x14ac:dyDescent="0.25">
      <c r="A173" s="29">
        <v>35306</v>
      </c>
      <c r="C173">
        <v>20.125</v>
      </c>
      <c r="D173">
        <v>38.16796875</v>
      </c>
      <c r="E173">
        <v>22.1015625</v>
      </c>
      <c r="F173">
        <v>20.75</v>
      </c>
      <c r="G173">
        <v>28.75</v>
      </c>
      <c r="H173">
        <v>36.625</v>
      </c>
      <c r="I173">
        <v>18.125</v>
      </c>
      <c r="J173">
        <v>13.29296875</v>
      </c>
      <c r="K173">
        <v>15.875</v>
      </c>
      <c r="L173">
        <v>16.70703125</v>
      </c>
      <c r="M173">
        <v>30</v>
      </c>
      <c r="N173">
        <v>47</v>
      </c>
      <c r="O173">
        <v>10.9375</v>
      </c>
      <c r="P173">
        <v>23.125</v>
      </c>
      <c r="Q173">
        <v>20.75</v>
      </c>
      <c r="R173">
        <v>22.75</v>
      </c>
      <c r="S173">
        <v>19</v>
      </c>
      <c r="T173">
        <v>5647.65</v>
      </c>
      <c r="U173">
        <v>1145.03</v>
      </c>
      <c r="V173">
        <v>657.4</v>
      </c>
      <c r="W173">
        <v>334.51</v>
      </c>
      <c r="X173">
        <v>216.32</v>
      </c>
      <c r="Y173">
        <v>189.81</v>
      </c>
      <c r="Z173">
        <v>209.75</v>
      </c>
      <c r="AA173">
        <v>353.36</v>
      </c>
      <c r="AB173">
        <v>340.08</v>
      </c>
      <c r="AC173">
        <v>242.16</v>
      </c>
      <c r="AD173">
        <f t="shared" si="6"/>
        <v>19.998000000000001</v>
      </c>
      <c r="AE173">
        <f t="shared" si="7"/>
        <v>2.0470000000000002</v>
      </c>
      <c r="AF173">
        <f t="shared" si="8"/>
        <v>15.467000000000001</v>
      </c>
      <c r="AJ173" s="29">
        <v>35300</v>
      </c>
      <c r="AK173">
        <v>19.884</v>
      </c>
      <c r="AL173" s="29">
        <v>35299</v>
      </c>
      <c r="AM173">
        <v>2.0750000000000002</v>
      </c>
      <c r="AN173" s="29">
        <v>35390</v>
      </c>
      <c r="AO173">
        <v>19.373000000000001</v>
      </c>
      <c r="AQ173" t="s">
        <v>1444</v>
      </c>
      <c r="AR173">
        <v>9.84765625</v>
      </c>
      <c r="AS173" t="s">
        <v>1106</v>
      </c>
      <c r="AT173">
        <v>115.375</v>
      </c>
      <c r="AU173" s="29">
        <v>35850</v>
      </c>
      <c r="AV173">
        <v>17.875</v>
      </c>
      <c r="AW173" s="29">
        <v>35999</v>
      </c>
      <c r="AX173">
        <v>40.625</v>
      </c>
      <c r="AY173" t="s">
        <v>868</v>
      </c>
      <c r="AZ173">
        <v>17.75</v>
      </c>
      <c r="BA173" t="s">
        <v>1405</v>
      </c>
      <c r="BB173">
        <v>27.0625</v>
      </c>
      <c r="BC173" t="s">
        <v>1445</v>
      </c>
      <c r="BD173">
        <v>21.125</v>
      </c>
      <c r="BE173" s="29">
        <v>36265</v>
      </c>
      <c r="BF173">
        <v>53.6875</v>
      </c>
    </row>
    <row r="174" spans="1:62" x14ac:dyDescent="0.25">
      <c r="A174" s="29">
        <v>35307</v>
      </c>
      <c r="C174">
        <v>20.0625</v>
      </c>
      <c r="D174">
        <v>37.5</v>
      </c>
      <c r="E174">
        <v>21.921875</v>
      </c>
      <c r="F174">
        <v>20.8125</v>
      </c>
      <c r="G174">
        <v>28.625</v>
      </c>
      <c r="H174">
        <v>37</v>
      </c>
      <c r="I174">
        <v>18.125</v>
      </c>
      <c r="J174">
        <v>13.29296875</v>
      </c>
      <c r="K174">
        <v>15.875</v>
      </c>
      <c r="L174">
        <v>16.625</v>
      </c>
      <c r="M174">
        <v>29.875</v>
      </c>
      <c r="N174">
        <v>46.75</v>
      </c>
      <c r="O174">
        <v>10.8125</v>
      </c>
      <c r="P174">
        <v>22.625</v>
      </c>
      <c r="Q174">
        <v>20.625</v>
      </c>
      <c r="R174">
        <v>22.5</v>
      </c>
      <c r="S174">
        <v>19.25</v>
      </c>
      <c r="T174">
        <v>5616.21</v>
      </c>
      <c r="U174">
        <v>1141.5</v>
      </c>
      <c r="V174">
        <v>651.99</v>
      </c>
      <c r="W174">
        <v>333.88</v>
      </c>
      <c r="X174">
        <v>214.36</v>
      </c>
      <c r="Y174">
        <v>187.86</v>
      </c>
      <c r="Z174">
        <v>208.74</v>
      </c>
      <c r="AA174">
        <v>350.99</v>
      </c>
      <c r="AB174">
        <v>339.97</v>
      </c>
      <c r="AC174">
        <v>240.4</v>
      </c>
      <c r="AD174">
        <f t="shared" si="6"/>
        <v>20.111000000000001</v>
      </c>
      <c r="AE174">
        <f t="shared" si="7"/>
        <v>2.0209999999999999</v>
      </c>
      <c r="AF174">
        <f t="shared" si="8"/>
        <v>15.382999999999999</v>
      </c>
      <c r="AJ174" s="29">
        <v>35303</v>
      </c>
      <c r="AK174">
        <v>19.884</v>
      </c>
      <c r="AL174" s="29">
        <v>35300</v>
      </c>
      <c r="AM174">
        <v>2.1080000000000001</v>
      </c>
      <c r="AN174" s="29">
        <v>35391</v>
      </c>
      <c r="AO174">
        <v>19.190999999999999</v>
      </c>
      <c r="AQ174" t="s">
        <v>1446</v>
      </c>
      <c r="AR174">
        <v>9.74609375</v>
      </c>
      <c r="AS174" t="s">
        <v>1111</v>
      </c>
      <c r="AT174">
        <v>107.75</v>
      </c>
      <c r="AU174" s="29">
        <v>35851</v>
      </c>
      <c r="AV174">
        <v>18.125</v>
      </c>
      <c r="AW174" s="29">
        <v>36000</v>
      </c>
      <c r="AX174">
        <v>41.5</v>
      </c>
      <c r="AY174" t="s">
        <v>875</v>
      </c>
      <c r="AZ174">
        <v>16.625</v>
      </c>
      <c r="BA174" t="s">
        <v>1407</v>
      </c>
      <c r="BB174">
        <v>27.1875</v>
      </c>
      <c r="BC174" t="s">
        <v>1447</v>
      </c>
      <c r="BD174">
        <v>21.0625</v>
      </c>
      <c r="BE174" s="29">
        <v>36266</v>
      </c>
      <c r="BF174">
        <v>52.6875</v>
      </c>
    </row>
    <row r="175" spans="1:62" x14ac:dyDescent="0.25">
      <c r="A175" s="29">
        <v>35311</v>
      </c>
      <c r="C175">
        <v>20.3125</v>
      </c>
      <c r="D175">
        <v>37.33203125</v>
      </c>
      <c r="E175">
        <v>21.1953125</v>
      </c>
      <c r="F175">
        <v>21.0625</v>
      </c>
      <c r="G175">
        <v>29.25</v>
      </c>
      <c r="H175">
        <v>37.625</v>
      </c>
      <c r="I175">
        <v>18.25</v>
      </c>
      <c r="J175">
        <v>13.3984375</v>
      </c>
      <c r="K175">
        <v>16</v>
      </c>
      <c r="L175">
        <v>16.95703125</v>
      </c>
      <c r="M175">
        <v>29.875</v>
      </c>
      <c r="N175">
        <v>46.5</v>
      </c>
      <c r="O175">
        <v>10.6875</v>
      </c>
      <c r="P175">
        <v>23</v>
      </c>
      <c r="Q175">
        <v>20.75</v>
      </c>
      <c r="R175">
        <v>22.375</v>
      </c>
      <c r="S175">
        <v>18.91796875</v>
      </c>
      <c r="T175">
        <v>5648.39</v>
      </c>
      <c r="U175">
        <v>1142.29</v>
      </c>
      <c r="V175">
        <v>654.72</v>
      </c>
      <c r="W175">
        <v>333.38</v>
      </c>
      <c r="X175">
        <v>215.2</v>
      </c>
      <c r="Y175">
        <v>187.72</v>
      </c>
      <c r="Z175">
        <v>208.09</v>
      </c>
      <c r="AA175">
        <v>351.76</v>
      </c>
      <c r="AB175">
        <v>348.06</v>
      </c>
      <c r="AC175">
        <v>239.06</v>
      </c>
      <c r="AD175">
        <f t="shared" si="6"/>
        <v>20.684999999999999</v>
      </c>
      <c r="AE175">
        <f t="shared" si="7"/>
        <v>1.9990000000000001</v>
      </c>
      <c r="AF175">
        <f t="shared" si="8"/>
        <v>15.4</v>
      </c>
      <c r="AJ175" s="29">
        <v>35304</v>
      </c>
      <c r="AK175">
        <v>19.884</v>
      </c>
      <c r="AL175" s="29">
        <v>35303</v>
      </c>
      <c r="AM175">
        <v>2.1080000000000001</v>
      </c>
      <c r="AN175" s="29">
        <v>35394</v>
      </c>
      <c r="AO175">
        <v>18.317</v>
      </c>
      <c r="AQ175" t="s">
        <v>1448</v>
      </c>
      <c r="AR175">
        <v>9.59375</v>
      </c>
      <c r="AS175" t="s">
        <v>1116</v>
      </c>
      <c r="AT175">
        <v>107.5</v>
      </c>
      <c r="AU175" s="29">
        <v>35852</v>
      </c>
      <c r="AV175">
        <v>17.75</v>
      </c>
      <c r="AW175" s="29">
        <v>36003</v>
      </c>
      <c r="AX175">
        <v>42.125</v>
      </c>
      <c r="AY175" t="s">
        <v>882</v>
      </c>
      <c r="AZ175">
        <v>17</v>
      </c>
      <c r="BA175" t="s">
        <v>1409</v>
      </c>
      <c r="BB175">
        <v>28.375</v>
      </c>
      <c r="BC175" t="s">
        <v>1449</v>
      </c>
      <c r="BD175">
        <v>20.625</v>
      </c>
      <c r="BE175" s="29">
        <v>36269</v>
      </c>
      <c r="BF175">
        <v>50</v>
      </c>
    </row>
    <row r="176" spans="1:62" x14ac:dyDescent="0.25">
      <c r="A176" s="29">
        <v>35312</v>
      </c>
      <c r="C176">
        <v>20.1875</v>
      </c>
      <c r="D176">
        <v>37.08203125</v>
      </c>
      <c r="E176">
        <v>21.375</v>
      </c>
      <c r="F176">
        <v>21.125</v>
      </c>
      <c r="G176">
        <v>29.625</v>
      </c>
      <c r="H176">
        <v>37</v>
      </c>
      <c r="I176">
        <v>18.4375</v>
      </c>
      <c r="J176">
        <v>13.29296875</v>
      </c>
      <c r="K176">
        <v>15.875</v>
      </c>
      <c r="L176">
        <v>16.79296875</v>
      </c>
      <c r="M176">
        <v>29.625</v>
      </c>
      <c r="N176">
        <v>46.25</v>
      </c>
      <c r="O176">
        <v>10.6875</v>
      </c>
      <c r="P176">
        <v>22.75</v>
      </c>
      <c r="Q176">
        <v>21</v>
      </c>
      <c r="R176">
        <v>22.25</v>
      </c>
      <c r="S176">
        <v>18.91796875</v>
      </c>
      <c r="T176">
        <v>5656.9</v>
      </c>
      <c r="U176">
        <v>1143.82</v>
      </c>
      <c r="V176">
        <v>655.61</v>
      </c>
      <c r="W176">
        <v>334.56</v>
      </c>
      <c r="X176">
        <v>214.64</v>
      </c>
      <c r="Y176">
        <v>186.89</v>
      </c>
      <c r="Z176">
        <v>206.88</v>
      </c>
      <c r="AA176">
        <v>352.37</v>
      </c>
      <c r="AB176">
        <v>346.89</v>
      </c>
      <c r="AC176">
        <v>239.23</v>
      </c>
      <c r="AD176">
        <f t="shared" si="6"/>
        <v>20.582999999999998</v>
      </c>
      <c r="AE176">
        <f t="shared" si="7"/>
        <v>1.962</v>
      </c>
      <c r="AF176">
        <f t="shared" si="8"/>
        <v>15.420999999999999</v>
      </c>
      <c r="AJ176" s="29">
        <v>35305</v>
      </c>
      <c r="AK176">
        <v>19.728000000000002</v>
      </c>
      <c r="AL176" s="29">
        <v>35304</v>
      </c>
      <c r="AM176">
        <v>2.1080000000000001</v>
      </c>
      <c r="AN176" s="29">
        <v>35395</v>
      </c>
      <c r="AO176">
        <v>19.143999999999998</v>
      </c>
      <c r="AQ176" t="s">
        <v>1450</v>
      </c>
      <c r="AR176">
        <v>9.3125</v>
      </c>
      <c r="AS176" t="s">
        <v>1121</v>
      </c>
      <c r="AT176">
        <v>108.3125</v>
      </c>
      <c r="AU176" s="29">
        <v>35853</v>
      </c>
      <c r="AV176">
        <v>17.5625</v>
      </c>
      <c r="AW176" s="29">
        <v>36004</v>
      </c>
      <c r="AX176">
        <v>41</v>
      </c>
      <c r="AY176" t="s">
        <v>888</v>
      </c>
      <c r="AZ176">
        <v>16.375</v>
      </c>
      <c r="BA176" t="s">
        <v>1411</v>
      </c>
      <c r="BB176">
        <v>28.75</v>
      </c>
      <c r="BC176" t="s">
        <v>1451</v>
      </c>
      <c r="BD176">
        <v>21.1875</v>
      </c>
      <c r="BE176" s="29">
        <v>36270</v>
      </c>
      <c r="BF176">
        <v>50</v>
      </c>
    </row>
    <row r="177" spans="1:58" x14ac:dyDescent="0.25">
      <c r="A177" s="29">
        <v>35313</v>
      </c>
      <c r="C177">
        <v>20.0625</v>
      </c>
      <c r="D177">
        <v>36.75</v>
      </c>
      <c r="E177">
        <v>21.015625</v>
      </c>
      <c r="F177">
        <v>20.875</v>
      </c>
      <c r="G177">
        <v>29.125</v>
      </c>
      <c r="H177">
        <v>36.875</v>
      </c>
      <c r="I177">
        <v>18.5</v>
      </c>
      <c r="J177">
        <v>13.29296875</v>
      </c>
      <c r="K177">
        <v>15.625</v>
      </c>
      <c r="L177">
        <v>16.66796875</v>
      </c>
      <c r="M177">
        <v>29.25</v>
      </c>
      <c r="N177">
        <v>46.125</v>
      </c>
      <c r="O177">
        <v>10.6875</v>
      </c>
      <c r="P177">
        <v>22.375</v>
      </c>
      <c r="Q177">
        <v>20.5</v>
      </c>
      <c r="R177">
        <v>21.875</v>
      </c>
      <c r="S177">
        <v>19</v>
      </c>
      <c r="T177">
        <v>5606.96</v>
      </c>
      <c r="U177">
        <v>1125.6600000000001</v>
      </c>
      <c r="V177">
        <v>649.44000000000005</v>
      </c>
      <c r="W177">
        <v>331.59</v>
      </c>
      <c r="X177">
        <v>212.83</v>
      </c>
      <c r="Y177">
        <v>185.24</v>
      </c>
      <c r="Z177">
        <v>204.12</v>
      </c>
      <c r="AA177">
        <v>349.64</v>
      </c>
      <c r="AB177">
        <v>346.06</v>
      </c>
      <c r="AC177">
        <v>236.63</v>
      </c>
      <c r="AD177">
        <f t="shared" si="6"/>
        <v>20.824999999999999</v>
      </c>
      <c r="AE177">
        <f t="shared" si="7"/>
        <v>1.984</v>
      </c>
      <c r="AF177">
        <f t="shared" si="8"/>
        <v>15.592000000000001</v>
      </c>
      <c r="AJ177" s="29">
        <v>35306</v>
      </c>
      <c r="AK177">
        <v>19.998000000000001</v>
      </c>
      <c r="AL177" s="29">
        <v>35305</v>
      </c>
      <c r="AM177">
        <v>2.0219999999999998</v>
      </c>
      <c r="AN177" s="29">
        <v>35396</v>
      </c>
      <c r="AO177">
        <v>19.068000000000001</v>
      </c>
      <c r="AQ177" t="s">
        <v>1452</v>
      </c>
      <c r="AR177">
        <v>9.36328125</v>
      </c>
      <c r="AS177" t="s">
        <v>1126</v>
      </c>
      <c r="AT177">
        <v>109</v>
      </c>
      <c r="AU177" s="29">
        <v>35856</v>
      </c>
      <c r="AV177">
        <v>18</v>
      </c>
      <c r="AW177" s="29">
        <v>36005</v>
      </c>
      <c r="AX177">
        <v>41.375</v>
      </c>
      <c r="AY177" t="s">
        <v>894</v>
      </c>
      <c r="AZ177">
        <v>15.875</v>
      </c>
      <c r="BA177" t="s">
        <v>1413</v>
      </c>
      <c r="BB177">
        <v>28.6875</v>
      </c>
      <c r="BC177" t="s">
        <v>1453</v>
      </c>
      <c r="BD177">
        <v>21.5</v>
      </c>
      <c r="BE177" s="29">
        <v>36271</v>
      </c>
      <c r="BF177">
        <v>52.25</v>
      </c>
    </row>
    <row r="178" spans="1:58" x14ac:dyDescent="0.25">
      <c r="A178" s="29">
        <v>35314</v>
      </c>
      <c r="C178">
        <v>19.8125</v>
      </c>
      <c r="D178">
        <v>36.66796875</v>
      </c>
      <c r="E178">
        <v>21.1953125</v>
      </c>
      <c r="F178">
        <v>20.75</v>
      </c>
      <c r="G178">
        <v>28.875</v>
      </c>
      <c r="H178">
        <v>37</v>
      </c>
      <c r="I178">
        <v>18.25</v>
      </c>
      <c r="J178">
        <v>13.19140625</v>
      </c>
      <c r="K178">
        <v>15.5</v>
      </c>
      <c r="L178">
        <v>16.66796875</v>
      </c>
      <c r="M178">
        <v>29.125</v>
      </c>
      <c r="N178">
        <v>46.25</v>
      </c>
      <c r="O178">
        <v>10.8125</v>
      </c>
      <c r="P178">
        <v>22.125</v>
      </c>
      <c r="Q178">
        <v>20.625</v>
      </c>
      <c r="R178">
        <v>21.875</v>
      </c>
      <c r="S178">
        <v>18.75</v>
      </c>
      <c r="T178">
        <v>5659.86</v>
      </c>
      <c r="U178">
        <v>1139.3900000000001</v>
      </c>
      <c r="V178">
        <v>655.68</v>
      </c>
      <c r="W178">
        <v>334.1</v>
      </c>
      <c r="X178">
        <v>213.81</v>
      </c>
      <c r="Y178">
        <v>185.5</v>
      </c>
      <c r="Z178">
        <v>206.85</v>
      </c>
      <c r="AA178">
        <v>352.67</v>
      </c>
      <c r="AB178">
        <v>348.17</v>
      </c>
      <c r="AC178">
        <v>237.18</v>
      </c>
      <c r="AD178">
        <f t="shared" si="6"/>
        <v>21.154</v>
      </c>
      <c r="AE178">
        <f t="shared" si="7"/>
        <v>2.0179999999999998</v>
      </c>
      <c r="AF178">
        <f t="shared" si="8"/>
        <v>15.419</v>
      </c>
      <c r="AJ178" s="29">
        <v>35307</v>
      </c>
      <c r="AK178">
        <v>20.111000000000001</v>
      </c>
      <c r="AL178" s="29">
        <v>35306</v>
      </c>
      <c r="AM178">
        <v>2.0470000000000002</v>
      </c>
      <c r="AN178" s="29">
        <v>35397</v>
      </c>
      <c r="AO178">
        <v>19.068000000000001</v>
      </c>
      <c r="AQ178" t="s">
        <v>1454</v>
      </c>
      <c r="AR178">
        <v>9.74609375</v>
      </c>
      <c r="AS178" t="s">
        <v>1131</v>
      </c>
      <c r="AT178">
        <v>111</v>
      </c>
      <c r="AU178" s="29">
        <v>35857</v>
      </c>
      <c r="AV178">
        <v>18</v>
      </c>
      <c r="AW178" s="29">
        <v>36006</v>
      </c>
      <c r="AX178">
        <v>41.96875</v>
      </c>
      <c r="AY178" t="s">
        <v>900</v>
      </c>
      <c r="AZ178">
        <v>15.6875</v>
      </c>
      <c r="BA178" t="s">
        <v>1415</v>
      </c>
      <c r="BB178">
        <v>28.3125</v>
      </c>
      <c r="BC178" t="s">
        <v>1455</v>
      </c>
      <c r="BD178">
        <v>21.25</v>
      </c>
      <c r="BE178" s="29">
        <v>36272</v>
      </c>
      <c r="BF178">
        <v>54.125</v>
      </c>
    </row>
    <row r="179" spans="1:58" x14ac:dyDescent="0.25">
      <c r="A179" s="29">
        <v>35317</v>
      </c>
      <c r="C179">
        <v>20</v>
      </c>
      <c r="D179">
        <v>37.08203125</v>
      </c>
      <c r="E179">
        <v>21.73828125</v>
      </c>
      <c r="F179">
        <v>20.8125</v>
      </c>
      <c r="G179">
        <v>28.875</v>
      </c>
      <c r="H179">
        <v>36.875</v>
      </c>
      <c r="I179">
        <v>18.5</v>
      </c>
      <c r="J179">
        <v>13.19140625</v>
      </c>
      <c r="K179">
        <v>15.75</v>
      </c>
      <c r="L179">
        <v>16.75</v>
      </c>
      <c r="M179">
        <v>29.125</v>
      </c>
      <c r="N179">
        <v>46.5</v>
      </c>
      <c r="O179">
        <v>10.75</v>
      </c>
      <c r="P179">
        <v>22.25</v>
      </c>
      <c r="Q179">
        <v>20.625</v>
      </c>
      <c r="R179">
        <v>22.25</v>
      </c>
      <c r="S179">
        <v>18.75</v>
      </c>
      <c r="T179">
        <v>5733.84</v>
      </c>
      <c r="U179">
        <v>1148.71</v>
      </c>
      <c r="V179">
        <v>663.76</v>
      </c>
      <c r="W179">
        <v>335.63</v>
      </c>
      <c r="X179">
        <v>215.27</v>
      </c>
      <c r="Y179">
        <v>187.12</v>
      </c>
      <c r="Z179">
        <v>207.77</v>
      </c>
      <c r="AA179">
        <v>356.28</v>
      </c>
      <c r="AB179">
        <v>350.71</v>
      </c>
      <c r="AC179">
        <v>239.8</v>
      </c>
      <c r="AD179">
        <f t="shared" si="6"/>
        <v>21.062000000000001</v>
      </c>
      <c r="AE179">
        <f t="shared" si="7"/>
        <v>2.0659999999999998</v>
      </c>
      <c r="AF179">
        <f t="shared" si="8"/>
        <v>15.388999999999999</v>
      </c>
      <c r="AJ179" s="29">
        <v>35310</v>
      </c>
      <c r="AK179">
        <v>20.111000000000001</v>
      </c>
      <c r="AL179" s="29">
        <v>35307</v>
      </c>
      <c r="AM179">
        <v>2.0209999999999999</v>
      </c>
      <c r="AN179" s="29">
        <v>35398</v>
      </c>
      <c r="AO179">
        <v>19.068000000000001</v>
      </c>
      <c r="AQ179" t="s">
        <v>1456</v>
      </c>
      <c r="AR179">
        <v>9.84765625</v>
      </c>
      <c r="AS179" t="s">
        <v>1135</v>
      </c>
      <c r="AT179">
        <v>116.125</v>
      </c>
      <c r="AU179" s="29">
        <v>35858</v>
      </c>
      <c r="AV179">
        <v>18.125</v>
      </c>
      <c r="AW179" s="29">
        <v>36007</v>
      </c>
      <c r="AX179">
        <v>41.25</v>
      </c>
      <c r="AY179" t="s">
        <v>905</v>
      </c>
      <c r="AZ179">
        <v>15.125</v>
      </c>
      <c r="BA179" t="s">
        <v>1417</v>
      </c>
      <c r="BB179">
        <v>28.1875</v>
      </c>
      <c r="BC179" t="s">
        <v>1457</v>
      </c>
      <c r="BD179">
        <v>20.75</v>
      </c>
      <c r="BE179" s="29">
        <v>36273</v>
      </c>
      <c r="BF179">
        <v>52.875</v>
      </c>
    </row>
    <row r="180" spans="1:58" x14ac:dyDescent="0.25">
      <c r="A180" s="29">
        <v>35318</v>
      </c>
      <c r="C180">
        <v>20.375</v>
      </c>
      <c r="D180">
        <v>37.58203125</v>
      </c>
      <c r="E180">
        <v>22.28125</v>
      </c>
      <c r="F180">
        <v>21.625</v>
      </c>
      <c r="G180">
        <v>28.875</v>
      </c>
      <c r="H180">
        <v>36.875</v>
      </c>
      <c r="I180">
        <v>18.375</v>
      </c>
      <c r="J180">
        <v>13.19140625</v>
      </c>
      <c r="K180">
        <v>15.75</v>
      </c>
      <c r="L180">
        <v>16.875</v>
      </c>
      <c r="M180">
        <v>29.25</v>
      </c>
      <c r="N180">
        <v>46.75</v>
      </c>
      <c r="O180">
        <v>10.875</v>
      </c>
      <c r="P180">
        <v>22.25</v>
      </c>
      <c r="Q180">
        <v>20.75</v>
      </c>
      <c r="R180">
        <v>22</v>
      </c>
      <c r="S180">
        <v>18.83203125</v>
      </c>
      <c r="T180">
        <v>5727.18</v>
      </c>
      <c r="U180">
        <v>1149.43</v>
      </c>
      <c r="V180">
        <v>663.81</v>
      </c>
      <c r="W180">
        <v>336.28</v>
      </c>
      <c r="X180">
        <v>214.64</v>
      </c>
      <c r="Y180">
        <v>187.16</v>
      </c>
      <c r="Z180">
        <v>207.19</v>
      </c>
      <c r="AA180">
        <v>356.49</v>
      </c>
      <c r="AB180">
        <v>349.46</v>
      </c>
      <c r="AC180">
        <v>239.47</v>
      </c>
      <c r="AD180">
        <f t="shared" si="6"/>
        <v>21.335000000000001</v>
      </c>
      <c r="AE180">
        <f t="shared" si="7"/>
        <v>2.0219999999999998</v>
      </c>
      <c r="AF180">
        <f t="shared" si="8"/>
        <v>15.342000000000001</v>
      </c>
      <c r="AJ180" s="29">
        <v>35311</v>
      </c>
      <c r="AK180">
        <v>20.684999999999999</v>
      </c>
      <c r="AL180" s="29">
        <v>35310</v>
      </c>
      <c r="AM180">
        <v>2.0209999999999999</v>
      </c>
      <c r="AN180" s="29">
        <v>35401</v>
      </c>
      <c r="AO180">
        <v>18.579000000000001</v>
      </c>
      <c r="AQ180" t="s">
        <v>1458</v>
      </c>
      <c r="AR180">
        <v>9.82421875</v>
      </c>
      <c r="AS180" t="s">
        <v>1139</v>
      </c>
      <c r="AT180">
        <v>122</v>
      </c>
      <c r="AU180" s="29">
        <v>35859</v>
      </c>
      <c r="AV180">
        <v>17.96875</v>
      </c>
      <c r="AW180" s="29">
        <v>36010</v>
      </c>
      <c r="AX180">
        <v>39.3125</v>
      </c>
      <c r="AY180" t="s">
        <v>910</v>
      </c>
      <c r="AZ180">
        <v>14</v>
      </c>
      <c r="BA180" t="s">
        <v>1419</v>
      </c>
      <c r="BB180">
        <v>28</v>
      </c>
      <c r="BC180" t="s">
        <v>1459</v>
      </c>
      <c r="BD180">
        <v>20.5</v>
      </c>
      <c r="BE180" s="29">
        <v>36276</v>
      </c>
      <c r="BF180">
        <v>56.3125</v>
      </c>
    </row>
    <row r="181" spans="1:58" x14ac:dyDescent="0.25">
      <c r="A181" s="29">
        <v>35319</v>
      </c>
      <c r="C181">
        <v>20.3125</v>
      </c>
      <c r="D181">
        <v>38.58203125</v>
      </c>
      <c r="E181">
        <v>22.82421875</v>
      </c>
      <c r="F181">
        <v>21.9375</v>
      </c>
      <c r="G181">
        <v>29</v>
      </c>
      <c r="H181">
        <v>36.75</v>
      </c>
      <c r="I181">
        <v>18.5</v>
      </c>
      <c r="J181">
        <v>13.19140625</v>
      </c>
      <c r="K181">
        <v>15.625</v>
      </c>
      <c r="L181">
        <v>17.04296875</v>
      </c>
      <c r="M181">
        <v>29</v>
      </c>
      <c r="N181">
        <v>46.625</v>
      </c>
      <c r="O181">
        <v>10.8125</v>
      </c>
      <c r="P181">
        <v>21.875</v>
      </c>
      <c r="Q181">
        <v>20.875</v>
      </c>
      <c r="R181">
        <v>21.875</v>
      </c>
      <c r="S181">
        <v>18.58203125</v>
      </c>
      <c r="T181">
        <v>5754.92</v>
      </c>
      <c r="U181">
        <v>1153.95</v>
      </c>
      <c r="V181">
        <v>667.28</v>
      </c>
      <c r="W181">
        <v>336.7</v>
      </c>
      <c r="X181">
        <v>215.69</v>
      </c>
      <c r="Y181">
        <v>187.79</v>
      </c>
      <c r="Z181">
        <v>209.16</v>
      </c>
      <c r="AA181">
        <v>358</v>
      </c>
      <c r="AB181">
        <v>355.36</v>
      </c>
      <c r="AC181">
        <v>240.26</v>
      </c>
      <c r="AD181">
        <f t="shared" si="6"/>
        <v>21.718</v>
      </c>
      <c r="AE181">
        <f t="shared" si="7"/>
        <v>2.0179999999999998</v>
      </c>
      <c r="AF181">
        <f t="shared" si="8"/>
        <v>15.337</v>
      </c>
      <c r="AJ181" s="29">
        <v>35312</v>
      </c>
      <c r="AK181">
        <v>20.582999999999998</v>
      </c>
      <c r="AL181" s="29">
        <v>35311</v>
      </c>
      <c r="AM181">
        <v>1.9990000000000001</v>
      </c>
      <c r="AN181" s="29">
        <v>35402</v>
      </c>
      <c r="AO181">
        <v>18.925000000000001</v>
      </c>
      <c r="AQ181" t="s">
        <v>1460</v>
      </c>
      <c r="AR181">
        <v>9.84765625</v>
      </c>
      <c r="AS181" t="s">
        <v>1143</v>
      </c>
      <c r="AT181">
        <v>111.25</v>
      </c>
      <c r="AU181" s="29">
        <v>35860</v>
      </c>
      <c r="AV181">
        <v>18.25</v>
      </c>
      <c r="AW181" s="29">
        <v>36011</v>
      </c>
      <c r="AX181">
        <v>36.125</v>
      </c>
      <c r="AY181" t="s">
        <v>915</v>
      </c>
      <c r="AZ181">
        <v>13.5</v>
      </c>
      <c r="BA181" t="s">
        <v>1421</v>
      </c>
      <c r="BB181">
        <v>26.8125</v>
      </c>
      <c r="BC181" t="s">
        <v>1461</v>
      </c>
      <c r="BD181">
        <v>20.5</v>
      </c>
      <c r="BE181" s="29">
        <v>36277</v>
      </c>
      <c r="BF181">
        <v>59.25</v>
      </c>
    </row>
    <row r="182" spans="1:58" x14ac:dyDescent="0.25">
      <c r="A182" s="29">
        <v>35320</v>
      </c>
      <c r="C182">
        <v>20.1875</v>
      </c>
      <c r="D182">
        <v>38.5</v>
      </c>
      <c r="E182">
        <v>22.82421875</v>
      </c>
      <c r="F182">
        <v>22.25</v>
      </c>
      <c r="G182">
        <v>29.25</v>
      </c>
      <c r="H182">
        <v>36.75</v>
      </c>
      <c r="I182">
        <v>18.3125</v>
      </c>
      <c r="J182">
        <v>13.0859375</v>
      </c>
      <c r="K182">
        <v>15.625</v>
      </c>
      <c r="L182">
        <v>17.16796875</v>
      </c>
      <c r="M182">
        <v>29</v>
      </c>
      <c r="N182">
        <v>47.125</v>
      </c>
      <c r="O182">
        <v>11</v>
      </c>
      <c r="P182">
        <v>21.375</v>
      </c>
      <c r="Q182">
        <v>20.75</v>
      </c>
      <c r="R182">
        <v>22</v>
      </c>
      <c r="S182">
        <v>18.66796875</v>
      </c>
      <c r="T182">
        <v>5771.94</v>
      </c>
      <c r="U182">
        <v>1165.81</v>
      </c>
      <c r="V182">
        <v>671.15</v>
      </c>
      <c r="W182">
        <v>338.14</v>
      </c>
      <c r="X182">
        <v>216.39</v>
      </c>
      <c r="Y182">
        <v>188.48</v>
      </c>
      <c r="Z182">
        <v>211.64</v>
      </c>
      <c r="AA182">
        <v>359.73</v>
      </c>
      <c r="AB182">
        <v>353.92</v>
      </c>
      <c r="AC182">
        <v>241.99</v>
      </c>
      <c r="AD182">
        <f t="shared" si="6"/>
        <v>21.844000000000001</v>
      </c>
      <c r="AE182">
        <f t="shared" si="7"/>
        <v>2.0049999999999999</v>
      </c>
      <c r="AF182">
        <f t="shared" si="8"/>
        <v>15.382</v>
      </c>
      <c r="AJ182" s="29">
        <v>35313</v>
      </c>
      <c r="AK182">
        <v>20.824999999999999</v>
      </c>
      <c r="AL182" s="29">
        <v>35312</v>
      </c>
      <c r="AM182">
        <v>1.962</v>
      </c>
      <c r="AN182" s="29">
        <v>35403</v>
      </c>
      <c r="AO182">
        <v>19.55</v>
      </c>
      <c r="AQ182" t="s">
        <v>1462</v>
      </c>
      <c r="AR182">
        <v>10.0546875</v>
      </c>
      <c r="AS182" t="s">
        <v>1147</v>
      </c>
      <c r="AT182">
        <v>108.25</v>
      </c>
      <c r="AU182" s="29">
        <v>35863</v>
      </c>
      <c r="AV182">
        <v>18</v>
      </c>
      <c r="AW182" s="29">
        <v>36012</v>
      </c>
      <c r="AX182">
        <v>36.3125</v>
      </c>
      <c r="AY182" t="s">
        <v>920</v>
      </c>
      <c r="AZ182">
        <v>12.625</v>
      </c>
      <c r="BA182" t="s">
        <v>1423</v>
      </c>
      <c r="BB182">
        <v>27</v>
      </c>
      <c r="BC182" t="s">
        <v>1463</v>
      </c>
      <c r="BD182">
        <v>20.9375</v>
      </c>
      <c r="BE182" s="29">
        <v>36278</v>
      </c>
      <c r="BF182">
        <v>56.125</v>
      </c>
    </row>
    <row r="183" spans="1:58" x14ac:dyDescent="0.25">
      <c r="A183" s="29">
        <v>35321</v>
      </c>
      <c r="C183">
        <v>20.0625</v>
      </c>
      <c r="D183">
        <v>38.75</v>
      </c>
      <c r="E183">
        <v>22.64453125</v>
      </c>
      <c r="F183">
        <v>22.625</v>
      </c>
      <c r="G183">
        <v>28.875</v>
      </c>
      <c r="H183">
        <v>37.25</v>
      </c>
      <c r="I183">
        <v>18.125</v>
      </c>
      <c r="J183">
        <v>13.29296875</v>
      </c>
      <c r="K183">
        <v>15.75</v>
      </c>
      <c r="L183">
        <v>17.20703125</v>
      </c>
      <c r="M183">
        <v>29</v>
      </c>
      <c r="N183">
        <v>47.875</v>
      </c>
      <c r="O183">
        <v>10.9375</v>
      </c>
      <c r="P183">
        <v>21.75</v>
      </c>
      <c r="Q183">
        <v>20.625</v>
      </c>
      <c r="R183">
        <v>22.375</v>
      </c>
      <c r="S183">
        <v>18.83203125</v>
      </c>
      <c r="T183">
        <v>5838.52</v>
      </c>
      <c r="U183">
        <v>1188.67</v>
      </c>
      <c r="V183">
        <v>680.54</v>
      </c>
      <c r="W183">
        <v>340.79</v>
      </c>
      <c r="X183">
        <v>218.56</v>
      </c>
      <c r="Y183">
        <v>190.55</v>
      </c>
      <c r="Z183">
        <v>214.92</v>
      </c>
      <c r="AA183">
        <v>363.7</v>
      </c>
      <c r="AB183">
        <v>354.64</v>
      </c>
      <c r="AC183">
        <v>244.85</v>
      </c>
      <c r="AD183">
        <f t="shared" si="6"/>
        <v>21.844000000000001</v>
      </c>
      <c r="AE183">
        <f t="shared" si="7"/>
        <v>2.0049999999999999</v>
      </c>
      <c r="AF183">
        <f t="shared" si="8"/>
        <v>15.382</v>
      </c>
      <c r="AJ183" s="29">
        <v>35314</v>
      </c>
      <c r="AK183">
        <v>21.154</v>
      </c>
      <c r="AL183" s="29">
        <v>35313</v>
      </c>
      <c r="AM183">
        <v>1.984</v>
      </c>
      <c r="AN183" s="29">
        <v>35404</v>
      </c>
      <c r="AO183">
        <v>20.141999999999999</v>
      </c>
      <c r="AQ183" t="s">
        <v>1464</v>
      </c>
      <c r="AR183">
        <v>10.20703125</v>
      </c>
      <c r="AS183" t="s">
        <v>1151</v>
      </c>
      <c r="AT183">
        <v>105.9375</v>
      </c>
      <c r="AU183" s="29">
        <v>35864</v>
      </c>
      <c r="AV183">
        <v>18.5</v>
      </c>
      <c r="AW183" s="29">
        <v>36013</v>
      </c>
      <c r="AX183">
        <v>38.25</v>
      </c>
      <c r="AY183" t="s">
        <v>925</v>
      </c>
      <c r="AZ183">
        <v>12.375</v>
      </c>
      <c r="BA183" t="s">
        <v>1425</v>
      </c>
      <c r="BB183">
        <v>26.75</v>
      </c>
      <c r="BC183" t="s">
        <v>1465</v>
      </c>
      <c r="BD183">
        <v>21.125</v>
      </c>
      <c r="BE183" s="29">
        <v>36279</v>
      </c>
      <c r="BF183">
        <v>55</v>
      </c>
    </row>
    <row r="184" spans="1:58" x14ac:dyDescent="0.25">
      <c r="A184" s="29">
        <v>35324</v>
      </c>
      <c r="C184">
        <v>20</v>
      </c>
      <c r="D184">
        <v>38.5</v>
      </c>
      <c r="E184">
        <v>22.46484375</v>
      </c>
      <c r="F184">
        <v>22.25</v>
      </c>
      <c r="G184">
        <v>28.75</v>
      </c>
      <c r="H184">
        <v>37</v>
      </c>
      <c r="I184">
        <v>17.9375</v>
      </c>
      <c r="J184">
        <v>13.29296875</v>
      </c>
      <c r="K184">
        <v>15.625</v>
      </c>
      <c r="L184">
        <v>17.125</v>
      </c>
      <c r="M184">
        <v>29.375</v>
      </c>
      <c r="N184">
        <v>48.125</v>
      </c>
      <c r="O184">
        <v>11</v>
      </c>
      <c r="P184">
        <v>22</v>
      </c>
      <c r="Q184">
        <v>20.375</v>
      </c>
      <c r="R184">
        <v>22.625</v>
      </c>
      <c r="S184">
        <v>18.75</v>
      </c>
      <c r="T184">
        <v>5889.2</v>
      </c>
      <c r="U184">
        <v>1193.96</v>
      </c>
      <c r="V184">
        <v>683.98</v>
      </c>
      <c r="W184">
        <v>342.29</v>
      </c>
      <c r="X184">
        <v>220.09</v>
      </c>
      <c r="Y184">
        <v>190.71</v>
      </c>
      <c r="Z184">
        <v>214.23</v>
      </c>
      <c r="AA184">
        <v>365.42</v>
      </c>
      <c r="AB184">
        <v>356.64</v>
      </c>
      <c r="AC184">
        <v>245.92</v>
      </c>
      <c r="AD184">
        <f t="shared" si="6"/>
        <v>20.738</v>
      </c>
      <c r="AE184">
        <f t="shared" si="7"/>
        <v>2.0819999999999999</v>
      </c>
      <c r="AF184">
        <f t="shared" si="8"/>
        <v>15.272</v>
      </c>
      <c r="AJ184" s="29">
        <v>35317</v>
      </c>
      <c r="AK184">
        <v>21.062000000000001</v>
      </c>
      <c r="AL184" s="29">
        <v>35314</v>
      </c>
      <c r="AM184">
        <v>2.0179999999999998</v>
      </c>
      <c r="AN184" s="29">
        <v>35405</v>
      </c>
      <c r="AO184">
        <v>19.065999999999999</v>
      </c>
      <c r="AQ184" t="s">
        <v>1466</v>
      </c>
      <c r="AR184">
        <v>10.359375</v>
      </c>
      <c r="AS184" t="s">
        <v>1155</v>
      </c>
      <c r="AT184">
        <v>102.75</v>
      </c>
      <c r="AU184" s="29">
        <v>35865</v>
      </c>
      <c r="AV184">
        <v>19.78125</v>
      </c>
      <c r="AW184" s="29">
        <v>36014</v>
      </c>
      <c r="AX184">
        <v>39.75</v>
      </c>
      <c r="AY184" t="s">
        <v>930</v>
      </c>
      <c r="AZ184">
        <v>13</v>
      </c>
      <c r="BA184" t="s">
        <v>1427</v>
      </c>
      <c r="BB184">
        <v>27.4375</v>
      </c>
      <c r="BC184" t="s">
        <v>1467</v>
      </c>
      <c r="BD184">
        <v>21.4375</v>
      </c>
      <c r="BE184" s="29">
        <v>36280</v>
      </c>
      <c r="BF184">
        <v>54</v>
      </c>
    </row>
    <row r="185" spans="1:58" x14ac:dyDescent="0.25">
      <c r="A185" s="29">
        <v>35325</v>
      </c>
      <c r="C185">
        <v>20.0625</v>
      </c>
      <c r="D185">
        <v>37.83203125</v>
      </c>
      <c r="E185">
        <v>22.64453125</v>
      </c>
      <c r="F185">
        <v>22</v>
      </c>
      <c r="G185">
        <v>28.625</v>
      </c>
      <c r="H185">
        <v>37</v>
      </c>
      <c r="I185">
        <v>17.75</v>
      </c>
      <c r="J185">
        <v>13.19140625</v>
      </c>
      <c r="K185">
        <v>15.5</v>
      </c>
      <c r="L185">
        <v>17.20703125</v>
      </c>
      <c r="M185">
        <v>29.5</v>
      </c>
      <c r="N185">
        <v>48.125</v>
      </c>
      <c r="O185">
        <v>10.875</v>
      </c>
      <c r="P185">
        <v>21.875</v>
      </c>
      <c r="Q185">
        <v>20.5</v>
      </c>
      <c r="R185">
        <v>22.5</v>
      </c>
      <c r="S185">
        <v>18.75</v>
      </c>
      <c r="T185">
        <v>5888.83</v>
      </c>
      <c r="U185">
        <v>1203.31</v>
      </c>
      <c r="V185">
        <v>682.94</v>
      </c>
      <c r="W185">
        <v>342.25</v>
      </c>
      <c r="X185">
        <v>219.67</v>
      </c>
      <c r="Y185">
        <v>190.33</v>
      </c>
      <c r="Z185">
        <v>212.57</v>
      </c>
      <c r="AA185">
        <v>364.43</v>
      </c>
      <c r="AB185">
        <v>354.15</v>
      </c>
      <c r="AC185">
        <v>244.38</v>
      </c>
      <c r="AD185">
        <f t="shared" si="6"/>
        <v>20.902999999999999</v>
      </c>
      <c r="AE185">
        <f t="shared" si="7"/>
        <v>2.0779999999999998</v>
      </c>
      <c r="AF185">
        <f t="shared" si="8"/>
        <v>15.318</v>
      </c>
      <c r="AJ185" s="29">
        <v>35318</v>
      </c>
      <c r="AK185">
        <v>21.335000000000001</v>
      </c>
      <c r="AL185" s="29">
        <v>35317</v>
      </c>
      <c r="AM185">
        <v>2.0659999999999998</v>
      </c>
      <c r="AN185" s="29">
        <v>35408</v>
      </c>
      <c r="AO185">
        <v>18.329999999999998</v>
      </c>
      <c r="AQ185" t="s">
        <v>1468</v>
      </c>
      <c r="AR185">
        <v>10.3359375</v>
      </c>
      <c r="AS185" t="s">
        <v>1159</v>
      </c>
      <c r="AT185">
        <v>98.75</v>
      </c>
      <c r="AU185" s="29">
        <v>35866</v>
      </c>
      <c r="AV185">
        <v>19.46875</v>
      </c>
      <c r="AW185" s="29">
        <v>36017</v>
      </c>
      <c r="AX185">
        <v>39.3125</v>
      </c>
      <c r="AY185" t="s">
        <v>935</v>
      </c>
      <c r="AZ185">
        <v>13.0625</v>
      </c>
      <c r="BA185" t="s">
        <v>1429</v>
      </c>
      <c r="BB185">
        <v>27.125</v>
      </c>
      <c r="BC185" t="s">
        <v>1469</v>
      </c>
      <c r="BD185">
        <v>20.875</v>
      </c>
      <c r="BE185" s="29">
        <v>36283</v>
      </c>
      <c r="BF185">
        <v>56.75</v>
      </c>
    </row>
    <row r="186" spans="1:58" x14ac:dyDescent="0.25">
      <c r="A186" s="29">
        <v>35326</v>
      </c>
      <c r="C186">
        <v>19.9375</v>
      </c>
      <c r="D186">
        <v>37.41796875</v>
      </c>
      <c r="E186">
        <v>22.28125</v>
      </c>
      <c r="F186">
        <v>21.875</v>
      </c>
      <c r="G186">
        <v>28.75</v>
      </c>
      <c r="H186">
        <v>37.25</v>
      </c>
      <c r="I186">
        <v>17.625</v>
      </c>
      <c r="J186">
        <v>13.5</v>
      </c>
      <c r="K186">
        <v>15.5</v>
      </c>
      <c r="L186">
        <v>17.16796875</v>
      </c>
      <c r="M186">
        <v>29.375</v>
      </c>
      <c r="N186">
        <v>47.5</v>
      </c>
      <c r="O186">
        <v>10.875</v>
      </c>
      <c r="P186">
        <v>21.625</v>
      </c>
      <c r="Q186">
        <v>21</v>
      </c>
      <c r="R186">
        <v>22.125</v>
      </c>
      <c r="S186">
        <v>18.58203125</v>
      </c>
      <c r="T186">
        <v>5877.36</v>
      </c>
      <c r="U186">
        <v>1205.71</v>
      </c>
      <c r="V186">
        <v>681.47</v>
      </c>
      <c r="W186">
        <v>341.58</v>
      </c>
      <c r="X186">
        <v>218</v>
      </c>
      <c r="Y186">
        <v>189.2</v>
      </c>
      <c r="Z186">
        <v>213.61</v>
      </c>
      <c r="AA186">
        <v>363.44</v>
      </c>
      <c r="AB186">
        <v>354.98</v>
      </c>
      <c r="AC186">
        <v>243.34</v>
      </c>
      <c r="AD186">
        <f t="shared" si="6"/>
        <v>21.352</v>
      </c>
      <c r="AE186">
        <f t="shared" si="7"/>
        <v>2.1230000000000002</v>
      </c>
      <c r="AF186">
        <f t="shared" si="8"/>
        <v>15.287000000000001</v>
      </c>
      <c r="AJ186" s="29">
        <v>35319</v>
      </c>
      <c r="AK186">
        <v>21.718</v>
      </c>
      <c r="AL186" s="29">
        <v>35318</v>
      </c>
      <c r="AM186">
        <v>2.0219999999999998</v>
      </c>
      <c r="AN186" s="29">
        <v>35409</v>
      </c>
      <c r="AO186">
        <v>18.367000000000001</v>
      </c>
      <c r="AQ186" t="s">
        <v>1470</v>
      </c>
      <c r="AR186">
        <v>10.1796875</v>
      </c>
      <c r="AS186" t="s">
        <v>1163</v>
      </c>
      <c r="AT186">
        <v>107.375</v>
      </c>
      <c r="AU186" s="29">
        <v>35867</v>
      </c>
      <c r="AV186">
        <v>19.6875</v>
      </c>
      <c r="AW186" s="29">
        <v>36018</v>
      </c>
      <c r="AX186">
        <v>39.8125</v>
      </c>
      <c r="AY186" t="s">
        <v>940</v>
      </c>
      <c r="AZ186">
        <v>13</v>
      </c>
      <c r="BA186" t="s">
        <v>1431</v>
      </c>
      <c r="BB186">
        <v>27.5</v>
      </c>
      <c r="BC186" t="s">
        <v>1471</v>
      </c>
      <c r="BD186">
        <v>20.625</v>
      </c>
      <c r="BE186" s="29">
        <v>36284</v>
      </c>
      <c r="BF186">
        <v>54.625</v>
      </c>
    </row>
    <row r="187" spans="1:58" x14ac:dyDescent="0.25">
      <c r="A187" s="29">
        <v>35327</v>
      </c>
      <c r="C187">
        <v>20.0625</v>
      </c>
      <c r="D187">
        <v>37</v>
      </c>
      <c r="E187">
        <v>22.1015625</v>
      </c>
      <c r="F187">
        <v>21.9375</v>
      </c>
      <c r="G187">
        <v>28.75</v>
      </c>
      <c r="H187">
        <v>37.125</v>
      </c>
      <c r="I187">
        <v>17.625</v>
      </c>
      <c r="J187">
        <v>13.60546875</v>
      </c>
      <c r="K187">
        <v>15.625</v>
      </c>
      <c r="L187">
        <v>17.16796875</v>
      </c>
      <c r="M187">
        <v>29.875</v>
      </c>
      <c r="N187">
        <v>47.125</v>
      </c>
      <c r="O187">
        <v>10.875</v>
      </c>
      <c r="P187">
        <v>21.625</v>
      </c>
      <c r="Q187">
        <v>21.25</v>
      </c>
      <c r="R187">
        <v>21.875</v>
      </c>
      <c r="S187">
        <v>18.66796875</v>
      </c>
      <c r="T187">
        <v>5867.74</v>
      </c>
      <c r="U187">
        <v>1212.0899999999999</v>
      </c>
      <c r="V187">
        <v>683</v>
      </c>
      <c r="W187">
        <v>341.33</v>
      </c>
      <c r="X187">
        <v>218.14</v>
      </c>
      <c r="Y187">
        <v>188.96</v>
      </c>
      <c r="Z187">
        <v>214.77</v>
      </c>
      <c r="AA187">
        <v>363.94</v>
      </c>
      <c r="AB187">
        <v>354.75</v>
      </c>
      <c r="AC187">
        <v>243.46</v>
      </c>
      <c r="AD187">
        <f t="shared" si="6"/>
        <v>21.125</v>
      </c>
      <c r="AE187">
        <f t="shared" si="7"/>
        <v>2.1520000000000001</v>
      </c>
      <c r="AF187">
        <f t="shared" si="8"/>
        <v>15.337</v>
      </c>
      <c r="AJ187" s="29">
        <v>35320</v>
      </c>
      <c r="AK187">
        <v>21.844000000000001</v>
      </c>
      <c r="AL187" s="29">
        <v>35319</v>
      </c>
      <c r="AM187">
        <v>2.0179999999999998</v>
      </c>
      <c r="AN187" s="29">
        <v>35410</v>
      </c>
      <c r="AO187">
        <v>18.391999999999999</v>
      </c>
      <c r="AQ187" t="s">
        <v>1472</v>
      </c>
      <c r="AR187">
        <v>10.15625</v>
      </c>
      <c r="AS187" t="s">
        <v>1167</v>
      </c>
      <c r="AT187">
        <v>108.5</v>
      </c>
      <c r="AU187" s="29">
        <v>35870</v>
      </c>
      <c r="AV187">
        <v>19.84375</v>
      </c>
      <c r="AW187" s="29">
        <v>36019</v>
      </c>
      <c r="AX187">
        <v>40.5</v>
      </c>
      <c r="AY187" t="s">
        <v>945</v>
      </c>
      <c r="AZ187">
        <v>13.1875</v>
      </c>
      <c r="BA187" t="s">
        <v>1433</v>
      </c>
      <c r="BB187">
        <v>27.3125</v>
      </c>
      <c r="BC187" t="s">
        <v>1473</v>
      </c>
      <c r="BD187">
        <v>20.375</v>
      </c>
      <c r="BE187" s="29">
        <v>36285</v>
      </c>
      <c r="BF187">
        <v>52.75</v>
      </c>
    </row>
    <row r="188" spans="1:58" x14ac:dyDescent="0.25">
      <c r="A188" s="29">
        <v>35328</v>
      </c>
      <c r="C188">
        <v>20.25</v>
      </c>
      <c r="D188">
        <v>37.91796875</v>
      </c>
      <c r="E188">
        <v>21.921875</v>
      </c>
      <c r="F188">
        <v>22</v>
      </c>
      <c r="G188">
        <v>28.625</v>
      </c>
      <c r="H188">
        <v>37.625</v>
      </c>
      <c r="I188">
        <v>17.625</v>
      </c>
      <c r="J188">
        <v>13.7109375</v>
      </c>
      <c r="K188">
        <v>15.75</v>
      </c>
      <c r="L188">
        <v>16.95703125</v>
      </c>
      <c r="M188">
        <v>29.75</v>
      </c>
      <c r="N188">
        <v>46.875</v>
      </c>
      <c r="O188">
        <v>10.8125</v>
      </c>
      <c r="P188">
        <v>21.5</v>
      </c>
      <c r="Q188">
        <v>21.625</v>
      </c>
      <c r="R188">
        <v>22.25</v>
      </c>
      <c r="S188">
        <v>18.66796875</v>
      </c>
      <c r="T188">
        <v>5888.46</v>
      </c>
      <c r="U188">
        <v>1219.69</v>
      </c>
      <c r="V188">
        <v>687.02</v>
      </c>
      <c r="W188">
        <v>342.82</v>
      </c>
      <c r="X188">
        <v>219.46</v>
      </c>
      <c r="Y188">
        <v>189.9</v>
      </c>
      <c r="Z188">
        <v>217.14</v>
      </c>
      <c r="AA188">
        <v>365.77</v>
      </c>
      <c r="AB188">
        <v>356.87</v>
      </c>
      <c r="AC188">
        <v>245.33</v>
      </c>
      <c r="AD188">
        <f t="shared" si="6"/>
        <v>21.317</v>
      </c>
      <c r="AE188">
        <f t="shared" si="7"/>
        <v>2.1080000000000001</v>
      </c>
      <c r="AF188">
        <f t="shared" si="8"/>
        <v>15.406000000000001</v>
      </c>
      <c r="AJ188" s="29">
        <v>35321</v>
      </c>
      <c r="AK188">
        <v>21.844000000000001</v>
      </c>
      <c r="AL188" s="29">
        <v>35320</v>
      </c>
      <c r="AM188">
        <v>2.0049999999999999</v>
      </c>
      <c r="AN188" s="29">
        <v>35411</v>
      </c>
      <c r="AO188">
        <v>18.417000000000002</v>
      </c>
      <c r="AQ188" t="s">
        <v>1474</v>
      </c>
      <c r="AR188">
        <v>10.5390625</v>
      </c>
      <c r="AS188" t="s">
        <v>1171</v>
      </c>
      <c r="AT188">
        <v>101.9375</v>
      </c>
      <c r="AU188" s="29">
        <v>35871</v>
      </c>
      <c r="AV188">
        <v>19.8125</v>
      </c>
      <c r="AW188" s="29">
        <v>36020</v>
      </c>
      <c r="AX188">
        <v>40.5</v>
      </c>
      <c r="AY188" t="s">
        <v>950</v>
      </c>
      <c r="AZ188">
        <v>12.625</v>
      </c>
      <c r="BA188" t="s">
        <v>1435</v>
      </c>
      <c r="BB188">
        <v>27.8125</v>
      </c>
      <c r="BC188" t="s">
        <v>1475</v>
      </c>
      <c r="BD188">
        <v>20.4375</v>
      </c>
      <c r="BE188" s="29">
        <v>36286</v>
      </c>
      <c r="BF188">
        <v>55.1875</v>
      </c>
    </row>
    <row r="189" spans="1:58" x14ac:dyDescent="0.25">
      <c r="A189" s="29">
        <v>35331</v>
      </c>
      <c r="C189">
        <v>20.1875</v>
      </c>
      <c r="D189">
        <v>37.58203125</v>
      </c>
      <c r="E189">
        <v>21.921875</v>
      </c>
      <c r="F189">
        <v>21.8125</v>
      </c>
      <c r="G189">
        <v>28.625</v>
      </c>
      <c r="H189">
        <v>37.375</v>
      </c>
      <c r="I189">
        <v>17.6875</v>
      </c>
      <c r="J189">
        <v>13.60546875</v>
      </c>
      <c r="K189">
        <v>15.625</v>
      </c>
      <c r="L189">
        <v>17.125</v>
      </c>
      <c r="M189">
        <v>29.625</v>
      </c>
      <c r="N189">
        <v>47</v>
      </c>
      <c r="O189">
        <v>10.8125</v>
      </c>
      <c r="P189">
        <v>21.625</v>
      </c>
      <c r="Q189">
        <v>21.375</v>
      </c>
      <c r="R189">
        <v>22.375</v>
      </c>
      <c r="S189">
        <v>18.66796875</v>
      </c>
      <c r="T189">
        <v>5894.74</v>
      </c>
      <c r="U189">
        <v>1211.47</v>
      </c>
      <c r="V189">
        <v>686.48</v>
      </c>
      <c r="W189">
        <v>341.59</v>
      </c>
      <c r="X189">
        <v>219.26</v>
      </c>
      <c r="Y189">
        <v>189.96</v>
      </c>
      <c r="Z189">
        <v>214.82</v>
      </c>
      <c r="AA189">
        <v>365.51</v>
      </c>
      <c r="AB189">
        <v>355.21</v>
      </c>
      <c r="AC189">
        <v>245.22</v>
      </c>
      <c r="AD189">
        <f t="shared" si="6"/>
        <v>21.068999999999999</v>
      </c>
      <c r="AE189">
        <f t="shared" si="7"/>
        <v>2.0529999999999999</v>
      </c>
      <c r="AF189">
        <f t="shared" si="8"/>
        <v>15.541</v>
      </c>
      <c r="AJ189" s="29">
        <v>35324</v>
      </c>
      <c r="AK189">
        <v>20.738</v>
      </c>
      <c r="AL189" s="29">
        <v>35321</v>
      </c>
      <c r="AM189">
        <v>2.0049999999999999</v>
      </c>
      <c r="AN189" s="29">
        <v>35412</v>
      </c>
      <c r="AO189">
        <v>18.838000000000001</v>
      </c>
      <c r="AQ189" t="s">
        <v>1476</v>
      </c>
      <c r="AR189">
        <v>10.6640625</v>
      </c>
      <c r="AS189" t="s">
        <v>1175</v>
      </c>
      <c r="AT189">
        <v>101.9375</v>
      </c>
      <c r="AU189" s="29">
        <v>35872</v>
      </c>
      <c r="AV189">
        <v>19.875</v>
      </c>
      <c r="AW189" s="29">
        <v>36021</v>
      </c>
      <c r="AX189">
        <v>40.375</v>
      </c>
      <c r="AY189" t="s">
        <v>955</v>
      </c>
      <c r="AZ189">
        <v>11.625</v>
      </c>
      <c r="BA189" t="s">
        <v>1437</v>
      </c>
      <c r="BB189">
        <v>27.5625</v>
      </c>
      <c r="BC189" t="s">
        <v>1477</v>
      </c>
      <c r="BD189">
        <v>20</v>
      </c>
      <c r="BE189" s="29">
        <v>36287</v>
      </c>
      <c r="BF189">
        <v>54</v>
      </c>
    </row>
    <row r="190" spans="1:58" x14ac:dyDescent="0.25">
      <c r="A190" s="29">
        <v>35332</v>
      </c>
      <c r="C190">
        <v>20.1875</v>
      </c>
      <c r="D190">
        <v>38</v>
      </c>
      <c r="E190">
        <v>22.1015625</v>
      </c>
      <c r="F190">
        <v>22</v>
      </c>
      <c r="G190">
        <v>28.875</v>
      </c>
      <c r="H190">
        <v>37.375</v>
      </c>
      <c r="I190">
        <v>17.5625</v>
      </c>
      <c r="J190">
        <v>13.3984375</v>
      </c>
      <c r="K190">
        <v>15.5</v>
      </c>
      <c r="L190">
        <v>17.20703125</v>
      </c>
      <c r="M190">
        <v>29.5</v>
      </c>
      <c r="N190">
        <v>47</v>
      </c>
      <c r="O190">
        <v>10.8125</v>
      </c>
      <c r="P190">
        <v>21.75</v>
      </c>
      <c r="Q190">
        <v>21.375</v>
      </c>
      <c r="R190">
        <v>22.375</v>
      </c>
      <c r="S190">
        <v>18.58203125</v>
      </c>
      <c r="T190">
        <v>5874.03</v>
      </c>
      <c r="U190">
        <v>1215.27</v>
      </c>
      <c r="V190">
        <v>685.61</v>
      </c>
      <c r="W190">
        <v>342.66</v>
      </c>
      <c r="X190">
        <v>219.4</v>
      </c>
      <c r="Y190">
        <v>190.07</v>
      </c>
      <c r="Z190">
        <v>213.05</v>
      </c>
      <c r="AA190">
        <v>365.23</v>
      </c>
      <c r="AB190">
        <v>355.89</v>
      </c>
      <c r="AC190">
        <v>243.95</v>
      </c>
      <c r="AD190">
        <f t="shared" si="6"/>
        <v>21.568999999999999</v>
      </c>
      <c r="AE190">
        <f t="shared" si="7"/>
        <v>2.0459999999999998</v>
      </c>
      <c r="AF190">
        <f t="shared" si="8"/>
        <v>15.581</v>
      </c>
      <c r="AJ190" s="29">
        <v>35325</v>
      </c>
      <c r="AK190">
        <v>20.902999999999999</v>
      </c>
      <c r="AL190" s="29">
        <v>35324</v>
      </c>
      <c r="AM190">
        <v>2.0819999999999999</v>
      </c>
      <c r="AN190" s="29">
        <v>35415</v>
      </c>
      <c r="AO190">
        <v>19.64</v>
      </c>
      <c r="AQ190" t="s">
        <v>1478</v>
      </c>
      <c r="AR190">
        <v>10.7421875</v>
      </c>
      <c r="AS190" t="s">
        <v>1179</v>
      </c>
      <c r="AT190">
        <v>95.75</v>
      </c>
      <c r="AU190" s="29">
        <v>35873</v>
      </c>
      <c r="AV190">
        <v>20.21875</v>
      </c>
      <c r="AW190" s="29">
        <v>36024</v>
      </c>
      <c r="AX190">
        <v>39.125</v>
      </c>
      <c r="AY190" t="s">
        <v>960</v>
      </c>
      <c r="AZ190">
        <v>11.6875</v>
      </c>
      <c r="BA190" t="s">
        <v>1439</v>
      </c>
      <c r="BB190">
        <v>26.875</v>
      </c>
      <c r="BC190" t="s">
        <v>1479</v>
      </c>
      <c r="BD190">
        <v>20.4375</v>
      </c>
      <c r="BE190" s="29">
        <v>36290</v>
      </c>
      <c r="BF190">
        <v>55.875</v>
      </c>
    </row>
    <row r="191" spans="1:58" x14ac:dyDescent="0.25">
      <c r="A191" s="29">
        <v>35333</v>
      </c>
      <c r="C191">
        <v>20.375</v>
      </c>
      <c r="D191">
        <v>38.08203125</v>
      </c>
      <c r="E191">
        <v>22.46484375</v>
      </c>
      <c r="F191">
        <v>22.125</v>
      </c>
      <c r="G191">
        <v>28.625</v>
      </c>
      <c r="H191">
        <v>37.375</v>
      </c>
      <c r="I191">
        <v>17.5</v>
      </c>
      <c r="J191">
        <v>13.29296875</v>
      </c>
      <c r="K191">
        <v>15.75</v>
      </c>
      <c r="L191">
        <v>17</v>
      </c>
      <c r="M191">
        <v>29.875</v>
      </c>
      <c r="N191">
        <v>47.25</v>
      </c>
      <c r="O191">
        <v>10.9375</v>
      </c>
      <c r="P191">
        <v>21.5</v>
      </c>
      <c r="Q191">
        <v>21.375</v>
      </c>
      <c r="R191">
        <v>22.25</v>
      </c>
      <c r="S191">
        <v>18.41796875</v>
      </c>
      <c r="T191">
        <v>5877.36</v>
      </c>
      <c r="U191">
        <v>1224.6600000000001</v>
      </c>
      <c r="V191">
        <v>685.83</v>
      </c>
      <c r="W191">
        <v>343.72</v>
      </c>
      <c r="X191">
        <v>218.98</v>
      </c>
      <c r="Y191">
        <v>189.84</v>
      </c>
      <c r="Z191">
        <v>213.07</v>
      </c>
      <c r="AA191">
        <v>365.3</v>
      </c>
      <c r="AB191">
        <v>354.45</v>
      </c>
      <c r="AC191">
        <v>243.69</v>
      </c>
      <c r="AD191">
        <f t="shared" si="6"/>
        <v>21.748999999999999</v>
      </c>
      <c r="AE191">
        <f t="shared" si="7"/>
        <v>2.073</v>
      </c>
      <c r="AF191">
        <f t="shared" si="8"/>
        <v>15.634</v>
      </c>
      <c r="AJ191" s="29">
        <v>35326</v>
      </c>
      <c r="AK191">
        <v>21.352</v>
      </c>
      <c r="AL191" s="29">
        <v>35325</v>
      </c>
      <c r="AM191">
        <v>2.0779999999999998</v>
      </c>
      <c r="AN191" s="29">
        <v>35416</v>
      </c>
      <c r="AO191">
        <v>19.420999999999999</v>
      </c>
      <c r="AQ191" t="s">
        <v>1480</v>
      </c>
      <c r="AR191">
        <v>10.9453125</v>
      </c>
      <c r="AS191" t="s">
        <v>1183</v>
      </c>
      <c r="AT191">
        <v>89.0625</v>
      </c>
      <c r="AU191" s="29">
        <v>35874</v>
      </c>
      <c r="AV191">
        <v>20.15625</v>
      </c>
      <c r="AW191" s="29">
        <v>36025</v>
      </c>
      <c r="AX191">
        <v>39.5</v>
      </c>
      <c r="AY191" t="s">
        <v>965</v>
      </c>
      <c r="AZ191">
        <v>11.5625</v>
      </c>
      <c r="BA191" t="s">
        <v>1441</v>
      </c>
      <c r="BB191">
        <v>26.8125</v>
      </c>
      <c r="BC191" t="s">
        <v>1481</v>
      </c>
      <c r="BD191">
        <v>19.9375</v>
      </c>
      <c r="BE191" s="29">
        <v>36291</v>
      </c>
      <c r="BF191">
        <v>59.4375</v>
      </c>
    </row>
    <row r="192" spans="1:58" x14ac:dyDescent="0.25">
      <c r="A192" s="29">
        <v>35334</v>
      </c>
      <c r="C192">
        <v>20.625</v>
      </c>
      <c r="D192">
        <v>37.75</v>
      </c>
      <c r="E192">
        <v>22.64453125</v>
      </c>
      <c r="F192">
        <v>22.625</v>
      </c>
      <c r="G192">
        <v>28.75</v>
      </c>
      <c r="H192">
        <v>36.75</v>
      </c>
      <c r="I192">
        <v>17.6875</v>
      </c>
      <c r="J192">
        <v>13.0859375</v>
      </c>
      <c r="K192">
        <v>15.625</v>
      </c>
      <c r="L192">
        <v>16.75</v>
      </c>
      <c r="M192">
        <v>30</v>
      </c>
      <c r="N192">
        <v>47</v>
      </c>
      <c r="O192">
        <v>10.75</v>
      </c>
      <c r="P192">
        <v>21.375</v>
      </c>
      <c r="Q192">
        <v>21.375</v>
      </c>
      <c r="R192">
        <v>22.5</v>
      </c>
      <c r="S192">
        <v>18.5</v>
      </c>
      <c r="T192">
        <v>5868.85</v>
      </c>
      <c r="U192">
        <v>1227.98</v>
      </c>
      <c r="V192">
        <v>685.86</v>
      </c>
      <c r="W192">
        <v>345</v>
      </c>
      <c r="X192">
        <v>218.63</v>
      </c>
      <c r="Y192">
        <v>189.81</v>
      </c>
      <c r="Z192">
        <v>214.16</v>
      </c>
      <c r="AA192">
        <v>365.99</v>
      </c>
      <c r="AB192">
        <v>354.26</v>
      </c>
      <c r="AC192">
        <v>243.54</v>
      </c>
      <c r="AD192">
        <f t="shared" si="6"/>
        <v>21.521999999999998</v>
      </c>
      <c r="AE192">
        <f t="shared" si="7"/>
        <v>2.085</v>
      </c>
      <c r="AF192">
        <f t="shared" si="8"/>
        <v>15.711</v>
      </c>
      <c r="AJ192" s="29">
        <v>35327</v>
      </c>
      <c r="AK192">
        <v>21.125</v>
      </c>
      <c r="AL192" s="29">
        <v>35326</v>
      </c>
      <c r="AM192">
        <v>2.1230000000000002</v>
      </c>
      <c r="AN192" s="29">
        <v>35417</v>
      </c>
      <c r="AO192">
        <v>19.172000000000001</v>
      </c>
      <c r="AQ192" t="s">
        <v>1482</v>
      </c>
      <c r="AR192">
        <v>10.8203125</v>
      </c>
      <c r="AS192" t="s">
        <v>1187</v>
      </c>
      <c r="AT192">
        <v>82.625</v>
      </c>
      <c r="AU192" s="29">
        <v>35877</v>
      </c>
      <c r="AV192">
        <v>20.125</v>
      </c>
      <c r="AW192" s="29">
        <v>36026</v>
      </c>
      <c r="AX192">
        <v>39.875</v>
      </c>
      <c r="AY192" t="s">
        <v>970</v>
      </c>
      <c r="AZ192">
        <v>11.1875</v>
      </c>
      <c r="BA192" t="s">
        <v>1443</v>
      </c>
      <c r="BB192">
        <v>26.5</v>
      </c>
      <c r="BC192" t="s">
        <v>1483</v>
      </c>
      <c r="BD192">
        <v>20</v>
      </c>
      <c r="BE192" s="29">
        <v>36292</v>
      </c>
      <c r="BF192">
        <v>60.5625</v>
      </c>
    </row>
    <row r="193" spans="1:58" x14ac:dyDescent="0.25">
      <c r="A193" s="29">
        <v>35335</v>
      </c>
      <c r="C193">
        <v>20.25</v>
      </c>
      <c r="D193">
        <v>37.33203125</v>
      </c>
      <c r="E193">
        <v>22.64453125</v>
      </c>
      <c r="F193">
        <v>22.25</v>
      </c>
      <c r="G193">
        <v>28.625</v>
      </c>
      <c r="H193">
        <v>36.75</v>
      </c>
      <c r="I193">
        <v>17.625</v>
      </c>
      <c r="J193">
        <v>13.3984375</v>
      </c>
      <c r="K193">
        <v>15.875</v>
      </c>
      <c r="L193">
        <v>17</v>
      </c>
      <c r="M193">
        <v>29.875</v>
      </c>
      <c r="N193">
        <v>46.875</v>
      </c>
      <c r="O193">
        <v>10.6875</v>
      </c>
      <c r="P193">
        <v>21.625</v>
      </c>
      <c r="Q193">
        <v>21.375</v>
      </c>
      <c r="R193">
        <v>22.5</v>
      </c>
      <c r="S193">
        <v>18.41796875</v>
      </c>
      <c r="T193">
        <v>5872.92</v>
      </c>
      <c r="U193">
        <v>1230.05</v>
      </c>
      <c r="V193">
        <v>686.19</v>
      </c>
      <c r="W193">
        <v>345.52</v>
      </c>
      <c r="X193">
        <v>218.14</v>
      </c>
      <c r="Y193">
        <v>189.38</v>
      </c>
      <c r="Z193">
        <v>215.4</v>
      </c>
      <c r="AA193">
        <v>366.27</v>
      </c>
      <c r="AB193">
        <v>355.36</v>
      </c>
      <c r="AC193">
        <v>243.38</v>
      </c>
      <c r="AD193">
        <f t="shared" si="6"/>
        <v>21.844999999999999</v>
      </c>
      <c r="AE193">
        <f t="shared" si="7"/>
        <v>2.11</v>
      </c>
      <c r="AF193">
        <f t="shared" si="8"/>
        <v>15.813000000000001</v>
      </c>
      <c r="AJ193" s="29">
        <v>35328</v>
      </c>
      <c r="AK193">
        <v>21.317</v>
      </c>
      <c r="AL193" s="29">
        <v>35327</v>
      </c>
      <c r="AM193">
        <v>2.1520000000000001</v>
      </c>
      <c r="AN193" s="29">
        <v>35418</v>
      </c>
      <c r="AO193">
        <v>18.963000000000001</v>
      </c>
      <c r="AQ193" t="s">
        <v>1484</v>
      </c>
      <c r="AR193">
        <v>10.84375</v>
      </c>
      <c r="AS193" t="s">
        <v>1191</v>
      </c>
      <c r="AT193">
        <v>70.0625</v>
      </c>
      <c r="AU193" s="29">
        <v>35878</v>
      </c>
      <c r="AV193">
        <v>19.875</v>
      </c>
      <c r="AW193" s="29">
        <v>36027</v>
      </c>
      <c r="AX193">
        <v>40</v>
      </c>
      <c r="AY193" t="s">
        <v>975</v>
      </c>
      <c r="AZ193">
        <v>10.1875</v>
      </c>
      <c r="BA193" t="s">
        <v>1445</v>
      </c>
      <c r="BB193">
        <v>26.6875</v>
      </c>
      <c r="BC193" t="s">
        <v>1485</v>
      </c>
      <c r="BD193">
        <v>19.875</v>
      </c>
      <c r="BE193" s="29">
        <v>36293</v>
      </c>
      <c r="BF193">
        <v>60</v>
      </c>
    </row>
    <row r="194" spans="1:58" x14ac:dyDescent="0.25">
      <c r="A194" s="29">
        <v>35338</v>
      </c>
      <c r="C194">
        <v>20.375</v>
      </c>
      <c r="D194">
        <v>37.33203125</v>
      </c>
      <c r="E194">
        <v>22.64453125</v>
      </c>
      <c r="F194">
        <v>22</v>
      </c>
      <c r="G194">
        <v>28.5</v>
      </c>
      <c r="H194">
        <v>36.75</v>
      </c>
      <c r="I194">
        <v>17.6875</v>
      </c>
      <c r="J194">
        <v>13.3984375</v>
      </c>
      <c r="K194">
        <v>16</v>
      </c>
      <c r="L194">
        <v>17</v>
      </c>
      <c r="M194">
        <v>30.125</v>
      </c>
      <c r="N194">
        <v>46.625</v>
      </c>
      <c r="O194">
        <v>10.6875</v>
      </c>
      <c r="P194">
        <v>21.75</v>
      </c>
      <c r="Q194">
        <v>21.25</v>
      </c>
      <c r="R194">
        <v>22.5</v>
      </c>
      <c r="S194">
        <v>18.41796875</v>
      </c>
      <c r="T194">
        <v>5882.17</v>
      </c>
      <c r="U194">
        <v>1226.9100000000001</v>
      </c>
      <c r="V194">
        <v>687.31</v>
      </c>
      <c r="W194">
        <v>346.39</v>
      </c>
      <c r="X194">
        <v>216.88</v>
      </c>
      <c r="Y194">
        <v>188.8</v>
      </c>
      <c r="Z194">
        <v>216.3</v>
      </c>
      <c r="AA194">
        <v>367.33</v>
      </c>
      <c r="AB194">
        <v>356.15</v>
      </c>
      <c r="AC194">
        <v>244.28</v>
      </c>
      <c r="AD194">
        <f t="shared" si="6"/>
        <v>21.748999999999999</v>
      </c>
      <c r="AE194">
        <f t="shared" si="7"/>
        <v>2.121</v>
      </c>
      <c r="AF194">
        <f t="shared" si="8"/>
        <v>15.917</v>
      </c>
      <c r="AJ194" s="29">
        <v>35331</v>
      </c>
      <c r="AK194">
        <v>21.068999999999999</v>
      </c>
      <c r="AL194" s="29">
        <v>35328</v>
      </c>
      <c r="AM194">
        <v>2.1080000000000001</v>
      </c>
      <c r="AN194" s="29">
        <v>35419</v>
      </c>
      <c r="AO194">
        <v>18.829000000000001</v>
      </c>
      <c r="AQ194" t="s">
        <v>1486</v>
      </c>
      <c r="AR194">
        <v>10.8203125</v>
      </c>
      <c r="AS194" t="s">
        <v>1195</v>
      </c>
      <c r="AT194">
        <v>70.25</v>
      </c>
      <c r="AU194" s="29">
        <v>35879</v>
      </c>
      <c r="AV194">
        <v>19.5625</v>
      </c>
      <c r="AW194" s="29">
        <v>36028</v>
      </c>
      <c r="AX194">
        <v>39.125</v>
      </c>
      <c r="AY194" t="s">
        <v>980</v>
      </c>
      <c r="AZ194">
        <v>9</v>
      </c>
      <c r="BA194" t="s">
        <v>1447</v>
      </c>
      <c r="BB194">
        <v>27</v>
      </c>
      <c r="BC194" t="s">
        <v>1487</v>
      </c>
      <c r="BD194">
        <v>19.25</v>
      </c>
      <c r="BE194" s="29">
        <v>36294</v>
      </c>
      <c r="BF194">
        <v>61.375</v>
      </c>
    </row>
    <row r="195" spans="1:58" x14ac:dyDescent="0.25">
      <c r="A195" s="29">
        <v>35339</v>
      </c>
      <c r="C195">
        <v>20.25</v>
      </c>
      <c r="D195">
        <v>37.91796875</v>
      </c>
      <c r="E195">
        <v>22.64453125</v>
      </c>
      <c r="F195">
        <v>22.125</v>
      </c>
      <c r="G195">
        <v>28.375</v>
      </c>
      <c r="H195">
        <v>36.75</v>
      </c>
      <c r="I195">
        <v>17.875</v>
      </c>
      <c r="J195">
        <v>13.3984375</v>
      </c>
      <c r="K195">
        <v>16.125</v>
      </c>
      <c r="L195">
        <v>16.83203125</v>
      </c>
      <c r="M195">
        <v>30.5</v>
      </c>
      <c r="N195">
        <v>46.75</v>
      </c>
      <c r="O195">
        <v>10.8125</v>
      </c>
      <c r="P195">
        <v>22</v>
      </c>
      <c r="Q195">
        <v>21.25</v>
      </c>
      <c r="R195">
        <v>22.25</v>
      </c>
      <c r="S195">
        <v>18.41796875</v>
      </c>
      <c r="T195">
        <v>5904.9</v>
      </c>
      <c r="U195">
        <v>1221.51</v>
      </c>
      <c r="V195">
        <v>689.08</v>
      </c>
      <c r="W195">
        <v>345.33</v>
      </c>
      <c r="X195">
        <v>218.35</v>
      </c>
      <c r="Y195">
        <v>189.42</v>
      </c>
      <c r="Z195">
        <v>215.88</v>
      </c>
      <c r="AA195">
        <v>368.18</v>
      </c>
      <c r="AB195">
        <v>359.78</v>
      </c>
      <c r="AC195">
        <v>244.73</v>
      </c>
      <c r="AD195">
        <f t="shared" si="6"/>
        <v>21.748999999999999</v>
      </c>
      <c r="AE195">
        <f t="shared" si="7"/>
        <v>2.121</v>
      </c>
      <c r="AF195">
        <f t="shared" si="8"/>
        <v>15.917</v>
      </c>
      <c r="AJ195" s="29">
        <v>35332</v>
      </c>
      <c r="AK195">
        <v>21.568999999999999</v>
      </c>
      <c r="AL195" s="29">
        <v>35331</v>
      </c>
      <c r="AM195">
        <v>2.0529999999999999</v>
      </c>
      <c r="AN195" s="29">
        <v>35422</v>
      </c>
      <c r="AO195">
        <v>17.899999999999999</v>
      </c>
      <c r="AQ195" t="s">
        <v>1488</v>
      </c>
      <c r="AR195">
        <v>10.76953125</v>
      </c>
      <c r="AS195" t="s">
        <v>1199</v>
      </c>
      <c r="AT195">
        <v>81.25</v>
      </c>
      <c r="AU195" s="29">
        <v>35880</v>
      </c>
      <c r="AV195">
        <v>20</v>
      </c>
      <c r="AW195" s="29">
        <v>36031</v>
      </c>
      <c r="AX195">
        <v>38.75</v>
      </c>
      <c r="AY195" t="s">
        <v>985</v>
      </c>
      <c r="AZ195">
        <v>9</v>
      </c>
      <c r="BA195" t="s">
        <v>1449</v>
      </c>
      <c r="BB195">
        <v>27.125</v>
      </c>
      <c r="BC195" t="s">
        <v>1489</v>
      </c>
      <c r="BD195">
        <v>19.1875</v>
      </c>
      <c r="BE195" s="29">
        <v>36297</v>
      </c>
      <c r="BF195">
        <v>60.25</v>
      </c>
    </row>
    <row r="196" spans="1:58" x14ac:dyDescent="0.25">
      <c r="A196" s="29">
        <v>35340</v>
      </c>
      <c r="C196">
        <v>20.5</v>
      </c>
      <c r="D196">
        <v>38.25</v>
      </c>
      <c r="E196">
        <v>22.82421875</v>
      </c>
      <c r="F196">
        <v>22.75</v>
      </c>
      <c r="G196">
        <v>28.375</v>
      </c>
      <c r="H196">
        <v>37.375</v>
      </c>
      <c r="I196">
        <v>17.875</v>
      </c>
      <c r="J196">
        <v>13.5</v>
      </c>
      <c r="K196">
        <v>16.125</v>
      </c>
      <c r="L196">
        <v>16.66796875</v>
      </c>
      <c r="M196">
        <v>30.75</v>
      </c>
      <c r="N196">
        <v>46.875</v>
      </c>
      <c r="O196">
        <v>10.9375</v>
      </c>
      <c r="P196">
        <v>22.375</v>
      </c>
      <c r="Q196">
        <v>21.5</v>
      </c>
      <c r="R196">
        <v>22.375</v>
      </c>
      <c r="S196">
        <v>18.58203125</v>
      </c>
      <c r="T196">
        <v>5933.97</v>
      </c>
      <c r="U196">
        <v>1236.1099999999999</v>
      </c>
      <c r="V196">
        <v>694.01</v>
      </c>
      <c r="W196">
        <v>348.19</v>
      </c>
      <c r="X196">
        <v>218.91</v>
      </c>
      <c r="Y196">
        <v>190.09</v>
      </c>
      <c r="Z196">
        <v>217</v>
      </c>
      <c r="AA196">
        <v>370.54</v>
      </c>
      <c r="AB196">
        <v>362.58</v>
      </c>
      <c r="AC196">
        <v>248.01</v>
      </c>
      <c r="AD196">
        <f t="shared" si="6"/>
        <v>21.524000000000001</v>
      </c>
      <c r="AE196">
        <f t="shared" si="7"/>
        <v>2.1120000000000001</v>
      </c>
      <c r="AF196">
        <f t="shared" si="8"/>
        <v>15.942</v>
      </c>
      <c r="AJ196" s="29">
        <v>35333</v>
      </c>
      <c r="AK196">
        <v>21.748999999999999</v>
      </c>
      <c r="AL196" s="29">
        <v>35332</v>
      </c>
      <c r="AM196">
        <v>2.0459999999999998</v>
      </c>
      <c r="AN196" s="29">
        <v>35423</v>
      </c>
      <c r="AO196">
        <v>17.245000000000001</v>
      </c>
      <c r="AQ196" t="s">
        <v>1490</v>
      </c>
      <c r="AR196">
        <v>10.69140625</v>
      </c>
      <c r="AS196" t="s">
        <v>1203</v>
      </c>
      <c r="AT196">
        <v>75.0625</v>
      </c>
      <c r="AU196" s="29">
        <v>35881</v>
      </c>
      <c r="AV196">
        <v>20.03125</v>
      </c>
      <c r="AW196" s="29">
        <v>36032</v>
      </c>
      <c r="AX196">
        <v>38.8125</v>
      </c>
      <c r="AY196" t="s">
        <v>990</v>
      </c>
      <c r="AZ196">
        <v>8.375</v>
      </c>
      <c r="BA196" t="s">
        <v>1451</v>
      </c>
      <c r="BB196">
        <v>27.25</v>
      </c>
      <c r="BC196" t="s">
        <v>1491</v>
      </c>
      <c r="BD196">
        <v>19.25</v>
      </c>
      <c r="BE196" s="29">
        <v>36298</v>
      </c>
      <c r="BF196">
        <v>58.6875</v>
      </c>
    </row>
    <row r="197" spans="1:58" x14ac:dyDescent="0.25">
      <c r="A197" s="29">
        <v>35341</v>
      </c>
      <c r="C197">
        <v>20.1875</v>
      </c>
      <c r="D197">
        <v>38.25</v>
      </c>
      <c r="E197">
        <v>23.0078125</v>
      </c>
      <c r="F197">
        <v>22.625</v>
      </c>
      <c r="G197">
        <v>28.375</v>
      </c>
      <c r="H197">
        <v>37.25</v>
      </c>
      <c r="I197">
        <v>17.5</v>
      </c>
      <c r="J197">
        <v>13.5</v>
      </c>
      <c r="K197">
        <v>16.25</v>
      </c>
      <c r="L197">
        <v>16.83203125</v>
      </c>
      <c r="M197">
        <v>30.5</v>
      </c>
      <c r="N197">
        <v>46.75</v>
      </c>
      <c r="O197">
        <v>10.875</v>
      </c>
      <c r="P197">
        <v>22.25</v>
      </c>
      <c r="Q197">
        <v>21.625</v>
      </c>
      <c r="R197">
        <v>22.25</v>
      </c>
      <c r="S197">
        <v>18.5</v>
      </c>
      <c r="T197">
        <v>5932.85</v>
      </c>
      <c r="U197">
        <v>1233.0899999999999</v>
      </c>
      <c r="V197">
        <v>692.78</v>
      </c>
      <c r="W197">
        <v>347.24</v>
      </c>
      <c r="X197">
        <v>218.84</v>
      </c>
      <c r="Y197">
        <v>189.95</v>
      </c>
      <c r="Z197">
        <v>215</v>
      </c>
      <c r="AA197">
        <v>370.14</v>
      </c>
      <c r="AB197">
        <v>361.37</v>
      </c>
      <c r="AC197">
        <v>247.26</v>
      </c>
      <c r="AD197">
        <f t="shared" si="6"/>
        <v>22.091000000000001</v>
      </c>
      <c r="AE197">
        <f t="shared" si="7"/>
        <v>2.1970000000000001</v>
      </c>
      <c r="AF197">
        <f t="shared" si="8"/>
        <v>16.119</v>
      </c>
      <c r="AJ197" s="29">
        <v>35334</v>
      </c>
      <c r="AK197">
        <v>21.521999999999998</v>
      </c>
      <c r="AL197" s="29">
        <v>35333</v>
      </c>
      <c r="AM197">
        <v>2.073</v>
      </c>
      <c r="AN197" s="29">
        <v>35424</v>
      </c>
      <c r="AO197">
        <v>17.245000000000001</v>
      </c>
      <c r="AQ197" t="s">
        <v>1492</v>
      </c>
      <c r="AR197">
        <v>10.58984375</v>
      </c>
      <c r="AS197" t="s">
        <v>1207</v>
      </c>
      <c r="AT197">
        <v>76</v>
      </c>
      <c r="AU197" s="29">
        <v>35884</v>
      </c>
      <c r="AV197">
        <v>19.84375</v>
      </c>
      <c r="AW197" s="29">
        <v>36033</v>
      </c>
      <c r="AX197">
        <v>39</v>
      </c>
      <c r="AY197" t="s">
        <v>995</v>
      </c>
      <c r="AZ197">
        <v>7.5</v>
      </c>
      <c r="BA197" t="s">
        <v>1453</v>
      </c>
      <c r="BB197">
        <v>27.9375</v>
      </c>
      <c r="BC197" t="s">
        <v>1493</v>
      </c>
      <c r="BD197">
        <v>19.25</v>
      </c>
      <c r="BE197" s="29">
        <v>36299</v>
      </c>
      <c r="BF197">
        <v>53.375</v>
      </c>
    </row>
    <row r="198" spans="1:58" x14ac:dyDescent="0.25">
      <c r="A198" s="29">
        <v>35342</v>
      </c>
      <c r="C198">
        <v>20.4375</v>
      </c>
      <c r="D198">
        <v>38.66796875</v>
      </c>
      <c r="E198">
        <v>23.1875</v>
      </c>
      <c r="F198">
        <v>23</v>
      </c>
      <c r="G198">
        <v>28.5</v>
      </c>
      <c r="H198">
        <v>37.375</v>
      </c>
      <c r="I198">
        <v>17.6875</v>
      </c>
      <c r="J198">
        <v>13.8125</v>
      </c>
      <c r="K198">
        <v>16.375</v>
      </c>
      <c r="L198">
        <v>16.83203125</v>
      </c>
      <c r="M198">
        <v>30.875</v>
      </c>
      <c r="N198">
        <v>47.875</v>
      </c>
      <c r="O198">
        <v>10.9375</v>
      </c>
      <c r="P198">
        <v>22.25</v>
      </c>
      <c r="Q198">
        <v>21.625</v>
      </c>
      <c r="R198">
        <v>22.625</v>
      </c>
      <c r="S198">
        <v>18.5</v>
      </c>
      <c r="T198">
        <v>5992.86</v>
      </c>
      <c r="U198">
        <v>1247.56</v>
      </c>
      <c r="V198">
        <v>701.46</v>
      </c>
      <c r="W198">
        <v>349.3</v>
      </c>
      <c r="X198">
        <v>221.91</v>
      </c>
      <c r="Y198">
        <v>192.48</v>
      </c>
      <c r="Z198">
        <v>217.73</v>
      </c>
      <c r="AA198">
        <v>374.16</v>
      </c>
      <c r="AB198">
        <v>367.08</v>
      </c>
      <c r="AC198">
        <v>249.86</v>
      </c>
      <c r="AD198">
        <f t="shared" ref="AD198:AD261" si="9">VLOOKUP($A198,$AJ$5:$AO$1129,2,FALSE)</f>
        <v>22.093</v>
      </c>
      <c r="AE198">
        <f t="shared" ref="AE198:AE261" si="10">VLOOKUP($A198,$AL$5:$AO$1129,2,FALSE)</f>
        <v>2.2200000000000002</v>
      </c>
      <c r="AF198">
        <f t="shared" ref="AF198:AF261" si="11">VLOOKUP($A198,$AN$5:$AO$1129,2,FALSE)</f>
        <v>16.111999999999998</v>
      </c>
      <c r="AJ198" s="29">
        <v>35335</v>
      </c>
      <c r="AK198">
        <v>21.844999999999999</v>
      </c>
      <c r="AL198" s="29">
        <v>35334</v>
      </c>
      <c r="AM198">
        <v>2.085</v>
      </c>
      <c r="AN198" s="29">
        <v>35425</v>
      </c>
      <c r="AO198">
        <v>16.602</v>
      </c>
      <c r="AQ198" t="s">
        <v>1494</v>
      </c>
      <c r="AR198">
        <v>10.640625</v>
      </c>
      <c r="AS198" t="s">
        <v>1211</v>
      </c>
      <c r="AT198">
        <v>76.0625</v>
      </c>
      <c r="AU198" s="29">
        <v>35885</v>
      </c>
      <c r="AV198">
        <v>19.4375</v>
      </c>
      <c r="AW198" s="29">
        <v>36034</v>
      </c>
      <c r="AX198">
        <v>36.5</v>
      </c>
      <c r="AY198" t="s">
        <v>1000</v>
      </c>
      <c r="AZ198">
        <v>7</v>
      </c>
      <c r="BA198" t="s">
        <v>1455</v>
      </c>
      <c r="BB198">
        <v>27.375</v>
      </c>
      <c r="BC198" t="s">
        <v>1495</v>
      </c>
      <c r="BD198">
        <v>19.125</v>
      </c>
      <c r="BE198" s="29">
        <v>36300</v>
      </c>
      <c r="BF198">
        <v>50.9375</v>
      </c>
    </row>
    <row r="199" spans="1:58" x14ac:dyDescent="0.25">
      <c r="A199" s="29">
        <v>35345</v>
      </c>
      <c r="C199">
        <v>20.6875</v>
      </c>
      <c r="D199">
        <v>39.16796875</v>
      </c>
      <c r="E199">
        <v>23.37109375</v>
      </c>
      <c r="F199">
        <v>23</v>
      </c>
      <c r="G199">
        <v>28.75</v>
      </c>
      <c r="H199">
        <v>37.75</v>
      </c>
      <c r="I199">
        <v>17.9375</v>
      </c>
      <c r="J199">
        <v>13.7109375</v>
      </c>
      <c r="K199">
        <v>16.375</v>
      </c>
      <c r="L199">
        <v>16.91796875</v>
      </c>
      <c r="M199">
        <v>30.625</v>
      </c>
      <c r="N199">
        <v>48</v>
      </c>
      <c r="O199">
        <v>10.9375</v>
      </c>
      <c r="P199">
        <v>22.125</v>
      </c>
      <c r="Q199">
        <v>22.5</v>
      </c>
      <c r="R199">
        <v>22.5</v>
      </c>
      <c r="S199">
        <v>18.5</v>
      </c>
      <c r="T199">
        <v>5979.81</v>
      </c>
      <c r="U199">
        <v>1250.8699999999999</v>
      </c>
      <c r="V199">
        <v>703.38</v>
      </c>
      <c r="W199">
        <v>348.83</v>
      </c>
      <c r="X199">
        <v>222.19</v>
      </c>
      <c r="Y199">
        <v>192.92</v>
      </c>
      <c r="Z199">
        <v>217.24</v>
      </c>
      <c r="AA199">
        <v>374.74</v>
      </c>
      <c r="AB199">
        <v>370.89</v>
      </c>
      <c r="AC199">
        <v>250.83</v>
      </c>
      <c r="AD199">
        <f t="shared" si="9"/>
        <v>22.414000000000001</v>
      </c>
      <c r="AE199">
        <f t="shared" si="10"/>
        <v>2.2149999999999999</v>
      </c>
      <c r="AF199">
        <f t="shared" si="11"/>
        <v>16.077000000000002</v>
      </c>
      <c r="AJ199" s="29">
        <v>35338</v>
      </c>
      <c r="AK199">
        <v>21.748999999999999</v>
      </c>
      <c r="AL199" s="29">
        <v>35335</v>
      </c>
      <c r="AM199">
        <v>2.11</v>
      </c>
      <c r="AN199" s="29">
        <v>35426</v>
      </c>
      <c r="AO199">
        <v>15.92</v>
      </c>
      <c r="AQ199" t="s">
        <v>1496</v>
      </c>
      <c r="AR199">
        <v>10.640625</v>
      </c>
      <c r="AS199" t="s">
        <v>1215</v>
      </c>
      <c r="AT199">
        <v>71.625</v>
      </c>
      <c r="AU199" s="29">
        <v>35886</v>
      </c>
      <c r="AV199">
        <v>19.734375</v>
      </c>
      <c r="AW199" s="29">
        <v>36035</v>
      </c>
      <c r="AX199">
        <v>33.1875</v>
      </c>
      <c r="AY199" t="s">
        <v>1005</v>
      </c>
      <c r="AZ199">
        <v>6</v>
      </c>
      <c r="BA199" t="s">
        <v>1457</v>
      </c>
      <c r="BB199">
        <v>26.8125</v>
      </c>
      <c r="BC199" t="s">
        <v>1497</v>
      </c>
      <c r="BD199">
        <v>18.5</v>
      </c>
      <c r="BE199" s="29">
        <v>36301</v>
      </c>
      <c r="BF199">
        <v>51.1875</v>
      </c>
    </row>
    <row r="200" spans="1:58" x14ac:dyDescent="0.25">
      <c r="A200" s="29">
        <v>35346</v>
      </c>
      <c r="C200">
        <v>20.8125</v>
      </c>
      <c r="D200">
        <v>39.58203125</v>
      </c>
      <c r="E200">
        <v>23.37109375</v>
      </c>
      <c r="F200">
        <v>22.8125</v>
      </c>
      <c r="G200">
        <v>28.625</v>
      </c>
      <c r="H200">
        <v>37.375</v>
      </c>
      <c r="I200">
        <v>17.75</v>
      </c>
      <c r="J200">
        <v>13.8125</v>
      </c>
      <c r="K200">
        <v>16.375</v>
      </c>
      <c r="L200">
        <v>17.16796875</v>
      </c>
      <c r="M200">
        <v>30.625</v>
      </c>
      <c r="N200">
        <v>48</v>
      </c>
      <c r="O200">
        <v>11</v>
      </c>
      <c r="P200">
        <v>22.25</v>
      </c>
      <c r="Q200">
        <v>23</v>
      </c>
      <c r="R200">
        <v>22.5</v>
      </c>
      <c r="S200">
        <v>18.41796875</v>
      </c>
      <c r="T200">
        <v>5966.77</v>
      </c>
      <c r="U200">
        <v>1240.1500000000001</v>
      </c>
      <c r="V200">
        <v>700.64</v>
      </c>
      <c r="W200">
        <v>347.36</v>
      </c>
      <c r="X200">
        <v>222.68</v>
      </c>
      <c r="Y200">
        <v>193.33</v>
      </c>
      <c r="Z200">
        <v>215.97</v>
      </c>
      <c r="AA200">
        <v>373.51</v>
      </c>
      <c r="AB200">
        <v>371.5</v>
      </c>
      <c r="AC200">
        <v>250.01</v>
      </c>
      <c r="AD200">
        <f t="shared" si="9"/>
        <v>22.681999999999999</v>
      </c>
      <c r="AE200">
        <f t="shared" si="10"/>
        <v>2.2370000000000001</v>
      </c>
      <c r="AF200">
        <f t="shared" si="11"/>
        <v>16.164000000000001</v>
      </c>
      <c r="AJ200" s="29">
        <v>35339</v>
      </c>
      <c r="AK200">
        <v>21.748999999999999</v>
      </c>
      <c r="AL200" s="29">
        <v>35338</v>
      </c>
      <c r="AM200">
        <v>2.121</v>
      </c>
      <c r="AN200" s="29">
        <v>35429</v>
      </c>
      <c r="AO200">
        <v>15.746</v>
      </c>
      <c r="AQ200" t="s">
        <v>1498</v>
      </c>
      <c r="AR200">
        <v>10.58984375</v>
      </c>
      <c r="AS200" t="s">
        <v>1219</v>
      </c>
      <c r="AT200">
        <v>65</v>
      </c>
      <c r="AU200" s="29">
        <v>35887</v>
      </c>
      <c r="AV200">
        <v>19.4375</v>
      </c>
      <c r="AW200" s="29">
        <v>36038</v>
      </c>
      <c r="AX200">
        <v>29.78125</v>
      </c>
      <c r="AY200" t="s">
        <v>1010</v>
      </c>
      <c r="AZ200">
        <v>5.25</v>
      </c>
      <c r="BA200" t="s">
        <v>1459</v>
      </c>
      <c r="BB200">
        <v>26.375</v>
      </c>
      <c r="BC200" t="s">
        <v>1499</v>
      </c>
      <c r="BD200">
        <v>18.9375</v>
      </c>
      <c r="BE200" s="29">
        <v>36304</v>
      </c>
      <c r="BF200">
        <v>49.5</v>
      </c>
    </row>
    <row r="201" spans="1:58" x14ac:dyDescent="0.25">
      <c r="A201" s="29">
        <v>35347</v>
      </c>
      <c r="C201">
        <v>20.6875</v>
      </c>
      <c r="D201">
        <v>39.25</v>
      </c>
      <c r="E201">
        <v>23.37109375</v>
      </c>
      <c r="F201">
        <v>22.625</v>
      </c>
      <c r="G201">
        <v>28.25</v>
      </c>
      <c r="H201">
        <v>37</v>
      </c>
      <c r="I201">
        <v>17.625</v>
      </c>
      <c r="J201">
        <v>13.7109375</v>
      </c>
      <c r="K201">
        <v>16.375</v>
      </c>
      <c r="L201">
        <v>17</v>
      </c>
      <c r="M201">
        <v>30.5</v>
      </c>
      <c r="N201">
        <v>47.625</v>
      </c>
      <c r="O201">
        <v>10.6875</v>
      </c>
      <c r="P201">
        <v>22.125</v>
      </c>
      <c r="Q201">
        <v>23</v>
      </c>
      <c r="R201">
        <v>22</v>
      </c>
      <c r="S201">
        <v>18.33203125</v>
      </c>
      <c r="T201">
        <v>5930.62</v>
      </c>
      <c r="U201">
        <v>1237.98</v>
      </c>
      <c r="V201">
        <v>696.74</v>
      </c>
      <c r="W201">
        <v>346.1</v>
      </c>
      <c r="X201">
        <v>221.49</v>
      </c>
      <c r="Y201">
        <v>192.01</v>
      </c>
      <c r="Z201">
        <v>214.32</v>
      </c>
      <c r="AA201">
        <v>371.35</v>
      </c>
      <c r="AB201">
        <v>368.21</v>
      </c>
      <c r="AC201">
        <v>248.58</v>
      </c>
      <c r="AD201">
        <f t="shared" si="9"/>
        <v>22.402000000000001</v>
      </c>
      <c r="AE201">
        <f t="shared" si="10"/>
        <v>2.2320000000000002</v>
      </c>
      <c r="AF201">
        <f t="shared" si="11"/>
        <v>16.073</v>
      </c>
      <c r="AJ201" s="29">
        <v>35340</v>
      </c>
      <c r="AK201">
        <v>21.524000000000001</v>
      </c>
      <c r="AL201" s="29">
        <v>35339</v>
      </c>
      <c r="AM201">
        <v>2.121</v>
      </c>
      <c r="AN201" s="29">
        <v>35430</v>
      </c>
      <c r="AO201">
        <v>15.83</v>
      </c>
      <c r="AQ201" t="s">
        <v>1500</v>
      </c>
      <c r="AR201">
        <v>10.359375</v>
      </c>
      <c r="AS201" t="s">
        <v>1223</v>
      </c>
      <c r="AT201">
        <v>60.0625</v>
      </c>
      <c r="AU201" s="29">
        <v>35888</v>
      </c>
      <c r="AV201">
        <v>19.0625</v>
      </c>
      <c r="AW201" s="29">
        <v>36039</v>
      </c>
      <c r="AX201">
        <v>32.375</v>
      </c>
      <c r="AY201" t="s">
        <v>1015</v>
      </c>
      <c r="AZ201">
        <v>7</v>
      </c>
      <c r="BA201" t="s">
        <v>1461</v>
      </c>
      <c r="BB201">
        <v>26.9375</v>
      </c>
      <c r="BC201" t="s">
        <v>1501</v>
      </c>
      <c r="BD201">
        <v>18.875</v>
      </c>
      <c r="BE201" s="29">
        <v>36305</v>
      </c>
      <c r="BF201">
        <v>46.25</v>
      </c>
    </row>
    <row r="202" spans="1:58" x14ac:dyDescent="0.25">
      <c r="A202" s="29">
        <v>35348</v>
      </c>
      <c r="C202">
        <v>20.375</v>
      </c>
      <c r="D202">
        <v>39.16796875</v>
      </c>
      <c r="E202">
        <v>24.63671875</v>
      </c>
      <c r="F202">
        <v>22.75</v>
      </c>
      <c r="G202">
        <v>27.875</v>
      </c>
      <c r="H202">
        <v>36.875</v>
      </c>
      <c r="I202">
        <v>17.4375</v>
      </c>
      <c r="J202">
        <v>13.7109375</v>
      </c>
      <c r="K202">
        <v>16</v>
      </c>
      <c r="L202">
        <v>16.75</v>
      </c>
      <c r="M202">
        <v>30.625</v>
      </c>
      <c r="N202">
        <v>47.25</v>
      </c>
      <c r="O202">
        <v>10.75</v>
      </c>
      <c r="P202">
        <v>22.375</v>
      </c>
      <c r="Q202">
        <v>22.625</v>
      </c>
      <c r="R202">
        <v>21.875</v>
      </c>
      <c r="S202">
        <v>18.25</v>
      </c>
      <c r="T202">
        <v>5921.67</v>
      </c>
      <c r="U202">
        <v>1236.97</v>
      </c>
      <c r="V202">
        <v>694.61</v>
      </c>
      <c r="W202">
        <v>346.64</v>
      </c>
      <c r="X202">
        <v>220.16</v>
      </c>
      <c r="Y202">
        <v>190.99</v>
      </c>
      <c r="Z202">
        <v>213.22</v>
      </c>
      <c r="AA202">
        <v>370.35</v>
      </c>
      <c r="AB202">
        <v>367.53</v>
      </c>
      <c r="AC202">
        <v>247.4</v>
      </c>
      <c r="AD202">
        <f t="shared" si="9"/>
        <v>21.975999999999999</v>
      </c>
      <c r="AE202">
        <f t="shared" si="10"/>
        <v>2.1720000000000002</v>
      </c>
      <c r="AF202">
        <f t="shared" si="11"/>
        <v>15.978</v>
      </c>
      <c r="AJ202" s="29">
        <v>35341</v>
      </c>
      <c r="AK202">
        <v>22.091000000000001</v>
      </c>
      <c r="AL202" s="29">
        <v>35340</v>
      </c>
      <c r="AM202">
        <v>2.1120000000000001</v>
      </c>
      <c r="AN202" s="29">
        <v>35431</v>
      </c>
      <c r="AO202">
        <v>15.83</v>
      </c>
      <c r="AQ202" t="s">
        <v>1502</v>
      </c>
      <c r="AR202">
        <v>10.38671875</v>
      </c>
      <c r="AS202" t="s">
        <v>1227</v>
      </c>
      <c r="AT202">
        <v>60.9375</v>
      </c>
      <c r="AU202" s="29">
        <v>35891</v>
      </c>
      <c r="AV202">
        <v>18.78125</v>
      </c>
      <c r="AW202" s="29">
        <v>36040</v>
      </c>
      <c r="AX202">
        <v>33</v>
      </c>
      <c r="AY202" t="s">
        <v>1020</v>
      </c>
      <c r="AZ202">
        <v>6.5</v>
      </c>
      <c r="BA202" t="s">
        <v>1463</v>
      </c>
      <c r="BB202">
        <v>26.875</v>
      </c>
      <c r="BC202" t="s">
        <v>1503</v>
      </c>
      <c r="BD202">
        <v>19.0625</v>
      </c>
      <c r="BE202" s="29">
        <v>36306</v>
      </c>
      <c r="BF202">
        <v>47.5</v>
      </c>
    </row>
    <row r="203" spans="1:58" x14ac:dyDescent="0.25">
      <c r="A203" s="29">
        <v>35349</v>
      </c>
      <c r="C203">
        <v>20.75</v>
      </c>
      <c r="D203">
        <v>39.91796875</v>
      </c>
      <c r="E203">
        <v>24.8203125</v>
      </c>
      <c r="F203">
        <v>22.9375</v>
      </c>
      <c r="G203">
        <v>28</v>
      </c>
      <c r="H203">
        <v>36.875</v>
      </c>
      <c r="I203">
        <v>17.4375</v>
      </c>
      <c r="J203">
        <v>13.8125</v>
      </c>
      <c r="K203">
        <v>15.875</v>
      </c>
      <c r="L203">
        <v>17</v>
      </c>
      <c r="M203">
        <v>31</v>
      </c>
      <c r="N203">
        <v>47.75</v>
      </c>
      <c r="O203">
        <v>10.8125</v>
      </c>
      <c r="P203">
        <v>22.625</v>
      </c>
      <c r="Q203">
        <v>22.875</v>
      </c>
      <c r="R203">
        <v>21.875</v>
      </c>
      <c r="S203">
        <v>18.16796875</v>
      </c>
      <c r="T203">
        <v>5969.38</v>
      </c>
      <c r="U203">
        <v>1248.27</v>
      </c>
      <c r="V203">
        <v>700.66</v>
      </c>
      <c r="W203">
        <v>347.89</v>
      </c>
      <c r="X203">
        <v>221.49</v>
      </c>
      <c r="Y203">
        <v>192.03</v>
      </c>
      <c r="Z203">
        <v>215.61</v>
      </c>
      <c r="AA203">
        <v>372.89</v>
      </c>
      <c r="AB203">
        <v>370.71</v>
      </c>
      <c r="AC203">
        <v>248.18</v>
      </c>
      <c r="AD203">
        <f t="shared" si="9"/>
        <v>22.355</v>
      </c>
      <c r="AE203">
        <f t="shared" si="10"/>
        <v>2.1760000000000002</v>
      </c>
      <c r="AF203">
        <f t="shared" si="11"/>
        <v>15.904</v>
      </c>
      <c r="AJ203" s="29">
        <v>35342</v>
      </c>
      <c r="AK203">
        <v>22.093</v>
      </c>
      <c r="AL203" s="29">
        <v>35341</v>
      </c>
      <c r="AM203">
        <v>2.1970000000000001</v>
      </c>
      <c r="AN203" s="29">
        <v>35432</v>
      </c>
      <c r="AO203">
        <v>16.292999999999999</v>
      </c>
      <c r="AQ203" t="s">
        <v>1504</v>
      </c>
      <c r="AR203">
        <v>10.30859375</v>
      </c>
      <c r="AS203" t="s">
        <v>1231</v>
      </c>
      <c r="AT203">
        <v>49</v>
      </c>
      <c r="AU203" s="29">
        <v>35892</v>
      </c>
      <c r="AV203">
        <v>18.15625</v>
      </c>
      <c r="AW203" s="29">
        <v>36041</v>
      </c>
      <c r="AX203">
        <v>30.625</v>
      </c>
      <c r="AY203" t="s">
        <v>1025</v>
      </c>
      <c r="AZ203">
        <v>6.3125</v>
      </c>
      <c r="BA203" t="s">
        <v>1465</v>
      </c>
      <c r="BB203">
        <v>26.625</v>
      </c>
      <c r="BC203" t="s">
        <v>1505</v>
      </c>
      <c r="BD203">
        <v>19</v>
      </c>
      <c r="BE203" s="29">
        <v>36307</v>
      </c>
      <c r="BF203">
        <v>48</v>
      </c>
    </row>
    <row r="204" spans="1:58" x14ac:dyDescent="0.25">
      <c r="A204" s="29">
        <v>35352</v>
      </c>
      <c r="C204">
        <v>21</v>
      </c>
      <c r="D204">
        <v>39.5</v>
      </c>
      <c r="E204">
        <v>25</v>
      </c>
      <c r="F204">
        <v>23.6875</v>
      </c>
      <c r="G204">
        <v>28.375</v>
      </c>
      <c r="H204">
        <v>37.125</v>
      </c>
      <c r="I204">
        <v>17.5</v>
      </c>
      <c r="J204">
        <v>13.60546875</v>
      </c>
      <c r="K204">
        <v>15.875</v>
      </c>
      <c r="L204">
        <v>17.08203125</v>
      </c>
      <c r="M204">
        <v>30.75</v>
      </c>
      <c r="N204">
        <v>47.5</v>
      </c>
      <c r="O204">
        <v>10.75</v>
      </c>
      <c r="P204">
        <v>23.25</v>
      </c>
      <c r="Q204">
        <v>22.625</v>
      </c>
      <c r="R204">
        <v>22</v>
      </c>
      <c r="S204">
        <v>18.16796875</v>
      </c>
      <c r="T204">
        <v>6010</v>
      </c>
      <c r="U204">
        <v>1256.3599999999999</v>
      </c>
      <c r="V204">
        <v>703.54</v>
      </c>
      <c r="W204">
        <v>349</v>
      </c>
      <c r="X204">
        <v>221.56</v>
      </c>
      <c r="Y204">
        <v>192.35</v>
      </c>
      <c r="Z204">
        <v>215.58</v>
      </c>
      <c r="AA204">
        <v>374.23</v>
      </c>
      <c r="AB204">
        <v>374.71</v>
      </c>
      <c r="AC204">
        <v>247.92</v>
      </c>
      <c r="AD204">
        <f t="shared" si="9"/>
        <v>22.893999999999998</v>
      </c>
      <c r="AE204">
        <f t="shared" si="10"/>
        <v>2.157</v>
      </c>
      <c r="AF204">
        <f t="shared" si="11"/>
        <v>15.904999999999999</v>
      </c>
      <c r="AJ204" s="29">
        <v>35345</v>
      </c>
      <c r="AK204">
        <v>22.414000000000001</v>
      </c>
      <c r="AL204" s="29">
        <v>35342</v>
      </c>
      <c r="AM204">
        <v>2.2200000000000002</v>
      </c>
      <c r="AN204" s="29">
        <v>35433</v>
      </c>
      <c r="AO204">
        <v>16.661999999999999</v>
      </c>
      <c r="AQ204" t="s">
        <v>1506</v>
      </c>
      <c r="AR204">
        <v>10.1796875</v>
      </c>
      <c r="AS204" t="s">
        <v>1235</v>
      </c>
      <c r="AT204">
        <v>40.625</v>
      </c>
      <c r="AU204" s="29">
        <v>35893</v>
      </c>
      <c r="AV204">
        <v>17.90625</v>
      </c>
      <c r="AW204" s="29">
        <v>36042</v>
      </c>
      <c r="AX204">
        <v>30.375</v>
      </c>
      <c r="AY204" t="s">
        <v>1030</v>
      </c>
      <c r="AZ204">
        <v>6.5</v>
      </c>
      <c r="BA204" t="s">
        <v>1467</v>
      </c>
      <c r="BB204">
        <v>26.4375</v>
      </c>
      <c r="BC204" t="s">
        <v>1507</v>
      </c>
      <c r="BD204">
        <v>18.75</v>
      </c>
      <c r="BE204" s="29">
        <v>36308</v>
      </c>
      <c r="BF204">
        <v>47.4375</v>
      </c>
    </row>
    <row r="205" spans="1:58" x14ac:dyDescent="0.25">
      <c r="A205" s="29">
        <v>35353</v>
      </c>
      <c r="C205">
        <v>21.25</v>
      </c>
      <c r="D205">
        <v>39.58203125</v>
      </c>
      <c r="E205">
        <v>26.0859375</v>
      </c>
      <c r="F205">
        <v>23.25</v>
      </c>
      <c r="G205">
        <v>28.25</v>
      </c>
      <c r="H205">
        <v>37.25</v>
      </c>
      <c r="I205">
        <v>17.375</v>
      </c>
      <c r="J205">
        <v>13.91796875</v>
      </c>
      <c r="K205">
        <v>15.875</v>
      </c>
      <c r="L205">
        <v>17.58203125</v>
      </c>
      <c r="M205">
        <v>30.625</v>
      </c>
      <c r="N205">
        <v>47</v>
      </c>
      <c r="O205">
        <v>10.625</v>
      </c>
      <c r="P205">
        <v>23.875</v>
      </c>
      <c r="Q205">
        <v>22.125</v>
      </c>
      <c r="R205">
        <v>22</v>
      </c>
      <c r="S205">
        <v>18.16796875</v>
      </c>
      <c r="T205">
        <v>6004.78</v>
      </c>
      <c r="U205">
        <v>1258.0999999999999</v>
      </c>
      <c r="V205">
        <v>702.57</v>
      </c>
      <c r="W205">
        <v>349.01</v>
      </c>
      <c r="X205">
        <v>221.7</v>
      </c>
      <c r="Y205">
        <v>192.86</v>
      </c>
      <c r="Z205">
        <v>213.6</v>
      </c>
      <c r="AA205">
        <v>373.6</v>
      </c>
      <c r="AB205">
        <v>373.58</v>
      </c>
      <c r="AC205">
        <v>246.53</v>
      </c>
      <c r="AD205">
        <f t="shared" si="9"/>
        <v>22.893999999999998</v>
      </c>
      <c r="AE205">
        <f t="shared" si="10"/>
        <v>2.157</v>
      </c>
      <c r="AF205">
        <f t="shared" si="11"/>
        <v>15.904999999999999</v>
      </c>
      <c r="AJ205" s="29">
        <v>35346</v>
      </c>
      <c r="AK205">
        <v>22.681999999999999</v>
      </c>
      <c r="AL205" s="29">
        <v>35345</v>
      </c>
      <c r="AM205">
        <v>2.2149999999999999</v>
      </c>
      <c r="AN205" s="29">
        <v>35436</v>
      </c>
      <c r="AO205">
        <v>16.501999999999999</v>
      </c>
      <c r="AQ205" t="s">
        <v>1508</v>
      </c>
      <c r="AR205">
        <v>10.23046875</v>
      </c>
      <c r="AS205" t="s">
        <v>1239</v>
      </c>
      <c r="AT205">
        <v>39</v>
      </c>
      <c r="AU205" s="29">
        <v>35894</v>
      </c>
      <c r="AV205">
        <v>17.65625</v>
      </c>
      <c r="AW205" s="29">
        <v>36046</v>
      </c>
      <c r="AX205">
        <v>34.75</v>
      </c>
      <c r="AY205" t="s">
        <v>1035</v>
      </c>
      <c r="AZ205">
        <v>7.390625</v>
      </c>
      <c r="BA205" t="s">
        <v>1469</v>
      </c>
      <c r="BB205">
        <v>26.375</v>
      </c>
      <c r="BC205" t="s">
        <v>1509</v>
      </c>
      <c r="BD205">
        <v>19</v>
      </c>
      <c r="BE205" s="29">
        <v>36312</v>
      </c>
      <c r="BF205">
        <v>47</v>
      </c>
    </row>
    <row r="206" spans="1:58" x14ac:dyDescent="0.25">
      <c r="A206" s="29">
        <v>35354</v>
      </c>
      <c r="C206">
        <v>21.25</v>
      </c>
      <c r="D206">
        <v>39.33203125</v>
      </c>
      <c r="E206">
        <v>25.54296875</v>
      </c>
      <c r="F206">
        <v>23.4375</v>
      </c>
      <c r="G206">
        <v>28</v>
      </c>
      <c r="H206">
        <v>37.375</v>
      </c>
      <c r="I206">
        <v>17.3125</v>
      </c>
      <c r="J206">
        <v>13.91796875</v>
      </c>
      <c r="K206">
        <v>15.875</v>
      </c>
      <c r="L206">
        <v>17.70703125</v>
      </c>
      <c r="M206">
        <v>30.5</v>
      </c>
      <c r="N206">
        <v>47.125</v>
      </c>
      <c r="O206">
        <v>10.625</v>
      </c>
      <c r="P206">
        <v>23.625</v>
      </c>
      <c r="Q206">
        <v>22</v>
      </c>
      <c r="R206">
        <v>22.125</v>
      </c>
      <c r="S206">
        <v>18.25</v>
      </c>
      <c r="T206">
        <v>6020.81</v>
      </c>
      <c r="U206">
        <v>1250.99</v>
      </c>
      <c r="V206">
        <v>704.41</v>
      </c>
      <c r="W206">
        <v>348.36</v>
      </c>
      <c r="X206">
        <v>221.35</v>
      </c>
      <c r="Y206">
        <v>193.06</v>
      </c>
      <c r="Z206">
        <v>210.99</v>
      </c>
      <c r="AA206">
        <v>374.53</v>
      </c>
      <c r="AB206">
        <v>372.82</v>
      </c>
      <c r="AC206">
        <v>250.43</v>
      </c>
      <c r="AD206">
        <f t="shared" si="9"/>
        <v>22.623999999999999</v>
      </c>
      <c r="AE206">
        <f t="shared" si="10"/>
        <v>2.2200000000000002</v>
      </c>
      <c r="AF206">
        <f t="shared" si="11"/>
        <v>16.146000000000001</v>
      </c>
      <c r="AJ206" s="29">
        <v>35347</v>
      </c>
      <c r="AK206">
        <v>22.402000000000001</v>
      </c>
      <c r="AL206" s="29">
        <v>35346</v>
      </c>
      <c r="AM206">
        <v>2.2370000000000001</v>
      </c>
      <c r="AN206" s="29">
        <v>35437</v>
      </c>
      <c r="AO206">
        <v>16.510000000000002</v>
      </c>
      <c r="AQ206" t="s">
        <v>1510</v>
      </c>
      <c r="AR206">
        <v>10.3359375</v>
      </c>
      <c r="AS206" t="s">
        <v>1243</v>
      </c>
      <c r="AT206">
        <v>41.3125</v>
      </c>
      <c r="AU206" s="29">
        <v>35898</v>
      </c>
      <c r="AV206">
        <v>17.6875</v>
      </c>
      <c r="AW206" s="29">
        <v>36047</v>
      </c>
      <c r="AX206">
        <v>32.875</v>
      </c>
      <c r="AY206" t="s">
        <v>1040</v>
      </c>
      <c r="AZ206">
        <v>7.25</v>
      </c>
      <c r="BA206" t="s">
        <v>1471</v>
      </c>
      <c r="BB206">
        <v>26.4375</v>
      </c>
      <c r="BC206" t="s">
        <v>1511</v>
      </c>
      <c r="BD206">
        <v>19.5</v>
      </c>
      <c r="BE206" s="29">
        <v>36313</v>
      </c>
      <c r="BF206">
        <v>45.75</v>
      </c>
    </row>
    <row r="207" spans="1:58" x14ac:dyDescent="0.25">
      <c r="A207" s="29">
        <v>35355</v>
      </c>
      <c r="C207">
        <v>21.5625</v>
      </c>
      <c r="D207">
        <v>40</v>
      </c>
      <c r="E207">
        <v>25.90625</v>
      </c>
      <c r="F207">
        <v>23.8125</v>
      </c>
      <c r="G207">
        <v>28.25</v>
      </c>
      <c r="H207">
        <v>37.75</v>
      </c>
      <c r="I207">
        <v>17.5625</v>
      </c>
      <c r="J207">
        <v>14.01953125</v>
      </c>
      <c r="K207">
        <v>15.75</v>
      </c>
      <c r="L207">
        <v>18.5</v>
      </c>
      <c r="M207">
        <v>31</v>
      </c>
      <c r="N207">
        <v>46.875</v>
      </c>
      <c r="O207">
        <v>10.75</v>
      </c>
      <c r="P207">
        <v>23.25</v>
      </c>
      <c r="Q207">
        <v>22</v>
      </c>
      <c r="R207">
        <v>22.125</v>
      </c>
      <c r="S207">
        <v>18.25</v>
      </c>
      <c r="T207">
        <v>6059.2</v>
      </c>
      <c r="U207">
        <v>1241.96</v>
      </c>
      <c r="V207">
        <v>706.99</v>
      </c>
      <c r="W207">
        <v>348.2</v>
      </c>
      <c r="X207">
        <v>222.89</v>
      </c>
      <c r="Y207">
        <v>194.15</v>
      </c>
      <c r="Z207">
        <v>209.74</v>
      </c>
      <c r="AA207">
        <v>376.41</v>
      </c>
      <c r="AB207">
        <v>375.24</v>
      </c>
      <c r="AC207">
        <v>250.25</v>
      </c>
      <c r="AD207">
        <f t="shared" si="9"/>
        <v>22.827999999999999</v>
      </c>
      <c r="AE207">
        <f t="shared" si="10"/>
        <v>2.2050000000000001</v>
      </c>
      <c r="AF207">
        <f t="shared" si="11"/>
        <v>16.192</v>
      </c>
      <c r="AJ207" s="29">
        <v>35348</v>
      </c>
      <c r="AK207">
        <v>21.975999999999999</v>
      </c>
      <c r="AL207" s="29">
        <v>35347</v>
      </c>
      <c r="AM207">
        <v>2.2320000000000002</v>
      </c>
      <c r="AN207" s="29">
        <v>35438</v>
      </c>
      <c r="AO207">
        <v>16.417000000000002</v>
      </c>
      <c r="AQ207" t="s">
        <v>1512</v>
      </c>
      <c r="AR207">
        <v>10.30859375</v>
      </c>
      <c r="AS207" t="s">
        <v>1247</v>
      </c>
      <c r="AT207">
        <v>40.1875</v>
      </c>
      <c r="AU207" s="29">
        <v>35899</v>
      </c>
      <c r="AV207">
        <v>18.0625</v>
      </c>
      <c r="AW207" s="29">
        <v>36048</v>
      </c>
      <c r="AX207">
        <v>31</v>
      </c>
      <c r="AY207" t="s">
        <v>1045</v>
      </c>
      <c r="AZ207">
        <v>6.875</v>
      </c>
      <c r="BA207" t="s">
        <v>1473</v>
      </c>
      <c r="BB207">
        <v>25.5625</v>
      </c>
      <c r="BC207" t="s">
        <v>1513</v>
      </c>
      <c r="BD207">
        <v>19.6875</v>
      </c>
      <c r="BE207" s="29">
        <v>36314</v>
      </c>
      <c r="BF207">
        <v>45.1875</v>
      </c>
    </row>
    <row r="208" spans="1:58" x14ac:dyDescent="0.25">
      <c r="A208" s="29">
        <v>35356</v>
      </c>
      <c r="C208">
        <v>21.9375</v>
      </c>
      <c r="D208">
        <v>40.25</v>
      </c>
      <c r="E208">
        <v>26.26953125</v>
      </c>
      <c r="F208">
        <v>24.0625</v>
      </c>
      <c r="G208">
        <v>28.875</v>
      </c>
      <c r="H208">
        <v>37.75</v>
      </c>
      <c r="I208">
        <v>17.5</v>
      </c>
      <c r="J208">
        <v>14.125</v>
      </c>
      <c r="K208">
        <v>15.875</v>
      </c>
      <c r="L208">
        <v>18.33203125</v>
      </c>
      <c r="M208">
        <v>30.875</v>
      </c>
      <c r="N208">
        <v>46.75</v>
      </c>
      <c r="O208">
        <v>10.75</v>
      </c>
      <c r="P208">
        <v>22.875</v>
      </c>
      <c r="Q208">
        <v>21.75</v>
      </c>
      <c r="R208">
        <v>22.25</v>
      </c>
      <c r="S208">
        <v>18.5</v>
      </c>
      <c r="T208">
        <v>6094.23</v>
      </c>
      <c r="U208">
        <v>1242.48</v>
      </c>
      <c r="V208">
        <v>710.82</v>
      </c>
      <c r="W208">
        <v>347.85</v>
      </c>
      <c r="X208">
        <v>224.57</v>
      </c>
      <c r="Y208">
        <v>194.49</v>
      </c>
      <c r="Z208">
        <v>210.92</v>
      </c>
      <c r="AA208">
        <v>378.32</v>
      </c>
      <c r="AB208">
        <v>380.46</v>
      </c>
      <c r="AC208">
        <v>251.18</v>
      </c>
      <c r="AD208">
        <f t="shared" si="9"/>
        <v>22.988</v>
      </c>
      <c r="AE208">
        <f t="shared" si="10"/>
        <v>2.206</v>
      </c>
      <c r="AF208">
        <f t="shared" si="11"/>
        <v>16.262</v>
      </c>
      <c r="AJ208" s="29">
        <v>35349</v>
      </c>
      <c r="AK208">
        <v>22.355</v>
      </c>
      <c r="AL208" s="29">
        <v>35348</v>
      </c>
      <c r="AM208">
        <v>2.1720000000000002</v>
      </c>
      <c r="AN208" s="29">
        <v>35439</v>
      </c>
      <c r="AO208">
        <v>16.053000000000001</v>
      </c>
      <c r="AQ208" t="s">
        <v>1514</v>
      </c>
      <c r="AR208">
        <v>10.2578125</v>
      </c>
      <c r="AS208" t="s">
        <v>1251</v>
      </c>
      <c r="AT208">
        <v>36.1875</v>
      </c>
      <c r="AU208" s="29">
        <v>35900</v>
      </c>
      <c r="AV208">
        <v>19.03125</v>
      </c>
      <c r="AW208" s="29">
        <v>36049</v>
      </c>
      <c r="AX208">
        <v>33.5625</v>
      </c>
      <c r="AY208" t="s">
        <v>1050</v>
      </c>
      <c r="AZ208">
        <v>6.9375</v>
      </c>
      <c r="BA208" t="s">
        <v>1475</v>
      </c>
      <c r="BB208">
        <v>25.875</v>
      </c>
      <c r="BC208" t="s">
        <v>1515</v>
      </c>
      <c r="BD208">
        <v>20.25</v>
      </c>
      <c r="BE208" s="29">
        <v>36315</v>
      </c>
      <c r="BF208">
        <v>47.125</v>
      </c>
    </row>
    <row r="209" spans="1:58" x14ac:dyDescent="0.25">
      <c r="A209" s="29">
        <v>35359</v>
      </c>
      <c r="C209">
        <v>22.3125</v>
      </c>
      <c r="D209">
        <v>40.33203125</v>
      </c>
      <c r="E209">
        <v>26.62890625</v>
      </c>
      <c r="F209">
        <v>24.25</v>
      </c>
      <c r="G209">
        <v>28.5</v>
      </c>
      <c r="H209">
        <v>38.125</v>
      </c>
      <c r="I209">
        <v>17.4375</v>
      </c>
      <c r="J209">
        <v>14.2265625</v>
      </c>
      <c r="K209">
        <v>15.75</v>
      </c>
      <c r="L209">
        <v>17.91796875</v>
      </c>
      <c r="M209">
        <v>30.875</v>
      </c>
      <c r="N209">
        <v>47.125</v>
      </c>
      <c r="O209">
        <v>10.625</v>
      </c>
      <c r="P209">
        <v>22.875</v>
      </c>
      <c r="Q209">
        <v>21.75</v>
      </c>
      <c r="R209">
        <v>22.25</v>
      </c>
      <c r="S209">
        <v>18.41796875</v>
      </c>
      <c r="T209">
        <v>6090.87</v>
      </c>
      <c r="U209">
        <v>1236.4100000000001</v>
      </c>
      <c r="V209">
        <v>709.85</v>
      </c>
      <c r="W209">
        <v>346.1</v>
      </c>
      <c r="X209">
        <v>223.52</v>
      </c>
      <c r="Y209">
        <v>194.42</v>
      </c>
      <c r="Z209">
        <v>209.52</v>
      </c>
      <c r="AA209">
        <v>377.92</v>
      </c>
      <c r="AB209">
        <v>380.69</v>
      </c>
      <c r="AC209">
        <v>251.15</v>
      </c>
      <c r="AD209">
        <f t="shared" si="9"/>
        <v>23.152999999999999</v>
      </c>
      <c r="AE209">
        <f t="shared" si="10"/>
        <v>2.2480000000000002</v>
      </c>
      <c r="AF209">
        <f t="shared" si="11"/>
        <v>16.375</v>
      </c>
      <c r="AJ209" s="29">
        <v>35352</v>
      </c>
      <c r="AK209">
        <v>22.893999999999998</v>
      </c>
      <c r="AL209" s="29">
        <v>35349</v>
      </c>
      <c r="AM209">
        <v>2.1760000000000002</v>
      </c>
      <c r="AN209" s="29">
        <v>35440</v>
      </c>
      <c r="AO209">
        <v>15.853999999999999</v>
      </c>
      <c r="AQ209" t="s">
        <v>1516</v>
      </c>
      <c r="AR209">
        <v>10.12890625</v>
      </c>
      <c r="AS209" t="s">
        <v>1255</v>
      </c>
      <c r="AT209">
        <v>29.9375</v>
      </c>
      <c r="AU209" s="29">
        <v>35901</v>
      </c>
      <c r="AV209">
        <v>19</v>
      </c>
      <c r="AW209" s="29">
        <v>36052</v>
      </c>
      <c r="AX209">
        <v>32.4375</v>
      </c>
      <c r="AY209" t="s">
        <v>1055</v>
      </c>
      <c r="AZ209">
        <v>7</v>
      </c>
      <c r="BA209" t="s">
        <v>1477</v>
      </c>
      <c r="BB209">
        <v>25.9375</v>
      </c>
      <c r="BC209" t="s">
        <v>1517</v>
      </c>
      <c r="BD209">
        <v>20.1875</v>
      </c>
      <c r="BE209" s="29">
        <v>36318</v>
      </c>
      <c r="BF209">
        <v>48</v>
      </c>
    </row>
    <row r="210" spans="1:58" x14ac:dyDescent="0.25">
      <c r="A210" s="29">
        <v>35360</v>
      </c>
      <c r="C210">
        <v>22.4375</v>
      </c>
      <c r="D210">
        <v>40.58203125</v>
      </c>
      <c r="E210">
        <v>26.44921875</v>
      </c>
      <c r="F210">
        <v>23.9375</v>
      </c>
      <c r="G210">
        <v>28.625</v>
      </c>
      <c r="H210">
        <v>38.125</v>
      </c>
      <c r="I210">
        <v>17.25</v>
      </c>
      <c r="J210">
        <v>14.2265625</v>
      </c>
      <c r="K210">
        <v>16.125</v>
      </c>
      <c r="L210">
        <v>17.54296875</v>
      </c>
      <c r="M210">
        <v>31</v>
      </c>
      <c r="N210">
        <v>47.25</v>
      </c>
      <c r="O210">
        <v>10.6875</v>
      </c>
      <c r="P210">
        <v>23.25</v>
      </c>
      <c r="Q210">
        <v>21.75</v>
      </c>
      <c r="R210">
        <v>22.25</v>
      </c>
      <c r="S210">
        <v>18.5</v>
      </c>
      <c r="T210">
        <v>6061.8</v>
      </c>
      <c r="U210">
        <v>1220</v>
      </c>
      <c r="V210">
        <v>706.57</v>
      </c>
      <c r="W210">
        <v>342.82</v>
      </c>
      <c r="X210">
        <v>223.66</v>
      </c>
      <c r="Y210">
        <v>194.36</v>
      </c>
      <c r="Z210">
        <v>207.95</v>
      </c>
      <c r="AA210">
        <v>376.22</v>
      </c>
      <c r="AB210">
        <v>380.84</v>
      </c>
      <c r="AC210">
        <v>250.25</v>
      </c>
      <c r="AD210">
        <f t="shared" si="9"/>
        <v>23.266999999999999</v>
      </c>
      <c r="AE210">
        <f t="shared" si="10"/>
        <v>2.3109999999999999</v>
      </c>
      <c r="AF210">
        <f t="shared" si="11"/>
        <v>16.675000000000001</v>
      </c>
      <c r="AJ210" s="29">
        <v>35353</v>
      </c>
      <c r="AK210">
        <v>22.893999999999998</v>
      </c>
      <c r="AL210" s="29">
        <v>35352</v>
      </c>
      <c r="AM210">
        <v>2.157</v>
      </c>
      <c r="AN210" s="29">
        <v>35443</v>
      </c>
      <c r="AO210">
        <v>15.938000000000001</v>
      </c>
      <c r="AQ210" t="s">
        <v>1518</v>
      </c>
      <c r="AR210">
        <v>10.00390625</v>
      </c>
      <c r="AS210" t="s">
        <v>1259</v>
      </c>
      <c r="AT210">
        <v>26.875</v>
      </c>
      <c r="AU210" s="29">
        <v>35902</v>
      </c>
      <c r="AV210">
        <v>18.8125</v>
      </c>
      <c r="AW210" s="29">
        <v>36053</v>
      </c>
      <c r="AX210">
        <v>32.875</v>
      </c>
      <c r="AY210" t="s">
        <v>1060</v>
      </c>
      <c r="AZ210">
        <v>7.75</v>
      </c>
      <c r="BA210" t="s">
        <v>1479</v>
      </c>
      <c r="BB210">
        <v>27.125</v>
      </c>
      <c r="BC210" t="s">
        <v>1519</v>
      </c>
      <c r="BD210">
        <v>20.375</v>
      </c>
      <c r="BE210" s="29">
        <v>36319</v>
      </c>
      <c r="BF210">
        <v>50.75</v>
      </c>
    </row>
    <row r="211" spans="1:58" x14ac:dyDescent="0.25">
      <c r="A211" s="29">
        <v>35361</v>
      </c>
      <c r="C211">
        <v>22.3125</v>
      </c>
      <c r="D211">
        <v>40.25</v>
      </c>
      <c r="E211">
        <v>25.90625</v>
      </c>
      <c r="F211">
        <v>23.875</v>
      </c>
      <c r="G211">
        <v>28.875</v>
      </c>
      <c r="H211">
        <v>37.375</v>
      </c>
      <c r="I211">
        <v>17.1875</v>
      </c>
      <c r="J211">
        <v>14.01953125</v>
      </c>
      <c r="K211">
        <v>16</v>
      </c>
      <c r="L211">
        <v>17.41796875</v>
      </c>
      <c r="M211">
        <v>31.25</v>
      </c>
      <c r="N211">
        <v>47.25</v>
      </c>
      <c r="O211">
        <v>10.4375</v>
      </c>
      <c r="P211">
        <v>23.125</v>
      </c>
      <c r="Q211">
        <v>22</v>
      </c>
      <c r="R211">
        <v>22</v>
      </c>
      <c r="S211">
        <v>18.33203125</v>
      </c>
      <c r="T211">
        <v>6036.46</v>
      </c>
      <c r="U211">
        <v>1227.8800000000001</v>
      </c>
      <c r="V211">
        <v>707.27</v>
      </c>
      <c r="W211">
        <v>342.93</v>
      </c>
      <c r="X211">
        <v>223.1</v>
      </c>
      <c r="Y211">
        <v>194.07</v>
      </c>
      <c r="Z211">
        <v>208.55</v>
      </c>
      <c r="AA211">
        <v>375.91</v>
      </c>
      <c r="AB211">
        <v>378.38</v>
      </c>
      <c r="AC211">
        <v>250.7</v>
      </c>
      <c r="AD211">
        <f t="shared" si="9"/>
        <v>22.437999999999999</v>
      </c>
      <c r="AE211">
        <f t="shared" si="10"/>
        <v>2.2850000000000001</v>
      </c>
      <c r="AF211">
        <f t="shared" si="11"/>
        <v>16.721</v>
      </c>
      <c r="AJ211" s="29">
        <v>35354</v>
      </c>
      <c r="AK211">
        <v>22.623999999999999</v>
      </c>
      <c r="AL211" s="29">
        <v>35353</v>
      </c>
      <c r="AM211">
        <v>2.157</v>
      </c>
      <c r="AN211" s="29">
        <v>35444</v>
      </c>
      <c r="AO211">
        <v>16.053000000000001</v>
      </c>
      <c r="AQ211" t="s">
        <v>1520</v>
      </c>
      <c r="AR211">
        <v>10.00390625</v>
      </c>
      <c r="AS211" t="s">
        <v>1263</v>
      </c>
      <c r="AT211">
        <v>27.125</v>
      </c>
      <c r="AU211" s="29">
        <v>35905</v>
      </c>
      <c r="AV211">
        <v>18.78125</v>
      </c>
      <c r="AW211" s="29">
        <v>36054</v>
      </c>
      <c r="AX211">
        <v>33.25</v>
      </c>
      <c r="AY211" t="s">
        <v>1065</v>
      </c>
      <c r="AZ211">
        <v>8.625</v>
      </c>
      <c r="BA211" t="s">
        <v>1481</v>
      </c>
      <c r="BB211">
        <v>26.6875</v>
      </c>
      <c r="BC211" t="s">
        <v>1521</v>
      </c>
      <c r="BD211">
        <v>20.375</v>
      </c>
      <c r="BE211" s="29">
        <v>36320</v>
      </c>
      <c r="BF211">
        <v>52.25</v>
      </c>
    </row>
    <row r="212" spans="1:58" x14ac:dyDescent="0.25">
      <c r="A212" s="29">
        <v>35362</v>
      </c>
      <c r="C212">
        <v>22.4375</v>
      </c>
      <c r="D212">
        <v>40.33203125</v>
      </c>
      <c r="E212">
        <v>25.90625</v>
      </c>
      <c r="F212">
        <v>23.625</v>
      </c>
      <c r="G212">
        <v>28.875</v>
      </c>
      <c r="H212">
        <v>37.5</v>
      </c>
      <c r="I212">
        <v>17.4375</v>
      </c>
      <c r="J212">
        <v>13.96875</v>
      </c>
      <c r="K212">
        <v>16.25</v>
      </c>
      <c r="L212">
        <v>17.54296875</v>
      </c>
      <c r="M212">
        <v>31.125</v>
      </c>
      <c r="N212">
        <v>47.25</v>
      </c>
      <c r="O212">
        <v>10.5625</v>
      </c>
      <c r="P212">
        <v>23.25</v>
      </c>
      <c r="Q212">
        <v>22.75</v>
      </c>
      <c r="R212">
        <v>22.125</v>
      </c>
      <c r="S212">
        <v>18.66796875</v>
      </c>
      <c r="T212">
        <v>5992.48</v>
      </c>
      <c r="U212">
        <v>1227</v>
      </c>
      <c r="V212">
        <v>702.29</v>
      </c>
      <c r="W212">
        <v>343.08</v>
      </c>
      <c r="X212">
        <v>222.89</v>
      </c>
      <c r="Y212">
        <v>193.92</v>
      </c>
      <c r="Z212">
        <v>209.57</v>
      </c>
      <c r="AA212">
        <v>373.78</v>
      </c>
      <c r="AB212">
        <v>372.94</v>
      </c>
      <c r="AC212">
        <v>250.16</v>
      </c>
      <c r="AD212">
        <f t="shared" si="9"/>
        <v>22.218</v>
      </c>
      <c r="AE212">
        <f t="shared" si="10"/>
        <v>2.2069999999999999</v>
      </c>
      <c r="AF212">
        <f t="shared" si="11"/>
        <v>16.917000000000002</v>
      </c>
      <c r="AJ212" s="29">
        <v>35355</v>
      </c>
      <c r="AK212">
        <v>22.827999999999999</v>
      </c>
      <c r="AL212" s="29">
        <v>35354</v>
      </c>
      <c r="AM212">
        <v>2.2200000000000002</v>
      </c>
      <c r="AN212" s="29">
        <v>35445</v>
      </c>
      <c r="AO212">
        <v>16.059000000000001</v>
      </c>
      <c r="AQ212" t="s">
        <v>1522</v>
      </c>
      <c r="AR212">
        <v>10.02734375</v>
      </c>
      <c r="AS212" t="s">
        <v>1267</v>
      </c>
      <c r="AT212">
        <v>25.875</v>
      </c>
      <c r="AU212" s="29">
        <v>35906</v>
      </c>
      <c r="AV212">
        <v>18.671875</v>
      </c>
      <c r="AW212" s="29">
        <v>36055</v>
      </c>
      <c r="AX212">
        <v>32.375</v>
      </c>
      <c r="AY212" t="s">
        <v>1070</v>
      </c>
      <c r="AZ212">
        <v>7.875</v>
      </c>
      <c r="BA212" t="s">
        <v>1483</v>
      </c>
      <c r="BB212">
        <v>26.0625</v>
      </c>
      <c r="BC212" t="s">
        <v>1523</v>
      </c>
      <c r="BD212">
        <v>21</v>
      </c>
      <c r="BE212" s="29">
        <v>36321</v>
      </c>
      <c r="BF212">
        <v>50.5</v>
      </c>
    </row>
    <row r="213" spans="1:58" x14ac:dyDescent="0.25">
      <c r="A213" s="29">
        <v>35363</v>
      </c>
      <c r="C213">
        <v>22.6875</v>
      </c>
      <c r="D213">
        <v>40.41796875</v>
      </c>
      <c r="E213">
        <v>25.90625</v>
      </c>
      <c r="F213">
        <v>23.75</v>
      </c>
      <c r="G213">
        <v>28.125</v>
      </c>
      <c r="H213">
        <v>37.25</v>
      </c>
      <c r="I213">
        <v>17.375</v>
      </c>
      <c r="J213">
        <v>14.01953125</v>
      </c>
      <c r="K213">
        <v>16.25</v>
      </c>
      <c r="L213">
        <v>17.41796875</v>
      </c>
      <c r="M213">
        <v>31</v>
      </c>
      <c r="N213">
        <v>47.25</v>
      </c>
      <c r="O213">
        <v>10.75</v>
      </c>
      <c r="P213">
        <v>23.25</v>
      </c>
      <c r="Q213">
        <v>22.875</v>
      </c>
      <c r="R213">
        <v>22.125</v>
      </c>
      <c r="S213">
        <v>18.5</v>
      </c>
      <c r="T213">
        <v>6007.02</v>
      </c>
      <c r="U213">
        <v>1222.5999999999999</v>
      </c>
      <c r="V213">
        <v>700.92</v>
      </c>
      <c r="W213">
        <v>342.97</v>
      </c>
      <c r="X213">
        <v>223.31</v>
      </c>
      <c r="Y213">
        <v>194.47</v>
      </c>
      <c r="Z213">
        <v>211.31</v>
      </c>
      <c r="AA213">
        <v>373.26</v>
      </c>
      <c r="AB213">
        <v>374.56</v>
      </c>
      <c r="AC213">
        <v>250.64</v>
      </c>
      <c r="AD213">
        <f t="shared" si="9"/>
        <v>22.509</v>
      </c>
      <c r="AE213">
        <f t="shared" si="10"/>
        <v>2.2690000000000001</v>
      </c>
      <c r="AF213">
        <f t="shared" si="11"/>
        <v>17.175999999999998</v>
      </c>
      <c r="AJ213" s="29">
        <v>35356</v>
      </c>
      <c r="AK213">
        <v>22.988</v>
      </c>
      <c r="AL213" s="29">
        <v>35355</v>
      </c>
      <c r="AM213">
        <v>2.2050000000000001</v>
      </c>
      <c r="AN213" s="29">
        <v>35446</v>
      </c>
      <c r="AO213">
        <v>15.904</v>
      </c>
      <c r="AQ213" t="s">
        <v>1524</v>
      </c>
      <c r="AR213">
        <v>10.00390625</v>
      </c>
      <c r="AS213" t="s">
        <v>1271</v>
      </c>
      <c r="AT213">
        <v>28.0625</v>
      </c>
      <c r="AU213" s="29">
        <v>35907</v>
      </c>
      <c r="AV213">
        <v>18.625</v>
      </c>
      <c r="AW213" s="29">
        <v>36056</v>
      </c>
      <c r="AX213">
        <v>32.5625</v>
      </c>
      <c r="AY213" t="s">
        <v>1075</v>
      </c>
      <c r="AZ213">
        <v>9.5</v>
      </c>
      <c r="BA213" t="s">
        <v>1485</v>
      </c>
      <c r="BB213">
        <v>26.0625</v>
      </c>
      <c r="BC213" t="s">
        <v>1525</v>
      </c>
      <c r="BD213">
        <v>21.25</v>
      </c>
      <c r="BE213" s="29">
        <v>36322</v>
      </c>
      <c r="BF213">
        <v>50.75</v>
      </c>
    </row>
    <row r="214" spans="1:58" x14ac:dyDescent="0.25">
      <c r="A214" s="29">
        <v>35366</v>
      </c>
      <c r="C214">
        <v>22.6875</v>
      </c>
      <c r="D214">
        <v>39.33203125</v>
      </c>
      <c r="E214">
        <v>26.0859375</v>
      </c>
      <c r="F214">
        <v>23.6875</v>
      </c>
      <c r="G214">
        <v>28.125</v>
      </c>
      <c r="H214">
        <v>37</v>
      </c>
      <c r="I214">
        <v>17.4375</v>
      </c>
      <c r="J214">
        <v>14.125</v>
      </c>
      <c r="K214">
        <v>16.5</v>
      </c>
      <c r="L214">
        <v>17.33203125</v>
      </c>
      <c r="M214">
        <v>31.125</v>
      </c>
      <c r="N214">
        <v>47.375</v>
      </c>
      <c r="O214">
        <v>10.6875</v>
      </c>
      <c r="P214">
        <v>23.25</v>
      </c>
      <c r="Q214">
        <v>22.875</v>
      </c>
      <c r="R214">
        <v>22</v>
      </c>
      <c r="S214">
        <v>18.16796875</v>
      </c>
      <c r="T214">
        <v>5972.73</v>
      </c>
      <c r="U214">
        <v>1215.8900000000001</v>
      </c>
      <c r="V214">
        <v>697.26</v>
      </c>
      <c r="W214">
        <v>340.1</v>
      </c>
      <c r="X214">
        <v>222.75</v>
      </c>
      <c r="Y214">
        <v>194.15</v>
      </c>
      <c r="Z214">
        <v>210.6</v>
      </c>
      <c r="AA214">
        <v>370.98</v>
      </c>
      <c r="AB214">
        <v>373.28</v>
      </c>
      <c r="AC214">
        <v>250.83</v>
      </c>
      <c r="AD214">
        <f t="shared" si="9"/>
        <v>22.457000000000001</v>
      </c>
      <c r="AE214">
        <f t="shared" si="10"/>
        <v>2.2440000000000002</v>
      </c>
      <c r="AF214">
        <f t="shared" si="11"/>
        <v>17.852</v>
      </c>
      <c r="AJ214" s="29">
        <v>35359</v>
      </c>
      <c r="AK214">
        <v>23.152999999999999</v>
      </c>
      <c r="AL214" s="29">
        <v>35356</v>
      </c>
      <c r="AM214">
        <v>2.206</v>
      </c>
      <c r="AN214" s="29">
        <v>35447</v>
      </c>
      <c r="AO214">
        <v>15.513</v>
      </c>
      <c r="AQ214" t="s">
        <v>1526</v>
      </c>
      <c r="AR214">
        <v>9.74609375</v>
      </c>
      <c r="AS214" t="s">
        <v>1275</v>
      </c>
      <c r="AT214">
        <v>31.4375</v>
      </c>
      <c r="AU214" s="29">
        <v>35908</v>
      </c>
      <c r="AV214">
        <v>18.28125</v>
      </c>
      <c r="AW214" s="29">
        <v>36059</v>
      </c>
      <c r="AX214">
        <v>32.25</v>
      </c>
      <c r="AY214" t="s">
        <v>1080</v>
      </c>
      <c r="AZ214">
        <v>9.0625</v>
      </c>
      <c r="BA214" t="s">
        <v>1487</v>
      </c>
      <c r="BB214">
        <v>25.5</v>
      </c>
      <c r="BC214" t="s">
        <v>1527</v>
      </c>
      <c r="BD214">
        <v>21.25</v>
      </c>
      <c r="BE214" s="29">
        <v>36325</v>
      </c>
      <c r="BF214">
        <v>50.375</v>
      </c>
    </row>
    <row r="215" spans="1:58" x14ac:dyDescent="0.25">
      <c r="A215" s="29">
        <v>35367</v>
      </c>
      <c r="C215">
        <v>22.6875</v>
      </c>
      <c r="D215">
        <v>40.08203125</v>
      </c>
      <c r="E215">
        <v>26.44921875</v>
      </c>
      <c r="F215">
        <v>23.5</v>
      </c>
      <c r="G215">
        <v>28.25</v>
      </c>
      <c r="H215">
        <v>37</v>
      </c>
      <c r="I215">
        <v>17.3125</v>
      </c>
      <c r="J215">
        <v>14.125</v>
      </c>
      <c r="K215">
        <v>16.75</v>
      </c>
      <c r="L215">
        <v>17.45703125</v>
      </c>
      <c r="M215">
        <v>31.625</v>
      </c>
      <c r="N215">
        <v>48.5</v>
      </c>
      <c r="O215">
        <v>10.75</v>
      </c>
      <c r="P215">
        <v>23.25</v>
      </c>
      <c r="Q215">
        <v>22.625</v>
      </c>
      <c r="R215">
        <v>22.375</v>
      </c>
      <c r="S215">
        <v>18.16796875</v>
      </c>
      <c r="T215">
        <v>6007.02</v>
      </c>
      <c r="U215">
        <v>1203.05</v>
      </c>
      <c r="V215">
        <v>701.5</v>
      </c>
      <c r="W215">
        <v>338.05</v>
      </c>
      <c r="X215">
        <v>224.5</v>
      </c>
      <c r="Y215">
        <v>196.43</v>
      </c>
      <c r="Z215">
        <v>208.58</v>
      </c>
      <c r="AA215">
        <v>373.13</v>
      </c>
      <c r="AB215">
        <v>376.68</v>
      </c>
      <c r="AC215">
        <v>252.39</v>
      </c>
      <c r="AD215">
        <f t="shared" si="9"/>
        <v>22.114999999999998</v>
      </c>
      <c r="AE215">
        <f t="shared" si="10"/>
        <v>2.2669999999999999</v>
      </c>
      <c r="AF215">
        <f t="shared" si="11"/>
        <v>18</v>
      </c>
      <c r="AJ215" s="29">
        <v>35360</v>
      </c>
      <c r="AK215">
        <v>23.266999999999999</v>
      </c>
      <c r="AL215" s="29">
        <v>35359</v>
      </c>
      <c r="AM215">
        <v>2.2480000000000002</v>
      </c>
      <c r="AN215" s="29">
        <v>35450</v>
      </c>
      <c r="AO215">
        <v>15.343</v>
      </c>
      <c r="AQ215" t="s">
        <v>1528</v>
      </c>
      <c r="AR215">
        <v>9.54296875</v>
      </c>
      <c r="AS215" t="s">
        <v>1279</v>
      </c>
      <c r="AT215">
        <v>33.5625</v>
      </c>
      <c r="AU215" s="29">
        <v>35909</v>
      </c>
      <c r="AV215">
        <v>18.75</v>
      </c>
      <c r="AW215" s="29">
        <v>36060</v>
      </c>
      <c r="AX215">
        <v>31.875</v>
      </c>
      <c r="AY215" t="s">
        <v>1085</v>
      </c>
      <c r="AZ215">
        <v>9.125</v>
      </c>
      <c r="BA215" t="s">
        <v>1489</v>
      </c>
      <c r="BB215">
        <v>25.125</v>
      </c>
      <c r="BC215" t="s">
        <v>1529</v>
      </c>
      <c r="BD215">
        <v>21.125</v>
      </c>
      <c r="BE215" s="29">
        <v>36326</v>
      </c>
      <c r="BF215">
        <v>48.3125</v>
      </c>
    </row>
    <row r="216" spans="1:58" x14ac:dyDescent="0.25">
      <c r="A216" s="29">
        <v>35368</v>
      </c>
      <c r="C216">
        <v>23.1875</v>
      </c>
      <c r="D216">
        <v>40</v>
      </c>
      <c r="E216">
        <v>26.0859375</v>
      </c>
      <c r="F216">
        <v>23.75</v>
      </c>
      <c r="G216">
        <v>28.625</v>
      </c>
      <c r="H216">
        <v>37.125</v>
      </c>
      <c r="I216">
        <v>17.875</v>
      </c>
      <c r="J216">
        <v>14.01953125</v>
      </c>
      <c r="K216">
        <v>16.875</v>
      </c>
      <c r="L216">
        <v>17.54296875</v>
      </c>
      <c r="M216">
        <v>32</v>
      </c>
      <c r="N216">
        <v>48.5</v>
      </c>
      <c r="O216">
        <v>10.6875</v>
      </c>
      <c r="P216">
        <v>23.25</v>
      </c>
      <c r="Q216">
        <v>22.625</v>
      </c>
      <c r="R216">
        <v>22.375</v>
      </c>
      <c r="S216">
        <v>18.25</v>
      </c>
      <c r="T216">
        <v>5993.23</v>
      </c>
      <c r="U216">
        <v>1206.23</v>
      </c>
      <c r="V216">
        <v>700.9</v>
      </c>
      <c r="W216">
        <v>338.18</v>
      </c>
      <c r="X216">
        <v>225.19</v>
      </c>
      <c r="Y216">
        <v>196.96</v>
      </c>
      <c r="Z216">
        <v>206.2</v>
      </c>
      <c r="AA216">
        <v>372.72</v>
      </c>
      <c r="AB216">
        <v>375.66</v>
      </c>
      <c r="AC216">
        <v>251.7</v>
      </c>
      <c r="AD216">
        <f t="shared" si="9"/>
        <v>22.177</v>
      </c>
      <c r="AE216">
        <f t="shared" si="10"/>
        <v>2.2789999999999999</v>
      </c>
      <c r="AF216">
        <f t="shared" si="11"/>
        <v>18.925999999999998</v>
      </c>
      <c r="AJ216" s="29">
        <v>35361</v>
      </c>
      <c r="AK216">
        <v>22.437999999999999</v>
      </c>
      <c r="AL216" s="29">
        <v>35360</v>
      </c>
      <c r="AM216">
        <v>2.3109999999999999</v>
      </c>
      <c r="AN216" s="29">
        <v>35451</v>
      </c>
      <c r="AO216">
        <v>15.385</v>
      </c>
      <c r="AQ216" t="s">
        <v>1530</v>
      </c>
      <c r="AR216">
        <v>9.59375</v>
      </c>
      <c r="AS216" t="s">
        <v>1283</v>
      </c>
      <c r="AT216">
        <v>32.375</v>
      </c>
      <c r="AU216" s="29">
        <v>35912</v>
      </c>
      <c r="AV216">
        <v>18.15625</v>
      </c>
      <c r="AW216" s="29">
        <v>36061</v>
      </c>
      <c r="AX216">
        <v>34.5625</v>
      </c>
      <c r="AY216" t="s">
        <v>1090</v>
      </c>
      <c r="AZ216">
        <v>9.25</v>
      </c>
      <c r="BA216" t="s">
        <v>1491</v>
      </c>
      <c r="BB216">
        <v>26</v>
      </c>
      <c r="BC216" t="s">
        <v>1531</v>
      </c>
      <c r="BD216">
        <v>20.75</v>
      </c>
      <c r="BE216" s="29">
        <v>36327</v>
      </c>
      <c r="BF216">
        <v>48.25</v>
      </c>
    </row>
    <row r="217" spans="1:58" x14ac:dyDescent="0.25">
      <c r="A217" s="29">
        <v>35369</v>
      </c>
      <c r="C217">
        <v>23.25</v>
      </c>
      <c r="D217">
        <v>40.5</v>
      </c>
      <c r="E217">
        <v>26.0859375</v>
      </c>
      <c r="F217">
        <v>24.25</v>
      </c>
      <c r="G217">
        <v>28.75</v>
      </c>
      <c r="H217">
        <v>37.25</v>
      </c>
      <c r="I217">
        <v>18</v>
      </c>
      <c r="J217">
        <v>14.01953125</v>
      </c>
      <c r="K217">
        <v>16.625</v>
      </c>
      <c r="L217">
        <v>17.41796875</v>
      </c>
      <c r="M217">
        <v>31.625</v>
      </c>
      <c r="N217">
        <v>48.875</v>
      </c>
      <c r="O217">
        <v>10.625</v>
      </c>
      <c r="P217">
        <v>23.375</v>
      </c>
      <c r="Q217">
        <v>22.375</v>
      </c>
      <c r="R217">
        <v>22.125</v>
      </c>
      <c r="S217">
        <v>18.08203125</v>
      </c>
      <c r="T217">
        <v>6029.38</v>
      </c>
      <c r="U217">
        <v>1221.51</v>
      </c>
      <c r="V217">
        <v>705.27</v>
      </c>
      <c r="W217">
        <v>340.57</v>
      </c>
      <c r="X217">
        <v>226.73</v>
      </c>
      <c r="Y217">
        <v>197.55</v>
      </c>
      <c r="Z217">
        <v>208.29</v>
      </c>
      <c r="AA217">
        <v>374.5</v>
      </c>
      <c r="AB217">
        <v>371.88</v>
      </c>
      <c r="AC217">
        <v>252.04</v>
      </c>
      <c r="AD217">
        <f t="shared" si="9"/>
        <v>21.574000000000002</v>
      </c>
      <c r="AE217">
        <f t="shared" si="10"/>
        <v>2.2210000000000001</v>
      </c>
      <c r="AF217">
        <f t="shared" si="11"/>
        <v>19.094000000000001</v>
      </c>
      <c r="AJ217" s="29">
        <v>35362</v>
      </c>
      <c r="AK217">
        <v>22.218</v>
      </c>
      <c r="AL217" s="29">
        <v>35361</v>
      </c>
      <c r="AM217">
        <v>2.2850000000000001</v>
      </c>
      <c r="AN217" s="29">
        <v>35452</v>
      </c>
      <c r="AO217">
        <v>15.428000000000001</v>
      </c>
      <c r="AQ217" t="s">
        <v>1532</v>
      </c>
      <c r="AR217">
        <v>10.078125</v>
      </c>
      <c r="AS217" t="s">
        <v>1287</v>
      </c>
      <c r="AT217">
        <v>28.5</v>
      </c>
      <c r="AU217" s="29">
        <v>35913</v>
      </c>
      <c r="AV217">
        <v>18.53125</v>
      </c>
      <c r="AW217" s="29">
        <v>36062</v>
      </c>
      <c r="AX217">
        <v>31.875</v>
      </c>
      <c r="AY217" t="s">
        <v>1095</v>
      </c>
      <c r="AZ217">
        <v>8.5625</v>
      </c>
      <c r="BA217" t="s">
        <v>1493</v>
      </c>
      <c r="BB217">
        <v>25.75</v>
      </c>
      <c r="BC217" t="s">
        <v>1533</v>
      </c>
      <c r="BD217">
        <v>20.875</v>
      </c>
      <c r="BE217" s="29">
        <v>36328</v>
      </c>
      <c r="BF217">
        <v>48.8125</v>
      </c>
    </row>
    <row r="218" spans="1:58" x14ac:dyDescent="0.25">
      <c r="A218" s="29">
        <v>35370</v>
      </c>
      <c r="C218">
        <v>23.0625</v>
      </c>
      <c r="D218">
        <v>40.16796875</v>
      </c>
      <c r="E218">
        <v>25.90625</v>
      </c>
      <c r="F218">
        <v>24.03125</v>
      </c>
      <c r="G218">
        <v>28.625</v>
      </c>
      <c r="H218">
        <v>37.375</v>
      </c>
      <c r="I218">
        <v>18.0625</v>
      </c>
      <c r="J218">
        <v>14.01953125</v>
      </c>
      <c r="K218">
        <v>16.75</v>
      </c>
      <c r="L218">
        <v>17.16796875</v>
      </c>
      <c r="M218">
        <v>31.5</v>
      </c>
      <c r="N218">
        <v>48.5</v>
      </c>
      <c r="O218">
        <v>10.75</v>
      </c>
      <c r="P218">
        <v>23.375</v>
      </c>
      <c r="Q218">
        <v>22.5</v>
      </c>
      <c r="R218">
        <v>22.25</v>
      </c>
      <c r="S218">
        <v>18.16796875</v>
      </c>
      <c r="T218">
        <v>6021.93</v>
      </c>
      <c r="U218">
        <v>1221.78</v>
      </c>
      <c r="V218">
        <v>703.77</v>
      </c>
      <c r="W218">
        <v>339.76</v>
      </c>
      <c r="X218">
        <v>226.45</v>
      </c>
      <c r="Y218">
        <v>197.55</v>
      </c>
      <c r="Z218">
        <v>215.48</v>
      </c>
      <c r="AA218">
        <v>373.68</v>
      </c>
      <c r="AB218">
        <v>366.85</v>
      </c>
      <c r="AC218">
        <v>252.64</v>
      </c>
      <c r="AD218">
        <f t="shared" si="9"/>
        <v>21.574000000000002</v>
      </c>
      <c r="AE218">
        <f t="shared" si="10"/>
        <v>2.2210000000000001</v>
      </c>
      <c r="AF218">
        <f t="shared" si="11"/>
        <v>19.094000000000001</v>
      </c>
      <c r="AJ218" s="29">
        <v>35363</v>
      </c>
      <c r="AK218">
        <v>22.509</v>
      </c>
      <c r="AL218" s="29">
        <v>35362</v>
      </c>
      <c r="AM218">
        <v>2.2069999999999999</v>
      </c>
      <c r="AN218" s="29">
        <v>35453</v>
      </c>
      <c r="AO218">
        <v>15.395</v>
      </c>
      <c r="AQ218" t="s">
        <v>1534</v>
      </c>
      <c r="AR218">
        <v>10.12890625</v>
      </c>
      <c r="AS218" t="s">
        <v>1291</v>
      </c>
      <c r="AT218">
        <v>30.1875</v>
      </c>
      <c r="AU218" s="29">
        <v>35914</v>
      </c>
      <c r="AV218">
        <v>19.375</v>
      </c>
      <c r="AW218" s="29">
        <v>36063</v>
      </c>
      <c r="AX218">
        <v>34.125</v>
      </c>
      <c r="AY218" t="s">
        <v>1100</v>
      </c>
      <c r="AZ218">
        <v>9</v>
      </c>
      <c r="BA218" t="s">
        <v>1495</v>
      </c>
      <c r="BB218">
        <v>25.75</v>
      </c>
      <c r="BC218" t="s">
        <v>1535</v>
      </c>
      <c r="BD218">
        <v>21</v>
      </c>
      <c r="BE218" s="29">
        <v>36329</v>
      </c>
      <c r="BF218">
        <v>49.75</v>
      </c>
    </row>
    <row r="219" spans="1:58" x14ac:dyDescent="0.25">
      <c r="A219" s="29">
        <v>35373</v>
      </c>
      <c r="C219">
        <v>23.0625</v>
      </c>
      <c r="D219">
        <v>40.25</v>
      </c>
      <c r="E219">
        <v>25.54296875</v>
      </c>
      <c r="F219">
        <v>23.75</v>
      </c>
      <c r="G219">
        <v>28.75</v>
      </c>
      <c r="H219">
        <v>37.625</v>
      </c>
      <c r="I219">
        <v>18.125</v>
      </c>
      <c r="J219">
        <v>14.2265625</v>
      </c>
      <c r="K219">
        <v>17.25</v>
      </c>
      <c r="L219">
        <v>17.125</v>
      </c>
      <c r="M219">
        <v>31.5</v>
      </c>
      <c r="N219">
        <v>48.5</v>
      </c>
      <c r="O219">
        <v>10.875</v>
      </c>
      <c r="P219">
        <v>23.375</v>
      </c>
      <c r="Q219">
        <v>22.375</v>
      </c>
      <c r="R219">
        <v>22.375</v>
      </c>
      <c r="S219">
        <v>18.16796875</v>
      </c>
      <c r="T219">
        <v>6041.68</v>
      </c>
      <c r="U219">
        <v>1220.48</v>
      </c>
      <c r="V219">
        <v>706.73</v>
      </c>
      <c r="W219">
        <v>339.91</v>
      </c>
      <c r="X219">
        <v>228.48</v>
      </c>
      <c r="Y219">
        <v>198.71</v>
      </c>
      <c r="Z219">
        <v>216.63</v>
      </c>
      <c r="AA219">
        <v>375.07</v>
      </c>
      <c r="AB219">
        <v>365.87</v>
      </c>
      <c r="AC219">
        <v>253.74</v>
      </c>
      <c r="AD219">
        <f t="shared" si="9"/>
        <v>21.574000000000002</v>
      </c>
      <c r="AE219">
        <f t="shared" si="10"/>
        <v>2.2210000000000001</v>
      </c>
      <c r="AF219">
        <f t="shared" si="11"/>
        <v>19.094000000000001</v>
      </c>
      <c r="AJ219" s="29">
        <v>35366</v>
      </c>
      <c r="AK219">
        <v>22.457000000000001</v>
      </c>
      <c r="AL219" s="29">
        <v>35363</v>
      </c>
      <c r="AM219">
        <v>2.2690000000000001</v>
      </c>
      <c r="AN219" s="29">
        <v>35454</v>
      </c>
      <c r="AO219">
        <v>15.242000000000001</v>
      </c>
      <c r="AQ219" t="s">
        <v>1536</v>
      </c>
      <c r="AR219">
        <v>10.12890625</v>
      </c>
      <c r="AS219" t="s">
        <v>1295</v>
      </c>
      <c r="AT219">
        <v>29</v>
      </c>
      <c r="AU219" s="29">
        <v>35915</v>
      </c>
      <c r="AV219">
        <v>19.28125</v>
      </c>
      <c r="AW219" s="29">
        <v>36066</v>
      </c>
      <c r="AX219">
        <v>32.625</v>
      </c>
      <c r="AY219" t="s">
        <v>1105</v>
      </c>
      <c r="AZ219">
        <v>8.75</v>
      </c>
      <c r="BA219" t="s">
        <v>1497</v>
      </c>
      <c r="BB219">
        <v>25.125</v>
      </c>
      <c r="BC219" t="s">
        <v>1537</v>
      </c>
      <c r="BD219">
        <v>20.8125</v>
      </c>
      <c r="BE219" s="29">
        <v>36332</v>
      </c>
      <c r="BF219">
        <v>47.3125</v>
      </c>
    </row>
    <row r="220" spans="1:58" x14ac:dyDescent="0.25">
      <c r="A220" s="29">
        <v>35374</v>
      </c>
      <c r="C220">
        <v>23.0625</v>
      </c>
      <c r="D220">
        <v>40</v>
      </c>
      <c r="E220">
        <v>25.54296875</v>
      </c>
      <c r="F220">
        <v>23.4375</v>
      </c>
      <c r="G220">
        <v>29.125</v>
      </c>
      <c r="H220">
        <v>37.75</v>
      </c>
      <c r="I220">
        <v>18.3125</v>
      </c>
      <c r="J220">
        <v>14.64453125</v>
      </c>
      <c r="K220">
        <v>17.625</v>
      </c>
      <c r="L220">
        <v>16.91796875</v>
      </c>
      <c r="M220">
        <v>31.875</v>
      </c>
      <c r="N220">
        <v>48.5</v>
      </c>
      <c r="O220">
        <v>10.875</v>
      </c>
      <c r="P220">
        <v>23.625</v>
      </c>
      <c r="Q220">
        <v>22.125</v>
      </c>
      <c r="R220">
        <v>22.5</v>
      </c>
      <c r="S220">
        <v>18.08203125</v>
      </c>
      <c r="T220">
        <v>6081.18</v>
      </c>
      <c r="U220">
        <v>1229.07</v>
      </c>
      <c r="V220">
        <v>714.14</v>
      </c>
      <c r="W220">
        <v>339.86</v>
      </c>
      <c r="X220">
        <v>231.41</v>
      </c>
      <c r="Y220">
        <v>200.2</v>
      </c>
      <c r="Z220">
        <v>216.3</v>
      </c>
      <c r="AA220">
        <v>378.43</v>
      </c>
      <c r="AB220">
        <v>363.41</v>
      </c>
      <c r="AC220">
        <v>256.60000000000002</v>
      </c>
      <c r="AD220">
        <f t="shared" si="9"/>
        <v>21.071999999999999</v>
      </c>
      <c r="AE220">
        <f t="shared" si="10"/>
        <v>2.177</v>
      </c>
      <c r="AF220">
        <f t="shared" si="11"/>
        <v>17.91</v>
      </c>
      <c r="AJ220" s="29">
        <v>35367</v>
      </c>
      <c r="AK220">
        <v>22.114999999999998</v>
      </c>
      <c r="AL220" s="29">
        <v>35366</v>
      </c>
      <c r="AM220">
        <v>2.2440000000000002</v>
      </c>
      <c r="AN220" s="29">
        <v>35457</v>
      </c>
      <c r="AO220">
        <v>15.076000000000001</v>
      </c>
      <c r="AQ220" t="s">
        <v>1538</v>
      </c>
      <c r="AR220">
        <v>10.38671875</v>
      </c>
      <c r="AS220" t="s">
        <v>1299</v>
      </c>
      <c r="AT220">
        <v>29.3125</v>
      </c>
      <c r="AU220" s="29">
        <v>35916</v>
      </c>
      <c r="AV220">
        <v>19.09375</v>
      </c>
      <c r="AW220" s="29">
        <v>36067</v>
      </c>
      <c r="AX220">
        <v>32</v>
      </c>
      <c r="AY220" t="s">
        <v>1110</v>
      </c>
      <c r="AZ220">
        <v>8.5</v>
      </c>
      <c r="BA220" t="s">
        <v>1499</v>
      </c>
      <c r="BB220">
        <v>25.6875</v>
      </c>
      <c r="BC220" t="s">
        <v>1539</v>
      </c>
      <c r="BD220">
        <v>20.625</v>
      </c>
      <c r="BE220" s="29">
        <v>36333</v>
      </c>
      <c r="BF220">
        <v>47.4375</v>
      </c>
    </row>
    <row r="221" spans="1:58" x14ac:dyDescent="0.25">
      <c r="A221" s="29">
        <v>35375</v>
      </c>
      <c r="C221">
        <v>22.875</v>
      </c>
      <c r="D221">
        <v>40.5</v>
      </c>
      <c r="E221">
        <v>25</v>
      </c>
      <c r="F221">
        <v>23.5</v>
      </c>
      <c r="G221">
        <v>29.375</v>
      </c>
      <c r="H221">
        <v>38.25</v>
      </c>
      <c r="I221">
        <v>18.375</v>
      </c>
      <c r="J221">
        <v>14.95703125</v>
      </c>
      <c r="K221">
        <v>18</v>
      </c>
      <c r="L221">
        <v>16.625</v>
      </c>
      <c r="M221">
        <v>31.5</v>
      </c>
      <c r="N221">
        <v>48.875</v>
      </c>
      <c r="O221">
        <v>10.8125</v>
      </c>
      <c r="P221">
        <v>24</v>
      </c>
      <c r="Q221">
        <v>22.125</v>
      </c>
      <c r="R221">
        <v>22.875</v>
      </c>
      <c r="S221">
        <v>18.33203125</v>
      </c>
      <c r="T221">
        <v>6177.71</v>
      </c>
      <c r="U221">
        <v>1245.49</v>
      </c>
      <c r="V221">
        <v>724.59</v>
      </c>
      <c r="W221">
        <v>342.44</v>
      </c>
      <c r="X221">
        <v>234.07</v>
      </c>
      <c r="Y221">
        <v>202.39</v>
      </c>
      <c r="Z221">
        <v>217.07</v>
      </c>
      <c r="AA221">
        <v>383.55</v>
      </c>
      <c r="AB221">
        <v>367.34</v>
      </c>
      <c r="AC221">
        <v>258.19</v>
      </c>
      <c r="AD221">
        <f t="shared" si="9"/>
        <v>21.222000000000001</v>
      </c>
      <c r="AE221">
        <f t="shared" si="10"/>
        <v>2.181</v>
      </c>
      <c r="AF221">
        <f t="shared" si="11"/>
        <v>17.827000000000002</v>
      </c>
      <c r="AJ221" s="29">
        <v>35368</v>
      </c>
      <c r="AK221">
        <v>22.177</v>
      </c>
      <c r="AL221" s="29">
        <v>35367</v>
      </c>
      <c r="AM221">
        <v>2.2669999999999999</v>
      </c>
      <c r="AN221" s="29">
        <v>35458</v>
      </c>
      <c r="AO221">
        <v>15.004</v>
      </c>
      <c r="AQ221" t="s">
        <v>1540</v>
      </c>
      <c r="AR221">
        <v>10.69140625</v>
      </c>
      <c r="AS221" t="s">
        <v>1303</v>
      </c>
      <c r="AT221">
        <v>34.875</v>
      </c>
      <c r="AU221" s="29">
        <v>35919</v>
      </c>
      <c r="AV221">
        <v>19.25</v>
      </c>
      <c r="AW221" s="29">
        <v>36068</v>
      </c>
      <c r="AX221">
        <v>31.9375</v>
      </c>
      <c r="AY221" t="s">
        <v>1115</v>
      </c>
      <c r="AZ221">
        <v>9</v>
      </c>
      <c r="BA221" t="s">
        <v>1501</v>
      </c>
      <c r="BB221">
        <v>25.5625</v>
      </c>
      <c r="BC221" t="s">
        <v>1541</v>
      </c>
      <c r="BD221">
        <v>20.6875</v>
      </c>
      <c r="BE221" s="29">
        <v>36334</v>
      </c>
      <c r="BF221">
        <v>45.875</v>
      </c>
    </row>
    <row r="222" spans="1:58" x14ac:dyDescent="0.25">
      <c r="A222" s="29">
        <v>35376</v>
      </c>
      <c r="C222">
        <v>22.625</v>
      </c>
      <c r="D222">
        <v>40.66796875</v>
      </c>
      <c r="E222">
        <v>25.7265625</v>
      </c>
      <c r="F222">
        <v>23.5625</v>
      </c>
      <c r="G222">
        <v>29.25</v>
      </c>
      <c r="H222">
        <v>39</v>
      </c>
      <c r="I222">
        <v>18.5</v>
      </c>
      <c r="J222">
        <v>14.74609375</v>
      </c>
      <c r="K222">
        <v>18</v>
      </c>
      <c r="L222">
        <v>16.25</v>
      </c>
      <c r="M222">
        <v>31.75</v>
      </c>
      <c r="N222">
        <v>48.875</v>
      </c>
      <c r="O222">
        <v>10.875</v>
      </c>
      <c r="P222">
        <v>23.75</v>
      </c>
      <c r="Q222">
        <v>22.875</v>
      </c>
      <c r="R222">
        <v>22.75</v>
      </c>
      <c r="S222">
        <v>18.16796875</v>
      </c>
      <c r="T222">
        <v>6206.04</v>
      </c>
      <c r="U222">
        <v>1254.1400000000001</v>
      </c>
      <c r="V222">
        <v>727.65</v>
      </c>
      <c r="W222">
        <v>344.29</v>
      </c>
      <c r="X222">
        <v>235.68</v>
      </c>
      <c r="Y222">
        <v>202.88</v>
      </c>
      <c r="Z222">
        <v>215.5</v>
      </c>
      <c r="AA222">
        <v>384.91</v>
      </c>
      <c r="AB222">
        <v>368.93</v>
      </c>
      <c r="AC222">
        <v>258.99</v>
      </c>
      <c r="AD222">
        <f t="shared" si="9"/>
        <v>21.387</v>
      </c>
      <c r="AE222">
        <f t="shared" si="10"/>
        <v>2.165</v>
      </c>
      <c r="AF222">
        <f t="shared" si="11"/>
        <v>17.597000000000001</v>
      </c>
      <c r="AJ222" s="29">
        <v>35369</v>
      </c>
      <c r="AK222">
        <v>21.574000000000002</v>
      </c>
      <c r="AL222" s="29">
        <v>35368</v>
      </c>
      <c r="AM222">
        <v>2.2789999999999999</v>
      </c>
      <c r="AN222" s="29">
        <v>35459</v>
      </c>
      <c r="AO222">
        <v>14.95</v>
      </c>
      <c r="AQ222" t="s">
        <v>1542</v>
      </c>
      <c r="AR222">
        <v>11.5078125</v>
      </c>
      <c r="AS222" t="s">
        <v>1307</v>
      </c>
      <c r="AT222">
        <v>35.6875</v>
      </c>
      <c r="AU222" s="29">
        <v>35920</v>
      </c>
      <c r="AV222">
        <v>19</v>
      </c>
      <c r="AW222" s="29">
        <v>36069</v>
      </c>
      <c r="AX222">
        <v>30.0625</v>
      </c>
      <c r="AY222" t="s">
        <v>1120</v>
      </c>
      <c r="AZ222">
        <v>8.125</v>
      </c>
      <c r="BA222" t="s">
        <v>1503</v>
      </c>
      <c r="BB222">
        <v>25.5</v>
      </c>
      <c r="BC222" t="s">
        <v>1543</v>
      </c>
      <c r="BD222">
        <v>21.125</v>
      </c>
      <c r="BE222" s="29">
        <v>36335</v>
      </c>
      <c r="BF222">
        <v>45.9375</v>
      </c>
    </row>
    <row r="223" spans="1:58" x14ac:dyDescent="0.25">
      <c r="A223" s="29">
        <v>35377</v>
      </c>
      <c r="C223">
        <v>22.3125</v>
      </c>
      <c r="D223">
        <v>40.58203125</v>
      </c>
      <c r="E223">
        <v>25.90625</v>
      </c>
      <c r="F223">
        <v>23.75</v>
      </c>
      <c r="G223">
        <v>29.5</v>
      </c>
      <c r="H223">
        <v>39.5</v>
      </c>
      <c r="I223">
        <v>18.5</v>
      </c>
      <c r="J223">
        <v>14.74609375</v>
      </c>
      <c r="K223">
        <v>18</v>
      </c>
      <c r="L223">
        <v>16.41796875</v>
      </c>
      <c r="M223">
        <v>31.75</v>
      </c>
      <c r="N223">
        <v>48.875</v>
      </c>
      <c r="O223">
        <v>10.8125</v>
      </c>
      <c r="P223">
        <v>23.75</v>
      </c>
      <c r="Q223">
        <v>22.75</v>
      </c>
      <c r="R223">
        <v>22.625</v>
      </c>
      <c r="S223">
        <v>18.08203125</v>
      </c>
      <c r="T223">
        <v>6219.82</v>
      </c>
      <c r="U223">
        <v>1257.51</v>
      </c>
      <c r="V223">
        <v>730.82</v>
      </c>
      <c r="W223">
        <v>344.56</v>
      </c>
      <c r="X223">
        <v>234.77</v>
      </c>
      <c r="Y223">
        <v>202.17</v>
      </c>
      <c r="Z223">
        <v>214.78</v>
      </c>
      <c r="AA223">
        <v>386.32</v>
      </c>
      <c r="AB223">
        <v>372.26</v>
      </c>
      <c r="AC223">
        <v>258.47000000000003</v>
      </c>
      <c r="AD223">
        <f t="shared" si="9"/>
        <v>22.03</v>
      </c>
      <c r="AE223">
        <f t="shared" si="10"/>
        <v>2.1709999999999998</v>
      </c>
      <c r="AF223">
        <f t="shared" si="11"/>
        <v>17.606000000000002</v>
      </c>
      <c r="AJ223" s="29">
        <v>35370</v>
      </c>
      <c r="AK223">
        <v>21.574000000000002</v>
      </c>
      <c r="AL223" s="29">
        <v>35369</v>
      </c>
      <c r="AM223">
        <v>2.2210000000000001</v>
      </c>
      <c r="AN223" s="29">
        <v>35460</v>
      </c>
      <c r="AO223">
        <v>14.907999999999999</v>
      </c>
      <c r="AQ223" t="s">
        <v>1544</v>
      </c>
      <c r="AR223">
        <v>11.25390625</v>
      </c>
      <c r="AS223" t="s">
        <v>1311</v>
      </c>
      <c r="AT223">
        <v>32</v>
      </c>
      <c r="AU223" s="29">
        <v>35921</v>
      </c>
      <c r="AV223">
        <v>18.90625</v>
      </c>
      <c r="AW223" s="29">
        <v>36070</v>
      </c>
      <c r="AX223">
        <v>30</v>
      </c>
      <c r="AY223" t="s">
        <v>1125</v>
      </c>
      <c r="AZ223">
        <v>8.0625</v>
      </c>
      <c r="BA223" t="s">
        <v>1505</v>
      </c>
      <c r="BB223">
        <v>25</v>
      </c>
      <c r="BC223" t="s">
        <v>1545</v>
      </c>
      <c r="BD223">
        <v>21.4375</v>
      </c>
      <c r="BE223" s="29">
        <v>36336</v>
      </c>
      <c r="BF223">
        <v>45.8125</v>
      </c>
    </row>
    <row r="224" spans="1:58" x14ac:dyDescent="0.25">
      <c r="A224" s="29">
        <v>35380</v>
      </c>
      <c r="C224">
        <v>22.4375</v>
      </c>
      <c r="D224">
        <v>40.58203125</v>
      </c>
      <c r="E224">
        <v>26.0859375</v>
      </c>
      <c r="F224">
        <v>23.875</v>
      </c>
      <c r="G224">
        <v>29.75</v>
      </c>
      <c r="H224">
        <v>39.875</v>
      </c>
      <c r="I224">
        <v>18.625</v>
      </c>
      <c r="J224">
        <v>15.05859375</v>
      </c>
      <c r="K224">
        <v>18.125</v>
      </c>
      <c r="L224">
        <v>16.58203125</v>
      </c>
      <c r="M224">
        <v>31.875</v>
      </c>
      <c r="N224">
        <v>49</v>
      </c>
      <c r="O224">
        <v>10.875</v>
      </c>
      <c r="P224">
        <v>23.75</v>
      </c>
      <c r="Q224">
        <v>23</v>
      </c>
      <c r="R224">
        <v>22.5</v>
      </c>
      <c r="S224">
        <v>18.08203125</v>
      </c>
      <c r="T224">
        <v>6255.6</v>
      </c>
      <c r="U224">
        <v>1262.67</v>
      </c>
      <c r="V224">
        <v>731.87</v>
      </c>
      <c r="W224">
        <v>345.7</v>
      </c>
      <c r="X224">
        <v>234.77</v>
      </c>
      <c r="Y224">
        <v>201.96</v>
      </c>
      <c r="Z224">
        <v>213.62</v>
      </c>
      <c r="AA224">
        <v>386.83</v>
      </c>
      <c r="AB224">
        <v>373.99</v>
      </c>
      <c r="AC224">
        <v>258.08</v>
      </c>
      <c r="AD224">
        <f t="shared" si="9"/>
        <v>21.861000000000001</v>
      </c>
      <c r="AE224">
        <f t="shared" si="10"/>
        <v>2.2109999999999999</v>
      </c>
      <c r="AF224">
        <f t="shared" si="11"/>
        <v>17.577999999999999</v>
      </c>
      <c r="AJ224" s="29">
        <v>35373</v>
      </c>
      <c r="AK224">
        <v>21.574000000000002</v>
      </c>
      <c r="AL224" s="29">
        <v>35370</v>
      </c>
      <c r="AM224">
        <v>2.2210000000000001</v>
      </c>
      <c r="AN224" s="29">
        <v>35461</v>
      </c>
      <c r="AO224">
        <v>14.603999999999999</v>
      </c>
      <c r="AQ224" t="s">
        <v>1546</v>
      </c>
      <c r="AR224">
        <v>11.3046875</v>
      </c>
      <c r="AS224" t="s">
        <v>1315</v>
      </c>
      <c r="AT224">
        <v>31.375</v>
      </c>
      <c r="AU224" s="29">
        <v>35922</v>
      </c>
      <c r="AV224">
        <v>18.90625</v>
      </c>
      <c r="AW224" s="29">
        <v>36073</v>
      </c>
      <c r="AX224">
        <v>28.5625</v>
      </c>
      <c r="AY224" t="s">
        <v>1130</v>
      </c>
      <c r="AZ224">
        <v>8</v>
      </c>
      <c r="BA224" t="s">
        <v>1507</v>
      </c>
      <c r="BB224">
        <v>24.75</v>
      </c>
      <c r="BC224" t="s">
        <v>1547</v>
      </c>
      <c r="BD224">
        <v>21.5</v>
      </c>
      <c r="BE224" s="29">
        <v>36339</v>
      </c>
      <c r="BF224">
        <v>44.5625</v>
      </c>
    </row>
    <row r="225" spans="1:58" x14ac:dyDescent="0.25">
      <c r="A225" s="29">
        <v>35381</v>
      </c>
      <c r="C225">
        <v>22.25</v>
      </c>
      <c r="D225">
        <v>40.33203125</v>
      </c>
      <c r="E225">
        <v>26.0859375</v>
      </c>
      <c r="F225">
        <v>24</v>
      </c>
      <c r="G225">
        <v>29</v>
      </c>
      <c r="H225">
        <v>40</v>
      </c>
      <c r="I225">
        <v>18.75</v>
      </c>
      <c r="J225">
        <v>14.8515625</v>
      </c>
      <c r="K225">
        <v>18.125</v>
      </c>
      <c r="L225">
        <v>16.5</v>
      </c>
      <c r="M225">
        <v>31.875</v>
      </c>
      <c r="N225">
        <v>49</v>
      </c>
      <c r="O225">
        <v>10.875</v>
      </c>
      <c r="P225">
        <v>23.75</v>
      </c>
      <c r="Q225">
        <v>22.75</v>
      </c>
      <c r="R225">
        <v>22.625</v>
      </c>
      <c r="S225">
        <v>18.16796875</v>
      </c>
      <c r="T225">
        <v>6266.04</v>
      </c>
      <c r="U225">
        <v>1256.53</v>
      </c>
      <c r="V225">
        <v>729.56</v>
      </c>
      <c r="W225">
        <v>346.13</v>
      </c>
      <c r="X225">
        <v>234.21</v>
      </c>
      <c r="Y225">
        <v>202.08</v>
      </c>
      <c r="Z225">
        <v>213.17</v>
      </c>
      <c r="AA225">
        <v>386.18</v>
      </c>
      <c r="AB225">
        <v>372.75</v>
      </c>
      <c r="AC225">
        <v>257.8</v>
      </c>
      <c r="AD225">
        <f t="shared" si="9"/>
        <v>21.9</v>
      </c>
      <c r="AE225">
        <f t="shared" si="10"/>
        <v>2.177</v>
      </c>
      <c r="AF225">
        <f t="shared" si="11"/>
        <v>17.39</v>
      </c>
      <c r="AJ225" s="29">
        <v>35374</v>
      </c>
      <c r="AK225">
        <v>21.071999999999999</v>
      </c>
      <c r="AL225" s="29">
        <v>35373</v>
      </c>
      <c r="AM225">
        <v>2.2210000000000001</v>
      </c>
      <c r="AN225" s="29">
        <v>35464</v>
      </c>
      <c r="AO225">
        <v>14.882</v>
      </c>
      <c r="AQ225" t="s">
        <v>1548</v>
      </c>
      <c r="AR225">
        <v>11.4296875</v>
      </c>
      <c r="AS225" t="s">
        <v>1319</v>
      </c>
      <c r="AT225">
        <v>33.875</v>
      </c>
      <c r="AU225" s="29">
        <v>35923</v>
      </c>
      <c r="AV225">
        <v>19.46875</v>
      </c>
      <c r="AW225" s="29">
        <v>36074</v>
      </c>
      <c r="AX225">
        <v>25.125</v>
      </c>
      <c r="AY225" t="s">
        <v>1134</v>
      </c>
      <c r="AZ225">
        <v>7.375</v>
      </c>
      <c r="BA225" t="s">
        <v>1509</v>
      </c>
      <c r="BB225">
        <v>24.625</v>
      </c>
      <c r="BC225" t="s">
        <v>1549</v>
      </c>
      <c r="BD225">
        <v>21.875</v>
      </c>
      <c r="BE225" s="29">
        <v>36340</v>
      </c>
      <c r="BF225">
        <v>42.5</v>
      </c>
    </row>
    <row r="226" spans="1:58" x14ac:dyDescent="0.25">
      <c r="A226" s="29">
        <v>35382</v>
      </c>
      <c r="C226">
        <v>22</v>
      </c>
      <c r="D226">
        <v>40.91796875</v>
      </c>
      <c r="E226">
        <v>26.0859375</v>
      </c>
      <c r="F226">
        <v>24.25</v>
      </c>
      <c r="G226">
        <v>29.25</v>
      </c>
      <c r="H226">
        <v>42</v>
      </c>
      <c r="I226">
        <v>18.9375</v>
      </c>
      <c r="J226">
        <v>14.33203125</v>
      </c>
      <c r="K226">
        <v>17.875</v>
      </c>
      <c r="L226">
        <v>17.125</v>
      </c>
      <c r="M226">
        <v>31.75</v>
      </c>
      <c r="N226">
        <v>47.875</v>
      </c>
      <c r="O226">
        <v>10.875</v>
      </c>
      <c r="P226">
        <v>24.125</v>
      </c>
      <c r="Q226">
        <v>22.75</v>
      </c>
      <c r="R226">
        <v>22.875</v>
      </c>
      <c r="S226">
        <v>18.25</v>
      </c>
      <c r="T226">
        <v>6274.24</v>
      </c>
      <c r="U226">
        <v>1260.72</v>
      </c>
      <c r="V226">
        <v>731.13</v>
      </c>
      <c r="W226">
        <v>346.11</v>
      </c>
      <c r="X226">
        <v>232.88</v>
      </c>
      <c r="Y226">
        <v>201.73</v>
      </c>
      <c r="Z226">
        <v>214.29</v>
      </c>
      <c r="AA226">
        <v>386.91</v>
      </c>
      <c r="AB226">
        <v>373.13</v>
      </c>
      <c r="AC226">
        <v>257.38</v>
      </c>
      <c r="AD226">
        <f t="shared" si="9"/>
        <v>22.512</v>
      </c>
      <c r="AE226">
        <f t="shared" si="10"/>
        <v>2.1819999999999999</v>
      </c>
      <c r="AF226">
        <f t="shared" si="11"/>
        <v>17.684999999999999</v>
      </c>
      <c r="AJ226" s="29">
        <v>35375</v>
      </c>
      <c r="AK226">
        <v>21.222000000000001</v>
      </c>
      <c r="AL226" s="29">
        <v>35374</v>
      </c>
      <c r="AM226">
        <v>2.177</v>
      </c>
      <c r="AN226" s="29">
        <v>35465</v>
      </c>
      <c r="AO226">
        <v>15.01</v>
      </c>
      <c r="AQ226" t="s">
        <v>1550</v>
      </c>
      <c r="AR226">
        <v>11.37890625</v>
      </c>
      <c r="AS226" t="s">
        <v>1323</v>
      </c>
      <c r="AT226">
        <v>31.3125</v>
      </c>
      <c r="AU226" s="29">
        <v>35926</v>
      </c>
      <c r="AV226">
        <v>19.515625</v>
      </c>
      <c r="AW226" s="29">
        <v>36075</v>
      </c>
      <c r="AX226">
        <v>24.9375</v>
      </c>
      <c r="AY226" t="s">
        <v>1138</v>
      </c>
      <c r="AZ226">
        <v>6.75</v>
      </c>
      <c r="BA226" t="s">
        <v>1511</v>
      </c>
      <c r="BB226">
        <v>25.25</v>
      </c>
      <c r="BC226" t="s">
        <v>1551</v>
      </c>
      <c r="BD226">
        <v>21.625</v>
      </c>
      <c r="BE226" s="29">
        <v>36341</v>
      </c>
      <c r="BF226">
        <v>42.625</v>
      </c>
    </row>
    <row r="227" spans="1:58" x14ac:dyDescent="0.25">
      <c r="A227" s="29">
        <v>35383</v>
      </c>
      <c r="C227">
        <v>22.125</v>
      </c>
      <c r="D227">
        <v>41.16796875</v>
      </c>
      <c r="E227">
        <v>26.44921875</v>
      </c>
      <c r="F227">
        <v>24.1875</v>
      </c>
      <c r="G227">
        <v>29.25</v>
      </c>
      <c r="H227">
        <v>42</v>
      </c>
      <c r="I227">
        <v>18.8125</v>
      </c>
      <c r="J227">
        <v>14.4375</v>
      </c>
      <c r="K227">
        <v>17.875</v>
      </c>
      <c r="L227">
        <v>17.45703125</v>
      </c>
      <c r="M227">
        <v>31.375</v>
      </c>
      <c r="N227">
        <v>48.125</v>
      </c>
      <c r="O227">
        <v>10.9375</v>
      </c>
      <c r="P227">
        <v>24</v>
      </c>
      <c r="Q227">
        <v>22.875</v>
      </c>
      <c r="R227">
        <v>22.875</v>
      </c>
      <c r="S227">
        <v>18.25</v>
      </c>
      <c r="T227">
        <v>6313</v>
      </c>
      <c r="U227">
        <v>1270.3599999999999</v>
      </c>
      <c r="V227">
        <v>735.88</v>
      </c>
      <c r="W227">
        <v>347.26</v>
      </c>
      <c r="X227">
        <v>233.16</v>
      </c>
      <c r="Y227">
        <v>201.88</v>
      </c>
      <c r="Z227">
        <v>216.25</v>
      </c>
      <c r="AA227">
        <v>389.01</v>
      </c>
      <c r="AB227">
        <v>375.96</v>
      </c>
      <c r="AC227">
        <v>258.48</v>
      </c>
      <c r="AD227">
        <f t="shared" si="9"/>
        <v>22.754999999999999</v>
      </c>
      <c r="AE227">
        <f t="shared" si="10"/>
        <v>2.2410000000000001</v>
      </c>
      <c r="AF227">
        <f t="shared" si="11"/>
        <v>18.277999999999999</v>
      </c>
      <c r="AJ227" s="29">
        <v>35376</v>
      </c>
      <c r="AK227">
        <v>21.387</v>
      </c>
      <c r="AL227" s="29">
        <v>35375</v>
      </c>
      <c r="AM227">
        <v>2.181</v>
      </c>
      <c r="AN227" s="29">
        <v>35466</v>
      </c>
      <c r="AO227">
        <v>14.920999999999999</v>
      </c>
      <c r="AQ227" t="s">
        <v>1552</v>
      </c>
      <c r="AR227">
        <v>11.37890625</v>
      </c>
      <c r="AS227" t="s">
        <v>1327</v>
      </c>
      <c r="AT227">
        <v>30.5625</v>
      </c>
      <c r="AU227" s="29">
        <v>35927</v>
      </c>
      <c r="AV227">
        <v>19.15625</v>
      </c>
      <c r="AW227" s="29">
        <v>36076</v>
      </c>
      <c r="AX227">
        <v>24</v>
      </c>
      <c r="AY227" t="s">
        <v>1142</v>
      </c>
      <c r="AZ227">
        <v>6.375</v>
      </c>
      <c r="BA227" t="s">
        <v>1513</v>
      </c>
      <c r="BB227">
        <v>26.125</v>
      </c>
      <c r="BC227" t="s">
        <v>1553</v>
      </c>
      <c r="BD227">
        <v>21.625</v>
      </c>
      <c r="BE227" s="29">
        <v>36342</v>
      </c>
      <c r="BF227">
        <v>40</v>
      </c>
    </row>
    <row r="228" spans="1:58" x14ac:dyDescent="0.25">
      <c r="A228" s="29">
        <v>35384</v>
      </c>
      <c r="C228">
        <v>22.625</v>
      </c>
      <c r="D228">
        <v>41.16796875</v>
      </c>
      <c r="E228">
        <v>26.9921875</v>
      </c>
      <c r="F228">
        <v>24.4375</v>
      </c>
      <c r="G228">
        <v>29.75</v>
      </c>
      <c r="H228">
        <v>42.75</v>
      </c>
      <c r="I228">
        <v>19.3125</v>
      </c>
      <c r="J228">
        <v>14.64453125</v>
      </c>
      <c r="K228">
        <v>18</v>
      </c>
      <c r="L228">
        <v>17.54296875</v>
      </c>
      <c r="M228">
        <v>32.25</v>
      </c>
      <c r="N228">
        <v>47.625</v>
      </c>
      <c r="O228">
        <v>10.8125</v>
      </c>
      <c r="P228">
        <v>23.875</v>
      </c>
      <c r="Q228">
        <v>22.875</v>
      </c>
      <c r="R228">
        <v>22.625</v>
      </c>
      <c r="S228">
        <v>18.25</v>
      </c>
      <c r="T228">
        <v>6348.03</v>
      </c>
      <c r="U228">
        <v>1261.8</v>
      </c>
      <c r="V228">
        <v>737.62</v>
      </c>
      <c r="W228">
        <v>346.52</v>
      </c>
      <c r="X228">
        <v>234.91</v>
      </c>
      <c r="Y228">
        <v>202.09</v>
      </c>
      <c r="Z228">
        <v>213.73</v>
      </c>
      <c r="AA228">
        <v>390.02</v>
      </c>
      <c r="AB228">
        <v>377.06</v>
      </c>
      <c r="AC228">
        <v>259.06</v>
      </c>
      <c r="AD228">
        <f t="shared" si="9"/>
        <v>22.754999999999999</v>
      </c>
      <c r="AE228">
        <f t="shared" si="10"/>
        <v>2.2410000000000001</v>
      </c>
      <c r="AF228">
        <f t="shared" si="11"/>
        <v>18.277999999999999</v>
      </c>
      <c r="AJ228" s="29">
        <v>35377</v>
      </c>
      <c r="AK228">
        <v>22.03</v>
      </c>
      <c r="AL228" s="29">
        <v>35376</v>
      </c>
      <c r="AM228">
        <v>2.165</v>
      </c>
      <c r="AN228" s="29">
        <v>35467</v>
      </c>
      <c r="AO228">
        <v>15.003</v>
      </c>
      <c r="AQ228" t="s">
        <v>1554</v>
      </c>
      <c r="AR228">
        <v>11.609375</v>
      </c>
      <c r="AS228" t="s">
        <v>1331</v>
      </c>
      <c r="AT228">
        <v>28.75</v>
      </c>
      <c r="AU228" s="29">
        <v>35928</v>
      </c>
      <c r="AV228">
        <v>19.1875</v>
      </c>
      <c r="AW228" s="29">
        <v>36077</v>
      </c>
      <c r="AX228">
        <v>26.875</v>
      </c>
      <c r="AY228" t="s">
        <v>1146</v>
      </c>
      <c r="AZ228">
        <v>6.8125</v>
      </c>
      <c r="BA228" t="s">
        <v>1515</v>
      </c>
      <c r="BB228">
        <v>26.3125</v>
      </c>
      <c r="BC228" t="s">
        <v>1555</v>
      </c>
      <c r="BD228">
        <v>21.4375</v>
      </c>
      <c r="BE228" s="29">
        <v>36343</v>
      </c>
      <c r="BF228">
        <v>40</v>
      </c>
    </row>
    <row r="229" spans="1:58" x14ac:dyDescent="0.25">
      <c r="A229" s="29">
        <v>35387</v>
      </c>
      <c r="C229">
        <v>22.3125</v>
      </c>
      <c r="D229">
        <v>41.08203125</v>
      </c>
      <c r="E229">
        <v>26.9921875</v>
      </c>
      <c r="F229">
        <v>24.375</v>
      </c>
      <c r="G229">
        <v>29.625</v>
      </c>
      <c r="H229">
        <v>42.25</v>
      </c>
      <c r="I229">
        <v>19.125</v>
      </c>
      <c r="J229">
        <v>14.4375</v>
      </c>
      <c r="K229">
        <v>17.75</v>
      </c>
      <c r="L229">
        <v>17.45703125</v>
      </c>
      <c r="M229">
        <v>32.375</v>
      </c>
      <c r="N229">
        <v>47.125</v>
      </c>
      <c r="O229">
        <v>10.875</v>
      </c>
      <c r="P229">
        <v>23.75</v>
      </c>
      <c r="Q229">
        <v>22.875</v>
      </c>
      <c r="R229">
        <v>22.625</v>
      </c>
      <c r="S229">
        <v>18.25</v>
      </c>
      <c r="T229">
        <v>6346.91</v>
      </c>
      <c r="U229">
        <v>1254.57</v>
      </c>
      <c r="V229">
        <v>737.02</v>
      </c>
      <c r="W229">
        <v>345.94</v>
      </c>
      <c r="X229">
        <v>233.37</v>
      </c>
      <c r="Y229">
        <v>201.17</v>
      </c>
      <c r="Z229">
        <v>212.12</v>
      </c>
      <c r="AA229">
        <v>389.9</v>
      </c>
      <c r="AB229">
        <v>379.97</v>
      </c>
      <c r="AC229">
        <v>258.83999999999997</v>
      </c>
      <c r="AD229">
        <f t="shared" si="9"/>
        <v>22.17</v>
      </c>
      <c r="AE229">
        <f t="shared" si="10"/>
        <v>2.3109999999999999</v>
      </c>
      <c r="AF229">
        <f t="shared" si="11"/>
        <v>18.533999999999999</v>
      </c>
      <c r="AJ229" s="29">
        <v>35380</v>
      </c>
      <c r="AK229">
        <v>21.861000000000001</v>
      </c>
      <c r="AL229" s="29">
        <v>35377</v>
      </c>
      <c r="AM229">
        <v>2.1709999999999998</v>
      </c>
      <c r="AN229" s="29">
        <v>35468</v>
      </c>
      <c r="AO229">
        <v>14.967000000000001</v>
      </c>
      <c r="AQ229" t="s">
        <v>1556</v>
      </c>
      <c r="AR229">
        <v>11.609375</v>
      </c>
      <c r="AS229" t="s">
        <v>1335</v>
      </c>
      <c r="AT229">
        <v>24.25</v>
      </c>
      <c r="AU229" s="29">
        <v>35929</v>
      </c>
      <c r="AV229">
        <v>19.78125</v>
      </c>
      <c r="AW229" s="29">
        <v>36080</v>
      </c>
      <c r="AX229">
        <v>28.25</v>
      </c>
      <c r="AY229" t="s">
        <v>1150</v>
      </c>
      <c r="AZ229">
        <v>6.75</v>
      </c>
      <c r="BA229" t="s">
        <v>1517</v>
      </c>
      <c r="BB229">
        <v>25.5</v>
      </c>
      <c r="BC229" t="s">
        <v>1557</v>
      </c>
      <c r="BD229">
        <v>21.5</v>
      </c>
      <c r="BE229" s="29">
        <v>36347</v>
      </c>
      <c r="BF229">
        <v>42.125</v>
      </c>
    </row>
    <row r="230" spans="1:58" x14ac:dyDescent="0.25">
      <c r="A230" s="29">
        <v>35388</v>
      </c>
      <c r="C230">
        <v>22.3125</v>
      </c>
      <c r="D230">
        <v>41.33203125</v>
      </c>
      <c r="E230">
        <v>27.17578125</v>
      </c>
      <c r="F230">
        <v>24.5</v>
      </c>
      <c r="G230">
        <v>29.625</v>
      </c>
      <c r="H230">
        <v>43.75</v>
      </c>
      <c r="I230">
        <v>19.375</v>
      </c>
      <c r="J230">
        <v>14.2265625</v>
      </c>
      <c r="K230">
        <v>17.625</v>
      </c>
      <c r="L230">
        <v>17.625</v>
      </c>
      <c r="M230">
        <v>32.75</v>
      </c>
      <c r="N230">
        <v>47.25</v>
      </c>
      <c r="O230">
        <v>10.8125</v>
      </c>
      <c r="P230">
        <v>24</v>
      </c>
      <c r="Q230">
        <v>22.875</v>
      </c>
      <c r="R230">
        <v>22.375</v>
      </c>
      <c r="S230">
        <v>18.33203125</v>
      </c>
      <c r="T230">
        <v>6397.6</v>
      </c>
      <c r="U230">
        <v>1262.6199999999999</v>
      </c>
      <c r="V230">
        <v>742.16</v>
      </c>
      <c r="W230">
        <v>346.95</v>
      </c>
      <c r="X230">
        <v>234.49</v>
      </c>
      <c r="Y230">
        <v>201.62</v>
      </c>
      <c r="Z230">
        <v>210.91</v>
      </c>
      <c r="AA230">
        <v>391.8</v>
      </c>
      <c r="AB230">
        <v>383.86</v>
      </c>
      <c r="AC230">
        <v>259.95999999999998</v>
      </c>
      <c r="AD230">
        <f t="shared" si="9"/>
        <v>22.59</v>
      </c>
      <c r="AE230">
        <f t="shared" si="10"/>
        <v>2.399</v>
      </c>
      <c r="AF230">
        <f t="shared" si="11"/>
        <v>18.981000000000002</v>
      </c>
      <c r="AJ230" s="29">
        <v>35381</v>
      </c>
      <c r="AK230">
        <v>21.9</v>
      </c>
      <c r="AL230" s="29">
        <v>35380</v>
      </c>
      <c r="AM230">
        <v>2.2109999999999999</v>
      </c>
      <c r="AN230" s="29">
        <v>35471</v>
      </c>
      <c r="AO230">
        <v>14.946</v>
      </c>
      <c r="AQ230" t="s">
        <v>1558</v>
      </c>
      <c r="AR230">
        <v>12.04296875</v>
      </c>
      <c r="AS230" t="s">
        <v>1339</v>
      </c>
      <c r="AT230">
        <v>25.625</v>
      </c>
      <c r="AU230" s="29">
        <v>35930</v>
      </c>
      <c r="AV230">
        <v>19.6875</v>
      </c>
      <c r="AW230" s="29">
        <v>36081</v>
      </c>
      <c r="AX230">
        <v>26.75</v>
      </c>
      <c r="AY230" t="s">
        <v>1154</v>
      </c>
      <c r="AZ230">
        <v>6.375</v>
      </c>
      <c r="BA230" t="s">
        <v>1519</v>
      </c>
      <c r="BB230">
        <v>25.875</v>
      </c>
      <c r="BC230" t="s">
        <v>1559</v>
      </c>
      <c r="BD230">
        <v>21.375</v>
      </c>
      <c r="BE230" s="29">
        <v>36348</v>
      </c>
      <c r="BF230">
        <v>41.25</v>
      </c>
    </row>
    <row r="231" spans="1:58" x14ac:dyDescent="0.25">
      <c r="A231" s="29">
        <v>35389</v>
      </c>
      <c r="C231">
        <v>23</v>
      </c>
      <c r="D231">
        <v>42.14453125</v>
      </c>
      <c r="E231">
        <v>28.078125</v>
      </c>
      <c r="F231">
        <v>24.625</v>
      </c>
      <c r="G231">
        <v>29.625</v>
      </c>
      <c r="H231">
        <v>42.625</v>
      </c>
      <c r="I231">
        <v>19.4375</v>
      </c>
      <c r="J231">
        <v>14.4375</v>
      </c>
      <c r="K231">
        <v>17.625</v>
      </c>
      <c r="L231">
        <v>17.375</v>
      </c>
      <c r="M231">
        <v>32.5</v>
      </c>
      <c r="N231">
        <v>47.875</v>
      </c>
      <c r="O231">
        <v>10.6875</v>
      </c>
      <c r="P231">
        <v>23.875</v>
      </c>
      <c r="Q231">
        <v>23.125</v>
      </c>
      <c r="R231">
        <v>22.5</v>
      </c>
      <c r="S231">
        <v>18.41796875</v>
      </c>
      <c r="T231">
        <v>6430.02</v>
      </c>
      <c r="U231">
        <v>1264.94</v>
      </c>
      <c r="V231">
        <v>743.95</v>
      </c>
      <c r="W231">
        <v>347.53</v>
      </c>
      <c r="X231">
        <v>234.63</v>
      </c>
      <c r="Y231">
        <v>202.26</v>
      </c>
      <c r="Z231">
        <v>210.7</v>
      </c>
      <c r="AA231">
        <v>392.8</v>
      </c>
      <c r="AB231">
        <v>383.18</v>
      </c>
      <c r="AC231">
        <v>259.77999999999997</v>
      </c>
      <c r="AD231">
        <f t="shared" si="9"/>
        <v>21.736999999999998</v>
      </c>
      <c r="AE231">
        <f t="shared" si="10"/>
        <v>2.444</v>
      </c>
      <c r="AF231">
        <f t="shared" si="11"/>
        <v>19.995999999999999</v>
      </c>
      <c r="AJ231" s="29">
        <v>35382</v>
      </c>
      <c r="AK231">
        <v>22.512</v>
      </c>
      <c r="AL231" s="29">
        <v>35381</v>
      </c>
      <c r="AM231">
        <v>2.177</v>
      </c>
      <c r="AN231" s="29">
        <v>35472</v>
      </c>
      <c r="AO231">
        <v>14.992000000000001</v>
      </c>
      <c r="AQ231" t="s">
        <v>1560</v>
      </c>
      <c r="AR231">
        <v>12.04296875</v>
      </c>
      <c r="AU231" s="29">
        <v>35933</v>
      </c>
      <c r="AV231">
        <v>19.6875</v>
      </c>
      <c r="AW231" s="29">
        <v>36082</v>
      </c>
      <c r="AX231">
        <v>28</v>
      </c>
      <c r="AY231" t="s">
        <v>1158</v>
      </c>
      <c r="AZ231">
        <v>6.1875</v>
      </c>
      <c r="BA231" t="s">
        <v>1521</v>
      </c>
      <c r="BB231">
        <v>25.875</v>
      </c>
      <c r="BC231" t="s">
        <v>1561</v>
      </c>
      <c r="BD231">
        <v>21.625</v>
      </c>
      <c r="BE231" s="29">
        <v>36349</v>
      </c>
      <c r="BF231">
        <v>40.03125</v>
      </c>
    </row>
    <row r="232" spans="1:58" x14ac:dyDescent="0.25">
      <c r="A232" s="29">
        <v>35390</v>
      </c>
      <c r="C232">
        <v>22.875</v>
      </c>
      <c r="D232">
        <v>42.33203125</v>
      </c>
      <c r="E232">
        <v>28.44140625</v>
      </c>
      <c r="F232">
        <v>24.5</v>
      </c>
      <c r="G232">
        <v>29.875</v>
      </c>
      <c r="H232">
        <v>42.25</v>
      </c>
      <c r="I232">
        <v>19.4375</v>
      </c>
      <c r="J232">
        <v>14.64453125</v>
      </c>
      <c r="K232">
        <v>17.75</v>
      </c>
      <c r="L232">
        <v>17.33203125</v>
      </c>
      <c r="M232">
        <v>32.5</v>
      </c>
      <c r="N232">
        <v>48.125</v>
      </c>
      <c r="O232">
        <v>10.6875</v>
      </c>
      <c r="P232">
        <v>23.75</v>
      </c>
      <c r="Q232">
        <v>23</v>
      </c>
      <c r="R232">
        <v>22.5</v>
      </c>
      <c r="S232">
        <v>18.33203125</v>
      </c>
      <c r="T232">
        <v>6418.47</v>
      </c>
      <c r="U232">
        <v>1258.08</v>
      </c>
      <c r="V232">
        <v>742.75</v>
      </c>
      <c r="W232">
        <v>347.18</v>
      </c>
      <c r="X232">
        <v>234.49</v>
      </c>
      <c r="Y232">
        <v>202.14</v>
      </c>
      <c r="Z232">
        <v>209.36</v>
      </c>
      <c r="AA232">
        <v>392.25</v>
      </c>
      <c r="AB232">
        <v>382.92</v>
      </c>
      <c r="AC232">
        <v>260.91000000000003</v>
      </c>
      <c r="AD232">
        <f t="shared" si="9"/>
        <v>21.887</v>
      </c>
      <c r="AE232">
        <f t="shared" si="10"/>
        <v>2.472</v>
      </c>
      <c r="AF232">
        <f t="shared" si="11"/>
        <v>19.373000000000001</v>
      </c>
      <c r="AJ232" s="29">
        <v>35383</v>
      </c>
      <c r="AK232">
        <v>22.754999999999999</v>
      </c>
      <c r="AL232" s="29">
        <v>35382</v>
      </c>
      <c r="AM232">
        <v>2.1819999999999999</v>
      </c>
      <c r="AN232" s="29">
        <v>35473</v>
      </c>
      <c r="AO232">
        <v>14.967000000000001</v>
      </c>
      <c r="AQ232" t="s">
        <v>1562</v>
      </c>
      <c r="AR232">
        <v>11.96875</v>
      </c>
      <c r="AU232" s="29">
        <v>35934</v>
      </c>
      <c r="AV232">
        <v>19.4375</v>
      </c>
      <c r="AW232" s="29">
        <v>36083</v>
      </c>
      <c r="AX232">
        <v>29</v>
      </c>
      <c r="AY232" t="s">
        <v>1162</v>
      </c>
      <c r="AZ232">
        <v>7</v>
      </c>
      <c r="BA232" t="s">
        <v>1523</v>
      </c>
      <c r="BB232">
        <v>26</v>
      </c>
      <c r="BC232" t="s">
        <v>1563</v>
      </c>
      <c r="BD232">
        <v>21.6875</v>
      </c>
      <c r="BE232" s="29">
        <v>36350</v>
      </c>
      <c r="BF232">
        <v>40.4375</v>
      </c>
    </row>
    <row r="233" spans="1:58" x14ac:dyDescent="0.25">
      <c r="A233" s="29">
        <v>35391</v>
      </c>
      <c r="C233">
        <v>22.9375</v>
      </c>
      <c r="D233">
        <v>42.75</v>
      </c>
      <c r="E233">
        <v>28.984375</v>
      </c>
      <c r="F233">
        <v>24.6875</v>
      </c>
      <c r="G233">
        <v>29.75</v>
      </c>
      <c r="H233">
        <v>42.375</v>
      </c>
      <c r="I233">
        <v>19.75</v>
      </c>
      <c r="J233">
        <v>14.5390625</v>
      </c>
      <c r="K233">
        <v>17.625</v>
      </c>
      <c r="L233">
        <v>17.5</v>
      </c>
      <c r="M233">
        <v>32.5</v>
      </c>
      <c r="N233">
        <v>47.875</v>
      </c>
      <c r="O233">
        <v>10.6875</v>
      </c>
      <c r="P233">
        <v>23.75</v>
      </c>
      <c r="Q233">
        <v>22.875</v>
      </c>
      <c r="R233">
        <v>22.625</v>
      </c>
      <c r="S233">
        <v>18.33203125</v>
      </c>
      <c r="T233">
        <v>6471.76</v>
      </c>
      <c r="U233">
        <v>1274.3599999999999</v>
      </c>
      <c r="V233">
        <v>748.73</v>
      </c>
      <c r="W233">
        <v>349.92</v>
      </c>
      <c r="X233">
        <v>235.4</v>
      </c>
      <c r="Y233">
        <v>201.98</v>
      </c>
      <c r="Z233">
        <v>210.23</v>
      </c>
      <c r="AA233">
        <v>394.66</v>
      </c>
      <c r="AB233">
        <v>388.21</v>
      </c>
      <c r="AC233">
        <v>260.93</v>
      </c>
      <c r="AD233">
        <f t="shared" si="9"/>
        <v>21.670999999999999</v>
      </c>
      <c r="AE233">
        <f t="shared" si="10"/>
        <v>2.4009999999999998</v>
      </c>
      <c r="AF233">
        <f t="shared" si="11"/>
        <v>19.190999999999999</v>
      </c>
      <c r="AJ233" s="29">
        <v>35384</v>
      </c>
      <c r="AK233">
        <v>22.754999999999999</v>
      </c>
      <c r="AL233" s="29">
        <v>35383</v>
      </c>
      <c r="AM233">
        <v>2.2410000000000001</v>
      </c>
      <c r="AN233" s="29">
        <v>35474</v>
      </c>
      <c r="AO233">
        <v>14.987</v>
      </c>
      <c r="AQ233" t="s">
        <v>1564</v>
      </c>
      <c r="AR233">
        <v>12.01953125</v>
      </c>
      <c r="AU233" s="29">
        <v>35935</v>
      </c>
      <c r="AV233">
        <v>19.3125</v>
      </c>
      <c r="AW233" s="29">
        <v>36084</v>
      </c>
      <c r="AX233">
        <v>29.25</v>
      </c>
      <c r="AY233" t="s">
        <v>1166</v>
      </c>
      <c r="AZ233">
        <v>7.125</v>
      </c>
      <c r="BA233" t="s">
        <v>1525</v>
      </c>
      <c r="BB233">
        <v>25.625</v>
      </c>
      <c r="BC233" t="s">
        <v>1565</v>
      </c>
      <c r="BD233">
        <v>21.75</v>
      </c>
      <c r="BE233" s="29">
        <v>36353</v>
      </c>
      <c r="BF233">
        <v>42.875</v>
      </c>
    </row>
    <row r="234" spans="1:58" x14ac:dyDescent="0.25">
      <c r="A234" s="29">
        <v>35394</v>
      </c>
      <c r="C234">
        <v>23.75</v>
      </c>
      <c r="D234">
        <v>43.83203125</v>
      </c>
      <c r="E234">
        <v>30.07421875</v>
      </c>
      <c r="F234">
        <v>25.0625</v>
      </c>
      <c r="G234">
        <v>30.75</v>
      </c>
      <c r="H234">
        <v>43.375</v>
      </c>
      <c r="I234">
        <v>20.3125</v>
      </c>
      <c r="J234">
        <v>14.64453125</v>
      </c>
      <c r="K234">
        <v>17.75</v>
      </c>
      <c r="L234">
        <v>18.95703125</v>
      </c>
      <c r="M234">
        <v>32.75</v>
      </c>
      <c r="N234">
        <v>46.125</v>
      </c>
      <c r="O234">
        <v>10.625</v>
      </c>
      <c r="P234">
        <v>23.75</v>
      </c>
      <c r="Q234">
        <v>22.875</v>
      </c>
      <c r="R234">
        <v>22.25</v>
      </c>
      <c r="S234">
        <v>18.08203125</v>
      </c>
      <c r="T234">
        <v>6547.79</v>
      </c>
      <c r="U234">
        <v>1280.3699999999999</v>
      </c>
      <c r="V234">
        <v>757.03</v>
      </c>
      <c r="W234">
        <v>352.29</v>
      </c>
      <c r="X234">
        <v>238.12</v>
      </c>
      <c r="Y234">
        <v>202.84</v>
      </c>
      <c r="Z234">
        <v>210.08</v>
      </c>
      <c r="AA234">
        <v>398.86</v>
      </c>
      <c r="AB234">
        <v>393.01</v>
      </c>
      <c r="AC234">
        <v>262.58</v>
      </c>
      <c r="AD234">
        <f t="shared" si="9"/>
        <v>21.387</v>
      </c>
      <c r="AE234">
        <f t="shared" si="10"/>
        <v>2.4470000000000001</v>
      </c>
      <c r="AF234">
        <f t="shared" si="11"/>
        <v>18.317</v>
      </c>
      <c r="AJ234" s="29">
        <v>35387</v>
      </c>
      <c r="AK234">
        <v>22.17</v>
      </c>
      <c r="AL234" s="29">
        <v>35384</v>
      </c>
      <c r="AM234">
        <v>2.2410000000000001</v>
      </c>
      <c r="AN234" s="29">
        <v>35475</v>
      </c>
      <c r="AO234">
        <v>14.85</v>
      </c>
      <c r="AQ234" t="s">
        <v>1566</v>
      </c>
      <c r="AR234">
        <v>12.12109375</v>
      </c>
      <c r="AU234" s="29">
        <v>35936</v>
      </c>
      <c r="AV234">
        <v>18.625</v>
      </c>
      <c r="AW234" s="29">
        <v>36087</v>
      </c>
      <c r="AX234">
        <v>30.0625</v>
      </c>
      <c r="AY234" t="s">
        <v>1170</v>
      </c>
      <c r="AZ234">
        <v>7.5625</v>
      </c>
      <c r="BA234" t="s">
        <v>1527</v>
      </c>
      <c r="BB234">
        <v>26.125</v>
      </c>
      <c r="BC234" t="s">
        <v>1567</v>
      </c>
      <c r="BD234">
        <v>22.0625</v>
      </c>
      <c r="BE234" s="29">
        <v>36354</v>
      </c>
      <c r="BF234">
        <v>44.3125</v>
      </c>
    </row>
    <row r="235" spans="1:58" x14ac:dyDescent="0.25">
      <c r="A235" s="29">
        <v>35395</v>
      </c>
      <c r="C235">
        <v>23.3125</v>
      </c>
      <c r="D235">
        <v>43.91796875</v>
      </c>
      <c r="E235">
        <v>30.9765625</v>
      </c>
      <c r="F235">
        <v>24.8125</v>
      </c>
      <c r="G235">
        <v>30.25</v>
      </c>
      <c r="H235">
        <v>43</v>
      </c>
      <c r="I235">
        <v>20.125</v>
      </c>
      <c r="J235">
        <v>14.64453125</v>
      </c>
      <c r="K235">
        <v>17.625</v>
      </c>
      <c r="L235">
        <v>19.16796875</v>
      </c>
      <c r="M235">
        <v>32.625</v>
      </c>
      <c r="N235">
        <v>46.625</v>
      </c>
      <c r="O235">
        <v>10.625</v>
      </c>
      <c r="P235">
        <v>24</v>
      </c>
      <c r="Q235">
        <v>22.875</v>
      </c>
      <c r="R235">
        <v>22.125</v>
      </c>
      <c r="S235">
        <v>17.91796875</v>
      </c>
      <c r="T235">
        <v>6528.41</v>
      </c>
      <c r="U235">
        <v>1281.2</v>
      </c>
      <c r="V235">
        <v>755.96</v>
      </c>
      <c r="W235">
        <v>351.38</v>
      </c>
      <c r="X235">
        <v>236.44</v>
      </c>
      <c r="Y235">
        <v>201.55</v>
      </c>
      <c r="Z235">
        <v>210.14</v>
      </c>
      <c r="AA235">
        <v>397.98</v>
      </c>
      <c r="AB235">
        <v>391.31</v>
      </c>
      <c r="AC235">
        <v>261.77</v>
      </c>
      <c r="AD235">
        <f t="shared" si="9"/>
        <v>21.452000000000002</v>
      </c>
      <c r="AE235">
        <f t="shared" si="10"/>
        <v>2.5139999999999998</v>
      </c>
      <c r="AF235">
        <f t="shared" si="11"/>
        <v>19.143999999999998</v>
      </c>
      <c r="AJ235" s="29">
        <v>35388</v>
      </c>
      <c r="AK235">
        <v>22.59</v>
      </c>
      <c r="AL235" s="29">
        <v>35387</v>
      </c>
      <c r="AM235">
        <v>2.3109999999999999</v>
      </c>
      <c r="AN235" s="29">
        <v>35478</v>
      </c>
      <c r="AO235">
        <v>14.85</v>
      </c>
      <c r="AQ235" t="s">
        <v>1568</v>
      </c>
      <c r="AR235">
        <v>12.171875</v>
      </c>
      <c r="AU235" s="29">
        <v>35937</v>
      </c>
      <c r="AV235">
        <v>18.1875</v>
      </c>
      <c r="AW235" s="29">
        <v>36088</v>
      </c>
      <c r="AX235">
        <v>29.25</v>
      </c>
      <c r="AY235" t="s">
        <v>1174</v>
      </c>
      <c r="AZ235">
        <v>7.625</v>
      </c>
      <c r="BA235" t="s">
        <v>1529</v>
      </c>
      <c r="BB235">
        <v>26.875</v>
      </c>
      <c r="BC235" t="s">
        <v>1569</v>
      </c>
      <c r="BD235">
        <v>21.875</v>
      </c>
      <c r="BE235" s="29">
        <v>36355</v>
      </c>
      <c r="BF235">
        <v>43.6875</v>
      </c>
    </row>
    <row r="236" spans="1:58" x14ac:dyDescent="0.25">
      <c r="A236" s="29">
        <v>35396</v>
      </c>
      <c r="C236">
        <v>22.8125</v>
      </c>
      <c r="D236">
        <v>42.91796875</v>
      </c>
      <c r="E236">
        <v>31.33984375</v>
      </c>
      <c r="F236">
        <v>24.9375</v>
      </c>
      <c r="G236">
        <v>30.25</v>
      </c>
      <c r="H236">
        <v>42.75</v>
      </c>
      <c r="I236">
        <v>19.6875</v>
      </c>
      <c r="J236">
        <v>14.74609375</v>
      </c>
      <c r="K236">
        <v>17.75</v>
      </c>
      <c r="L236">
        <v>18.875</v>
      </c>
      <c r="M236">
        <v>32.75</v>
      </c>
      <c r="N236">
        <v>46.25</v>
      </c>
      <c r="O236">
        <v>10.75</v>
      </c>
      <c r="P236">
        <v>24</v>
      </c>
      <c r="Q236">
        <v>23</v>
      </c>
      <c r="R236">
        <v>22.25</v>
      </c>
      <c r="S236">
        <v>18</v>
      </c>
      <c r="T236">
        <v>6499.34</v>
      </c>
      <c r="U236">
        <v>1287.32</v>
      </c>
      <c r="V236">
        <v>755</v>
      </c>
      <c r="W236">
        <v>352.67</v>
      </c>
      <c r="X236">
        <v>235.61</v>
      </c>
      <c r="Y236">
        <v>200.85</v>
      </c>
      <c r="Z236">
        <v>209.78</v>
      </c>
      <c r="AA236">
        <v>397.48</v>
      </c>
      <c r="AB236">
        <v>386.47</v>
      </c>
      <c r="AC236">
        <v>261.08999999999997</v>
      </c>
      <c r="AD236">
        <f t="shared" si="9"/>
        <v>21.695</v>
      </c>
      <c r="AE236">
        <f t="shared" si="10"/>
        <v>2.492</v>
      </c>
      <c r="AF236">
        <f t="shared" si="11"/>
        <v>19.068000000000001</v>
      </c>
      <c r="AJ236" s="29">
        <v>35389</v>
      </c>
      <c r="AK236">
        <v>21.736999999999998</v>
      </c>
      <c r="AL236" s="29">
        <v>35388</v>
      </c>
      <c r="AM236">
        <v>2.399</v>
      </c>
      <c r="AN236" s="29">
        <v>35479</v>
      </c>
      <c r="AO236">
        <v>14.85</v>
      </c>
      <c r="AQ236" t="s">
        <v>1570</v>
      </c>
      <c r="AR236">
        <v>12.1953125</v>
      </c>
      <c r="AU236" s="29">
        <v>35941</v>
      </c>
      <c r="AV236">
        <v>18.125</v>
      </c>
      <c r="AW236" s="29">
        <v>36089</v>
      </c>
      <c r="AX236">
        <v>31.625</v>
      </c>
      <c r="AY236" t="s">
        <v>1178</v>
      </c>
      <c r="AZ236">
        <v>7.125</v>
      </c>
      <c r="BA236" t="s">
        <v>1531</v>
      </c>
      <c r="BB236">
        <v>26.75</v>
      </c>
      <c r="BC236" t="s">
        <v>1571</v>
      </c>
      <c r="BD236">
        <v>21.5</v>
      </c>
      <c r="BE236" s="29">
        <v>36356</v>
      </c>
      <c r="BF236">
        <v>44</v>
      </c>
    </row>
    <row r="237" spans="1:58" x14ac:dyDescent="0.25">
      <c r="A237" s="29">
        <v>35398</v>
      </c>
      <c r="C237">
        <v>22.9375</v>
      </c>
      <c r="D237">
        <v>43.08203125</v>
      </c>
      <c r="E237">
        <v>31.5234375</v>
      </c>
      <c r="F237">
        <v>25</v>
      </c>
      <c r="G237">
        <v>30.5</v>
      </c>
      <c r="H237">
        <v>42.625</v>
      </c>
      <c r="I237">
        <v>19.5625</v>
      </c>
      <c r="J237">
        <v>14.8515625</v>
      </c>
      <c r="K237">
        <v>17.875</v>
      </c>
      <c r="L237">
        <v>18.70703125</v>
      </c>
      <c r="M237">
        <v>32.5</v>
      </c>
      <c r="N237">
        <v>46.375</v>
      </c>
      <c r="O237">
        <v>10.75</v>
      </c>
      <c r="P237">
        <v>24.125</v>
      </c>
      <c r="Q237">
        <v>22.875</v>
      </c>
      <c r="R237">
        <v>22.25</v>
      </c>
      <c r="S237">
        <v>17.91796875</v>
      </c>
      <c r="T237">
        <v>6521.7</v>
      </c>
      <c r="U237">
        <v>1292.6099999999999</v>
      </c>
      <c r="V237">
        <v>757.02</v>
      </c>
      <c r="W237">
        <v>354.11</v>
      </c>
      <c r="X237">
        <v>235.68</v>
      </c>
      <c r="Y237">
        <v>200.86</v>
      </c>
      <c r="Z237">
        <v>210.56</v>
      </c>
      <c r="AA237">
        <v>398.43</v>
      </c>
      <c r="AB237">
        <v>388.89</v>
      </c>
      <c r="AC237">
        <v>261.67</v>
      </c>
      <c r="AD237">
        <f t="shared" si="9"/>
        <v>21.695</v>
      </c>
      <c r="AE237">
        <f t="shared" si="10"/>
        <v>2.492</v>
      </c>
      <c r="AF237">
        <f t="shared" si="11"/>
        <v>19.068000000000001</v>
      </c>
      <c r="AJ237" s="29">
        <v>35390</v>
      </c>
      <c r="AK237">
        <v>21.887</v>
      </c>
      <c r="AL237" s="29">
        <v>35389</v>
      </c>
      <c r="AM237">
        <v>2.444</v>
      </c>
      <c r="AN237" s="29">
        <v>35480</v>
      </c>
      <c r="AO237">
        <v>14.835000000000001</v>
      </c>
      <c r="AQ237" t="s">
        <v>1572</v>
      </c>
      <c r="AR237">
        <v>12.171875</v>
      </c>
      <c r="AU237" s="29">
        <v>35942</v>
      </c>
      <c r="AV237">
        <v>17.46875</v>
      </c>
      <c r="AW237" s="29">
        <v>36090</v>
      </c>
      <c r="AX237">
        <v>30.375</v>
      </c>
      <c r="AY237" t="s">
        <v>1182</v>
      </c>
      <c r="AZ237">
        <v>7.125</v>
      </c>
      <c r="BA237" t="s">
        <v>1533</v>
      </c>
      <c r="BB237">
        <v>27</v>
      </c>
      <c r="BC237" t="s">
        <v>1573</v>
      </c>
      <c r="BD237">
        <v>21.875</v>
      </c>
      <c r="BE237" s="29">
        <v>36357</v>
      </c>
      <c r="BF237">
        <v>46.125</v>
      </c>
    </row>
    <row r="238" spans="1:58" x14ac:dyDescent="0.25">
      <c r="A238" s="29">
        <v>35401</v>
      </c>
      <c r="C238">
        <v>22.75</v>
      </c>
      <c r="D238">
        <v>42.5</v>
      </c>
      <c r="E238">
        <v>32.609375</v>
      </c>
      <c r="F238">
        <v>24.75</v>
      </c>
      <c r="G238">
        <v>30</v>
      </c>
      <c r="H238">
        <v>41.625</v>
      </c>
      <c r="I238">
        <v>19.5625</v>
      </c>
      <c r="J238">
        <v>14.95703125</v>
      </c>
      <c r="K238">
        <v>18</v>
      </c>
      <c r="L238">
        <v>18.75</v>
      </c>
      <c r="M238">
        <v>32.75</v>
      </c>
      <c r="N238">
        <v>46.5</v>
      </c>
      <c r="O238">
        <v>10.625</v>
      </c>
      <c r="P238">
        <v>24.125</v>
      </c>
      <c r="Q238">
        <v>22.625</v>
      </c>
      <c r="R238">
        <v>22</v>
      </c>
      <c r="S238">
        <v>17.75</v>
      </c>
      <c r="T238">
        <v>6521.7</v>
      </c>
      <c r="U238">
        <v>1299.82</v>
      </c>
      <c r="V238">
        <v>756.56</v>
      </c>
      <c r="W238">
        <v>355.34</v>
      </c>
      <c r="X238">
        <v>234.77</v>
      </c>
      <c r="Y238">
        <v>200.23</v>
      </c>
      <c r="Z238">
        <v>210.86</v>
      </c>
      <c r="AA238">
        <v>398.14</v>
      </c>
      <c r="AB238">
        <v>391.04</v>
      </c>
      <c r="AC238">
        <v>261.13</v>
      </c>
      <c r="AD238">
        <f t="shared" si="9"/>
        <v>22.542999999999999</v>
      </c>
      <c r="AE238">
        <f t="shared" si="10"/>
        <v>2.4140000000000001</v>
      </c>
      <c r="AF238">
        <f t="shared" si="11"/>
        <v>18.579000000000001</v>
      </c>
      <c r="AJ238" s="29">
        <v>35391</v>
      </c>
      <c r="AK238">
        <v>21.670999999999999</v>
      </c>
      <c r="AL238" s="29">
        <v>35390</v>
      </c>
      <c r="AM238">
        <v>2.472</v>
      </c>
      <c r="AN238" s="29">
        <v>35481</v>
      </c>
      <c r="AO238">
        <v>14.872</v>
      </c>
      <c r="AQ238" t="s">
        <v>1574</v>
      </c>
      <c r="AR238">
        <v>12.04296875</v>
      </c>
      <c r="AU238" s="29">
        <v>35943</v>
      </c>
      <c r="AV238">
        <v>17.71875</v>
      </c>
      <c r="AW238" s="29">
        <v>36091</v>
      </c>
      <c r="AX238">
        <v>31</v>
      </c>
      <c r="AY238" t="s">
        <v>1186</v>
      </c>
      <c r="AZ238">
        <v>6.875</v>
      </c>
      <c r="BA238" t="s">
        <v>1535</v>
      </c>
      <c r="BB238">
        <v>27.4375</v>
      </c>
      <c r="BC238" t="s">
        <v>1575</v>
      </c>
      <c r="BD238">
        <v>21.4375</v>
      </c>
      <c r="BE238" s="29">
        <v>36360</v>
      </c>
      <c r="BF238">
        <v>46.375</v>
      </c>
    </row>
    <row r="239" spans="1:58" x14ac:dyDescent="0.25">
      <c r="A239" s="29">
        <v>35402</v>
      </c>
      <c r="C239">
        <v>22.75</v>
      </c>
      <c r="D239">
        <v>43.16796875</v>
      </c>
      <c r="E239">
        <v>33.875</v>
      </c>
      <c r="F239">
        <v>24.875</v>
      </c>
      <c r="G239">
        <v>30</v>
      </c>
      <c r="H239">
        <v>42.875</v>
      </c>
      <c r="I239">
        <v>19.8125</v>
      </c>
      <c r="J239">
        <v>14.8515625</v>
      </c>
      <c r="K239">
        <v>18</v>
      </c>
      <c r="L239">
        <v>18.75</v>
      </c>
      <c r="M239">
        <v>32.875</v>
      </c>
      <c r="N239">
        <v>45.75</v>
      </c>
      <c r="O239">
        <v>10.625</v>
      </c>
      <c r="P239">
        <v>23.875</v>
      </c>
      <c r="Q239">
        <v>22.875</v>
      </c>
      <c r="R239">
        <v>22.125</v>
      </c>
      <c r="S239">
        <v>17.83203125</v>
      </c>
      <c r="T239">
        <v>6442.69</v>
      </c>
      <c r="U239">
        <v>1300.3699999999999</v>
      </c>
      <c r="V239">
        <v>748.28</v>
      </c>
      <c r="W239">
        <v>357.83</v>
      </c>
      <c r="X239">
        <v>233.23</v>
      </c>
      <c r="Y239">
        <v>199.47</v>
      </c>
      <c r="Z239">
        <v>211.09</v>
      </c>
      <c r="AA239">
        <v>394.85</v>
      </c>
      <c r="AB239">
        <v>389.04</v>
      </c>
      <c r="AC239">
        <v>258.83</v>
      </c>
      <c r="AD239">
        <f t="shared" si="9"/>
        <v>22.398</v>
      </c>
      <c r="AE239">
        <f t="shared" si="10"/>
        <v>2.44</v>
      </c>
      <c r="AF239">
        <f t="shared" si="11"/>
        <v>18.925000000000001</v>
      </c>
      <c r="AJ239" s="29">
        <v>35394</v>
      </c>
      <c r="AK239">
        <v>21.387</v>
      </c>
      <c r="AL239" s="29">
        <v>35391</v>
      </c>
      <c r="AM239">
        <v>2.4009999999999998</v>
      </c>
      <c r="AN239" s="29">
        <v>35482</v>
      </c>
      <c r="AO239">
        <v>14.833</v>
      </c>
      <c r="AQ239" t="s">
        <v>1576</v>
      </c>
      <c r="AR239">
        <v>11.94140625</v>
      </c>
      <c r="AU239" s="29">
        <v>35944</v>
      </c>
      <c r="AV239">
        <v>16.53125</v>
      </c>
      <c r="AW239" s="29">
        <v>36094</v>
      </c>
      <c r="AX239">
        <v>32.5625</v>
      </c>
      <c r="AY239" t="s">
        <v>1190</v>
      </c>
      <c r="AZ239">
        <v>6.75</v>
      </c>
      <c r="BA239" t="s">
        <v>1537</v>
      </c>
      <c r="BB239">
        <v>27</v>
      </c>
      <c r="BC239" t="s">
        <v>1577</v>
      </c>
      <c r="BD239">
        <v>21.625</v>
      </c>
      <c r="BE239" s="29">
        <v>36361</v>
      </c>
      <c r="BF239">
        <v>43.25</v>
      </c>
    </row>
    <row r="240" spans="1:58" x14ac:dyDescent="0.25">
      <c r="A240" s="29">
        <v>35403</v>
      </c>
      <c r="C240">
        <v>22.5625</v>
      </c>
      <c r="D240">
        <v>43.16796875</v>
      </c>
      <c r="E240">
        <v>34.78125</v>
      </c>
      <c r="F240">
        <v>24.9375</v>
      </c>
      <c r="G240">
        <v>30</v>
      </c>
      <c r="H240">
        <v>42.5</v>
      </c>
      <c r="I240">
        <v>19.8125</v>
      </c>
      <c r="J240">
        <v>14.64453125</v>
      </c>
      <c r="K240">
        <v>17.75</v>
      </c>
      <c r="L240">
        <v>19.08203125</v>
      </c>
      <c r="M240">
        <v>33</v>
      </c>
      <c r="N240">
        <v>45</v>
      </c>
      <c r="O240">
        <v>10.625</v>
      </c>
      <c r="P240">
        <v>24.125</v>
      </c>
      <c r="Q240">
        <v>22.5</v>
      </c>
      <c r="R240">
        <v>22.375</v>
      </c>
      <c r="S240">
        <v>18</v>
      </c>
      <c r="T240">
        <v>6422.94</v>
      </c>
      <c r="U240">
        <v>1297.02</v>
      </c>
      <c r="V240">
        <v>745.1</v>
      </c>
      <c r="W240">
        <v>358.1</v>
      </c>
      <c r="X240">
        <v>233.51</v>
      </c>
      <c r="Y240">
        <v>200.01</v>
      </c>
      <c r="Z240">
        <v>211.54</v>
      </c>
      <c r="AA240">
        <v>393.23</v>
      </c>
      <c r="AB240">
        <v>385.41</v>
      </c>
      <c r="AC240">
        <v>259.79000000000002</v>
      </c>
      <c r="AD240">
        <f t="shared" si="9"/>
        <v>22.292000000000002</v>
      </c>
      <c r="AE240">
        <f t="shared" si="10"/>
        <v>2.4729999999999999</v>
      </c>
      <c r="AF240">
        <f t="shared" si="11"/>
        <v>19.55</v>
      </c>
      <c r="AJ240" s="29">
        <v>35395</v>
      </c>
      <c r="AK240">
        <v>21.452000000000002</v>
      </c>
      <c r="AL240" s="29">
        <v>35394</v>
      </c>
      <c r="AM240">
        <v>2.4470000000000001</v>
      </c>
      <c r="AN240" s="29">
        <v>35485</v>
      </c>
      <c r="AO240">
        <v>14.893000000000001</v>
      </c>
      <c r="AQ240" t="s">
        <v>1578</v>
      </c>
      <c r="AR240">
        <v>11.8125</v>
      </c>
      <c r="AU240" s="29">
        <v>35947</v>
      </c>
      <c r="AV240">
        <v>16</v>
      </c>
      <c r="AW240" s="29">
        <v>36095</v>
      </c>
      <c r="AX240">
        <v>30.5</v>
      </c>
      <c r="AY240" t="s">
        <v>1194</v>
      </c>
      <c r="AZ240">
        <v>7.5</v>
      </c>
      <c r="BA240" t="s">
        <v>1539</v>
      </c>
      <c r="BB240">
        <v>26.9375</v>
      </c>
      <c r="BC240" t="s">
        <v>1579</v>
      </c>
      <c r="BD240">
        <v>22.0625</v>
      </c>
      <c r="BE240" s="29">
        <v>36362</v>
      </c>
      <c r="BF240">
        <v>41.75</v>
      </c>
    </row>
    <row r="241" spans="1:58" x14ac:dyDescent="0.25">
      <c r="A241" s="29">
        <v>35404</v>
      </c>
      <c r="C241">
        <v>22.8125</v>
      </c>
      <c r="D241">
        <v>43.58203125</v>
      </c>
      <c r="E241">
        <v>32.24609375</v>
      </c>
      <c r="F241">
        <v>24.875</v>
      </c>
      <c r="G241">
        <v>29.75</v>
      </c>
      <c r="H241">
        <v>42.5</v>
      </c>
      <c r="I241">
        <v>19.625</v>
      </c>
      <c r="J241">
        <v>14.4375</v>
      </c>
      <c r="K241">
        <v>17.375</v>
      </c>
      <c r="L241">
        <v>18.91796875</v>
      </c>
      <c r="M241">
        <v>32.5</v>
      </c>
      <c r="N241">
        <v>44.5</v>
      </c>
      <c r="O241">
        <v>10.625</v>
      </c>
      <c r="P241">
        <v>23.875</v>
      </c>
      <c r="Q241">
        <v>22.875</v>
      </c>
      <c r="R241">
        <v>22.625</v>
      </c>
      <c r="S241">
        <v>18</v>
      </c>
      <c r="T241">
        <v>6437.1</v>
      </c>
      <c r="U241">
        <v>1300.1199999999999</v>
      </c>
      <c r="V241">
        <v>744.38</v>
      </c>
      <c r="W241">
        <v>359.05</v>
      </c>
      <c r="X241">
        <v>233.86</v>
      </c>
      <c r="Y241">
        <v>200.29</v>
      </c>
      <c r="Z241">
        <v>212.44</v>
      </c>
      <c r="AA241">
        <v>392.75</v>
      </c>
      <c r="AB241">
        <v>390.4</v>
      </c>
      <c r="AC241">
        <v>260.05</v>
      </c>
      <c r="AD241">
        <f t="shared" si="9"/>
        <v>22.652000000000001</v>
      </c>
      <c r="AE241">
        <f t="shared" si="10"/>
        <v>2.6019999999999999</v>
      </c>
      <c r="AF241">
        <f t="shared" si="11"/>
        <v>20.141999999999999</v>
      </c>
      <c r="AJ241" s="29">
        <v>35396</v>
      </c>
      <c r="AK241">
        <v>21.695</v>
      </c>
      <c r="AL241" s="29">
        <v>35395</v>
      </c>
      <c r="AM241">
        <v>2.5139999999999998</v>
      </c>
      <c r="AN241" s="29">
        <v>35486</v>
      </c>
      <c r="AO241">
        <v>14.912000000000001</v>
      </c>
      <c r="AQ241" t="s">
        <v>1580</v>
      </c>
      <c r="AR241">
        <v>11.91796875</v>
      </c>
      <c r="AU241" s="29">
        <v>35948</v>
      </c>
      <c r="AV241">
        <v>16.40625</v>
      </c>
      <c r="AW241" s="29">
        <v>36096</v>
      </c>
      <c r="AX241">
        <v>32.6875</v>
      </c>
      <c r="AY241" t="s">
        <v>1198</v>
      </c>
      <c r="AZ241">
        <v>8.375</v>
      </c>
      <c r="BA241" t="s">
        <v>1541</v>
      </c>
      <c r="BB241">
        <v>26.9375</v>
      </c>
      <c r="BC241" t="s">
        <v>1581</v>
      </c>
      <c r="BD241">
        <v>22.25</v>
      </c>
      <c r="BE241" s="29">
        <v>36363</v>
      </c>
      <c r="BF241">
        <v>41.9375</v>
      </c>
    </row>
    <row r="242" spans="1:58" x14ac:dyDescent="0.25">
      <c r="A242" s="29">
        <v>35405</v>
      </c>
      <c r="C242">
        <v>22.3125</v>
      </c>
      <c r="D242">
        <v>43.16796875</v>
      </c>
      <c r="E242">
        <v>32.42578125</v>
      </c>
      <c r="F242">
        <v>24.5625</v>
      </c>
      <c r="G242">
        <v>29.125</v>
      </c>
      <c r="H242">
        <v>42</v>
      </c>
      <c r="I242">
        <v>19.25</v>
      </c>
      <c r="J242">
        <v>14.74609375</v>
      </c>
      <c r="K242">
        <v>17.375</v>
      </c>
      <c r="L242">
        <v>18.875</v>
      </c>
      <c r="M242">
        <v>32.375</v>
      </c>
      <c r="N242">
        <v>44.125</v>
      </c>
      <c r="O242">
        <v>10.5</v>
      </c>
      <c r="P242">
        <v>23.875</v>
      </c>
      <c r="Q242">
        <v>22.75</v>
      </c>
      <c r="R242">
        <v>22.25</v>
      </c>
      <c r="S242">
        <v>17.75</v>
      </c>
      <c r="T242">
        <v>6381.94</v>
      </c>
      <c r="U242">
        <v>1287.68</v>
      </c>
      <c r="V242">
        <v>739.6</v>
      </c>
      <c r="W242">
        <v>355.5</v>
      </c>
      <c r="X242">
        <v>231.48</v>
      </c>
      <c r="Y242">
        <v>198.04</v>
      </c>
      <c r="Z242">
        <v>209.89</v>
      </c>
      <c r="AA242">
        <v>390.15</v>
      </c>
      <c r="AB242">
        <v>385.71</v>
      </c>
      <c r="AC242">
        <v>256.93</v>
      </c>
      <c r="AD242">
        <f t="shared" si="9"/>
        <v>22.832999999999998</v>
      </c>
      <c r="AE242">
        <f t="shared" si="10"/>
        <v>2.4980000000000002</v>
      </c>
      <c r="AF242">
        <f t="shared" si="11"/>
        <v>19.065999999999999</v>
      </c>
      <c r="AJ242" s="29">
        <v>35397</v>
      </c>
      <c r="AK242">
        <v>21.695</v>
      </c>
      <c r="AL242" s="29">
        <v>35396</v>
      </c>
      <c r="AM242">
        <v>2.492</v>
      </c>
      <c r="AN242" s="29">
        <v>35487</v>
      </c>
      <c r="AO242">
        <v>14.957000000000001</v>
      </c>
      <c r="AQ242" t="s">
        <v>1582</v>
      </c>
      <c r="AR242">
        <v>11.8125</v>
      </c>
      <c r="AU242" s="29">
        <v>35949</v>
      </c>
      <c r="AV242">
        <v>16.34375</v>
      </c>
      <c r="AW242" s="29">
        <v>36097</v>
      </c>
      <c r="AX242">
        <v>32.6875</v>
      </c>
      <c r="AY242" t="s">
        <v>1202</v>
      </c>
      <c r="AZ242">
        <v>8.1875</v>
      </c>
      <c r="BA242" t="s">
        <v>1543</v>
      </c>
      <c r="BB242">
        <v>26.875</v>
      </c>
      <c r="BC242" t="s">
        <v>1583</v>
      </c>
      <c r="BD242">
        <v>22.375</v>
      </c>
      <c r="BE242" s="29">
        <v>36364</v>
      </c>
      <c r="BF242">
        <v>42</v>
      </c>
    </row>
    <row r="243" spans="1:58" x14ac:dyDescent="0.25">
      <c r="A243" s="29">
        <v>35408</v>
      </c>
      <c r="C243">
        <v>22.5</v>
      </c>
      <c r="D243">
        <v>43</v>
      </c>
      <c r="E243">
        <v>32.7890625</v>
      </c>
      <c r="F243">
        <v>24.3125</v>
      </c>
      <c r="G243">
        <v>29.125</v>
      </c>
      <c r="H243">
        <v>42</v>
      </c>
      <c r="I243">
        <v>19.375</v>
      </c>
      <c r="J243">
        <v>14.8515625</v>
      </c>
      <c r="K243">
        <v>17.75</v>
      </c>
      <c r="L243">
        <v>18.875</v>
      </c>
      <c r="M243">
        <v>32.75</v>
      </c>
      <c r="N243">
        <v>44.25</v>
      </c>
      <c r="O243">
        <v>10.5625</v>
      </c>
      <c r="P243">
        <v>24.125</v>
      </c>
      <c r="Q243">
        <v>22.875</v>
      </c>
      <c r="R243">
        <v>22.375</v>
      </c>
      <c r="S243">
        <v>18.08203125</v>
      </c>
      <c r="T243">
        <v>6463.94</v>
      </c>
      <c r="U243">
        <v>1316.27</v>
      </c>
      <c r="V243">
        <v>749.76</v>
      </c>
      <c r="W243">
        <v>360.49</v>
      </c>
      <c r="X243">
        <v>233.23</v>
      </c>
      <c r="Y243">
        <v>199.18</v>
      </c>
      <c r="Z243">
        <v>212.07</v>
      </c>
      <c r="AA243">
        <v>394.69</v>
      </c>
      <c r="AB243">
        <v>385.75</v>
      </c>
      <c r="AC243">
        <v>258.17</v>
      </c>
      <c r="AD243">
        <f t="shared" si="9"/>
        <v>22.614999999999998</v>
      </c>
      <c r="AE243">
        <f t="shared" si="10"/>
        <v>2.4239999999999999</v>
      </c>
      <c r="AF243">
        <f t="shared" si="11"/>
        <v>18.329999999999998</v>
      </c>
      <c r="AJ243" s="29">
        <v>35398</v>
      </c>
      <c r="AK243">
        <v>21.695</v>
      </c>
      <c r="AL243" s="29">
        <v>35397</v>
      </c>
      <c r="AM243">
        <v>2.492</v>
      </c>
      <c r="AN243" s="29">
        <v>35488</v>
      </c>
      <c r="AO243">
        <v>14.853</v>
      </c>
      <c r="AQ243" t="s">
        <v>1584</v>
      </c>
      <c r="AR243">
        <v>11.94140625</v>
      </c>
      <c r="AU243" s="29">
        <v>35950</v>
      </c>
      <c r="AV243">
        <v>15.78125</v>
      </c>
      <c r="AW243" s="29">
        <v>36098</v>
      </c>
      <c r="AX243">
        <v>32.5625</v>
      </c>
      <c r="AY243" t="s">
        <v>1206</v>
      </c>
      <c r="AZ243">
        <v>8.125</v>
      </c>
      <c r="BA243" t="s">
        <v>1545</v>
      </c>
      <c r="BB243">
        <v>26.6875</v>
      </c>
      <c r="BC243" t="s">
        <v>1585</v>
      </c>
      <c r="BD243">
        <v>22.25</v>
      </c>
      <c r="BE243" s="29">
        <v>36367</v>
      </c>
      <c r="BF243">
        <v>40.625</v>
      </c>
    </row>
    <row r="244" spans="1:58" x14ac:dyDescent="0.25">
      <c r="A244" s="29">
        <v>35409</v>
      </c>
      <c r="C244">
        <v>22.5625</v>
      </c>
      <c r="D244">
        <v>42.41796875</v>
      </c>
      <c r="E244">
        <v>32.06640625</v>
      </c>
      <c r="F244">
        <v>23.875</v>
      </c>
      <c r="G244">
        <v>29.5</v>
      </c>
      <c r="H244">
        <v>41.875</v>
      </c>
      <c r="I244">
        <v>19.4375</v>
      </c>
      <c r="J244">
        <v>14.74609375</v>
      </c>
      <c r="K244">
        <v>17.625</v>
      </c>
      <c r="L244">
        <v>18.75</v>
      </c>
      <c r="M244">
        <v>32.5</v>
      </c>
      <c r="N244">
        <v>44.25</v>
      </c>
      <c r="O244">
        <v>10.625</v>
      </c>
      <c r="P244">
        <v>23.625</v>
      </c>
      <c r="Q244">
        <v>23</v>
      </c>
      <c r="R244">
        <v>22.125</v>
      </c>
      <c r="S244">
        <v>17.91796875</v>
      </c>
      <c r="T244">
        <v>6473.25</v>
      </c>
      <c r="U244">
        <v>1312.55</v>
      </c>
      <c r="V244">
        <v>747.54</v>
      </c>
      <c r="W244">
        <v>361.3</v>
      </c>
      <c r="X244">
        <v>232.04</v>
      </c>
      <c r="Y244">
        <v>198.44</v>
      </c>
      <c r="Z244">
        <v>212.27</v>
      </c>
      <c r="AA244">
        <v>393.9</v>
      </c>
      <c r="AB244">
        <v>383.33</v>
      </c>
      <c r="AC244">
        <v>257.55</v>
      </c>
      <c r="AD244">
        <f t="shared" si="9"/>
        <v>21.887</v>
      </c>
      <c r="AE244">
        <f t="shared" si="10"/>
        <v>2.468</v>
      </c>
      <c r="AF244">
        <f t="shared" si="11"/>
        <v>18.367000000000001</v>
      </c>
      <c r="AJ244" s="29">
        <v>35401</v>
      </c>
      <c r="AK244">
        <v>22.542999999999999</v>
      </c>
      <c r="AL244" s="29">
        <v>35398</v>
      </c>
      <c r="AM244">
        <v>2.492</v>
      </c>
      <c r="AN244" s="29">
        <v>35489</v>
      </c>
      <c r="AO244">
        <v>14.887</v>
      </c>
      <c r="AQ244" t="s">
        <v>1586</v>
      </c>
      <c r="AR244">
        <v>11.86328125</v>
      </c>
      <c r="AU244" s="29">
        <v>35951</v>
      </c>
      <c r="AV244">
        <v>15.5625</v>
      </c>
      <c r="AW244" s="29">
        <v>36101</v>
      </c>
      <c r="AX244">
        <v>34</v>
      </c>
      <c r="AY244" t="s">
        <v>1210</v>
      </c>
      <c r="AZ244">
        <v>8</v>
      </c>
      <c r="BA244" t="s">
        <v>1547</v>
      </c>
      <c r="BB244">
        <v>26.8125</v>
      </c>
      <c r="BC244" t="s">
        <v>1587</v>
      </c>
      <c r="BD244">
        <v>21.5625</v>
      </c>
      <c r="BE244" s="29">
        <v>36368</v>
      </c>
      <c r="BF244">
        <v>42.25</v>
      </c>
    </row>
    <row r="245" spans="1:58" x14ac:dyDescent="0.25">
      <c r="A245" s="29">
        <v>35410</v>
      </c>
      <c r="C245">
        <v>22.0625</v>
      </c>
      <c r="D245">
        <v>42.58203125</v>
      </c>
      <c r="E245">
        <v>31.8828125</v>
      </c>
      <c r="F245">
        <v>23.5</v>
      </c>
      <c r="G245">
        <v>29</v>
      </c>
      <c r="H245">
        <v>40.625</v>
      </c>
      <c r="I245">
        <v>18.9375</v>
      </c>
      <c r="J245">
        <v>14.33203125</v>
      </c>
      <c r="K245">
        <v>17.25</v>
      </c>
      <c r="L245">
        <v>18.375</v>
      </c>
      <c r="M245">
        <v>31.875</v>
      </c>
      <c r="N245">
        <v>43.875</v>
      </c>
      <c r="O245">
        <v>10.5625</v>
      </c>
      <c r="P245">
        <v>23.375</v>
      </c>
      <c r="Q245">
        <v>23</v>
      </c>
      <c r="R245">
        <v>21.875</v>
      </c>
      <c r="S245">
        <v>17.83203125</v>
      </c>
      <c r="T245">
        <v>6402.52</v>
      </c>
      <c r="U245">
        <v>1309.1199999999999</v>
      </c>
      <c r="V245">
        <v>740.73</v>
      </c>
      <c r="W245">
        <v>357.7</v>
      </c>
      <c r="X245">
        <v>230.57</v>
      </c>
      <c r="Y245">
        <v>196.63</v>
      </c>
      <c r="Z245">
        <v>210</v>
      </c>
      <c r="AA245">
        <v>389.54</v>
      </c>
      <c r="AB245">
        <v>377.21</v>
      </c>
      <c r="AC245">
        <v>254.22</v>
      </c>
      <c r="AD245">
        <f t="shared" si="9"/>
        <v>20.992999999999999</v>
      </c>
      <c r="AE245">
        <f t="shared" si="10"/>
        <v>2.5009999999999999</v>
      </c>
      <c r="AF245">
        <f t="shared" si="11"/>
        <v>18.391999999999999</v>
      </c>
      <c r="AJ245" s="29">
        <v>35402</v>
      </c>
      <c r="AK245">
        <v>22.398</v>
      </c>
      <c r="AL245" s="29">
        <v>35401</v>
      </c>
      <c r="AM245">
        <v>2.4140000000000001</v>
      </c>
      <c r="AN245" s="29">
        <v>35492</v>
      </c>
      <c r="AO245">
        <v>14.971</v>
      </c>
      <c r="AQ245" t="s">
        <v>1588</v>
      </c>
      <c r="AR245">
        <v>11.7109375</v>
      </c>
      <c r="AU245" s="29">
        <v>35954</v>
      </c>
      <c r="AV245">
        <v>16.25</v>
      </c>
      <c r="AW245" s="29">
        <v>36102</v>
      </c>
      <c r="AX245">
        <v>33.75</v>
      </c>
      <c r="AY245" t="s">
        <v>1214</v>
      </c>
      <c r="AZ245">
        <v>7.8125</v>
      </c>
      <c r="BA245" t="s">
        <v>1549</v>
      </c>
      <c r="BB245">
        <v>27.375</v>
      </c>
      <c r="BC245" t="s">
        <v>1589</v>
      </c>
      <c r="BD245">
        <v>21.6875</v>
      </c>
      <c r="BE245" s="29">
        <v>36369</v>
      </c>
      <c r="BF245">
        <v>44.1875</v>
      </c>
    </row>
    <row r="246" spans="1:58" x14ac:dyDescent="0.25">
      <c r="A246" s="29">
        <v>35411</v>
      </c>
      <c r="C246">
        <v>20.6875</v>
      </c>
      <c r="D246">
        <v>41.83203125</v>
      </c>
      <c r="E246">
        <v>32.06640625</v>
      </c>
      <c r="F246">
        <v>23</v>
      </c>
      <c r="G246">
        <v>29.25</v>
      </c>
      <c r="H246">
        <v>40.375</v>
      </c>
      <c r="I246">
        <v>18.6875</v>
      </c>
      <c r="J246">
        <v>14.33203125</v>
      </c>
      <c r="K246">
        <v>16.875</v>
      </c>
      <c r="L246">
        <v>18.16796875</v>
      </c>
      <c r="M246">
        <v>31.375</v>
      </c>
      <c r="N246">
        <v>43.5</v>
      </c>
      <c r="O246">
        <v>10.4375</v>
      </c>
      <c r="P246">
        <v>23</v>
      </c>
      <c r="Q246">
        <v>23</v>
      </c>
      <c r="R246">
        <v>21.25</v>
      </c>
      <c r="S246">
        <v>17.66796875</v>
      </c>
      <c r="T246">
        <v>6303.71</v>
      </c>
      <c r="U246">
        <v>1298.33</v>
      </c>
      <c r="V246">
        <v>729.3</v>
      </c>
      <c r="W246">
        <v>356.38</v>
      </c>
      <c r="X246">
        <v>227.22</v>
      </c>
      <c r="Y246">
        <v>193.67</v>
      </c>
      <c r="Z246">
        <v>210.5</v>
      </c>
      <c r="AA246">
        <v>384.29</v>
      </c>
      <c r="AB246">
        <v>374.45</v>
      </c>
      <c r="AC246">
        <v>251.97</v>
      </c>
      <c r="AD246">
        <f t="shared" si="9"/>
        <v>21.382999999999999</v>
      </c>
      <c r="AE246">
        <f t="shared" si="10"/>
        <v>2.5019999999999998</v>
      </c>
      <c r="AF246">
        <f t="shared" si="11"/>
        <v>18.417000000000002</v>
      </c>
      <c r="AJ246" s="29">
        <v>35403</v>
      </c>
      <c r="AK246">
        <v>22.292000000000002</v>
      </c>
      <c r="AL246" s="29">
        <v>35402</v>
      </c>
      <c r="AM246">
        <v>2.44</v>
      </c>
      <c r="AN246" s="29">
        <v>35493</v>
      </c>
      <c r="AO246">
        <v>15.023999999999999</v>
      </c>
      <c r="AQ246" t="s">
        <v>1590</v>
      </c>
      <c r="AR246">
        <v>11.7109375</v>
      </c>
      <c r="AU246" s="29">
        <v>35955</v>
      </c>
      <c r="AV246">
        <v>16.84375</v>
      </c>
      <c r="AW246" s="29">
        <v>36103</v>
      </c>
      <c r="AX246">
        <v>34.5</v>
      </c>
      <c r="AY246" t="s">
        <v>1218</v>
      </c>
      <c r="AZ246">
        <v>8.125</v>
      </c>
      <c r="BA246" t="s">
        <v>1551</v>
      </c>
      <c r="BB246">
        <v>27</v>
      </c>
      <c r="BC246" t="s">
        <v>1591</v>
      </c>
      <c r="BD246">
        <v>22.3125</v>
      </c>
      <c r="BE246" s="29">
        <v>36370</v>
      </c>
      <c r="BF246">
        <v>42.125</v>
      </c>
    </row>
    <row r="247" spans="1:58" x14ac:dyDescent="0.25">
      <c r="A247" s="29">
        <v>35412</v>
      </c>
      <c r="C247">
        <v>21.4375</v>
      </c>
      <c r="D247">
        <v>41.5</v>
      </c>
      <c r="E247">
        <v>31.5234375</v>
      </c>
      <c r="F247">
        <v>23.0625</v>
      </c>
      <c r="G247">
        <v>29.25</v>
      </c>
      <c r="H247">
        <v>41.375</v>
      </c>
      <c r="I247">
        <v>18.625</v>
      </c>
      <c r="J247">
        <v>14.2265625</v>
      </c>
      <c r="K247">
        <v>17</v>
      </c>
      <c r="L247">
        <v>18.375</v>
      </c>
      <c r="M247">
        <v>31.25</v>
      </c>
      <c r="N247">
        <v>44.625</v>
      </c>
      <c r="O247">
        <v>10.5</v>
      </c>
      <c r="P247">
        <v>22.75</v>
      </c>
      <c r="Q247">
        <v>22.875</v>
      </c>
      <c r="R247">
        <v>21.25</v>
      </c>
      <c r="S247">
        <v>17.75</v>
      </c>
      <c r="T247">
        <v>6304.87</v>
      </c>
      <c r="U247">
        <v>1284.9100000000001</v>
      </c>
      <c r="V247">
        <v>728.64</v>
      </c>
      <c r="W247">
        <v>354.18</v>
      </c>
      <c r="X247">
        <v>228.55</v>
      </c>
      <c r="Y247">
        <v>195.05</v>
      </c>
      <c r="Z247">
        <v>211.4</v>
      </c>
      <c r="AA247">
        <v>384.07</v>
      </c>
      <c r="AB247">
        <v>374.07</v>
      </c>
      <c r="AC247">
        <v>252.71</v>
      </c>
      <c r="AD247">
        <f t="shared" si="9"/>
        <v>22.105</v>
      </c>
      <c r="AE247">
        <f t="shared" si="10"/>
        <v>2.5619999999999998</v>
      </c>
      <c r="AF247">
        <f t="shared" si="11"/>
        <v>18.838000000000001</v>
      </c>
      <c r="AJ247" s="29">
        <v>35404</v>
      </c>
      <c r="AK247">
        <v>22.652000000000001</v>
      </c>
      <c r="AL247" s="29">
        <v>35403</v>
      </c>
      <c r="AM247">
        <v>2.4729999999999999</v>
      </c>
      <c r="AN247" s="29">
        <v>35494</v>
      </c>
      <c r="AO247">
        <v>15.029</v>
      </c>
      <c r="AQ247" t="s">
        <v>1592</v>
      </c>
      <c r="AR247">
        <v>11.94140625</v>
      </c>
      <c r="AU247" s="29">
        <v>35956</v>
      </c>
      <c r="AV247">
        <v>16.34375</v>
      </c>
      <c r="AW247" s="29">
        <v>36104</v>
      </c>
      <c r="AX247">
        <v>34.75</v>
      </c>
      <c r="AY247" t="s">
        <v>1222</v>
      </c>
      <c r="AZ247">
        <v>8.375</v>
      </c>
      <c r="BA247" t="s">
        <v>1553</v>
      </c>
      <c r="BB247">
        <v>26.9375</v>
      </c>
      <c r="BC247" t="s">
        <v>1593</v>
      </c>
      <c r="BD247">
        <v>22.8125</v>
      </c>
      <c r="BE247" s="29">
        <v>36371</v>
      </c>
      <c r="BF247">
        <v>41.5</v>
      </c>
    </row>
    <row r="248" spans="1:58" x14ac:dyDescent="0.25">
      <c r="A248" s="29">
        <v>35415</v>
      </c>
      <c r="C248">
        <v>21.5</v>
      </c>
      <c r="D248">
        <v>41.41796875</v>
      </c>
      <c r="E248">
        <v>31.5234375</v>
      </c>
      <c r="F248">
        <v>22.6875</v>
      </c>
      <c r="G248">
        <v>29.5</v>
      </c>
      <c r="H248">
        <v>40.75</v>
      </c>
      <c r="I248">
        <v>18.625</v>
      </c>
      <c r="J248">
        <v>14.125</v>
      </c>
      <c r="K248">
        <v>16.625</v>
      </c>
      <c r="L248">
        <v>18.25</v>
      </c>
      <c r="M248">
        <v>31.625</v>
      </c>
      <c r="N248">
        <v>44.75</v>
      </c>
      <c r="O248">
        <v>10.5</v>
      </c>
      <c r="P248">
        <v>22.5</v>
      </c>
      <c r="Q248">
        <v>22.875</v>
      </c>
      <c r="R248">
        <v>21.5</v>
      </c>
      <c r="S248">
        <v>17.58203125</v>
      </c>
      <c r="T248">
        <v>6268.35</v>
      </c>
      <c r="U248">
        <v>1260.98</v>
      </c>
      <c r="V248">
        <v>720.98</v>
      </c>
      <c r="W248">
        <v>350.48</v>
      </c>
      <c r="X248">
        <v>227.71</v>
      </c>
      <c r="Y248">
        <v>194.68</v>
      </c>
      <c r="Z248">
        <v>211.67</v>
      </c>
      <c r="AA248">
        <v>380.85</v>
      </c>
      <c r="AB248">
        <v>376.6</v>
      </c>
      <c r="AC248">
        <v>251.34</v>
      </c>
      <c r="AD248">
        <f t="shared" si="9"/>
        <v>22.81</v>
      </c>
      <c r="AE248">
        <f t="shared" si="10"/>
        <v>2.7309999999999999</v>
      </c>
      <c r="AF248">
        <f t="shared" si="11"/>
        <v>19.64</v>
      </c>
      <c r="AJ248" s="29">
        <v>35405</v>
      </c>
      <c r="AK248">
        <v>22.832999999999998</v>
      </c>
      <c r="AL248" s="29">
        <v>35404</v>
      </c>
      <c r="AM248">
        <v>2.6019999999999999</v>
      </c>
      <c r="AN248" s="29">
        <v>35495</v>
      </c>
      <c r="AO248">
        <v>15.186999999999999</v>
      </c>
      <c r="AQ248" t="s">
        <v>1594</v>
      </c>
      <c r="AR248">
        <v>11.6875</v>
      </c>
      <c r="AU248" s="29">
        <v>35957</v>
      </c>
      <c r="AV248">
        <v>16</v>
      </c>
      <c r="AW248" s="29">
        <v>36105</v>
      </c>
      <c r="AX248">
        <v>34.9375</v>
      </c>
      <c r="AY248" t="s">
        <v>1226</v>
      </c>
      <c r="AZ248">
        <v>9.125</v>
      </c>
      <c r="BA248" t="s">
        <v>1555</v>
      </c>
      <c r="BB248">
        <v>27.1875</v>
      </c>
      <c r="BC248" t="s">
        <v>1595</v>
      </c>
      <c r="BD248">
        <v>22.75</v>
      </c>
      <c r="BE248" s="29">
        <v>36374</v>
      </c>
      <c r="BF248">
        <v>40</v>
      </c>
    </row>
    <row r="249" spans="1:58" x14ac:dyDescent="0.25">
      <c r="A249" s="29">
        <v>35416</v>
      </c>
      <c r="C249">
        <v>21.625</v>
      </c>
      <c r="D249">
        <v>41.41796875</v>
      </c>
      <c r="E249">
        <v>30.43359375</v>
      </c>
      <c r="F249">
        <v>22.875</v>
      </c>
      <c r="G249">
        <v>29.5</v>
      </c>
      <c r="H249">
        <v>41</v>
      </c>
      <c r="I249">
        <v>18.6875</v>
      </c>
      <c r="J249">
        <v>14.125</v>
      </c>
      <c r="K249">
        <v>16.625</v>
      </c>
      <c r="L249">
        <v>18.29296875</v>
      </c>
      <c r="M249">
        <v>32.125</v>
      </c>
      <c r="N249">
        <v>44.875</v>
      </c>
      <c r="O249">
        <v>10.375</v>
      </c>
      <c r="P249">
        <v>22.25</v>
      </c>
      <c r="Q249">
        <v>22.5</v>
      </c>
      <c r="R249">
        <v>21.875</v>
      </c>
      <c r="S249">
        <v>17.75</v>
      </c>
      <c r="T249">
        <v>6308.33</v>
      </c>
      <c r="U249">
        <v>1266.32</v>
      </c>
      <c r="V249">
        <v>726.04</v>
      </c>
      <c r="W249">
        <v>350.13</v>
      </c>
      <c r="X249">
        <v>227.64</v>
      </c>
      <c r="Y249">
        <v>194.76</v>
      </c>
      <c r="Z249">
        <v>210.65</v>
      </c>
      <c r="AA249">
        <v>382.77</v>
      </c>
      <c r="AB249">
        <v>379.55</v>
      </c>
      <c r="AC249">
        <v>251.11</v>
      </c>
      <c r="AD249">
        <f t="shared" si="9"/>
        <v>22.712</v>
      </c>
      <c r="AE249">
        <f t="shared" si="10"/>
        <v>2.6190000000000002</v>
      </c>
      <c r="AF249">
        <f t="shared" si="11"/>
        <v>19.420999999999999</v>
      </c>
      <c r="AJ249" s="29">
        <v>35408</v>
      </c>
      <c r="AK249">
        <v>22.614999999999998</v>
      </c>
      <c r="AL249" s="29">
        <v>35405</v>
      </c>
      <c r="AM249">
        <v>2.4980000000000002</v>
      </c>
      <c r="AN249" s="29">
        <v>35496</v>
      </c>
      <c r="AO249">
        <v>15.143000000000001</v>
      </c>
      <c r="AQ249" t="s">
        <v>1596</v>
      </c>
      <c r="AR249">
        <v>11.66015625</v>
      </c>
      <c r="AU249" s="29">
        <v>35958</v>
      </c>
      <c r="AV249">
        <v>15.3125</v>
      </c>
      <c r="AW249" s="29">
        <v>36108</v>
      </c>
      <c r="AX249">
        <v>34.75</v>
      </c>
      <c r="AY249" t="s">
        <v>1230</v>
      </c>
      <c r="AZ249">
        <v>11.25</v>
      </c>
      <c r="BA249" t="s">
        <v>1557</v>
      </c>
      <c r="BB249">
        <v>27.0625</v>
      </c>
      <c r="BC249" t="s">
        <v>1597</v>
      </c>
      <c r="BD249">
        <v>22.375</v>
      </c>
      <c r="BE249" s="29">
        <v>36375</v>
      </c>
      <c r="BF249">
        <v>38.125</v>
      </c>
    </row>
    <row r="250" spans="1:58" x14ac:dyDescent="0.25">
      <c r="A250" s="29">
        <v>35417</v>
      </c>
      <c r="C250">
        <v>21.8125</v>
      </c>
      <c r="D250">
        <v>41.33203125</v>
      </c>
      <c r="E250">
        <v>29.890625</v>
      </c>
      <c r="F250">
        <v>23.3125</v>
      </c>
      <c r="G250">
        <v>29.5</v>
      </c>
      <c r="H250">
        <v>41.125</v>
      </c>
      <c r="I250">
        <v>18.8125</v>
      </c>
      <c r="J250">
        <v>14.01953125</v>
      </c>
      <c r="K250">
        <v>16.625</v>
      </c>
      <c r="L250">
        <v>18.33203125</v>
      </c>
      <c r="M250">
        <v>32</v>
      </c>
      <c r="N250">
        <v>45.125</v>
      </c>
      <c r="O250">
        <v>10.375</v>
      </c>
      <c r="P250">
        <v>22.5</v>
      </c>
      <c r="Q250">
        <v>22.25</v>
      </c>
      <c r="R250">
        <v>21.875</v>
      </c>
      <c r="S250">
        <v>17.83203125</v>
      </c>
      <c r="T250">
        <v>6346.77</v>
      </c>
      <c r="U250">
        <v>1285.3800000000001</v>
      </c>
      <c r="V250">
        <v>731.54</v>
      </c>
      <c r="W250">
        <v>353.08</v>
      </c>
      <c r="X250">
        <v>228.48</v>
      </c>
      <c r="Y250">
        <v>195.68</v>
      </c>
      <c r="Z250">
        <v>210.88</v>
      </c>
      <c r="AA250">
        <v>385.17</v>
      </c>
      <c r="AB250">
        <v>383.41</v>
      </c>
      <c r="AC250">
        <v>251.64</v>
      </c>
      <c r="AD250">
        <f t="shared" si="9"/>
        <v>22.934000000000001</v>
      </c>
      <c r="AE250">
        <f t="shared" si="10"/>
        <v>2.6059999999999999</v>
      </c>
      <c r="AF250">
        <f t="shared" si="11"/>
        <v>19.172000000000001</v>
      </c>
      <c r="AJ250" s="29">
        <v>35409</v>
      </c>
      <c r="AK250">
        <v>21.887</v>
      </c>
      <c r="AL250" s="29">
        <v>35408</v>
      </c>
      <c r="AM250">
        <v>2.4239999999999999</v>
      </c>
      <c r="AN250" s="29">
        <v>35499</v>
      </c>
      <c r="AO250">
        <v>15.446999999999999</v>
      </c>
      <c r="AQ250" t="s">
        <v>1598</v>
      </c>
      <c r="AR250">
        <v>11.7109375</v>
      </c>
      <c r="AU250" s="29">
        <v>35961</v>
      </c>
      <c r="AV250">
        <v>13.9375</v>
      </c>
      <c r="AW250" s="29">
        <v>36109</v>
      </c>
      <c r="AX250">
        <v>34.9375</v>
      </c>
      <c r="AY250" t="s">
        <v>1234</v>
      </c>
      <c r="AZ250">
        <v>10.875</v>
      </c>
      <c r="BA250" t="s">
        <v>1559</v>
      </c>
      <c r="BB250">
        <v>27.0625</v>
      </c>
      <c r="BC250" t="s">
        <v>1599</v>
      </c>
      <c r="BD250">
        <v>23.9375</v>
      </c>
      <c r="BE250" s="29">
        <v>36376</v>
      </c>
      <c r="BF250">
        <v>36</v>
      </c>
    </row>
    <row r="251" spans="1:58" x14ac:dyDescent="0.25">
      <c r="A251" s="29">
        <v>35418</v>
      </c>
      <c r="C251">
        <v>21.9375</v>
      </c>
      <c r="D251">
        <v>42.5</v>
      </c>
      <c r="E251">
        <v>31.8828125</v>
      </c>
      <c r="F251">
        <v>24.125</v>
      </c>
      <c r="G251">
        <v>29.625</v>
      </c>
      <c r="H251">
        <v>42</v>
      </c>
      <c r="I251">
        <v>19.25</v>
      </c>
      <c r="J251">
        <v>14.33203125</v>
      </c>
      <c r="K251">
        <v>16.875</v>
      </c>
      <c r="L251">
        <v>18.45703125</v>
      </c>
      <c r="M251">
        <v>32.625</v>
      </c>
      <c r="N251">
        <v>46.25</v>
      </c>
      <c r="O251">
        <v>10.6875</v>
      </c>
      <c r="P251">
        <v>23</v>
      </c>
      <c r="Q251">
        <v>22.125</v>
      </c>
      <c r="R251">
        <v>22.375</v>
      </c>
      <c r="S251">
        <v>18</v>
      </c>
      <c r="T251">
        <v>6473.64</v>
      </c>
      <c r="U251">
        <v>1295.8599999999999</v>
      </c>
      <c r="V251">
        <v>745.76</v>
      </c>
      <c r="W251">
        <v>356.1</v>
      </c>
      <c r="X251">
        <v>232.53</v>
      </c>
      <c r="Y251">
        <v>198.45</v>
      </c>
      <c r="Z251">
        <v>209.75</v>
      </c>
      <c r="AA251">
        <v>392.16</v>
      </c>
      <c r="AB251">
        <v>390.44</v>
      </c>
      <c r="AC251">
        <v>254.34</v>
      </c>
      <c r="AD251">
        <f t="shared" si="9"/>
        <v>22.919</v>
      </c>
      <c r="AE251">
        <f t="shared" si="10"/>
        <v>2.7029999999999998</v>
      </c>
      <c r="AF251">
        <f t="shared" si="11"/>
        <v>18.963000000000001</v>
      </c>
      <c r="AJ251" s="29">
        <v>35410</v>
      </c>
      <c r="AK251">
        <v>20.992999999999999</v>
      </c>
      <c r="AL251" s="29">
        <v>35409</v>
      </c>
      <c r="AM251">
        <v>2.468</v>
      </c>
      <c r="AN251" s="29">
        <v>35500</v>
      </c>
      <c r="AO251">
        <v>15.659000000000001</v>
      </c>
      <c r="AQ251" t="s">
        <v>1600</v>
      </c>
      <c r="AR251">
        <v>11.86328125</v>
      </c>
      <c r="AU251" s="29">
        <v>35962</v>
      </c>
      <c r="AV251">
        <v>14.21875</v>
      </c>
      <c r="AW251" s="29">
        <v>36110</v>
      </c>
      <c r="AX251">
        <v>34</v>
      </c>
      <c r="AY251" t="s">
        <v>1238</v>
      </c>
      <c r="AZ251">
        <v>10.5</v>
      </c>
      <c r="BA251" t="s">
        <v>1561</v>
      </c>
      <c r="BB251">
        <v>27.1875</v>
      </c>
      <c r="BC251" t="s">
        <v>1601</v>
      </c>
      <c r="BD251">
        <v>22.8125</v>
      </c>
      <c r="BE251" s="29">
        <v>36377</v>
      </c>
      <c r="BF251">
        <v>35.1875</v>
      </c>
    </row>
    <row r="252" spans="1:58" x14ac:dyDescent="0.25">
      <c r="A252" s="29">
        <v>35419</v>
      </c>
      <c r="C252">
        <v>21.9375</v>
      </c>
      <c r="D252">
        <v>42.83203125</v>
      </c>
      <c r="E252">
        <v>31.8828125</v>
      </c>
      <c r="F252">
        <v>24.4375</v>
      </c>
      <c r="G252">
        <v>29.75</v>
      </c>
      <c r="H252">
        <v>42.375</v>
      </c>
      <c r="I252">
        <v>19.1875</v>
      </c>
      <c r="J252">
        <v>14.4375</v>
      </c>
      <c r="K252">
        <v>17</v>
      </c>
      <c r="L252">
        <v>19.08203125</v>
      </c>
      <c r="M252">
        <v>32.75</v>
      </c>
      <c r="N252">
        <v>45.5</v>
      </c>
      <c r="O252">
        <v>10.5625</v>
      </c>
      <c r="P252">
        <v>22.875</v>
      </c>
      <c r="Q252">
        <v>22.5</v>
      </c>
      <c r="R252">
        <v>22.5</v>
      </c>
      <c r="S252">
        <v>17.83203125</v>
      </c>
      <c r="T252">
        <v>6484.4</v>
      </c>
      <c r="U252">
        <v>1288.56</v>
      </c>
      <c r="V252">
        <v>748.87</v>
      </c>
      <c r="W252">
        <v>356.71</v>
      </c>
      <c r="X252">
        <v>234.98</v>
      </c>
      <c r="Y252">
        <v>199.98</v>
      </c>
      <c r="Z252">
        <v>208.99</v>
      </c>
      <c r="AA252">
        <v>394.11</v>
      </c>
      <c r="AB252">
        <v>392.22</v>
      </c>
      <c r="AC252">
        <v>256.23</v>
      </c>
      <c r="AD252">
        <f t="shared" si="9"/>
        <v>22.108000000000001</v>
      </c>
      <c r="AE252">
        <f t="shared" si="10"/>
        <v>2.7320000000000002</v>
      </c>
      <c r="AF252">
        <f t="shared" si="11"/>
        <v>18.829000000000001</v>
      </c>
      <c r="AJ252" s="29">
        <v>35411</v>
      </c>
      <c r="AK252">
        <v>21.382999999999999</v>
      </c>
      <c r="AL252" s="29">
        <v>35410</v>
      </c>
      <c r="AM252">
        <v>2.5009999999999999</v>
      </c>
      <c r="AN252" s="29">
        <v>35501</v>
      </c>
      <c r="AO252">
        <v>15.814</v>
      </c>
      <c r="AQ252" t="s">
        <v>1602</v>
      </c>
      <c r="AR252">
        <v>11.73828125</v>
      </c>
      <c r="AU252" s="29">
        <v>35963</v>
      </c>
      <c r="AV252">
        <v>15.09375</v>
      </c>
      <c r="AW252" s="29">
        <v>36111</v>
      </c>
      <c r="AX252">
        <v>35.6875</v>
      </c>
      <c r="AY252" t="s">
        <v>1242</v>
      </c>
      <c r="AZ252">
        <v>10.4375</v>
      </c>
      <c r="BA252" t="s">
        <v>1563</v>
      </c>
      <c r="BB252">
        <v>27</v>
      </c>
      <c r="BC252" t="s">
        <v>1603</v>
      </c>
      <c r="BD252">
        <v>22.875</v>
      </c>
      <c r="BE252" s="29">
        <v>36378</v>
      </c>
      <c r="BF252">
        <v>33</v>
      </c>
    </row>
    <row r="253" spans="1:58" x14ac:dyDescent="0.25">
      <c r="A253" s="29">
        <v>35422</v>
      </c>
      <c r="C253">
        <v>22</v>
      </c>
      <c r="D253">
        <v>42.41796875</v>
      </c>
      <c r="E253">
        <v>31.8828125</v>
      </c>
      <c r="F253">
        <v>24.8125</v>
      </c>
      <c r="G253">
        <v>29.375</v>
      </c>
      <c r="H253">
        <v>41.875</v>
      </c>
      <c r="I253">
        <v>19.25</v>
      </c>
      <c r="J253">
        <v>14.4375</v>
      </c>
      <c r="K253">
        <v>17</v>
      </c>
      <c r="L253">
        <v>19</v>
      </c>
      <c r="M253">
        <v>33</v>
      </c>
      <c r="N253">
        <v>45.375</v>
      </c>
      <c r="O253">
        <v>10.4375</v>
      </c>
      <c r="P253">
        <v>21.625</v>
      </c>
      <c r="Q253">
        <v>22.625</v>
      </c>
      <c r="R253">
        <v>22.375</v>
      </c>
      <c r="S253">
        <v>17.83203125</v>
      </c>
      <c r="T253">
        <v>6489.02</v>
      </c>
      <c r="U253">
        <v>1279.52</v>
      </c>
      <c r="V253">
        <v>746.92</v>
      </c>
      <c r="W253">
        <v>355.42</v>
      </c>
      <c r="X253">
        <v>233.65</v>
      </c>
      <c r="Y253">
        <v>199.25</v>
      </c>
      <c r="Z253">
        <v>209.26</v>
      </c>
      <c r="AA253">
        <v>393.29</v>
      </c>
      <c r="AB253">
        <v>393.43</v>
      </c>
      <c r="AC253">
        <v>256.45999999999998</v>
      </c>
      <c r="AD253">
        <f t="shared" si="9"/>
        <v>21.881</v>
      </c>
      <c r="AE253">
        <f t="shared" si="10"/>
        <v>2.6779999999999999</v>
      </c>
      <c r="AF253">
        <f t="shared" si="11"/>
        <v>17.899999999999999</v>
      </c>
      <c r="AJ253" s="29">
        <v>35412</v>
      </c>
      <c r="AK253">
        <v>22.105</v>
      </c>
      <c r="AL253" s="29">
        <v>35411</v>
      </c>
      <c r="AM253">
        <v>2.5019999999999998</v>
      </c>
      <c r="AN253" s="29">
        <v>35502</v>
      </c>
      <c r="AO253">
        <v>15.877000000000001</v>
      </c>
      <c r="AQ253" t="s">
        <v>1604</v>
      </c>
      <c r="AR253">
        <v>11.6875</v>
      </c>
      <c r="AU253" s="29">
        <v>35964</v>
      </c>
      <c r="AV253">
        <v>15</v>
      </c>
      <c r="AW253" s="29">
        <v>36112</v>
      </c>
      <c r="AX253">
        <v>35.3125</v>
      </c>
      <c r="AY253" t="s">
        <v>1246</v>
      </c>
      <c r="AZ253">
        <v>10</v>
      </c>
      <c r="BA253" t="s">
        <v>1565</v>
      </c>
      <c r="BB253">
        <v>27.375</v>
      </c>
      <c r="BC253" t="s">
        <v>1605</v>
      </c>
      <c r="BD253">
        <v>22.5625</v>
      </c>
      <c r="BE253" s="29">
        <v>36381</v>
      </c>
      <c r="BF253">
        <v>30.6875</v>
      </c>
    </row>
    <row r="254" spans="1:58" x14ac:dyDescent="0.25">
      <c r="A254" s="29">
        <v>35423</v>
      </c>
      <c r="C254">
        <v>21.875</v>
      </c>
      <c r="D254">
        <v>42.58203125</v>
      </c>
      <c r="E254">
        <v>32.24609375</v>
      </c>
      <c r="F254">
        <v>25.3125</v>
      </c>
      <c r="G254">
        <v>29.375</v>
      </c>
      <c r="H254">
        <v>42</v>
      </c>
      <c r="I254">
        <v>19.3125</v>
      </c>
      <c r="J254">
        <v>14.33203125</v>
      </c>
      <c r="K254">
        <v>17</v>
      </c>
      <c r="L254">
        <v>18.95703125</v>
      </c>
      <c r="M254">
        <v>33.375</v>
      </c>
      <c r="N254">
        <v>45.625</v>
      </c>
      <c r="O254">
        <v>10.5625</v>
      </c>
      <c r="P254">
        <v>21.5</v>
      </c>
      <c r="Q254">
        <v>23.125</v>
      </c>
      <c r="R254">
        <v>22.5</v>
      </c>
      <c r="S254">
        <v>17.83203125</v>
      </c>
      <c r="T254">
        <v>6522.85</v>
      </c>
      <c r="U254">
        <v>1287.6300000000001</v>
      </c>
      <c r="V254">
        <v>751.03</v>
      </c>
      <c r="W254">
        <v>355.87</v>
      </c>
      <c r="X254">
        <v>234.07</v>
      </c>
      <c r="Y254">
        <v>199.61</v>
      </c>
      <c r="Z254">
        <v>210.83</v>
      </c>
      <c r="AA254">
        <v>395</v>
      </c>
      <c r="AB254">
        <v>393.54</v>
      </c>
      <c r="AC254">
        <v>258.29000000000002</v>
      </c>
      <c r="AD254">
        <f t="shared" si="9"/>
        <v>22.184999999999999</v>
      </c>
      <c r="AE254">
        <f t="shared" si="10"/>
        <v>2.6760000000000002</v>
      </c>
      <c r="AF254">
        <f t="shared" si="11"/>
        <v>17.245000000000001</v>
      </c>
      <c r="AJ254" s="29">
        <v>35415</v>
      </c>
      <c r="AK254">
        <v>22.81</v>
      </c>
      <c r="AL254" s="29">
        <v>35412</v>
      </c>
      <c r="AM254">
        <v>2.5619999999999998</v>
      </c>
      <c r="AN254" s="29">
        <v>35503</v>
      </c>
      <c r="AO254">
        <v>15.792999999999999</v>
      </c>
      <c r="AQ254" t="s">
        <v>1606</v>
      </c>
      <c r="AR254">
        <v>11.8125</v>
      </c>
      <c r="AU254" s="29">
        <v>35965</v>
      </c>
      <c r="AV254">
        <v>14.78125</v>
      </c>
      <c r="AW254" s="29">
        <v>36115</v>
      </c>
      <c r="AX254">
        <v>36.125</v>
      </c>
      <c r="AY254" t="s">
        <v>1250</v>
      </c>
      <c r="AZ254">
        <v>10.0625</v>
      </c>
      <c r="BA254" t="s">
        <v>1567</v>
      </c>
      <c r="BB254">
        <v>27.125</v>
      </c>
      <c r="BC254" t="s">
        <v>1607</v>
      </c>
      <c r="BD254">
        <v>22.4375</v>
      </c>
      <c r="BE254" s="29">
        <v>36382</v>
      </c>
      <c r="BF254">
        <v>28</v>
      </c>
    </row>
    <row r="255" spans="1:58" x14ac:dyDescent="0.25">
      <c r="A255" s="29">
        <v>35425</v>
      </c>
      <c r="C255">
        <v>21.875</v>
      </c>
      <c r="D255">
        <v>43.16796875</v>
      </c>
      <c r="E255">
        <v>32.42578125</v>
      </c>
      <c r="F255">
        <v>25.625</v>
      </c>
      <c r="G255">
        <v>29.75</v>
      </c>
      <c r="H255">
        <v>41.875</v>
      </c>
      <c r="I255">
        <v>19.25</v>
      </c>
      <c r="J255">
        <v>14.33203125</v>
      </c>
      <c r="K255">
        <v>16.75</v>
      </c>
      <c r="L255">
        <v>19</v>
      </c>
      <c r="M255">
        <v>33.375</v>
      </c>
      <c r="N255">
        <v>45.75</v>
      </c>
      <c r="O255">
        <v>10.625</v>
      </c>
      <c r="P255">
        <v>21.25</v>
      </c>
      <c r="Q255">
        <v>23.5</v>
      </c>
      <c r="R255">
        <v>22.75</v>
      </c>
      <c r="S255">
        <v>17.91796875</v>
      </c>
      <c r="T255">
        <v>6546.68</v>
      </c>
      <c r="U255">
        <v>1294.57</v>
      </c>
      <c r="V255">
        <v>755.82</v>
      </c>
      <c r="W255">
        <v>357.72</v>
      </c>
      <c r="X255">
        <v>234.35</v>
      </c>
      <c r="Y255">
        <v>200.02</v>
      </c>
      <c r="Z255">
        <v>213.12</v>
      </c>
      <c r="AA255">
        <v>397.07</v>
      </c>
      <c r="AB255">
        <v>396.49</v>
      </c>
      <c r="AC255">
        <v>260.45999999999998</v>
      </c>
      <c r="AD255">
        <f t="shared" si="9"/>
        <v>21.956</v>
      </c>
      <c r="AE255">
        <f t="shared" si="10"/>
        <v>2.4209999999999998</v>
      </c>
      <c r="AF255">
        <f t="shared" si="11"/>
        <v>16.602</v>
      </c>
      <c r="AJ255" s="29">
        <v>35416</v>
      </c>
      <c r="AK255">
        <v>22.712</v>
      </c>
      <c r="AL255" s="29">
        <v>35415</v>
      </c>
      <c r="AM255">
        <v>2.7309999999999999</v>
      </c>
      <c r="AN255" s="29">
        <v>35506</v>
      </c>
      <c r="AO255">
        <v>15.481999999999999</v>
      </c>
      <c r="AQ255" t="s">
        <v>1608</v>
      </c>
      <c r="AR255">
        <v>11.83984375</v>
      </c>
      <c r="AU255" s="29">
        <v>35968</v>
      </c>
      <c r="AV255">
        <v>14.75</v>
      </c>
      <c r="AW255" s="29">
        <v>36116</v>
      </c>
      <c r="AX255">
        <v>35.9375</v>
      </c>
      <c r="AY255" t="s">
        <v>1254</v>
      </c>
      <c r="AZ255">
        <v>9.8125</v>
      </c>
      <c r="BA255" t="s">
        <v>1569</v>
      </c>
      <c r="BB255">
        <v>27.5</v>
      </c>
      <c r="BC255" t="s">
        <v>1609</v>
      </c>
      <c r="BD255">
        <v>22.5</v>
      </c>
      <c r="BE255" s="29">
        <v>36383</v>
      </c>
      <c r="BF255">
        <v>29.625</v>
      </c>
    </row>
    <row r="256" spans="1:58" x14ac:dyDescent="0.25">
      <c r="A256" s="29">
        <v>35426</v>
      </c>
      <c r="C256">
        <v>21.875</v>
      </c>
      <c r="D256">
        <v>43.25</v>
      </c>
      <c r="E256">
        <v>31.703125</v>
      </c>
      <c r="F256">
        <v>26.125</v>
      </c>
      <c r="G256">
        <v>29.875</v>
      </c>
      <c r="H256">
        <v>41.5</v>
      </c>
      <c r="I256">
        <v>19.0625</v>
      </c>
      <c r="J256">
        <v>14.125</v>
      </c>
      <c r="K256">
        <v>16.75</v>
      </c>
      <c r="L256">
        <v>19</v>
      </c>
      <c r="M256">
        <v>33.375</v>
      </c>
      <c r="N256">
        <v>46.5</v>
      </c>
      <c r="O256">
        <v>10.6875</v>
      </c>
      <c r="P256">
        <v>21.375</v>
      </c>
      <c r="Q256">
        <v>24.25</v>
      </c>
      <c r="R256">
        <v>22.875</v>
      </c>
      <c r="S256">
        <v>18.08203125</v>
      </c>
      <c r="T256">
        <v>6560.91</v>
      </c>
      <c r="U256">
        <v>1291.3800000000001</v>
      </c>
      <c r="V256">
        <v>756.79</v>
      </c>
      <c r="W256">
        <v>359.17</v>
      </c>
      <c r="X256">
        <v>235.95</v>
      </c>
      <c r="Y256">
        <v>201.37</v>
      </c>
      <c r="Z256">
        <v>212.86</v>
      </c>
      <c r="AA256">
        <v>398.1</v>
      </c>
      <c r="AB256">
        <v>395.58</v>
      </c>
      <c r="AC256">
        <v>265.11</v>
      </c>
      <c r="AD256">
        <f t="shared" si="9"/>
        <v>22.213999999999999</v>
      </c>
      <c r="AE256">
        <f t="shared" si="10"/>
        <v>2.2850000000000001</v>
      </c>
      <c r="AF256">
        <f t="shared" si="11"/>
        <v>15.92</v>
      </c>
      <c r="AJ256" s="29">
        <v>35417</v>
      </c>
      <c r="AK256">
        <v>22.934000000000001</v>
      </c>
      <c r="AL256" s="29">
        <v>35416</v>
      </c>
      <c r="AM256">
        <v>2.6190000000000002</v>
      </c>
      <c r="AN256" s="29">
        <v>35507</v>
      </c>
      <c r="AO256">
        <v>15.478999999999999</v>
      </c>
      <c r="AQ256" t="s">
        <v>1610</v>
      </c>
      <c r="AR256">
        <v>12.12109375</v>
      </c>
      <c r="AU256" s="29">
        <v>35969</v>
      </c>
      <c r="AV256">
        <v>15.96875</v>
      </c>
      <c r="AW256" s="29">
        <v>36117</v>
      </c>
      <c r="AX256">
        <v>36.875</v>
      </c>
      <c r="AY256" t="s">
        <v>1258</v>
      </c>
      <c r="AZ256">
        <v>10</v>
      </c>
      <c r="BA256" t="s">
        <v>1571</v>
      </c>
      <c r="BB256">
        <v>27</v>
      </c>
      <c r="BC256" t="s">
        <v>771</v>
      </c>
      <c r="BD256">
        <v>22.8125</v>
      </c>
      <c r="BE256" s="29">
        <v>36384</v>
      </c>
      <c r="BF256">
        <v>31.5</v>
      </c>
    </row>
    <row r="257" spans="1:58" x14ac:dyDescent="0.25">
      <c r="A257" s="29">
        <v>35429</v>
      </c>
      <c r="C257">
        <v>21.6875</v>
      </c>
      <c r="D257">
        <v>42.91796875</v>
      </c>
      <c r="E257">
        <v>32.06640625</v>
      </c>
      <c r="F257">
        <v>25.8125</v>
      </c>
      <c r="G257">
        <v>30</v>
      </c>
      <c r="H257">
        <v>41.625</v>
      </c>
      <c r="I257">
        <v>18.9375</v>
      </c>
      <c r="J257">
        <v>14.5390625</v>
      </c>
      <c r="K257">
        <v>16.75</v>
      </c>
      <c r="L257">
        <v>18.875</v>
      </c>
      <c r="M257">
        <v>33.625</v>
      </c>
      <c r="N257">
        <v>46.5</v>
      </c>
      <c r="O257">
        <v>10.75</v>
      </c>
      <c r="P257">
        <v>21.25</v>
      </c>
      <c r="Q257">
        <v>24.5</v>
      </c>
      <c r="R257">
        <v>22.875</v>
      </c>
      <c r="S257">
        <v>18</v>
      </c>
      <c r="T257">
        <v>6549.37</v>
      </c>
      <c r="U257">
        <v>1287.75</v>
      </c>
      <c r="V257">
        <v>753.85</v>
      </c>
      <c r="W257">
        <v>359.99</v>
      </c>
      <c r="X257">
        <v>235.12</v>
      </c>
      <c r="Y257">
        <v>200.81</v>
      </c>
      <c r="Z257">
        <v>213.23</v>
      </c>
      <c r="AA257">
        <v>397.42</v>
      </c>
      <c r="AB257">
        <v>396.56</v>
      </c>
      <c r="AC257">
        <v>262.73</v>
      </c>
      <c r="AD257">
        <f t="shared" si="9"/>
        <v>22.277999999999999</v>
      </c>
      <c r="AE257">
        <f t="shared" si="10"/>
        <v>2.1739999999999999</v>
      </c>
      <c r="AF257">
        <f t="shared" si="11"/>
        <v>15.746</v>
      </c>
      <c r="AJ257" s="29">
        <v>35418</v>
      </c>
      <c r="AK257">
        <v>22.919</v>
      </c>
      <c r="AL257" s="29">
        <v>35417</v>
      </c>
      <c r="AM257">
        <v>2.6059999999999999</v>
      </c>
      <c r="AN257" s="29">
        <v>35508</v>
      </c>
      <c r="AO257">
        <v>15.375999999999999</v>
      </c>
      <c r="AQ257" t="s">
        <v>1611</v>
      </c>
      <c r="AR257">
        <v>12.30078125</v>
      </c>
      <c r="AU257" s="29">
        <v>35970</v>
      </c>
      <c r="AV257">
        <v>16.40625</v>
      </c>
      <c r="AW257" s="29">
        <v>36118</v>
      </c>
      <c r="AX257">
        <v>37.75</v>
      </c>
      <c r="AY257" t="s">
        <v>1262</v>
      </c>
      <c r="AZ257">
        <v>11.375</v>
      </c>
      <c r="BA257" t="s">
        <v>1573</v>
      </c>
      <c r="BB257">
        <v>26.9375</v>
      </c>
      <c r="BC257" t="s">
        <v>779</v>
      </c>
      <c r="BD257">
        <v>22.75</v>
      </c>
      <c r="BE257" s="29">
        <v>36385</v>
      </c>
      <c r="BF257">
        <v>32.75</v>
      </c>
    </row>
    <row r="258" spans="1:58" x14ac:dyDescent="0.25">
      <c r="A258" s="29">
        <v>35430</v>
      </c>
      <c r="C258">
        <v>21.5625</v>
      </c>
      <c r="D258">
        <v>42.41796875</v>
      </c>
      <c r="E258">
        <v>33.6953125</v>
      </c>
      <c r="F258">
        <v>25.25</v>
      </c>
      <c r="G258">
        <v>29.75</v>
      </c>
      <c r="H258">
        <v>41.25</v>
      </c>
      <c r="I258">
        <v>18.375</v>
      </c>
      <c r="J258">
        <v>14.5390625</v>
      </c>
      <c r="K258">
        <v>16.75</v>
      </c>
      <c r="L258">
        <v>18.75</v>
      </c>
      <c r="M258">
        <v>33.625</v>
      </c>
      <c r="N258">
        <v>46.25</v>
      </c>
      <c r="O258">
        <v>10.6875</v>
      </c>
      <c r="P258">
        <v>21</v>
      </c>
      <c r="Q258">
        <v>24.375</v>
      </c>
      <c r="R258">
        <v>22.625</v>
      </c>
      <c r="S258">
        <v>18</v>
      </c>
      <c r="T258">
        <v>6448.27</v>
      </c>
      <c r="U258">
        <v>1291.03</v>
      </c>
      <c r="V258">
        <v>740.74</v>
      </c>
      <c r="W258">
        <v>362.61</v>
      </c>
      <c r="X258">
        <v>232.53</v>
      </c>
      <c r="Y258">
        <v>198.81</v>
      </c>
      <c r="Z258">
        <v>215.91</v>
      </c>
      <c r="AA258">
        <v>392.3</v>
      </c>
      <c r="AB258">
        <v>390.17</v>
      </c>
      <c r="AC258">
        <v>259.91000000000003</v>
      </c>
      <c r="AD258">
        <f t="shared" si="9"/>
        <v>22.795999999999999</v>
      </c>
      <c r="AE258">
        <f t="shared" si="10"/>
        <v>2.2229999999999999</v>
      </c>
      <c r="AF258">
        <f t="shared" si="11"/>
        <v>15.83</v>
      </c>
      <c r="AJ258" s="29">
        <v>35419</v>
      </c>
      <c r="AK258">
        <v>22.108000000000001</v>
      </c>
      <c r="AL258" s="29">
        <v>35418</v>
      </c>
      <c r="AM258">
        <v>2.7029999999999998</v>
      </c>
      <c r="AN258" s="29">
        <v>35509</v>
      </c>
      <c r="AO258">
        <v>15.372</v>
      </c>
      <c r="AQ258" t="s">
        <v>1612</v>
      </c>
      <c r="AR258">
        <v>12.578125</v>
      </c>
      <c r="AU258" s="29">
        <v>35971</v>
      </c>
      <c r="AV258">
        <v>16.3125</v>
      </c>
      <c r="AW258" s="29">
        <v>36119</v>
      </c>
      <c r="AX258">
        <v>37.75</v>
      </c>
      <c r="AY258" t="s">
        <v>1266</v>
      </c>
      <c r="AZ258">
        <v>13.25</v>
      </c>
      <c r="BA258" t="s">
        <v>1575</v>
      </c>
      <c r="BB258">
        <v>26.4375</v>
      </c>
      <c r="BC258" t="s">
        <v>787</v>
      </c>
      <c r="BD258">
        <v>22.625</v>
      </c>
      <c r="BE258" s="29">
        <v>36388</v>
      </c>
      <c r="BF258">
        <v>32.3125</v>
      </c>
    </row>
    <row r="259" spans="1:58" x14ac:dyDescent="0.25">
      <c r="A259" s="29">
        <v>35432</v>
      </c>
      <c r="C259">
        <v>21.3125</v>
      </c>
      <c r="D259">
        <v>42.16796875</v>
      </c>
      <c r="E259">
        <v>32.06640625</v>
      </c>
      <c r="F259">
        <v>25.0625</v>
      </c>
      <c r="G259">
        <v>29</v>
      </c>
      <c r="H259">
        <v>40</v>
      </c>
      <c r="I259">
        <v>18.25</v>
      </c>
      <c r="J259">
        <v>14.4375</v>
      </c>
      <c r="K259">
        <v>16.75</v>
      </c>
      <c r="L259">
        <v>18.1875</v>
      </c>
      <c r="M259">
        <v>33.25</v>
      </c>
      <c r="N259">
        <v>45.625</v>
      </c>
      <c r="O259">
        <v>10.5</v>
      </c>
      <c r="P259">
        <v>21.125</v>
      </c>
      <c r="Q259">
        <v>23.75</v>
      </c>
      <c r="R259">
        <v>22.25</v>
      </c>
      <c r="S259">
        <v>17.91796875</v>
      </c>
      <c r="T259">
        <v>6442.49</v>
      </c>
      <c r="U259">
        <v>1280.7</v>
      </c>
      <c r="V259">
        <v>737.01</v>
      </c>
      <c r="W259">
        <v>358.96</v>
      </c>
      <c r="X259">
        <v>230.99</v>
      </c>
      <c r="Y259">
        <v>197.11</v>
      </c>
      <c r="Z259">
        <v>215.71</v>
      </c>
      <c r="AA259">
        <v>389.53</v>
      </c>
      <c r="AB259">
        <v>390.82</v>
      </c>
      <c r="AC259">
        <v>258.95</v>
      </c>
      <c r="AD259">
        <f t="shared" si="9"/>
        <v>22.625</v>
      </c>
      <c r="AE259">
        <f t="shared" si="10"/>
        <v>2.3559999999999999</v>
      </c>
      <c r="AF259">
        <f t="shared" si="11"/>
        <v>16.292999999999999</v>
      </c>
      <c r="AJ259" s="29">
        <v>35422</v>
      </c>
      <c r="AK259">
        <v>21.881</v>
      </c>
      <c r="AL259" s="29">
        <v>35419</v>
      </c>
      <c r="AM259">
        <v>2.7320000000000002</v>
      </c>
      <c r="AN259" s="29">
        <v>35510</v>
      </c>
      <c r="AO259">
        <v>15.417999999999999</v>
      </c>
      <c r="AQ259" t="s">
        <v>1613</v>
      </c>
      <c r="AR259">
        <v>12.22265625</v>
      </c>
      <c r="AU259" s="29">
        <v>35972</v>
      </c>
      <c r="AV259">
        <v>16.34375</v>
      </c>
      <c r="AW259" s="29">
        <v>36122</v>
      </c>
      <c r="AX259">
        <v>37</v>
      </c>
      <c r="AY259" t="s">
        <v>1270</v>
      </c>
      <c r="AZ259">
        <v>14.875</v>
      </c>
      <c r="BA259" t="s">
        <v>1577</v>
      </c>
      <c r="BB259">
        <v>27</v>
      </c>
      <c r="BC259" t="s">
        <v>795</v>
      </c>
      <c r="BD259">
        <v>22.5625</v>
      </c>
      <c r="BE259" s="29">
        <v>36389</v>
      </c>
      <c r="BF259">
        <v>32.25</v>
      </c>
    </row>
    <row r="260" spans="1:58" x14ac:dyDescent="0.25">
      <c r="A260" s="29">
        <v>35433</v>
      </c>
      <c r="C260">
        <v>21.6875</v>
      </c>
      <c r="D260">
        <v>41.91796875</v>
      </c>
      <c r="E260">
        <v>31.703125</v>
      </c>
      <c r="F260">
        <v>24.75</v>
      </c>
      <c r="G260">
        <v>28.5</v>
      </c>
      <c r="H260">
        <v>40.5</v>
      </c>
      <c r="I260">
        <v>18.5</v>
      </c>
      <c r="J260">
        <v>14.2265625</v>
      </c>
      <c r="K260">
        <v>17</v>
      </c>
      <c r="L260">
        <v>18.5</v>
      </c>
      <c r="M260">
        <v>33.375</v>
      </c>
      <c r="N260">
        <v>45.625</v>
      </c>
      <c r="O260">
        <v>10.5625</v>
      </c>
      <c r="P260">
        <v>21.375</v>
      </c>
      <c r="Q260">
        <v>23.625</v>
      </c>
      <c r="R260">
        <v>22.25</v>
      </c>
      <c r="S260">
        <v>18.16796875</v>
      </c>
      <c r="T260">
        <v>6544.09</v>
      </c>
      <c r="U260">
        <v>1310.68</v>
      </c>
      <c r="V260">
        <v>748.03</v>
      </c>
      <c r="W260">
        <v>361.85</v>
      </c>
      <c r="X260">
        <v>231.48</v>
      </c>
      <c r="Y260">
        <v>197.85</v>
      </c>
      <c r="Z260">
        <v>219.51</v>
      </c>
      <c r="AA260">
        <v>394.06</v>
      </c>
      <c r="AB260">
        <v>393.09</v>
      </c>
      <c r="AC260">
        <v>259.94</v>
      </c>
      <c r="AD260">
        <f t="shared" si="9"/>
        <v>22.565000000000001</v>
      </c>
      <c r="AE260">
        <f t="shared" si="10"/>
        <v>2.4129999999999998</v>
      </c>
      <c r="AF260">
        <f t="shared" si="11"/>
        <v>16.661999999999999</v>
      </c>
      <c r="AJ260" s="29">
        <v>35423</v>
      </c>
      <c r="AK260">
        <v>22.184999999999999</v>
      </c>
      <c r="AL260" s="29">
        <v>35422</v>
      </c>
      <c r="AM260">
        <v>2.6779999999999999</v>
      </c>
      <c r="AN260" s="29">
        <v>35513</v>
      </c>
      <c r="AO260">
        <v>15.552</v>
      </c>
      <c r="AQ260" t="s">
        <v>1614</v>
      </c>
      <c r="AR260">
        <v>12.30078125</v>
      </c>
      <c r="AU260" s="29">
        <v>35975</v>
      </c>
      <c r="AV260">
        <v>16.8125</v>
      </c>
      <c r="AW260" s="29">
        <v>36123</v>
      </c>
      <c r="AX260">
        <v>37.5</v>
      </c>
      <c r="AY260" t="s">
        <v>1274</v>
      </c>
      <c r="AZ260">
        <v>16</v>
      </c>
      <c r="BA260" t="s">
        <v>1579</v>
      </c>
      <c r="BB260">
        <v>26.875</v>
      </c>
      <c r="BC260" t="s">
        <v>803</v>
      </c>
      <c r="BD260">
        <v>22.5625</v>
      </c>
      <c r="BE260" s="29">
        <v>36390</v>
      </c>
      <c r="BF260">
        <v>31.125</v>
      </c>
    </row>
    <row r="261" spans="1:58" x14ac:dyDescent="0.25">
      <c r="A261" s="29">
        <v>35436</v>
      </c>
      <c r="C261">
        <v>22</v>
      </c>
      <c r="D261">
        <v>41.08203125</v>
      </c>
      <c r="E261">
        <v>31.703125</v>
      </c>
      <c r="F261">
        <v>24.6875</v>
      </c>
      <c r="G261">
        <v>28.375</v>
      </c>
      <c r="H261">
        <v>41.375</v>
      </c>
      <c r="I261">
        <v>18.5625</v>
      </c>
      <c r="J261">
        <v>14.125</v>
      </c>
      <c r="K261">
        <v>16.75</v>
      </c>
      <c r="L261">
        <v>18.75</v>
      </c>
      <c r="M261">
        <v>33.5</v>
      </c>
      <c r="N261">
        <v>45.125</v>
      </c>
      <c r="O261">
        <v>10.6875</v>
      </c>
      <c r="P261">
        <v>21.625</v>
      </c>
      <c r="Q261">
        <v>23.875</v>
      </c>
      <c r="R261">
        <v>22.5</v>
      </c>
      <c r="S261">
        <v>18</v>
      </c>
      <c r="T261">
        <v>6567.18</v>
      </c>
      <c r="U261">
        <v>1316.4</v>
      </c>
      <c r="V261">
        <v>747.65</v>
      </c>
      <c r="W261">
        <v>362.31</v>
      </c>
      <c r="X261">
        <v>230.43</v>
      </c>
      <c r="Y261">
        <v>197.79</v>
      </c>
      <c r="Z261">
        <v>217.62</v>
      </c>
      <c r="AA261">
        <v>394.28</v>
      </c>
      <c r="AB261">
        <v>395.69</v>
      </c>
      <c r="AC261">
        <v>259.16000000000003</v>
      </c>
      <c r="AD261">
        <f t="shared" si="9"/>
        <v>23.097999999999999</v>
      </c>
      <c r="AE261">
        <f t="shared" si="10"/>
        <v>2.5379999999999998</v>
      </c>
      <c r="AF261">
        <f t="shared" si="11"/>
        <v>16.501999999999999</v>
      </c>
      <c r="AJ261" s="29">
        <v>35424</v>
      </c>
      <c r="AK261">
        <v>22.184999999999999</v>
      </c>
      <c r="AL261" s="29">
        <v>35423</v>
      </c>
      <c r="AM261">
        <v>2.6760000000000002</v>
      </c>
      <c r="AN261" s="29">
        <v>35514</v>
      </c>
      <c r="AO261">
        <v>15.696999999999999</v>
      </c>
      <c r="AQ261" t="s">
        <v>1615</v>
      </c>
      <c r="AR261">
        <v>12.32421875</v>
      </c>
      <c r="AU261" s="29">
        <v>35976</v>
      </c>
      <c r="AV261">
        <v>17.4375</v>
      </c>
      <c r="AW261" s="29">
        <v>36124</v>
      </c>
      <c r="AX261">
        <v>36.4375</v>
      </c>
      <c r="AY261" t="s">
        <v>1278</v>
      </c>
      <c r="AZ261">
        <v>16.5</v>
      </c>
      <c r="BA261" t="s">
        <v>1581</v>
      </c>
      <c r="BB261">
        <v>26.75</v>
      </c>
      <c r="BC261" t="s">
        <v>811</v>
      </c>
      <c r="BD261">
        <v>22.6875</v>
      </c>
      <c r="BE261" s="29">
        <v>36391</v>
      </c>
      <c r="BF261">
        <v>30.5</v>
      </c>
    </row>
    <row r="262" spans="1:58" x14ac:dyDescent="0.25">
      <c r="A262" s="29">
        <v>35437</v>
      </c>
      <c r="C262">
        <v>21.875</v>
      </c>
      <c r="D262">
        <v>40.75</v>
      </c>
      <c r="E262">
        <v>31.16015625</v>
      </c>
      <c r="F262">
        <v>25.3125</v>
      </c>
      <c r="G262">
        <v>28.375</v>
      </c>
      <c r="H262">
        <v>41.5</v>
      </c>
      <c r="I262">
        <v>18.8125</v>
      </c>
      <c r="J262">
        <v>14.4375</v>
      </c>
      <c r="K262">
        <v>17.125</v>
      </c>
      <c r="L262">
        <v>19.125</v>
      </c>
      <c r="M262">
        <v>33.625</v>
      </c>
      <c r="N262">
        <v>45.625</v>
      </c>
      <c r="O262">
        <v>10.6875</v>
      </c>
      <c r="P262">
        <v>21.625</v>
      </c>
      <c r="Q262">
        <v>23.875</v>
      </c>
      <c r="R262">
        <v>22.875</v>
      </c>
      <c r="S262">
        <v>18.16796875</v>
      </c>
      <c r="T262">
        <v>6600.66</v>
      </c>
      <c r="U262">
        <v>1327.73</v>
      </c>
      <c r="V262">
        <v>753.23</v>
      </c>
      <c r="W262">
        <v>364.16</v>
      </c>
      <c r="X262">
        <v>233.09</v>
      </c>
      <c r="Y262">
        <v>199.79</v>
      </c>
      <c r="Z262">
        <v>218.75</v>
      </c>
      <c r="AA262">
        <v>396.9</v>
      </c>
      <c r="AB262">
        <v>399.47</v>
      </c>
      <c r="AC262">
        <v>259.92</v>
      </c>
      <c r="AD262">
        <f t="shared" ref="AD262:AD325" si="12">VLOOKUP($A262,$AJ$5:$AO$1129,2,FALSE)</f>
        <v>22.972999999999999</v>
      </c>
      <c r="AE262">
        <f t="shared" ref="AE262:AE325" si="13">VLOOKUP($A262,$AL$5:$AO$1129,2,FALSE)</f>
        <v>2.4590000000000001</v>
      </c>
      <c r="AF262">
        <f t="shared" ref="AF262:AF325" si="14">VLOOKUP($A262,$AN$5:$AO$1129,2,FALSE)</f>
        <v>16.510000000000002</v>
      </c>
      <c r="AJ262" s="29">
        <v>35425</v>
      </c>
      <c r="AK262">
        <v>21.956</v>
      </c>
      <c r="AL262" s="29">
        <v>35424</v>
      </c>
      <c r="AM262">
        <v>2.6760000000000002</v>
      </c>
      <c r="AN262" s="29">
        <v>35515</v>
      </c>
      <c r="AO262">
        <v>15.926</v>
      </c>
      <c r="AQ262" t="s">
        <v>1616</v>
      </c>
      <c r="AR262">
        <v>12.2734375</v>
      </c>
      <c r="AU262" s="29">
        <v>35977</v>
      </c>
      <c r="AV262">
        <v>18</v>
      </c>
      <c r="AW262" s="29">
        <v>36126</v>
      </c>
      <c r="AX262">
        <v>36.125</v>
      </c>
      <c r="AY262" t="s">
        <v>1282</v>
      </c>
      <c r="AZ262">
        <v>18</v>
      </c>
      <c r="BA262" t="s">
        <v>1583</v>
      </c>
      <c r="BB262">
        <v>27</v>
      </c>
      <c r="BC262" t="s">
        <v>819</v>
      </c>
      <c r="BD262">
        <v>22.625</v>
      </c>
      <c r="BE262" s="29">
        <v>36392</v>
      </c>
      <c r="BF262">
        <v>30.125</v>
      </c>
    </row>
    <row r="263" spans="1:58" x14ac:dyDescent="0.25">
      <c r="A263" s="29">
        <v>35438</v>
      </c>
      <c r="C263">
        <v>21.875</v>
      </c>
      <c r="D263">
        <v>41.16796875</v>
      </c>
      <c r="E263">
        <v>31.703125</v>
      </c>
      <c r="F263">
        <v>25.625</v>
      </c>
      <c r="G263">
        <v>28.25</v>
      </c>
      <c r="H263">
        <v>42</v>
      </c>
      <c r="I263">
        <v>19.0625</v>
      </c>
      <c r="J263">
        <v>14.5390625</v>
      </c>
      <c r="K263">
        <v>17.25</v>
      </c>
      <c r="L263">
        <v>19.3125</v>
      </c>
      <c r="M263">
        <v>33.5</v>
      </c>
      <c r="N263">
        <v>45.375</v>
      </c>
      <c r="O263">
        <v>10.5</v>
      </c>
      <c r="P263">
        <v>21.5</v>
      </c>
      <c r="Q263">
        <v>24.125</v>
      </c>
      <c r="R263">
        <v>22.625</v>
      </c>
      <c r="S263">
        <v>18.16796875</v>
      </c>
      <c r="T263">
        <v>6549.48</v>
      </c>
      <c r="U263">
        <v>1320.35</v>
      </c>
      <c r="V263">
        <v>748.41</v>
      </c>
      <c r="W263">
        <v>364.17</v>
      </c>
      <c r="X263">
        <v>233.65</v>
      </c>
      <c r="Y263">
        <v>199.85</v>
      </c>
      <c r="Z263">
        <v>218.63</v>
      </c>
      <c r="AA263">
        <v>395.25</v>
      </c>
      <c r="AB263">
        <v>396.6</v>
      </c>
      <c r="AC263">
        <v>258.94</v>
      </c>
      <c r="AD263">
        <f t="shared" si="12"/>
        <v>23.38</v>
      </c>
      <c r="AE263">
        <f t="shared" si="13"/>
        <v>2.504</v>
      </c>
      <c r="AF263">
        <f t="shared" si="14"/>
        <v>16.417000000000002</v>
      </c>
      <c r="AJ263" s="29">
        <v>35426</v>
      </c>
      <c r="AK263">
        <v>22.213999999999999</v>
      </c>
      <c r="AL263" s="29">
        <v>35425</v>
      </c>
      <c r="AM263">
        <v>2.4209999999999998</v>
      </c>
      <c r="AN263" s="29">
        <v>35516</v>
      </c>
      <c r="AO263">
        <v>15.975</v>
      </c>
      <c r="AQ263" t="s">
        <v>1617</v>
      </c>
      <c r="AR263">
        <v>12.1953125</v>
      </c>
      <c r="AU263" s="29">
        <v>35978</v>
      </c>
      <c r="AV263">
        <v>17.96875</v>
      </c>
      <c r="AW263" s="29">
        <v>36129</v>
      </c>
      <c r="AX263">
        <v>34.5</v>
      </c>
      <c r="AY263" t="s">
        <v>1286</v>
      </c>
      <c r="AZ263">
        <v>16.125</v>
      </c>
      <c r="BA263" t="s">
        <v>1585</v>
      </c>
      <c r="BB263">
        <v>26.75</v>
      </c>
      <c r="BC263" t="s">
        <v>826</v>
      </c>
      <c r="BD263">
        <v>22.5625</v>
      </c>
      <c r="BE263" s="29">
        <v>36395</v>
      </c>
      <c r="BF263">
        <v>30.9375</v>
      </c>
    </row>
    <row r="264" spans="1:58" x14ac:dyDescent="0.25">
      <c r="A264" s="29">
        <v>35439</v>
      </c>
      <c r="C264">
        <v>21.9375</v>
      </c>
      <c r="D264">
        <v>42.25</v>
      </c>
      <c r="E264">
        <v>31.703125</v>
      </c>
      <c r="F264">
        <v>25.9375</v>
      </c>
      <c r="G264">
        <v>28.75</v>
      </c>
      <c r="H264">
        <v>42.875</v>
      </c>
      <c r="I264">
        <v>19.125</v>
      </c>
      <c r="J264">
        <v>14.5390625</v>
      </c>
      <c r="K264">
        <v>17.125</v>
      </c>
      <c r="L264">
        <v>19.6875</v>
      </c>
      <c r="M264">
        <v>33.75</v>
      </c>
      <c r="N264">
        <v>45.625</v>
      </c>
      <c r="O264">
        <v>10.625</v>
      </c>
      <c r="P264">
        <v>22</v>
      </c>
      <c r="Q264">
        <v>24.25</v>
      </c>
      <c r="R264">
        <v>22.625</v>
      </c>
      <c r="S264">
        <v>18.41796875</v>
      </c>
      <c r="T264">
        <v>6625.67</v>
      </c>
      <c r="U264">
        <v>1326.2</v>
      </c>
      <c r="V264">
        <v>754.85</v>
      </c>
      <c r="W264">
        <v>365.59</v>
      </c>
      <c r="X264">
        <v>235.68</v>
      </c>
      <c r="Y264">
        <v>201.08</v>
      </c>
      <c r="Z264">
        <v>220.39</v>
      </c>
      <c r="AA264">
        <v>398.58</v>
      </c>
      <c r="AB264">
        <v>407.53</v>
      </c>
      <c r="AC264">
        <v>260.26</v>
      </c>
      <c r="AD264">
        <f t="shared" si="12"/>
        <v>23.158000000000001</v>
      </c>
      <c r="AE264">
        <f t="shared" si="13"/>
        <v>2.4710000000000001</v>
      </c>
      <c r="AF264">
        <f t="shared" si="14"/>
        <v>16.053000000000001</v>
      </c>
      <c r="AJ264" s="29">
        <v>35429</v>
      </c>
      <c r="AK264">
        <v>22.277999999999999</v>
      </c>
      <c r="AL264" s="29">
        <v>35426</v>
      </c>
      <c r="AM264">
        <v>2.2850000000000001</v>
      </c>
      <c r="AN264" s="29">
        <v>35517</v>
      </c>
      <c r="AO264">
        <v>15.975</v>
      </c>
      <c r="AQ264" t="s">
        <v>1618</v>
      </c>
      <c r="AR264">
        <v>12.32421875</v>
      </c>
      <c r="AU264" s="29">
        <v>35982</v>
      </c>
      <c r="AV264">
        <v>18.9375</v>
      </c>
      <c r="AW264" s="29">
        <v>36130</v>
      </c>
      <c r="AX264">
        <v>33.625</v>
      </c>
      <c r="AY264" t="s">
        <v>1290</v>
      </c>
      <c r="AZ264">
        <v>16.5</v>
      </c>
      <c r="BA264" t="s">
        <v>1587</v>
      </c>
      <c r="BB264">
        <v>26</v>
      </c>
      <c r="BC264" t="s">
        <v>834</v>
      </c>
      <c r="BD264">
        <v>23.0625</v>
      </c>
      <c r="BE264" s="29">
        <v>36396</v>
      </c>
      <c r="BF264">
        <v>30.625</v>
      </c>
    </row>
    <row r="265" spans="1:58" x14ac:dyDescent="0.25">
      <c r="A265" s="29">
        <v>35440</v>
      </c>
      <c r="C265">
        <v>22.0625</v>
      </c>
      <c r="D265">
        <v>43.16796875</v>
      </c>
      <c r="E265">
        <v>31.33984375</v>
      </c>
      <c r="F265">
        <v>27</v>
      </c>
      <c r="G265">
        <v>28.875</v>
      </c>
      <c r="H265">
        <v>43</v>
      </c>
      <c r="I265">
        <v>19.3125</v>
      </c>
      <c r="J265">
        <v>14.4375</v>
      </c>
      <c r="K265">
        <v>17.125</v>
      </c>
      <c r="L265">
        <v>20.3125</v>
      </c>
      <c r="M265">
        <v>33.5</v>
      </c>
      <c r="N265">
        <v>45.25</v>
      </c>
      <c r="O265">
        <v>10.6875</v>
      </c>
      <c r="P265">
        <v>21.875</v>
      </c>
      <c r="Q265">
        <v>24.25</v>
      </c>
      <c r="R265">
        <v>22.625</v>
      </c>
      <c r="S265">
        <v>18.41796875</v>
      </c>
      <c r="T265">
        <v>6703.79</v>
      </c>
      <c r="U265">
        <v>1332.02</v>
      </c>
      <c r="V265">
        <v>759.5</v>
      </c>
      <c r="W265">
        <v>366.09</v>
      </c>
      <c r="X265">
        <v>236.3</v>
      </c>
      <c r="Y265">
        <v>201.37</v>
      </c>
      <c r="Z265">
        <v>220.44</v>
      </c>
      <c r="AA265">
        <v>400.76</v>
      </c>
      <c r="AB265">
        <v>412.1</v>
      </c>
      <c r="AC265">
        <v>260.81</v>
      </c>
      <c r="AD265">
        <f t="shared" si="12"/>
        <v>23.007999999999999</v>
      </c>
      <c r="AE265">
        <f t="shared" si="13"/>
        <v>2.4049999999999998</v>
      </c>
      <c r="AF265">
        <f t="shared" si="14"/>
        <v>15.853999999999999</v>
      </c>
      <c r="AJ265" s="29">
        <v>35430</v>
      </c>
      <c r="AK265">
        <v>22.795999999999999</v>
      </c>
      <c r="AL265" s="29">
        <v>35429</v>
      </c>
      <c r="AM265">
        <v>2.1739999999999999</v>
      </c>
      <c r="AN265" s="29">
        <v>35520</v>
      </c>
      <c r="AO265">
        <v>16.038</v>
      </c>
      <c r="AQ265" t="s">
        <v>1619</v>
      </c>
      <c r="AR265">
        <v>12.2734375</v>
      </c>
      <c r="AU265" s="29">
        <v>35983</v>
      </c>
      <c r="AV265">
        <v>18.71875</v>
      </c>
      <c r="AW265" s="29">
        <v>36131</v>
      </c>
      <c r="AX265">
        <v>34</v>
      </c>
      <c r="AY265" t="s">
        <v>1294</v>
      </c>
      <c r="AZ265">
        <v>15.75</v>
      </c>
      <c r="BA265" t="s">
        <v>1589</v>
      </c>
      <c r="BB265">
        <v>26.375</v>
      </c>
      <c r="BC265" t="s">
        <v>842</v>
      </c>
      <c r="BD265">
        <v>23</v>
      </c>
      <c r="BE265" s="29">
        <v>36397</v>
      </c>
      <c r="BF265">
        <v>30</v>
      </c>
    </row>
    <row r="266" spans="1:58" x14ac:dyDescent="0.25">
      <c r="A266" s="29">
        <v>35443</v>
      </c>
      <c r="C266">
        <v>22.5</v>
      </c>
      <c r="D266">
        <v>43</v>
      </c>
      <c r="E266">
        <v>31.5234375</v>
      </c>
      <c r="F266">
        <v>26.75</v>
      </c>
      <c r="G266">
        <v>28.875</v>
      </c>
      <c r="H266">
        <v>43.25</v>
      </c>
      <c r="I266">
        <v>19.4375</v>
      </c>
      <c r="J266">
        <v>14.4375</v>
      </c>
      <c r="K266">
        <v>17.25</v>
      </c>
      <c r="L266">
        <v>19.8125</v>
      </c>
      <c r="M266">
        <v>33.875</v>
      </c>
      <c r="N266">
        <v>45.5</v>
      </c>
      <c r="O266">
        <v>10.75</v>
      </c>
      <c r="P266">
        <v>21.875</v>
      </c>
      <c r="Q266">
        <v>24.875</v>
      </c>
      <c r="R266">
        <v>22.5</v>
      </c>
      <c r="S266">
        <v>18.58203125</v>
      </c>
      <c r="T266">
        <v>6709.18</v>
      </c>
      <c r="U266">
        <v>1330.91</v>
      </c>
      <c r="V266">
        <v>759.51</v>
      </c>
      <c r="W266">
        <v>365.85</v>
      </c>
      <c r="X266">
        <v>237.07</v>
      </c>
      <c r="Y266">
        <v>201.81</v>
      </c>
      <c r="Z266">
        <v>219.42</v>
      </c>
      <c r="AA266">
        <v>400.71</v>
      </c>
      <c r="AB266">
        <v>407.45</v>
      </c>
      <c r="AC266">
        <v>261.77</v>
      </c>
      <c r="AD266">
        <f t="shared" si="12"/>
        <v>22.420999999999999</v>
      </c>
      <c r="AE266">
        <f t="shared" si="13"/>
        <v>2.3959999999999999</v>
      </c>
      <c r="AF266">
        <f t="shared" si="14"/>
        <v>15.938000000000001</v>
      </c>
      <c r="AJ266" s="29">
        <v>35431</v>
      </c>
      <c r="AK266">
        <v>22.795999999999999</v>
      </c>
      <c r="AL266" s="29">
        <v>35430</v>
      </c>
      <c r="AM266">
        <v>2.2229999999999999</v>
      </c>
      <c r="AN266" s="29">
        <v>35521</v>
      </c>
      <c r="AO266">
        <v>16.314</v>
      </c>
      <c r="AQ266" t="s">
        <v>1620</v>
      </c>
      <c r="AR266">
        <v>12.2734375</v>
      </c>
      <c r="AU266" s="29">
        <v>35984</v>
      </c>
      <c r="AV266">
        <v>18.4375</v>
      </c>
      <c r="AW266" s="29">
        <v>36132</v>
      </c>
      <c r="AX266">
        <v>34.625</v>
      </c>
      <c r="AY266" t="s">
        <v>1298</v>
      </c>
      <c r="AZ266">
        <v>14.625</v>
      </c>
      <c r="BA266" t="s">
        <v>1591</v>
      </c>
      <c r="BB266">
        <v>26.4375</v>
      </c>
      <c r="BC266" t="s">
        <v>850</v>
      </c>
      <c r="BD266">
        <v>22.75</v>
      </c>
      <c r="BE266" s="29">
        <v>36398</v>
      </c>
      <c r="BF266">
        <v>30.0625</v>
      </c>
    </row>
    <row r="267" spans="1:58" x14ac:dyDescent="0.25">
      <c r="A267" s="29">
        <v>35444</v>
      </c>
      <c r="C267">
        <v>22.375</v>
      </c>
      <c r="D267">
        <v>43</v>
      </c>
      <c r="E267">
        <v>33.15234375</v>
      </c>
      <c r="F267">
        <v>27.125</v>
      </c>
      <c r="G267">
        <v>29.125</v>
      </c>
      <c r="H267">
        <v>43.75</v>
      </c>
      <c r="I267">
        <v>19.625</v>
      </c>
      <c r="J267">
        <v>14.5390625</v>
      </c>
      <c r="K267">
        <v>17.375</v>
      </c>
      <c r="L267">
        <v>20.375</v>
      </c>
      <c r="M267">
        <v>33.375</v>
      </c>
      <c r="N267">
        <v>45.875</v>
      </c>
      <c r="O267">
        <v>10.8125</v>
      </c>
      <c r="P267">
        <v>21.875</v>
      </c>
      <c r="Q267">
        <v>24.875</v>
      </c>
      <c r="R267">
        <v>22.625</v>
      </c>
      <c r="S267">
        <v>18.66796875</v>
      </c>
      <c r="T267">
        <v>6762.29</v>
      </c>
      <c r="U267">
        <v>1346.36</v>
      </c>
      <c r="V267">
        <v>768.86</v>
      </c>
      <c r="W267">
        <v>367.52</v>
      </c>
      <c r="X267">
        <v>237.77</v>
      </c>
      <c r="Y267">
        <v>202.58</v>
      </c>
      <c r="Z267">
        <v>222.57</v>
      </c>
      <c r="AA267">
        <v>405.07</v>
      </c>
      <c r="AB267">
        <v>408.25</v>
      </c>
      <c r="AC267">
        <v>264.58999999999997</v>
      </c>
      <c r="AD267">
        <f t="shared" si="12"/>
        <v>22.434000000000001</v>
      </c>
      <c r="AE267">
        <f t="shared" si="13"/>
        <v>2.4540000000000002</v>
      </c>
      <c r="AF267">
        <f t="shared" si="14"/>
        <v>16.053000000000001</v>
      </c>
      <c r="AJ267" s="29">
        <v>35432</v>
      </c>
      <c r="AK267">
        <v>22.625</v>
      </c>
      <c r="AL267" s="29">
        <v>35431</v>
      </c>
      <c r="AM267">
        <v>2.2229999999999999</v>
      </c>
      <c r="AN267" s="29">
        <v>35522</v>
      </c>
      <c r="AO267">
        <v>16.350999999999999</v>
      </c>
      <c r="AQ267" t="s">
        <v>1621</v>
      </c>
      <c r="AR267">
        <v>12.2734375</v>
      </c>
      <c r="AU267" s="29">
        <v>35985</v>
      </c>
      <c r="AV267">
        <v>18.65625</v>
      </c>
      <c r="AW267" s="29">
        <v>36133</v>
      </c>
      <c r="AX267">
        <v>36.125</v>
      </c>
      <c r="AY267" t="s">
        <v>1302</v>
      </c>
      <c r="AZ267">
        <v>13.875</v>
      </c>
      <c r="BA267" t="s">
        <v>1593</v>
      </c>
      <c r="BB267">
        <v>27</v>
      </c>
      <c r="BC267" t="s">
        <v>857</v>
      </c>
      <c r="BD267">
        <v>22.6875</v>
      </c>
      <c r="BE267" s="29">
        <v>36399</v>
      </c>
      <c r="BF267">
        <v>28.1875</v>
      </c>
    </row>
    <row r="268" spans="1:58" x14ac:dyDescent="0.25">
      <c r="A268" s="29">
        <v>35445</v>
      </c>
      <c r="C268">
        <v>22.1875</v>
      </c>
      <c r="D268">
        <v>42.33203125</v>
      </c>
      <c r="E268">
        <v>34.78125</v>
      </c>
      <c r="F268">
        <v>26.75</v>
      </c>
      <c r="G268">
        <v>29</v>
      </c>
      <c r="H268">
        <v>43.25</v>
      </c>
      <c r="I268">
        <v>19.75</v>
      </c>
      <c r="J268">
        <v>14.8515625</v>
      </c>
      <c r="K268">
        <v>17.75</v>
      </c>
      <c r="L268">
        <v>20.125</v>
      </c>
      <c r="M268">
        <v>33.25</v>
      </c>
      <c r="N268">
        <v>46.25</v>
      </c>
      <c r="O268">
        <v>10.6875</v>
      </c>
      <c r="P268">
        <v>22.125</v>
      </c>
      <c r="Q268">
        <v>24.75</v>
      </c>
      <c r="R268">
        <v>23.25</v>
      </c>
      <c r="S268">
        <v>18.25</v>
      </c>
      <c r="T268">
        <v>6726.88</v>
      </c>
      <c r="U268">
        <v>1333.53</v>
      </c>
      <c r="V268">
        <v>767.2</v>
      </c>
      <c r="W268">
        <v>367.19</v>
      </c>
      <c r="X268">
        <v>237.98</v>
      </c>
      <c r="Y268">
        <v>202.74</v>
      </c>
      <c r="Z268">
        <v>220.33</v>
      </c>
      <c r="AA268">
        <v>405.04</v>
      </c>
      <c r="AB268">
        <v>410.25</v>
      </c>
      <c r="AC268">
        <v>266.89999999999998</v>
      </c>
      <c r="AD268">
        <f t="shared" si="12"/>
        <v>23.177</v>
      </c>
      <c r="AE268">
        <f t="shared" si="13"/>
        <v>2.5289999999999999</v>
      </c>
      <c r="AF268">
        <f t="shared" si="14"/>
        <v>16.059000000000001</v>
      </c>
      <c r="AJ268" s="29">
        <v>35433</v>
      </c>
      <c r="AK268">
        <v>22.565000000000001</v>
      </c>
      <c r="AL268" s="29">
        <v>35432</v>
      </c>
      <c r="AM268">
        <v>2.3559999999999999</v>
      </c>
      <c r="AN268" s="29">
        <v>35523</v>
      </c>
      <c r="AO268">
        <v>16.308</v>
      </c>
      <c r="AQ268" t="s">
        <v>1622</v>
      </c>
      <c r="AR268">
        <v>12.24609375</v>
      </c>
      <c r="AU268" s="29">
        <v>35986</v>
      </c>
      <c r="AV268">
        <v>18.8125</v>
      </c>
      <c r="AW268" s="29">
        <v>36136</v>
      </c>
      <c r="AX268">
        <v>36.6875</v>
      </c>
      <c r="AY268" t="s">
        <v>1306</v>
      </c>
      <c r="AZ268">
        <v>13.5</v>
      </c>
      <c r="BA268" t="s">
        <v>1595</v>
      </c>
      <c r="BB268">
        <v>27.4375</v>
      </c>
      <c r="BC268" t="s">
        <v>864</v>
      </c>
      <c r="BD268">
        <v>23.0625</v>
      </c>
      <c r="BE268" s="29">
        <v>36402</v>
      </c>
      <c r="BF268">
        <v>27.0625</v>
      </c>
    </row>
    <row r="269" spans="1:58" x14ac:dyDescent="0.25">
      <c r="A269" s="29">
        <v>35446</v>
      </c>
      <c r="C269">
        <v>22.125</v>
      </c>
      <c r="D269">
        <v>42.58203125</v>
      </c>
      <c r="E269">
        <v>34.6015625</v>
      </c>
      <c r="F269">
        <v>26.3125</v>
      </c>
      <c r="G269">
        <v>29.125</v>
      </c>
      <c r="H269">
        <v>43.625</v>
      </c>
      <c r="I269">
        <v>20.25</v>
      </c>
      <c r="J269">
        <v>14.8515625</v>
      </c>
      <c r="K269">
        <v>17.625</v>
      </c>
      <c r="L269">
        <v>20.25</v>
      </c>
      <c r="M269">
        <v>33.875</v>
      </c>
      <c r="N269">
        <v>46.25</v>
      </c>
      <c r="O269">
        <v>10.5625</v>
      </c>
      <c r="P269">
        <v>22</v>
      </c>
      <c r="Q269">
        <v>24.625</v>
      </c>
      <c r="R269">
        <v>22.75</v>
      </c>
      <c r="S269">
        <v>18.25</v>
      </c>
      <c r="T269">
        <v>6765.37</v>
      </c>
      <c r="U269">
        <v>1340.58</v>
      </c>
      <c r="V269">
        <v>769.75</v>
      </c>
      <c r="W269">
        <v>366.92</v>
      </c>
      <c r="X269">
        <v>237.77</v>
      </c>
      <c r="Y269">
        <v>202.38</v>
      </c>
      <c r="Z269">
        <v>220.62</v>
      </c>
      <c r="AA269">
        <v>406.12</v>
      </c>
      <c r="AB269">
        <v>411.23</v>
      </c>
      <c r="AC269">
        <v>265.51</v>
      </c>
      <c r="AD269">
        <f t="shared" si="12"/>
        <v>22.684000000000001</v>
      </c>
      <c r="AE269">
        <f t="shared" si="13"/>
        <v>2.4409999999999998</v>
      </c>
      <c r="AF269">
        <f t="shared" si="14"/>
        <v>15.904</v>
      </c>
      <c r="AJ269" s="29">
        <v>35436</v>
      </c>
      <c r="AK269">
        <v>23.097999999999999</v>
      </c>
      <c r="AL269" s="29">
        <v>35433</v>
      </c>
      <c r="AM269">
        <v>2.4129999999999998</v>
      </c>
      <c r="AN269" s="29">
        <v>35524</v>
      </c>
      <c r="AO269">
        <v>16.391999999999999</v>
      </c>
      <c r="AQ269" t="s">
        <v>1623</v>
      </c>
      <c r="AR269">
        <v>12.09375</v>
      </c>
      <c r="AU269" s="29">
        <v>35989</v>
      </c>
      <c r="AV269">
        <v>19.28125</v>
      </c>
      <c r="AW269" s="29">
        <v>36137</v>
      </c>
      <c r="AX269">
        <v>35.9375</v>
      </c>
      <c r="AY269" t="s">
        <v>1310</v>
      </c>
      <c r="AZ269">
        <v>12.5</v>
      </c>
      <c r="BA269" t="s">
        <v>1597</v>
      </c>
      <c r="BB269">
        <v>27.25</v>
      </c>
      <c r="BC269" t="s">
        <v>871</v>
      </c>
      <c r="BD269">
        <v>23.125</v>
      </c>
      <c r="BE269" s="29">
        <v>36403</v>
      </c>
      <c r="BF269">
        <v>25.875</v>
      </c>
    </row>
    <row r="270" spans="1:58" x14ac:dyDescent="0.25">
      <c r="A270" s="29">
        <v>35447</v>
      </c>
      <c r="C270">
        <v>22.5</v>
      </c>
      <c r="D270">
        <v>42.91796875</v>
      </c>
      <c r="E270">
        <v>34.23828125</v>
      </c>
      <c r="F270">
        <v>26.5</v>
      </c>
      <c r="G270">
        <v>29.125</v>
      </c>
      <c r="H270">
        <v>43.125</v>
      </c>
      <c r="I270">
        <v>20.125</v>
      </c>
      <c r="J270">
        <v>14.95703125</v>
      </c>
      <c r="K270">
        <v>17.625</v>
      </c>
      <c r="L270">
        <v>20.3125</v>
      </c>
      <c r="M270">
        <v>33.375</v>
      </c>
      <c r="N270">
        <v>46.875</v>
      </c>
      <c r="O270">
        <v>10.75</v>
      </c>
      <c r="P270">
        <v>21.875</v>
      </c>
      <c r="Q270">
        <v>24.5</v>
      </c>
      <c r="R270">
        <v>23</v>
      </c>
      <c r="S270">
        <v>18.58203125</v>
      </c>
      <c r="T270">
        <v>6833.1</v>
      </c>
      <c r="U270">
        <v>1349.04</v>
      </c>
      <c r="V270">
        <v>776.17</v>
      </c>
      <c r="W270">
        <v>367.88</v>
      </c>
      <c r="X270">
        <v>239.24</v>
      </c>
      <c r="Y270">
        <v>203.45</v>
      </c>
      <c r="Z270">
        <v>220.35</v>
      </c>
      <c r="AA270">
        <v>409.31</v>
      </c>
      <c r="AB270">
        <v>411.12</v>
      </c>
      <c r="AC270">
        <v>267.25</v>
      </c>
      <c r="AD270">
        <f t="shared" si="12"/>
        <v>22.448</v>
      </c>
      <c r="AE270">
        <f t="shared" si="13"/>
        <v>2.3959999999999999</v>
      </c>
      <c r="AF270">
        <f t="shared" si="14"/>
        <v>15.513</v>
      </c>
      <c r="AJ270" s="29">
        <v>35437</v>
      </c>
      <c r="AK270">
        <v>22.972999999999999</v>
      </c>
      <c r="AL270" s="29">
        <v>35436</v>
      </c>
      <c r="AM270">
        <v>2.5379999999999998</v>
      </c>
      <c r="AN270" s="29">
        <v>35527</v>
      </c>
      <c r="AO270">
        <v>16.507999999999999</v>
      </c>
      <c r="AQ270" t="s">
        <v>1624</v>
      </c>
      <c r="AR270">
        <v>12.2734375</v>
      </c>
      <c r="AU270" s="29">
        <v>35990</v>
      </c>
      <c r="AV270">
        <v>19.671875</v>
      </c>
      <c r="AW270" s="29">
        <v>36138</v>
      </c>
      <c r="AX270">
        <v>37</v>
      </c>
      <c r="AY270" t="s">
        <v>1314</v>
      </c>
      <c r="AZ270">
        <v>14.5</v>
      </c>
      <c r="BA270" t="s">
        <v>1599</v>
      </c>
      <c r="BB270">
        <v>27.125</v>
      </c>
      <c r="BC270" t="s">
        <v>878</v>
      </c>
      <c r="BD270">
        <v>23.0625</v>
      </c>
      <c r="BE270" s="29">
        <v>36404</v>
      </c>
      <c r="BF270">
        <v>24</v>
      </c>
    </row>
    <row r="271" spans="1:58" x14ac:dyDescent="0.25">
      <c r="A271" s="29">
        <v>35450</v>
      </c>
      <c r="C271">
        <v>22.375</v>
      </c>
      <c r="D271">
        <v>42.83203125</v>
      </c>
      <c r="E271">
        <v>32.24609375</v>
      </c>
      <c r="F271">
        <v>26.4375</v>
      </c>
      <c r="G271">
        <v>30.25</v>
      </c>
      <c r="H271">
        <v>42.875</v>
      </c>
      <c r="I271">
        <v>19.875</v>
      </c>
      <c r="J271">
        <v>14.8515625</v>
      </c>
      <c r="K271">
        <v>17.375</v>
      </c>
      <c r="L271">
        <v>20.375</v>
      </c>
      <c r="M271">
        <v>33.75</v>
      </c>
      <c r="N271">
        <v>46.875</v>
      </c>
      <c r="O271">
        <v>10.6875</v>
      </c>
      <c r="P271">
        <v>21.75</v>
      </c>
      <c r="Q271">
        <v>24.125</v>
      </c>
      <c r="R271">
        <v>22.75</v>
      </c>
      <c r="S271">
        <v>18.58203125</v>
      </c>
      <c r="T271">
        <v>6843.87</v>
      </c>
      <c r="U271">
        <v>1364.28</v>
      </c>
      <c r="V271">
        <v>776.7</v>
      </c>
      <c r="W271">
        <v>369.35</v>
      </c>
      <c r="X271">
        <v>238.26</v>
      </c>
      <c r="Y271">
        <v>202.78</v>
      </c>
      <c r="Z271">
        <v>222.7</v>
      </c>
      <c r="AA271">
        <v>409.31</v>
      </c>
      <c r="AB271">
        <v>409.98</v>
      </c>
      <c r="AC271">
        <v>267.33</v>
      </c>
      <c r="AD271">
        <f t="shared" si="12"/>
        <v>22.477</v>
      </c>
      <c r="AE271">
        <f t="shared" si="13"/>
        <v>2.3620000000000001</v>
      </c>
      <c r="AF271">
        <f t="shared" si="14"/>
        <v>15.343</v>
      </c>
      <c r="AJ271" s="29">
        <v>35438</v>
      </c>
      <c r="AK271">
        <v>23.38</v>
      </c>
      <c r="AL271" s="29">
        <v>35437</v>
      </c>
      <c r="AM271">
        <v>2.4590000000000001</v>
      </c>
      <c r="AN271" s="29">
        <v>35528</v>
      </c>
      <c r="AO271">
        <v>16.789000000000001</v>
      </c>
      <c r="AQ271" t="s">
        <v>1625</v>
      </c>
      <c r="AR271">
        <v>12.3515625</v>
      </c>
      <c r="AU271" s="29">
        <v>35991</v>
      </c>
      <c r="AV271">
        <v>20</v>
      </c>
      <c r="AW271" s="29">
        <v>36139</v>
      </c>
      <c r="AX271">
        <v>35</v>
      </c>
      <c r="AY271" t="s">
        <v>1318</v>
      </c>
      <c r="AZ271">
        <v>13.5</v>
      </c>
      <c r="BA271" t="s">
        <v>1601</v>
      </c>
      <c r="BB271">
        <v>27.0625</v>
      </c>
      <c r="BC271" t="s">
        <v>885</v>
      </c>
      <c r="BD271">
        <v>22.875</v>
      </c>
      <c r="BE271" s="29">
        <v>36405</v>
      </c>
      <c r="BF271">
        <v>22.4375</v>
      </c>
    </row>
    <row r="272" spans="1:58" x14ac:dyDescent="0.25">
      <c r="A272" s="29">
        <v>35451</v>
      </c>
      <c r="C272">
        <v>22.25</v>
      </c>
      <c r="D272">
        <v>42.91796875</v>
      </c>
      <c r="E272">
        <v>32.42578125</v>
      </c>
      <c r="F272">
        <v>26.375</v>
      </c>
      <c r="G272">
        <v>31</v>
      </c>
      <c r="H272">
        <v>42.75</v>
      </c>
      <c r="I272">
        <v>19.5</v>
      </c>
      <c r="J272">
        <v>14.8515625</v>
      </c>
      <c r="K272">
        <v>17.5</v>
      </c>
      <c r="L272">
        <v>20.5625</v>
      </c>
      <c r="M272">
        <v>33.75</v>
      </c>
      <c r="N272">
        <v>46.875</v>
      </c>
      <c r="O272">
        <v>10.6875</v>
      </c>
      <c r="P272">
        <v>21.5</v>
      </c>
      <c r="Q272">
        <v>24.125</v>
      </c>
      <c r="R272">
        <v>22.875</v>
      </c>
      <c r="S272">
        <v>18.58203125</v>
      </c>
      <c r="T272">
        <v>6883.9</v>
      </c>
      <c r="U272">
        <v>1376.97</v>
      </c>
      <c r="V272">
        <v>782.72</v>
      </c>
      <c r="W272">
        <v>370.32</v>
      </c>
      <c r="X272">
        <v>239.52</v>
      </c>
      <c r="Y272">
        <v>204.06</v>
      </c>
      <c r="Z272">
        <v>224.33</v>
      </c>
      <c r="AA272">
        <v>411.57</v>
      </c>
      <c r="AB272">
        <v>412.06</v>
      </c>
      <c r="AC272">
        <v>268.14999999999998</v>
      </c>
      <c r="AD272">
        <f t="shared" si="12"/>
        <v>22.355</v>
      </c>
      <c r="AE272">
        <f t="shared" si="13"/>
        <v>2.2949999999999999</v>
      </c>
      <c r="AF272">
        <f t="shared" si="14"/>
        <v>15.385</v>
      </c>
      <c r="AJ272" s="29">
        <v>35439</v>
      </c>
      <c r="AK272">
        <v>23.158000000000001</v>
      </c>
      <c r="AL272" s="29">
        <v>35438</v>
      </c>
      <c r="AM272">
        <v>2.504</v>
      </c>
      <c r="AN272" s="29">
        <v>35529</v>
      </c>
      <c r="AO272">
        <v>16.687000000000001</v>
      </c>
      <c r="AQ272" t="s">
        <v>1626</v>
      </c>
      <c r="AR272">
        <v>12.42578125</v>
      </c>
      <c r="AU272" s="29">
        <v>35992</v>
      </c>
      <c r="AV272">
        <v>21.0625</v>
      </c>
      <c r="AW272" s="29">
        <v>36140</v>
      </c>
      <c r="AX272">
        <v>36</v>
      </c>
      <c r="AY272" t="s">
        <v>1322</v>
      </c>
      <c r="AZ272">
        <v>13.25</v>
      </c>
      <c r="BA272" t="s">
        <v>1603</v>
      </c>
      <c r="BB272">
        <v>27.1875</v>
      </c>
      <c r="BC272" t="s">
        <v>891</v>
      </c>
      <c r="BD272">
        <v>23.125</v>
      </c>
      <c r="BE272" s="29">
        <v>36406</v>
      </c>
      <c r="BF272">
        <v>22.375</v>
      </c>
    </row>
    <row r="273" spans="1:58" x14ac:dyDescent="0.25">
      <c r="A273" s="29">
        <v>35452</v>
      </c>
      <c r="C273">
        <v>21.75</v>
      </c>
      <c r="D273">
        <v>42.91796875</v>
      </c>
      <c r="E273">
        <v>31.8828125</v>
      </c>
      <c r="F273">
        <v>26.375</v>
      </c>
      <c r="G273">
        <v>30.75</v>
      </c>
      <c r="H273">
        <v>42.125</v>
      </c>
      <c r="I273">
        <v>19.125</v>
      </c>
      <c r="J273">
        <v>15.1640625</v>
      </c>
      <c r="K273">
        <v>17.75</v>
      </c>
      <c r="L273">
        <v>20.25</v>
      </c>
      <c r="M273">
        <v>33.625</v>
      </c>
      <c r="N273">
        <v>47.25</v>
      </c>
      <c r="O273">
        <v>10.875</v>
      </c>
      <c r="P273">
        <v>22.125</v>
      </c>
      <c r="Q273">
        <v>24.25</v>
      </c>
      <c r="R273">
        <v>23.125</v>
      </c>
      <c r="S273">
        <v>18.5</v>
      </c>
      <c r="T273">
        <v>6850.03</v>
      </c>
      <c r="U273">
        <v>1388.06</v>
      </c>
      <c r="V273">
        <v>786.23</v>
      </c>
      <c r="W273">
        <v>370.65</v>
      </c>
      <c r="X273">
        <v>240.85</v>
      </c>
      <c r="Y273">
        <v>205</v>
      </c>
      <c r="Z273">
        <v>226.86</v>
      </c>
      <c r="AA273">
        <v>412.8</v>
      </c>
      <c r="AB273">
        <v>410.32</v>
      </c>
      <c r="AC273">
        <v>268.79000000000002</v>
      </c>
      <c r="AD273">
        <f t="shared" si="12"/>
        <v>22.048999999999999</v>
      </c>
      <c r="AE273">
        <f t="shared" si="13"/>
        <v>2.2829999999999999</v>
      </c>
      <c r="AF273">
        <f t="shared" si="14"/>
        <v>15.428000000000001</v>
      </c>
      <c r="AJ273" s="29">
        <v>35440</v>
      </c>
      <c r="AK273">
        <v>23.007999999999999</v>
      </c>
      <c r="AL273" s="29">
        <v>35439</v>
      </c>
      <c r="AM273">
        <v>2.4710000000000001</v>
      </c>
      <c r="AN273" s="29">
        <v>35530</v>
      </c>
      <c r="AO273">
        <v>16.533000000000001</v>
      </c>
      <c r="AQ273" t="s">
        <v>1627</v>
      </c>
      <c r="AR273">
        <v>12.5546875</v>
      </c>
      <c r="AU273" s="29">
        <v>35993</v>
      </c>
      <c r="AV273">
        <v>20.875</v>
      </c>
      <c r="AW273" s="29">
        <v>36143</v>
      </c>
      <c r="AX273">
        <v>33.75</v>
      </c>
      <c r="AY273" t="s">
        <v>1326</v>
      </c>
      <c r="AZ273">
        <v>12.25</v>
      </c>
      <c r="BA273" t="s">
        <v>1605</v>
      </c>
      <c r="BB273">
        <v>27</v>
      </c>
      <c r="BC273" t="s">
        <v>897</v>
      </c>
      <c r="BD273">
        <v>23.0625</v>
      </c>
      <c r="BE273" s="29">
        <v>36410</v>
      </c>
      <c r="BF273">
        <v>20.3125</v>
      </c>
    </row>
    <row r="274" spans="1:58" x14ac:dyDescent="0.25">
      <c r="A274" s="29">
        <v>35453</v>
      </c>
      <c r="C274">
        <v>21.5</v>
      </c>
      <c r="D274">
        <v>42.83203125</v>
      </c>
      <c r="E274">
        <v>31.33984375</v>
      </c>
      <c r="F274">
        <v>26.125</v>
      </c>
      <c r="G274">
        <v>31.5</v>
      </c>
      <c r="H274">
        <v>42.25</v>
      </c>
      <c r="I274">
        <v>19</v>
      </c>
      <c r="J274">
        <v>15.05859375</v>
      </c>
      <c r="K274">
        <v>17.375</v>
      </c>
      <c r="L274">
        <v>20.0625</v>
      </c>
      <c r="M274">
        <v>34.125</v>
      </c>
      <c r="N274">
        <v>47.75</v>
      </c>
      <c r="O274">
        <v>10.875</v>
      </c>
      <c r="P274">
        <v>22.125</v>
      </c>
      <c r="Q274">
        <v>24.5</v>
      </c>
      <c r="R274">
        <v>22.75</v>
      </c>
      <c r="S274">
        <v>18.58203125</v>
      </c>
      <c r="T274">
        <v>6755.75</v>
      </c>
      <c r="U274">
        <v>1378.37</v>
      </c>
      <c r="V274">
        <v>777.56</v>
      </c>
      <c r="W274">
        <v>370.46</v>
      </c>
      <c r="X274">
        <v>240.43</v>
      </c>
      <c r="Y274">
        <v>204.24</v>
      </c>
      <c r="Z274">
        <v>223.9</v>
      </c>
      <c r="AA274">
        <v>409.15</v>
      </c>
      <c r="AB274">
        <v>408.21</v>
      </c>
      <c r="AC274">
        <v>267.70999999999998</v>
      </c>
      <c r="AD274">
        <f t="shared" si="12"/>
        <v>21.957000000000001</v>
      </c>
      <c r="AE274">
        <f t="shared" si="13"/>
        <v>2.254</v>
      </c>
      <c r="AF274">
        <f t="shared" si="14"/>
        <v>15.395</v>
      </c>
      <c r="AJ274" s="29">
        <v>35443</v>
      </c>
      <c r="AK274">
        <v>22.420999999999999</v>
      </c>
      <c r="AL274" s="29">
        <v>35440</v>
      </c>
      <c r="AM274">
        <v>2.4049999999999998</v>
      </c>
      <c r="AN274" s="29">
        <v>35531</v>
      </c>
      <c r="AO274">
        <v>16.550999999999998</v>
      </c>
      <c r="AQ274" t="s">
        <v>1628</v>
      </c>
      <c r="AR274">
        <v>13.16796875</v>
      </c>
      <c r="AU274" s="29">
        <v>35996</v>
      </c>
      <c r="AV274">
        <v>22.125</v>
      </c>
      <c r="AW274" s="29">
        <v>36144</v>
      </c>
      <c r="AX274">
        <v>34.3125</v>
      </c>
      <c r="AY274" t="s">
        <v>1330</v>
      </c>
      <c r="AZ274">
        <v>12.5625</v>
      </c>
      <c r="BA274" t="s">
        <v>1607</v>
      </c>
      <c r="BB274">
        <v>26.6875</v>
      </c>
      <c r="BC274" t="s">
        <v>902</v>
      </c>
      <c r="BD274">
        <v>22.6875</v>
      </c>
      <c r="BE274" s="29">
        <v>36411</v>
      </c>
      <c r="BF274">
        <v>25.5625</v>
      </c>
    </row>
    <row r="275" spans="1:58" x14ac:dyDescent="0.25">
      <c r="A275" s="29">
        <v>35454</v>
      </c>
      <c r="C275">
        <v>21.0625</v>
      </c>
      <c r="D275">
        <v>42.75</v>
      </c>
      <c r="E275">
        <v>31.16015625</v>
      </c>
      <c r="F275">
        <v>25.9375</v>
      </c>
      <c r="G275">
        <v>31.375</v>
      </c>
      <c r="H275">
        <v>41.875</v>
      </c>
      <c r="I275">
        <v>19</v>
      </c>
      <c r="J275">
        <v>14.74609375</v>
      </c>
      <c r="K275">
        <v>17</v>
      </c>
      <c r="L275">
        <v>19.9375</v>
      </c>
      <c r="M275">
        <v>33.625</v>
      </c>
      <c r="N275">
        <v>47.625</v>
      </c>
      <c r="O275">
        <v>10.875</v>
      </c>
      <c r="P275">
        <v>22.375</v>
      </c>
      <c r="Q275">
        <v>24.375</v>
      </c>
      <c r="R275">
        <v>22.625</v>
      </c>
      <c r="S275">
        <v>18.33203125</v>
      </c>
      <c r="T275">
        <v>6696.48</v>
      </c>
      <c r="U275">
        <v>1363.83</v>
      </c>
      <c r="V275">
        <v>770.52</v>
      </c>
      <c r="W275">
        <v>368.14</v>
      </c>
      <c r="X275">
        <v>237.63</v>
      </c>
      <c r="Y275">
        <v>201.94</v>
      </c>
      <c r="Z275">
        <v>223.33</v>
      </c>
      <c r="AA275">
        <v>405.51</v>
      </c>
      <c r="AB275">
        <v>402.5</v>
      </c>
      <c r="AC275">
        <v>265.08999999999997</v>
      </c>
      <c r="AD275">
        <f t="shared" si="12"/>
        <v>21.829000000000001</v>
      </c>
      <c r="AE275">
        <f t="shared" si="13"/>
        <v>2.274</v>
      </c>
      <c r="AF275">
        <f t="shared" si="14"/>
        <v>15.242000000000001</v>
      </c>
      <c r="AJ275" s="29">
        <v>35444</v>
      </c>
      <c r="AK275">
        <v>22.434000000000001</v>
      </c>
      <c r="AL275" s="29">
        <v>35443</v>
      </c>
      <c r="AM275">
        <v>2.3959999999999999</v>
      </c>
      <c r="AN275" s="29">
        <v>35534</v>
      </c>
      <c r="AO275">
        <v>16.550999999999998</v>
      </c>
      <c r="AQ275" t="s">
        <v>1629</v>
      </c>
      <c r="AR275">
        <v>12.9375</v>
      </c>
      <c r="AU275" s="29">
        <v>35997</v>
      </c>
      <c r="AV275">
        <v>23</v>
      </c>
      <c r="AW275" s="29">
        <v>36145</v>
      </c>
      <c r="AX275">
        <v>33.8125</v>
      </c>
      <c r="AY275" t="s">
        <v>1334</v>
      </c>
      <c r="AZ275">
        <v>12.75</v>
      </c>
      <c r="BA275" t="s">
        <v>1609</v>
      </c>
      <c r="BB275">
        <v>26.5</v>
      </c>
      <c r="BC275" t="s">
        <v>907</v>
      </c>
      <c r="BD275">
        <v>22.9375</v>
      </c>
      <c r="BE275" s="29">
        <v>36412</v>
      </c>
      <c r="BF275">
        <v>23.9375</v>
      </c>
    </row>
    <row r="276" spans="1:58" x14ac:dyDescent="0.25">
      <c r="A276" s="29">
        <v>35457</v>
      </c>
      <c r="C276">
        <v>20.5625</v>
      </c>
      <c r="D276">
        <v>42.91796875</v>
      </c>
      <c r="E276">
        <v>29.890625</v>
      </c>
      <c r="F276">
        <v>25.8125</v>
      </c>
      <c r="G276">
        <v>31.25</v>
      </c>
      <c r="H276">
        <v>41</v>
      </c>
      <c r="I276">
        <v>19.375</v>
      </c>
      <c r="J276">
        <v>14.8515625</v>
      </c>
      <c r="K276">
        <v>16.875</v>
      </c>
      <c r="L276">
        <v>19.875</v>
      </c>
      <c r="M276">
        <v>33.625</v>
      </c>
      <c r="N276">
        <v>47.375</v>
      </c>
      <c r="O276">
        <v>10.9375</v>
      </c>
      <c r="P276">
        <v>22.625</v>
      </c>
      <c r="Q276">
        <v>24.5</v>
      </c>
      <c r="R276">
        <v>22.25</v>
      </c>
      <c r="S276">
        <v>18.33203125</v>
      </c>
      <c r="T276">
        <v>6660.69</v>
      </c>
      <c r="U276">
        <v>1352.81</v>
      </c>
      <c r="V276">
        <v>765.02</v>
      </c>
      <c r="W276">
        <v>365.52</v>
      </c>
      <c r="X276">
        <v>235.81</v>
      </c>
      <c r="Y276">
        <v>200.59</v>
      </c>
      <c r="Z276">
        <v>222.25</v>
      </c>
      <c r="AA276">
        <v>402.78</v>
      </c>
      <c r="AB276">
        <v>402.23</v>
      </c>
      <c r="AC276">
        <v>263.08999999999997</v>
      </c>
      <c r="AD276">
        <f t="shared" si="12"/>
        <v>21.814</v>
      </c>
      <c r="AE276">
        <f t="shared" si="13"/>
        <v>2.3069999999999999</v>
      </c>
      <c r="AF276">
        <f t="shared" si="14"/>
        <v>15.076000000000001</v>
      </c>
      <c r="AJ276" s="29">
        <v>35445</v>
      </c>
      <c r="AK276">
        <v>23.177</v>
      </c>
      <c r="AL276" s="29">
        <v>35444</v>
      </c>
      <c r="AM276">
        <v>2.4540000000000002</v>
      </c>
      <c r="AN276" s="29">
        <v>35535</v>
      </c>
      <c r="AO276">
        <v>16.817</v>
      </c>
      <c r="AQ276" t="s">
        <v>1630</v>
      </c>
      <c r="AR276">
        <v>12.7578125</v>
      </c>
      <c r="AU276" s="29">
        <v>35998</v>
      </c>
      <c r="AV276">
        <v>22.3125</v>
      </c>
      <c r="AW276" s="29">
        <v>36146</v>
      </c>
      <c r="AX276">
        <v>37.875</v>
      </c>
      <c r="AY276" t="s">
        <v>1338</v>
      </c>
      <c r="AZ276">
        <v>13.5</v>
      </c>
      <c r="BA276" t="s">
        <v>771</v>
      </c>
      <c r="BB276">
        <v>26.5625</v>
      </c>
      <c r="BC276" t="s">
        <v>912</v>
      </c>
      <c r="BD276">
        <v>22.9375</v>
      </c>
      <c r="BE276" s="29">
        <v>36413</v>
      </c>
      <c r="BF276">
        <v>23.5625</v>
      </c>
    </row>
    <row r="277" spans="1:58" x14ac:dyDescent="0.25">
      <c r="A277" s="29">
        <v>35458</v>
      </c>
      <c r="C277">
        <v>20.125</v>
      </c>
      <c r="D277">
        <v>42.83203125</v>
      </c>
      <c r="E277">
        <v>30.6171875</v>
      </c>
      <c r="F277">
        <v>25.375</v>
      </c>
      <c r="G277">
        <v>31.25</v>
      </c>
      <c r="H277">
        <v>40.5</v>
      </c>
      <c r="I277">
        <v>19.25</v>
      </c>
      <c r="J277">
        <v>14.8515625</v>
      </c>
      <c r="K277">
        <v>17.25</v>
      </c>
      <c r="L277">
        <v>19.8125</v>
      </c>
      <c r="M277">
        <v>33.75</v>
      </c>
      <c r="N277">
        <v>47.25</v>
      </c>
      <c r="O277">
        <v>10.9375</v>
      </c>
      <c r="P277">
        <v>22.75</v>
      </c>
      <c r="Q277">
        <v>24.875</v>
      </c>
      <c r="R277">
        <v>22.125</v>
      </c>
      <c r="S277">
        <v>18.16796875</v>
      </c>
      <c r="T277">
        <v>6656.08</v>
      </c>
      <c r="U277">
        <v>1354.37</v>
      </c>
      <c r="V277">
        <v>765.02</v>
      </c>
      <c r="W277">
        <v>366.47</v>
      </c>
      <c r="X277">
        <v>234.7</v>
      </c>
      <c r="Y277">
        <v>199.98</v>
      </c>
      <c r="Z277">
        <v>222.2</v>
      </c>
      <c r="AA277">
        <v>402.86</v>
      </c>
      <c r="AB277">
        <v>398.98</v>
      </c>
      <c r="AC277">
        <v>263.45999999999998</v>
      </c>
      <c r="AD277">
        <f t="shared" si="12"/>
        <v>21.832000000000001</v>
      </c>
      <c r="AE277">
        <f t="shared" si="13"/>
        <v>2.238</v>
      </c>
      <c r="AF277">
        <f t="shared" si="14"/>
        <v>15.004</v>
      </c>
      <c r="AJ277" s="29">
        <v>35446</v>
      </c>
      <c r="AK277">
        <v>22.684000000000001</v>
      </c>
      <c r="AL277" s="29">
        <v>35445</v>
      </c>
      <c r="AM277">
        <v>2.5289999999999999</v>
      </c>
      <c r="AN277" s="29">
        <v>35536</v>
      </c>
      <c r="AO277">
        <v>16.928000000000001</v>
      </c>
      <c r="AQ277" t="s">
        <v>1631</v>
      </c>
      <c r="AR277">
        <v>12.8359375</v>
      </c>
      <c r="AU277" s="29">
        <v>35999</v>
      </c>
      <c r="AV277">
        <v>21.125</v>
      </c>
      <c r="AW277" s="29">
        <v>36147</v>
      </c>
      <c r="AX277">
        <v>37.0625</v>
      </c>
      <c r="AY277" t="s">
        <v>1342</v>
      </c>
      <c r="AZ277">
        <v>12.625</v>
      </c>
      <c r="BA277" t="s">
        <v>779</v>
      </c>
      <c r="BB277">
        <v>27.125</v>
      </c>
      <c r="BC277" t="s">
        <v>917</v>
      </c>
      <c r="BD277">
        <v>22.5</v>
      </c>
      <c r="BE277" s="29">
        <v>36416</v>
      </c>
      <c r="BF277">
        <v>25.125</v>
      </c>
    </row>
    <row r="278" spans="1:58" x14ac:dyDescent="0.25">
      <c r="A278" s="29">
        <v>35459</v>
      </c>
      <c r="C278">
        <v>20.5</v>
      </c>
      <c r="D278">
        <v>43.08203125</v>
      </c>
      <c r="E278">
        <v>30.43359375</v>
      </c>
      <c r="F278">
        <v>25.5</v>
      </c>
      <c r="G278">
        <v>31.25</v>
      </c>
      <c r="H278">
        <v>39.75</v>
      </c>
      <c r="I278">
        <v>19</v>
      </c>
      <c r="J278">
        <v>14.95703125</v>
      </c>
      <c r="K278">
        <v>17.25</v>
      </c>
      <c r="L278">
        <v>20</v>
      </c>
      <c r="M278">
        <v>33.625</v>
      </c>
      <c r="N278">
        <v>47.125</v>
      </c>
      <c r="O278">
        <v>10.9375</v>
      </c>
      <c r="P278">
        <v>22.75</v>
      </c>
      <c r="Q278">
        <v>24.75</v>
      </c>
      <c r="R278">
        <v>22.125</v>
      </c>
      <c r="S278">
        <v>18.16796875</v>
      </c>
      <c r="T278">
        <v>6740.74</v>
      </c>
      <c r="U278">
        <v>1355.17</v>
      </c>
      <c r="V278">
        <v>772.5</v>
      </c>
      <c r="W278">
        <v>366.25</v>
      </c>
      <c r="X278">
        <v>232.67</v>
      </c>
      <c r="Y278">
        <v>199.19</v>
      </c>
      <c r="Z278">
        <v>221.18</v>
      </c>
      <c r="AA278">
        <v>406.09</v>
      </c>
      <c r="AB278">
        <v>405.49</v>
      </c>
      <c r="AC278">
        <v>263.75</v>
      </c>
      <c r="AD278">
        <f t="shared" si="12"/>
        <v>22.231999999999999</v>
      </c>
      <c r="AE278">
        <f t="shared" si="13"/>
        <v>2.194</v>
      </c>
      <c r="AF278">
        <f t="shared" si="14"/>
        <v>14.95</v>
      </c>
      <c r="AJ278" s="29">
        <v>35447</v>
      </c>
      <c r="AK278">
        <v>22.448</v>
      </c>
      <c r="AL278" s="29">
        <v>35446</v>
      </c>
      <c r="AM278">
        <v>2.4409999999999998</v>
      </c>
      <c r="AN278" s="29">
        <v>35537</v>
      </c>
      <c r="AO278">
        <v>17.212</v>
      </c>
      <c r="AQ278" t="s">
        <v>1632</v>
      </c>
      <c r="AR278">
        <v>12.78515625</v>
      </c>
      <c r="AU278" s="29">
        <v>36000</v>
      </c>
      <c r="AV278">
        <v>21.5625</v>
      </c>
      <c r="AW278" s="29">
        <v>36150</v>
      </c>
      <c r="AX278">
        <v>39.125</v>
      </c>
      <c r="AY278" t="s">
        <v>1345</v>
      </c>
      <c r="AZ278">
        <v>14.5</v>
      </c>
      <c r="BA278" t="s">
        <v>787</v>
      </c>
      <c r="BB278">
        <v>26.375</v>
      </c>
      <c r="BC278" t="s">
        <v>922</v>
      </c>
      <c r="BD278">
        <v>22.125</v>
      </c>
      <c r="BE278" s="29">
        <v>36417</v>
      </c>
      <c r="BF278">
        <v>26.1875</v>
      </c>
    </row>
    <row r="279" spans="1:58" x14ac:dyDescent="0.25">
      <c r="A279" s="29">
        <v>35460</v>
      </c>
      <c r="C279">
        <v>20.625</v>
      </c>
      <c r="D279">
        <v>43.41796875</v>
      </c>
      <c r="E279">
        <v>30.6171875</v>
      </c>
      <c r="F279">
        <v>26.75</v>
      </c>
      <c r="G279">
        <v>31.25</v>
      </c>
      <c r="H279">
        <v>42.125</v>
      </c>
      <c r="I279">
        <v>19.125</v>
      </c>
      <c r="J279">
        <v>14.8515625</v>
      </c>
      <c r="K279">
        <v>17.5</v>
      </c>
      <c r="L279">
        <v>20.125</v>
      </c>
      <c r="M279">
        <v>33.5</v>
      </c>
      <c r="N279">
        <v>47.25</v>
      </c>
      <c r="O279">
        <v>10.875</v>
      </c>
      <c r="P279">
        <v>22.75</v>
      </c>
      <c r="Q279">
        <v>24.375</v>
      </c>
      <c r="R279">
        <v>21.875</v>
      </c>
      <c r="S279">
        <v>18.33203125</v>
      </c>
      <c r="T279">
        <v>6823.86</v>
      </c>
      <c r="U279">
        <v>1371.02</v>
      </c>
      <c r="V279">
        <v>784.17</v>
      </c>
      <c r="W279">
        <v>368.29</v>
      </c>
      <c r="X279">
        <v>234.21</v>
      </c>
      <c r="Y279">
        <v>200.09</v>
      </c>
      <c r="Z279">
        <v>221.4</v>
      </c>
      <c r="AA279">
        <v>411.2</v>
      </c>
      <c r="AB279">
        <v>407.83</v>
      </c>
      <c r="AC279">
        <v>266.62</v>
      </c>
      <c r="AD279">
        <f t="shared" si="12"/>
        <v>22.558</v>
      </c>
      <c r="AE279">
        <f t="shared" si="13"/>
        <v>2.1960000000000002</v>
      </c>
      <c r="AF279">
        <f t="shared" si="14"/>
        <v>14.907999999999999</v>
      </c>
      <c r="AJ279" s="29">
        <v>35450</v>
      </c>
      <c r="AK279">
        <v>22.477</v>
      </c>
      <c r="AL279" s="29">
        <v>35447</v>
      </c>
      <c r="AM279">
        <v>2.3959999999999999</v>
      </c>
      <c r="AN279" s="29">
        <v>35538</v>
      </c>
      <c r="AO279">
        <v>17.648</v>
      </c>
      <c r="AQ279" t="s">
        <v>1633</v>
      </c>
      <c r="AR279">
        <v>12.8359375</v>
      </c>
      <c r="AU279" s="29">
        <v>36003</v>
      </c>
      <c r="AV279">
        <v>21.8125</v>
      </c>
      <c r="AW279" s="29">
        <v>36151</v>
      </c>
      <c r="AX279">
        <v>38.75</v>
      </c>
      <c r="AY279" t="s">
        <v>1348</v>
      </c>
      <c r="AZ279">
        <v>14.1875</v>
      </c>
      <c r="BA279" t="s">
        <v>795</v>
      </c>
      <c r="BB279">
        <v>26.6875</v>
      </c>
      <c r="BC279" t="s">
        <v>927</v>
      </c>
      <c r="BD279">
        <v>22.1875</v>
      </c>
      <c r="BE279" s="29">
        <v>36418</v>
      </c>
      <c r="BF279">
        <v>26.3125</v>
      </c>
    </row>
    <row r="280" spans="1:58" x14ac:dyDescent="0.25">
      <c r="A280" s="29">
        <v>35461</v>
      </c>
      <c r="C280">
        <v>20.625</v>
      </c>
      <c r="D280">
        <v>43.41796875</v>
      </c>
      <c r="E280">
        <v>31.16015625</v>
      </c>
      <c r="F280">
        <v>26.9375</v>
      </c>
      <c r="G280">
        <v>32.5</v>
      </c>
      <c r="H280">
        <v>42.25</v>
      </c>
      <c r="I280">
        <v>19.5625</v>
      </c>
      <c r="J280">
        <v>15.05859375</v>
      </c>
      <c r="K280">
        <v>17.5</v>
      </c>
      <c r="L280">
        <v>20</v>
      </c>
      <c r="M280">
        <v>33.5</v>
      </c>
      <c r="N280">
        <v>46.875</v>
      </c>
      <c r="O280">
        <v>11</v>
      </c>
      <c r="P280">
        <v>22.875</v>
      </c>
      <c r="Q280">
        <v>24.625</v>
      </c>
      <c r="R280">
        <v>21.875</v>
      </c>
      <c r="S280">
        <v>18.41796875</v>
      </c>
      <c r="T280">
        <v>6813.09</v>
      </c>
      <c r="U280">
        <v>1379.85</v>
      </c>
      <c r="V280">
        <v>786.16</v>
      </c>
      <c r="W280">
        <v>369.45</v>
      </c>
      <c r="X280">
        <v>232.53</v>
      </c>
      <c r="Y280">
        <v>199.31</v>
      </c>
      <c r="Z280">
        <v>219.06</v>
      </c>
      <c r="AA280">
        <v>411.98</v>
      </c>
      <c r="AB280">
        <v>405.64</v>
      </c>
      <c r="AC280">
        <v>267.94</v>
      </c>
      <c r="AD280">
        <f t="shared" si="12"/>
        <v>22.027000000000001</v>
      </c>
      <c r="AE280">
        <f t="shared" si="13"/>
        <v>2.1619999999999999</v>
      </c>
      <c r="AF280">
        <f t="shared" si="14"/>
        <v>14.603999999999999</v>
      </c>
      <c r="AJ280" s="29">
        <v>35451</v>
      </c>
      <c r="AK280">
        <v>22.355</v>
      </c>
      <c r="AL280" s="29">
        <v>35450</v>
      </c>
      <c r="AM280">
        <v>2.3620000000000001</v>
      </c>
      <c r="AN280" s="29">
        <v>35541</v>
      </c>
      <c r="AO280">
        <v>17.486999999999998</v>
      </c>
      <c r="AQ280" t="s">
        <v>1634</v>
      </c>
      <c r="AR280">
        <v>12.62890625</v>
      </c>
      <c r="AU280" s="29">
        <v>36004</v>
      </c>
      <c r="AV280">
        <v>20.375</v>
      </c>
      <c r="AW280" s="29">
        <v>36152</v>
      </c>
      <c r="AX280">
        <v>40</v>
      </c>
      <c r="AY280" t="s">
        <v>1351</v>
      </c>
      <c r="AZ280">
        <v>14.25</v>
      </c>
      <c r="BA280" t="s">
        <v>803</v>
      </c>
      <c r="BB280">
        <v>27</v>
      </c>
      <c r="BC280" t="s">
        <v>932</v>
      </c>
      <c r="BD280">
        <v>22.375</v>
      </c>
      <c r="BE280" s="29">
        <v>36419</v>
      </c>
      <c r="BF280">
        <v>26.125</v>
      </c>
    </row>
    <row r="281" spans="1:58" x14ac:dyDescent="0.25">
      <c r="A281" s="29">
        <v>35464</v>
      </c>
      <c r="C281">
        <v>20.5625</v>
      </c>
      <c r="D281">
        <v>43.5</v>
      </c>
      <c r="E281">
        <v>31.703125</v>
      </c>
      <c r="F281">
        <v>27.0625</v>
      </c>
      <c r="G281">
        <v>32.25</v>
      </c>
      <c r="H281">
        <v>42.25</v>
      </c>
      <c r="I281">
        <v>19.125</v>
      </c>
      <c r="J281">
        <v>15.37109375</v>
      </c>
      <c r="K281">
        <v>17.625</v>
      </c>
      <c r="L281">
        <v>19.9375</v>
      </c>
      <c r="M281">
        <v>33.625</v>
      </c>
      <c r="N281">
        <v>46.625</v>
      </c>
      <c r="O281">
        <v>11.125</v>
      </c>
      <c r="P281">
        <v>22.75</v>
      </c>
      <c r="Q281">
        <v>24.125</v>
      </c>
      <c r="R281">
        <v>21.875</v>
      </c>
      <c r="S281">
        <v>18.5</v>
      </c>
      <c r="T281">
        <v>6806.16</v>
      </c>
      <c r="U281">
        <v>1376.05</v>
      </c>
      <c r="V281">
        <v>786.73</v>
      </c>
      <c r="W281">
        <v>369.53</v>
      </c>
      <c r="X281">
        <v>232.25</v>
      </c>
      <c r="Y281">
        <v>199.08</v>
      </c>
      <c r="Z281">
        <v>216.18</v>
      </c>
      <c r="AA281">
        <v>412.48</v>
      </c>
      <c r="AB281">
        <v>406.7</v>
      </c>
      <c r="AC281">
        <v>267.39999999999998</v>
      </c>
      <c r="AD281">
        <f t="shared" si="12"/>
        <v>22.114000000000001</v>
      </c>
      <c r="AE281">
        <f t="shared" si="13"/>
        <v>2.1520000000000001</v>
      </c>
      <c r="AF281">
        <f t="shared" si="14"/>
        <v>14.882</v>
      </c>
      <c r="AJ281" s="29">
        <v>35452</v>
      </c>
      <c r="AK281">
        <v>22.048999999999999</v>
      </c>
      <c r="AL281" s="29">
        <v>35451</v>
      </c>
      <c r="AM281">
        <v>2.2949999999999999</v>
      </c>
      <c r="AN281" s="29">
        <v>35542</v>
      </c>
      <c r="AO281">
        <v>17.646999999999998</v>
      </c>
      <c r="AQ281" t="s">
        <v>1635</v>
      </c>
      <c r="AR281">
        <v>12.7578125</v>
      </c>
      <c r="AU281" s="29">
        <v>36005</v>
      </c>
      <c r="AV281">
        <v>19.125</v>
      </c>
      <c r="AW281" s="29">
        <v>36153</v>
      </c>
      <c r="AX281">
        <v>39.5</v>
      </c>
      <c r="AY281" t="s">
        <v>1354</v>
      </c>
      <c r="AZ281">
        <v>14.0625</v>
      </c>
      <c r="BA281" t="s">
        <v>811</v>
      </c>
      <c r="BB281">
        <v>26.875</v>
      </c>
      <c r="BC281" t="s">
        <v>937</v>
      </c>
      <c r="BD281">
        <v>22.4375</v>
      </c>
      <c r="BE281" s="29">
        <v>36420</v>
      </c>
      <c r="BF281">
        <v>25.6875</v>
      </c>
    </row>
    <row r="282" spans="1:58" x14ac:dyDescent="0.25">
      <c r="A282" s="29">
        <v>35465</v>
      </c>
      <c r="C282">
        <v>20.5625</v>
      </c>
      <c r="D282">
        <v>43.58203125</v>
      </c>
      <c r="E282">
        <v>31.5234375</v>
      </c>
      <c r="F282">
        <v>27</v>
      </c>
      <c r="G282">
        <v>32.375</v>
      </c>
      <c r="H282">
        <v>41.5</v>
      </c>
      <c r="I282">
        <v>19.125</v>
      </c>
      <c r="J282">
        <v>15.37109375</v>
      </c>
      <c r="K282">
        <v>18</v>
      </c>
      <c r="L282">
        <v>19.8125</v>
      </c>
      <c r="M282">
        <v>33.375</v>
      </c>
      <c r="N282">
        <v>46.375</v>
      </c>
      <c r="O282">
        <v>11.125</v>
      </c>
      <c r="P282">
        <v>22.75</v>
      </c>
      <c r="Q282">
        <v>24.125</v>
      </c>
      <c r="R282">
        <v>21.875</v>
      </c>
      <c r="S282">
        <v>18.58203125</v>
      </c>
      <c r="T282">
        <v>6833.48</v>
      </c>
      <c r="U282">
        <v>1373.75</v>
      </c>
      <c r="V282">
        <v>789.26</v>
      </c>
      <c r="W282">
        <v>368.32</v>
      </c>
      <c r="X282">
        <v>232.25</v>
      </c>
      <c r="Y282">
        <v>199.16</v>
      </c>
      <c r="Z282">
        <v>217.81</v>
      </c>
      <c r="AA282">
        <v>413.34</v>
      </c>
      <c r="AB282">
        <v>409.49</v>
      </c>
      <c r="AC282">
        <v>269.27</v>
      </c>
      <c r="AD282">
        <f t="shared" si="12"/>
        <v>22.05</v>
      </c>
      <c r="AE282">
        <f t="shared" si="13"/>
        <v>2.2370000000000001</v>
      </c>
      <c r="AF282">
        <f t="shared" si="14"/>
        <v>15.01</v>
      </c>
      <c r="AJ282" s="29">
        <v>35453</v>
      </c>
      <c r="AK282">
        <v>21.957000000000001</v>
      </c>
      <c r="AL282" s="29">
        <v>35452</v>
      </c>
      <c r="AM282">
        <v>2.2829999999999999</v>
      </c>
      <c r="AN282" s="29">
        <v>35543</v>
      </c>
      <c r="AO282">
        <v>17.225000000000001</v>
      </c>
      <c r="AQ282" t="s">
        <v>1636</v>
      </c>
      <c r="AR282">
        <v>12.9375</v>
      </c>
      <c r="AU282" s="29">
        <v>36006</v>
      </c>
      <c r="AV282">
        <v>20</v>
      </c>
      <c r="AW282" s="29">
        <v>36157</v>
      </c>
      <c r="AX282">
        <v>41.5</v>
      </c>
      <c r="AY282" t="s">
        <v>1357</v>
      </c>
      <c r="AZ282">
        <v>13.8125</v>
      </c>
      <c r="BA282" t="s">
        <v>819</v>
      </c>
      <c r="BB282">
        <v>26.875</v>
      </c>
      <c r="BC282" t="s">
        <v>942</v>
      </c>
      <c r="BD282">
        <v>22.25</v>
      </c>
      <c r="BE282" s="29">
        <v>36423</v>
      </c>
      <c r="BF282">
        <v>25.3125</v>
      </c>
    </row>
    <row r="283" spans="1:58" x14ac:dyDescent="0.25">
      <c r="A283" s="29">
        <v>35466</v>
      </c>
      <c r="C283">
        <v>20.5</v>
      </c>
      <c r="D283">
        <v>42.5</v>
      </c>
      <c r="E283">
        <v>31.703125</v>
      </c>
      <c r="F283">
        <v>26.25</v>
      </c>
      <c r="G283">
        <v>32</v>
      </c>
      <c r="H283">
        <v>41.75</v>
      </c>
      <c r="I283">
        <v>19.1875</v>
      </c>
      <c r="J283">
        <v>15.68359375</v>
      </c>
      <c r="K283">
        <v>18.125</v>
      </c>
      <c r="L283">
        <v>19.75</v>
      </c>
      <c r="M283">
        <v>32.75</v>
      </c>
      <c r="N283">
        <v>45.875</v>
      </c>
      <c r="O283">
        <v>11.125</v>
      </c>
      <c r="P283">
        <v>22.625</v>
      </c>
      <c r="Q283">
        <v>24.125</v>
      </c>
      <c r="R283">
        <v>21.625</v>
      </c>
      <c r="S283">
        <v>18.41796875</v>
      </c>
      <c r="T283">
        <v>6746.9</v>
      </c>
      <c r="U283">
        <v>1348.44</v>
      </c>
      <c r="V283">
        <v>778.28</v>
      </c>
      <c r="W283">
        <v>365.49</v>
      </c>
      <c r="X283">
        <v>230.43</v>
      </c>
      <c r="Y283">
        <v>197.48</v>
      </c>
      <c r="Z283">
        <v>217.53</v>
      </c>
      <c r="AA283">
        <v>408.74</v>
      </c>
      <c r="AB283">
        <v>408.25</v>
      </c>
      <c r="AC283">
        <v>266.08</v>
      </c>
      <c r="AD283">
        <f t="shared" si="12"/>
        <v>22.05</v>
      </c>
      <c r="AE283">
        <f t="shared" si="13"/>
        <v>2.2200000000000002</v>
      </c>
      <c r="AF283">
        <f t="shared" si="14"/>
        <v>14.920999999999999</v>
      </c>
      <c r="AJ283" s="29">
        <v>35454</v>
      </c>
      <c r="AK283">
        <v>21.829000000000001</v>
      </c>
      <c r="AL283" s="29">
        <v>35453</v>
      </c>
      <c r="AM283">
        <v>2.254</v>
      </c>
      <c r="AN283" s="29">
        <v>35544</v>
      </c>
      <c r="AO283">
        <v>17.443000000000001</v>
      </c>
      <c r="AQ283" t="s">
        <v>1637</v>
      </c>
      <c r="AR283">
        <v>13.140625</v>
      </c>
      <c r="AU283" s="29">
        <v>36007</v>
      </c>
      <c r="AV283">
        <v>20.1875</v>
      </c>
      <c r="AW283" s="29">
        <v>36158</v>
      </c>
      <c r="AX283">
        <v>41.8125</v>
      </c>
      <c r="AY283" t="s">
        <v>1360</v>
      </c>
      <c r="AZ283">
        <v>14</v>
      </c>
      <c r="BA283" t="s">
        <v>826</v>
      </c>
      <c r="BB283">
        <v>26.75</v>
      </c>
      <c r="BC283" t="s">
        <v>947</v>
      </c>
      <c r="BD283">
        <v>22.125</v>
      </c>
      <c r="BE283" s="29">
        <v>36424</v>
      </c>
      <c r="BF283">
        <v>25.6875</v>
      </c>
    </row>
    <row r="284" spans="1:58" x14ac:dyDescent="0.25">
      <c r="A284" s="29">
        <v>35467</v>
      </c>
      <c r="C284">
        <v>20.5625</v>
      </c>
      <c r="D284">
        <v>42.5</v>
      </c>
      <c r="E284">
        <v>31.5234375</v>
      </c>
      <c r="F284">
        <v>27</v>
      </c>
      <c r="G284">
        <v>32.25</v>
      </c>
      <c r="H284">
        <v>41.5</v>
      </c>
      <c r="I284">
        <v>19.125</v>
      </c>
      <c r="J284">
        <v>15.578125</v>
      </c>
      <c r="K284">
        <v>18</v>
      </c>
      <c r="L284">
        <v>19.375</v>
      </c>
      <c r="M284">
        <v>32.75</v>
      </c>
      <c r="N284">
        <v>45.25</v>
      </c>
      <c r="O284">
        <v>11.125</v>
      </c>
      <c r="P284">
        <v>22.75</v>
      </c>
      <c r="Q284">
        <v>24.25</v>
      </c>
      <c r="R284">
        <v>21.5</v>
      </c>
      <c r="S284">
        <v>18.41796875</v>
      </c>
      <c r="T284">
        <v>6773.06</v>
      </c>
      <c r="U284">
        <v>1346.4</v>
      </c>
      <c r="V284">
        <v>780.15</v>
      </c>
      <c r="W284">
        <v>365.48</v>
      </c>
      <c r="X284">
        <v>229.32</v>
      </c>
      <c r="Y284">
        <v>196.96</v>
      </c>
      <c r="Z284">
        <v>216.6</v>
      </c>
      <c r="AA284">
        <v>409.89</v>
      </c>
      <c r="AB284">
        <v>405.67</v>
      </c>
      <c r="AC284">
        <v>266.13</v>
      </c>
      <c r="AD284">
        <f t="shared" si="12"/>
        <v>21.497</v>
      </c>
      <c r="AE284">
        <f t="shared" si="13"/>
        <v>2.1970000000000001</v>
      </c>
      <c r="AF284">
        <f t="shared" si="14"/>
        <v>15.003</v>
      </c>
      <c r="AJ284" s="29">
        <v>35457</v>
      </c>
      <c r="AK284">
        <v>21.814</v>
      </c>
      <c r="AL284" s="29">
        <v>35454</v>
      </c>
      <c r="AM284">
        <v>2.274</v>
      </c>
      <c r="AN284" s="29">
        <v>35545</v>
      </c>
      <c r="AO284">
        <v>17.539000000000001</v>
      </c>
      <c r="AQ284" t="s">
        <v>1638</v>
      </c>
      <c r="AR284">
        <v>12.91015625</v>
      </c>
      <c r="AU284" s="29">
        <v>36010</v>
      </c>
      <c r="AV284">
        <v>19.46875</v>
      </c>
      <c r="AW284" s="29">
        <v>36159</v>
      </c>
      <c r="AX284">
        <v>42.0625</v>
      </c>
      <c r="AY284" t="s">
        <v>1363</v>
      </c>
      <c r="AZ284">
        <v>13</v>
      </c>
      <c r="BA284" t="s">
        <v>834</v>
      </c>
      <c r="BB284">
        <v>27.1875</v>
      </c>
      <c r="BC284" t="s">
        <v>952</v>
      </c>
      <c r="BD284">
        <v>22.25</v>
      </c>
      <c r="BE284" s="29">
        <v>36425</v>
      </c>
      <c r="BF284">
        <v>24.375</v>
      </c>
    </row>
    <row r="285" spans="1:58" x14ac:dyDescent="0.25">
      <c r="A285" s="29">
        <v>35468</v>
      </c>
      <c r="C285">
        <v>20.5</v>
      </c>
      <c r="D285">
        <v>42.58203125</v>
      </c>
      <c r="E285">
        <v>32.24609375</v>
      </c>
      <c r="F285">
        <v>27.125</v>
      </c>
      <c r="G285">
        <v>32.375</v>
      </c>
      <c r="H285">
        <v>41.875</v>
      </c>
      <c r="I285">
        <v>19.125</v>
      </c>
      <c r="J285">
        <v>15.578125</v>
      </c>
      <c r="K285">
        <v>18.125</v>
      </c>
      <c r="L285">
        <v>19.3125</v>
      </c>
      <c r="M285">
        <v>32.625</v>
      </c>
      <c r="N285">
        <v>45.375</v>
      </c>
      <c r="O285">
        <v>11.1875</v>
      </c>
      <c r="P285">
        <v>22.75</v>
      </c>
      <c r="Q285">
        <v>24.25</v>
      </c>
      <c r="R285">
        <v>21.75</v>
      </c>
      <c r="S285">
        <v>18.41796875</v>
      </c>
      <c r="T285">
        <v>6855.8</v>
      </c>
      <c r="U285">
        <v>1357.71</v>
      </c>
      <c r="V285">
        <v>789.56</v>
      </c>
      <c r="W285">
        <v>366.75</v>
      </c>
      <c r="X285">
        <v>230.5</v>
      </c>
      <c r="Y285">
        <v>197.78</v>
      </c>
      <c r="Z285">
        <v>217.49</v>
      </c>
      <c r="AA285">
        <v>413.8</v>
      </c>
      <c r="AB285">
        <v>402.65</v>
      </c>
      <c r="AC285">
        <v>268.18</v>
      </c>
      <c r="AD285">
        <f t="shared" si="12"/>
        <v>21.024000000000001</v>
      </c>
      <c r="AE285">
        <f t="shared" si="13"/>
        <v>2.1459999999999999</v>
      </c>
      <c r="AF285">
        <f t="shared" si="14"/>
        <v>14.967000000000001</v>
      </c>
      <c r="AJ285" s="29">
        <v>35458</v>
      </c>
      <c r="AK285">
        <v>21.832000000000001</v>
      </c>
      <c r="AL285" s="29">
        <v>35457</v>
      </c>
      <c r="AM285">
        <v>2.3069999999999999</v>
      </c>
      <c r="AN285" s="29">
        <v>35548</v>
      </c>
      <c r="AO285">
        <v>17.414999999999999</v>
      </c>
      <c r="AQ285" t="s">
        <v>1639</v>
      </c>
      <c r="AR285">
        <v>12.859375</v>
      </c>
      <c r="AU285" s="29">
        <v>36011</v>
      </c>
      <c r="AV285">
        <v>18.03125</v>
      </c>
      <c r="AW285" s="29">
        <v>36160</v>
      </c>
      <c r="AX285">
        <v>43.125</v>
      </c>
      <c r="AY285" t="s">
        <v>1366</v>
      </c>
      <c r="AZ285">
        <v>12.75</v>
      </c>
      <c r="BA285" t="s">
        <v>842</v>
      </c>
      <c r="BB285">
        <v>26.5</v>
      </c>
      <c r="BC285" t="s">
        <v>957</v>
      </c>
      <c r="BD285">
        <v>22.125</v>
      </c>
      <c r="BE285" s="29">
        <v>36426</v>
      </c>
      <c r="BF285">
        <v>25.0625</v>
      </c>
    </row>
    <row r="286" spans="1:58" x14ac:dyDescent="0.25">
      <c r="A286" s="29">
        <v>35471</v>
      </c>
      <c r="C286">
        <v>20.375</v>
      </c>
      <c r="D286">
        <v>41.75</v>
      </c>
      <c r="E286">
        <v>29.890625</v>
      </c>
      <c r="F286">
        <v>27.1875</v>
      </c>
      <c r="G286">
        <v>32</v>
      </c>
      <c r="H286">
        <v>41.375</v>
      </c>
      <c r="I286">
        <v>19</v>
      </c>
      <c r="J286">
        <v>15.37109375</v>
      </c>
      <c r="K286">
        <v>18</v>
      </c>
      <c r="L286">
        <v>19.4375</v>
      </c>
      <c r="M286">
        <v>33.125</v>
      </c>
      <c r="N286">
        <v>45.5</v>
      </c>
      <c r="O286">
        <v>11.1875</v>
      </c>
      <c r="P286">
        <v>22.625</v>
      </c>
      <c r="Q286">
        <v>24.375</v>
      </c>
      <c r="R286">
        <v>21.875</v>
      </c>
      <c r="S286">
        <v>18.33203125</v>
      </c>
      <c r="T286">
        <v>6806.54</v>
      </c>
      <c r="U286">
        <v>1335.34</v>
      </c>
      <c r="V286">
        <v>785.43</v>
      </c>
      <c r="W286">
        <v>364.15</v>
      </c>
      <c r="X286">
        <v>230.78</v>
      </c>
      <c r="Y286">
        <v>197.83</v>
      </c>
      <c r="Z286">
        <v>219.68</v>
      </c>
      <c r="AA286">
        <v>412.35</v>
      </c>
      <c r="AB286">
        <v>395.09</v>
      </c>
      <c r="AC286">
        <v>269.89999999999998</v>
      </c>
      <c r="AD286">
        <f t="shared" si="12"/>
        <v>21.239000000000001</v>
      </c>
      <c r="AE286">
        <f t="shared" si="13"/>
        <v>2.1339999999999999</v>
      </c>
      <c r="AF286">
        <f t="shared" si="14"/>
        <v>14.946</v>
      </c>
      <c r="AJ286" s="29">
        <v>35459</v>
      </c>
      <c r="AK286">
        <v>22.231999999999999</v>
      </c>
      <c r="AL286" s="29">
        <v>35458</v>
      </c>
      <c r="AM286">
        <v>2.238</v>
      </c>
      <c r="AN286" s="29">
        <v>35549</v>
      </c>
      <c r="AO286">
        <v>17.68</v>
      </c>
      <c r="AQ286" t="s">
        <v>1640</v>
      </c>
      <c r="AR286">
        <v>13.01171875</v>
      </c>
      <c r="AU286" s="29">
        <v>36012</v>
      </c>
      <c r="AV286">
        <v>18.21875</v>
      </c>
      <c r="AW286" s="29">
        <v>36164</v>
      </c>
      <c r="AX286">
        <v>41</v>
      </c>
      <c r="AY286" t="s">
        <v>1369</v>
      </c>
      <c r="AZ286">
        <v>13.25</v>
      </c>
      <c r="BA286" t="s">
        <v>850</v>
      </c>
      <c r="BB286">
        <v>26.6875</v>
      </c>
      <c r="BC286" t="s">
        <v>962</v>
      </c>
      <c r="BD286">
        <v>21.75</v>
      </c>
      <c r="BE286" s="29">
        <v>36427</v>
      </c>
      <c r="BF286">
        <v>25</v>
      </c>
    </row>
    <row r="287" spans="1:58" x14ac:dyDescent="0.25">
      <c r="A287" s="29">
        <v>35472</v>
      </c>
      <c r="C287">
        <v>20.5625</v>
      </c>
      <c r="D287">
        <v>41.66796875</v>
      </c>
      <c r="E287">
        <v>28.8046875</v>
      </c>
      <c r="F287">
        <v>27.3125</v>
      </c>
      <c r="G287">
        <v>31.125</v>
      </c>
      <c r="H287">
        <v>41.375</v>
      </c>
      <c r="I287">
        <v>19.125</v>
      </c>
      <c r="J287">
        <v>15.37109375</v>
      </c>
      <c r="K287">
        <v>18.375</v>
      </c>
      <c r="L287">
        <v>19.75</v>
      </c>
      <c r="M287">
        <v>33.125</v>
      </c>
      <c r="N287">
        <v>45.75</v>
      </c>
      <c r="O287">
        <v>11.25</v>
      </c>
      <c r="P287">
        <v>22.875</v>
      </c>
      <c r="Q287">
        <v>24.125</v>
      </c>
      <c r="R287">
        <v>21.875</v>
      </c>
      <c r="S287">
        <v>18.33203125</v>
      </c>
      <c r="T287">
        <v>6858.11</v>
      </c>
      <c r="U287">
        <v>1331.51</v>
      </c>
      <c r="V287">
        <v>789.59</v>
      </c>
      <c r="W287">
        <v>362.75</v>
      </c>
      <c r="X287">
        <v>231.34</v>
      </c>
      <c r="Y287">
        <v>198.55</v>
      </c>
      <c r="Z287">
        <v>218.62</v>
      </c>
      <c r="AA287">
        <v>414.09</v>
      </c>
      <c r="AB287">
        <v>399.02</v>
      </c>
      <c r="AC287">
        <v>270.86</v>
      </c>
      <c r="AD287">
        <f t="shared" si="12"/>
        <v>21.190999999999999</v>
      </c>
      <c r="AE287">
        <f t="shared" si="13"/>
        <v>2.161</v>
      </c>
      <c r="AF287">
        <f t="shared" si="14"/>
        <v>14.992000000000001</v>
      </c>
      <c r="AJ287" s="29">
        <v>35460</v>
      </c>
      <c r="AK287">
        <v>22.558</v>
      </c>
      <c r="AL287" s="29">
        <v>35459</v>
      </c>
      <c r="AM287">
        <v>2.194</v>
      </c>
      <c r="AN287" s="29">
        <v>35550</v>
      </c>
      <c r="AO287">
        <v>17.544</v>
      </c>
      <c r="AQ287" t="s">
        <v>1641</v>
      </c>
      <c r="AR287">
        <v>12.91015625</v>
      </c>
      <c r="AU287" s="29">
        <v>36013</v>
      </c>
      <c r="AV287">
        <v>19.09375</v>
      </c>
      <c r="AW287" s="29">
        <v>36165</v>
      </c>
      <c r="AX287">
        <v>41</v>
      </c>
      <c r="AY287" t="s">
        <v>1371</v>
      </c>
      <c r="AZ287">
        <v>13.875</v>
      </c>
      <c r="BA287" t="s">
        <v>857</v>
      </c>
      <c r="BB287">
        <v>26.5625</v>
      </c>
      <c r="BC287" t="s">
        <v>967</v>
      </c>
      <c r="BD287">
        <v>22.25</v>
      </c>
      <c r="BE287" s="29">
        <v>36430</v>
      </c>
      <c r="BF287">
        <v>24.625</v>
      </c>
    </row>
    <row r="288" spans="1:58" x14ac:dyDescent="0.25">
      <c r="A288" s="29">
        <v>35473</v>
      </c>
      <c r="C288">
        <v>21</v>
      </c>
      <c r="D288">
        <v>42.08203125</v>
      </c>
      <c r="E288">
        <v>28.984375</v>
      </c>
      <c r="F288">
        <v>27.6875</v>
      </c>
      <c r="G288">
        <v>31.25</v>
      </c>
      <c r="H288">
        <v>41.75</v>
      </c>
      <c r="I288">
        <v>19.4375</v>
      </c>
      <c r="J288">
        <v>15.578125</v>
      </c>
      <c r="K288">
        <v>18.375</v>
      </c>
      <c r="L288">
        <v>19.9375</v>
      </c>
      <c r="M288">
        <v>33.25</v>
      </c>
      <c r="N288">
        <v>45.75</v>
      </c>
      <c r="O288">
        <v>11.1875</v>
      </c>
      <c r="P288">
        <v>23.375</v>
      </c>
      <c r="Q288">
        <v>24.375</v>
      </c>
      <c r="R288">
        <v>22</v>
      </c>
      <c r="S288">
        <v>18.66796875</v>
      </c>
      <c r="T288">
        <v>6961.63</v>
      </c>
      <c r="U288">
        <v>1358.96</v>
      </c>
      <c r="V288">
        <v>802.77</v>
      </c>
      <c r="W288">
        <v>365.4</v>
      </c>
      <c r="X288">
        <v>233.09</v>
      </c>
      <c r="Y288">
        <v>200.03</v>
      </c>
      <c r="Z288">
        <v>223.03</v>
      </c>
      <c r="AA288">
        <v>419.88</v>
      </c>
      <c r="AB288">
        <v>404.35</v>
      </c>
      <c r="AC288">
        <v>274.48</v>
      </c>
      <c r="AD288">
        <f t="shared" si="12"/>
        <v>20.634</v>
      </c>
      <c r="AE288">
        <f t="shared" si="13"/>
        <v>2.1059999999999999</v>
      </c>
      <c r="AF288">
        <f t="shared" si="14"/>
        <v>14.967000000000001</v>
      </c>
      <c r="AJ288" s="29">
        <v>35461</v>
      </c>
      <c r="AK288">
        <v>22.027000000000001</v>
      </c>
      <c r="AL288" s="29">
        <v>35460</v>
      </c>
      <c r="AM288">
        <v>2.1960000000000002</v>
      </c>
      <c r="AN288" s="29">
        <v>35551</v>
      </c>
      <c r="AO288">
        <v>17.722999999999999</v>
      </c>
      <c r="AQ288" t="s">
        <v>1642</v>
      </c>
      <c r="AR288">
        <v>13.1171875</v>
      </c>
      <c r="AU288" s="29">
        <v>36014</v>
      </c>
      <c r="AV288">
        <v>19.8125</v>
      </c>
      <c r="AW288" s="29">
        <v>36166</v>
      </c>
      <c r="AX288">
        <v>41.875</v>
      </c>
      <c r="AY288" t="s">
        <v>1373</v>
      </c>
      <c r="AZ288">
        <v>13.25</v>
      </c>
      <c r="BA288" t="s">
        <v>864</v>
      </c>
      <c r="BB288">
        <v>26.5</v>
      </c>
      <c r="BC288" t="s">
        <v>972</v>
      </c>
      <c r="BD288">
        <v>22.1875</v>
      </c>
      <c r="BE288" s="29">
        <v>36431</v>
      </c>
      <c r="BF288">
        <v>26.25</v>
      </c>
    </row>
    <row r="289" spans="1:58" x14ac:dyDescent="0.25">
      <c r="A289" s="29">
        <v>35474</v>
      </c>
      <c r="C289">
        <v>21.125</v>
      </c>
      <c r="D289">
        <v>42.25</v>
      </c>
      <c r="E289">
        <v>28.8046875</v>
      </c>
      <c r="F289">
        <v>27.375</v>
      </c>
      <c r="G289">
        <v>31.375</v>
      </c>
      <c r="H289">
        <v>42.125</v>
      </c>
      <c r="I289">
        <v>19.1875</v>
      </c>
      <c r="J289">
        <v>15.78515625</v>
      </c>
      <c r="K289">
        <v>18.5</v>
      </c>
      <c r="L289">
        <v>19.9375</v>
      </c>
      <c r="M289">
        <v>33.625</v>
      </c>
      <c r="N289">
        <v>46.25</v>
      </c>
      <c r="O289">
        <v>11.1875</v>
      </c>
      <c r="P289">
        <v>23.25</v>
      </c>
      <c r="Q289">
        <v>24.25</v>
      </c>
      <c r="R289">
        <v>22.25</v>
      </c>
      <c r="S289">
        <v>18.66796875</v>
      </c>
      <c r="T289">
        <v>7022.44</v>
      </c>
      <c r="U289">
        <v>1370.81</v>
      </c>
      <c r="V289">
        <v>811.82</v>
      </c>
      <c r="W289">
        <v>368.18</v>
      </c>
      <c r="X289">
        <v>233.16</v>
      </c>
      <c r="Y289">
        <v>200.87</v>
      </c>
      <c r="Z289">
        <v>225.18</v>
      </c>
      <c r="AA289">
        <v>424.42</v>
      </c>
      <c r="AB289">
        <v>405.3</v>
      </c>
      <c r="AC289">
        <v>275.8</v>
      </c>
      <c r="AD289">
        <f t="shared" si="12"/>
        <v>20.791</v>
      </c>
      <c r="AE289">
        <f t="shared" si="13"/>
        <v>2.0609999999999999</v>
      </c>
      <c r="AF289">
        <f t="shared" si="14"/>
        <v>14.987</v>
      </c>
      <c r="AJ289" s="29">
        <v>35464</v>
      </c>
      <c r="AK289">
        <v>22.114000000000001</v>
      </c>
      <c r="AL289" s="29">
        <v>35461</v>
      </c>
      <c r="AM289">
        <v>2.1619999999999999</v>
      </c>
      <c r="AN289" s="29">
        <v>35552</v>
      </c>
      <c r="AO289">
        <v>17.850000000000001</v>
      </c>
      <c r="AQ289" t="s">
        <v>1643</v>
      </c>
      <c r="AR289">
        <v>13.421875</v>
      </c>
      <c r="AU289" s="29">
        <v>36017</v>
      </c>
      <c r="AV289">
        <v>19.4375</v>
      </c>
      <c r="AW289" s="29">
        <v>36167</v>
      </c>
      <c r="AX289">
        <v>41.75</v>
      </c>
      <c r="AY289" t="s">
        <v>1375</v>
      </c>
      <c r="AZ289">
        <v>13</v>
      </c>
      <c r="BA289" t="s">
        <v>871</v>
      </c>
      <c r="BB289">
        <v>26.5625</v>
      </c>
      <c r="BC289" t="s">
        <v>977</v>
      </c>
      <c r="BD289">
        <v>21.875</v>
      </c>
      <c r="BE289" s="29">
        <v>36432</v>
      </c>
      <c r="BF289">
        <v>25.90625</v>
      </c>
    </row>
    <row r="290" spans="1:58" x14ac:dyDescent="0.25">
      <c r="A290" s="29">
        <v>35475</v>
      </c>
      <c r="C290">
        <v>21.1875</v>
      </c>
      <c r="D290">
        <v>42.25</v>
      </c>
      <c r="E290">
        <v>28.625</v>
      </c>
      <c r="F290">
        <v>27.625</v>
      </c>
      <c r="G290">
        <v>30.5</v>
      </c>
      <c r="H290">
        <v>42.625</v>
      </c>
      <c r="I290">
        <v>19.125</v>
      </c>
      <c r="J290">
        <v>15.68359375</v>
      </c>
      <c r="K290">
        <v>18.375</v>
      </c>
      <c r="L290">
        <v>20.6875</v>
      </c>
      <c r="M290">
        <v>33.25</v>
      </c>
      <c r="N290">
        <v>46</v>
      </c>
      <c r="O290">
        <v>11.25</v>
      </c>
      <c r="P290">
        <v>23</v>
      </c>
      <c r="Q290">
        <v>24.125</v>
      </c>
      <c r="R290">
        <v>22.125</v>
      </c>
      <c r="S290">
        <v>18.75</v>
      </c>
      <c r="T290">
        <v>6988.96</v>
      </c>
      <c r="U290">
        <v>1367.19</v>
      </c>
      <c r="V290">
        <v>808.48</v>
      </c>
      <c r="W290">
        <v>369.13</v>
      </c>
      <c r="X290">
        <v>232.04</v>
      </c>
      <c r="Y290">
        <v>200.24</v>
      </c>
      <c r="Z290">
        <v>224.81</v>
      </c>
      <c r="AA290">
        <v>423.48</v>
      </c>
      <c r="AB290">
        <v>402.39</v>
      </c>
      <c r="AC290">
        <v>273.7</v>
      </c>
      <c r="AD290">
        <f t="shared" si="12"/>
        <v>21.042999999999999</v>
      </c>
      <c r="AE290">
        <f t="shared" si="13"/>
        <v>2.0550000000000002</v>
      </c>
      <c r="AF290">
        <f t="shared" si="14"/>
        <v>14.85</v>
      </c>
      <c r="AJ290" s="29">
        <v>35465</v>
      </c>
      <c r="AK290">
        <v>22.05</v>
      </c>
      <c r="AL290" s="29">
        <v>35464</v>
      </c>
      <c r="AM290">
        <v>2.1520000000000001</v>
      </c>
      <c r="AN290" s="29">
        <v>35555</v>
      </c>
      <c r="AO290">
        <v>17.971</v>
      </c>
      <c r="AQ290" t="s">
        <v>1644</v>
      </c>
      <c r="AR290">
        <v>13.67578125</v>
      </c>
      <c r="AU290" s="29">
        <v>36018</v>
      </c>
      <c r="AV290">
        <v>18.71875</v>
      </c>
      <c r="AW290" s="29">
        <v>36168</v>
      </c>
      <c r="AX290">
        <v>42</v>
      </c>
      <c r="AY290" t="s">
        <v>1377</v>
      </c>
      <c r="AZ290">
        <v>17.625</v>
      </c>
      <c r="BA290" t="s">
        <v>878</v>
      </c>
      <c r="BB290">
        <v>26.6875</v>
      </c>
      <c r="BC290" t="s">
        <v>982</v>
      </c>
      <c r="BD290">
        <v>21.6875</v>
      </c>
      <c r="BE290" s="29">
        <v>36433</v>
      </c>
      <c r="BF290">
        <v>26.5</v>
      </c>
    </row>
    <row r="291" spans="1:58" x14ac:dyDescent="0.25">
      <c r="A291" s="29">
        <v>35479</v>
      </c>
      <c r="C291">
        <v>21.1875</v>
      </c>
      <c r="D291">
        <v>42.58203125</v>
      </c>
      <c r="E291">
        <v>28.44140625</v>
      </c>
      <c r="F291">
        <v>27.375</v>
      </c>
      <c r="G291">
        <v>30.25</v>
      </c>
      <c r="H291">
        <v>42.75</v>
      </c>
      <c r="I291">
        <v>18.875</v>
      </c>
      <c r="J291">
        <v>15.68359375</v>
      </c>
      <c r="K291">
        <v>18.375</v>
      </c>
      <c r="L291">
        <v>21.1875</v>
      </c>
      <c r="M291">
        <v>33.375</v>
      </c>
      <c r="N291">
        <v>45.75</v>
      </c>
      <c r="O291">
        <v>11.1875</v>
      </c>
      <c r="P291">
        <v>22.875</v>
      </c>
      <c r="Q291">
        <v>23.875</v>
      </c>
      <c r="R291">
        <v>22.125</v>
      </c>
      <c r="S291">
        <v>18.66796875</v>
      </c>
      <c r="T291">
        <v>7067.46</v>
      </c>
      <c r="U291">
        <v>1365.79</v>
      </c>
      <c r="V291">
        <v>816.29</v>
      </c>
      <c r="W291">
        <v>370.05</v>
      </c>
      <c r="X291">
        <v>231.76</v>
      </c>
      <c r="Y291">
        <v>200.53</v>
      </c>
      <c r="Z291">
        <v>223.63</v>
      </c>
      <c r="AA291">
        <v>427.07</v>
      </c>
      <c r="AB291">
        <v>400.84</v>
      </c>
      <c r="AC291">
        <v>275.33999999999997</v>
      </c>
      <c r="AD291">
        <f t="shared" si="12"/>
        <v>21.113</v>
      </c>
      <c r="AE291">
        <f t="shared" si="13"/>
        <v>2.0609999999999999</v>
      </c>
      <c r="AF291">
        <f t="shared" si="14"/>
        <v>14.85</v>
      </c>
      <c r="AJ291" s="29">
        <v>35466</v>
      </c>
      <c r="AK291">
        <v>22.05</v>
      </c>
      <c r="AL291" s="29">
        <v>35465</v>
      </c>
      <c r="AM291">
        <v>2.2370000000000001</v>
      </c>
      <c r="AN291" s="29">
        <v>35556</v>
      </c>
      <c r="AO291">
        <v>18.439</v>
      </c>
      <c r="AQ291" t="s">
        <v>1645</v>
      </c>
      <c r="AR291">
        <v>13.703125</v>
      </c>
      <c r="AU291" s="29">
        <v>36019</v>
      </c>
      <c r="AV291">
        <v>19.53125</v>
      </c>
      <c r="AW291" s="29">
        <v>36171</v>
      </c>
      <c r="AX291">
        <v>41.9375</v>
      </c>
      <c r="AY291" t="s">
        <v>1379</v>
      </c>
      <c r="AZ291">
        <v>25</v>
      </c>
      <c r="BA291" t="s">
        <v>885</v>
      </c>
      <c r="BB291">
        <v>26.875</v>
      </c>
      <c r="BC291" t="s">
        <v>987</v>
      </c>
      <c r="BD291">
        <v>22.125</v>
      </c>
      <c r="BE291" s="29">
        <v>36434</v>
      </c>
      <c r="BF291">
        <v>25.9375</v>
      </c>
    </row>
    <row r="292" spans="1:58" x14ac:dyDescent="0.25">
      <c r="A292" s="29">
        <v>35480</v>
      </c>
      <c r="C292">
        <v>21</v>
      </c>
      <c r="D292">
        <v>42.5</v>
      </c>
      <c r="E292">
        <v>28.078125</v>
      </c>
      <c r="F292">
        <v>27</v>
      </c>
      <c r="G292">
        <v>30.125</v>
      </c>
      <c r="H292">
        <v>44</v>
      </c>
      <c r="I292">
        <v>18.9375</v>
      </c>
      <c r="J292">
        <v>15.68359375</v>
      </c>
      <c r="K292">
        <v>18.25</v>
      </c>
      <c r="L292">
        <v>20.9375</v>
      </c>
      <c r="M292">
        <v>33.75</v>
      </c>
      <c r="N292">
        <v>45.875</v>
      </c>
      <c r="O292">
        <v>11.125</v>
      </c>
      <c r="P292">
        <v>22.75</v>
      </c>
      <c r="Q292">
        <v>24</v>
      </c>
      <c r="R292">
        <v>21.875</v>
      </c>
      <c r="S292">
        <v>18.08203125</v>
      </c>
      <c r="T292">
        <v>7020.13</v>
      </c>
      <c r="U292">
        <v>1365.58</v>
      </c>
      <c r="V292">
        <v>812.49</v>
      </c>
      <c r="W292">
        <v>370.17</v>
      </c>
      <c r="X292">
        <v>230.85</v>
      </c>
      <c r="Y292">
        <v>199.36</v>
      </c>
      <c r="Z292">
        <v>222.13</v>
      </c>
      <c r="AA292">
        <v>425.57</v>
      </c>
      <c r="AB292">
        <v>397.09</v>
      </c>
      <c r="AC292">
        <v>273.87</v>
      </c>
      <c r="AD292">
        <f t="shared" si="12"/>
        <v>21.21</v>
      </c>
      <c r="AE292">
        <f t="shared" si="13"/>
        <v>2.0939999999999999</v>
      </c>
      <c r="AF292">
        <f t="shared" si="14"/>
        <v>14.835000000000001</v>
      </c>
      <c r="AJ292" s="29">
        <v>35467</v>
      </c>
      <c r="AK292">
        <v>21.497</v>
      </c>
      <c r="AL292" s="29">
        <v>35466</v>
      </c>
      <c r="AM292">
        <v>2.2200000000000002</v>
      </c>
      <c r="AN292" s="29">
        <v>35557</v>
      </c>
      <c r="AO292">
        <v>18.465</v>
      </c>
      <c r="AQ292" t="s">
        <v>1646</v>
      </c>
      <c r="AR292">
        <v>13.4453125</v>
      </c>
      <c r="AU292" s="29">
        <v>36020</v>
      </c>
      <c r="AV292">
        <v>19.59375</v>
      </c>
      <c r="AW292" s="29">
        <v>36172</v>
      </c>
      <c r="AX292">
        <v>40.375</v>
      </c>
      <c r="AY292" t="s">
        <v>1381</v>
      </c>
      <c r="AZ292">
        <v>28.25</v>
      </c>
      <c r="BA292" t="s">
        <v>891</v>
      </c>
      <c r="BB292">
        <v>27.375</v>
      </c>
      <c r="BC292" t="s">
        <v>992</v>
      </c>
      <c r="BD292">
        <v>21.9375</v>
      </c>
      <c r="BE292" s="29">
        <v>36437</v>
      </c>
      <c r="BF292">
        <v>25</v>
      </c>
    </row>
    <row r="293" spans="1:58" x14ac:dyDescent="0.25">
      <c r="A293" s="29">
        <v>35481</v>
      </c>
      <c r="C293">
        <v>20.5625</v>
      </c>
      <c r="D293">
        <v>41.83203125</v>
      </c>
      <c r="E293">
        <v>27.53515625</v>
      </c>
      <c r="F293">
        <v>26.5625</v>
      </c>
      <c r="G293">
        <v>30</v>
      </c>
      <c r="H293">
        <v>43.125</v>
      </c>
      <c r="I293">
        <v>18.5625</v>
      </c>
      <c r="J293">
        <v>15.4765625</v>
      </c>
      <c r="K293">
        <v>18.25</v>
      </c>
      <c r="L293">
        <v>20.8125</v>
      </c>
      <c r="M293">
        <v>33.5</v>
      </c>
      <c r="N293">
        <v>45.625</v>
      </c>
      <c r="O293">
        <v>11.125</v>
      </c>
      <c r="P293">
        <v>22.375</v>
      </c>
      <c r="Q293">
        <v>23.875</v>
      </c>
      <c r="R293">
        <v>21.75</v>
      </c>
      <c r="S293">
        <v>18.08203125</v>
      </c>
      <c r="T293">
        <v>6927.38</v>
      </c>
      <c r="U293">
        <v>1347.4</v>
      </c>
      <c r="V293">
        <v>802.8</v>
      </c>
      <c r="W293">
        <v>367.56</v>
      </c>
      <c r="X293">
        <v>229.88</v>
      </c>
      <c r="Y293">
        <v>198.12</v>
      </c>
      <c r="Z293">
        <v>219.7</v>
      </c>
      <c r="AA293">
        <v>421.09</v>
      </c>
      <c r="AB293">
        <v>393.73</v>
      </c>
      <c r="AC293">
        <v>272.54000000000002</v>
      </c>
      <c r="AD293">
        <f t="shared" si="12"/>
        <v>20.72</v>
      </c>
      <c r="AE293">
        <f t="shared" si="13"/>
        <v>2.0579999999999998</v>
      </c>
      <c r="AF293">
        <f t="shared" si="14"/>
        <v>14.872</v>
      </c>
      <c r="AJ293" s="29">
        <v>35468</v>
      </c>
      <c r="AK293">
        <v>21.024000000000001</v>
      </c>
      <c r="AL293" s="29">
        <v>35467</v>
      </c>
      <c r="AM293">
        <v>2.1970000000000001</v>
      </c>
      <c r="AN293" s="29">
        <v>35558</v>
      </c>
      <c r="AO293">
        <v>18.422000000000001</v>
      </c>
      <c r="AQ293" t="s">
        <v>1647</v>
      </c>
      <c r="AR293">
        <v>13.1171875</v>
      </c>
      <c r="AU293" s="29">
        <v>36021</v>
      </c>
      <c r="AV293">
        <v>19.03125</v>
      </c>
      <c r="AW293" s="29">
        <v>36173</v>
      </c>
      <c r="AX293">
        <v>41.9375</v>
      </c>
      <c r="AY293" t="s">
        <v>1383</v>
      </c>
      <c r="AZ293">
        <v>23.75</v>
      </c>
      <c r="BA293" t="s">
        <v>897</v>
      </c>
      <c r="BB293">
        <v>27.5</v>
      </c>
      <c r="BC293" t="s">
        <v>997</v>
      </c>
      <c r="BD293">
        <v>22.0625</v>
      </c>
      <c r="BE293" s="29">
        <v>36438</v>
      </c>
      <c r="BF293">
        <v>25.1875</v>
      </c>
    </row>
    <row r="294" spans="1:58" x14ac:dyDescent="0.25">
      <c r="A294" s="29">
        <v>35482</v>
      </c>
      <c r="C294">
        <v>20.8125</v>
      </c>
      <c r="D294">
        <v>42</v>
      </c>
      <c r="E294">
        <v>27.35546875</v>
      </c>
      <c r="F294">
        <v>27.125</v>
      </c>
      <c r="G294">
        <v>30.125</v>
      </c>
      <c r="H294">
        <v>43.625</v>
      </c>
      <c r="I294">
        <v>18.5625</v>
      </c>
      <c r="J294">
        <v>15.578125</v>
      </c>
      <c r="K294">
        <v>18.5</v>
      </c>
      <c r="L294">
        <v>20.8125</v>
      </c>
      <c r="M294">
        <v>33.25</v>
      </c>
      <c r="N294">
        <v>45.5</v>
      </c>
      <c r="O294">
        <v>11.125</v>
      </c>
      <c r="P294">
        <v>22.5</v>
      </c>
      <c r="Q294">
        <v>23.875</v>
      </c>
      <c r="R294">
        <v>21.875</v>
      </c>
      <c r="S294">
        <v>18.08203125</v>
      </c>
      <c r="T294">
        <v>6931.62</v>
      </c>
      <c r="U294">
        <v>1334.32</v>
      </c>
      <c r="V294">
        <v>801.77</v>
      </c>
      <c r="W294">
        <v>366.37</v>
      </c>
      <c r="X294">
        <v>229.74</v>
      </c>
      <c r="Y294">
        <v>198.59</v>
      </c>
      <c r="Z294">
        <v>221.35</v>
      </c>
      <c r="AA294">
        <v>421.01</v>
      </c>
      <c r="AB294">
        <v>397.66</v>
      </c>
      <c r="AC294">
        <v>273.07</v>
      </c>
      <c r="AD294">
        <f t="shared" si="12"/>
        <v>20.318000000000001</v>
      </c>
      <c r="AE294">
        <f t="shared" si="13"/>
        <v>2.056</v>
      </c>
      <c r="AF294">
        <f t="shared" si="14"/>
        <v>14.833</v>
      </c>
      <c r="AJ294" s="29">
        <v>35471</v>
      </c>
      <c r="AK294">
        <v>21.239000000000001</v>
      </c>
      <c r="AL294" s="29">
        <v>35468</v>
      </c>
      <c r="AM294">
        <v>2.1459999999999999</v>
      </c>
      <c r="AN294" s="29">
        <v>35559</v>
      </c>
      <c r="AO294">
        <v>18.274999999999999</v>
      </c>
      <c r="AQ294" t="s">
        <v>1648</v>
      </c>
      <c r="AR294">
        <v>13.08984375</v>
      </c>
      <c r="AU294" s="29">
        <v>36024</v>
      </c>
      <c r="AV294">
        <v>18.78125</v>
      </c>
      <c r="AW294" s="29">
        <v>36174</v>
      </c>
      <c r="AX294">
        <v>39.75</v>
      </c>
      <c r="AY294" t="s">
        <v>1385</v>
      </c>
      <c r="AZ294">
        <v>23.5</v>
      </c>
      <c r="BA294" t="s">
        <v>902</v>
      </c>
      <c r="BB294">
        <v>27.5</v>
      </c>
      <c r="BC294" t="s">
        <v>1002</v>
      </c>
      <c r="BD294">
        <v>22.25</v>
      </c>
      <c r="BE294" s="29">
        <v>36439</v>
      </c>
      <c r="BF294">
        <v>28.5</v>
      </c>
    </row>
    <row r="295" spans="1:58" x14ac:dyDescent="0.25">
      <c r="A295" s="29">
        <v>35485</v>
      </c>
      <c r="C295">
        <v>20.625</v>
      </c>
      <c r="D295">
        <v>42.25</v>
      </c>
      <c r="E295">
        <v>27.53515625</v>
      </c>
      <c r="F295">
        <v>27.3125</v>
      </c>
      <c r="G295">
        <v>30.5</v>
      </c>
      <c r="H295">
        <v>43.625</v>
      </c>
      <c r="I295">
        <v>18.5</v>
      </c>
      <c r="J295">
        <v>15.78515625</v>
      </c>
      <c r="K295">
        <v>18.75</v>
      </c>
      <c r="L295">
        <v>21.25</v>
      </c>
      <c r="M295">
        <v>33.625</v>
      </c>
      <c r="N295">
        <v>45.5</v>
      </c>
      <c r="O295">
        <v>11.25</v>
      </c>
      <c r="P295">
        <v>22.875</v>
      </c>
      <c r="Q295">
        <v>23.5</v>
      </c>
      <c r="R295">
        <v>22.125</v>
      </c>
      <c r="S295">
        <v>18.16796875</v>
      </c>
      <c r="T295">
        <v>7008.2</v>
      </c>
      <c r="U295">
        <v>1345.08</v>
      </c>
      <c r="V295">
        <v>810.28</v>
      </c>
      <c r="W295">
        <v>366.45</v>
      </c>
      <c r="X295">
        <v>231.13</v>
      </c>
      <c r="Y295">
        <v>199.96</v>
      </c>
      <c r="Z295">
        <v>222.33</v>
      </c>
      <c r="AA295">
        <v>424.48</v>
      </c>
      <c r="AB295">
        <v>395.92</v>
      </c>
      <c r="AC295">
        <v>274.93</v>
      </c>
      <c r="AD295">
        <f t="shared" si="12"/>
        <v>19.952000000000002</v>
      </c>
      <c r="AE295">
        <f t="shared" si="13"/>
        <v>2.0179999999999998</v>
      </c>
      <c r="AF295">
        <f t="shared" si="14"/>
        <v>14.893000000000001</v>
      </c>
      <c r="AJ295" s="29">
        <v>35472</v>
      </c>
      <c r="AK295">
        <v>21.190999999999999</v>
      </c>
      <c r="AL295" s="29">
        <v>35471</v>
      </c>
      <c r="AM295">
        <v>2.1339999999999999</v>
      </c>
      <c r="AN295" s="29">
        <v>35562</v>
      </c>
      <c r="AO295">
        <v>18.344000000000001</v>
      </c>
      <c r="AQ295" t="s">
        <v>1649</v>
      </c>
      <c r="AR295">
        <v>13.140625</v>
      </c>
      <c r="AU295" s="29">
        <v>36025</v>
      </c>
      <c r="AV295">
        <v>19.03125</v>
      </c>
      <c r="AW295" s="29">
        <v>36175</v>
      </c>
      <c r="AX295">
        <v>41.4375</v>
      </c>
      <c r="AY295" t="s">
        <v>1387</v>
      </c>
      <c r="AZ295">
        <v>24.5</v>
      </c>
      <c r="BA295" t="s">
        <v>907</v>
      </c>
      <c r="BB295">
        <v>27.375</v>
      </c>
      <c r="BC295" t="s">
        <v>1007</v>
      </c>
      <c r="BD295">
        <v>22.4375</v>
      </c>
      <c r="BE295" s="29">
        <v>36440</v>
      </c>
      <c r="BF295">
        <v>32.1875</v>
      </c>
    </row>
    <row r="296" spans="1:58" x14ac:dyDescent="0.25">
      <c r="A296" s="29">
        <v>35486</v>
      </c>
      <c r="C296">
        <v>20.5625</v>
      </c>
      <c r="D296">
        <v>41.25</v>
      </c>
      <c r="E296">
        <v>27.53515625</v>
      </c>
      <c r="F296">
        <v>26.8125</v>
      </c>
      <c r="G296">
        <v>30.375</v>
      </c>
      <c r="H296">
        <v>43.375</v>
      </c>
      <c r="I296">
        <v>18.4375</v>
      </c>
      <c r="J296">
        <v>15.890625</v>
      </c>
      <c r="K296">
        <v>18.875</v>
      </c>
      <c r="L296">
        <v>20.75</v>
      </c>
      <c r="M296">
        <v>33.25</v>
      </c>
      <c r="N296">
        <v>45.25</v>
      </c>
      <c r="O296">
        <v>11.3125</v>
      </c>
      <c r="P296">
        <v>22.75</v>
      </c>
      <c r="Q296">
        <v>23.375</v>
      </c>
      <c r="R296">
        <v>22.125</v>
      </c>
      <c r="S296">
        <v>18.08203125</v>
      </c>
      <c r="T296">
        <v>7037.83</v>
      </c>
      <c r="U296">
        <v>1347.69</v>
      </c>
      <c r="V296">
        <v>812.1</v>
      </c>
      <c r="W296">
        <v>366.79</v>
      </c>
      <c r="X296">
        <v>229.39</v>
      </c>
      <c r="Y296">
        <v>198.71</v>
      </c>
      <c r="Z296">
        <v>222.22</v>
      </c>
      <c r="AA296">
        <v>425.53</v>
      </c>
      <c r="AB296">
        <v>398.57</v>
      </c>
      <c r="AC296">
        <v>273.97000000000003</v>
      </c>
      <c r="AD296">
        <f t="shared" si="12"/>
        <v>20.114000000000001</v>
      </c>
      <c r="AE296">
        <f t="shared" si="13"/>
        <v>2.0459999999999998</v>
      </c>
      <c r="AF296">
        <f t="shared" si="14"/>
        <v>14.912000000000001</v>
      </c>
      <c r="AJ296" s="29">
        <v>35473</v>
      </c>
      <c r="AK296">
        <v>20.634</v>
      </c>
      <c r="AL296" s="29">
        <v>35472</v>
      </c>
      <c r="AM296">
        <v>2.161</v>
      </c>
      <c r="AN296" s="29">
        <v>35563</v>
      </c>
      <c r="AO296">
        <v>18.547999999999998</v>
      </c>
      <c r="AQ296" t="s">
        <v>1650</v>
      </c>
      <c r="AR296">
        <v>13.1171875</v>
      </c>
      <c r="AU296" s="29">
        <v>36026</v>
      </c>
      <c r="AV296">
        <v>18.40625</v>
      </c>
      <c r="AW296" s="29">
        <v>36179</v>
      </c>
      <c r="AX296">
        <v>40.9375</v>
      </c>
      <c r="AY296" t="s">
        <v>1389</v>
      </c>
      <c r="AZ296">
        <v>25.25</v>
      </c>
      <c r="BA296" t="s">
        <v>912</v>
      </c>
      <c r="BB296">
        <v>27.6875</v>
      </c>
      <c r="BC296" t="s">
        <v>1012</v>
      </c>
      <c r="BD296">
        <v>22.375</v>
      </c>
      <c r="BE296" s="29">
        <v>36441</v>
      </c>
      <c r="BF296">
        <v>36.5</v>
      </c>
    </row>
    <row r="297" spans="1:58" x14ac:dyDescent="0.25">
      <c r="A297" s="29">
        <v>35487</v>
      </c>
      <c r="C297">
        <v>20.375</v>
      </c>
      <c r="D297">
        <v>39.33203125</v>
      </c>
      <c r="E297">
        <v>28.26171875</v>
      </c>
      <c r="F297">
        <v>26.8125</v>
      </c>
      <c r="G297">
        <v>29.625</v>
      </c>
      <c r="H297">
        <v>42.875</v>
      </c>
      <c r="I297">
        <v>18.125</v>
      </c>
      <c r="J297">
        <v>15.578125</v>
      </c>
      <c r="K297">
        <v>18.375</v>
      </c>
      <c r="L297">
        <v>20.625</v>
      </c>
      <c r="M297">
        <v>32.75</v>
      </c>
      <c r="N297">
        <v>44.5</v>
      </c>
      <c r="O297">
        <v>11.125</v>
      </c>
      <c r="P297">
        <v>22.625</v>
      </c>
      <c r="Q297">
        <v>23</v>
      </c>
      <c r="R297">
        <v>21.875</v>
      </c>
      <c r="S297">
        <v>18.08203125</v>
      </c>
      <c r="T297">
        <v>6983.18</v>
      </c>
      <c r="U297">
        <v>1340.55</v>
      </c>
      <c r="V297">
        <v>805.68</v>
      </c>
      <c r="W297">
        <v>363.85</v>
      </c>
      <c r="X297">
        <v>227.71</v>
      </c>
      <c r="Y297">
        <v>196.56</v>
      </c>
      <c r="Z297">
        <v>220.92</v>
      </c>
      <c r="AA297">
        <v>422.14</v>
      </c>
      <c r="AB297">
        <v>393.65</v>
      </c>
      <c r="AC297">
        <v>271.16000000000003</v>
      </c>
      <c r="AD297">
        <f t="shared" si="12"/>
        <v>20.315999999999999</v>
      </c>
      <c r="AE297">
        <f t="shared" si="13"/>
        <v>2.04</v>
      </c>
      <c r="AF297">
        <f t="shared" si="14"/>
        <v>14.957000000000001</v>
      </c>
      <c r="AJ297" s="29">
        <v>35474</v>
      </c>
      <c r="AK297">
        <v>20.791</v>
      </c>
      <c r="AL297" s="29">
        <v>35473</v>
      </c>
      <c r="AM297">
        <v>2.1059999999999999</v>
      </c>
      <c r="AN297" s="29">
        <v>35564</v>
      </c>
      <c r="AO297">
        <v>18.936</v>
      </c>
      <c r="AQ297" t="s">
        <v>1651</v>
      </c>
      <c r="AR297">
        <v>13.140625</v>
      </c>
      <c r="AU297" s="29">
        <v>36027</v>
      </c>
      <c r="AV297">
        <v>18.0625</v>
      </c>
      <c r="AW297" s="29">
        <v>36180</v>
      </c>
      <c r="AX297">
        <v>43</v>
      </c>
      <c r="AY297" t="s">
        <v>1391</v>
      </c>
      <c r="AZ297">
        <v>23.75</v>
      </c>
      <c r="BA297" t="s">
        <v>917</v>
      </c>
      <c r="BB297">
        <v>27.5625</v>
      </c>
      <c r="BC297" t="s">
        <v>1017</v>
      </c>
      <c r="BD297">
        <v>22.875</v>
      </c>
      <c r="BE297" s="29">
        <v>36444</v>
      </c>
      <c r="BF297">
        <v>35.0625</v>
      </c>
    </row>
    <row r="298" spans="1:58" x14ac:dyDescent="0.25">
      <c r="A298" s="29">
        <v>35488</v>
      </c>
      <c r="C298">
        <v>19.9375</v>
      </c>
      <c r="D298">
        <v>38.91796875</v>
      </c>
      <c r="E298">
        <v>28.625</v>
      </c>
      <c r="F298">
        <v>26.9375</v>
      </c>
      <c r="G298">
        <v>29.75</v>
      </c>
      <c r="H298">
        <v>43.125</v>
      </c>
      <c r="I298">
        <v>18.1875</v>
      </c>
      <c r="J298">
        <v>15.4765625</v>
      </c>
      <c r="K298">
        <v>18.125</v>
      </c>
      <c r="L298">
        <v>21.3125</v>
      </c>
      <c r="M298">
        <v>32.25</v>
      </c>
      <c r="N298">
        <v>44.375</v>
      </c>
      <c r="O298">
        <v>11.0625</v>
      </c>
      <c r="P298">
        <v>22.75</v>
      </c>
      <c r="Q298">
        <v>23</v>
      </c>
      <c r="R298">
        <v>21.75</v>
      </c>
      <c r="S298">
        <v>18</v>
      </c>
      <c r="T298">
        <v>6925.07</v>
      </c>
      <c r="U298">
        <v>1312.66</v>
      </c>
      <c r="V298">
        <v>795.07</v>
      </c>
      <c r="W298">
        <v>361.15</v>
      </c>
      <c r="X298">
        <v>227.08</v>
      </c>
      <c r="Y298">
        <v>195.57</v>
      </c>
      <c r="Z298">
        <v>219.28</v>
      </c>
      <c r="AA298">
        <v>417.89</v>
      </c>
      <c r="AB298">
        <v>388.97</v>
      </c>
      <c r="AC298">
        <v>268.98</v>
      </c>
      <c r="AD298">
        <f t="shared" si="12"/>
        <v>20.123000000000001</v>
      </c>
      <c r="AE298">
        <f t="shared" si="13"/>
        <v>2.0190000000000001</v>
      </c>
      <c r="AF298">
        <f t="shared" si="14"/>
        <v>14.853</v>
      </c>
      <c r="AJ298" s="29">
        <v>35475</v>
      </c>
      <c r="AK298">
        <v>21.042999999999999</v>
      </c>
      <c r="AL298" s="29">
        <v>35474</v>
      </c>
      <c r="AM298">
        <v>2.0609999999999999</v>
      </c>
      <c r="AN298" s="29">
        <v>35565</v>
      </c>
      <c r="AO298">
        <v>19.068999999999999</v>
      </c>
      <c r="AQ298" t="s">
        <v>1652</v>
      </c>
      <c r="AR298">
        <v>12.91015625</v>
      </c>
      <c r="AU298" s="29">
        <v>36028</v>
      </c>
      <c r="AV298">
        <v>16.71875</v>
      </c>
      <c r="AW298" s="29">
        <v>36181</v>
      </c>
      <c r="AX298">
        <v>44.1875</v>
      </c>
      <c r="AY298" t="s">
        <v>1393</v>
      </c>
      <c r="AZ298">
        <v>20</v>
      </c>
      <c r="BA298" t="s">
        <v>922</v>
      </c>
      <c r="BB298">
        <v>27.5625</v>
      </c>
      <c r="BC298" t="s">
        <v>1022</v>
      </c>
      <c r="BD298">
        <v>22.9375</v>
      </c>
      <c r="BE298" s="29">
        <v>36445</v>
      </c>
      <c r="BF298">
        <v>36.6875</v>
      </c>
    </row>
    <row r="299" spans="1:58" x14ac:dyDescent="0.25">
      <c r="A299" s="29">
        <v>35489</v>
      </c>
      <c r="C299">
        <v>19.9375</v>
      </c>
      <c r="D299">
        <v>39.16796875</v>
      </c>
      <c r="E299">
        <v>28.625</v>
      </c>
      <c r="F299">
        <v>26.8125</v>
      </c>
      <c r="G299">
        <v>29.625</v>
      </c>
      <c r="H299">
        <v>43</v>
      </c>
      <c r="I299">
        <v>18.125</v>
      </c>
      <c r="J299">
        <v>15.265625</v>
      </c>
      <c r="K299">
        <v>18.125</v>
      </c>
      <c r="L299">
        <v>21.9375</v>
      </c>
      <c r="M299">
        <v>32.75</v>
      </c>
      <c r="N299">
        <v>44.25</v>
      </c>
      <c r="O299">
        <v>10.9375</v>
      </c>
      <c r="P299">
        <v>23</v>
      </c>
      <c r="Q299">
        <v>22.875</v>
      </c>
      <c r="R299">
        <v>21.75</v>
      </c>
      <c r="S299">
        <v>17.91796875</v>
      </c>
      <c r="T299">
        <v>6877.74</v>
      </c>
      <c r="U299">
        <v>1309</v>
      </c>
      <c r="V299">
        <v>790.82</v>
      </c>
      <c r="W299">
        <v>360.05</v>
      </c>
      <c r="X299">
        <v>227.29</v>
      </c>
      <c r="Y299">
        <v>196.57</v>
      </c>
      <c r="Z299">
        <v>216.88</v>
      </c>
      <c r="AA299">
        <v>415.51</v>
      </c>
      <c r="AB299">
        <v>386.09</v>
      </c>
      <c r="AC299">
        <v>270.08999999999997</v>
      </c>
      <c r="AD299">
        <f t="shared" si="12"/>
        <v>19.664999999999999</v>
      </c>
      <c r="AE299">
        <f t="shared" si="13"/>
        <v>2.0219999999999998</v>
      </c>
      <c r="AF299">
        <f t="shared" si="14"/>
        <v>14.887</v>
      </c>
      <c r="AJ299" s="29">
        <v>35478</v>
      </c>
      <c r="AK299">
        <v>21.042999999999999</v>
      </c>
      <c r="AL299" s="29">
        <v>35475</v>
      </c>
      <c r="AM299">
        <v>2.0550000000000002</v>
      </c>
      <c r="AN299" s="29">
        <v>35566</v>
      </c>
      <c r="AO299">
        <v>19.495000000000001</v>
      </c>
      <c r="AQ299" t="s">
        <v>1653</v>
      </c>
      <c r="AR299">
        <v>12.65625</v>
      </c>
      <c r="AU299" s="29">
        <v>36031</v>
      </c>
      <c r="AV299">
        <v>15.6953125</v>
      </c>
      <c r="AW299" s="29">
        <v>36182</v>
      </c>
      <c r="AX299">
        <v>45.9375</v>
      </c>
      <c r="AY299" t="s">
        <v>1395</v>
      </c>
      <c r="AZ299">
        <v>18</v>
      </c>
      <c r="BA299" t="s">
        <v>927</v>
      </c>
      <c r="BB299">
        <v>27.75</v>
      </c>
      <c r="BC299" t="s">
        <v>1027</v>
      </c>
      <c r="BD299">
        <v>23</v>
      </c>
      <c r="BE299" s="29">
        <v>36446</v>
      </c>
      <c r="BF299">
        <v>34.8125</v>
      </c>
    </row>
    <row r="300" spans="1:58" x14ac:dyDescent="0.25">
      <c r="A300" s="29">
        <v>35492</v>
      </c>
      <c r="C300">
        <v>19.875</v>
      </c>
      <c r="D300">
        <v>39.41796875</v>
      </c>
      <c r="E300">
        <v>29.52734375</v>
      </c>
      <c r="F300">
        <v>26.6875</v>
      </c>
      <c r="G300">
        <v>29.375</v>
      </c>
      <c r="H300">
        <v>43.125</v>
      </c>
      <c r="I300">
        <v>17.9375</v>
      </c>
      <c r="J300">
        <v>15.37109375</v>
      </c>
      <c r="K300">
        <v>18.125</v>
      </c>
      <c r="L300">
        <v>21.875</v>
      </c>
      <c r="M300">
        <v>32.75</v>
      </c>
      <c r="N300">
        <v>44.25</v>
      </c>
      <c r="O300">
        <v>11</v>
      </c>
      <c r="P300">
        <v>22.625</v>
      </c>
      <c r="Q300">
        <v>22.875</v>
      </c>
      <c r="R300">
        <v>21.875</v>
      </c>
      <c r="S300">
        <v>18</v>
      </c>
      <c r="T300">
        <v>6918.92</v>
      </c>
      <c r="U300">
        <v>1311.18</v>
      </c>
      <c r="V300">
        <v>795.31</v>
      </c>
      <c r="W300">
        <v>360.49</v>
      </c>
      <c r="X300">
        <v>227.08</v>
      </c>
      <c r="Y300">
        <v>196.74</v>
      </c>
      <c r="Z300">
        <v>216.2</v>
      </c>
      <c r="AA300">
        <v>417.34</v>
      </c>
      <c r="AB300">
        <v>386.36</v>
      </c>
      <c r="AC300">
        <v>270.06</v>
      </c>
      <c r="AD300">
        <f t="shared" si="12"/>
        <v>19.718</v>
      </c>
      <c r="AE300">
        <f t="shared" si="13"/>
        <v>2.016</v>
      </c>
      <c r="AF300">
        <f t="shared" si="14"/>
        <v>14.971</v>
      </c>
      <c r="AJ300" s="29">
        <v>35479</v>
      </c>
      <c r="AK300">
        <v>21.113</v>
      </c>
      <c r="AL300" s="29">
        <v>35478</v>
      </c>
      <c r="AM300">
        <v>2.0489999999999999</v>
      </c>
      <c r="AN300" s="29">
        <v>35569</v>
      </c>
      <c r="AO300">
        <v>19.497</v>
      </c>
      <c r="AQ300" t="s">
        <v>1654</v>
      </c>
      <c r="AR300">
        <v>12.68359375</v>
      </c>
      <c r="AU300" s="29">
        <v>36032</v>
      </c>
      <c r="AV300">
        <v>17.15625</v>
      </c>
      <c r="AW300" s="29">
        <v>36185</v>
      </c>
      <c r="AX300">
        <v>47.4375</v>
      </c>
      <c r="AY300" t="s">
        <v>1397</v>
      </c>
      <c r="AZ300">
        <v>17.6875</v>
      </c>
      <c r="BA300" t="s">
        <v>932</v>
      </c>
      <c r="BB300">
        <v>27.75</v>
      </c>
      <c r="BC300" t="s">
        <v>1032</v>
      </c>
      <c r="BD300">
        <v>22.5</v>
      </c>
      <c r="BE300" s="29">
        <v>36447</v>
      </c>
      <c r="BF300">
        <v>37</v>
      </c>
    </row>
    <row r="301" spans="1:58" x14ac:dyDescent="0.25">
      <c r="A301" s="29">
        <v>35493</v>
      </c>
      <c r="C301">
        <v>20.125</v>
      </c>
      <c r="D301">
        <v>40.41796875</v>
      </c>
      <c r="E301">
        <v>30.43359375</v>
      </c>
      <c r="F301">
        <v>27.125</v>
      </c>
      <c r="G301">
        <v>29.875</v>
      </c>
      <c r="H301">
        <v>43.375</v>
      </c>
      <c r="I301">
        <v>18.4375</v>
      </c>
      <c r="J301">
        <v>15.68359375</v>
      </c>
      <c r="K301">
        <v>18.125</v>
      </c>
      <c r="L301">
        <v>22.9375</v>
      </c>
      <c r="M301">
        <v>32.75</v>
      </c>
      <c r="N301">
        <v>44.375</v>
      </c>
      <c r="O301">
        <v>10.875</v>
      </c>
      <c r="P301">
        <v>22.5</v>
      </c>
      <c r="Q301">
        <v>23</v>
      </c>
      <c r="R301">
        <v>21.75</v>
      </c>
      <c r="S301">
        <v>18</v>
      </c>
      <c r="T301">
        <v>6852.72</v>
      </c>
      <c r="U301">
        <v>1317.37</v>
      </c>
      <c r="V301">
        <v>790.95</v>
      </c>
      <c r="W301">
        <v>361.91</v>
      </c>
      <c r="X301">
        <v>227.64</v>
      </c>
      <c r="Y301">
        <v>197.2</v>
      </c>
      <c r="Z301">
        <v>215.96</v>
      </c>
      <c r="AA301">
        <v>415.68</v>
      </c>
      <c r="AB301">
        <v>390.44</v>
      </c>
      <c r="AC301">
        <v>268.47000000000003</v>
      </c>
      <c r="AD301">
        <f t="shared" si="12"/>
        <v>20.128</v>
      </c>
      <c r="AE301">
        <f t="shared" si="13"/>
        <v>2.0880000000000001</v>
      </c>
      <c r="AF301">
        <f t="shared" si="14"/>
        <v>15.023999999999999</v>
      </c>
      <c r="AJ301" s="29">
        <v>35480</v>
      </c>
      <c r="AK301">
        <v>21.21</v>
      </c>
      <c r="AL301" s="29">
        <v>35479</v>
      </c>
      <c r="AM301">
        <v>2.0609999999999999</v>
      </c>
      <c r="AN301" s="29">
        <v>35570</v>
      </c>
      <c r="AO301">
        <v>20.887</v>
      </c>
      <c r="AQ301" t="s">
        <v>1655</v>
      </c>
      <c r="AR301">
        <v>12.62890625</v>
      </c>
      <c r="AU301" s="29">
        <v>36033</v>
      </c>
      <c r="AV301">
        <v>17</v>
      </c>
      <c r="AW301" s="29">
        <v>36186</v>
      </c>
      <c r="AX301">
        <v>50.375</v>
      </c>
      <c r="AY301" t="s">
        <v>1399</v>
      </c>
      <c r="AZ301">
        <v>19.875</v>
      </c>
      <c r="BA301" t="s">
        <v>937</v>
      </c>
      <c r="BB301">
        <v>27.625</v>
      </c>
      <c r="BC301" t="s">
        <v>1037</v>
      </c>
      <c r="BD301">
        <v>22.3125</v>
      </c>
      <c r="BE301" s="29">
        <v>36448</v>
      </c>
      <c r="BF301">
        <v>35.375</v>
      </c>
    </row>
    <row r="302" spans="1:58" x14ac:dyDescent="0.25">
      <c r="A302" s="29">
        <v>35494</v>
      </c>
      <c r="C302">
        <v>20.125</v>
      </c>
      <c r="D302">
        <v>40</v>
      </c>
      <c r="E302">
        <v>30.07421875</v>
      </c>
      <c r="F302">
        <v>26.875</v>
      </c>
      <c r="G302">
        <v>30.125</v>
      </c>
      <c r="H302">
        <v>43.375</v>
      </c>
      <c r="I302">
        <v>18.5</v>
      </c>
      <c r="J302">
        <v>15.78515625</v>
      </c>
      <c r="K302">
        <v>18.25</v>
      </c>
      <c r="L302">
        <v>22.75</v>
      </c>
      <c r="M302">
        <v>32.875</v>
      </c>
      <c r="N302">
        <v>44.5</v>
      </c>
      <c r="O302">
        <v>11</v>
      </c>
      <c r="P302">
        <v>22.5</v>
      </c>
      <c r="Q302">
        <v>23</v>
      </c>
      <c r="R302">
        <v>21.5</v>
      </c>
      <c r="S302">
        <v>17.91796875</v>
      </c>
      <c r="T302">
        <v>6945.85</v>
      </c>
      <c r="U302">
        <v>1329.09</v>
      </c>
      <c r="V302">
        <v>801.99</v>
      </c>
      <c r="W302">
        <v>363.93</v>
      </c>
      <c r="X302">
        <v>228.34</v>
      </c>
      <c r="Y302">
        <v>197.45</v>
      </c>
      <c r="Z302">
        <v>216.69</v>
      </c>
      <c r="AA302">
        <v>420.67</v>
      </c>
      <c r="AB302">
        <v>394.6</v>
      </c>
      <c r="AC302">
        <v>268.89999999999998</v>
      </c>
      <c r="AD302">
        <f t="shared" si="12"/>
        <v>20.030999999999999</v>
      </c>
      <c r="AE302">
        <f t="shared" si="13"/>
        <v>2.0310000000000001</v>
      </c>
      <c r="AF302">
        <f t="shared" si="14"/>
        <v>15.029</v>
      </c>
      <c r="AJ302" s="29">
        <v>35481</v>
      </c>
      <c r="AK302">
        <v>20.72</v>
      </c>
      <c r="AL302" s="29">
        <v>35480</v>
      </c>
      <c r="AM302">
        <v>2.0939999999999999</v>
      </c>
      <c r="AN302" s="29">
        <v>35571</v>
      </c>
      <c r="AO302">
        <v>20.283000000000001</v>
      </c>
      <c r="AQ302" t="s">
        <v>1656</v>
      </c>
      <c r="AR302">
        <v>12.65625</v>
      </c>
      <c r="AU302" s="29">
        <v>36034</v>
      </c>
      <c r="AV302">
        <v>16.3125</v>
      </c>
      <c r="AW302" s="29">
        <v>36187</v>
      </c>
      <c r="AX302">
        <v>48.375</v>
      </c>
      <c r="AY302" t="s">
        <v>1401</v>
      </c>
      <c r="AZ302">
        <v>21.625</v>
      </c>
      <c r="BA302" t="s">
        <v>942</v>
      </c>
      <c r="BB302">
        <v>27.5</v>
      </c>
      <c r="BC302" t="s">
        <v>1042</v>
      </c>
      <c r="BD302">
        <v>22.3125</v>
      </c>
      <c r="BE302" s="29">
        <v>36451</v>
      </c>
      <c r="BF302">
        <v>32.75</v>
      </c>
    </row>
    <row r="303" spans="1:58" x14ac:dyDescent="0.25">
      <c r="A303" s="29">
        <v>35495</v>
      </c>
      <c r="C303">
        <v>20.0625</v>
      </c>
      <c r="D303">
        <v>40.33203125</v>
      </c>
      <c r="E303">
        <v>31.5234375</v>
      </c>
      <c r="F303">
        <v>27.25</v>
      </c>
      <c r="G303">
        <v>30.375</v>
      </c>
      <c r="H303">
        <v>43</v>
      </c>
      <c r="I303">
        <v>18.625</v>
      </c>
      <c r="J303">
        <v>16.09765625</v>
      </c>
      <c r="K303">
        <v>18.75</v>
      </c>
      <c r="L303">
        <v>22.25</v>
      </c>
      <c r="M303">
        <v>32.875</v>
      </c>
      <c r="N303">
        <v>44.375</v>
      </c>
      <c r="O303">
        <v>11</v>
      </c>
      <c r="P303">
        <v>22.5</v>
      </c>
      <c r="Q303">
        <v>23.125</v>
      </c>
      <c r="R303">
        <v>21.375</v>
      </c>
      <c r="S303">
        <v>17.75</v>
      </c>
      <c r="T303">
        <v>6944.7</v>
      </c>
      <c r="U303">
        <v>1315.43</v>
      </c>
      <c r="V303">
        <v>798.56</v>
      </c>
      <c r="W303">
        <v>363.8</v>
      </c>
      <c r="X303">
        <v>225.96</v>
      </c>
      <c r="Y303">
        <v>194.88</v>
      </c>
      <c r="Z303">
        <v>214.96</v>
      </c>
      <c r="AA303">
        <v>420.24</v>
      </c>
      <c r="AB303">
        <v>396.98</v>
      </c>
      <c r="AC303">
        <v>266.58999999999997</v>
      </c>
      <c r="AD303">
        <f t="shared" si="12"/>
        <v>20.283000000000001</v>
      </c>
      <c r="AE303">
        <f t="shared" si="13"/>
        <v>2.0670000000000002</v>
      </c>
      <c r="AF303">
        <f t="shared" si="14"/>
        <v>15.186999999999999</v>
      </c>
      <c r="AJ303" s="29">
        <v>35482</v>
      </c>
      <c r="AK303">
        <v>20.318000000000001</v>
      </c>
      <c r="AL303" s="29">
        <v>35481</v>
      </c>
      <c r="AM303">
        <v>2.0579999999999998</v>
      </c>
      <c r="AN303" s="29">
        <v>35572</v>
      </c>
      <c r="AO303">
        <v>19.628</v>
      </c>
      <c r="AQ303" t="s">
        <v>1657</v>
      </c>
      <c r="AR303">
        <v>12.65625</v>
      </c>
      <c r="AU303" s="29">
        <v>36035</v>
      </c>
      <c r="AV303">
        <v>14.90625</v>
      </c>
      <c r="AW303" s="29">
        <v>36188</v>
      </c>
      <c r="AX303">
        <v>51.875</v>
      </c>
      <c r="AY303" t="s">
        <v>1403</v>
      </c>
      <c r="AZ303">
        <v>25</v>
      </c>
      <c r="BA303" t="s">
        <v>947</v>
      </c>
      <c r="BB303">
        <v>26.9375</v>
      </c>
      <c r="BC303" t="s">
        <v>1047</v>
      </c>
      <c r="BD303">
        <v>22.3125</v>
      </c>
      <c r="BE303" s="29">
        <v>36452</v>
      </c>
      <c r="BF303">
        <v>33.125</v>
      </c>
    </row>
    <row r="304" spans="1:58" x14ac:dyDescent="0.25">
      <c r="A304" s="29">
        <v>35496</v>
      </c>
      <c r="C304">
        <v>20.0625</v>
      </c>
      <c r="D304">
        <v>40.58203125</v>
      </c>
      <c r="E304">
        <v>30.6171875</v>
      </c>
      <c r="F304">
        <v>27.5625</v>
      </c>
      <c r="G304">
        <v>30.625</v>
      </c>
      <c r="H304">
        <v>43.625</v>
      </c>
      <c r="I304">
        <v>18.6875</v>
      </c>
      <c r="J304">
        <v>16.09765625</v>
      </c>
      <c r="K304">
        <v>18.5</v>
      </c>
      <c r="L304">
        <v>22.375</v>
      </c>
      <c r="M304">
        <v>32.375</v>
      </c>
      <c r="N304">
        <v>44.625</v>
      </c>
      <c r="O304">
        <v>10.9375</v>
      </c>
      <c r="P304">
        <v>22.5</v>
      </c>
      <c r="Q304">
        <v>23</v>
      </c>
      <c r="R304">
        <v>21.75</v>
      </c>
      <c r="S304">
        <v>17.91796875</v>
      </c>
      <c r="T304">
        <v>7000.89</v>
      </c>
      <c r="U304">
        <v>1311.8</v>
      </c>
      <c r="V304">
        <v>804.97</v>
      </c>
      <c r="W304">
        <v>365.46</v>
      </c>
      <c r="X304">
        <v>226.66</v>
      </c>
      <c r="Y304">
        <v>195.81</v>
      </c>
      <c r="Z304">
        <v>215.48</v>
      </c>
      <c r="AA304">
        <v>423.83</v>
      </c>
      <c r="AB304">
        <v>397.62</v>
      </c>
      <c r="AC304">
        <v>268.63</v>
      </c>
      <c r="AD304">
        <f t="shared" si="12"/>
        <v>20.745999999999999</v>
      </c>
      <c r="AE304">
        <f t="shared" si="13"/>
        <v>2.1179999999999999</v>
      </c>
      <c r="AF304">
        <f t="shared" si="14"/>
        <v>15.143000000000001</v>
      </c>
      <c r="AJ304" s="29">
        <v>35485</v>
      </c>
      <c r="AK304">
        <v>19.952000000000002</v>
      </c>
      <c r="AL304" s="29">
        <v>35482</v>
      </c>
      <c r="AM304">
        <v>2.056</v>
      </c>
      <c r="AN304" s="29">
        <v>35573</v>
      </c>
      <c r="AO304">
        <v>20.187999999999999</v>
      </c>
      <c r="AQ304" t="s">
        <v>1658</v>
      </c>
      <c r="AR304">
        <v>12.65625</v>
      </c>
      <c r="AU304" s="29">
        <v>36038</v>
      </c>
      <c r="AV304">
        <v>12.5</v>
      </c>
      <c r="AW304" s="29">
        <v>36189</v>
      </c>
      <c r="AX304">
        <v>52.375</v>
      </c>
      <c r="AY304" t="s">
        <v>1405</v>
      </c>
      <c r="AZ304">
        <v>25.125</v>
      </c>
      <c r="BA304" t="s">
        <v>952</v>
      </c>
      <c r="BB304">
        <v>26.75</v>
      </c>
      <c r="BC304" t="s">
        <v>1052</v>
      </c>
      <c r="BD304">
        <v>22.5625</v>
      </c>
      <c r="BE304" s="29">
        <v>36453</v>
      </c>
      <c r="BF304">
        <v>33.90625</v>
      </c>
    </row>
    <row r="305" spans="1:58" x14ac:dyDescent="0.25">
      <c r="A305" s="29">
        <v>35499</v>
      </c>
      <c r="C305">
        <v>20.0625</v>
      </c>
      <c r="D305">
        <v>40.83203125</v>
      </c>
      <c r="E305">
        <v>31.33984375</v>
      </c>
      <c r="F305">
        <v>28.3125</v>
      </c>
      <c r="G305">
        <v>31.125</v>
      </c>
      <c r="H305">
        <v>43.875</v>
      </c>
      <c r="I305">
        <v>18.8125</v>
      </c>
      <c r="J305">
        <v>16.09765625</v>
      </c>
      <c r="K305">
        <v>18.5</v>
      </c>
      <c r="L305">
        <v>22.75</v>
      </c>
      <c r="M305">
        <v>32.375</v>
      </c>
      <c r="N305">
        <v>45</v>
      </c>
      <c r="O305">
        <v>10.9375</v>
      </c>
      <c r="P305">
        <v>22.75</v>
      </c>
      <c r="Q305">
        <v>23</v>
      </c>
      <c r="R305">
        <v>21.75</v>
      </c>
      <c r="S305">
        <v>18</v>
      </c>
      <c r="T305">
        <v>7079.39</v>
      </c>
      <c r="U305">
        <v>1322.72</v>
      </c>
      <c r="V305">
        <v>813.65</v>
      </c>
      <c r="W305">
        <v>367.09</v>
      </c>
      <c r="X305">
        <v>226.52</v>
      </c>
      <c r="Y305">
        <v>195.84</v>
      </c>
      <c r="Z305">
        <v>218.53</v>
      </c>
      <c r="AA305">
        <v>427.7</v>
      </c>
      <c r="AB305">
        <v>403.1</v>
      </c>
      <c r="AC305">
        <v>270.06</v>
      </c>
      <c r="AD305">
        <f t="shared" si="12"/>
        <v>20.29</v>
      </c>
      <c r="AE305">
        <f t="shared" si="13"/>
        <v>2.1259999999999999</v>
      </c>
      <c r="AF305">
        <f t="shared" si="14"/>
        <v>15.446999999999999</v>
      </c>
      <c r="AJ305" s="29">
        <v>35486</v>
      </c>
      <c r="AK305">
        <v>20.114000000000001</v>
      </c>
      <c r="AL305" s="29">
        <v>35485</v>
      </c>
      <c r="AM305">
        <v>2.0179999999999998</v>
      </c>
      <c r="AN305" s="29">
        <v>35577</v>
      </c>
      <c r="AO305">
        <v>21.343</v>
      </c>
      <c r="AQ305" t="s">
        <v>1659</v>
      </c>
      <c r="AR305">
        <v>12.7578125</v>
      </c>
      <c r="AU305" s="29">
        <v>36039</v>
      </c>
      <c r="AV305">
        <v>12.84375</v>
      </c>
      <c r="AW305" s="29">
        <v>36192</v>
      </c>
      <c r="AX305">
        <v>55.375</v>
      </c>
      <c r="AY305" t="s">
        <v>1407</v>
      </c>
      <c r="AZ305">
        <v>24.875</v>
      </c>
      <c r="BA305" t="s">
        <v>957</v>
      </c>
      <c r="BB305">
        <v>26.9375</v>
      </c>
      <c r="BC305" t="s">
        <v>1057</v>
      </c>
      <c r="BD305">
        <v>22.0625</v>
      </c>
      <c r="BE305" s="29">
        <v>36454</v>
      </c>
      <c r="BF305">
        <v>34</v>
      </c>
    </row>
    <row r="306" spans="1:58" x14ac:dyDescent="0.25">
      <c r="A306" s="29">
        <v>35500</v>
      </c>
      <c r="C306">
        <v>20.0625</v>
      </c>
      <c r="D306">
        <v>40.33203125</v>
      </c>
      <c r="E306">
        <v>31.16015625</v>
      </c>
      <c r="F306">
        <v>28.3125</v>
      </c>
      <c r="G306">
        <v>30.875</v>
      </c>
      <c r="H306">
        <v>44</v>
      </c>
      <c r="I306">
        <v>18.6875</v>
      </c>
      <c r="J306">
        <v>16.203125</v>
      </c>
      <c r="K306">
        <v>18.625</v>
      </c>
      <c r="L306">
        <v>22.8125</v>
      </c>
      <c r="M306">
        <v>32.375</v>
      </c>
      <c r="N306">
        <v>44.125</v>
      </c>
      <c r="O306">
        <v>11</v>
      </c>
      <c r="P306">
        <v>23</v>
      </c>
      <c r="Q306">
        <v>23.75</v>
      </c>
      <c r="R306">
        <v>21.625</v>
      </c>
      <c r="S306">
        <v>18</v>
      </c>
      <c r="T306">
        <v>7085.16</v>
      </c>
      <c r="U306">
        <v>1316.76</v>
      </c>
      <c r="V306">
        <v>811.34</v>
      </c>
      <c r="W306">
        <v>367.87</v>
      </c>
      <c r="X306">
        <v>225.12</v>
      </c>
      <c r="Y306">
        <v>194.85</v>
      </c>
      <c r="Z306">
        <v>218.86</v>
      </c>
      <c r="AA306">
        <v>427.06</v>
      </c>
      <c r="AB306">
        <v>398.57</v>
      </c>
      <c r="AC306">
        <v>269.94</v>
      </c>
      <c r="AD306">
        <f t="shared" si="12"/>
        <v>20.175999999999998</v>
      </c>
      <c r="AE306">
        <f t="shared" si="13"/>
        <v>2.1150000000000002</v>
      </c>
      <c r="AF306">
        <f t="shared" si="14"/>
        <v>15.659000000000001</v>
      </c>
      <c r="AJ306" s="29">
        <v>35487</v>
      </c>
      <c r="AK306">
        <v>20.315999999999999</v>
      </c>
      <c r="AL306" s="29">
        <v>35486</v>
      </c>
      <c r="AM306">
        <v>2.0459999999999998</v>
      </c>
      <c r="AN306" s="29">
        <v>35578</v>
      </c>
      <c r="AO306">
        <v>20.588999999999999</v>
      </c>
      <c r="AQ306" t="s">
        <v>1660</v>
      </c>
      <c r="AR306">
        <v>12.65625</v>
      </c>
      <c r="AU306" s="29">
        <v>36040</v>
      </c>
      <c r="AV306">
        <v>14.15625</v>
      </c>
      <c r="AW306" s="29">
        <v>36193</v>
      </c>
      <c r="AX306">
        <v>56.375</v>
      </c>
      <c r="AY306" t="s">
        <v>1409</v>
      </c>
      <c r="AZ306">
        <v>23.75</v>
      </c>
      <c r="BA306" t="s">
        <v>962</v>
      </c>
      <c r="BB306">
        <v>26.75</v>
      </c>
      <c r="BC306" t="s">
        <v>1062</v>
      </c>
      <c r="BD306">
        <v>21.9375</v>
      </c>
      <c r="BE306" s="29">
        <v>36455</v>
      </c>
      <c r="BF306">
        <v>35.5</v>
      </c>
    </row>
    <row r="307" spans="1:58" x14ac:dyDescent="0.25">
      <c r="A307" s="29">
        <v>35501</v>
      </c>
      <c r="C307">
        <v>20.3125</v>
      </c>
      <c r="D307">
        <v>40.08203125</v>
      </c>
      <c r="E307">
        <v>30.9765625</v>
      </c>
      <c r="F307">
        <v>28.4375</v>
      </c>
      <c r="G307">
        <v>30.875</v>
      </c>
      <c r="H307">
        <v>43.625</v>
      </c>
      <c r="I307">
        <v>18.5</v>
      </c>
      <c r="J307">
        <v>16.09765625</v>
      </c>
      <c r="K307">
        <v>18.5</v>
      </c>
      <c r="L307">
        <v>22.6875</v>
      </c>
      <c r="M307">
        <v>32</v>
      </c>
      <c r="N307">
        <v>43.875</v>
      </c>
      <c r="O307">
        <v>10.875</v>
      </c>
      <c r="P307">
        <v>23</v>
      </c>
      <c r="Q307">
        <v>24</v>
      </c>
      <c r="R307">
        <v>21.5</v>
      </c>
      <c r="S307">
        <v>18.16796875</v>
      </c>
      <c r="T307">
        <v>7039.37</v>
      </c>
      <c r="U307">
        <v>1304.1300000000001</v>
      </c>
      <c r="V307">
        <v>804.26</v>
      </c>
      <c r="W307">
        <v>364.4</v>
      </c>
      <c r="X307">
        <v>224.01</v>
      </c>
      <c r="Y307">
        <v>194.17</v>
      </c>
      <c r="Z307">
        <v>216.22</v>
      </c>
      <c r="AA307">
        <v>423.54</v>
      </c>
      <c r="AB307">
        <v>395.32</v>
      </c>
      <c r="AC307">
        <v>266.57</v>
      </c>
      <c r="AD307">
        <f t="shared" si="12"/>
        <v>20.516999999999999</v>
      </c>
      <c r="AE307">
        <f t="shared" si="13"/>
        <v>2.133</v>
      </c>
      <c r="AF307">
        <f t="shared" si="14"/>
        <v>15.814</v>
      </c>
      <c r="AJ307" s="29">
        <v>35488</v>
      </c>
      <c r="AK307">
        <v>20.123000000000001</v>
      </c>
      <c r="AL307" s="29">
        <v>35487</v>
      </c>
      <c r="AM307">
        <v>2.04</v>
      </c>
      <c r="AN307" s="29">
        <v>35579</v>
      </c>
      <c r="AO307">
        <v>20.625</v>
      </c>
      <c r="AQ307" t="s">
        <v>1661</v>
      </c>
      <c r="AR307">
        <v>12.24609375</v>
      </c>
      <c r="AU307" s="29">
        <v>36041</v>
      </c>
      <c r="AV307">
        <v>13.09375</v>
      </c>
      <c r="AW307" s="29">
        <v>36194</v>
      </c>
      <c r="AX307">
        <v>59.375</v>
      </c>
      <c r="AY307" t="s">
        <v>1411</v>
      </c>
      <c r="AZ307">
        <v>23.375</v>
      </c>
      <c r="BA307" t="s">
        <v>967</v>
      </c>
      <c r="BB307">
        <v>27</v>
      </c>
      <c r="BC307" t="s">
        <v>1067</v>
      </c>
      <c r="BD307">
        <v>22.25</v>
      </c>
      <c r="BE307" s="29">
        <v>36458</v>
      </c>
      <c r="BF307">
        <v>34.9375</v>
      </c>
    </row>
    <row r="308" spans="1:58" x14ac:dyDescent="0.25">
      <c r="A308" s="29">
        <v>35502</v>
      </c>
      <c r="C308">
        <v>20.125</v>
      </c>
      <c r="D308">
        <v>39.33203125</v>
      </c>
      <c r="E308">
        <v>30.796875</v>
      </c>
      <c r="F308">
        <v>27.5625</v>
      </c>
      <c r="G308">
        <v>30.75</v>
      </c>
      <c r="H308">
        <v>43.5</v>
      </c>
      <c r="I308">
        <v>18.3125</v>
      </c>
      <c r="J308">
        <v>15.78515625</v>
      </c>
      <c r="K308">
        <v>18.25</v>
      </c>
      <c r="L308">
        <v>22.5625</v>
      </c>
      <c r="M308">
        <v>31.625</v>
      </c>
      <c r="N308">
        <v>43.5</v>
      </c>
      <c r="O308">
        <v>10.875</v>
      </c>
      <c r="P308">
        <v>23</v>
      </c>
      <c r="Q308">
        <v>23.75</v>
      </c>
      <c r="R308">
        <v>21.125</v>
      </c>
      <c r="S308">
        <v>17.91796875</v>
      </c>
      <c r="T308">
        <v>6878.89</v>
      </c>
      <c r="U308">
        <v>1293.28</v>
      </c>
      <c r="V308">
        <v>789.56</v>
      </c>
      <c r="W308">
        <v>360.06</v>
      </c>
      <c r="X308">
        <v>221.91</v>
      </c>
      <c r="Y308">
        <v>192.07</v>
      </c>
      <c r="Z308">
        <v>213.94</v>
      </c>
      <c r="AA308">
        <v>415.87</v>
      </c>
      <c r="AB308">
        <v>390.55</v>
      </c>
      <c r="AC308">
        <v>261.97000000000003</v>
      </c>
      <c r="AD308">
        <f t="shared" si="12"/>
        <v>20.527999999999999</v>
      </c>
      <c r="AE308">
        <f t="shared" si="13"/>
        <v>2.1110000000000002</v>
      </c>
      <c r="AF308">
        <f t="shared" si="14"/>
        <v>15.877000000000001</v>
      </c>
      <c r="AJ308" s="29">
        <v>35489</v>
      </c>
      <c r="AK308">
        <v>19.664999999999999</v>
      </c>
      <c r="AL308" s="29">
        <v>35488</v>
      </c>
      <c r="AM308">
        <v>2.0190000000000001</v>
      </c>
      <c r="AN308" s="29">
        <v>35580</v>
      </c>
      <c r="AO308">
        <v>21.007000000000001</v>
      </c>
      <c r="AQ308" t="s">
        <v>1662</v>
      </c>
      <c r="AR308">
        <v>12.12109375</v>
      </c>
      <c r="AU308" s="29">
        <v>36042</v>
      </c>
      <c r="AV308">
        <v>12.9375</v>
      </c>
      <c r="AW308" s="29">
        <v>36195</v>
      </c>
      <c r="AX308">
        <v>57.75</v>
      </c>
      <c r="AY308" t="s">
        <v>1413</v>
      </c>
      <c r="AZ308">
        <v>24</v>
      </c>
      <c r="BA308" t="s">
        <v>972</v>
      </c>
      <c r="BB308">
        <v>26.9375</v>
      </c>
      <c r="BC308" t="s">
        <v>1072</v>
      </c>
      <c r="BD308">
        <v>22.375</v>
      </c>
      <c r="BE308" s="29">
        <v>36459</v>
      </c>
      <c r="BF308">
        <v>34.125</v>
      </c>
    </row>
    <row r="309" spans="1:58" x14ac:dyDescent="0.25">
      <c r="A309" s="29">
        <v>35503</v>
      </c>
      <c r="C309">
        <v>20.375</v>
      </c>
      <c r="D309">
        <v>39.83203125</v>
      </c>
      <c r="E309">
        <v>30.796875</v>
      </c>
      <c r="F309">
        <v>27.8125</v>
      </c>
      <c r="G309">
        <v>30.625</v>
      </c>
      <c r="H309">
        <v>43.75</v>
      </c>
      <c r="I309">
        <v>18.4375</v>
      </c>
      <c r="J309">
        <v>15.68359375</v>
      </c>
      <c r="K309">
        <v>18.25</v>
      </c>
      <c r="L309">
        <v>23.375</v>
      </c>
      <c r="M309">
        <v>31.75</v>
      </c>
      <c r="N309">
        <v>44.125</v>
      </c>
      <c r="O309">
        <v>10.875</v>
      </c>
      <c r="P309">
        <v>23.25</v>
      </c>
      <c r="Q309">
        <v>23.5</v>
      </c>
      <c r="R309">
        <v>21</v>
      </c>
      <c r="S309">
        <v>17.91796875</v>
      </c>
      <c r="T309">
        <v>6935.46</v>
      </c>
      <c r="U309">
        <v>1292.97</v>
      </c>
      <c r="V309">
        <v>793.17</v>
      </c>
      <c r="W309">
        <v>361.04</v>
      </c>
      <c r="X309">
        <v>224.22</v>
      </c>
      <c r="Y309">
        <v>193.57</v>
      </c>
      <c r="Z309">
        <v>214.33</v>
      </c>
      <c r="AA309">
        <v>417.7</v>
      </c>
      <c r="AB309">
        <v>396.3</v>
      </c>
      <c r="AC309">
        <v>264.55</v>
      </c>
      <c r="AD309">
        <f t="shared" si="12"/>
        <v>20.832000000000001</v>
      </c>
      <c r="AE309">
        <f t="shared" si="13"/>
        <v>2.1139999999999999</v>
      </c>
      <c r="AF309">
        <f t="shared" si="14"/>
        <v>15.792999999999999</v>
      </c>
      <c r="AJ309" s="29">
        <v>35492</v>
      </c>
      <c r="AK309">
        <v>19.718</v>
      </c>
      <c r="AL309" s="29">
        <v>35489</v>
      </c>
      <c r="AM309">
        <v>2.0219999999999998</v>
      </c>
      <c r="AN309" s="29">
        <v>35583</v>
      </c>
      <c r="AO309">
        <v>19.754999999999999</v>
      </c>
      <c r="AQ309" t="s">
        <v>1663</v>
      </c>
      <c r="AR309">
        <v>12.40234375</v>
      </c>
      <c r="AU309" s="29">
        <v>36046</v>
      </c>
      <c r="AV309">
        <v>15.53125</v>
      </c>
      <c r="AW309" s="29">
        <v>36196</v>
      </c>
      <c r="AX309">
        <v>55.6875</v>
      </c>
      <c r="AY309" t="s">
        <v>1415</v>
      </c>
      <c r="AZ309">
        <v>22.75</v>
      </c>
      <c r="BA309" t="s">
        <v>977</v>
      </c>
      <c r="BB309">
        <v>27.75</v>
      </c>
      <c r="BC309" t="s">
        <v>1077</v>
      </c>
      <c r="BD309">
        <v>22.375</v>
      </c>
      <c r="BE309" s="29">
        <v>36460</v>
      </c>
      <c r="BF309">
        <v>35.1875</v>
      </c>
    </row>
    <row r="310" spans="1:58" x14ac:dyDescent="0.25">
      <c r="A310" s="29">
        <v>35506</v>
      </c>
      <c r="C310">
        <v>20.1875</v>
      </c>
      <c r="D310">
        <v>40.16796875</v>
      </c>
      <c r="E310">
        <v>30.796875</v>
      </c>
      <c r="F310">
        <v>27.75</v>
      </c>
      <c r="G310">
        <v>31.5</v>
      </c>
      <c r="H310">
        <v>43.75</v>
      </c>
      <c r="I310">
        <v>18.5625</v>
      </c>
      <c r="J310">
        <v>15.37109375</v>
      </c>
      <c r="K310">
        <v>17.75</v>
      </c>
      <c r="L310">
        <v>22.9375</v>
      </c>
      <c r="M310">
        <v>32.25</v>
      </c>
      <c r="N310">
        <v>44.125</v>
      </c>
      <c r="O310">
        <v>10.875</v>
      </c>
      <c r="P310">
        <v>23.375</v>
      </c>
      <c r="Q310">
        <v>23.125</v>
      </c>
      <c r="R310">
        <v>21.375</v>
      </c>
      <c r="S310">
        <v>17.66796875</v>
      </c>
      <c r="T310">
        <v>6955.48</v>
      </c>
      <c r="U310">
        <v>1279.43</v>
      </c>
      <c r="V310">
        <v>795.71</v>
      </c>
      <c r="W310">
        <v>357.37</v>
      </c>
      <c r="X310">
        <v>224.71</v>
      </c>
      <c r="Y310">
        <v>194.52</v>
      </c>
      <c r="Z310">
        <v>212.11</v>
      </c>
      <c r="AA310">
        <v>418.37</v>
      </c>
      <c r="AB310">
        <v>397.43</v>
      </c>
      <c r="AC310">
        <v>264.60000000000002</v>
      </c>
      <c r="AD310">
        <f t="shared" si="12"/>
        <v>20.529</v>
      </c>
      <c r="AE310">
        <f t="shared" si="13"/>
        <v>2.0649999999999999</v>
      </c>
      <c r="AF310">
        <f t="shared" si="14"/>
        <v>15.481999999999999</v>
      </c>
      <c r="AJ310" s="29">
        <v>35493</v>
      </c>
      <c r="AK310">
        <v>20.128</v>
      </c>
      <c r="AL310" s="29">
        <v>35492</v>
      </c>
      <c r="AM310">
        <v>2.016</v>
      </c>
      <c r="AN310" s="29">
        <v>35584</v>
      </c>
      <c r="AO310">
        <v>18.640999999999998</v>
      </c>
      <c r="AQ310" t="s">
        <v>1664</v>
      </c>
      <c r="AR310">
        <v>12.32421875</v>
      </c>
      <c r="AU310" s="29">
        <v>36047</v>
      </c>
      <c r="AV310">
        <v>13.96875</v>
      </c>
      <c r="AW310" s="29">
        <v>36199</v>
      </c>
      <c r="AX310">
        <v>58.75</v>
      </c>
      <c r="AY310" t="s">
        <v>1417</v>
      </c>
      <c r="AZ310">
        <v>22.25</v>
      </c>
      <c r="BA310" t="s">
        <v>982</v>
      </c>
      <c r="BB310">
        <v>27.4375</v>
      </c>
      <c r="BC310" t="s">
        <v>1082</v>
      </c>
      <c r="BD310">
        <v>22.125</v>
      </c>
      <c r="BE310" s="29">
        <v>36461</v>
      </c>
      <c r="BF310">
        <v>37</v>
      </c>
    </row>
    <row r="311" spans="1:58" x14ac:dyDescent="0.25">
      <c r="A311" s="29">
        <v>35507</v>
      </c>
      <c r="C311">
        <v>19.8125</v>
      </c>
      <c r="D311">
        <v>39.75</v>
      </c>
      <c r="E311">
        <v>30.6171875</v>
      </c>
      <c r="F311">
        <v>27.625</v>
      </c>
      <c r="G311">
        <v>31.125</v>
      </c>
      <c r="H311">
        <v>44.375</v>
      </c>
      <c r="I311">
        <v>18.5625</v>
      </c>
      <c r="J311">
        <v>15.4765625</v>
      </c>
      <c r="K311">
        <v>17.875</v>
      </c>
      <c r="L311">
        <v>22.875</v>
      </c>
      <c r="M311">
        <v>32.5</v>
      </c>
      <c r="N311">
        <v>44.125</v>
      </c>
      <c r="O311">
        <v>10.9375</v>
      </c>
      <c r="P311">
        <v>23.25</v>
      </c>
      <c r="Q311">
        <v>23</v>
      </c>
      <c r="R311">
        <v>21.5</v>
      </c>
      <c r="S311">
        <v>17.41796875</v>
      </c>
      <c r="T311">
        <v>6896.56</v>
      </c>
      <c r="U311">
        <v>1269.3399999999999</v>
      </c>
      <c r="V311">
        <v>789.66</v>
      </c>
      <c r="W311">
        <v>354.93</v>
      </c>
      <c r="X311">
        <v>221.56</v>
      </c>
      <c r="Y311">
        <v>192.78</v>
      </c>
      <c r="Z311">
        <v>211.01</v>
      </c>
      <c r="AA311">
        <v>415.4</v>
      </c>
      <c r="AB311">
        <v>395.2</v>
      </c>
      <c r="AC311">
        <v>263.88</v>
      </c>
      <c r="AD311">
        <f t="shared" si="12"/>
        <v>21.283999999999999</v>
      </c>
      <c r="AE311">
        <f t="shared" si="13"/>
        <v>2.0590000000000002</v>
      </c>
      <c r="AF311">
        <f t="shared" si="14"/>
        <v>15.478999999999999</v>
      </c>
      <c r="AJ311" s="29">
        <v>35494</v>
      </c>
      <c r="AK311">
        <v>20.030999999999999</v>
      </c>
      <c r="AL311" s="29">
        <v>35493</v>
      </c>
      <c r="AM311">
        <v>2.0880000000000001</v>
      </c>
      <c r="AN311" s="29">
        <v>35585</v>
      </c>
      <c r="AO311">
        <v>18.611999999999998</v>
      </c>
      <c r="AQ311" t="s">
        <v>1665</v>
      </c>
      <c r="AR311">
        <v>12.30078125</v>
      </c>
      <c r="AU311" s="29">
        <v>36048</v>
      </c>
      <c r="AV311">
        <v>13.375</v>
      </c>
      <c r="AW311" s="29">
        <v>36200</v>
      </c>
      <c r="AX311">
        <v>57.6875</v>
      </c>
      <c r="AY311" t="s">
        <v>1419</v>
      </c>
      <c r="AZ311">
        <v>18.625</v>
      </c>
      <c r="BA311" t="s">
        <v>987</v>
      </c>
      <c r="BB311">
        <v>27.75</v>
      </c>
      <c r="BC311" t="s">
        <v>1087</v>
      </c>
      <c r="BD311">
        <v>22.3125</v>
      </c>
      <c r="BE311" s="29">
        <v>36462</v>
      </c>
      <c r="BF311">
        <v>34.625</v>
      </c>
    </row>
    <row r="312" spans="1:58" x14ac:dyDescent="0.25">
      <c r="A312" s="29">
        <v>35508</v>
      </c>
      <c r="C312">
        <v>19.625</v>
      </c>
      <c r="D312">
        <v>40.16796875</v>
      </c>
      <c r="E312">
        <v>29.7109375</v>
      </c>
      <c r="F312">
        <v>28.25</v>
      </c>
      <c r="G312">
        <v>31.25</v>
      </c>
      <c r="H312">
        <v>44.75</v>
      </c>
      <c r="I312">
        <v>18.375</v>
      </c>
      <c r="J312">
        <v>15.265625</v>
      </c>
      <c r="K312">
        <v>17.875</v>
      </c>
      <c r="L312">
        <v>22.6875</v>
      </c>
      <c r="M312">
        <v>32.875</v>
      </c>
      <c r="N312">
        <v>44</v>
      </c>
      <c r="O312">
        <v>10.9375</v>
      </c>
      <c r="P312">
        <v>23.625</v>
      </c>
      <c r="Q312">
        <v>22.875</v>
      </c>
      <c r="R312">
        <v>21.25</v>
      </c>
      <c r="S312">
        <v>17.33203125</v>
      </c>
      <c r="T312">
        <v>6877.68</v>
      </c>
      <c r="U312">
        <v>1249.29</v>
      </c>
      <c r="V312">
        <v>785.77</v>
      </c>
      <c r="W312">
        <v>351.79</v>
      </c>
      <c r="X312">
        <v>221.42</v>
      </c>
      <c r="Y312">
        <v>192.89</v>
      </c>
      <c r="Z312">
        <v>210.59</v>
      </c>
      <c r="AA312">
        <v>413.59</v>
      </c>
      <c r="AB312">
        <v>396.41</v>
      </c>
      <c r="AC312">
        <v>261.52999999999997</v>
      </c>
      <c r="AD312">
        <f t="shared" si="12"/>
        <v>21.234999999999999</v>
      </c>
      <c r="AE312">
        <f t="shared" si="13"/>
        <v>2.0710000000000002</v>
      </c>
      <c r="AF312">
        <f t="shared" si="14"/>
        <v>15.375999999999999</v>
      </c>
      <c r="AJ312" s="29">
        <v>35495</v>
      </c>
      <c r="AK312">
        <v>20.283000000000001</v>
      </c>
      <c r="AL312" s="29">
        <v>35494</v>
      </c>
      <c r="AM312">
        <v>2.0310000000000001</v>
      </c>
      <c r="AN312" s="29">
        <v>35586</v>
      </c>
      <c r="AO312">
        <v>19.215</v>
      </c>
      <c r="AQ312" t="s">
        <v>1666</v>
      </c>
      <c r="AR312">
        <v>12.22265625</v>
      </c>
      <c r="AU312" s="29">
        <v>36049</v>
      </c>
      <c r="AV312">
        <v>14.40625</v>
      </c>
      <c r="AW312" s="29">
        <v>36201</v>
      </c>
      <c r="AX312">
        <v>56.8125</v>
      </c>
      <c r="AY312" t="s">
        <v>1421</v>
      </c>
      <c r="AZ312">
        <v>19.375</v>
      </c>
      <c r="BA312" t="s">
        <v>992</v>
      </c>
      <c r="BB312">
        <v>28.4375</v>
      </c>
      <c r="BC312" t="s">
        <v>1092</v>
      </c>
      <c r="BD312">
        <v>21.9375</v>
      </c>
      <c r="BE312" s="29">
        <v>36465</v>
      </c>
      <c r="BF312">
        <v>33.875</v>
      </c>
    </row>
    <row r="313" spans="1:58" x14ac:dyDescent="0.25">
      <c r="A313" s="29">
        <v>35509</v>
      </c>
      <c r="C313">
        <v>20</v>
      </c>
      <c r="D313">
        <v>40.25</v>
      </c>
      <c r="E313">
        <v>29.34765625</v>
      </c>
      <c r="F313">
        <v>28.375</v>
      </c>
      <c r="G313">
        <v>30.75</v>
      </c>
      <c r="H313">
        <v>44.25</v>
      </c>
      <c r="I313">
        <v>18.4375</v>
      </c>
      <c r="J313">
        <v>15.1640625</v>
      </c>
      <c r="K313">
        <v>17.625</v>
      </c>
      <c r="L313">
        <v>22.6875</v>
      </c>
      <c r="M313">
        <v>32.75</v>
      </c>
      <c r="N313">
        <v>43.875</v>
      </c>
      <c r="O313">
        <v>10.875</v>
      </c>
      <c r="P313">
        <v>23.375</v>
      </c>
      <c r="Q313">
        <v>22.375</v>
      </c>
      <c r="R313">
        <v>21.25</v>
      </c>
      <c r="S313">
        <v>17.33203125</v>
      </c>
      <c r="T313">
        <v>6820.28</v>
      </c>
      <c r="U313">
        <v>1259.26</v>
      </c>
      <c r="V313">
        <v>782.65</v>
      </c>
      <c r="W313">
        <v>352.31</v>
      </c>
      <c r="X313">
        <v>220.09</v>
      </c>
      <c r="Y313">
        <v>191.59</v>
      </c>
      <c r="Z313">
        <v>210.54</v>
      </c>
      <c r="AA313">
        <v>411.78</v>
      </c>
      <c r="AB313">
        <v>394.67</v>
      </c>
      <c r="AC313">
        <v>260.52999999999997</v>
      </c>
      <c r="AD313">
        <f t="shared" si="12"/>
        <v>21.251999999999999</v>
      </c>
      <c r="AE313">
        <f t="shared" si="13"/>
        <v>2.081</v>
      </c>
      <c r="AF313">
        <f t="shared" si="14"/>
        <v>15.372</v>
      </c>
      <c r="AJ313" s="29">
        <v>35496</v>
      </c>
      <c r="AK313">
        <v>20.745999999999999</v>
      </c>
      <c r="AL313" s="29">
        <v>35495</v>
      </c>
      <c r="AM313">
        <v>2.0670000000000002</v>
      </c>
      <c r="AN313" s="29">
        <v>35587</v>
      </c>
      <c r="AO313">
        <v>19.257000000000001</v>
      </c>
      <c r="AQ313" t="s">
        <v>1667</v>
      </c>
      <c r="AR313">
        <v>12.09375</v>
      </c>
      <c r="AU313" s="29">
        <v>36052</v>
      </c>
      <c r="AV313">
        <v>14.40625</v>
      </c>
      <c r="AW313" s="29">
        <v>36202</v>
      </c>
      <c r="AX313">
        <v>59.6875</v>
      </c>
      <c r="AY313" t="s">
        <v>1423</v>
      </c>
      <c r="AZ313">
        <v>25</v>
      </c>
      <c r="BA313" t="s">
        <v>997</v>
      </c>
      <c r="BB313">
        <v>28.375</v>
      </c>
      <c r="BC313" t="s">
        <v>1097</v>
      </c>
      <c r="BD313">
        <v>21.9375</v>
      </c>
      <c r="BE313" s="29">
        <v>36466</v>
      </c>
      <c r="BF313">
        <v>32.8125</v>
      </c>
    </row>
    <row r="314" spans="1:58" x14ac:dyDescent="0.25">
      <c r="A314" s="29">
        <v>35510</v>
      </c>
      <c r="C314">
        <v>20.5</v>
      </c>
      <c r="D314">
        <v>40.41796875</v>
      </c>
      <c r="E314">
        <v>28.984375</v>
      </c>
      <c r="F314">
        <v>28.125</v>
      </c>
      <c r="G314">
        <v>30.875</v>
      </c>
      <c r="H314">
        <v>43.5</v>
      </c>
      <c r="I314">
        <v>18.25</v>
      </c>
      <c r="J314">
        <v>15.1640625</v>
      </c>
      <c r="K314">
        <v>17.75</v>
      </c>
      <c r="L314">
        <v>23</v>
      </c>
      <c r="M314">
        <v>32.875</v>
      </c>
      <c r="N314">
        <v>43.875</v>
      </c>
      <c r="O314">
        <v>10.875</v>
      </c>
      <c r="P314">
        <v>23.75</v>
      </c>
      <c r="Q314">
        <v>22.125</v>
      </c>
      <c r="R314">
        <v>21.25</v>
      </c>
      <c r="S314">
        <v>17.33203125</v>
      </c>
      <c r="T314">
        <v>6804.79</v>
      </c>
      <c r="U314">
        <v>1254.07</v>
      </c>
      <c r="V314">
        <v>784.1</v>
      </c>
      <c r="W314">
        <v>351.73</v>
      </c>
      <c r="X314">
        <v>221.21</v>
      </c>
      <c r="Y314">
        <v>192.25</v>
      </c>
      <c r="Z314">
        <v>212.1</v>
      </c>
      <c r="AA314">
        <v>412.8</v>
      </c>
      <c r="AB314">
        <v>400.8</v>
      </c>
      <c r="AC314">
        <v>262.44</v>
      </c>
      <c r="AD314">
        <f t="shared" si="12"/>
        <v>20.934999999999999</v>
      </c>
      <c r="AE314">
        <f t="shared" si="13"/>
        <v>2.056</v>
      </c>
      <c r="AF314">
        <f t="shared" si="14"/>
        <v>15.417999999999999</v>
      </c>
      <c r="AJ314" s="29">
        <v>35499</v>
      </c>
      <c r="AK314">
        <v>20.29</v>
      </c>
      <c r="AL314" s="29">
        <v>35496</v>
      </c>
      <c r="AM314">
        <v>2.1179999999999999</v>
      </c>
      <c r="AN314" s="29">
        <v>35590</v>
      </c>
      <c r="AO314">
        <v>19.23</v>
      </c>
      <c r="AQ314" t="s">
        <v>1668</v>
      </c>
      <c r="AR314">
        <v>12.2734375</v>
      </c>
      <c r="AU314" s="29">
        <v>36053</v>
      </c>
      <c r="AV314">
        <v>15</v>
      </c>
      <c r="AW314" s="29">
        <v>36203</v>
      </c>
      <c r="AX314">
        <v>56</v>
      </c>
      <c r="AY314" t="s">
        <v>1425</v>
      </c>
      <c r="AZ314">
        <v>22.75</v>
      </c>
      <c r="BA314" t="s">
        <v>1002</v>
      </c>
      <c r="BB314">
        <v>28.75</v>
      </c>
      <c r="BC314" t="s">
        <v>1102</v>
      </c>
      <c r="BD314">
        <v>21.5</v>
      </c>
      <c r="BE314" s="29">
        <v>36467</v>
      </c>
      <c r="BF314">
        <v>32.5</v>
      </c>
    </row>
    <row r="315" spans="1:58" x14ac:dyDescent="0.25">
      <c r="A315" s="29">
        <v>35513</v>
      </c>
      <c r="C315">
        <v>20.0625</v>
      </c>
      <c r="D315">
        <v>40</v>
      </c>
      <c r="E315">
        <v>28.078125</v>
      </c>
      <c r="F315">
        <v>28.125</v>
      </c>
      <c r="G315">
        <v>30.625</v>
      </c>
      <c r="H315">
        <v>44.25</v>
      </c>
      <c r="I315">
        <v>18.25</v>
      </c>
      <c r="J315">
        <v>15.68359375</v>
      </c>
      <c r="K315">
        <v>18</v>
      </c>
      <c r="L315">
        <v>22.875</v>
      </c>
      <c r="M315">
        <v>32.625</v>
      </c>
      <c r="N315">
        <v>44</v>
      </c>
      <c r="O315">
        <v>10.875</v>
      </c>
      <c r="P315">
        <v>23.875</v>
      </c>
      <c r="Q315">
        <v>21.75</v>
      </c>
      <c r="R315">
        <v>21.625</v>
      </c>
      <c r="S315">
        <v>17.33203125</v>
      </c>
      <c r="T315">
        <v>6905.25</v>
      </c>
      <c r="U315">
        <v>1242.6400000000001</v>
      </c>
      <c r="V315">
        <v>790.89</v>
      </c>
      <c r="W315">
        <v>349.48</v>
      </c>
      <c r="X315">
        <v>222.96</v>
      </c>
      <c r="Y315">
        <v>193.16</v>
      </c>
      <c r="Z315">
        <v>209.66</v>
      </c>
      <c r="AA315">
        <v>416</v>
      </c>
      <c r="AB315">
        <v>403.97</v>
      </c>
      <c r="AC315">
        <v>264.27999999999997</v>
      </c>
      <c r="AD315">
        <f t="shared" si="12"/>
        <v>20.692</v>
      </c>
      <c r="AE315">
        <f t="shared" si="13"/>
        <v>2.032</v>
      </c>
      <c r="AF315">
        <f t="shared" si="14"/>
        <v>15.552</v>
      </c>
      <c r="AJ315" s="29">
        <v>35500</v>
      </c>
      <c r="AK315">
        <v>20.175999999999998</v>
      </c>
      <c r="AL315" s="29">
        <v>35499</v>
      </c>
      <c r="AM315">
        <v>2.1259999999999999</v>
      </c>
      <c r="AN315" s="29">
        <v>35591</v>
      </c>
      <c r="AO315">
        <v>18.992000000000001</v>
      </c>
      <c r="AQ315" t="s">
        <v>1669</v>
      </c>
      <c r="AR315">
        <v>12.3515625</v>
      </c>
      <c r="AU315" s="29">
        <v>36054</v>
      </c>
      <c r="AV315">
        <v>16.46875</v>
      </c>
      <c r="AW315" s="29">
        <v>36207</v>
      </c>
      <c r="AX315">
        <v>55</v>
      </c>
      <c r="AY315" t="s">
        <v>1427</v>
      </c>
      <c r="AZ315">
        <v>23</v>
      </c>
      <c r="BA315" t="s">
        <v>1007</v>
      </c>
      <c r="BB315">
        <v>29.0625</v>
      </c>
      <c r="BC315" t="s">
        <v>1107</v>
      </c>
      <c r="BD315">
        <v>21.0625</v>
      </c>
      <c r="BE315" s="29">
        <v>36468</v>
      </c>
      <c r="BF315">
        <v>33.3125</v>
      </c>
    </row>
    <row r="316" spans="1:58" x14ac:dyDescent="0.25">
      <c r="A316" s="29">
        <v>35514</v>
      </c>
      <c r="C316">
        <v>19.875</v>
      </c>
      <c r="D316">
        <v>40.16796875</v>
      </c>
      <c r="E316">
        <v>28.625</v>
      </c>
      <c r="F316">
        <v>28.1875</v>
      </c>
      <c r="G316">
        <v>31</v>
      </c>
      <c r="H316">
        <v>44.375</v>
      </c>
      <c r="I316">
        <v>18.375</v>
      </c>
      <c r="J316">
        <v>15.890625</v>
      </c>
      <c r="K316">
        <v>18</v>
      </c>
      <c r="L316">
        <v>23.25</v>
      </c>
      <c r="M316">
        <v>32.75</v>
      </c>
      <c r="N316">
        <v>44.375</v>
      </c>
      <c r="O316">
        <v>10.9375</v>
      </c>
      <c r="P316">
        <v>23.75</v>
      </c>
      <c r="Q316">
        <v>21.25</v>
      </c>
      <c r="R316">
        <v>22</v>
      </c>
      <c r="S316">
        <v>17.33203125</v>
      </c>
      <c r="T316">
        <v>6876.17</v>
      </c>
      <c r="U316">
        <v>1248.06</v>
      </c>
      <c r="V316">
        <v>789.07</v>
      </c>
      <c r="W316">
        <v>350.7</v>
      </c>
      <c r="X316">
        <v>224.08</v>
      </c>
      <c r="Y316">
        <v>194.78</v>
      </c>
      <c r="Z316">
        <v>209.23</v>
      </c>
      <c r="AA316">
        <v>415.41</v>
      </c>
      <c r="AB316">
        <v>404.96</v>
      </c>
      <c r="AC316">
        <v>264.04000000000002</v>
      </c>
      <c r="AD316">
        <f t="shared" si="12"/>
        <v>20.68</v>
      </c>
      <c r="AE316">
        <f t="shared" si="13"/>
        <v>2.0630000000000002</v>
      </c>
      <c r="AF316">
        <f t="shared" si="14"/>
        <v>15.696999999999999</v>
      </c>
      <c r="AJ316" s="29">
        <v>35501</v>
      </c>
      <c r="AK316">
        <v>20.516999999999999</v>
      </c>
      <c r="AL316" s="29">
        <v>35500</v>
      </c>
      <c r="AM316">
        <v>2.1150000000000002</v>
      </c>
      <c r="AN316" s="29">
        <v>35592</v>
      </c>
      <c r="AO316">
        <v>18.808</v>
      </c>
      <c r="AQ316" t="s">
        <v>1670</v>
      </c>
      <c r="AR316">
        <v>12.24609375</v>
      </c>
      <c r="AU316" s="29">
        <v>36055</v>
      </c>
      <c r="AV316">
        <v>16.25</v>
      </c>
      <c r="AW316" s="29">
        <v>36208</v>
      </c>
      <c r="AX316">
        <v>51.75</v>
      </c>
      <c r="AY316" t="s">
        <v>1429</v>
      </c>
      <c r="AZ316">
        <v>20.875</v>
      </c>
      <c r="BA316" t="s">
        <v>1012</v>
      </c>
      <c r="BB316">
        <v>28.8125</v>
      </c>
      <c r="BC316" t="s">
        <v>1112</v>
      </c>
      <c r="BD316">
        <v>21</v>
      </c>
      <c r="BE316" s="29">
        <v>36469</v>
      </c>
      <c r="BF316">
        <v>34</v>
      </c>
    </row>
    <row r="317" spans="1:58" x14ac:dyDescent="0.25">
      <c r="A317" s="29">
        <v>35515</v>
      </c>
      <c r="C317">
        <v>19.75</v>
      </c>
      <c r="D317">
        <v>40.08203125</v>
      </c>
      <c r="E317">
        <v>28.078125</v>
      </c>
      <c r="F317">
        <v>28.1875</v>
      </c>
      <c r="G317">
        <v>31.5</v>
      </c>
      <c r="H317">
        <v>44.25</v>
      </c>
      <c r="I317">
        <v>18.5625</v>
      </c>
      <c r="J317">
        <v>15.78515625</v>
      </c>
      <c r="K317">
        <v>18</v>
      </c>
      <c r="L317">
        <v>23.3125</v>
      </c>
      <c r="M317">
        <v>33</v>
      </c>
      <c r="N317">
        <v>44.625</v>
      </c>
      <c r="O317">
        <v>10.9375</v>
      </c>
      <c r="P317">
        <v>23.75</v>
      </c>
      <c r="Q317">
        <v>21.625</v>
      </c>
      <c r="R317">
        <v>21.5</v>
      </c>
      <c r="S317">
        <v>17.33203125</v>
      </c>
      <c r="T317">
        <v>6880.7</v>
      </c>
      <c r="U317">
        <v>1269.08</v>
      </c>
      <c r="V317">
        <v>790.5</v>
      </c>
      <c r="W317">
        <v>352.31</v>
      </c>
      <c r="X317">
        <v>223.24</v>
      </c>
      <c r="Y317">
        <v>193.43</v>
      </c>
      <c r="Z317">
        <v>210.95</v>
      </c>
      <c r="AA317">
        <v>415.37</v>
      </c>
      <c r="AB317">
        <v>407.79</v>
      </c>
      <c r="AC317">
        <v>263.58</v>
      </c>
      <c r="AD317">
        <f t="shared" si="12"/>
        <v>20.388999999999999</v>
      </c>
      <c r="AE317">
        <f t="shared" si="13"/>
        <v>2.0659999999999998</v>
      </c>
      <c r="AF317">
        <f t="shared" si="14"/>
        <v>15.926</v>
      </c>
      <c r="AJ317" s="29">
        <v>35502</v>
      </c>
      <c r="AK317">
        <v>20.527999999999999</v>
      </c>
      <c r="AL317" s="29">
        <v>35501</v>
      </c>
      <c r="AM317">
        <v>2.133</v>
      </c>
      <c r="AN317" s="29">
        <v>35593</v>
      </c>
      <c r="AO317">
        <v>18.776</v>
      </c>
      <c r="AQ317" t="s">
        <v>1671</v>
      </c>
      <c r="AR317">
        <v>12.171875</v>
      </c>
      <c r="AU317" s="29">
        <v>36056</v>
      </c>
      <c r="AV317">
        <v>16.625</v>
      </c>
      <c r="AW317" s="29">
        <v>36209</v>
      </c>
      <c r="AX317">
        <v>54.6875</v>
      </c>
      <c r="AY317" t="s">
        <v>1431</v>
      </c>
      <c r="AZ317">
        <v>22.4375</v>
      </c>
      <c r="BA317" t="s">
        <v>1017</v>
      </c>
      <c r="BB317">
        <v>29.375</v>
      </c>
      <c r="BC317" t="s">
        <v>1117</v>
      </c>
      <c r="BD317">
        <v>20.625</v>
      </c>
      <c r="BE317" s="29">
        <v>36472</v>
      </c>
      <c r="BF317">
        <v>34.9375</v>
      </c>
    </row>
    <row r="318" spans="1:58" x14ac:dyDescent="0.25">
      <c r="A318" s="29">
        <v>35516</v>
      </c>
      <c r="C318">
        <v>19.3125</v>
      </c>
      <c r="D318">
        <v>39.75</v>
      </c>
      <c r="E318">
        <v>22.28125</v>
      </c>
      <c r="F318">
        <v>28.0625</v>
      </c>
      <c r="G318">
        <v>31.625</v>
      </c>
      <c r="H318">
        <v>43.375</v>
      </c>
      <c r="I318">
        <v>18.625</v>
      </c>
      <c r="J318">
        <v>15.265625</v>
      </c>
      <c r="K318">
        <v>17.875</v>
      </c>
      <c r="L318">
        <v>22.6875</v>
      </c>
      <c r="M318">
        <v>32.875</v>
      </c>
      <c r="N318">
        <v>44.375</v>
      </c>
      <c r="O318">
        <v>10.875</v>
      </c>
      <c r="P318">
        <v>23.25</v>
      </c>
      <c r="Q318">
        <v>21.375</v>
      </c>
      <c r="R318">
        <v>21</v>
      </c>
      <c r="S318">
        <v>17.25</v>
      </c>
      <c r="T318">
        <v>6740.59</v>
      </c>
      <c r="U318">
        <v>1249.51</v>
      </c>
      <c r="V318">
        <v>773.88</v>
      </c>
      <c r="W318">
        <v>348.95</v>
      </c>
      <c r="X318">
        <v>219.12</v>
      </c>
      <c r="Y318">
        <v>190.18</v>
      </c>
      <c r="Z318">
        <v>206.87</v>
      </c>
      <c r="AA318">
        <v>407.43</v>
      </c>
      <c r="AB318">
        <v>401.82</v>
      </c>
      <c r="AC318">
        <v>257.8</v>
      </c>
      <c r="AD318">
        <f t="shared" si="12"/>
        <v>20.53</v>
      </c>
      <c r="AE318">
        <f t="shared" si="13"/>
        <v>2.093</v>
      </c>
      <c r="AF318">
        <f t="shared" si="14"/>
        <v>15.975</v>
      </c>
      <c r="AJ318" s="29">
        <v>35503</v>
      </c>
      <c r="AK318">
        <v>20.832000000000001</v>
      </c>
      <c r="AL318" s="29">
        <v>35502</v>
      </c>
      <c r="AM318">
        <v>2.1110000000000002</v>
      </c>
      <c r="AN318" s="29">
        <v>35594</v>
      </c>
      <c r="AO318">
        <v>19.050999999999998</v>
      </c>
      <c r="AQ318" t="s">
        <v>1672</v>
      </c>
      <c r="AR318">
        <v>12.0703125</v>
      </c>
      <c r="AU318" s="29">
        <v>36059</v>
      </c>
      <c r="AV318">
        <v>16.875</v>
      </c>
      <c r="AW318" s="29">
        <v>36210</v>
      </c>
      <c r="AX318">
        <v>57</v>
      </c>
      <c r="AY318" t="s">
        <v>1433</v>
      </c>
      <c r="AZ318">
        <v>22.75</v>
      </c>
      <c r="BA318" t="s">
        <v>1022</v>
      </c>
      <c r="BB318">
        <v>29.8125</v>
      </c>
      <c r="BC318" t="s">
        <v>1122</v>
      </c>
      <c r="BD318">
        <v>20.5625</v>
      </c>
      <c r="BE318" s="29">
        <v>36473</v>
      </c>
      <c r="BF318">
        <v>35.75</v>
      </c>
    </row>
    <row r="319" spans="1:58" x14ac:dyDescent="0.25">
      <c r="A319" s="29">
        <v>35520</v>
      </c>
      <c r="C319">
        <v>19.0625</v>
      </c>
      <c r="D319">
        <v>38.58203125</v>
      </c>
      <c r="E319">
        <v>22.82421875</v>
      </c>
      <c r="F319">
        <v>28.3125</v>
      </c>
      <c r="G319">
        <v>30.625</v>
      </c>
      <c r="H319">
        <v>42.75</v>
      </c>
      <c r="I319">
        <v>18</v>
      </c>
      <c r="J319">
        <v>15.05859375</v>
      </c>
      <c r="K319">
        <v>17.625</v>
      </c>
      <c r="L319">
        <v>22.3125</v>
      </c>
      <c r="M319">
        <v>32.875</v>
      </c>
      <c r="N319">
        <v>44.125</v>
      </c>
      <c r="O319">
        <v>10.75</v>
      </c>
      <c r="P319">
        <v>23.5</v>
      </c>
      <c r="Q319">
        <v>21.125</v>
      </c>
      <c r="R319">
        <v>21.125</v>
      </c>
      <c r="S319">
        <v>17</v>
      </c>
      <c r="T319">
        <v>6583.48</v>
      </c>
      <c r="U319">
        <v>1221.7</v>
      </c>
      <c r="V319">
        <v>757.12</v>
      </c>
      <c r="W319">
        <v>342.56</v>
      </c>
      <c r="X319">
        <v>218.56</v>
      </c>
      <c r="Y319">
        <v>189.82</v>
      </c>
      <c r="Z319">
        <v>201.82</v>
      </c>
      <c r="AA319">
        <v>398.55</v>
      </c>
      <c r="AB319">
        <v>399.59</v>
      </c>
      <c r="AC319">
        <v>257.20999999999998</v>
      </c>
      <c r="AD319">
        <f t="shared" si="12"/>
        <v>20.312000000000001</v>
      </c>
      <c r="AE319">
        <f t="shared" si="13"/>
        <v>2.0990000000000002</v>
      </c>
      <c r="AF319">
        <f t="shared" si="14"/>
        <v>16.038</v>
      </c>
      <c r="AJ319" s="29">
        <v>35506</v>
      </c>
      <c r="AK319">
        <v>20.529</v>
      </c>
      <c r="AL319" s="29">
        <v>35503</v>
      </c>
      <c r="AM319">
        <v>2.1139999999999999</v>
      </c>
      <c r="AN319" s="29">
        <v>35597</v>
      </c>
      <c r="AO319">
        <v>19.786999999999999</v>
      </c>
      <c r="AQ319" t="s">
        <v>1673</v>
      </c>
      <c r="AR319">
        <v>11.53515625</v>
      </c>
      <c r="AU319" s="29">
        <v>36060</v>
      </c>
      <c r="AV319">
        <v>17.125</v>
      </c>
      <c r="AW319" s="29">
        <v>36213</v>
      </c>
      <c r="AX319">
        <v>59.0625</v>
      </c>
      <c r="AY319" t="s">
        <v>1435</v>
      </c>
      <c r="AZ319">
        <v>20.5</v>
      </c>
      <c r="BA319" t="s">
        <v>1027</v>
      </c>
      <c r="BB319">
        <v>29.5625</v>
      </c>
      <c r="BC319" t="s">
        <v>1127</v>
      </c>
      <c r="BD319">
        <v>20.5</v>
      </c>
      <c r="BE319" s="29">
        <v>36474</v>
      </c>
      <c r="BF319">
        <v>34.6875</v>
      </c>
    </row>
    <row r="320" spans="1:58" x14ac:dyDescent="0.25">
      <c r="A320" s="29">
        <v>35521</v>
      </c>
      <c r="C320">
        <v>19</v>
      </c>
      <c r="D320">
        <v>39.75</v>
      </c>
      <c r="E320">
        <v>23.55078125</v>
      </c>
      <c r="F320">
        <v>27.9375</v>
      </c>
      <c r="G320">
        <v>30.75</v>
      </c>
      <c r="H320">
        <v>42.5</v>
      </c>
      <c r="I320">
        <v>17.6875</v>
      </c>
      <c r="J320">
        <v>15.1640625</v>
      </c>
      <c r="K320">
        <v>17.5</v>
      </c>
      <c r="L320">
        <v>22.3125</v>
      </c>
      <c r="M320">
        <v>32.5</v>
      </c>
      <c r="N320">
        <v>44.375</v>
      </c>
      <c r="O320">
        <v>10.9375</v>
      </c>
      <c r="P320">
        <v>23.5</v>
      </c>
      <c r="Q320">
        <v>20.875</v>
      </c>
      <c r="R320">
        <v>21.375</v>
      </c>
      <c r="S320">
        <v>17.08203125</v>
      </c>
      <c r="T320">
        <v>6611.05</v>
      </c>
      <c r="U320">
        <v>1216.93</v>
      </c>
      <c r="V320">
        <v>759.64</v>
      </c>
      <c r="W320">
        <v>340.88</v>
      </c>
      <c r="X320">
        <v>218.63</v>
      </c>
      <c r="Y320">
        <v>189.59</v>
      </c>
      <c r="Z320">
        <v>204.16</v>
      </c>
      <c r="AA320">
        <v>399.8</v>
      </c>
      <c r="AB320">
        <v>397.58</v>
      </c>
      <c r="AC320">
        <v>256.27</v>
      </c>
      <c r="AD320">
        <f t="shared" si="12"/>
        <v>20.213999999999999</v>
      </c>
      <c r="AE320">
        <f t="shared" si="13"/>
        <v>2.0870000000000002</v>
      </c>
      <c r="AF320">
        <f t="shared" si="14"/>
        <v>16.314</v>
      </c>
      <c r="AJ320" s="29">
        <v>35507</v>
      </c>
      <c r="AK320">
        <v>21.283999999999999</v>
      </c>
      <c r="AL320" s="29">
        <v>35506</v>
      </c>
      <c r="AM320">
        <v>2.0649999999999999</v>
      </c>
      <c r="AN320" s="29">
        <v>35598</v>
      </c>
      <c r="AO320">
        <v>19.933</v>
      </c>
      <c r="AQ320" t="s">
        <v>1674</v>
      </c>
      <c r="AR320">
        <v>11.3046875</v>
      </c>
      <c r="AU320" s="29">
        <v>36061</v>
      </c>
      <c r="AV320">
        <v>19.6875</v>
      </c>
      <c r="AW320" s="29">
        <v>36214</v>
      </c>
      <c r="AX320">
        <v>59.0625</v>
      </c>
      <c r="AY320" t="s">
        <v>1437</v>
      </c>
      <c r="AZ320">
        <v>20.8125</v>
      </c>
      <c r="BA320" t="s">
        <v>1032</v>
      </c>
      <c r="BB320">
        <v>29.625</v>
      </c>
      <c r="BC320" t="s">
        <v>738</v>
      </c>
      <c r="BD320">
        <v>20.625</v>
      </c>
      <c r="BE320" s="29">
        <v>36475</v>
      </c>
      <c r="BF320">
        <v>34.8125</v>
      </c>
    </row>
    <row r="321" spans="1:58" x14ac:dyDescent="0.25">
      <c r="A321" s="29">
        <v>35522</v>
      </c>
      <c r="C321">
        <v>19</v>
      </c>
      <c r="D321">
        <v>38.91796875</v>
      </c>
      <c r="E321">
        <v>23.55078125</v>
      </c>
      <c r="F321">
        <v>27.625</v>
      </c>
      <c r="G321">
        <v>30.75</v>
      </c>
      <c r="H321">
        <v>42.75</v>
      </c>
      <c r="I321">
        <v>17.8125</v>
      </c>
      <c r="J321">
        <v>14.95703125</v>
      </c>
      <c r="K321">
        <v>17.375</v>
      </c>
      <c r="L321">
        <v>21.8125</v>
      </c>
      <c r="M321">
        <v>32.375</v>
      </c>
      <c r="N321">
        <v>44.375</v>
      </c>
      <c r="O321">
        <v>10.875</v>
      </c>
      <c r="P321">
        <v>23.375</v>
      </c>
      <c r="Q321">
        <v>21.75</v>
      </c>
      <c r="R321">
        <v>21.5</v>
      </c>
      <c r="S321">
        <v>17</v>
      </c>
      <c r="T321">
        <v>6517.01</v>
      </c>
      <c r="U321">
        <v>1201</v>
      </c>
      <c r="V321">
        <v>750.11</v>
      </c>
      <c r="W321">
        <v>337.79</v>
      </c>
      <c r="X321">
        <v>217.79</v>
      </c>
      <c r="Y321">
        <v>188.64</v>
      </c>
      <c r="Z321">
        <v>199.78</v>
      </c>
      <c r="AA321">
        <v>395.37</v>
      </c>
      <c r="AB321">
        <v>392.67</v>
      </c>
      <c r="AC321">
        <v>253.93</v>
      </c>
      <c r="AD321">
        <f t="shared" si="12"/>
        <v>19.663</v>
      </c>
      <c r="AE321">
        <f t="shared" si="13"/>
        <v>2.0819999999999999</v>
      </c>
      <c r="AF321">
        <f t="shared" si="14"/>
        <v>16.350999999999999</v>
      </c>
      <c r="AJ321" s="29">
        <v>35508</v>
      </c>
      <c r="AK321">
        <v>21.234999999999999</v>
      </c>
      <c r="AL321" s="29">
        <v>35507</v>
      </c>
      <c r="AM321">
        <v>2.0590000000000002</v>
      </c>
      <c r="AN321" s="29">
        <v>35599</v>
      </c>
      <c r="AO321">
        <v>20.440000000000001</v>
      </c>
      <c r="AQ321" t="s">
        <v>1675</v>
      </c>
      <c r="AR321">
        <v>11.2265625</v>
      </c>
      <c r="AU321" s="29">
        <v>36062</v>
      </c>
      <c r="AV321">
        <v>18.125</v>
      </c>
      <c r="AW321" s="29">
        <v>36215</v>
      </c>
      <c r="AX321">
        <v>57.5625</v>
      </c>
      <c r="AY321" t="s">
        <v>1439</v>
      </c>
      <c r="AZ321">
        <v>21.25</v>
      </c>
      <c r="BA321" t="s">
        <v>1037</v>
      </c>
      <c r="BB321">
        <v>29.5</v>
      </c>
      <c r="BC321" t="s">
        <v>746</v>
      </c>
      <c r="BD321">
        <v>20.4375</v>
      </c>
      <c r="BE321" s="29">
        <v>36476</v>
      </c>
      <c r="BF321">
        <v>38.5</v>
      </c>
    </row>
    <row r="322" spans="1:58" x14ac:dyDescent="0.25">
      <c r="A322" s="29">
        <v>35523</v>
      </c>
      <c r="C322">
        <v>18.625</v>
      </c>
      <c r="D322">
        <v>38.5</v>
      </c>
      <c r="E322">
        <v>23.55078125</v>
      </c>
      <c r="F322">
        <v>27.3125</v>
      </c>
      <c r="G322">
        <v>30.25</v>
      </c>
      <c r="H322">
        <v>41.625</v>
      </c>
      <c r="I322">
        <v>17.4375</v>
      </c>
      <c r="J322">
        <v>14.8515625</v>
      </c>
      <c r="K322">
        <v>17.375</v>
      </c>
      <c r="L322">
        <v>21.5</v>
      </c>
      <c r="M322">
        <v>31.875</v>
      </c>
      <c r="N322">
        <v>44.25</v>
      </c>
      <c r="O322">
        <v>10.8125</v>
      </c>
      <c r="P322">
        <v>23.125</v>
      </c>
      <c r="Q322">
        <v>21.875</v>
      </c>
      <c r="R322">
        <v>21.375</v>
      </c>
      <c r="S322">
        <v>16.83203125</v>
      </c>
      <c r="T322">
        <v>6477.35</v>
      </c>
      <c r="U322">
        <v>1213.76</v>
      </c>
      <c r="V322">
        <v>750.32</v>
      </c>
      <c r="W322">
        <v>336.38</v>
      </c>
      <c r="X322">
        <v>216.74</v>
      </c>
      <c r="Y322">
        <v>187.53</v>
      </c>
      <c r="Z322">
        <v>200.67</v>
      </c>
      <c r="AA322">
        <v>394.4</v>
      </c>
      <c r="AB322">
        <v>383.86</v>
      </c>
      <c r="AC322">
        <v>253.44</v>
      </c>
      <c r="AD322">
        <f t="shared" si="12"/>
        <v>19.699000000000002</v>
      </c>
      <c r="AE322">
        <f t="shared" si="13"/>
        <v>2.1040000000000001</v>
      </c>
      <c r="AF322">
        <f t="shared" si="14"/>
        <v>16.308</v>
      </c>
      <c r="AJ322" s="29">
        <v>35509</v>
      </c>
      <c r="AK322">
        <v>21.251999999999999</v>
      </c>
      <c r="AL322" s="29">
        <v>35508</v>
      </c>
      <c r="AM322">
        <v>2.0710000000000002</v>
      </c>
      <c r="AN322" s="29">
        <v>35600</v>
      </c>
      <c r="AO322">
        <v>20.992999999999999</v>
      </c>
      <c r="AQ322" t="s">
        <v>1676</v>
      </c>
      <c r="AR322">
        <v>11.3046875</v>
      </c>
      <c r="AU322" s="29">
        <v>36063</v>
      </c>
      <c r="AV322">
        <v>18.9375</v>
      </c>
      <c r="AW322" s="29">
        <v>36216</v>
      </c>
      <c r="AX322">
        <v>56.75</v>
      </c>
      <c r="AY322" t="s">
        <v>1441</v>
      </c>
      <c r="AZ322">
        <v>21.5625</v>
      </c>
      <c r="BA322" t="s">
        <v>1042</v>
      </c>
      <c r="BB322">
        <v>29.6875</v>
      </c>
      <c r="BC322" t="s">
        <v>754</v>
      </c>
      <c r="BD322">
        <v>20.8125</v>
      </c>
      <c r="BE322" s="29">
        <v>36479</v>
      </c>
      <c r="BF322">
        <v>42.8125</v>
      </c>
    </row>
    <row r="323" spans="1:58" x14ac:dyDescent="0.25">
      <c r="A323" s="29">
        <v>35524</v>
      </c>
      <c r="C323">
        <v>18.5</v>
      </c>
      <c r="D323">
        <v>38.75</v>
      </c>
      <c r="E323">
        <v>24.8203125</v>
      </c>
      <c r="F323">
        <v>27.5</v>
      </c>
      <c r="G323">
        <v>30</v>
      </c>
      <c r="H323">
        <v>41.75</v>
      </c>
      <c r="I323">
        <v>17.25</v>
      </c>
      <c r="J323">
        <v>14.64453125</v>
      </c>
      <c r="K323">
        <v>17</v>
      </c>
      <c r="L323">
        <v>21.8125</v>
      </c>
      <c r="M323">
        <v>31.75</v>
      </c>
      <c r="N323">
        <v>43.875</v>
      </c>
      <c r="O323">
        <v>10.8125</v>
      </c>
      <c r="P323">
        <v>23</v>
      </c>
      <c r="Q323">
        <v>21.875</v>
      </c>
      <c r="R323">
        <v>21.375</v>
      </c>
      <c r="S323">
        <v>16.83203125</v>
      </c>
      <c r="T323">
        <v>6526.07</v>
      </c>
      <c r="U323">
        <v>1236.73</v>
      </c>
      <c r="V323">
        <v>757.9</v>
      </c>
      <c r="W323">
        <v>340.84</v>
      </c>
      <c r="X323">
        <v>214.85</v>
      </c>
      <c r="Y323">
        <v>186.47</v>
      </c>
      <c r="Z323">
        <v>202.43</v>
      </c>
      <c r="AA323">
        <v>398.02</v>
      </c>
      <c r="AB323">
        <v>383.97</v>
      </c>
      <c r="AC323">
        <v>253.74</v>
      </c>
      <c r="AD323">
        <f t="shared" si="12"/>
        <v>19.398</v>
      </c>
      <c r="AE323">
        <f t="shared" si="13"/>
        <v>2.1280000000000001</v>
      </c>
      <c r="AF323">
        <f t="shared" si="14"/>
        <v>16.391999999999999</v>
      </c>
      <c r="AJ323" s="29">
        <v>35510</v>
      </c>
      <c r="AK323">
        <v>20.934999999999999</v>
      </c>
      <c r="AL323" s="29">
        <v>35509</v>
      </c>
      <c r="AM323">
        <v>2.081</v>
      </c>
      <c r="AN323" s="29">
        <v>35601</v>
      </c>
      <c r="AO323">
        <v>20.651</v>
      </c>
      <c r="AQ323" t="s">
        <v>1677</v>
      </c>
      <c r="AR323">
        <v>11.35546875</v>
      </c>
      <c r="AU323" s="29">
        <v>36066</v>
      </c>
      <c r="AV323">
        <v>17.78125</v>
      </c>
      <c r="AW323" s="29">
        <v>36217</v>
      </c>
      <c r="AX323">
        <v>56</v>
      </c>
      <c r="AY323" t="s">
        <v>1443</v>
      </c>
      <c r="AZ323">
        <v>20.5</v>
      </c>
      <c r="BA323" t="s">
        <v>1047</v>
      </c>
      <c r="BB323">
        <v>29.8125</v>
      </c>
      <c r="BC323" t="s">
        <v>762</v>
      </c>
      <c r="BD323">
        <v>21.1875</v>
      </c>
      <c r="BE323" s="29">
        <v>36480</v>
      </c>
      <c r="BF323">
        <v>45</v>
      </c>
    </row>
    <row r="324" spans="1:58" x14ac:dyDescent="0.25">
      <c r="A324" s="29">
        <v>35527</v>
      </c>
      <c r="C324">
        <v>18.8125</v>
      </c>
      <c r="D324">
        <v>38.58203125</v>
      </c>
      <c r="E324">
        <v>26.0859375</v>
      </c>
      <c r="F324">
        <v>27.9375</v>
      </c>
      <c r="G324">
        <v>30.25</v>
      </c>
      <c r="H324">
        <v>42.125</v>
      </c>
      <c r="I324">
        <v>17.6875</v>
      </c>
      <c r="J324">
        <v>14.64453125</v>
      </c>
      <c r="K324">
        <v>17.25</v>
      </c>
      <c r="L324">
        <v>22.4375</v>
      </c>
      <c r="M324">
        <v>31.875</v>
      </c>
      <c r="N324">
        <v>44</v>
      </c>
      <c r="O324">
        <v>10.875</v>
      </c>
      <c r="P324">
        <v>22.875</v>
      </c>
      <c r="Q324">
        <v>22.125</v>
      </c>
      <c r="R324">
        <v>21.5</v>
      </c>
      <c r="S324">
        <v>16.91796875</v>
      </c>
      <c r="T324">
        <v>6555.91</v>
      </c>
      <c r="U324">
        <v>1251.3499999999999</v>
      </c>
      <c r="V324">
        <v>762.13</v>
      </c>
      <c r="W324">
        <v>344.91</v>
      </c>
      <c r="X324">
        <v>214.64</v>
      </c>
      <c r="Y324">
        <v>186.17</v>
      </c>
      <c r="Z324">
        <v>203.61</v>
      </c>
      <c r="AA324">
        <v>400.68</v>
      </c>
      <c r="AB324">
        <v>385.9</v>
      </c>
      <c r="AC324">
        <v>256.27999999999997</v>
      </c>
      <c r="AD324">
        <f t="shared" si="12"/>
        <v>19.456</v>
      </c>
      <c r="AE324">
        <f t="shared" si="13"/>
        <v>2.1389999999999998</v>
      </c>
      <c r="AF324">
        <f t="shared" si="14"/>
        <v>16.507999999999999</v>
      </c>
      <c r="AJ324" s="29">
        <v>35513</v>
      </c>
      <c r="AK324">
        <v>20.692</v>
      </c>
      <c r="AL324" s="29">
        <v>35510</v>
      </c>
      <c r="AM324">
        <v>2.056</v>
      </c>
      <c r="AN324" s="29">
        <v>35604</v>
      </c>
      <c r="AO324">
        <v>20.393999999999998</v>
      </c>
      <c r="AQ324" t="s">
        <v>1678</v>
      </c>
      <c r="AR324">
        <v>11.5078125</v>
      </c>
      <c r="AU324" s="29">
        <v>36067</v>
      </c>
      <c r="AV324">
        <v>17.3125</v>
      </c>
      <c r="AW324" s="29">
        <v>36220</v>
      </c>
      <c r="AX324">
        <v>55.125</v>
      </c>
      <c r="AY324" t="s">
        <v>1445</v>
      </c>
      <c r="AZ324">
        <v>20.875</v>
      </c>
      <c r="BA324" t="s">
        <v>1052</v>
      </c>
      <c r="BB324">
        <v>30.0625</v>
      </c>
      <c r="BC324" t="s">
        <v>770</v>
      </c>
      <c r="BD324">
        <v>21.375</v>
      </c>
      <c r="BE324" s="29">
        <v>36481</v>
      </c>
      <c r="BF324">
        <v>44.0625</v>
      </c>
    </row>
    <row r="325" spans="1:58" x14ac:dyDescent="0.25">
      <c r="A325" s="29">
        <v>35528</v>
      </c>
      <c r="C325">
        <v>18.625</v>
      </c>
      <c r="D325">
        <v>38.66796875</v>
      </c>
      <c r="E325">
        <v>26.44921875</v>
      </c>
      <c r="F325">
        <v>28.125</v>
      </c>
      <c r="G325">
        <v>29.75</v>
      </c>
      <c r="H325">
        <v>42.25</v>
      </c>
      <c r="I325">
        <v>17.75</v>
      </c>
      <c r="J325">
        <v>14.95703125</v>
      </c>
      <c r="K325">
        <v>17.25</v>
      </c>
      <c r="L325">
        <v>22.6875</v>
      </c>
      <c r="M325">
        <v>31.875</v>
      </c>
      <c r="N325">
        <v>43.625</v>
      </c>
      <c r="O325">
        <v>10.5625</v>
      </c>
      <c r="P325">
        <v>23.25</v>
      </c>
      <c r="Q325">
        <v>22.125</v>
      </c>
      <c r="R325">
        <v>21.125</v>
      </c>
      <c r="S325">
        <v>17</v>
      </c>
      <c r="T325">
        <v>6609.16</v>
      </c>
      <c r="U325">
        <v>1257.3699999999999</v>
      </c>
      <c r="V325">
        <v>766.12</v>
      </c>
      <c r="W325">
        <v>345.97</v>
      </c>
      <c r="X325">
        <v>214.22</v>
      </c>
      <c r="Y325">
        <v>185.48</v>
      </c>
      <c r="Z325">
        <v>205.42</v>
      </c>
      <c r="AA325">
        <v>402.31</v>
      </c>
      <c r="AB325">
        <v>386.85</v>
      </c>
      <c r="AC325">
        <v>254.69</v>
      </c>
      <c r="AD325">
        <f t="shared" si="12"/>
        <v>19.545999999999999</v>
      </c>
      <c r="AE325">
        <f t="shared" si="13"/>
        <v>2.1139999999999999</v>
      </c>
      <c r="AF325">
        <f t="shared" si="14"/>
        <v>16.789000000000001</v>
      </c>
      <c r="AJ325" s="29">
        <v>35514</v>
      </c>
      <c r="AK325">
        <v>20.68</v>
      </c>
      <c r="AL325" s="29">
        <v>35513</v>
      </c>
      <c r="AM325">
        <v>2.032</v>
      </c>
      <c r="AN325" s="29">
        <v>35605</v>
      </c>
      <c r="AO325">
        <v>20.609000000000002</v>
      </c>
      <c r="AQ325" t="s">
        <v>1679</v>
      </c>
      <c r="AR325">
        <v>11.76171875</v>
      </c>
      <c r="AU325" s="29">
        <v>36068</v>
      </c>
      <c r="AV325">
        <v>15.65625</v>
      </c>
      <c r="AW325" s="29">
        <v>36221</v>
      </c>
      <c r="AX325">
        <v>52.8125</v>
      </c>
      <c r="AY325" t="s">
        <v>1447</v>
      </c>
      <c r="AZ325">
        <v>20</v>
      </c>
      <c r="BA325" t="s">
        <v>1057</v>
      </c>
      <c r="BB325">
        <v>30.5</v>
      </c>
      <c r="BC325" t="s">
        <v>778</v>
      </c>
      <c r="BD325">
        <v>21.0625</v>
      </c>
      <c r="BE325" s="29">
        <v>36482</v>
      </c>
      <c r="BF325">
        <v>44.6875</v>
      </c>
    </row>
    <row r="326" spans="1:58" x14ac:dyDescent="0.25">
      <c r="A326" s="29">
        <v>35529</v>
      </c>
      <c r="C326">
        <v>18.5625</v>
      </c>
      <c r="D326">
        <v>38.58203125</v>
      </c>
      <c r="E326">
        <v>26.44921875</v>
      </c>
      <c r="F326">
        <v>28.125</v>
      </c>
      <c r="G326">
        <v>30.25</v>
      </c>
      <c r="H326">
        <v>42.25</v>
      </c>
      <c r="I326">
        <v>17.6875</v>
      </c>
      <c r="J326">
        <v>15.1640625</v>
      </c>
      <c r="K326">
        <v>17.375</v>
      </c>
      <c r="L326">
        <v>23.25</v>
      </c>
      <c r="M326">
        <v>31.75</v>
      </c>
      <c r="N326">
        <v>43.5</v>
      </c>
      <c r="O326">
        <v>10.6875</v>
      </c>
      <c r="P326">
        <v>23.375</v>
      </c>
      <c r="Q326">
        <v>21.875</v>
      </c>
      <c r="R326">
        <v>21</v>
      </c>
      <c r="S326">
        <v>17</v>
      </c>
      <c r="T326">
        <v>6563.84</v>
      </c>
      <c r="U326">
        <v>1249.43</v>
      </c>
      <c r="V326">
        <v>760.6</v>
      </c>
      <c r="W326">
        <v>346.73</v>
      </c>
      <c r="X326">
        <v>214.08</v>
      </c>
      <c r="Y326">
        <v>185.57</v>
      </c>
      <c r="Z326">
        <v>203.56</v>
      </c>
      <c r="AA326">
        <v>400.29</v>
      </c>
      <c r="AB326">
        <v>387.26</v>
      </c>
      <c r="AC326">
        <v>253.34</v>
      </c>
      <c r="AD326">
        <f t="shared" ref="AD326:AD389" si="15">VLOOKUP($A326,$AJ$5:$AO$1129,2,FALSE)</f>
        <v>19.484000000000002</v>
      </c>
      <c r="AE326">
        <f t="shared" ref="AE326:AE389" si="16">VLOOKUP($A326,$AL$5:$AO$1129,2,FALSE)</f>
        <v>2.1070000000000002</v>
      </c>
      <c r="AF326">
        <f t="shared" ref="AF326:AF389" si="17">VLOOKUP($A326,$AN$5:$AO$1129,2,FALSE)</f>
        <v>16.687000000000001</v>
      </c>
      <c r="AJ326" s="29">
        <v>35515</v>
      </c>
      <c r="AK326">
        <v>20.388999999999999</v>
      </c>
      <c r="AL326" s="29">
        <v>35514</v>
      </c>
      <c r="AM326">
        <v>2.0630000000000002</v>
      </c>
      <c r="AN326" s="29">
        <v>35606</v>
      </c>
      <c r="AO326">
        <v>20.442</v>
      </c>
      <c r="AQ326" t="s">
        <v>1680</v>
      </c>
      <c r="AR326">
        <v>11.5859375</v>
      </c>
      <c r="AU326" s="29">
        <v>36069</v>
      </c>
      <c r="AV326">
        <v>16.28125</v>
      </c>
      <c r="AW326" s="29">
        <v>36222</v>
      </c>
      <c r="AX326">
        <v>55</v>
      </c>
      <c r="AY326" t="s">
        <v>1449</v>
      </c>
      <c r="AZ326">
        <v>19.75</v>
      </c>
      <c r="BA326" t="s">
        <v>1062</v>
      </c>
      <c r="BB326">
        <v>29.9375</v>
      </c>
      <c r="BC326" t="s">
        <v>786</v>
      </c>
      <c r="BD326">
        <v>21.125</v>
      </c>
      <c r="BE326" s="29">
        <v>36483</v>
      </c>
      <c r="BF326">
        <v>45.4375</v>
      </c>
    </row>
    <row r="327" spans="1:58" x14ac:dyDescent="0.25">
      <c r="A327" s="29">
        <v>35530</v>
      </c>
      <c r="C327">
        <v>18.5</v>
      </c>
      <c r="D327">
        <v>38.58203125</v>
      </c>
      <c r="E327">
        <v>26.62890625</v>
      </c>
      <c r="F327">
        <v>27.875</v>
      </c>
      <c r="G327">
        <v>29.625</v>
      </c>
      <c r="H327">
        <v>42.125</v>
      </c>
      <c r="I327">
        <v>17.6875</v>
      </c>
      <c r="J327">
        <v>15.05859375</v>
      </c>
      <c r="K327">
        <v>17.375</v>
      </c>
      <c r="L327">
        <v>23.5</v>
      </c>
      <c r="M327">
        <v>32</v>
      </c>
      <c r="N327">
        <v>43.625</v>
      </c>
      <c r="O327">
        <v>10.6875</v>
      </c>
      <c r="P327">
        <v>23.75</v>
      </c>
      <c r="Q327">
        <v>22.125</v>
      </c>
      <c r="R327">
        <v>21.25</v>
      </c>
      <c r="S327">
        <v>17.08203125</v>
      </c>
      <c r="T327">
        <v>6540.05</v>
      </c>
      <c r="U327">
        <v>1235.77</v>
      </c>
      <c r="V327">
        <v>758.34</v>
      </c>
      <c r="W327">
        <v>345.16</v>
      </c>
      <c r="X327">
        <v>215.83</v>
      </c>
      <c r="Y327">
        <v>187.14</v>
      </c>
      <c r="Z327">
        <v>203.98</v>
      </c>
      <c r="AA327">
        <v>399.36</v>
      </c>
      <c r="AB327">
        <v>382.92</v>
      </c>
      <c r="AC327">
        <v>254.65</v>
      </c>
      <c r="AD327">
        <f t="shared" si="15"/>
        <v>19.738</v>
      </c>
      <c r="AE327">
        <f t="shared" si="16"/>
        <v>2.109</v>
      </c>
      <c r="AF327">
        <f t="shared" si="17"/>
        <v>16.533000000000001</v>
      </c>
      <c r="AJ327" s="29">
        <v>35516</v>
      </c>
      <c r="AK327">
        <v>20.53</v>
      </c>
      <c r="AL327" s="29">
        <v>35515</v>
      </c>
      <c r="AM327">
        <v>2.0659999999999998</v>
      </c>
      <c r="AN327" s="29">
        <v>35607</v>
      </c>
      <c r="AO327">
        <v>20.16</v>
      </c>
      <c r="AQ327" t="s">
        <v>1681</v>
      </c>
      <c r="AR327">
        <v>11.63671875</v>
      </c>
      <c r="AU327" s="29">
        <v>36070</v>
      </c>
      <c r="AV327">
        <v>17.875</v>
      </c>
      <c r="AW327" s="29">
        <v>36223</v>
      </c>
      <c r="AX327">
        <v>57.9375</v>
      </c>
      <c r="AY327" t="s">
        <v>1451</v>
      </c>
      <c r="AZ327">
        <v>19.9375</v>
      </c>
      <c r="BA327" t="s">
        <v>1067</v>
      </c>
      <c r="BB327">
        <v>30.375</v>
      </c>
      <c r="BC327" t="s">
        <v>794</v>
      </c>
      <c r="BD327">
        <v>20.6875</v>
      </c>
      <c r="BE327" s="29">
        <v>36486</v>
      </c>
      <c r="BF327">
        <v>45</v>
      </c>
    </row>
    <row r="328" spans="1:58" x14ac:dyDescent="0.25">
      <c r="A328" s="29">
        <v>35531</v>
      </c>
      <c r="C328">
        <v>17.9375</v>
      </c>
      <c r="D328">
        <v>37.75</v>
      </c>
      <c r="E328">
        <v>26.0859375</v>
      </c>
      <c r="F328">
        <v>27.5</v>
      </c>
      <c r="G328">
        <v>29.75</v>
      </c>
      <c r="H328">
        <v>41.75</v>
      </c>
      <c r="I328">
        <v>17.625</v>
      </c>
      <c r="J328">
        <v>14.74609375</v>
      </c>
      <c r="K328">
        <v>17</v>
      </c>
      <c r="L328">
        <v>22.1875</v>
      </c>
      <c r="M328">
        <v>32</v>
      </c>
      <c r="N328">
        <v>43</v>
      </c>
      <c r="O328">
        <v>10.625</v>
      </c>
      <c r="P328">
        <v>23.375</v>
      </c>
      <c r="Q328">
        <v>22</v>
      </c>
      <c r="R328">
        <v>20.875</v>
      </c>
      <c r="S328">
        <v>17.08203125</v>
      </c>
      <c r="T328">
        <v>6391.69</v>
      </c>
      <c r="U328">
        <v>1206.9000000000001</v>
      </c>
      <c r="V328">
        <v>737.65</v>
      </c>
      <c r="W328">
        <v>339.25</v>
      </c>
      <c r="X328">
        <v>211.99</v>
      </c>
      <c r="Y328">
        <v>183.74</v>
      </c>
      <c r="Z328">
        <v>200.86</v>
      </c>
      <c r="AA328">
        <v>389.47</v>
      </c>
      <c r="AB328">
        <v>375.24</v>
      </c>
      <c r="AC328">
        <v>248.73</v>
      </c>
      <c r="AD328">
        <f t="shared" si="15"/>
        <v>19.632000000000001</v>
      </c>
      <c r="AE328">
        <f t="shared" si="16"/>
        <v>2.13</v>
      </c>
      <c r="AF328">
        <f t="shared" si="17"/>
        <v>16.550999999999998</v>
      </c>
      <c r="AJ328" s="29">
        <v>35517</v>
      </c>
      <c r="AK328">
        <v>20.53</v>
      </c>
      <c r="AL328" s="29">
        <v>35516</v>
      </c>
      <c r="AM328">
        <v>2.093</v>
      </c>
      <c r="AN328" s="29">
        <v>35608</v>
      </c>
      <c r="AO328">
        <v>19.981000000000002</v>
      </c>
      <c r="AQ328" t="s">
        <v>1682</v>
      </c>
      <c r="AR328">
        <v>11.5078125</v>
      </c>
      <c r="AU328" s="29">
        <v>36073</v>
      </c>
      <c r="AV328">
        <v>16</v>
      </c>
      <c r="AW328" s="29">
        <v>36224</v>
      </c>
      <c r="AX328">
        <v>59</v>
      </c>
      <c r="AY328" t="s">
        <v>1453</v>
      </c>
      <c r="AZ328">
        <v>19.75</v>
      </c>
      <c r="BA328" t="s">
        <v>1072</v>
      </c>
      <c r="BB328">
        <v>30.3125</v>
      </c>
      <c r="BC328" t="s">
        <v>802</v>
      </c>
      <c r="BD328">
        <v>20.875</v>
      </c>
      <c r="BE328" s="29">
        <v>36487</v>
      </c>
      <c r="BF328">
        <v>42.375</v>
      </c>
    </row>
    <row r="329" spans="1:58" x14ac:dyDescent="0.25">
      <c r="A329" s="29">
        <v>35534</v>
      </c>
      <c r="C329">
        <v>18.75</v>
      </c>
      <c r="D329">
        <v>37.75</v>
      </c>
      <c r="E329">
        <v>24.8203125</v>
      </c>
      <c r="F329">
        <v>27.625</v>
      </c>
      <c r="G329">
        <v>29.375</v>
      </c>
      <c r="H329">
        <v>41.75</v>
      </c>
      <c r="I329">
        <v>17.5</v>
      </c>
      <c r="J329">
        <v>14.8515625</v>
      </c>
      <c r="K329">
        <v>16.875</v>
      </c>
      <c r="L329">
        <v>22.0625</v>
      </c>
      <c r="M329">
        <v>32</v>
      </c>
      <c r="N329">
        <v>42.375</v>
      </c>
      <c r="O329">
        <v>10.5625</v>
      </c>
      <c r="P329">
        <v>23.125</v>
      </c>
      <c r="Q329">
        <v>22</v>
      </c>
      <c r="R329">
        <v>20.875</v>
      </c>
      <c r="S329">
        <v>17.08203125</v>
      </c>
      <c r="T329">
        <v>6451.9</v>
      </c>
      <c r="U329">
        <v>1216.4100000000001</v>
      </c>
      <c r="V329">
        <v>743.73</v>
      </c>
      <c r="W329">
        <v>338.61</v>
      </c>
      <c r="X329">
        <v>210.87</v>
      </c>
      <c r="Y329">
        <v>183.14</v>
      </c>
      <c r="Z329">
        <v>201.48</v>
      </c>
      <c r="AA329">
        <v>391.49</v>
      </c>
      <c r="AB329">
        <v>378.63</v>
      </c>
      <c r="AC329">
        <v>247.87</v>
      </c>
      <c r="AD329">
        <f t="shared" si="15"/>
        <v>19.632000000000001</v>
      </c>
      <c r="AE329">
        <f t="shared" si="16"/>
        <v>2.13</v>
      </c>
      <c r="AF329">
        <f t="shared" si="17"/>
        <v>16.550999999999998</v>
      </c>
      <c r="AJ329" s="29">
        <v>35520</v>
      </c>
      <c r="AK329">
        <v>20.312000000000001</v>
      </c>
      <c r="AL329" s="29">
        <v>35517</v>
      </c>
      <c r="AM329">
        <v>2.093</v>
      </c>
      <c r="AN329" s="29">
        <v>35611</v>
      </c>
      <c r="AO329">
        <v>20.295000000000002</v>
      </c>
      <c r="AQ329" t="s">
        <v>1683</v>
      </c>
      <c r="AR329">
        <v>11.0234375</v>
      </c>
      <c r="AU329" s="29">
        <v>36074</v>
      </c>
      <c r="AV329">
        <v>15.59375</v>
      </c>
      <c r="AW329" s="29">
        <v>36227</v>
      </c>
      <c r="AX329">
        <v>60.4375</v>
      </c>
      <c r="AY329" t="s">
        <v>1455</v>
      </c>
      <c r="AZ329">
        <v>20</v>
      </c>
      <c r="BA329" t="s">
        <v>1077</v>
      </c>
      <c r="BB329">
        <v>30.375</v>
      </c>
      <c r="BC329" t="s">
        <v>810</v>
      </c>
      <c r="BD329">
        <v>20.75</v>
      </c>
      <c r="BE329" s="29">
        <v>36488</v>
      </c>
      <c r="BF329">
        <v>45.875</v>
      </c>
    </row>
    <row r="330" spans="1:58" x14ac:dyDescent="0.25">
      <c r="A330" s="29">
        <v>35535</v>
      </c>
      <c r="C330">
        <v>18.5625</v>
      </c>
      <c r="D330">
        <v>38.25</v>
      </c>
      <c r="E330">
        <v>25.1796875</v>
      </c>
      <c r="F330">
        <v>28</v>
      </c>
      <c r="G330">
        <v>29.375</v>
      </c>
      <c r="H330">
        <v>42.375</v>
      </c>
      <c r="I330">
        <v>17.5625</v>
      </c>
      <c r="J330">
        <v>15.1640625</v>
      </c>
      <c r="K330">
        <v>17</v>
      </c>
      <c r="L330">
        <v>22.875</v>
      </c>
      <c r="M330">
        <v>32.125</v>
      </c>
      <c r="N330">
        <v>42.125</v>
      </c>
      <c r="O330">
        <v>10.6875</v>
      </c>
      <c r="P330">
        <v>23.25</v>
      </c>
      <c r="Q330">
        <v>22</v>
      </c>
      <c r="R330">
        <v>21.125</v>
      </c>
      <c r="S330">
        <v>17.33203125</v>
      </c>
      <c r="T330">
        <v>6587.16</v>
      </c>
      <c r="U330">
        <v>1212.8800000000001</v>
      </c>
      <c r="V330">
        <v>754.72</v>
      </c>
      <c r="W330">
        <v>340.78</v>
      </c>
      <c r="X330">
        <v>211.85</v>
      </c>
      <c r="Y330">
        <v>183.53</v>
      </c>
      <c r="Z330">
        <v>203.91</v>
      </c>
      <c r="AA330">
        <v>397.62</v>
      </c>
      <c r="AB330">
        <v>381.98</v>
      </c>
      <c r="AC330">
        <v>250.21</v>
      </c>
      <c r="AD330">
        <f t="shared" si="15"/>
        <v>19.774999999999999</v>
      </c>
      <c r="AE330">
        <f t="shared" si="16"/>
        <v>2.137</v>
      </c>
      <c r="AF330">
        <f t="shared" si="17"/>
        <v>16.817</v>
      </c>
      <c r="AJ330" s="29">
        <v>35521</v>
      </c>
      <c r="AK330">
        <v>20.213999999999999</v>
      </c>
      <c r="AL330" s="29">
        <v>35520</v>
      </c>
      <c r="AM330">
        <v>2.0990000000000002</v>
      </c>
      <c r="AN330" s="29">
        <v>35612</v>
      </c>
      <c r="AO330">
        <v>20.047999999999998</v>
      </c>
      <c r="AQ330" t="s">
        <v>1684</v>
      </c>
      <c r="AR330">
        <v>11.0234375</v>
      </c>
      <c r="AU330" s="29">
        <v>36075</v>
      </c>
      <c r="AV330">
        <v>14.46875</v>
      </c>
      <c r="AW330" s="29">
        <v>36228</v>
      </c>
      <c r="AX330">
        <v>64.75</v>
      </c>
      <c r="AY330" t="s">
        <v>1457</v>
      </c>
      <c r="AZ330">
        <v>19.25</v>
      </c>
      <c r="BA330" t="s">
        <v>1082</v>
      </c>
      <c r="BB330">
        <v>30.5625</v>
      </c>
      <c r="BC330" t="s">
        <v>818</v>
      </c>
      <c r="BD330">
        <v>20.4375</v>
      </c>
      <c r="BE330" s="29">
        <v>36490</v>
      </c>
      <c r="BF330">
        <v>46.5625</v>
      </c>
    </row>
    <row r="331" spans="1:58" x14ac:dyDescent="0.25">
      <c r="A331" s="29">
        <v>35536</v>
      </c>
      <c r="C331">
        <v>18.5</v>
      </c>
      <c r="D331">
        <v>38.33203125</v>
      </c>
      <c r="E331">
        <v>26.0859375</v>
      </c>
      <c r="F331">
        <v>27.875</v>
      </c>
      <c r="G331">
        <v>29.375</v>
      </c>
      <c r="H331">
        <v>42.75</v>
      </c>
      <c r="I331">
        <v>17.6875</v>
      </c>
      <c r="J331">
        <v>15.37109375</v>
      </c>
      <c r="K331">
        <v>17.25</v>
      </c>
      <c r="L331">
        <v>23.1875</v>
      </c>
      <c r="M331">
        <v>31.875</v>
      </c>
      <c r="N331">
        <v>42.875</v>
      </c>
      <c r="O331">
        <v>10.6875</v>
      </c>
      <c r="P331">
        <v>23.75</v>
      </c>
      <c r="Q331">
        <v>22.25</v>
      </c>
      <c r="R331">
        <v>21.125</v>
      </c>
      <c r="S331">
        <v>17.25</v>
      </c>
      <c r="T331">
        <v>6679.87</v>
      </c>
      <c r="U331">
        <v>1210.27</v>
      </c>
      <c r="V331">
        <v>763.53</v>
      </c>
      <c r="W331">
        <v>340.24</v>
      </c>
      <c r="X331">
        <v>213.04</v>
      </c>
      <c r="Y331">
        <v>184.22</v>
      </c>
      <c r="Z331">
        <v>204.64</v>
      </c>
      <c r="AA331">
        <v>401.75</v>
      </c>
      <c r="AB331">
        <v>381.59</v>
      </c>
      <c r="AC331">
        <v>252.59</v>
      </c>
      <c r="AD331">
        <f t="shared" si="15"/>
        <v>19.472999999999999</v>
      </c>
      <c r="AE331">
        <f t="shared" si="16"/>
        <v>2.1819999999999999</v>
      </c>
      <c r="AF331">
        <f t="shared" si="17"/>
        <v>16.928000000000001</v>
      </c>
      <c r="AJ331" s="29">
        <v>35522</v>
      </c>
      <c r="AK331">
        <v>19.663</v>
      </c>
      <c r="AL331" s="29">
        <v>35521</v>
      </c>
      <c r="AM331">
        <v>2.0870000000000002</v>
      </c>
      <c r="AN331" s="29">
        <v>35613</v>
      </c>
      <c r="AO331">
        <v>20.183</v>
      </c>
      <c r="AQ331" t="s">
        <v>1685</v>
      </c>
      <c r="AR331">
        <v>11.0234375</v>
      </c>
      <c r="AU331" s="29">
        <v>36076</v>
      </c>
      <c r="AV331">
        <v>15.09375</v>
      </c>
      <c r="AW331" s="29">
        <v>36229</v>
      </c>
      <c r="AX331">
        <v>65.1875</v>
      </c>
      <c r="AY331" t="s">
        <v>1459</v>
      </c>
      <c r="AZ331">
        <v>19.625</v>
      </c>
      <c r="BA331" t="s">
        <v>1087</v>
      </c>
      <c r="BB331">
        <v>30.5</v>
      </c>
      <c r="BC331" t="s">
        <v>825</v>
      </c>
      <c r="BD331">
        <v>20.5625</v>
      </c>
      <c r="BE331" s="29">
        <v>36493</v>
      </c>
      <c r="BF331">
        <v>46.5625</v>
      </c>
    </row>
    <row r="332" spans="1:58" x14ac:dyDescent="0.25">
      <c r="A332" s="29">
        <v>35537</v>
      </c>
      <c r="C332">
        <v>18.5</v>
      </c>
      <c r="D332">
        <v>38.25</v>
      </c>
      <c r="E332">
        <v>25.7265625</v>
      </c>
      <c r="F332">
        <v>28</v>
      </c>
      <c r="G332">
        <v>29.25</v>
      </c>
      <c r="H332">
        <v>41.875</v>
      </c>
      <c r="I332">
        <v>17.625</v>
      </c>
      <c r="J332">
        <v>15.37109375</v>
      </c>
      <c r="K332">
        <v>17.125</v>
      </c>
      <c r="L332">
        <v>21.8125</v>
      </c>
      <c r="M332">
        <v>32</v>
      </c>
      <c r="N332">
        <v>43.125</v>
      </c>
      <c r="O332">
        <v>10.6875</v>
      </c>
      <c r="P332">
        <v>23.75</v>
      </c>
      <c r="Q332">
        <v>22.25</v>
      </c>
      <c r="R332">
        <v>21.25</v>
      </c>
      <c r="S332">
        <v>17.25</v>
      </c>
      <c r="T332">
        <v>6658.6</v>
      </c>
      <c r="U332">
        <v>1217.07</v>
      </c>
      <c r="V332">
        <v>761.77</v>
      </c>
      <c r="W332">
        <v>340.43</v>
      </c>
      <c r="X332">
        <v>212.2</v>
      </c>
      <c r="Y332">
        <v>182.96</v>
      </c>
      <c r="Z332">
        <v>203.74</v>
      </c>
      <c r="AA332">
        <v>400.65</v>
      </c>
      <c r="AB332">
        <v>379.85</v>
      </c>
      <c r="AC332">
        <v>251.47</v>
      </c>
      <c r="AD332">
        <f t="shared" si="15"/>
        <v>19.472000000000001</v>
      </c>
      <c r="AE332">
        <f t="shared" si="16"/>
        <v>2.2349999999999999</v>
      </c>
      <c r="AF332">
        <f t="shared" si="17"/>
        <v>17.212</v>
      </c>
      <c r="AJ332" s="29">
        <v>35523</v>
      </c>
      <c r="AK332">
        <v>19.699000000000002</v>
      </c>
      <c r="AL332" s="29">
        <v>35522</v>
      </c>
      <c r="AM332">
        <v>2.0819999999999999</v>
      </c>
      <c r="AN332" s="29">
        <v>35614</v>
      </c>
      <c r="AO332">
        <v>20.108000000000001</v>
      </c>
      <c r="AQ332" t="s">
        <v>1686</v>
      </c>
      <c r="AR332">
        <v>11.4296875</v>
      </c>
      <c r="AU332" s="29">
        <v>36077</v>
      </c>
      <c r="AV332">
        <v>15</v>
      </c>
      <c r="AW332" s="29">
        <v>36230</v>
      </c>
      <c r="AX332">
        <v>65</v>
      </c>
      <c r="AY332" t="s">
        <v>1461</v>
      </c>
      <c r="AZ332">
        <v>22</v>
      </c>
      <c r="BA332" t="s">
        <v>1092</v>
      </c>
      <c r="BB332">
        <v>30.5</v>
      </c>
      <c r="BC332" t="s">
        <v>833</v>
      </c>
      <c r="BD332">
        <v>20.8125</v>
      </c>
      <c r="BE332" s="29">
        <v>36494</v>
      </c>
      <c r="BF332">
        <v>43.625</v>
      </c>
    </row>
    <row r="333" spans="1:58" x14ac:dyDescent="0.25">
      <c r="A333" s="29">
        <v>35538</v>
      </c>
      <c r="C333">
        <v>18.5625</v>
      </c>
      <c r="D333">
        <v>38.83203125</v>
      </c>
      <c r="E333">
        <v>26.0859375</v>
      </c>
      <c r="F333">
        <v>28.3125</v>
      </c>
      <c r="G333">
        <v>29.375</v>
      </c>
      <c r="H333">
        <v>41.875</v>
      </c>
      <c r="I333">
        <v>17.9375</v>
      </c>
      <c r="J333">
        <v>15.4765625</v>
      </c>
      <c r="K333">
        <v>17.5</v>
      </c>
      <c r="L333">
        <v>22.125</v>
      </c>
      <c r="M333">
        <v>32</v>
      </c>
      <c r="N333">
        <v>43.25</v>
      </c>
      <c r="O333">
        <v>10.8125</v>
      </c>
      <c r="P333">
        <v>23.75</v>
      </c>
      <c r="Q333">
        <v>22.125</v>
      </c>
      <c r="R333">
        <v>21.25</v>
      </c>
      <c r="S333">
        <v>17.25</v>
      </c>
      <c r="T333">
        <v>6703.55</v>
      </c>
      <c r="U333">
        <v>1222.57</v>
      </c>
      <c r="V333">
        <v>766.34</v>
      </c>
      <c r="W333">
        <v>341.74</v>
      </c>
      <c r="X333">
        <v>213.18</v>
      </c>
      <c r="Y333">
        <v>184.19</v>
      </c>
      <c r="Z333">
        <v>204.34</v>
      </c>
      <c r="AA333">
        <v>402.64</v>
      </c>
      <c r="AB333">
        <v>385.25</v>
      </c>
      <c r="AC333">
        <v>251.99</v>
      </c>
      <c r="AD333">
        <f t="shared" si="15"/>
        <v>19.655999999999999</v>
      </c>
      <c r="AE333">
        <f t="shared" si="16"/>
        <v>2.2410000000000001</v>
      </c>
      <c r="AF333">
        <f t="shared" si="17"/>
        <v>17.648</v>
      </c>
      <c r="AJ333" s="29">
        <v>35524</v>
      </c>
      <c r="AK333">
        <v>19.398</v>
      </c>
      <c r="AL333" s="29">
        <v>35523</v>
      </c>
      <c r="AM333">
        <v>2.1040000000000001</v>
      </c>
      <c r="AN333" s="29">
        <v>35615</v>
      </c>
      <c r="AO333">
        <v>20.108000000000001</v>
      </c>
      <c r="AQ333" t="s">
        <v>1687</v>
      </c>
      <c r="AR333">
        <v>11.2265625</v>
      </c>
      <c r="AU333" s="29">
        <v>36080</v>
      </c>
      <c r="AV333">
        <v>15.875</v>
      </c>
      <c r="AW333" s="29">
        <v>36231</v>
      </c>
      <c r="AX333">
        <v>66.125</v>
      </c>
      <c r="AY333" t="s">
        <v>1463</v>
      </c>
      <c r="AZ333">
        <v>22.125</v>
      </c>
      <c r="BA333" t="s">
        <v>1097</v>
      </c>
      <c r="BB333">
        <v>30.5</v>
      </c>
      <c r="BC333" t="s">
        <v>841</v>
      </c>
      <c r="BD333">
        <v>20.625</v>
      </c>
      <c r="BE333" s="29">
        <v>36495</v>
      </c>
      <c r="BF333">
        <v>42.125</v>
      </c>
    </row>
    <row r="334" spans="1:58" x14ac:dyDescent="0.25">
      <c r="A334" s="29">
        <v>35541</v>
      </c>
      <c r="C334">
        <v>18.5</v>
      </c>
      <c r="D334">
        <v>39.33203125</v>
      </c>
      <c r="E334">
        <v>26.0859375</v>
      </c>
      <c r="F334">
        <v>28.8125</v>
      </c>
      <c r="G334">
        <v>29.5</v>
      </c>
      <c r="H334">
        <v>41.375</v>
      </c>
      <c r="I334">
        <v>18.0625</v>
      </c>
      <c r="J334">
        <v>15.1640625</v>
      </c>
      <c r="K334">
        <v>17.25</v>
      </c>
      <c r="L334">
        <v>21.6875</v>
      </c>
      <c r="M334">
        <v>32.375</v>
      </c>
      <c r="N334">
        <v>42.875</v>
      </c>
      <c r="O334">
        <v>10.75</v>
      </c>
      <c r="P334">
        <v>23.625</v>
      </c>
      <c r="Q334">
        <v>22.125</v>
      </c>
      <c r="R334">
        <v>20.875</v>
      </c>
      <c r="S334">
        <v>17.25</v>
      </c>
      <c r="T334">
        <v>6660.21</v>
      </c>
      <c r="U334">
        <v>1203.95</v>
      </c>
      <c r="V334">
        <v>760.37</v>
      </c>
      <c r="W334">
        <v>338.27</v>
      </c>
      <c r="X334">
        <v>212.06</v>
      </c>
      <c r="Y334">
        <v>182.94</v>
      </c>
      <c r="Z334">
        <v>201.74</v>
      </c>
      <c r="AA334">
        <v>399.4</v>
      </c>
      <c r="AB334">
        <v>387.1</v>
      </c>
      <c r="AC334">
        <v>249.73</v>
      </c>
      <c r="AD334">
        <f t="shared" si="15"/>
        <v>19.916</v>
      </c>
      <c r="AE334">
        <f t="shared" si="16"/>
        <v>2.226</v>
      </c>
      <c r="AF334">
        <f t="shared" si="17"/>
        <v>17.486999999999998</v>
      </c>
      <c r="AJ334" s="29">
        <v>35527</v>
      </c>
      <c r="AK334">
        <v>19.456</v>
      </c>
      <c r="AL334" s="29">
        <v>35524</v>
      </c>
      <c r="AM334">
        <v>2.1280000000000001</v>
      </c>
      <c r="AN334" s="29">
        <v>35618</v>
      </c>
      <c r="AO334">
        <v>20.123999999999999</v>
      </c>
      <c r="AQ334" t="s">
        <v>1688</v>
      </c>
      <c r="AR334">
        <v>10.97265625</v>
      </c>
      <c r="AU334" s="29">
        <v>36081</v>
      </c>
      <c r="AV334">
        <v>15</v>
      </c>
      <c r="AW334" s="29">
        <v>36234</v>
      </c>
      <c r="AX334">
        <v>68.5625</v>
      </c>
      <c r="AY334" t="s">
        <v>1465</v>
      </c>
      <c r="AZ334">
        <v>22.75</v>
      </c>
      <c r="BA334" t="s">
        <v>1102</v>
      </c>
      <c r="BB334">
        <v>30.3125</v>
      </c>
      <c r="BC334" t="s">
        <v>849</v>
      </c>
      <c r="BD334">
        <v>20.8125</v>
      </c>
      <c r="BE334" s="29">
        <v>36496</v>
      </c>
      <c r="BF334">
        <v>45.4375</v>
      </c>
    </row>
    <row r="335" spans="1:58" x14ac:dyDescent="0.25">
      <c r="A335" s="29">
        <v>35542</v>
      </c>
      <c r="C335">
        <v>18.625</v>
      </c>
      <c r="D335">
        <v>39.33203125</v>
      </c>
      <c r="E335">
        <v>25.90625</v>
      </c>
      <c r="F335">
        <v>28.5625</v>
      </c>
      <c r="G335">
        <v>29.75</v>
      </c>
      <c r="H335">
        <v>41.625</v>
      </c>
      <c r="I335">
        <v>18.3125</v>
      </c>
      <c r="J335">
        <v>15.37109375</v>
      </c>
      <c r="K335">
        <v>17.125</v>
      </c>
      <c r="L335">
        <v>21.6875</v>
      </c>
      <c r="M335">
        <v>32.625</v>
      </c>
      <c r="N335">
        <v>42.75</v>
      </c>
      <c r="O335">
        <v>10.9375</v>
      </c>
      <c r="P335">
        <v>23.5</v>
      </c>
      <c r="Q335">
        <v>22.625</v>
      </c>
      <c r="R335">
        <v>21</v>
      </c>
      <c r="S335">
        <v>17.08203125</v>
      </c>
      <c r="T335">
        <v>6833.59</v>
      </c>
      <c r="U335">
        <v>1212.74</v>
      </c>
      <c r="V335">
        <v>774.61</v>
      </c>
      <c r="W335">
        <v>338.09</v>
      </c>
      <c r="X335">
        <v>212.34</v>
      </c>
      <c r="Y335">
        <v>183.24</v>
      </c>
      <c r="Z335">
        <v>203.3</v>
      </c>
      <c r="AA335">
        <v>405.84</v>
      </c>
      <c r="AB335">
        <v>394.24</v>
      </c>
      <c r="AC335">
        <v>252.73</v>
      </c>
      <c r="AD335">
        <f t="shared" si="15"/>
        <v>19.501999999999999</v>
      </c>
      <c r="AE335">
        <f t="shared" si="16"/>
        <v>2.2469999999999999</v>
      </c>
      <c r="AF335">
        <f t="shared" si="17"/>
        <v>17.646999999999998</v>
      </c>
      <c r="AJ335" s="29">
        <v>35528</v>
      </c>
      <c r="AK335">
        <v>19.545999999999999</v>
      </c>
      <c r="AL335" s="29">
        <v>35527</v>
      </c>
      <c r="AM335">
        <v>2.1389999999999998</v>
      </c>
      <c r="AN335" s="29">
        <v>35619</v>
      </c>
      <c r="AO335">
        <v>20.166</v>
      </c>
      <c r="AQ335" t="s">
        <v>1689</v>
      </c>
      <c r="AR335">
        <v>11.07421875</v>
      </c>
      <c r="AU335" s="29">
        <v>36082</v>
      </c>
      <c r="AV335">
        <v>16.125</v>
      </c>
      <c r="AW335" s="29">
        <v>36235</v>
      </c>
      <c r="AX335">
        <v>68.5625</v>
      </c>
      <c r="AY335" t="s">
        <v>1467</v>
      </c>
      <c r="AZ335">
        <v>28.5</v>
      </c>
      <c r="BA335" t="s">
        <v>1107</v>
      </c>
      <c r="BB335">
        <v>30.125</v>
      </c>
      <c r="BC335" t="s">
        <v>856</v>
      </c>
      <c r="BD335">
        <v>20.4375</v>
      </c>
      <c r="BE335" s="29">
        <v>36497</v>
      </c>
      <c r="BF335">
        <v>45</v>
      </c>
    </row>
    <row r="336" spans="1:58" x14ac:dyDescent="0.25">
      <c r="A336" s="29">
        <v>35543</v>
      </c>
      <c r="C336">
        <v>18.5</v>
      </c>
      <c r="D336">
        <v>40.08203125</v>
      </c>
      <c r="E336">
        <v>26.0859375</v>
      </c>
      <c r="F336">
        <v>28.8125</v>
      </c>
      <c r="G336">
        <v>29.875</v>
      </c>
      <c r="H336">
        <v>41.625</v>
      </c>
      <c r="I336">
        <v>18.5</v>
      </c>
      <c r="J336">
        <v>15.37109375</v>
      </c>
      <c r="K336">
        <v>17.25</v>
      </c>
      <c r="L336">
        <v>21.75</v>
      </c>
      <c r="M336">
        <v>32.5</v>
      </c>
      <c r="N336">
        <v>43.25</v>
      </c>
      <c r="O336">
        <v>10.875</v>
      </c>
      <c r="P336">
        <v>23.625</v>
      </c>
      <c r="Q336">
        <v>22.375</v>
      </c>
      <c r="R336">
        <v>20.625</v>
      </c>
      <c r="S336">
        <v>17.25</v>
      </c>
      <c r="T336">
        <v>6812.72</v>
      </c>
      <c r="U336">
        <v>1227.1400000000001</v>
      </c>
      <c r="V336">
        <v>773.64</v>
      </c>
      <c r="W336">
        <v>338.4</v>
      </c>
      <c r="X336">
        <v>211.99</v>
      </c>
      <c r="Y336">
        <v>183.03</v>
      </c>
      <c r="Z336">
        <v>202.3</v>
      </c>
      <c r="AA336">
        <v>404.71</v>
      </c>
      <c r="AB336">
        <v>392.66</v>
      </c>
      <c r="AC336">
        <v>251.65</v>
      </c>
      <c r="AD336">
        <f t="shared" si="15"/>
        <v>19.72</v>
      </c>
      <c r="AE336">
        <f t="shared" si="16"/>
        <v>2.1840000000000002</v>
      </c>
      <c r="AF336">
        <f t="shared" si="17"/>
        <v>17.225000000000001</v>
      </c>
      <c r="AJ336" s="29">
        <v>35529</v>
      </c>
      <c r="AK336">
        <v>19.484000000000002</v>
      </c>
      <c r="AL336" s="29">
        <v>35528</v>
      </c>
      <c r="AM336">
        <v>2.1139999999999999</v>
      </c>
      <c r="AN336" s="29">
        <v>35620</v>
      </c>
      <c r="AO336">
        <v>20.279</v>
      </c>
      <c r="AQ336" t="s">
        <v>1690</v>
      </c>
      <c r="AR336">
        <v>10.97265625</v>
      </c>
      <c r="AU336" s="29">
        <v>36083</v>
      </c>
      <c r="AV336">
        <v>17.1875</v>
      </c>
      <c r="AW336" s="29">
        <v>36236</v>
      </c>
      <c r="AX336">
        <v>69.125</v>
      </c>
      <c r="AY336" t="s">
        <v>1469</v>
      </c>
      <c r="AZ336">
        <v>35.875</v>
      </c>
      <c r="BA336" t="s">
        <v>1112</v>
      </c>
      <c r="BB336">
        <v>29.75</v>
      </c>
      <c r="BC336" t="s">
        <v>863</v>
      </c>
      <c r="BD336">
        <v>20.0625</v>
      </c>
      <c r="BE336" s="29">
        <v>36500</v>
      </c>
      <c r="BF336">
        <v>47.375</v>
      </c>
    </row>
    <row r="337" spans="1:58" x14ac:dyDescent="0.25">
      <c r="A337" s="29">
        <v>35544</v>
      </c>
      <c r="C337">
        <v>18.5625</v>
      </c>
      <c r="D337">
        <v>40.5</v>
      </c>
      <c r="E337">
        <v>25.54296875</v>
      </c>
      <c r="F337">
        <v>28.6875</v>
      </c>
      <c r="G337">
        <v>29.75</v>
      </c>
      <c r="H337">
        <v>41.75</v>
      </c>
      <c r="I337">
        <v>18.875</v>
      </c>
      <c r="J337">
        <v>15.05859375</v>
      </c>
      <c r="K337">
        <v>17.125</v>
      </c>
      <c r="L337">
        <v>21.9375</v>
      </c>
      <c r="M337">
        <v>32.125</v>
      </c>
      <c r="N337">
        <v>42.75</v>
      </c>
      <c r="O337">
        <v>10.875</v>
      </c>
      <c r="P337">
        <v>23</v>
      </c>
      <c r="Q337">
        <v>22.625</v>
      </c>
      <c r="R337">
        <v>20</v>
      </c>
      <c r="S337">
        <v>17.08203125</v>
      </c>
      <c r="T337">
        <v>6792.25</v>
      </c>
      <c r="U337">
        <v>1228.0999999999999</v>
      </c>
      <c r="V337">
        <v>771.18</v>
      </c>
      <c r="W337">
        <v>338.52</v>
      </c>
      <c r="X337">
        <v>210.73</v>
      </c>
      <c r="Y337">
        <v>181.28</v>
      </c>
      <c r="Z337">
        <v>201.66</v>
      </c>
      <c r="AA337">
        <v>403.62</v>
      </c>
      <c r="AB337">
        <v>390.57</v>
      </c>
      <c r="AC337">
        <v>249.07</v>
      </c>
      <c r="AD337">
        <f t="shared" si="15"/>
        <v>19.890999999999998</v>
      </c>
      <c r="AE337">
        <f t="shared" si="16"/>
        <v>2.2109999999999999</v>
      </c>
      <c r="AF337">
        <f t="shared" si="17"/>
        <v>17.443000000000001</v>
      </c>
      <c r="AJ337" s="29">
        <v>35530</v>
      </c>
      <c r="AK337">
        <v>19.738</v>
      </c>
      <c r="AL337" s="29">
        <v>35529</v>
      </c>
      <c r="AM337">
        <v>2.1070000000000002</v>
      </c>
      <c r="AN337" s="29">
        <v>35621</v>
      </c>
      <c r="AO337">
        <v>20.279</v>
      </c>
      <c r="AQ337" t="s">
        <v>1691</v>
      </c>
      <c r="AR337">
        <v>10.99609375</v>
      </c>
      <c r="AU337" s="29">
        <v>36084</v>
      </c>
      <c r="AV337">
        <v>17.5625</v>
      </c>
      <c r="AW337" s="29">
        <v>36237</v>
      </c>
      <c r="AX337">
        <v>68.0625</v>
      </c>
      <c r="AY337" t="s">
        <v>1471</v>
      </c>
      <c r="AZ337">
        <v>31.75</v>
      </c>
      <c r="BA337" t="s">
        <v>1117</v>
      </c>
      <c r="BB337">
        <v>29.375</v>
      </c>
      <c r="BC337" t="s">
        <v>870</v>
      </c>
      <c r="BD337">
        <v>20.0625</v>
      </c>
      <c r="BE337" s="29">
        <v>36501</v>
      </c>
      <c r="BF337">
        <v>47.4375</v>
      </c>
    </row>
    <row r="338" spans="1:58" x14ac:dyDescent="0.25">
      <c r="A338" s="29">
        <v>35545</v>
      </c>
      <c r="C338">
        <v>18.4375</v>
      </c>
      <c r="D338">
        <v>40.83203125</v>
      </c>
      <c r="E338">
        <v>25.7265625</v>
      </c>
      <c r="F338">
        <v>28.6875</v>
      </c>
      <c r="G338">
        <v>29.625</v>
      </c>
      <c r="H338">
        <v>41.125</v>
      </c>
      <c r="I338">
        <v>18.625</v>
      </c>
      <c r="J338">
        <v>15.1640625</v>
      </c>
      <c r="K338">
        <v>17</v>
      </c>
      <c r="L338">
        <v>22</v>
      </c>
      <c r="M338">
        <v>31.875</v>
      </c>
      <c r="N338">
        <v>42.125</v>
      </c>
      <c r="O338">
        <v>10.75</v>
      </c>
      <c r="P338">
        <v>23.125</v>
      </c>
      <c r="Q338">
        <v>22.5</v>
      </c>
      <c r="R338">
        <v>20.25</v>
      </c>
      <c r="S338">
        <v>17</v>
      </c>
      <c r="T338">
        <v>6738.87</v>
      </c>
      <c r="U338">
        <v>1209.29</v>
      </c>
      <c r="V338">
        <v>765.37</v>
      </c>
      <c r="W338">
        <v>335.85</v>
      </c>
      <c r="X338">
        <v>209.47</v>
      </c>
      <c r="Y338">
        <v>180.93</v>
      </c>
      <c r="Z338">
        <v>198.06</v>
      </c>
      <c r="AA338">
        <v>400.38</v>
      </c>
      <c r="AB338">
        <v>387.97</v>
      </c>
      <c r="AC338">
        <v>252.03</v>
      </c>
      <c r="AD338">
        <f t="shared" si="15"/>
        <v>19.905000000000001</v>
      </c>
      <c r="AE338">
        <f t="shared" si="16"/>
        <v>2.214</v>
      </c>
      <c r="AF338">
        <f t="shared" si="17"/>
        <v>17.539000000000001</v>
      </c>
      <c r="AJ338" s="29">
        <v>35531</v>
      </c>
      <c r="AK338">
        <v>19.632000000000001</v>
      </c>
      <c r="AL338" s="29">
        <v>35530</v>
      </c>
      <c r="AM338">
        <v>2.109</v>
      </c>
      <c r="AN338" s="29">
        <v>35622</v>
      </c>
      <c r="AO338">
        <v>20.204000000000001</v>
      </c>
      <c r="AQ338" t="s">
        <v>1692</v>
      </c>
      <c r="AR338">
        <v>11.046875</v>
      </c>
      <c r="AU338" s="29">
        <v>36087</v>
      </c>
      <c r="AV338">
        <v>18.375</v>
      </c>
      <c r="AW338" s="29">
        <v>36238</v>
      </c>
      <c r="AX338">
        <v>64.9375</v>
      </c>
      <c r="AY338" t="s">
        <v>1473</v>
      </c>
      <c r="AZ338">
        <v>33.375</v>
      </c>
      <c r="BA338" t="s">
        <v>1122</v>
      </c>
      <c r="BB338">
        <v>28.9375</v>
      </c>
      <c r="BC338" t="s">
        <v>877</v>
      </c>
      <c r="BD338">
        <v>20.4375</v>
      </c>
      <c r="BE338" s="29">
        <v>36502</v>
      </c>
      <c r="BF338">
        <v>47.375</v>
      </c>
    </row>
    <row r="339" spans="1:58" x14ac:dyDescent="0.25">
      <c r="A339" s="29">
        <v>35548</v>
      </c>
      <c r="C339">
        <v>18.5</v>
      </c>
      <c r="D339">
        <v>41.16796875</v>
      </c>
      <c r="E339">
        <v>25.36328125</v>
      </c>
      <c r="F339">
        <v>28.6875</v>
      </c>
      <c r="G339">
        <v>29.625</v>
      </c>
      <c r="H339">
        <v>41.5</v>
      </c>
      <c r="I339">
        <v>18.6875</v>
      </c>
      <c r="J339">
        <v>14.95703125</v>
      </c>
      <c r="K339">
        <v>16.875</v>
      </c>
      <c r="L339">
        <v>22</v>
      </c>
      <c r="M339">
        <v>32.25</v>
      </c>
      <c r="N339">
        <v>43</v>
      </c>
      <c r="O339">
        <v>10.8125</v>
      </c>
      <c r="P339">
        <v>23.5</v>
      </c>
      <c r="Q339">
        <v>22</v>
      </c>
      <c r="R339">
        <v>20.5</v>
      </c>
      <c r="S339">
        <v>17.5</v>
      </c>
      <c r="T339">
        <v>6783.02</v>
      </c>
      <c r="U339">
        <v>1217.03</v>
      </c>
      <c r="V339">
        <v>772.96</v>
      </c>
      <c r="W339">
        <v>336.1</v>
      </c>
      <c r="X339">
        <v>213.46</v>
      </c>
      <c r="Y339">
        <v>183.61</v>
      </c>
      <c r="Z339">
        <v>200.66</v>
      </c>
      <c r="AA339">
        <v>403.69</v>
      </c>
      <c r="AB339">
        <v>387.93</v>
      </c>
      <c r="AC339">
        <v>254.53</v>
      </c>
      <c r="AD339">
        <f t="shared" si="15"/>
        <v>19.838000000000001</v>
      </c>
      <c r="AE339">
        <f t="shared" si="16"/>
        <v>2.1970000000000001</v>
      </c>
      <c r="AF339">
        <f t="shared" si="17"/>
        <v>17.414999999999999</v>
      </c>
      <c r="AJ339" s="29">
        <v>35534</v>
      </c>
      <c r="AK339">
        <v>19.632000000000001</v>
      </c>
      <c r="AL339" s="29">
        <v>35531</v>
      </c>
      <c r="AM339">
        <v>2.13</v>
      </c>
      <c r="AN339" s="29">
        <v>35625</v>
      </c>
      <c r="AO339">
        <v>20.178999999999998</v>
      </c>
      <c r="AQ339" t="s">
        <v>1693</v>
      </c>
      <c r="AR339">
        <v>11.07421875</v>
      </c>
      <c r="AU339" s="29">
        <v>36088</v>
      </c>
      <c r="AV339">
        <v>18</v>
      </c>
      <c r="AW339" s="29">
        <v>36241</v>
      </c>
      <c r="AX339">
        <v>64</v>
      </c>
      <c r="AY339" t="s">
        <v>1475</v>
      </c>
      <c r="AZ339">
        <v>47</v>
      </c>
      <c r="BA339" t="s">
        <v>1127</v>
      </c>
      <c r="BB339">
        <v>28.875</v>
      </c>
      <c r="BC339" t="s">
        <v>884</v>
      </c>
      <c r="BD339">
        <v>20.4375</v>
      </c>
      <c r="BE339" s="29">
        <v>36503</v>
      </c>
      <c r="BF339">
        <v>44.375</v>
      </c>
    </row>
    <row r="340" spans="1:58" x14ac:dyDescent="0.25">
      <c r="A340" s="29">
        <v>35549</v>
      </c>
      <c r="C340">
        <v>18.5</v>
      </c>
      <c r="D340">
        <v>41.08203125</v>
      </c>
      <c r="E340">
        <v>25.36328125</v>
      </c>
      <c r="F340">
        <v>28.8125</v>
      </c>
      <c r="G340">
        <v>29.875</v>
      </c>
      <c r="H340">
        <v>41.75</v>
      </c>
      <c r="I340">
        <v>18.75</v>
      </c>
      <c r="J340">
        <v>15.05859375</v>
      </c>
      <c r="K340">
        <v>16.875</v>
      </c>
      <c r="L340">
        <v>22.125</v>
      </c>
      <c r="M340">
        <v>32.125</v>
      </c>
      <c r="N340">
        <v>43.625</v>
      </c>
      <c r="O340">
        <v>11</v>
      </c>
      <c r="P340">
        <v>24.125</v>
      </c>
      <c r="Q340">
        <v>21.875</v>
      </c>
      <c r="R340">
        <v>20.75</v>
      </c>
      <c r="S340">
        <v>17.58203125</v>
      </c>
      <c r="T340">
        <v>6962.03</v>
      </c>
      <c r="U340">
        <v>1242.6300000000001</v>
      </c>
      <c r="V340">
        <v>794.05</v>
      </c>
      <c r="W340">
        <v>340.58</v>
      </c>
      <c r="X340">
        <v>216.39</v>
      </c>
      <c r="Y340">
        <v>185.94</v>
      </c>
      <c r="Z340">
        <v>205.97</v>
      </c>
      <c r="AA340">
        <v>413.62</v>
      </c>
      <c r="AB340">
        <v>395.5</v>
      </c>
      <c r="AC340">
        <v>259.98</v>
      </c>
      <c r="AD340">
        <f t="shared" si="15"/>
        <v>20.187999999999999</v>
      </c>
      <c r="AE340">
        <f t="shared" si="16"/>
        <v>2.2309999999999999</v>
      </c>
      <c r="AF340">
        <f t="shared" si="17"/>
        <v>17.68</v>
      </c>
      <c r="AJ340" s="29">
        <v>35535</v>
      </c>
      <c r="AK340">
        <v>19.774999999999999</v>
      </c>
      <c r="AL340" s="29">
        <v>35534</v>
      </c>
      <c r="AM340">
        <v>2.13</v>
      </c>
      <c r="AN340" s="29">
        <v>35626</v>
      </c>
      <c r="AO340">
        <v>19.952999999999999</v>
      </c>
      <c r="AQ340" t="s">
        <v>1694</v>
      </c>
      <c r="AR340">
        <v>11.35546875</v>
      </c>
      <c r="AU340" s="29">
        <v>36089</v>
      </c>
      <c r="AV340">
        <v>18.125</v>
      </c>
      <c r="AW340" s="29">
        <v>36242</v>
      </c>
      <c r="AX340">
        <v>61.75</v>
      </c>
      <c r="AY340" t="s">
        <v>1477</v>
      </c>
      <c r="AZ340">
        <v>40.25</v>
      </c>
      <c r="BA340" t="s">
        <v>738</v>
      </c>
      <c r="BB340">
        <v>28.5</v>
      </c>
      <c r="BC340" t="s">
        <v>890</v>
      </c>
      <c r="BD340">
        <v>20.0625</v>
      </c>
      <c r="BE340" s="29">
        <v>36504</v>
      </c>
      <c r="BF340">
        <v>46.875</v>
      </c>
    </row>
    <row r="341" spans="1:58" x14ac:dyDescent="0.25">
      <c r="A341" s="29">
        <v>35550</v>
      </c>
      <c r="C341">
        <v>18.8125</v>
      </c>
      <c r="D341">
        <v>41.25</v>
      </c>
      <c r="E341">
        <v>25.54296875</v>
      </c>
      <c r="F341">
        <v>29</v>
      </c>
      <c r="G341">
        <v>29.625</v>
      </c>
      <c r="H341">
        <v>41.625</v>
      </c>
      <c r="I341">
        <v>19</v>
      </c>
      <c r="J341">
        <v>15.1640625</v>
      </c>
      <c r="K341">
        <v>17.125</v>
      </c>
      <c r="L341">
        <v>22</v>
      </c>
      <c r="M341">
        <v>31.75</v>
      </c>
      <c r="N341">
        <v>43.875</v>
      </c>
      <c r="O341">
        <v>11.0625</v>
      </c>
      <c r="P341">
        <v>24</v>
      </c>
      <c r="Q341">
        <v>22.25</v>
      </c>
      <c r="R341">
        <v>20.375</v>
      </c>
      <c r="S341">
        <v>17.33203125</v>
      </c>
      <c r="T341">
        <v>7008.99</v>
      </c>
      <c r="U341">
        <v>1260.76</v>
      </c>
      <c r="V341">
        <v>801.34</v>
      </c>
      <c r="W341">
        <v>343</v>
      </c>
      <c r="X341">
        <v>216.39</v>
      </c>
      <c r="Y341">
        <v>186.14</v>
      </c>
      <c r="Z341">
        <v>208.47</v>
      </c>
      <c r="AA341">
        <v>416.94</v>
      </c>
      <c r="AB341">
        <v>397.35</v>
      </c>
      <c r="AC341">
        <v>260.99</v>
      </c>
      <c r="AD341">
        <f t="shared" si="15"/>
        <v>20.058</v>
      </c>
      <c r="AE341">
        <f t="shared" si="16"/>
        <v>2.262</v>
      </c>
      <c r="AF341">
        <f t="shared" si="17"/>
        <v>17.544</v>
      </c>
      <c r="AJ341" s="29">
        <v>35536</v>
      </c>
      <c r="AK341">
        <v>19.472999999999999</v>
      </c>
      <c r="AL341" s="29">
        <v>35535</v>
      </c>
      <c r="AM341">
        <v>2.137</v>
      </c>
      <c r="AN341" s="29">
        <v>35627</v>
      </c>
      <c r="AO341">
        <v>19.969000000000001</v>
      </c>
      <c r="AQ341" t="s">
        <v>1695</v>
      </c>
      <c r="AR341">
        <v>11.4296875</v>
      </c>
      <c r="AU341" s="29">
        <v>36090</v>
      </c>
      <c r="AV341">
        <v>18.09375</v>
      </c>
      <c r="AW341" s="29">
        <v>36243</v>
      </c>
      <c r="AX341">
        <v>65.75</v>
      </c>
      <c r="AY341" t="s">
        <v>1479</v>
      </c>
      <c r="AZ341">
        <v>40.875</v>
      </c>
      <c r="BA341" t="s">
        <v>746</v>
      </c>
      <c r="BB341">
        <v>28.75</v>
      </c>
      <c r="BC341" t="s">
        <v>896</v>
      </c>
      <c r="BD341">
        <v>20.1875</v>
      </c>
      <c r="BE341" s="29">
        <v>36507</v>
      </c>
      <c r="BF341">
        <v>51.375</v>
      </c>
    </row>
    <row r="342" spans="1:58" x14ac:dyDescent="0.25">
      <c r="A342" s="29">
        <v>35551</v>
      </c>
      <c r="C342">
        <v>19.125</v>
      </c>
      <c r="D342">
        <v>41.83203125</v>
      </c>
      <c r="E342">
        <v>25.54296875</v>
      </c>
      <c r="F342">
        <v>29.125</v>
      </c>
      <c r="G342">
        <v>29.625</v>
      </c>
      <c r="H342">
        <v>41.875</v>
      </c>
      <c r="I342">
        <v>19.1875</v>
      </c>
      <c r="J342">
        <v>15.4765625</v>
      </c>
      <c r="K342">
        <v>17.375</v>
      </c>
      <c r="L342">
        <v>22</v>
      </c>
      <c r="M342">
        <v>31.875</v>
      </c>
      <c r="N342">
        <v>44.125</v>
      </c>
      <c r="O342">
        <v>11.1875</v>
      </c>
      <c r="P342">
        <v>24</v>
      </c>
      <c r="Q342">
        <v>22.375</v>
      </c>
      <c r="R342">
        <v>20.25</v>
      </c>
      <c r="S342">
        <v>17.33203125</v>
      </c>
      <c r="T342">
        <v>6976.48</v>
      </c>
      <c r="U342">
        <v>1270.5</v>
      </c>
      <c r="V342">
        <v>798.53</v>
      </c>
      <c r="W342">
        <v>345.66</v>
      </c>
      <c r="X342">
        <v>216.46</v>
      </c>
      <c r="Y342">
        <v>186.32</v>
      </c>
      <c r="Z342">
        <v>210.61</v>
      </c>
      <c r="AA342">
        <v>415.71</v>
      </c>
      <c r="AB342">
        <v>394.59</v>
      </c>
      <c r="AC342">
        <v>260.62</v>
      </c>
      <c r="AD342">
        <f t="shared" si="15"/>
        <v>19.831</v>
      </c>
      <c r="AE342">
        <f t="shared" si="16"/>
        <v>2.306</v>
      </c>
      <c r="AF342">
        <f t="shared" si="17"/>
        <v>17.722999999999999</v>
      </c>
      <c r="AJ342" s="29">
        <v>35537</v>
      </c>
      <c r="AK342">
        <v>19.472000000000001</v>
      </c>
      <c r="AL342" s="29">
        <v>35536</v>
      </c>
      <c r="AM342">
        <v>2.1819999999999999</v>
      </c>
      <c r="AN342" s="29">
        <v>35628</v>
      </c>
      <c r="AO342">
        <v>20.029</v>
      </c>
      <c r="AQ342" t="s">
        <v>1696</v>
      </c>
      <c r="AR342">
        <v>11.5078125</v>
      </c>
      <c r="AU342" s="29">
        <v>36091</v>
      </c>
      <c r="AV342">
        <v>17.625</v>
      </c>
      <c r="AW342" s="29">
        <v>36244</v>
      </c>
      <c r="AX342">
        <v>66.5</v>
      </c>
      <c r="AY342" t="s">
        <v>1481</v>
      </c>
      <c r="AZ342">
        <v>45.375</v>
      </c>
      <c r="BA342" t="s">
        <v>754</v>
      </c>
      <c r="BB342">
        <v>28.625</v>
      </c>
      <c r="BC342" t="s">
        <v>736</v>
      </c>
      <c r="BD342">
        <v>20.4375</v>
      </c>
      <c r="BE342" s="29">
        <v>36508</v>
      </c>
      <c r="BF342">
        <v>50.125</v>
      </c>
    </row>
    <row r="343" spans="1:58" x14ac:dyDescent="0.25">
      <c r="A343" s="29">
        <v>35552</v>
      </c>
      <c r="C343">
        <v>19.625</v>
      </c>
      <c r="D343">
        <v>42.58203125</v>
      </c>
      <c r="E343">
        <v>25.7265625</v>
      </c>
      <c r="F343">
        <v>29.375</v>
      </c>
      <c r="G343">
        <v>30</v>
      </c>
      <c r="H343">
        <v>42.125</v>
      </c>
      <c r="I343">
        <v>19.5</v>
      </c>
      <c r="J343">
        <v>15.78515625</v>
      </c>
      <c r="K343">
        <v>17.75</v>
      </c>
      <c r="L343">
        <v>22</v>
      </c>
      <c r="M343">
        <v>32.125</v>
      </c>
      <c r="N343">
        <v>45</v>
      </c>
      <c r="O343">
        <v>11.3125</v>
      </c>
      <c r="P343">
        <v>24.25</v>
      </c>
      <c r="Q343">
        <v>22.625</v>
      </c>
      <c r="R343">
        <v>20.75</v>
      </c>
      <c r="S343">
        <v>17.83203125</v>
      </c>
      <c r="T343">
        <v>7071.2</v>
      </c>
      <c r="U343">
        <v>1305.33</v>
      </c>
      <c r="V343">
        <v>812.97</v>
      </c>
      <c r="W343">
        <v>353.98</v>
      </c>
      <c r="X343">
        <v>220.72</v>
      </c>
      <c r="Y343">
        <v>189.7</v>
      </c>
      <c r="Z343">
        <v>215.2</v>
      </c>
      <c r="AA343">
        <v>422.97</v>
      </c>
      <c r="AB343">
        <v>400.19</v>
      </c>
      <c r="AC343">
        <v>264.55</v>
      </c>
      <c r="AD343">
        <f t="shared" si="15"/>
        <v>19.683</v>
      </c>
      <c r="AE343">
        <f t="shared" si="16"/>
        <v>2.3290000000000002</v>
      </c>
      <c r="AF343">
        <f t="shared" si="17"/>
        <v>17.850000000000001</v>
      </c>
      <c r="AJ343" s="29">
        <v>35538</v>
      </c>
      <c r="AK343">
        <v>19.655999999999999</v>
      </c>
      <c r="AL343" s="29">
        <v>35537</v>
      </c>
      <c r="AM343">
        <v>2.2349999999999999</v>
      </c>
      <c r="AN343" s="29">
        <v>35629</v>
      </c>
      <c r="AO343">
        <v>20.05</v>
      </c>
      <c r="AQ343" t="s">
        <v>1697</v>
      </c>
      <c r="AR343">
        <v>11.53515625</v>
      </c>
      <c r="AU343" s="29">
        <v>36094</v>
      </c>
      <c r="AV343">
        <v>18.5</v>
      </c>
      <c r="AW343" s="29">
        <v>36245</v>
      </c>
      <c r="AX343">
        <v>64.5625</v>
      </c>
      <c r="AY343" t="s">
        <v>1483</v>
      </c>
      <c r="AZ343">
        <v>44.875</v>
      </c>
      <c r="BA343" t="s">
        <v>762</v>
      </c>
      <c r="BB343">
        <v>29</v>
      </c>
      <c r="BC343" t="s">
        <v>744</v>
      </c>
      <c r="BD343">
        <v>20.4375</v>
      </c>
      <c r="BE343" s="29">
        <v>36509</v>
      </c>
      <c r="BF343">
        <v>49.6875</v>
      </c>
    </row>
    <row r="344" spans="1:58" x14ac:dyDescent="0.25">
      <c r="A344" s="29">
        <v>35555</v>
      </c>
      <c r="C344">
        <v>19.875</v>
      </c>
      <c r="D344">
        <v>42.75</v>
      </c>
      <c r="E344">
        <v>25.90625</v>
      </c>
      <c r="F344">
        <v>29.625</v>
      </c>
      <c r="G344">
        <v>30.75</v>
      </c>
      <c r="H344">
        <v>42.75</v>
      </c>
      <c r="I344">
        <v>19.6875</v>
      </c>
      <c r="J344">
        <v>15.78515625</v>
      </c>
      <c r="K344">
        <v>17.875</v>
      </c>
      <c r="L344">
        <v>22.4375</v>
      </c>
      <c r="M344">
        <v>33</v>
      </c>
      <c r="N344">
        <v>46</v>
      </c>
      <c r="O344">
        <v>11.5</v>
      </c>
      <c r="P344">
        <v>24.5</v>
      </c>
      <c r="Q344">
        <v>22.625</v>
      </c>
      <c r="R344">
        <v>21.375</v>
      </c>
      <c r="S344">
        <v>18.16796875</v>
      </c>
      <c r="T344">
        <v>7214.49</v>
      </c>
      <c r="U344">
        <v>1339.24</v>
      </c>
      <c r="V344">
        <v>830.24</v>
      </c>
      <c r="W344">
        <v>362.43</v>
      </c>
      <c r="X344">
        <v>226.52</v>
      </c>
      <c r="Y344">
        <v>194.2</v>
      </c>
      <c r="Z344">
        <v>219.85</v>
      </c>
      <c r="AA344">
        <v>431.43</v>
      </c>
      <c r="AB344">
        <v>408.58</v>
      </c>
      <c r="AC344">
        <v>269.97000000000003</v>
      </c>
      <c r="AD344">
        <f t="shared" si="15"/>
        <v>19.692</v>
      </c>
      <c r="AE344">
        <f t="shared" si="16"/>
        <v>2.302</v>
      </c>
      <c r="AF344">
        <f t="shared" si="17"/>
        <v>17.971</v>
      </c>
      <c r="AJ344" s="29">
        <v>35541</v>
      </c>
      <c r="AK344">
        <v>19.916</v>
      </c>
      <c r="AL344" s="29">
        <v>35538</v>
      </c>
      <c r="AM344">
        <v>2.2410000000000001</v>
      </c>
      <c r="AN344" s="29">
        <v>35632</v>
      </c>
      <c r="AO344">
        <v>19.812999999999999</v>
      </c>
      <c r="AQ344" t="s">
        <v>1698</v>
      </c>
      <c r="AR344">
        <v>11.53515625</v>
      </c>
      <c r="AU344" s="29">
        <v>36095</v>
      </c>
      <c r="AV344">
        <v>18.28125</v>
      </c>
      <c r="AW344" s="29">
        <v>36248</v>
      </c>
      <c r="AX344">
        <v>69</v>
      </c>
      <c r="AY344" t="s">
        <v>1485</v>
      </c>
      <c r="AZ344">
        <v>45.25</v>
      </c>
      <c r="BA344" t="s">
        <v>770</v>
      </c>
      <c r="BB344">
        <v>29</v>
      </c>
      <c r="BC344" t="s">
        <v>752</v>
      </c>
      <c r="BD344">
        <v>20.4375</v>
      </c>
      <c r="BE344" s="29">
        <v>36510</v>
      </c>
      <c r="BF344">
        <v>52.5625</v>
      </c>
    </row>
    <row r="345" spans="1:58" x14ac:dyDescent="0.25">
      <c r="A345" s="29">
        <v>35556</v>
      </c>
      <c r="C345">
        <v>19.875</v>
      </c>
      <c r="D345">
        <v>42.83203125</v>
      </c>
      <c r="E345">
        <v>25.90625</v>
      </c>
      <c r="F345">
        <v>29.625</v>
      </c>
      <c r="G345">
        <v>30.25</v>
      </c>
      <c r="H345">
        <v>42.875</v>
      </c>
      <c r="I345">
        <v>19.4375</v>
      </c>
      <c r="J345">
        <v>15.68359375</v>
      </c>
      <c r="K345">
        <v>18</v>
      </c>
      <c r="L345">
        <v>22.1875</v>
      </c>
      <c r="M345">
        <v>33.375</v>
      </c>
      <c r="N345">
        <v>45.625</v>
      </c>
      <c r="O345">
        <v>11.4375</v>
      </c>
      <c r="P345">
        <v>25</v>
      </c>
      <c r="Q345">
        <v>22.25</v>
      </c>
      <c r="R345">
        <v>21.375</v>
      </c>
      <c r="S345">
        <v>18</v>
      </c>
      <c r="T345">
        <v>7225.32</v>
      </c>
      <c r="U345">
        <v>1328.3</v>
      </c>
      <c r="V345">
        <v>827.76</v>
      </c>
      <c r="W345">
        <v>361.73</v>
      </c>
      <c r="X345">
        <v>227.99</v>
      </c>
      <c r="Y345">
        <v>196.07</v>
      </c>
      <c r="Z345">
        <v>218.92</v>
      </c>
      <c r="AA345">
        <v>430.77</v>
      </c>
      <c r="AB345">
        <v>409.8</v>
      </c>
      <c r="AC345">
        <v>269.47000000000003</v>
      </c>
      <c r="AD345">
        <f t="shared" si="15"/>
        <v>19.765000000000001</v>
      </c>
      <c r="AE345">
        <f t="shared" si="16"/>
        <v>2.3639999999999999</v>
      </c>
      <c r="AF345">
        <f t="shared" si="17"/>
        <v>18.439</v>
      </c>
      <c r="AJ345" s="29">
        <v>35542</v>
      </c>
      <c r="AK345">
        <v>19.501999999999999</v>
      </c>
      <c r="AL345" s="29">
        <v>35541</v>
      </c>
      <c r="AM345">
        <v>2.226</v>
      </c>
      <c r="AN345" s="29">
        <v>35633</v>
      </c>
      <c r="AO345">
        <v>19.552</v>
      </c>
      <c r="AQ345" t="s">
        <v>1699</v>
      </c>
      <c r="AR345">
        <v>11.15234375</v>
      </c>
      <c r="AU345" s="29">
        <v>36096</v>
      </c>
      <c r="AV345">
        <v>19.03125</v>
      </c>
      <c r="AW345" s="29">
        <v>36249</v>
      </c>
      <c r="AX345">
        <v>69</v>
      </c>
      <c r="AY345" t="s">
        <v>1487</v>
      </c>
      <c r="AZ345">
        <v>45.25</v>
      </c>
      <c r="BA345" t="s">
        <v>778</v>
      </c>
      <c r="BB345">
        <v>29.3125</v>
      </c>
      <c r="BC345" t="s">
        <v>760</v>
      </c>
      <c r="BD345">
        <v>20.5</v>
      </c>
      <c r="BE345" s="29">
        <v>36511</v>
      </c>
      <c r="BF345">
        <v>52.625</v>
      </c>
    </row>
    <row r="346" spans="1:58" x14ac:dyDescent="0.25">
      <c r="A346" s="29">
        <v>35557</v>
      </c>
      <c r="C346">
        <v>19.75</v>
      </c>
      <c r="D346">
        <v>42.83203125</v>
      </c>
      <c r="E346">
        <v>25.90625</v>
      </c>
      <c r="F346">
        <v>29.5</v>
      </c>
      <c r="G346">
        <v>30</v>
      </c>
      <c r="H346">
        <v>42.5</v>
      </c>
      <c r="I346">
        <v>19.625</v>
      </c>
      <c r="J346">
        <v>15.37109375</v>
      </c>
      <c r="K346">
        <v>17.75</v>
      </c>
      <c r="L346">
        <v>22.1875</v>
      </c>
      <c r="M346">
        <v>32.875</v>
      </c>
      <c r="N346">
        <v>45</v>
      </c>
      <c r="O346">
        <v>11.4375</v>
      </c>
      <c r="P346">
        <v>24.25</v>
      </c>
      <c r="Q346">
        <v>21.75</v>
      </c>
      <c r="R346">
        <v>20.875</v>
      </c>
      <c r="S346">
        <v>17.83203125</v>
      </c>
      <c r="T346">
        <v>7085.65</v>
      </c>
      <c r="U346">
        <v>1322.91</v>
      </c>
      <c r="V346">
        <v>815.62</v>
      </c>
      <c r="W346">
        <v>360.22</v>
      </c>
      <c r="X346">
        <v>223.94</v>
      </c>
      <c r="Y346">
        <v>192.74</v>
      </c>
      <c r="Z346">
        <v>218.06</v>
      </c>
      <c r="AA346">
        <v>424.95</v>
      </c>
      <c r="AB346">
        <v>405.59</v>
      </c>
      <c r="AC346">
        <v>265.58999999999997</v>
      </c>
      <c r="AD346">
        <f t="shared" si="15"/>
        <v>19.706</v>
      </c>
      <c r="AE346">
        <f t="shared" si="16"/>
        <v>2.3860000000000001</v>
      </c>
      <c r="AF346">
        <f t="shared" si="17"/>
        <v>18.465</v>
      </c>
      <c r="AJ346" s="29">
        <v>35543</v>
      </c>
      <c r="AK346">
        <v>19.72</v>
      </c>
      <c r="AL346" s="29">
        <v>35542</v>
      </c>
      <c r="AM346">
        <v>2.2469999999999999</v>
      </c>
      <c r="AN346" s="29">
        <v>35634</v>
      </c>
      <c r="AO346">
        <v>19.725000000000001</v>
      </c>
      <c r="AQ346" t="s">
        <v>1700</v>
      </c>
      <c r="AR346">
        <v>11.046875</v>
      </c>
      <c r="AU346" s="29">
        <v>36097</v>
      </c>
      <c r="AV346">
        <v>20.03125</v>
      </c>
      <c r="AW346" s="29">
        <v>36250</v>
      </c>
      <c r="AX346">
        <v>72.8125</v>
      </c>
      <c r="AY346" t="s">
        <v>1489</v>
      </c>
      <c r="AZ346">
        <v>44.375</v>
      </c>
      <c r="BA346" t="s">
        <v>786</v>
      </c>
      <c r="BB346">
        <v>29.5</v>
      </c>
      <c r="BC346" t="s">
        <v>768</v>
      </c>
      <c r="BD346">
        <v>20.125</v>
      </c>
      <c r="BE346" s="29">
        <v>36514</v>
      </c>
      <c r="BF346">
        <v>50.5</v>
      </c>
    </row>
    <row r="347" spans="1:58" x14ac:dyDescent="0.25">
      <c r="A347" s="29">
        <v>35558</v>
      </c>
      <c r="C347">
        <v>20.125</v>
      </c>
      <c r="D347">
        <v>42.83203125</v>
      </c>
      <c r="E347">
        <v>26.0859375</v>
      </c>
      <c r="F347">
        <v>29.8125</v>
      </c>
      <c r="G347">
        <v>29.875</v>
      </c>
      <c r="H347">
        <v>42.375</v>
      </c>
      <c r="I347">
        <v>19.5</v>
      </c>
      <c r="J347">
        <v>15.37109375</v>
      </c>
      <c r="K347">
        <v>17.75</v>
      </c>
      <c r="L347">
        <v>22.8125</v>
      </c>
      <c r="M347">
        <v>33.25</v>
      </c>
      <c r="N347">
        <v>45.125</v>
      </c>
      <c r="O347">
        <v>11.4375</v>
      </c>
      <c r="P347">
        <v>24.25</v>
      </c>
      <c r="Q347">
        <v>21.875</v>
      </c>
      <c r="R347">
        <v>21.125</v>
      </c>
      <c r="S347">
        <v>17.66796875</v>
      </c>
      <c r="T347">
        <v>7136.62</v>
      </c>
      <c r="U347">
        <v>1330.83</v>
      </c>
      <c r="V347">
        <v>820.26</v>
      </c>
      <c r="W347">
        <v>360.1</v>
      </c>
      <c r="X347">
        <v>223.94</v>
      </c>
      <c r="Y347">
        <v>193.51</v>
      </c>
      <c r="Z347">
        <v>216.36</v>
      </c>
      <c r="AA347">
        <v>426.9</v>
      </c>
      <c r="AB347">
        <v>412.33</v>
      </c>
      <c r="AC347">
        <v>266.82</v>
      </c>
      <c r="AD347">
        <f t="shared" si="15"/>
        <v>20.145</v>
      </c>
      <c r="AE347">
        <f t="shared" si="16"/>
        <v>2.3220000000000001</v>
      </c>
      <c r="AF347">
        <f t="shared" si="17"/>
        <v>18.422000000000001</v>
      </c>
      <c r="AJ347" s="29">
        <v>35544</v>
      </c>
      <c r="AK347">
        <v>19.890999999999998</v>
      </c>
      <c r="AL347" s="29">
        <v>35543</v>
      </c>
      <c r="AM347">
        <v>2.1840000000000002</v>
      </c>
      <c r="AN347" s="29">
        <v>35635</v>
      </c>
      <c r="AO347">
        <v>19.757000000000001</v>
      </c>
      <c r="AQ347" t="s">
        <v>1701</v>
      </c>
      <c r="AR347">
        <v>11.0234375</v>
      </c>
      <c r="AU347" s="29">
        <v>36098</v>
      </c>
      <c r="AV347">
        <v>19.5625</v>
      </c>
      <c r="AW347" s="29">
        <v>36251</v>
      </c>
      <c r="AX347">
        <v>72.25</v>
      </c>
      <c r="AY347" t="s">
        <v>1491</v>
      </c>
      <c r="AZ347">
        <v>59.5</v>
      </c>
      <c r="BA347" t="s">
        <v>794</v>
      </c>
      <c r="BB347">
        <v>29.3125</v>
      </c>
      <c r="BC347" t="s">
        <v>776</v>
      </c>
      <c r="BD347">
        <v>20.25</v>
      </c>
      <c r="BE347" s="29">
        <v>36515</v>
      </c>
      <c r="BF347">
        <v>54.4375</v>
      </c>
    </row>
    <row r="348" spans="1:58" x14ac:dyDescent="0.25">
      <c r="A348" s="29">
        <v>35559</v>
      </c>
      <c r="C348">
        <v>20.375</v>
      </c>
      <c r="D348">
        <v>42.91796875</v>
      </c>
      <c r="E348">
        <v>26.0859375</v>
      </c>
      <c r="F348">
        <v>29.9375</v>
      </c>
      <c r="G348">
        <v>29.875</v>
      </c>
      <c r="H348">
        <v>42.75</v>
      </c>
      <c r="I348">
        <v>19.375</v>
      </c>
      <c r="J348">
        <v>15.37109375</v>
      </c>
      <c r="K348">
        <v>17.5</v>
      </c>
      <c r="L348">
        <v>23</v>
      </c>
      <c r="M348">
        <v>33.25</v>
      </c>
      <c r="N348">
        <v>45.625</v>
      </c>
      <c r="O348">
        <v>11.4375</v>
      </c>
      <c r="P348">
        <v>24</v>
      </c>
      <c r="Q348">
        <v>21.5</v>
      </c>
      <c r="R348">
        <v>21.125</v>
      </c>
      <c r="S348">
        <v>17.33203125</v>
      </c>
      <c r="T348">
        <v>7169.53</v>
      </c>
      <c r="U348">
        <v>1335.05</v>
      </c>
      <c r="V348">
        <v>824.78</v>
      </c>
      <c r="W348">
        <v>361.42</v>
      </c>
      <c r="X348">
        <v>223.66</v>
      </c>
      <c r="Y348">
        <v>193.5</v>
      </c>
      <c r="Z348">
        <v>217.72</v>
      </c>
      <c r="AA348">
        <v>429.23</v>
      </c>
      <c r="AB348">
        <v>414.37</v>
      </c>
      <c r="AC348">
        <v>266.82</v>
      </c>
      <c r="AD348">
        <f t="shared" si="15"/>
        <v>20.155000000000001</v>
      </c>
      <c r="AE348">
        <f t="shared" si="16"/>
        <v>2.2810000000000001</v>
      </c>
      <c r="AF348">
        <f t="shared" si="17"/>
        <v>18.274999999999999</v>
      </c>
      <c r="AJ348" s="29">
        <v>35545</v>
      </c>
      <c r="AK348">
        <v>19.905000000000001</v>
      </c>
      <c r="AL348" s="29">
        <v>35544</v>
      </c>
      <c r="AM348">
        <v>2.2109999999999999</v>
      </c>
      <c r="AN348" s="29">
        <v>35636</v>
      </c>
      <c r="AO348">
        <v>19.821000000000002</v>
      </c>
      <c r="AQ348" t="s">
        <v>1702</v>
      </c>
      <c r="AR348">
        <v>11.07421875</v>
      </c>
      <c r="AU348" s="29">
        <v>36101</v>
      </c>
      <c r="AV348">
        <v>20.03125</v>
      </c>
      <c r="AW348" s="29">
        <v>36255</v>
      </c>
      <c r="AX348">
        <v>77</v>
      </c>
      <c r="AY348" t="s">
        <v>1493</v>
      </c>
      <c r="AZ348">
        <v>71</v>
      </c>
      <c r="BA348" t="s">
        <v>802</v>
      </c>
      <c r="BB348">
        <v>29.25</v>
      </c>
      <c r="BC348" t="s">
        <v>784</v>
      </c>
      <c r="BD348">
        <v>20.125</v>
      </c>
      <c r="BE348" s="29">
        <v>36516</v>
      </c>
      <c r="BF348">
        <v>52.375</v>
      </c>
    </row>
    <row r="349" spans="1:58" x14ac:dyDescent="0.25">
      <c r="A349" s="29">
        <v>35562</v>
      </c>
      <c r="C349">
        <v>20.6875</v>
      </c>
      <c r="D349">
        <v>43.5</v>
      </c>
      <c r="E349">
        <v>26.44921875</v>
      </c>
      <c r="F349">
        <v>30</v>
      </c>
      <c r="G349">
        <v>30</v>
      </c>
      <c r="H349">
        <v>42.75</v>
      </c>
      <c r="I349">
        <v>19.6875</v>
      </c>
      <c r="J349">
        <v>15.37109375</v>
      </c>
      <c r="K349">
        <v>17.625</v>
      </c>
      <c r="L349">
        <v>22.6875</v>
      </c>
      <c r="M349">
        <v>33.625</v>
      </c>
      <c r="N349">
        <v>46</v>
      </c>
      <c r="O349">
        <v>11.375</v>
      </c>
      <c r="P349">
        <v>23.875</v>
      </c>
      <c r="Q349">
        <v>21.5</v>
      </c>
      <c r="R349">
        <v>21.25</v>
      </c>
      <c r="S349">
        <v>18</v>
      </c>
      <c r="T349">
        <v>7292.75</v>
      </c>
      <c r="U349">
        <v>1344.19</v>
      </c>
      <c r="V349">
        <v>837.66</v>
      </c>
      <c r="W349">
        <v>363.76</v>
      </c>
      <c r="X349">
        <v>224.54</v>
      </c>
      <c r="Y349">
        <v>194.35</v>
      </c>
      <c r="Z349">
        <v>221.13</v>
      </c>
      <c r="AA349">
        <v>435.57</v>
      </c>
      <c r="AB349">
        <v>423.36</v>
      </c>
      <c r="AC349">
        <v>269.10000000000002</v>
      </c>
      <c r="AD349">
        <f t="shared" si="15"/>
        <v>20.808</v>
      </c>
      <c r="AE349">
        <f t="shared" si="16"/>
        <v>2.2589999999999999</v>
      </c>
      <c r="AF349">
        <f t="shared" si="17"/>
        <v>18.344000000000001</v>
      </c>
      <c r="AJ349" s="29">
        <v>35548</v>
      </c>
      <c r="AK349">
        <v>19.838000000000001</v>
      </c>
      <c r="AL349" s="29">
        <v>35545</v>
      </c>
      <c r="AM349">
        <v>2.214</v>
      </c>
      <c r="AN349" s="29">
        <v>35639</v>
      </c>
      <c r="AO349">
        <v>19.988</v>
      </c>
      <c r="AQ349" t="s">
        <v>1703</v>
      </c>
      <c r="AR349">
        <v>11.15234375</v>
      </c>
      <c r="AU349" s="29">
        <v>36102</v>
      </c>
      <c r="AV349">
        <v>19.71875</v>
      </c>
      <c r="AW349" s="29">
        <v>36256</v>
      </c>
      <c r="AX349">
        <v>81.1875</v>
      </c>
      <c r="AY349" t="s">
        <v>1495</v>
      </c>
      <c r="AZ349">
        <v>69.875</v>
      </c>
      <c r="BA349" t="s">
        <v>810</v>
      </c>
      <c r="BB349">
        <v>29.375</v>
      </c>
      <c r="BC349" t="s">
        <v>792</v>
      </c>
      <c r="BD349">
        <v>20.1875</v>
      </c>
      <c r="BE349" s="29">
        <v>36517</v>
      </c>
      <c r="BF349">
        <v>51.25</v>
      </c>
    </row>
    <row r="350" spans="1:58" x14ac:dyDescent="0.25">
      <c r="A350" s="29">
        <v>35563</v>
      </c>
      <c r="C350">
        <v>20.625</v>
      </c>
      <c r="D350">
        <v>43</v>
      </c>
      <c r="E350">
        <v>26.8125</v>
      </c>
      <c r="F350">
        <v>29.8125</v>
      </c>
      <c r="G350">
        <v>29.875</v>
      </c>
      <c r="H350">
        <v>42.875</v>
      </c>
      <c r="I350">
        <v>19.75</v>
      </c>
      <c r="J350">
        <v>15.265625</v>
      </c>
      <c r="K350">
        <v>17.5</v>
      </c>
      <c r="L350">
        <v>22.3125</v>
      </c>
      <c r="M350">
        <v>33.625</v>
      </c>
      <c r="N350">
        <v>45.5</v>
      </c>
      <c r="O350">
        <v>11.375</v>
      </c>
      <c r="P350">
        <v>23.5</v>
      </c>
      <c r="Q350">
        <v>21.5</v>
      </c>
      <c r="R350">
        <v>21.125</v>
      </c>
      <c r="S350">
        <v>18</v>
      </c>
      <c r="T350">
        <v>7274.21</v>
      </c>
      <c r="U350">
        <v>1333.59</v>
      </c>
      <c r="V350">
        <v>833.13</v>
      </c>
      <c r="W350">
        <v>363.56</v>
      </c>
      <c r="X350">
        <v>222</v>
      </c>
      <c r="Y350">
        <v>192.74</v>
      </c>
      <c r="Z350">
        <v>219.11</v>
      </c>
      <c r="AA350">
        <v>433.97</v>
      </c>
      <c r="AB350">
        <v>419.42</v>
      </c>
      <c r="AC350">
        <v>267.04000000000002</v>
      </c>
      <c r="AD350">
        <f t="shared" si="15"/>
        <v>20.824000000000002</v>
      </c>
      <c r="AE350">
        <f t="shared" si="16"/>
        <v>2.2330000000000001</v>
      </c>
      <c r="AF350">
        <f t="shared" si="17"/>
        <v>18.547999999999998</v>
      </c>
      <c r="AJ350" s="29">
        <v>35549</v>
      </c>
      <c r="AK350">
        <v>20.187999999999999</v>
      </c>
      <c r="AL350" s="29">
        <v>35548</v>
      </c>
      <c r="AM350">
        <v>2.1970000000000001</v>
      </c>
      <c r="AN350" s="29">
        <v>35640</v>
      </c>
      <c r="AO350">
        <v>19.957999999999998</v>
      </c>
      <c r="AQ350" t="s">
        <v>1704</v>
      </c>
      <c r="AR350">
        <v>11.125</v>
      </c>
      <c r="AU350" s="29">
        <v>36103</v>
      </c>
      <c r="AV350">
        <v>20.03125</v>
      </c>
      <c r="AW350" s="29">
        <v>36257</v>
      </c>
      <c r="AX350">
        <v>79</v>
      </c>
      <c r="AY350" t="s">
        <v>1497</v>
      </c>
      <c r="AZ350">
        <v>65.3125</v>
      </c>
      <c r="BA350" t="s">
        <v>818</v>
      </c>
      <c r="BB350">
        <v>28.9375</v>
      </c>
      <c r="BC350" t="s">
        <v>800</v>
      </c>
      <c r="BD350">
        <v>19.8125</v>
      </c>
      <c r="BE350" s="29">
        <v>36521</v>
      </c>
      <c r="BF350">
        <v>48</v>
      </c>
    </row>
    <row r="351" spans="1:58" x14ac:dyDescent="0.25">
      <c r="A351" s="29">
        <v>35564</v>
      </c>
      <c r="C351">
        <v>20.4375</v>
      </c>
      <c r="D351">
        <v>42.91796875</v>
      </c>
      <c r="E351">
        <v>27.71875</v>
      </c>
      <c r="F351">
        <v>29.625</v>
      </c>
      <c r="G351">
        <v>29.875</v>
      </c>
      <c r="H351">
        <v>42.375</v>
      </c>
      <c r="I351">
        <v>19.875</v>
      </c>
      <c r="J351">
        <v>15.37109375</v>
      </c>
      <c r="K351">
        <v>17.625</v>
      </c>
      <c r="L351">
        <v>21.875</v>
      </c>
      <c r="M351">
        <v>34</v>
      </c>
      <c r="N351">
        <v>45</v>
      </c>
      <c r="O351">
        <v>11.4375</v>
      </c>
      <c r="P351">
        <v>23.75</v>
      </c>
      <c r="Q351">
        <v>21.875</v>
      </c>
      <c r="R351">
        <v>21.375</v>
      </c>
      <c r="S351">
        <v>18.16796875</v>
      </c>
      <c r="T351">
        <v>7286.16</v>
      </c>
      <c r="U351">
        <v>1335.55</v>
      </c>
      <c r="V351">
       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</c>
      <c r="AB351">
        <v>418.04</v>
      </c>
      <c r="AC351">
        <v>268.44</v>
      </c>
      <c r="AD351">
        <f t="shared" si="15"/>
        <v>20.885000000000002</v>
      </c>
      <c r="AE351">
        <f t="shared" si="16"/>
        <v>2.2829999999999999</v>
      </c>
      <c r="AF351">
        <f t="shared" si="17"/>
        <v>18.936</v>
      </c>
      <c r="AJ351" s="29">
        <v>35550</v>
      </c>
      <c r="AK351">
        <v>20.058</v>
      </c>
      <c r="AL351" s="29">
        <v>35549</v>
      </c>
      <c r="AM351">
        <v>2.2309999999999999</v>
      </c>
      <c r="AN351" s="29">
        <v>35641</v>
      </c>
      <c r="AO351">
        <v>19.911999999999999</v>
      </c>
      <c r="AQ351" t="s">
        <v>1705</v>
      </c>
      <c r="AR351">
        <v>11.2265625</v>
      </c>
      <c r="AU351" s="29">
        <v>36104</v>
      </c>
      <c r="AV351">
        <v>20.125</v>
      </c>
      <c r="AW351" s="29">
        <v>36258</v>
      </c>
      <c r="AX351">
        <v>81.4375</v>
      </c>
      <c r="AY351" t="s">
        <v>1499</v>
      </c>
      <c r="AZ351">
        <v>58.5</v>
      </c>
      <c r="BA351" t="s">
        <v>825</v>
      </c>
      <c r="BB351">
        <v>28.4375</v>
      </c>
      <c r="BC351" t="s">
        <v>808</v>
      </c>
      <c r="BD351">
        <v>19.5</v>
      </c>
      <c r="BE351" s="29">
        <v>36522</v>
      </c>
      <c r="BF351">
        <v>48.4375</v>
      </c>
    </row>
    <row r="352" spans="1:58" x14ac:dyDescent="0.25">
      <c r="A352" s="29">
        <v>35565</v>
      </c>
      <c r="C352">
        <v>20.25</v>
      </c>
      <c r="D352">
        <v>43.08203125</v>
      </c>
      <c r="E352">
        <v>27.35546875</v>
      </c>
      <c r="F352">
        <v>29.3125</v>
      </c>
      <c r="G352">
        <v>30</v>
      </c>
      <c r="H352">
        <v>42.25</v>
      </c>
      <c r="I352">
        <v>19.9375</v>
      </c>
      <c r="J352">
        <v>15.578125</v>
      </c>
      <c r="K352">
        <v>17.625</v>
      </c>
      <c r="L352">
        <v>21.875</v>
      </c>
      <c r="M352">
        <v>33.625</v>
      </c>
      <c r="N352">
        <v>45.125</v>
      </c>
      <c r="O352">
        <v>11.4375</v>
      </c>
      <c r="P352">
        <v>23.5</v>
      </c>
      <c r="Q352">
        <v>21.75</v>
      </c>
      <c r="R352">
        <v>21.375</v>
      </c>
      <c r="S352">
        <v>18.33203125</v>
      </c>
      <c r="T352">
        <v>7333.55</v>
      </c>
      <c r="U352">
        <v>1353.58</v>
      </c>
      <c r="V352">
        <v>841.88</v>
      </c>
      <c r="W352">
        <v>365.91</v>
      </c>
      <c r="X352">
        <v>222.72</v>
      </c>
      <c r="Y352">
        <v>193.75</v>
      </c>
      <c r="Z352">
        <v>221.26</v>
      </c>
      <c r="AA352">
        <v>437.65</v>
      </c>
      <c r="AB352">
        <v>416.07</v>
      </c>
      <c r="AC352">
        <v>269.32</v>
      </c>
      <c r="AD352">
        <f t="shared" si="15"/>
        <v>20.867999999999999</v>
      </c>
      <c r="AE352">
        <f t="shared" si="16"/>
        <v>2.234</v>
      </c>
      <c r="AF352">
        <f t="shared" si="17"/>
        <v>19.068999999999999</v>
      </c>
      <c r="AJ352" s="29">
        <v>35551</v>
      </c>
      <c r="AK352">
        <v>19.831</v>
      </c>
      <c r="AL352" s="29">
        <v>35550</v>
      </c>
      <c r="AM352">
        <v>2.262</v>
      </c>
      <c r="AN352" s="29">
        <v>35642</v>
      </c>
      <c r="AO352">
        <v>19.795000000000002</v>
      </c>
      <c r="AQ352" t="s">
        <v>1706</v>
      </c>
      <c r="AR352">
        <v>11.25390625</v>
      </c>
      <c r="AU352" s="29">
        <v>36105</v>
      </c>
      <c r="AV352">
        <v>20.625</v>
      </c>
      <c r="AW352" s="29">
        <v>36259</v>
      </c>
      <c r="AX352">
        <v>84.75</v>
      </c>
      <c r="AY352" t="s">
        <v>1501</v>
      </c>
      <c r="AZ352">
        <v>57.5</v>
      </c>
      <c r="BA352" t="s">
        <v>833</v>
      </c>
      <c r="BB352">
        <v>28.75</v>
      </c>
      <c r="BC352" t="s">
        <v>816</v>
      </c>
      <c r="BD352">
        <v>19.6875</v>
      </c>
      <c r="BE352" s="29">
        <v>36523</v>
      </c>
      <c r="BF352">
        <v>48.3125</v>
      </c>
    </row>
    <row r="353" spans="1:58" x14ac:dyDescent="0.25">
      <c r="A353" s="29">
        <v>35566</v>
      </c>
      <c r="C353">
        <v>20.3125</v>
      </c>
      <c r="D353">
        <v>43.08203125</v>
      </c>
      <c r="E353">
        <v>28.078125</v>
      </c>
      <c r="F353">
        <v>29.5</v>
      </c>
      <c r="G353">
        <v>29.625</v>
      </c>
      <c r="H353">
        <v>42.125</v>
      </c>
      <c r="I353">
        <v>19.4375</v>
      </c>
      <c r="J353">
        <v>15.578125</v>
      </c>
      <c r="K353">
        <v>17.625</v>
      </c>
      <c r="L353">
        <v>21.4375</v>
      </c>
      <c r="M353">
        <v>33.625</v>
      </c>
      <c r="N353">
        <v>44.75</v>
      </c>
      <c r="O353">
        <v>11.375</v>
      </c>
      <c r="P353">
        <v>23.125</v>
      </c>
      <c r="Q353">
        <v>22</v>
      </c>
      <c r="R353">
        <v>21.25</v>
      </c>
      <c r="S353">
        <v>18.41796875</v>
      </c>
      <c r="T353">
        <v>7194.67</v>
      </c>
      <c r="U353">
        <v>1340.73</v>
      </c>
      <c r="V353">
        <v>829.75</v>
      </c>
      <c r="W353">
        <v>365.28</v>
      </c>
      <c r="X353">
        <v>221.94</v>
      </c>
      <c r="Y353">
        <v>193.26</v>
      </c>
      <c r="Z353">
        <v>219.27</v>
      </c>
      <c r="AA353">
        <v>432.44</v>
      </c>
      <c r="AB353">
        <v>414.14</v>
      </c>
      <c r="AC353">
        <v>268.22000000000003</v>
      </c>
      <c r="AD353">
        <f t="shared" si="15"/>
        <v>21.603000000000002</v>
      </c>
      <c r="AE353">
        <f t="shared" si="16"/>
        <v>2.2789999999999999</v>
      </c>
      <c r="AF353">
        <f t="shared" si="17"/>
        <v>19.495000000000001</v>
      </c>
      <c r="AJ353" s="29">
        <v>35552</v>
      </c>
      <c r="AK353">
        <v>19.683</v>
      </c>
      <c r="AL353" s="29">
        <v>35551</v>
      </c>
      <c r="AM353">
        <v>2.306</v>
      </c>
      <c r="AN353" s="29">
        <v>35643</v>
      </c>
      <c r="AO353">
        <v>19.863</v>
      </c>
      <c r="AQ353" t="s">
        <v>1707</v>
      </c>
      <c r="AR353">
        <v>11.2265625</v>
      </c>
      <c r="AU353" s="29">
        <v>36108</v>
      </c>
      <c r="AV353">
        <v>20.625</v>
      </c>
      <c r="AW353" s="29">
        <v>36262</v>
      </c>
      <c r="AX353">
        <v>90</v>
      </c>
      <c r="AY353" t="s">
        <v>1503</v>
      </c>
      <c r="AZ353">
        <v>71</v>
      </c>
      <c r="BA353" t="s">
        <v>841</v>
      </c>
      <c r="BB353">
        <v>28.375</v>
      </c>
      <c r="BC353" t="s">
        <v>823</v>
      </c>
      <c r="BD353">
        <v>19.6875</v>
      </c>
      <c r="BE353" s="29">
        <v>36524</v>
      </c>
      <c r="BF353">
        <v>47.8125</v>
      </c>
    </row>
    <row r="354" spans="1:58" x14ac:dyDescent="0.25">
      <c r="A354" s="29">
        <v>35569</v>
      </c>
      <c r="C354">
        <v>20.3125</v>
      </c>
      <c r="D354">
        <v>43.25</v>
      </c>
      <c r="E354">
        <v>28.44140625</v>
      </c>
      <c r="F354">
        <v>29.3125</v>
      </c>
      <c r="G354">
        <v>29.875</v>
      </c>
      <c r="H354">
        <v>41.625</v>
      </c>
      <c r="I354">
        <v>19.75</v>
      </c>
      <c r="J354">
        <v>15.37109375</v>
      </c>
      <c r="K354">
        <v>17.375</v>
      </c>
      <c r="L354">
        <v>21.625</v>
      </c>
      <c r="M354">
        <v>33.75</v>
      </c>
      <c r="N354">
        <v>44.875</v>
      </c>
      <c r="O354">
        <v>11.375</v>
      </c>
      <c r="P354">
        <v>23.5</v>
      </c>
      <c r="Q354">
        <v>21.875</v>
      </c>
      <c r="R354">
        <v>21.375</v>
      </c>
      <c r="S354">
        <v>18.08203125</v>
      </c>
      <c r="T354">
        <v>7228.88</v>
      </c>
      <c r="U354">
        <v>1341.24</v>
      </c>
      <c r="V354">
        <v>833.27</v>
      </c>
      <c r="W354">
        <v>366.57</v>
      </c>
      <c r="X354">
        <v>221.72</v>
      </c>
      <c r="Y354">
        <v>193.14</v>
      </c>
      <c r="Z354">
        <v>220.64</v>
      </c>
      <c r="AA354">
        <v>434.14</v>
      </c>
      <c r="AB354">
        <v>419.18</v>
      </c>
      <c r="AC354">
        <v>268.02</v>
      </c>
      <c r="AD354">
        <f t="shared" si="15"/>
        <v>21.349</v>
      </c>
      <c r="AE354">
        <f t="shared" si="16"/>
        <v>2.2599999999999998</v>
      </c>
      <c r="AF354">
        <f t="shared" si="17"/>
        <v>19.497</v>
      </c>
      <c r="AJ354" s="29">
        <v>35555</v>
      </c>
      <c r="AK354">
        <v>19.692</v>
      </c>
      <c r="AL354" s="29">
        <v>35552</v>
      </c>
      <c r="AM354">
        <v>2.3290000000000002</v>
      </c>
      <c r="AN354" s="29">
        <v>35646</v>
      </c>
      <c r="AO354">
        <v>20.298999999999999</v>
      </c>
      <c r="AQ354" t="s">
        <v>1708</v>
      </c>
      <c r="AR354">
        <v>11.3046875</v>
      </c>
      <c r="AU354" s="29">
        <v>36109</v>
      </c>
      <c r="AV354">
        <v>20.5</v>
      </c>
      <c r="AW354" s="29">
        <v>36263</v>
      </c>
      <c r="AX354">
        <v>93.0625</v>
      </c>
      <c r="AY354" t="s">
        <v>1505</v>
      </c>
      <c r="AZ354">
        <v>69.625</v>
      </c>
      <c r="BA354" t="s">
        <v>849</v>
      </c>
      <c r="BB354">
        <v>28.625</v>
      </c>
      <c r="BC354" t="s">
        <v>831</v>
      </c>
      <c r="BD354">
        <v>19.6875</v>
      </c>
      <c r="BE354" s="29">
        <v>36525</v>
      </c>
      <c r="BF354">
        <v>50</v>
      </c>
    </row>
    <row r="355" spans="1:58" x14ac:dyDescent="0.25">
      <c r="A355" s="29">
        <v>35570</v>
      </c>
      <c r="C355">
        <v>20.4375</v>
      </c>
      <c r="D355">
        <v>43.33203125</v>
      </c>
      <c r="E355">
        <v>27.8984375</v>
      </c>
      <c r="F355">
        <v>29.3125</v>
      </c>
      <c r="G355">
        <v>29.625</v>
      </c>
      <c r="H355">
        <v>41.5</v>
      </c>
      <c r="I355">
        <v>19.6875</v>
      </c>
      <c r="J355">
        <v>15.578125</v>
      </c>
      <c r="K355">
        <v>17.375</v>
      </c>
      <c r="L355">
        <v>21.375</v>
      </c>
      <c r="M355">
        <v>33.5</v>
      </c>
      <c r="N355">
        <v>45</v>
      </c>
      <c r="O355">
        <v>11.375</v>
      </c>
      <c r="P355">
        <v>23</v>
      </c>
      <c r="Q355">
        <v>21.5</v>
      </c>
      <c r="R355">
        <v>21.375</v>
      </c>
      <c r="S355">
        <v>17.83203125</v>
      </c>
      <c r="T355">
        <v>7303.46</v>
      </c>
      <c r="U355">
        <v>1363.88</v>
      </c>
      <c r="V355">
        <v>841.66</v>
      </c>
      <c r="W355">
        <v>368.2</v>
      </c>
      <c r="X355">
        <v>221.55</v>
      </c>
      <c r="Y355">
        <v>192.52</v>
      </c>
      <c r="Z355">
        <v>221.62</v>
      </c>
      <c r="AA355">
        <v>437.2</v>
      </c>
      <c r="AB355">
        <v>420.29</v>
      </c>
      <c r="AC355">
        <v>268.67</v>
      </c>
      <c r="AD355">
        <f t="shared" si="15"/>
        <v>21.158000000000001</v>
      </c>
      <c r="AE355">
        <f t="shared" si="16"/>
        <v>2.2509999999999999</v>
      </c>
      <c r="AF355">
        <f t="shared" si="17"/>
        <v>20.887</v>
      </c>
      <c r="AJ355" s="29">
        <v>35556</v>
      </c>
      <c r="AK355">
        <v>19.765000000000001</v>
      </c>
      <c r="AL355" s="29">
        <v>35555</v>
      </c>
      <c r="AM355">
        <v>2.302</v>
      </c>
      <c r="AN355" s="29">
        <v>35647</v>
      </c>
      <c r="AO355">
        <v>20.292000000000002</v>
      </c>
      <c r="AQ355" t="s">
        <v>1709</v>
      </c>
      <c r="AR355">
        <v>11.37890625</v>
      </c>
      <c r="AU355" s="29">
        <v>36110</v>
      </c>
      <c r="AV355">
        <v>20.375</v>
      </c>
      <c r="AW355" s="29">
        <v>36264</v>
      </c>
      <c r="AX355">
        <v>82.5</v>
      </c>
      <c r="AY355" t="s">
        <v>1507</v>
      </c>
      <c r="AZ355">
        <v>60.75</v>
      </c>
      <c r="BA355" t="s">
        <v>856</v>
      </c>
      <c r="BB355">
        <v>28.5</v>
      </c>
      <c r="BC355" t="s">
        <v>839</v>
      </c>
      <c r="BD355">
        <v>19.9375</v>
      </c>
      <c r="BE355" s="29">
        <v>36528</v>
      </c>
      <c r="BF355">
        <v>49.125</v>
      </c>
    </row>
    <row r="356" spans="1:58" x14ac:dyDescent="0.25">
      <c r="A356" s="29">
        <v>35571</v>
      </c>
      <c r="C356">
        <v>20.25</v>
      </c>
      <c r="D356">
        <v>42.75</v>
      </c>
      <c r="E356">
        <v>27.35546875</v>
      </c>
      <c r="F356">
        <v>29.125</v>
      </c>
      <c r="G356">
        <v>29.5</v>
      </c>
      <c r="H356">
        <v>41.5</v>
      </c>
      <c r="I356">
        <v>19.5</v>
      </c>
      <c r="J356">
        <v>15.68359375</v>
      </c>
      <c r="K356">
        <v>17.625</v>
      </c>
      <c r="L356">
        <v>21.4375</v>
      </c>
      <c r="M356">
        <v>33.125</v>
      </c>
      <c r="N356">
        <v>45</v>
      </c>
      <c r="O356">
        <v>11.3125</v>
      </c>
      <c r="P356">
        <v>23</v>
      </c>
      <c r="Q356">
        <v>21.75</v>
      </c>
      <c r="R356">
        <v>21.375</v>
      </c>
      <c r="S356">
        <v>17.91796875</v>
      </c>
      <c r="T356">
        <v>7290.69</v>
      </c>
      <c r="U356">
        <v>1373.75</v>
      </c>
      <c r="V356">
        <v>839.35</v>
      </c>
      <c r="W356">
        <v>370.06</v>
      </c>
      <c r="X356">
        <v>220.11</v>
      </c>
      <c r="Y356">
        <v>191.53</v>
      </c>
      <c r="Z356">
        <v>222</v>
      </c>
      <c r="AA356">
        <v>436.21</v>
      </c>
      <c r="AB356">
        <v>421.9</v>
      </c>
      <c r="AC356">
        <v>267.29000000000002</v>
      </c>
      <c r="AD356">
        <f t="shared" si="15"/>
        <v>21.411999999999999</v>
      </c>
      <c r="AE356">
        <f t="shared" si="16"/>
        <v>2.2719999999999998</v>
      </c>
      <c r="AF356">
        <f t="shared" si="17"/>
        <v>20.283000000000001</v>
      </c>
      <c r="AJ356" s="29">
        <v>35557</v>
      </c>
      <c r="AK356">
        <v>19.706</v>
      </c>
      <c r="AL356" s="29">
        <v>35556</v>
      </c>
      <c r="AM356">
        <v>2.3639999999999999</v>
      </c>
      <c r="AN356" s="29">
        <v>35648</v>
      </c>
      <c r="AO356">
        <v>20.187999999999999</v>
      </c>
      <c r="AQ356" t="s">
        <v>1710</v>
      </c>
      <c r="AR356">
        <v>11.5078125</v>
      </c>
      <c r="AU356" s="29">
        <v>36111</v>
      </c>
      <c r="AV356">
        <v>21.03125</v>
      </c>
      <c r="AW356" s="29">
        <v>36265</v>
      </c>
      <c r="AX356">
        <v>84.875</v>
      </c>
      <c r="AY356" t="s">
        <v>1509</v>
      </c>
      <c r="AZ356">
        <v>55.75</v>
      </c>
      <c r="BA356" t="s">
        <v>863</v>
      </c>
      <c r="BB356">
        <v>28.1875</v>
      </c>
      <c r="BC356" t="s">
        <v>847</v>
      </c>
      <c r="BD356">
        <v>19.5</v>
      </c>
      <c r="BE356" s="29">
        <v>36529</v>
      </c>
      <c r="BF356">
        <v>46.75</v>
      </c>
    </row>
    <row r="357" spans="1:58" x14ac:dyDescent="0.25">
      <c r="A357" s="29">
        <v>35572</v>
      </c>
      <c r="C357">
        <v>20.125</v>
      </c>
      <c r="D357">
        <v>43</v>
      </c>
      <c r="E357">
        <v>26.8125</v>
      </c>
      <c r="F357">
        <v>29.125</v>
      </c>
      <c r="G357">
        <v>29.5</v>
      </c>
      <c r="H357">
        <v>41.5</v>
      </c>
      <c r="I357">
        <v>19.875</v>
      </c>
      <c r="J357">
        <v>15.9921875</v>
      </c>
      <c r="K357">
        <v>17.875</v>
      </c>
      <c r="L357">
        <v>21.6875</v>
      </c>
      <c r="M357">
        <v>33.125</v>
      </c>
      <c r="N357">
        <v>44.75</v>
      </c>
      <c r="O357">
        <v>11.25</v>
      </c>
      <c r="P357">
        <v>22.5</v>
      </c>
      <c r="Q357">
        <v>21.5</v>
      </c>
      <c r="R357">
        <v>21</v>
      </c>
      <c r="S357">
        <v>18</v>
      </c>
      <c r="T357">
        <v>7258.13</v>
      </c>
      <c r="U357">
        <v>1372.6</v>
      </c>
      <c r="V357">
        <v>835.66</v>
      </c>
      <c r="W357">
        <v>371.46</v>
      </c>
      <c r="X357">
        <v>219.28</v>
      </c>
      <c r="Y357">
        <v>190.45</v>
      </c>
      <c r="Z357">
        <v>221.79</v>
      </c>
      <c r="AA357">
        <v>434.66</v>
      </c>
      <c r="AB357">
        <v>420.05</v>
      </c>
      <c r="AC357">
        <v>265.74</v>
      </c>
      <c r="AD357">
        <f t="shared" si="15"/>
        <v>21.308</v>
      </c>
      <c r="AE357">
        <f t="shared" si="16"/>
        <v>2.2639999999999998</v>
      </c>
      <c r="AF357">
        <f t="shared" si="17"/>
        <v>19.628</v>
      </c>
      <c r="AJ357" s="29">
        <v>35558</v>
      </c>
      <c r="AK357">
        <v>20.145</v>
      </c>
      <c r="AL357" s="29">
        <v>35557</v>
      </c>
      <c r="AM357">
        <v>2.3860000000000001</v>
      </c>
      <c r="AN357" s="29">
        <v>35649</v>
      </c>
      <c r="AO357">
        <v>20.274999999999999</v>
      </c>
      <c r="AQ357" t="s">
        <v>1711</v>
      </c>
      <c r="AR357">
        <v>11.53515625</v>
      </c>
      <c r="AU357" s="29">
        <v>36112</v>
      </c>
      <c r="AV357">
        <v>21.5</v>
      </c>
      <c r="AW357" s="29">
        <v>36266</v>
      </c>
      <c r="AX357">
        <v>81.6875</v>
      </c>
      <c r="AY357" t="s">
        <v>1511</v>
      </c>
      <c r="AZ357">
        <v>55.625</v>
      </c>
      <c r="BA357" t="s">
        <v>870</v>
      </c>
      <c r="BB357">
        <v>27.75</v>
      </c>
      <c r="BC357" t="s">
        <v>737</v>
      </c>
      <c r="BD357">
        <v>19.0625</v>
      </c>
      <c r="BE357" s="29">
        <v>36530</v>
      </c>
      <c r="BF357">
        <v>48</v>
      </c>
    </row>
    <row r="358" spans="1:58" x14ac:dyDescent="0.25">
      <c r="A358" s="29">
        <v>35573</v>
      </c>
      <c r="C358">
        <v>20.125</v>
      </c>
      <c r="D358">
        <v>43.16796875</v>
      </c>
      <c r="E358">
        <v>26.0859375</v>
      </c>
      <c r="F358">
        <v>29.8125</v>
      </c>
      <c r="G358">
        <v>29.5</v>
      </c>
      <c r="H358">
        <v>42</v>
      </c>
      <c r="I358">
        <v>19.875</v>
      </c>
      <c r="J358">
        <v>16.3046875</v>
      </c>
      <c r="K358">
        <v>18</v>
      </c>
      <c r="L358">
        <v>21.8125</v>
      </c>
      <c r="M358">
        <v>33.625</v>
      </c>
      <c r="N358">
        <v>44.625</v>
      </c>
      <c r="O358">
        <v>11.3125</v>
      </c>
      <c r="P358">
        <v>22.75</v>
      </c>
      <c r="Q358">
        <v>21.75</v>
      </c>
      <c r="R358">
        <v>21.375</v>
      </c>
      <c r="S358">
        <v>17.91796875</v>
      </c>
      <c r="T358">
        <v>7345.91</v>
      </c>
      <c r="U358">
        <v>1389.72</v>
      </c>
      <c r="V358">
        <v>847.03</v>
      </c>
      <c r="W358">
        <v>375.67</v>
      </c>
      <c r="X358">
        <v>220.56</v>
      </c>
      <c r="Y358">
        <v>191.62</v>
      </c>
      <c r="Z358">
        <v>223.58</v>
      </c>
      <c r="AA358">
        <v>440.28</v>
      </c>
      <c r="AB358">
        <v>422.14</v>
      </c>
      <c r="AC358">
        <v>269.43</v>
      </c>
      <c r="AD358">
        <f t="shared" si="15"/>
        <v>21.140999999999998</v>
      </c>
      <c r="AE358">
        <f t="shared" si="16"/>
        <v>2.319</v>
      </c>
      <c r="AF358">
        <f t="shared" si="17"/>
        <v>20.187999999999999</v>
      </c>
      <c r="AJ358" s="29">
        <v>35559</v>
      </c>
      <c r="AK358">
        <v>20.155000000000001</v>
      </c>
      <c r="AL358" s="29">
        <v>35558</v>
      </c>
      <c r="AM358">
        <v>2.3220000000000001</v>
      </c>
      <c r="AN358" s="29">
        <v>35650</v>
      </c>
      <c r="AO358">
        <v>20.462</v>
      </c>
      <c r="AQ358" t="s">
        <v>1712</v>
      </c>
      <c r="AR358">
        <v>11.8125</v>
      </c>
      <c r="AU358" s="29">
        <v>36115</v>
      </c>
      <c r="AV358">
        <v>21.375</v>
      </c>
      <c r="AW358" s="29">
        <v>36269</v>
      </c>
      <c r="AX358">
        <v>76</v>
      </c>
      <c r="AY358" t="s">
        <v>1513</v>
      </c>
      <c r="AZ358">
        <v>40.375</v>
      </c>
      <c r="BA358" t="s">
        <v>877</v>
      </c>
      <c r="BB358">
        <v>27.75</v>
      </c>
      <c r="BC358" t="s">
        <v>745</v>
      </c>
      <c r="BD358">
        <v>18.875</v>
      </c>
      <c r="BE358" s="29">
        <v>36531</v>
      </c>
      <c r="BF358">
        <v>43.4375</v>
      </c>
    </row>
    <row r="359" spans="1:58" x14ac:dyDescent="0.25">
      <c r="A359" s="29">
        <v>35577</v>
      </c>
      <c r="C359">
        <v>20.0625</v>
      </c>
      <c r="D359">
        <v>42.58203125</v>
      </c>
      <c r="E359">
        <v>25.90625</v>
      </c>
      <c r="F359">
        <v>30</v>
      </c>
      <c r="G359">
        <v>29.625</v>
      </c>
      <c r="H359">
        <v>41.75</v>
      </c>
      <c r="I359">
        <v>19.9375</v>
      </c>
      <c r="J359">
        <v>16.203125</v>
      </c>
      <c r="K359">
        <v>18</v>
      </c>
      <c r="L359">
        <v>21.8125</v>
      </c>
      <c r="M359">
        <v>33.375</v>
      </c>
      <c r="N359">
        <v>44.5</v>
      </c>
      <c r="O359">
        <v>11.375</v>
      </c>
      <c r="P359">
        <v>22.5</v>
      </c>
      <c r="Q359">
        <v>21.75</v>
      </c>
      <c r="R359">
        <v>21.25</v>
      </c>
      <c r="S359">
        <v>17.83203125</v>
      </c>
      <c r="T359">
        <v>7383.41</v>
      </c>
      <c r="U359">
        <v>1409.21</v>
      </c>
      <c r="V359">
        <v>849.71</v>
      </c>
      <c r="W359">
        <v>376.74</v>
      </c>
      <c r="X359">
        <v>219.67</v>
      </c>
      <c r="Y359">
        <v>191.37</v>
      </c>
      <c r="Z359">
        <v>224.53</v>
      </c>
      <c r="AA359">
        <v>440.67</v>
      </c>
      <c r="AB359">
        <v>422.37</v>
      </c>
      <c r="AC359">
        <v>270.77</v>
      </c>
      <c r="AD359">
        <f t="shared" si="15"/>
        <v>20.544</v>
      </c>
      <c r="AE359">
        <f t="shared" si="16"/>
        <v>2.3559999999999999</v>
      </c>
      <c r="AF359">
        <f t="shared" si="17"/>
        <v>21.343</v>
      </c>
      <c r="AJ359" s="29">
        <v>35562</v>
      </c>
      <c r="AK359">
        <v>20.808</v>
      </c>
      <c r="AL359" s="29">
        <v>35559</v>
      </c>
      <c r="AM359">
        <v>2.2810000000000001</v>
      </c>
      <c r="AN359" s="29">
        <v>35653</v>
      </c>
      <c r="AO359">
        <v>20.504000000000001</v>
      </c>
      <c r="AQ359" t="s">
        <v>1713</v>
      </c>
      <c r="AR359">
        <v>11.96875</v>
      </c>
      <c r="AU359" s="29">
        <v>36116</v>
      </c>
      <c r="AV359">
        <v>21.5</v>
      </c>
      <c r="AW359" s="29">
        <v>36270</v>
      </c>
      <c r="AX359">
        <v>83</v>
      </c>
      <c r="AY359" t="s">
        <v>1515</v>
      </c>
      <c r="AZ359">
        <v>49.25</v>
      </c>
      <c r="BA359" t="s">
        <v>884</v>
      </c>
      <c r="BB359">
        <v>27.5</v>
      </c>
      <c r="BC359" t="s">
        <v>753</v>
      </c>
      <c r="BD359">
        <v>18.375</v>
      </c>
      <c r="BE359" s="29">
        <v>36532</v>
      </c>
      <c r="BF359">
        <v>44.125</v>
      </c>
    </row>
    <row r="360" spans="1:58" x14ac:dyDescent="0.25">
      <c r="A360" s="29">
        <v>35578</v>
      </c>
      <c r="C360">
        <v>20.4375</v>
      </c>
      <c r="D360">
        <v>42.91796875</v>
      </c>
      <c r="E360">
        <v>25.90625</v>
      </c>
      <c r="F360">
        <v>30.0625</v>
      </c>
      <c r="G360">
        <v>29.5</v>
      </c>
      <c r="H360">
        <v>41.625</v>
      </c>
      <c r="I360">
        <v>19.375</v>
      </c>
      <c r="J360">
        <v>16.09765625</v>
      </c>
      <c r="K360">
        <v>18</v>
      </c>
      <c r="L360">
        <v>22</v>
      </c>
      <c r="M360">
        <v>33.125</v>
      </c>
      <c r="N360">
        <v>44.5</v>
      </c>
      <c r="O360">
        <v>11.375</v>
      </c>
      <c r="P360">
        <v>22.75</v>
      </c>
      <c r="Q360">
        <v>22</v>
      </c>
      <c r="R360">
        <v>21.5</v>
      </c>
      <c r="S360">
        <v>17.91796875</v>
      </c>
      <c r="T360">
        <v>7357.23</v>
      </c>
      <c r="U360">
        <v>1410.18</v>
      </c>
      <c r="V360">
        <v>847.21</v>
      </c>
      <c r="W360">
        <v>377.79</v>
      </c>
      <c r="X360">
        <v>220.56</v>
      </c>
      <c r="Y360">
        <v>191.72</v>
      </c>
      <c r="Z360">
        <v>225.15</v>
      </c>
      <c r="AA360">
        <v>439.66</v>
      </c>
      <c r="AB360">
        <v>420.76</v>
      </c>
      <c r="AC360">
        <v>271.13</v>
      </c>
      <c r="AD360">
        <f t="shared" si="15"/>
        <v>20.611000000000001</v>
      </c>
      <c r="AE360">
        <f t="shared" si="16"/>
        <v>2.3210000000000002</v>
      </c>
      <c r="AF360">
        <f t="shared" si="17"/>
        <v>20.588999999999999</v>
      </c>
      <c r="AJ360" s="29">
        <v>35563</v>
      </c>
      <c r="AK360">
        <v>20.824000000000002</v>
      </c>
      <c r="AL360" s="29">
        <v>35562</v>
      </c>
      <c r="AM360">
        <v>2.2589999999999999</v>
      </c>
      <c r="AN360" s="29">
        <v>35654</v>
      </c>
      <c r="AO360">
        <v>20.295999999999999</v>
      </c>
      <c r="AQ360" t="s">
        <v>1714</v>
      </c>
      <c r="AR360">
        <v>12.14453125</v>
      </c>
      <c r="AU360" s="29">
        <v>36117</v>
      </c>
      <c r="AV360">
        <v>21.625</v>
      </c>
      <c r="AW360" s="29">
        <v>36271</v>
      </c>
      <c r="AX360">
        <v>89.125</v>
      </c>
      <c r="AY360" t="s">
        <v>1517</v>
      </c>
      <c r="AZ360">
        <v>56.875</v>
      </c>
      <c r="BA360" t="s">
        <v>890</v>
      </c>
      <c r="BB360">
        <v>27.0625</v>
      </c>
      <c r="BC360" t="s">
        <v>761</v>
      </c>
      <c r="BD360">
        <v>18.125</v>
      </c>
      <c r="BE360" s="29">
        <v>36535</v>
      </c>
      <c r="BF360">
        <v>49.125</v>
      </c>
    </row>
    <row r="361" spans="1:58" x14ac:dyDescent="0.25">
      <c r="A361" s="29">
        <v>35579</v>
      </c>
      <c r="C361">
        <v>20.3125</v>
      </c>
      <c r="D361">
        <v>43.41796875</v>
      </c>
      <c r="E361">
        <v>25.90625</v>
      </c>
      <c r="F361">
        <v>29.875</v>
      </c>
      <c r="G361">
        <v>29.5</v>
      </c>
      <c r="H361">
        <v>41.5</v>
      </c>
      <c r="I361">
        <v>19.5625</v>
      </c>
      <c r="J361">
        <v>15.9921875</v>
      </c>
      <c r="K361">
        <v>18</v>
      </c>
      <c r="L361">
        <v>22.0625</v>
      </c>
      <c r="M361">
        <v>33.125</v>
      </c>
      <c r="N361">
        <v>44.375</v>
      </c>
      <c r="O361">
        <v>11.3125</v>
      </c>
      <c r="P361">
        <v>22.75</v>
      </c>
      <c r="Q361">
        <v>21.9375</v>
      </c>
      <c r="R361">
        <v>21.125</v>
      </c>
      <c r="S361">
        <v>18</v>
      </c>
      <c r="T361">
        <v>7330.18</v>
      </c>
      <c r="U361">
        <v>1403.04</v>
      </c>
      <c r="V361">
        <v>844.08</v>
      </c>
      <c r="W361">
        <v>378.43</v>
      </c>
      <c r="X361">
        <v>220.94</v>
      </c>
      <c r="Y361">
        <v>191.85</v>
      </c>
      <c r="Z361">
        <v>226.65</v>
      </c>
      <c r="AA361">
        <v>438.86</v>
      </c>
      <c r="AB361">
        <v>421.11</v>
      </c>
      <c r="AC361">
        <v>270.93</v>
      </c>
      <c r="AD361">
        <f t="shared" si="15"/>
        <v>20.786999999999999</v>
      </c>
      <c r="AE361">
        <f t="shared" si="16"/>
        <v>2.2549999999999999</v>
      </c>
      <c r="AF361">
        <f t="shared" si="17"/>
        <v>20.625</v>
      </c>
      <c r="AJ361" s="29">
        <v>35564</v>
      </c>
      <c r="AK361">
        <v>20.885000000000002</v>
      </c>
      <c r="AL361" s="29">
        <v>35563</v>
      </c>
      <c r="AM361">
        <v>2.2330000000000001</v>
      </c>
      <c r="AN361" s="29">
        <v>35655</v>
      </c>
      <c r="AO361">
        <v>20.108000000000001</v>
      </c>
      <c r="AQ361" t="s">
        <v>1715</v>
      </c>
      <c r="AR361">
        <v>12.4765625</v>
      </c>
      <c r="AU361" s="29">
        <v>36118</v>
      </c>
      <c r="AV361">
        <v>21.5</v>
      </c>
      <c r="AW361" s="29">
        <v>36272</v>
      </c>
      <c r="AX361">
        <v>89.125</v>
      </c>
      <c r="AY361" t="s">
        <v>1519</v>
      </c>
      <c r="AZ361">
        <v>58</v>
      </c>
      <c r="BA361" t="s">
        <v>896</v>
      </c>
      <c r="BB361">
        <v>27.875</v>
      </c>
      <c r="BC361" t="s">
        <v>769</v>
      </c>
      <c r="BD361">
        <v>18.0625</v>
      </c>
      <c r="BE361" s="29">
        <v>36536</v>
      </c>
      <c r="BF361">
        <v>46.5625</v>
      </c>
    </row>
    <row r="362" spans="1:58" x14ac:dyDescent="0.25">
      <c r="A362" s="29">
        <v>35580</v>
      </c>
      <c r="C362">
        <v>20.375</v>
      </c>
      <c r="D362">
        <v>42.91796875</v>
      </c>
      <c r="E362">
        <v>26.0859375</v>
      </c>
      <c r="F362">
        <v>29.625</v>
      </c>
      <c r="G362">
        <v>29.625</v>
      </c>
      <c r="H362">
        <v>41.375</v>
      </c>
      <c r="I362">
        <v>19.625</v>
      </c>
      <c r="J362">
        <v>16.203125</v>
      </c>
      <c r="K362">
        <v>18.125</v>
      </c>
      <c r="L362">
        <v>22.0625</v>
      </c>
      <c r="M362">
        <v>33.625</v>
      </c>
      <c r="N362">
        <v>45.125</v>
      </c>
      <c r="O362">
        <v>11.3125</v>
      </c>
      <c r="P362">
        <v>23.125</v>
      </c>
      <c r="Q362">
        <v>22</v>
      </c>
      <c r="R362">
        <v>21.125</v>
      </c>
      <c r="S362">
        <v>18</v>
      </c>
      <c r="T362">
        <v>7331.04</v>
      </c>
      <c r="U362">
        <v>1400.32</v>
      </c>
      <c r="V362">
        <v>848.28</v>
      </c>
      <c r="W362">
        <v>380.76</v>
      </c>
      <c r="X362">
        <v>222</v>
      </c>
      <c r="Y362">
        <v>193.18</v>
      </c>
      <c r="Z362">
        <v>231.85</v>
      </c>
      <c r="AA362">
        <v>441.78</v>
      </c>
      <c r="AB362">
        <v>423</v>
      </c>
      <c r="AC362">
        <v>273.77</v>
      </c>
      <c r="AD362">
        <f t="shared" si="15"/>
        <v>20.805</v>
      </c>
      <c r="AE362">
        <f t="shared" si="16"/>
        <v>2.2570000000000001</v>
      </c>
      <c r="AF362">
        <f t="shared" si="17"/>
        <v>21.007000000000001</v>
      </c>
      <c r="AJ362" s="29">
        <v>35565</v>
      </c>
      <c r="AK362">
        <v>20.867999999999999</v>
      </c>
      <c r="AL362" s="29">
        <v>35564</v>
      </c>
      <c r="AM362">
        <v>2.2829999999999999</v>
      </c>
      <c r="AN362" s="29">
        <v>35656</v>
      </c>
      <c r="AO362">
        <v>20.044</v>
      </c>
      <c r="AQ362" t="s">
        <v>1716</v>
      </c>
      <c r="AR362">
        <v>12.5546875</v>
      </c>
      <c r="AU362" s="29">
        <v>36119</v>
      </c>
      <c r="AV362">
        <v>20.96875</v>
      </c>
      <c r="AW362" s="29">
        <v>36273</v>
      </c>
      <c r="AX362">
        <v>87.5</v>
      </c>
      <c r="AY362" t="s">
        <v>1521</v>
      </c>
      <c r="AZ362">
        <v>55.375</v>
      </c>
      <c r="BA362" t="s">
        <v>736</v>
      </c>
      <c r="BB362">
        <v>28.125</v>
      </c>
      <c r="BC362" t="s">
        <v>777</v>
      </c>
      <c r="BD362">
        <v>17.875</v>
      </c>
      <c r="BE362" s="29">
        <v>36537</v>
      </c>
      <c r="BF362">
        <v>47</v>
      </c>
    </row>
    <row r="363" spans="1:58" x14ac:dyDescent="0.25">
      <c r="A363" s="29">
        <v>35583</v>
      </c>
      <c r="C363">
        <v>20</v>
      </c>
      <c r="D363">
        <v>43.16796875</v>
      </c>
      <c r="E363">
        <v>26.26953125</v>
      </c>
      <c r="F363">
        <v>29.5</v>
      </c>
      <c r="G363">
        <v>29.625</v>
      </c>
      <c r="H363">
        <v>41</v>
      </c>
      <c r="I363">
        <v>19.875</v>
      </c>
      <c r="J363">
        <v>16.41015625</v>
      </c>
      <c r="K363">
        <v>18.25</v>
      </c>
      <c r="L363">
        <v>22</v>
      </c>
      <c r="M363">
        <v>33.625</v>
      </c>
      <c r="N363">
        <v>45.125</v>
      </c>
      <c r="O363">
        <v>11.3125</v>
      </c>
      <c r="P363">
        <v>23.125</v>
      </c>
      <c r="Q363">
        <v>21.875</v>
      </c>
      <c r="R363">
        <v>20.875</v>
      </c>
      <c r="S363">
        <v>18.41796875</v>
      </c>
      <c r="T363">
        <v>7289.4</v>
      </c>
      <c r="U363">
        <v>1404.79</v>
      </c>
      <c r="V363">
        <v>846.36</v>
      </c>
      <c r="W363">
        <v>383.52</v>
      </c>
      <c r="X363">
        <v>221.11</v>
      </c>
      <c r="Y363">
        <v>192.34</v>
      </c>
      <c r="Z363">
        <v>231.96</v>
      </c>
      <c r="AA363">
        <v>441.54</v>
      </c>
      <c r="AB363">
        <v>423.28</v>
      </c>
      <c r="AC363">
        <v>274</v>
      </c>
      <c r="AD363">
        <f t="shared" si="15"/>
        <v>20.914000000000001</v>
      </c>
      <c r="AE363">
        <f t="shared" si="16"/>
        <v>2.2000000000000002</v>
      </c>
      <c r="AF363">
        <f t="shared" si="17"/>
        <v>19.754999999999999</v>
      </c>
      <c r="AJ363" s="29">
        <v>35566</v>
      </c>
      <c r="AK363">
        <v>21.603000000000002</v>
      </c>
      <c r="AL363" s="29">
        <v>35565</v>
      </c>
      <c r="AM363">
        <v>2.234</v>
      </c>
      <c r="AN363" s="29">
        <v>35657</v>
      </c>
      <c r="AO363">
        <v>20.154</v>
      </c>
      <c r="AQ363" t="s">
        <v>739</v>
      </c>
      <c r="AR363">
        <v>12.80859375</v>
      </c>
      <c r="AU363" s="29">
        <v>36122</v>
      </c>
      <c r="AV363">
        <v>20.90625</v>
      </c>
      <c r="AW363" s="29">
        <v>36276</v>
      </c>
      <c r="AX363">
        <v>90.6875</v>
      </c>
      <c r="AY363" t="s">
        <v>1523</v>
      </c>
      <c r="AZ363">
        <v>57.75</v>
      </c>
      <c r="BA363" t="s">
        <v>744</v>
      </c>
      <c r="BB363">
        <v>28.125</v>
      </c>
      <c r="BC363" t="s">
        <v>785</v>
      </c>
      <c r="BD363">
        <v>17.3125</v>
      </c>
      <c r="BE363" s="29">
        <v>36538</v>
      </c>
      <c r="BF363">
        <v>51.25</v>
      </c>
    </row>
    <row r="364" spans="1:58" x14ac:dyDescent="0.25">
      <c r="A364" s="29">
        <v>35584</v>
      </c>
      <c r="C364">
        <v>20.25</v>
      </c>
      <c r="D364">
        <v>44.41796875</v>
      </c>
      <c r="E364">
        <v>25.90625</v>
      </c>
      <c r="F364">
        <v>29.4375</v>
      </c>
      <c r="G364">
        <v>29.625</v>
      </c>
      <c r="H364">
        <v>42.5</v>
      </c>
      <c r="I364">
        <v>20</v>
      </c>
      <c r="J364">
        <v>16.51171875</v>
      </c>
      <c r="K364">
        <v>18.375</v>
      </c>
      <c r="L364">
        <v>22.0625</v>
      </c>
      <c r="M364">
        <v>34.25</v>
      </c>
      <c r="N364">
        <v>45.125</v>
      </c>
      <c r="O364">
        <v>11.3125</v>
      </c>
      <c r="P364">
        <v>23.375</v>
      </c>
      <c r="Q364">
        <v>21.75</v>
      </c>
      <c r="R364">
        <v>20.875</v>
      </c>
      <c r="S364">
        <v>18.41796875</v>
      </c>
      <c r="T364">
        <v>7312.15</v>
      </c>
      <c r="U364">
        <v>1384.91</v>
      </c>
      <c r="V364">
        <v>845.48</v>
      </c>
      <c r="W364">
        <v>383.28</v>
      </c>
      <c r="X364">
        <v>222.33</v>
      </c>
      <c r="Y364">
        <v>192.52</v>
      </c>
      <c r="Z364">
        <v>230.13</v>
      </c>
      <c r="AA364">
        <v>442.36</v>
      </c>
      <c r="AB364">
        <v>427.34</v>
      </c>
      <c r="AC364">
        <v>274.10000000000002</v>
      </c>
      <c r="AD364">
        <f t="shared" si="15"/>
        <v>20.344999999999999</v>
      </c>
      <c r="AE364">
        <f t="shared" si="16"/>
        <v>2.1960000000000002</v>
      </c>
      <c r="AF364">
        <f t="shared" si="17"/>
        <v>18.640999999999998</v>
      </c>
      <c r="AJ364" s="29">
        <v>35569</v>
      </c>
      <c r="AK364">
        <v>21.349</v>
      </c>
      <c r="AL364" s="29">
        <v>35566</v>
      </c>
      <c r="AM364">
        <v>2.2789999999999999</v>
      </c>
      <c r="AN364" s="29">
        <v>35660</v>
      </c>
      <c r="AO364">
        <v>20.236999999999998</v>
      </c>
      <c r="AQ364" t="s">
        <v>1717</v>
      </c>
      <c r="AR364">
        <v>12.5546875</v>
      </c>
      <c r="AU364" s="29">
        <v>36123</v>
      </c>
      <c r="AV364">
        <v>20.15625</v>
      </c>
      <c r="AW364" s="29">
        <v>36277</v>
      </c>
      <c r="AX364">
        <v>85.625</v>
      </c>
      <c r="AY364" t="s">
        <v>1525</v>
      </c>
      <c r="AZ364">
        <v>55.5</v>
      </c>
      <c r="BA364" t="s">
        <v>752</v>
      </c>
      <c r="BB364">
        <v>28.6875</v>
      </c>
      <c r="BC364" t="s">
        <v>793</v>
      </c>
      <c r="BD364">
        <v>18.5</v>
      </c>
      <c r="BE364" s="29">
        <v>36539</v>
      </c>
      <c r="BF364">
        <v>51.1875</v>
      </c>
    </row>
    <row r="365" spans="1:58" x14ac:dyDescent="0.25">
      <c r="A365" s="29">
        <v>35585</v>
      </c>
      <c r="C365">
        <v>20.125</v>
      </c>
      <c r="D365">
        <v>43.83203125</v>
      </c>
      <c r="E365">
        <v>26.0859375</v>
      </c>
      <c r="F365">
        <v>29.3125</v>
      </c>
      <c r="G365">
        <v>29.625</v>
      </c>
      <c r="H365">
        <v>42</v>
      </c>
      <c r="I365">
        <v>20.5</v>
      </c>
      <c r="J365">
        <v>16.72265625</v>
      </c>
      <c r="K365">
        <v>18.125</v>
      </c>
      <c r="L365">
        <v>22</v>
      </c>
      <c r="M365">
        <v>33.5</v>
      </c>
      <c r="N365">
        <v>44.875</v>
      </c>
      <c r="O365">
        <v>11.3125</v>
      </c>
      <c r="P365">
        <v>23.125</v>
      </c>
      <c r="Q365">
        <v>21.6875</v>
      </c>
      <c r="R365">
        <v>21</v>
      </c>
      <c r="S365">
        <v>18.41796875</v>
      </c>
      <c r="T365">
        <v>7269.66</v>
      </c>
      <c r="U365">
        <v>1379.67</v>
      </c>
      <c r="V365">
        <v>840.11</v>
      </c>
      <c r="W365">
        <v>382.67</v>
      </c>
      <c r="X365">
        <v>221.05</v>
      </c>
      <c r="Y365">
        <v>191.78</v>
      </c>
      <c r="Z365">
        <v>230.17</v>
      </c>
      <c r="AA365">
        <v>440.18</v>
      </c>
      <c r="AB365">
        <v>426</v>
      </c>
      <c r="AC365">
        <v>272.81</v>
      </c>
      <c r="AD365">
        <f t="shared" si="15"/>
        <v>20.268999999999998</v>
      </c>
      <c r="AE365">
        <f t="shared" si="16"/>
        <v>2.2330000000000001</v>
      </c>
      <c r="AF365">
        <f t="shared" si="17"/>
        <v>18.611999999999998</v>
      </c>
      <c r="AJ365" s="29">
        <v>35570</v>
      </c>
      <c r="AK365">
        <v>21.158000000000001</v>
      </c>
      <c r="AL365" s="29">
        <v>35569</v>
      </c>
      <c r="AM365">
        <v>2.2599999999999998</v>
      </c>
      <c r="AN365" s="29">
        <v>35661</v>
      </c>
      <c r="AO365">
        <v>20.22</v>
      </c>
      <c r="AQ365" t="s">
        <v>1718</v>
      </c>
      <c r="AR365">
        <v>12.453125</v>
      </c>
      <c r="AU365" s="29">
        <v>36124</v>
      </c>
      <c r="AV365">
        <v>21.25</v>
      </c>
      <c r="AW365" s="29">
        <v>36278</v>
      </c>
      <c r="AX365">
        <v>83.5</v>
      </c>
      <c r="AY365" t="s">
        <v>1527</v>
      </c>
      <c r="AZ365">
        <v>53</v>
      </c>
      <c r="BA365" t="s">
        <v>760</v>
      </c>
      <c r="BB365">
        <v>29.375</v>
      </c>
      <c r="BC365" t="s">
        <v>801</v>
      </c>
      <c r="BD365">
        <v>18.1875</v>
      </c>
      <c r="BE365" s="29">
        <v>36543</v>
      </c>
      <c r="BF365">
        <v>51.125</v>
      </c>
    </row>
    <row r="366" spans="1:58" x14ac:dyDescent="0.25">
      <c r="A366" s="29">
        <v>35586</v>
      </c>
      <c r="C366">
        <v>20.1875</v>
      </c>
      <c r="D366">
        <v>43.5</v>
      </c>
      <c r="E366">
        <v>26.0859375</v>
      </c>
      <c r="F366">
        <v>29.3125</v>
      </c>
      <c r="G366">
        <v>29.625</v>
      </c>
      <c r="H366">
        <v>42</v>
      </c>
      <c r="I366">
        <v>20.25</v>
      </c>
      <c r="J366">
        <v>16.82421875</v>
      </c>
      <c r="K366">
        <v>18.25</v>
      </c>
      <c r="L366">
        <v>21.8125</v>
      </c>
      <c r="M366">
        <v>33.75</v>
      </c>
      <c r="N366">
        <v>45.125</v>
      </c>
      <c r="O366">
        <v>11.25</v>
      </c>
      <c r="P366">
        <v>23.125</v>
      </c>
      <c r="Q366">
        <v>21.6875</v>
      </c>
      <c r="R366">
        <v>21.25</v>
      </c>
      <c r="S366">
        <v>18.08203125</v>
      </c>
      <c r="T366">
        <v>7305.29</v>
      </c>
      <c r="U366">
        <v>1390.05</v>
      </c>
      <c r="V366">
        <v>843.43</v>
      </c>
      <c r="W366">
        <v>384.99</v>
      </c>
      <c r="X366">
        <v>221.11</v>
      </c>
      <c r="Y366">
        <v>192.19</v>
      </c>
      <c r="Z366">
        <v>232.55</v>
      </c>
      <c r="AA366">
        <v>441.64</v>
      </c>
      <c r="AB366">
        <v>424.58</v>
      </c>
      <c r="AC366">
        <v>271.95999999999998</v>
      </c>
      <c r="AD366">
        <f t="shared" si="15"/>
        <v>20.062999999999999</v>
      </c>
      <c r="AE366">
        <f t="shared" si="16"/>
        <v>2.2429999999999999</v>
      </c>
      <c r="AF366">
        <f t="shared" si="17"/>
        <v>19.215</v>
      </c>
      <c r="AJ366" s="29">
        <v>35571</v>
      </c>
      <c r="AK366">
        <v>21.411999999999999</v>
      </c>
      <c r="AL366" s="29">
        <v>35570</v>
      </c>
      <c r="AM366">
        <v>2.2509999999999999</v>
      </c>
      <c r="AN366" s="29">
        <v>35662</v>
      </c>
      <c r="AO366">
        <v>20.224</v>
      </c>
      <c r="AQ366" t="s">
        <v>1719</v>
      </c>
      <c r="AR366">
        <v>13.01171875</v>
      </c>
      <c r="AU366" s="29">
        <v>36126</v>
      </c>
      <c r="AV366">
        <v>21.375</v>
      </c>
      <c r="AW366" s="29">
        <v>36279</v>
      </c>
      <c r="AX366">
        <v>85</v>
      </c>
      <c r="AY366" t="s">
        <v>1529</v>
      </c>
      <c r="AZ366">
        <v>49.875</v>
      </c>
      <c r="BA366" t="s">
        <v>768</v>
      </c>
      <c r="BB366">
        <v>29.5625</v>
      </c>
      <c r="BC366" t="s">
        <v>809</v>
      </c>
      <c r="BD366">
        <v>18.25</v>
      </c>
      <c r="BE366" s="29">
        <v>36544</v>
      </c>
      <c r="BF366">
        <v>52.25</v>
      </c>
    </row>
    <row r="367" spans="1:58" x14ac:dyDescent="0.25">
      <c r="A367" s="29">
        <v>35587</v>
      </c>
      <c r="C367">
        <v>20.4375</v>
      </c>
      <c r="D367">
        <v>43.91796875</v>
      </c>
      <c r="E367">
        <v>26.0859375</v>
      </c>
      <c r="F367">
        <v>29.5</v>
      </c>
      <c r="G367">
        <v>29.5</v>
      </c>
      <c r="H367">
        <v>42.125</v>
      </c>
      <c r="I367">
        <v>20.5625</v>
      </c>
      <c r="J367">
        <v>16.82421875</v>
      </c>
      <c r="K367">
        <v>18.125</v>
      </c>
      <c r="L367">
        <v>21.8125</v>
      </c>
      <c r="M367">
        <v>34</v>
      </c>
      <c r="N367">
        <v>45.25</v>
      </c>
      <c r="O367">
        <v>11.3125</v>
      </c>
      <c r="P367">
        <v>23.375</v>
      </c>
      <c r="Q367">
        <v>21.875</v>
      </c>
      <c r="R367">
        <v>21.375</v>
      </c>
      <c r="S367">
        <v>17.91796875</v>
      </c>
      <c r="T367">
        <v>7435.78</v>
      </c>
      <c r="U367">
        <v>1404.84</v>
      </c>
      <c r="V367">
        <v>858.01</v>
      </c>
      <c r="W367">
        <v>387.14</v>
      </c>
      <c r="X367">
        <v>222.33</v>
      </c>
      <c r="Y367">
        <v>193.18</v>
      </c>
      <c r="Z367">
        <v>235.26</v>
      </c>
      <c r="AA367">
        <v>448.13</v>
      </c>
      <c r="AB367">
        <v>427.04</v>
      </c>
      <c r="AC367">
        <v>276.39999999999998</v>
      </c>
      <c r="AD367">
        <f t="shared" si="15"/>
        <v>19.463000000000001</v>
      </c>
      <c r="AE367">
        <f t="shared" si="16"/>
        <v>2.2559999999999998</v>
      </c>
      <c r="AF367">
        <f t="shared" si="17"/>
        <v>19.257000000000001</v>
      </c>
      <c r="AJ367" s="29">
        <v>35572</v>
      </c>
      <c r="AK367">
        <v>21.308</v>
      </c>
      <c r="AL367" s="29">
        <v>35571</v>
      </c>
      <c r="AM367">
        <v>2.2719999999999998</v>
      </c>
      <c r="AN367" s="29">
        <v>35663</v>
      </c>
      <c r="AO367">
        <v>20.206</v>
      </c>
      <c r="AQ367" t="s">
        <v>1720</v>
      </c>
      <c r="AR367">
        <v>12.60546875</v>
      </c>
      <c r="AU367" s="29">
        <v>36129</v>
      </c>
      <c r="AV367">
        <v>20</v>
      </c>
      <c r="AW367" s="29">
        <v>36280</v>
      </c>
      <c r="AX367">
        <v>90.0625</v>
      </c>
      <c r="AY367" t="s">
        <v>1531</v>
      </c>
      <c r="AZ367">
        <v>54</v>
      </c>
      <c r="BA367" t="s">
        <v>776</v>
      </c>
      <c r="BB367">
        <v>28</v>
      </c>
      <c r="BC367" t="s">
        <v>817</v>
      </c>
      <c r="BD367">
        <v>18.25</v>
      </c>
      <c r="BE367" s="29">
        <v>36545</v>
      </c>
      <c r="BF367">
        <v>53.3125</v>
      </c>
    </row>
    <row r="368" spans="1:58" x14ac:dyDescent="0.25">
      <c r="A368" s="29">
        <v>35590</v>
      </c>
      <c r="C368">
        <v>20.4375</v>
      </c>
      <c r="D368">
        <v>43.58203125</v>
      </c>
      <c r="E368">
        <v>25.90625</v>
      </c>
      <c r="F368">
        <v>29.3125</v>
      </c>
      <c r="G368">
        <v>29.25</v>
      </c>
      <c r="H368">
        <v>42.625</v>
      </c>
      <c r="I368">
        <v>20.5</v>
      </c>
      <c r="J368">
        <v>16.82421875</v>
      </c>
      <c r="K368">
        <v>18.25</v>
      </c>
      <c r="L368">
        <v>21.3125</v>
      </c>
      <c r="M368">
        <v>34</v>
      </c>
      <c r="N368">
        <v>45</v>
      </c>
      <c r="O368">
        <v>11.375</v>
      </c>
      <c r="P368">
        <v>23.5</v>
      </c>
      <c r="Q368">
        <v>22</v>
      </c>
      <c r="R368">
        <v>21.125</v>
      </c>
      <c r="S368">
        <v>18.08203125</v>
      </c>
      <c r="T368">
        <v>7478.5</v>
      </c>
      <c r="U368">
        <v>1412.04</v>
      </c>
      <c r="V368">
        <v>862.91</v>
      </c>
      <c r="W368">
        <v>387.9</v>
      </c>
      <c r="X368">
        <v>221</v>
      </c>
      <c r="Y368">
        <v>192.73</v>
      </c>
      <c r="Z368">
        <v>239.11</v>
      </c>
      <c r="AA368">
        <v>450.17</v>
      </c>
      <c r="AB368">
        <v>425.37</v>
      </c>
      <c r="AC368">
        <v>276.14</v>
      </c>
      <c r="AD368">
        <f t="shared" si="15"/>
        <v>19.501000000000001</v>
      </c>
      <c r="AE368">
        <f t="shared" si="16"/>
        <v>2.2370000000000001</v>
      </c>
      <c r="AF368">
        <f t="shared" si="17"/>
        <v>19.23</v>
      </c>
      <c r="AJ368" s="29">
        <v>35573</v>
      </c>
      <c r="AK368">
        <v>21.140999999999998</v>
      </c>
      <c r="AL368" s="29">
        <v>35572</v>
      </c>
      <c r="AM368">
        <v>2.2639999999999998</v>
      </c>
      <c r="AN368" s="29">
        <v>35664</v>
      </c>
      <c r="AO368">
        <v>20.294</v>
      </c>
      <c r="AQ368" t="s">
        <v>1721</v>
      </c>
      <c r="AR368">
        <v>12.70703125</v>
      </c>
      <c r="AU368" s="29">
        <v>36130</v>
      </c>
      <c r="AV368">
        <v>20.625</v>
      </c>
      <c r="AW368" s="29">
        <v>36283</v>
      </c>
      <c r="AX368">
        <v>86.5</v>
      </c>
      <c r="AY368" t="s">
        <v>1533</v>
      </c>
      <c r="AZ368">
        <v>51</v>
      </c>
      <c r="BA368" t="s">
        <v>784</v>
      </c>
      <c r="BB368">
        <v>27.375</v>
      </c>
      <c r="BC368" t="s">
        <v>824</v>
      </c>
      <c r="BD368">
        <v>18.5</v>
      </c>
      <c r="BE368" s="29">
        <v>36546</v>
      </c>
      <c r="BF368">
        <v>52.9375</v>
      </c>
    </row>
    <row r="369" spans="1:58" x14ac:dyDescent="0.25">
      <c r="A369" s="29">
        <v>35591</v>
      </c>
      <c r="C369">
        <v>20.375</v>
      </c>
      <c r="D369">
        <v>43.83203125</v>
      </c>
      <c r="E369">
        <v>25.7265625</v>
      </c>
      <c r="F369">
        <v>29</v>
      </c>
      <c r="G369">
        <v>28.875</v>
      </c>
      <c r="H369">
        <v>43.125</v>
      </c>
      <c r="I369">
        <v>20.6875</v>
      </c>
      <c r="J369">
        <v>16.6171875</v>
      </c>
      <c r="K369">
        <v>18.25</v>
      </c>
      <c r="L369">
        <v>20.25</v>
      </c>
      <c r="M369">
        <v>33.875</v>
      </c>
      <c r="N369">
        <v>44.75</v>
      </c>
      <c r="O369">
        <v>11.25</v>
      </c>
      <c r="P369">
        <v>23.5</v>
      </c>
      <c r="Q369">
        <v>21.875</v>
      </c>
      <c r="R369">
        <v>21.25</v>
      </c>
      <c r="S369">
        <v>18</v>
      </c>
      <c r="T369">
        <v>7539.27</v>
      </c>
      <c r="U369">
        <v>1401.69</v>
      </c>
      <c r="V369">
        <v>865.27</v>
      </c>
      <c r="W369">
        <v>387.31</v>
      </c>
      <c r="X369">
        <v>219.89</v>
      </c>
      <c r="Y369">
        <v>192.24</v>
      </c>
      <c r="Z369">
        <v>244.06</v>
      </c>
      <c r="AA369">
        <v>451.76</v>
      </c>
      <c r="AB369">
        <v>427.45</v>
      </c>
      <c r="AC369">
        <v>277.47000000000003</v>
      </c>
      <c r="AD369">
        <f t="shared" si="15"/>
        <v>19.154</v>
      </c>
      <c r="AE369">
        <f t="shared" si="16"/>
        <v>2.2290000000000001</v>
      </c>
      <c r="AF369">
        <f t="shared" si="17"/>
        <v>18.992000000000001</v>
      </c>
      <c r="AJ369" s="29">
        <v>35576</v>
      </c>
      <c r="AK369">
        <v>21.140999999999998</v>
      </c>
      <c r="AL369" s="29">
        <v>35573</v>
      </c>
      <c r="AM369">
        <v>2.319</v>
      </c>
      <c r="AN369" s="29">
        <v>35667</v>
      </c>
      <c r="AO369">
        <v>20.324000000000002</v>
      </c>
      <c r="AQ369" t="s">
        <v>1722</v>
      </c>
      <c r="AR369">
        <v>12.91015625</v>
      </c>
      <c r="AU369" s="29">
        <v>36131</v>
      </c>
      <c r="AV369">
        <v>20.40625</v>
      </c>
      <c r="AW369" s="29">
        <v>36284</v>
      </c>
      <c r="AX369">
        <v>86.125</v>
      </c>
      <c r="AY369" t="s">
        <v>1535</v>
      </c>
      <c r="AZ369">
        <v>43</v>
      </c>
      <c r="BA369" t="s">
        <v>792</v>
      </c>
      <c r="BB369">
        <v>27.3125</v>
      </c>
      <c r="BC369" t="s">
        <v>832</v>
      </c>
      <c r="BD369">
        <v>18.4375</v>
      </c>
      <c r="BE369" s="29">
        <v>36549</v>
      </c>
      <c r="BF369">
        <v>51.5</v>
      </c>
    </row>
    <row r="370" spans="1:58" x14ac:dyDescent="0.25">
      <c r="A370" s="29">
        <v>35592</v>
      </c>
      <c r="C370">
        <v>20.625</v>
      </c>
      <c r="D370">
        <v>43.5</v>
      </c>
      <c r="E370">
        <v>25.54296875</v>
      </c>
      <c r="F370">
        <v>29.1875</v>
      </c>
      <c r="G370">
        <v>29</v>
      </c>
      <c r="H370">
        <v>43.5</v>
      </c>
      <c r="I370">
        <v>20.5625</v>
      </c>
      <c r="J370">
        <v>16.72265625</v>
      </c>
      <c r="K370">
        <v>18.25</v>
      </c>
      <c r="L370">
        <v>20</v>
      </c>
      <c r="M370">
        <v>33.75</v>
      </c>
      <c r="N370">
        <v>45</v>
      </c>
      <c r="O370">
        <v>11.3125</v>
      </c>
      <c r="P370">
        <v>23.375</v>
      </c>
      <c r="Q370">
        <v>21.8125</v>
      </c>
      <c r="R370">
        <v>21.625</v>
      </c>
      <c r="S370">
        <v>17.83203125</v>
      </c>
      <c r="T370">
        <v>7575.83</v>
      </c>
      <c r="U370">
        <v>1407.85</v>
      </c>
      <c r="V370">
        <v>869.57</v>
      </c>
      <c r="W370">
        <v>387.62</v>
      </c>
      <c r="X370">
        <v>220.56</v>
      </c>
      <c r="Y370">
        <v>193.38</v>
      </c>
      <c r="Z370">
        <v>245.77</v>
      </c>
      <c r="AA370">
        <v>453.5</v>
      </c>
      <c r="AB370">
        <v>427.37</v>
      </c>
      <c r="AC370">
        <v>278.02999999999997</v>
      </c>
      <c r="AD370">
        <f t="shared" si="15"/>
        <v>19.443000000000001</v>
      </c>
      <c r="AE370">
        <f t="shared" si="16"/>
        <v>2.1960000000000002</v>
      </c>
      <c r="AF370">
        <f t="shared" si="17"/>
        <v>18.808</v>
      </c>
      <c r="AJ370" s="29">
        <v>35577</v>
      </c>
      <c r="AK370">
        <v>20.544</v>
      </c>
      <c r="AL370" s="29">
        <v>35576</v>
      </c>
      <c r="AM370">
        <v>2.319</v>
      </c>
      <c r="AN370" s="29">
        <v>35668</v>
      </c>
      <c r="AO370">
        <v>20.405999999999999</v>
      </c>
      <c r="AQ370" t="s">
        <v>1723</v>
      </c>
      <c r="AR370">
        <v>12.40234375</v>
      </c>
      <c r="AU370" s="29">
        <v>36132</v>
      </c>
      <c r="AV370">
        <v>20.90625</v>
      </c>
      <c r="AW370" s="29">
        <v>36285</v>
      </c>
      <c r="AX370">
        <v>86.3125</v>
      </c>
      <c r="AY370" t="s">
        <v>1537</v>
      </c>
      <c r="AZ370">
        <v>42.5</v>
      </c>
      <c r="BA370" t="s">
        <v>800</v>
      </c>
      <c r="BB370">
        <v>27</v>
      </c>
      <c r="BC370" t="s">
        <v>840</v>
      </c>
      <c r="BD370">
        <v>18.5625</v>
      </c>
      <c r="BE370" s="29">
        <v>36550</v>
      </c>
      <c r="BF370">
        <v>51.875</v>
      </c>
    </row>
    <row r="371" spans="1:58" x14ac:dyDescent="0.25">
      <c r="A371" s="29">
        <v>35593</v>
      </c>
      <c r="C371">
        <v>20.8125</v>
      </c>
      <c r="D371">
        <v>43.91796875</v>
      </c>
      <c r="E371">
        <v>24.8203125</v>
      </c>
      <c r="F371">
        <v>28.8125</v>
      </c>
      <c r="G371">
        <v>28.75</v>
      </c>
      <c r="H371">
        <v>43.75</v>
      </c>
      <c r="I371">
        <v>20.625</v>
      </c>
      <c r="J371">
        <v>16.82421875</v>
      </c>
      <c r="K371">
        <v>18.375</v>
      </c>
      <c r="L371">
        <v>20</v>
      </c>
      <c r="M371">
        <v>34.5</v>
      </c>
      <c r="N371">
        <v>45.875</v>
      </c>
      <c r="O371">
        <v>11.4375</v>
      </c>
      <c r="P371">
        <v>23.5</v>
      </c>
      <c r="Q371">
        <v>22.125</v>
      </c>
      <c r="R371">
        <v>22</v>
      </c>
      <c r="S371">
        <v>18.08203125</v>
      </c>
      <c r="T371">
        <v>7711.47</v>
      </c>
      <c r="U371">
        <v>1411.32</v>
      </c>
      <c r="V371">
        <v>883.44</v>
      </c>
      <c r="W371">
        <v>389.54</v>
      </c>
      <c r="X371">
        <v>223.38</v>
      </c>
      <c r="Y371">
        <v>196.02</v>
      </c>
      <c r="Z371">
        <v>246.87</v>
      </c>
      <c r="AA371">
        <v>460.64</v>
      </c>
      <c r="AB371">
        <v>433.58</v>
      </c>
      <c r="AC371">
        <v>282.89999999999998</v>
      </c>
      <c r="AD371">
        <f t="shared" si="15"/>
        <v>19.306000000000001</v>
      </c>
      <c r="AE371">
        <f t="shared" si="16"/>
        <v>2.1960000000000002</v>
      </c>
      <c r="AF371">
        <f t="shared" si="17"/>
        <v>18.776</v>
      </c>
      <c r="AJ371" s="29">
        <v>35578</v>
      </c>
      <c r="AK371">
        <v>20.611000000000001</v>
      </c>
      <c r="AL371" s="29">
        <v>35577</v>
      </c>
      <c r="AM371">
        <v>2.3559999999999999</v>
      </c>
      <c r="AN371" s="29">
        <v>35669</v>
      </c>
      <c r="AO371">
        <v>20.288</v>
      </c>
      <c r="AQ371" t="s">
        <v>1724</v>
      </c>
      <c r="AR371">
        <v>12.40234375</v>
      </c>
      <c r="AU371" s="29">
        <v>36133</v>
      </c>
      <c r="AV371">
        <v>20.96875</v>
      </c>
      <c r="AW371" s="29">
        <v>36286</v>
      </c>
      <c r="AX371">
        <v>83.875</v>
      </c>
      <c r="AY371" t="s">
        <v>1539</v>
      </c>
      <c r="AZ371">
        <v>38</v>
      </c>
      <c r="BA371" t="s">
        <v>808</v>
      </c>
      <c r="BB371">
        <v>26.6875</v>
      </c>
      <c r="BC371" t="s">
        <v>848</v>
      </c>
      <c r="BD371">
        <v>18.25</v>
      </c>
      <c r="BE371" s="29">
        <v>36551</v>
      </c>
      <c r="BF371">
        <v>49.9375</v>
      </c>
    </row>
    <row r="372" spans="1:58" x14ac:dyDescent="0.25">
      <c r="A372" s="29">
        <v>35594</v>
      </c>
      <c r="C372">
        <v>21.1875</v>
      </c>
      <c r="D372">
        <v>44.25</v>
      </c>
      <c r="E372">
        <v>24.63671875</v>
      </c>
      <c r="F372">
        <v>29.125</v>
      </c>
      <c r="G372">
        <v>28.625</v>
      </c>
      <c r="H372">
        <v>43.75</v>
      </c>
      <c r="I372">
        <v>21.375</v>
      </c>
      <c r="J372">
        <v>16.82421875</v>
      </c>
      <c r="K372">
        <v>18.375</v>
      </c>
      <c r="L372">
        <v>20.4375</v>
      </c>
      <c r="M372">
        <v>34.875</v>
      </c>
      <c r="N372">
        <v>46</v>
      </c>
      <c r="O372">
        <v>11.5</v>
      </c>
      <c r="P372">
        <v>23.375</v>
      </c>
      <c r="Q372">
        <v>22.25</v>
      </c>
      <c r="R372">
        <v>22</v>
      </c>
      <c r="S372">
        <v>17.91796875</v>
      </c>
      <c r="T372">
        <v>7782.04</v>
      </c>
      <c r="U372">
        <v>1423.03</v>
      </c>
      <c r="V372">
        <v>893.27</v>
      </c>
      <c r="W372">
        <v>392.07</v>
      </c>
      <c r="X372">
        <v>224.6</v>
      </c>
      <c r="Y372">
        <v>196.96</v>
      </c>
      <c r="Z372">
        <v>247.14</v>
      </c>
      <c r="AA372">
        <v>465.17</v>
      </c>
      <c r="AB372">
        <v>438.46</v>
      </c>
      <c r="AC372">
        <v>285.97000000000003</v>
      </c>
      <c r="AD372">
        <f t="shared" si="15"/>
        <v>19.428000000000001</v>
      </c>
      <c r="AE372">
        <f t="shared" si="16"/>
        <v>2.2370000000000001</v>
      </c>
      <c r="AF372">
        <f t="shared" si="17"/>
        <v>19.050999999999998</v>
      </c>
      <c r="AJ372" s="29">
        <v>35579</v>
      </c>
      <c r="AK372">
        <v>20.786999999999999</v>
      </c>
      <c r="AL372" s="29">
        <v>35578</v>
      </c>
      <c r="AM372">
        <v>2.3210000000000002</v>
      </c>
      <c r="AN372" s="29">
        <v>35670</v>
      </c>
      <c r="AO372">
        <v>20.484999999999999</v>
      </c>
      <c r="AQ372" t="s">
        <v>1725</v>
      </c>
      <c r="AR372">
        <v>12.70703125</v>
      </c>
      <c r="AU372" s="29">
        <v>36136</v>
      </c>
      <c r="AV372">
        <v>21.6875</v>
      </c>
      <c r="AW372" s="29">
        <v>36287</v>
      </c>
      <c r="AX372">
        <v>88.5</v>
      </c>
      <c r="AY372" t="s">
        <v>1541</v>
      </c>
      <c r="AZ372">
        <v>38.75</v>
      </c>
      <c r="BA372" t="s">
        <v>816</v>
      </c>
      <c r="BB372">
        <v>26.875</v>
      </c>
      <c r="BC372" t="s">
        <v>855</v>
      </c>
      <c r="BD372">
        <v>18</v>
      </c>
      <c r="BE372" s="29">
        <v>36552</v>
      </c>
      <c r="BF372">
        <v>49.3125</v>
      </c>
    </row>
    <row r="373" spans="1:58" x14ac:dyDescent="0.25">
      <c r="A373" s="29">
        <v>35597</v>
      </c>
      <c r="C373">
        <v>20.9375</v>
      </c>
      <c r="D373">
        <v>44.41796875</v>
      </c>
      <c r="E373">
        <v>24.45703125</v>
      </c>
      <c r="F373">
        <v>29.5</v>
      </c>
      <c r="G373">
        <v>28.875</v>
      </c>
      <c r="H373">
        <v>43.5</v>
      </c>
      <c r="I373">
        <v>21.3125</v>
      </c>
      <c r="J373">
        <v>16.72265625</v>
      </c>
      <c r="K373">
        <v>18.25</v>
      </c>
      <c r="L373">
        <v>20.5</v>
      </c>
      <c r="M373">
        <v>34.75</v>
      </c>
      <c r="N373">
        <v>46.125</v>
      </c>
      <c r="O373">
        <v>11.5</v>
      </c>
      <c r="P373">
        <v>23.375</v>
      </c>
      <c r="Q373">
        <v>22.25</v>
      </c>
      <c r="R373">
        <v>21.875</v>
      </c>
      <c r="S373">
        <v>18</v>
      </c>
      <c r="T373">
        <v>7772.09</v>
      </c>
      <c r="U373">
        <v>1431.95</v>
      </c>
      <c r="V373">
        <v>893.9</v>
      </c>
      <c r="W373">
        <v>392.2</v>
      </c>
      <c r="X373">
        <v>224.43</v>
      </c>
      <c r="Y373">
        <v>196.51</v>
      </c>
      <c r="Z373">
        <v>246.84</v>
      </c>
      <c r="AA373">
        <v>465.01</v>
      </c>
      <c r="AB373">
        <v>443.21</v>
      </c>
      <c r="AC373">
        <v>284.51</v>
      </c>
      <c r="AD373">
        <f t="shared" si="15"/>
        <v>19.45</v>
      </c>
      <c r="AE373">
        <f t="shared" si="16"/>
        <v>2.2309999999999999</v>
      </c>
      <c r="AF373">
        <f t="shared" si="17"/>
        <v>19.786999999999999</v>
      </c>
      <c r="AJ373" s="29">
        <v>35580</v>
      </c>
      <c r="AK373">
        <v>20.805</v>
      </c>
      <c r="AL373" s="29">
        <v>35579</v>
      </c>
      <c r="AM373">
        <v>2.2549999999999999</v>
      </c>
      <c r="AN373" s="29">
        <v>35671</v>
      </c>
      <c r="AO373">
        <v>20.751999999999999</v>
      </c>
      <c r="AQ373" t="s">
        <v>1726</v>
      </c>
      <c r="AR373">
        <v>12.859375</v>
      </c>
      <c r="AU373" s="29">
        <v>36137</v>
      </c>
      <c r="AV373">
        <v>21.09375</v>
      </c>
      <c r="AW373" s="29">
        <v>36290</v>
      </c>
      <c r="AX373">
        <v>88.6875</v>
      </c>
      <c r="AY373" t="s">
        <v>1543</v>
      </c>
      <c r="AZ373">
        <v>37.125</v>
      </c>
      <c r="BA373" t="s">
        <v>823</v>
      </c>
      <c r="BB373">
        <v>27</v>
      </c>
      <c r="BC373" t="s">
        <v>862</v>
      </c>
      <c r="BD373">
        <v>17.75</v>
      </c>
      <c r="BE373" s="29">
        <v>36553</v>
      </c>
      <c r="BF373">
        <v>46.5</v>
      </c>
    </row>
    <row r="374" spans="1:58" x14ac:dyDescent="0.25">
      <c r="A374" s="29">
        <v>35598</v>
      </c>
      <c r="C374">
        <v>20.75</v>
      </c>
      <c r="D374">
        <v>44.25</v>
      </c>
      <c r="E374">
        <v>25.36328125</v>
      </c>
      <c r="F374">
        <v>29.4375</v>
      </c>
      <c r="G374">
        <v>28.625</v>
      </c>
      <c r="H374">
        <v>43.625</v>
      </c>
      <c r="I374">
        <v>21</v>
      </c>
      <c r="J374">
        <v>16.72265625</v>
      </c>
      <c r="K374">
        <v>18.375</v>
      </c>
      <c r="L374">
        <v>20.25</v>
      </c>
      <c r="M374">
        <v>34.75</v>
      </c>
      <c r="N374">
        <v>47</v>
      </c>
      <c r="O374">
        <v>11.4375</v>
      </c>
      <c r="P374">
        <v>23.75</v>
      </c>
      <c r="Q374">
        <v>22.125</v>
      </c>
      <c r="R374">
        <v>21.625</v>
      </c>
      <c r="S374">
        <v>18</v>
      </c>
      <c r="T374">
        <v>7760.78</v>
      </c>
      <c r="U374">
        <v>1443.11</v>
      </c>
      <c r="V374">
        <v>894.42</v>
      </c>
      <c r="W374">
        <v>392.55</v>
      </c>
      <c r="X374">
        <v>225.1</v>
      </c>
      <c r="Y374">
        <v>197.11</v>
      </c>
      <c r="Z374">
        <v>247.04</v>
      </c>
      <c r="AA374">
        <v>465.09</v>
      </c>
      <c r="AB374">
        <v>439.68</v>
      </c>
      <c r="AC374">
        <v>284.85000000000002</v>
      </c>
      <c r="AD374">
        <f t="shared" si="15"/>
        <v>19.558</v>
      </c>
      <c r="AE374">
        <f t="shared" si="16"/>
        <v>2.2360000000000002</v>
      </c>
      <c r="AF374">
        <f t="shared" si="17"/>
        <v>19.933</v>
      </c>
      <c r="AJ374" s="29">
        <v>35583</v>
      </c>
      <c r="AK374">
        <v>20.914000000000001</v>
      </c>
      <c r="AL374" s="29">
        <v>35580</v>
      </c>
      <c r="AM374">
        <v>2.2570000000000001</v>
      </c>
      <c r="AN374" s="29">
        <v>35674</v>
      </c>
      <c r="AO374">
        <v>20.751999999999999</v>
      </c>
      <c r="AQ374" t="s">
        <v>1727</v>
      </c>
      <c r="AR374">
        <v>12.91015625</v>
      </c>
      <c r="AU374" s="29">
        <v>36138</v>
      </c>
      <c r="AV374">
        <v>22.3125</v>
      </c>
      <c r="AW374" s="29">
        <v>36291</v>
      </c>
      <c r="AX374">
        <v>88.5</v>
      </c>
      <c r="AY374" t="s">
        <v>1545</v>
      </c>
      <c r="AZ374">
        <v>36.5</v>
      </c>
      <c r="BA374" t="s">
        <v>831</v>
      </c>
      <c r="BB374">
        <v>26.4375</v>
      </c>
      <c r="BC374" t="s">
        <v>869</v>
      </c>
      <c r="BD374">
        <v>17.875</v>
      </c>
      <c r="BE374" s="29">
        <v>36556</v>
      </c>
      <c r="BF374">
        <v>50.75</v>
      </c>
    </row>
    <row r="375" spans="1:58" x14ac:dyDescent="0.25">
      <c r="A375" s="29">
        <v>35599</v>
      </c>
      <c r="C375">
        <v>20.75</v>
      </c>
      <c r="D375">
        <v>44.5</v>
      </c>
      <c r="E375">
        <v>25.1796875</v>
      </c>
      <c r="F375">
        <v>29.25</v>
      </c>
      <c r="G375">
        <v>28.75</v>
      </c>
      <c r="H375">
        <v>43.25</v>
      </c>
      <c r="I375">
        <v>21.125</v>
      </c>
      <c r="J375">
        <v>16.51171875</v>
      </c>
      <c r="K375">
        <v>18.25</v>
      </c>
      <c r="L375">
        <v>20</v>
      </c>
      <c r="M375">
        <v>35</v>
      </c>
      <c r="N375">
        <v>46.75</v>
      </c>
      <c r="O375">
        <v>11.375</v>
      </c>
      <c r="P375">
        <v>23.625</v>
      </c>
      <c r="Q375">
        <v>22.0625</v>
      </c>
      <c r="R375">
        <v>21.625</v>
      </c>
      <c r="S375">
        <v>18</v>
      </c>
      <c r="T375">
        <v>7718.71</v>
      </c>
      <c r="U375">
        <v>1432.43</v>
      </c>
      <c r="V375">
        <v>889.06</v>
      </c>
      <c r="W375">
        <v>392.46</v>
      </c>
      <c r="X375">
        <v>224.65</v>
      </c>
      <c r="Y375">
        <v>196.91</v>
      </c>
      <c r="Z375">
        <v>246.69</v>
      </c>
      <c r="AA375">
        <v>463.41</v>
      </c>
      <c r="AB375">
        <v>436.67</v>
      </c>
      <c r="AC375">
        <v>284.61</v>
      </c>
      <c r="AD375">
        <f t="shared" si="15"/>
        <v>19.32</v>
      </c>
      <c r="AE375">
        <f t="shared" si="16"/>
        <v>2.242</v>
      </c>
      <c r="AF375">
        <f t="shared" si="17"/>
        <v>20.440000000000001</v>
      </c>
      <c r="AJ375" s="29">
        <v>35584</v>
      </c>
      <c r="AK375">
        <v>20.344999999999999</v>
      </c>
      <c r="AL375" s="29">
        <v>35583</v>
      </c>
      <c r="AM375">
        <v>2.2000000000000002</v>
      </c>
      <c r="AN375" s="29">
        <v>35675</v>
      </c>
      <c r="AO375">
        <v>20.986000000000001</v>
      </c>
      <c r="AQ375" t="s">
        <v>1728</v>
      </c>
      <c r="AR375">
        <v>13.26953125</v>
      </c>
      <c r="AU375" s="29">
        <v>36139</v>
      </c>
      <c r="AV375">
        <v>21.84375</v>
      </c>
      <c r="AW375" s="29">
        <v>36292</v>
      </c>
      <c r="AX375">
        <v>93</v>
      </c>
      <c r="AY375" t="s">
        <v>1547</v>
      </c>
      <c r="AZ375">
        <v>43.8125</v>
      </c>
      <c r="BA375" t="s">
        <v>839</v>
      </c>
      <c r="BB375">
        <v>26.3125</v>
      </c>
      <c r="BC375" t="s">
        <v>876</v>
      </c>
      <c r="BD375">
        <v>18.3125</v>
      </c>
      <c r="BE375" s="29">
        <v>36557</v>
      </c>
      <c r="BF375">
        <v>50.5625</v>
      </c>
    </row>
    <row r="376" spans="1:58" x14ac:dyDescent="0.25">
      <c r="A376" s="29">
        <v>35600</v>
      </c>
      <c r="C376">
        <v>20.5</v>
      </c>
      <c r="D376">
        <v>44.41796875</v>
      </c>
      <c r="E376">
        <v>22.82421875</v>
      </c>
      <c r="F376">
        <v>29.25</v>
      </c>
      <c r="G376">
        <v>28.75</v>
      </c>
      <c r="H376">
        <v>43.125</v>
      </c>
      <c r="I376">
        <v>21.0625</v>
      </c>
      <c r="J376">
        <v>16.6171875</v>
      </c>
      <c r="K376">
        <v>18.25</v>
      </c>
      <c r="L376">
        <v>20.625</v>
      </c>
      <c r="M376">
        <v>35.5</v>
      </c>
      <c r="N376">
        <v>47.875</v>
      </c>
      <c r="O376">
        <v>11.4375</v>
      </c>
      <c r="P376">
        <v>23.625</v>
      </c>
      <c r="Q376">
        <v>22.125</v>
      </c>
      <c r="R376">
        <v>21.875</v>
      </c>
      <c r="S376">
        <v>18.08203125</v>
      </c>
      <c r="T376">
        <v>7777.06</v>
      </c>
      <c r="U376">
        <v>1447.14</v>
      </c>
      <c r="V376">
        <v>897.99</v>
      </c>
      <c r="W376">
        <v>396.49</v>
      </c>
      <c r="X376">
        <v>226.98</v>
      </c>
      <c r="Y376">
        <v>198.47</v>
      </c>
      <c r="Z376">
        <v>250.12</v>
      </c>
      <c r="AA376">
        <v>467.76</v>
      </c>
      <c r="AB376">
        <v>433.01</v>
      </c>
      <c r="AC376">
        <v>286.16000000000003</v>
      </c>
      <c r="AD376">
        <f t="shared" si="15"/>
        <v>19.251999999999999</v>
      </c>
      <c r="AE376">
        <f t="shared" si="16"/>
        <v>2.2759999999999998</v>
      </c>
      <c r="AF376">
        <f t="shared" si="17"/>
        <v>20.992999999999999</v>
      </c>
      <c r="AJ376" s="29">
        <v>35585</v>
      </c>
      <c r="AK376">
        <v>20.268999999999998</v>
      </c>
      <c r="AL376" s="29">
        <v>35584</v>
      </c>
      <c r="AM376">
        <v>2.1960000000000002</v>
      </c>
      <c r="AN376" s="29">
        <v>35676</v>
      </c>
      <c r="AO376">
        <v>21.238</v>
      </c>
      <c r="AQ376" t="s">
        <v>1729</v>
      </c>
      <c r="AR376">
        <v>13.47265625</v>
      </c>
      <c r="AU376" s="29">
        <v>36140</v>
      </c>
      <c r="AV376">
        <v>21.6875</v>
      </c>
      <c r="AW376" s="29">
        <v>36293</v>
      </c>
      <c r="AX376">
        <v>87.125</v>
      </c>
      <c r="AY376" t="s">
        <v>1549</v>
      </c>
      <c r="AZ376">
        <v>44.375</v>
      </c>
      <c r="BA376" t="s">
        <v>847</v>
      </c>
      <c r="BB376">
        <v>26.5</v>
      </c>
      <c r="BC376" t="s">
        <v>883</v>
      </c>
      <c r="BD376">
        <v>18.6875</v>
      </c>
      <c r="BE376" s="29">
        <v>36558</v>
      </c>
      <c r="BF376">
        <v>48.5</v>
      </c>
    </row>
    <row r="377" spans="1:58" x14ac:dyDescent="0.25">
      <c r="A377" s="29">
        <v>35601</v>
      </c>
      <c r="C377">
        <v>20.125</v>
      </c>
      <c r="D377">
        <v>44.25</v>
      </c>
      <c r="E377">
        <v>22.64453125</v>
      </c>
      <c r="F377">
        <v>29.125</v>
      </c>
      <c r="G377">
        <v>28.5</v>
      </c>
      <c r="H377">
        <v>43.5</v>
      </c>
      <c r="I377">
        <v>20.875</v>
      </c>
      <c r="J377">
        <v>16.6171875</v>
      </c>
      <c r="K377">
        <v>18.25</v>
      </c>
      <c r="L377">
        <v>20.8125</v>
      </c>
      <c r="M377">
        <v>35.625</v>
      </c>
      <c r="N377">
        <v>48</v>
      </c>
      <c r="O377">
        <v>11.4375</v>
      </c>
      <c r="P377">
        <v>23.875</v>
      </c>
      <c r="Q377">
        <v>22.125</v>
      </c>
      <c r="R377">
        <v>21.75</v>
      </c>
      <c r="S377">
        <v>18.08203125</v>
      </c>
      <c r="T377">
        <v>7796.51</v>
      </c>
      <c r="U377">
        <v>1447.1</v>
      </c>
      <c r="V377">
        <v>898.7</v>
      </c>
      <c r="W377">
        <v>393.6</v>
      </c>
      <c r="X377">
        <v>226.04</v>
      </c>
      <c r="Y377">
        <v>197.75</v>
      </c>
      <c r="Z377">
        <v>250.59</v>
      </c>
      <c r="AA377">
        <v>467.84</v>
      </c>
      <c r="AB377">
        <v>434.54</v>
      </c>
      <c r="AC377">
        <v>285.61</v>
      </c>
      <c r="AD377">
        <f t="shared" si="15"/>
        <v>19.271000000000001</v>
      </c>
      <c r="AE377">
        <f t="shared" si="16"/>
        <v>2.2839999999999998</v>
      </c>
      <c r="AF377">
        <f t="shared" si="17"/>
        <v>20.651</v>
      </c>
      <c r="AJ377" s="29">
        <v>35586</v>
      </c>
      <c r="AK377">
        <v>20.062999999999999</v>
      </c>
      <c r="AL377" s="29">
        <v>35585</v>
      </c>
      <c r="AM377">
        <v>2.2330000000000001</v>
      </c>
      <c r="AN377" s="29">
        <v>35677</v>
      </c>
      <c r="AO377">
        <v>21.382999999999999</v>
      </c>
      <c r="AQ377" t="s">
        <v>1730</v>
      </c>
      <c r="AR377">
        <v>13.47265625</v>
      </c>
      <c r="AU377" s="29">
        <v>36143</v>
      </c>
      <c r="AV377">
        <v>20.5</v>
      </c>
      <c r="AW377" s="29">
        <v>36294</v>
      </c>
      <c r="AX377">
        <v>84.5625</v>
      </c>
      <c r="AY377" t="s">
        <v>1551</v>
      </c>
      <c r="AZ377">
        <v>41.0625</v>
      </c>
      <c r="BA377" t="s">
        <v>737</v>
      </c>
      <c r="BB377">
        <v>26.3125</v>
      </c>
      <c r="BC377" t="s">
        <v>889</v>
      </c>
      <c r="BD377">
        <v>18</v>
      </c>
      <c r="BE377" s="29">
        <v>36559</v>
      </c>
      <c r="BF377">
        <v>49.5625</v>
      </c>
    </row>
    <row r="378" spans="1:58" x14ac:dyDescent="0.25">
      <c r="A378" s="29">
        <v>35604</v>
      </c>
      <c r="C378">
        <v>19.9375</v>
      </c>
      <c r="D378">
        <v>43.58203125</v>
      </c>
      <c r="E378">
        <v>23.0078125</v>
      </c>
      <c r="F378">
        <v>28.75</v>
      </c>
      <c r="G378">
        <v>28.75</v>
      </c>
      <c r="H378">
        <v>43.125</v>
      </c>
      <c r="I378">
        <v>20.5625</v>
      </c>
      <c r="J378">
        <v>16.72265625</v>
      </c>
      <c r="K378">
        <v>18.125</v>
      </c>
      <c r="L378">
        <v>20.75</v>
      </c>
      <c r="M378">
        <v>35.125</v>
      </c>
      <c r="N378">
        <v>46.75</v>
      </c>
      <c r="O378">
        <v>11.4375</v>
      </c>
      <c r="P378">
        <v>23.625</v>
      </c>
      <c r="Q378">
        <v>22.125</v>
      </c>
      <c r="R378">
        <v>21.875</v>
      </c>
      <c r="S378">
        <v>18.16796875</v>
      </c>
      <c r="T378">
        <v>7604.26</v>
      </c>
      <c r="U378">
        <v>1434.32</v>
      </c>
      <c r="V378">
        <v>878.62</v>
      </c>
      <c r="W378">
        <v>390.82</v>
      </c>
      <c r="X378">
        <v>223.38</v>
      </c>
      <c r="Y378">
        <v>195.75</v>
      </c>
      <c r="Z378">
        <v>246.68</v>
      </c>
      <c r="AA378">
        <v>458.49</v>
      </c>
      <c r="AB378">
        <v>429.4</v>
      </c>
      <c r="AC378">
        <v>281.5</v>
      </c>
      <c r="AD378">
        <f t="shared" si="15"/>
        <v>19.48</v>
      </c>
      <c r="AE378">
        <f t="shared" si="16"/>
        <v>2.2890000000000001</v>
      </c>
      <c r="AF378">
        <f t="shared" si="17"/>
        <v>20.393999999999998</v>
      </c>
      <c r="AJ378" s="29">
        <v>35587</v>
      </c>
      <c r="AK378">
        <v>19.463000000000001</v>
      </c>
      <c r="AL378" s="29">
        <v>35586</v>
      </c>
      <c r="AM378">
        <v>2.2429999999999999</v>
      </c>
      <c r="AN378" s="29">
        <v>35678</v>
      </c>
      <c r="AO378">
        <v>21.92</v>
      </c>
      <c r="AQ378" t="s">
        <v>1731</v>
      </c>
      <c r="AR378">
        <v>13.26953125</v>
      </c>
      <c r="AU378" s="29">
        <v>36144</v>
      </c>
      <c r="AV378">
        <v>21.75</v>
      </c>
      <c r="AW378" s="29">
        <v>36297</v>
      </c>
      <c r="AX378">
        <v>88.5</v>
      </c>
      <c r="AY378" t="s">
        <v>1553</v>
      </c>
      <c r="AZ378">
        <v>42.25</v>
      </c>
      <c r="BA378" t="s">
        <v>745</v>
      </c>
      <c r="BB378">
        <v>25.75</v>
      </c>
      <c r="BC378" t="s">
        <v>895</v>
      </c>
      <c r="BD378">
        <v>17.625</v>
      </c>
      <c r="BE378" s="29">
        <v>36560</v>
      </c>
      <c r="BF378">
        <v>49.1875</v>
      </c>
    </row>
    <row r="379" spans="1:58" x14ac:dyDescent="0.25">
      <c r="A379" s="29">
        <v>35605</v>
      </c>
      <c r="C379">
        <v>19.5625</v>
      </c>
      <c r="D379">
        <v>44.375</v>
      </c>
      <c r="E379">
        <v>23.1875</v>
      </c>
      <c r="F379">
        <v>28.59375</v>
      </c>
      <c r="G379">
        <v>28.25</v>
      </c>
      <c r="H379">
        <v>43</v>
      </c>
      <c r="I379">
        <v>20.40625</v>
      </c>
      <c r="J379">
        <v>16.66796875</v>
      </c>
      <c r="K379">
        <v>18.1875</v>
      </c>
      <c r="L379">
        <v>21</v>
      </c>
      <c r="M379">
        <v>35.1875</v>
      </c>
      <c r="N379">
        <v>47.0625</v>
      </c>
      <c r="O379">
        <v>11.375</v>
      </c>
      <c r="P379">
        <v>23.75</v>
      </c>
      <c r="Q379">
        <v>22.25</v>
      </c>
      <c r="R379">
        <v>21.875</v>
      </c>
      <c r="S379">
        <v>18.5</v>
      </c>
      <c r="T379">
        <v>7758.06</v>
      </c>
      <c r="U379">
        <v>1452.43</v>
      </c>
      <c r="V379">
        <v>896.34</v>
      </c>
      <c r="W379">
        <v>393.3</v>
      </c>
      <c r="X379">
        <v>225.1</v>
      </c>
      <c r="Y379">
        <v>196.86</v>
      </c>
      <c r="Z379">
        <v>248.03</v>
      </c>
      <c r="AA379">
        <v>466.17</v>
      </c>
      <c r="AB379">
        <v>434.1</v>
      </c>
      <c r="AC379">
        <v>283.76</v>
      </c>
      <c r="AD379">
        <f t="shared" si="15"/>
        <v>19.466999999999999</v>
      </c>
      <c r="AE379">
        <f t="shared" si="16"/>
        <v>2.302</v>
      </c>
      <c r="AF379">
        <f t="shared" si="17"/>
        <v>20.609000000000002</v>
      </c>
      <c r="AJ379" s="29">
        <v>35590</v>
      </c>
      <c r="AK379">
        <v>19.501000000000001</v>
      </c>
      <c r="AL379" s="29">
        <v>35587</v>
      </c>
      <c r="AM379">
        <v>2.2559999999999998</v>
      </c>
      <c r="AN379" s="29">
        <v>35681</v>
      </c>
      <c r="AO379">
        <v>22.009</v>
      </c>
      <c r="AQ379" t="s">
        <v>1732</v>
      </c>
      <c r="AR379">
        <v>13.140625</v>
      </c>
      <c r="AU379" s="29">
        <v>36145</v>
      </c>
      <c r="AV379">
        <v>21.03125</v>
      </c>
      <c r="AW379" s="29">
        <v>36298</v>
      </c>
      <c r="AX379">
        <v>86</v>
      </c>
      <c r="AY379" t="s">
        <v>1555</v>
      </c>
      <c r="AZ379">
        <v>43.125</v>
      </c>
      <c r="BA379" t="s">
        <v>753</v>
      </c>
      <c r="BB379">
        <v>25.3125</v>
      </c>
      <c r="BC379" t="s">
        <v>901</v>
      </c>
      <c r="BD379">
        <v>17.8125</v>
      </c>
      <c r="BE379" s="29">
        <v>36563</v>
      </c>
      <c r="BF379">
        <v>50.3125</v>
      </c>
    </row>
    <row r="380" spans="1:58" x14ac:dyDescent="0.25">
      <c r="A380" s="29">
        <v>35606</v>
      </c>
      <c r="C380">
        <v>19.9375</v>
      </c>
      <c r="D380">
        <v>44.33203125</v>
      </c>
      <c r="E380">
        <v>23.0078125</v>
      </c>
      <c r="F380">
        <v>28.375</v>
      </c>
      <c r="G380">
        <v>28.125</v>
      </c>
      <c r="H380">
        <v>42.625</v>
      </c>
      <c r="I380">
        <v>20.625</v>
      </c>
      <c r="J380">
        <v>16.72265625</v>
      </c>
      <c r="K380">
        <v>18.1875</v>
      </c>
      <c r="L380">
        <v>20.75</v>
      </c>
      <c r="M380">
        <v>34.5625</v>
      </c>
      <c r="N380">
        <v>46.5</v>
      </c>
      <c r="O380">
        <v>11.3125</v>
      </c>
      <c r="P380">
        <v>24.0625</v>
      </c>
      <c r="Q380">
        <v>22.3125</v>
      </c>
      <c r="R380">
        <v>21.6875</v>
      </c>
      <c r="S380">
        <v>19</v>
      </c>
      <c r="T380">
        <v>7689.98</v>
      </c>
      <c r="U380">
        <v>1446.24</v>
      </c>
      <c r="V380">
        <v>888.99</v>
      </c>
      <c r="W380">
        <v>391.22</v>
      </c>
      <c r="X380">
        <v>224.43</v>
      </c>
      <c r="Y380">
        <v>195.88</v>
      </c>
      <c r="Z380">
        <v>251.34</v>
      </c>
      <c r="AA380">
        <v>462.9</v>
      </c>
      <c r="AB380">
        <v>432.77</v>
      </c>
      <c r="AC380">
        <v>281.63</v>
      </c>
      <c r="AD380">
        <f t="shared" si="15"/>
        <v>19.742999999999999</v>
      </c>
      <c r="AE380">
        <f t="shared" si="16"/>
        <v>2.2709999999999999</v>
      </c>
      <c r="AF380">
        <f t="shared" si="17"/>
        <v>20.442</v>
      </c>
      <c r="AJ380" s="29">
        <v>35591</v>
      </c>
      <c r="AK380">
        <v>19.154</v>
      </c>
      <c r="AL380" s="29">
        <v>35590</v>
      </c>
      <c r="AM380">
        <v>2.2370000000000001</v>
      </c>
      <c r="AN380" s="29">
        <v>35682</v>
      </c>
      <c r="AO380">
        <v>21.777999999999999</v>
      </c>
      <c r="AQ380" t="s">
        <v>1733</v>
      </c>
      <c r="AR380">
        <v>13.16796875</v>
      </c>
      <c r="AU380" s="29">
        <v>36146</v>
      </c>
      <c r="AV380">
        <v>21.8125</v>
      </c>
      <c r="AW380" s="29">
        <v>36299</v>
      </c>
      <c r="AX380">
        <v>87.09375</v>
      </c>
      <c r="AY380" t="s">
        <v>1557</v>
      </c>
      <c r="AZ380">
        <v>44</v>
      </c>
      <c r="BA380" t="s">
        <v>761</v>
      </c>
      <c r="BB380">
        <v>25.1875</v>
      </c>
      <c r="BC380" t="s">
        <v>906</v>
      </c>
      <c r="BD380">
        <v>17.875</v>
      </c>
      <c r="BE380" s="29">
        <v>36564</v>
      </c>
      <c r="BF380">
        <v>53.3125</v>
      </c>
    </row>
    <row r="381" spans="1:58" x14ac:dyDescent="0.25">
      <c r="A381" s="29">
        <v>35607</v>
      </c>
      <c r="C381">
        <v>20.0625</v>
      </c>
      <c r="D381">
        <v>44.58203125</v>
      </c>
      <c r="E381">
        <v>22.46484375</v>
      </c>
      <c r="F381">
        <v>28.28125</v>
      </c>
      <c r="G381">
        <v>28.1875</v>
      </c>
      <c r="H381">
        <v>42.0625</v>
      </c>
      <c r="I381">
        <v>20.375</v>
      </c>
      <c r="J381">
        <v>16.6171875</v>
      </c>
      <c r="K381">
        <v>18.3125</v>
      </c>
      <c r="L381">
        <v>20.8125</v>
      </c>
      <c r="M381">
        <v>34.6875</v>
      </c>
      <c r="N381">
        <v>46.5</v>
      </c>
      <c r="O381">
        <v>11.53125</v>
      </c>
      <c r="P381">
        <v>23.9375</v>
      </c>
      <c r="Q381">
        <v>22.125</v>
      </c>
      <c r="R381">
        <v>21.75</v>
      </c>
      <c r="S381">
        <v>19.16796875</v>
      </c>
      <c r="T381">
        <v>7654.25</v>
      </c>
      <c r="U381">
        <v>1436.38</v>
      </c>
      <c r="V381">
        <v>883.68</v>
      </c>
      <c r="W381">
        <v>390.27</v>
      </c>
      <c r="X381">
        <v>224.32</v>
      </c>
      <c r="Y381">
        <v>195.89</v>
      </c>
      <c r="Z381">
        <v>250.69</v>
      </c>
      <c r="AA381">
        <v>460.93</v>
      </c>
      <c r="AB381">
        <v>432.77</v>
      </c>
      <c r="AC381">
        <v>281.10000000000002</v>
      </c>
      <c r="AD381">
        <f t="shared" si="15"/>
        <v>19.428000000000001</v>
      </c>
      <c r="AE381">
        <f t="shared" si="16"/>
        <v>2.2080000000000002</v>
      </c>
      <c r="AF381">
        <f t="shared" si="17"/>
        <v>20.16</v>
      </c>
      <c r="AJ381" s="29">
        <v>35592</v>
      </c>
      <c r="AK381">
        <v>19.443000000000001</v>
      </c>
      <c r="AL381" s="29">
        <v>35591</v>
      </c>
      <c r="AM381">
        <v>2.2290000000000001</v>
      </c>
      <c r="AN381" s="29">
        <v>35683</v>
      </c>
      <c r="AO381">
        <v>22.184999999999999</v>
      </c>
      <c r="AQ381" t="s">
        <v>1734</v>
      </c>
      <c r="AR381">
        <v>12.9609375</v>
      </c>
      <c r="AU381" s="29">
        <v>36147</v>
      </c>
      <c r="AV381">
        <v>21.46875</v>
      </c>
      <c r="AW381" s="29">
        <v>36300</v>
      </c>
      <c r="AX381">
        <v>84.25</v>
      </c>
      <c r="AY381" t="s">
        <v>1559</v>
      </c>
      <c r="AZ381">
        <v>43.625</v>
      </c>
      <c r="BA381" t="s">
        <v>769</v>
      </c>
      <c r="BB381">
        <v>25.3125</v>
      </c>
      <c r="BC381" t="s">
        <v>911</v>
      </c>
      <c r="BD381">
        <v>18.125</v>
      </c>
      <c r="BE381" s="29">
        <v>36565</v>
      </c>
      <c r="BF381">
        <v>53.625</v>
      </c>
    </row>
    <row r="382" spans="1:58" x14ac:dyDescent="0.25">
      <c r="A382" s="29">
        <v>35608</v>
      </c>
      <c r="C382">
        <v>20.09375</v>
      </c>
      <c r="D382">
        <v>44.41796875</v>
      </c>
      <c r="E382">
        <v>22.375</v>
      </c>
      <c r="F382">
        <v>27.8125</v>
      </c>
      <c r="G382">
        <v>28.1875</v>
      </c>
      <c r="H382">
        <v>42.25</v>
      </c>
      <c r="I382">
        <v>20.6875</v>
      </c>
      <c r="J382">
        <v>16.56640625</v>
      </c>
      <c r="K382">
        <v>18.1875</v>
      </c>
      <c r="L382">
        <v>21.3125</v>
      </c>
      <c r="M382">
        <v>35.0625</v>
      </c>
      <c r="N382">
        <v>46.8125</v>
      </c>
      <c r="O382">
        <v>11.5</v>
      </c>
      <c r="P382">
        <v>24.125</v>
      </c>
      <c r="Q382">
        <v>22.625</v>
      </c>
      <c r="R382">
        <v>21.625</v>
      </c>
      <c r="S382">
        <v>19.41796875</v>
      </c>
      <c r="T382">
        <v>7687.72</v>
      </c>
      <c r="U382">
        <v>1438.15</v>
      </c>
      <c r="V382">
        <v>887.3</v>
      </c>
      <c r="W382">
        <v>392.53</v>
      </c>
      <c r="X382">
        <v>225.6</v>
      </c>
      <c r="Y382">
        <v>197.36</v>
      </c>
      <c r="Z382">
        <v>250.09</v>
      </c>
      <c r="AA382">
        <v>463.3</v>
      </c>
      <c r="AB382">
        <v>431.88</v>
      </c>
      <c r="AC382">
        <v>282.13</v>
      </c>
      <c r="AD382">
        <f t="shared" si="15"/>
        <v>19.692</v>
      </c>
      <c r="AE382">
        <f t="shared" si="16"/>
        <v>2.2090000000000001</v>
      </c>
      <c r="AF382">
        <f t="shared" si="17"/>
        <v>19.981000000000002</v>
      </c>
      <c r="AJ382" s="29">
        <v>35593</v>
      </c>
      <c r="AK382">
        <v>19.306000000000001</v>
      </c>
      <c r="AL382" s="29">
        <v>35592</v>
      </c>
      <c r="AM382">
        <v>2.1960000000000002</v>
      </c>
      <c r="AN382" s="29">
        <v>35684</v>
      </c>
      <c r="AO382">
        <v>21.53</v>
      </c>
      <c r="AQ382" t="s">
        <v>1735</v>
      </c>
      <c r="AR382">
        <v>13.08984375</v>
      </c>
      <c r="AU382" s="29">
        <v>36150</v>
      </c>
      <c r="AV382">
        <v>22.5</v>
      </c>
      <c r="AW382" s="29">
        <v>36301</v>
      </c>
      <c r="AX382">
        <v>82.75</v>
      </c>
      <c r="AY382" t="s">
        <v>1561</v>
      </c>
      <c r="AZ382">
        <v>42.375</v>
      </c>
      <c r="BA382" t="s">
        <v>777</v>
      </c>
      <c r="BB382">
        <v>25.25</v>
      </c>
      <c r="BC382" t="s">
        <v>916</v>
      </c>
      <c r="BD382">
        <v>17.9375</v>
      </c>
      <c r="BE382" s="29">
        <v>36566</v>
      </c>
      <c r="BF382">
        <v>56.9375</v>
      </c>
    </row>
    <row r="383" spans="1:58" x14ac:dyDescent="0.25">
      <c r="A383" s="29">
        <v>35611</v>
      </c>
      <c r="C383">
        <v>20.40625</v>
      </c>
      <c r="D383">
        <v>43.5</v>
      </c>
      <c r="E383">
        <v>22.46484375</v>
      </c>
      <c r="F383">
        <v>27.5</v>
      </c>
      <c r="G383">
        <v>28.375</v>
      </c>
      <c r="H383">
        <v>41.9375</v>
      </c>
      <c r="I383">
        <v>20.1875</v>
      </c>
      <c r="J383">
        <v>16.72265625</v>
      </c>
      <c r="K383">
        <v>18.1875</v>
      </c>
      <c r="L383">
        <v>21.875</v>
      </c>
      <c r="M383">
        <v>35.25</v>
      </c>
      <c r="N383">
        <v>47.9375</v>
      </c>
      <c r="O383">
        <v>11.59375</v>
      </c>
      <c r="P383">
        <v>24.25</v>
      </c>
      <c r="Q383">
        <v>22.4375</v>
      </c>
      <c r="R383">
        <v>21.875</v>
      </c>
      <c r="S383">
        <v>19.41796875</v>
      </c>
      <c r="T383">
        <v>7672.79</v>
      </c>
      <c r="U383">
        <v>1442.07</v>
      </c>
      <c r="V383">
        <v>885.14</v>
      </c>
      <c r="W383">
        <v>396.37</v>
      </c>
      <c r="X383">
        <v>226.79</v>
      </c>
      <c r="Y383">
        <v>198.39</v>
      </c>
      <c r="Z383">
        <v>248.7</v>
      </c>
      <c r="AA383">
        <v>462.44</v>
      </c>
      <c r="AB383">
        <v>435.68</v>
      </c>
      <c r="AC383">
        <v>284.52999999999997</v>
      </c>
      <c r="AD383">
        <f t="shared" si="15"/>
        <v>19.899999999999999</v>
      </c>
      <c r="AE383">
        <f t="shared" si="16"/>
        <v>2.21</v>
      </c>
      <c r="AF383">
        <f t="shared" si="17"/>
        <v>20.295000000000002</v>
      </c>
      <c r="AJ383" s="29">
        <v>35594</v>
      </c>
      <c r="AK383">
        <v>19.428000000000001</v>
      </c>
      <c r="AL383" s="29">
        <v>35593</v>
      </c>
      <c r="AM383">
        <v>2.1960000000000002</v>
      </c>
      <c r="AN383" s="29">
        <v>35685</v>
      </c>
      <c r="AO383">
        <v>21.689</v>
      </c>
      <c r="AQ383" t="s">
        <v>1736</v>
      </c>
      <c r="AR383">
        <v>12.859375</v>
      </c>
      <c r="AU383" s="29">
        <v>36151</v>
      </c>
      <c r="AV383">
        <v>21.75</v>
      </c>
      <c r="AW383" s="29">
        <v>36304</v>
      </c>
      <c r="AX383">
        <v>79.75</v>
      </c>
      <c r="AY383" t="s">
        <v>1563</v>
      </c>
      <c r="AZ383">
        <v>38.4375</v>
      </c>
      <c r="BA383" t="s">
        <v>785</v>
      </c>
      <c r="BB383">
        <v>25.0625</v>
      </c>
      <c r="BC383" t="s">
        <v>921</v>
      </c>
      <c r="BD383">
        <v>17.9375</v>
      </c>
      <c r="BE383" s="29">
        <v>36567</v>
      </c>
      <c r="BF383">
        <v>55.875</v>
      </c>
    </row>
    <row r="384" spans="1:58" x14ac:dyDescent="0.25">
      <c r="A384" s="29">
        <v>35612</v>
      </c>
      <c r="C384">
        <v>20.71875</v>
      </c>
      <c r="D384">
        <v>44.70703125</v>
      </c>
      <c r="E384">
        <v>23.82421875</v>
      </c>
      <c r="F384">
        <v>27.96875</v>
      </c>
      <c r="G384">
        <v>28</v>
      </c>
      <c r="H384">
        <v>42.5</v>
      </c>
      <c r="I384">
        <v>20.75</v>
      </c>
      <c r="J384">
        <v>16.82421875</v>
      </c>
      <c r="K384">
        <v>18.125</v>
      </c>
      <c r="L384">
        <v>21.875</v>
      </c>
      <c r="M384">
        <v>35.625</v>
      </c>
      <c r="N384">
        <v>47.6875</v>
      </c>
      <c r="O384">
        <v>11.6875</v>
      </c>
      <c r="P384">
        <v>24.25</v>
      </c>
      <c r="Q384">
        <v>22.75</v>
      </c>
      <c r="R384">
        <v>21.6875</v>
      </c>
      <c r="S384">
        <v>19.375</v>
      </c>
      <c r="T384">
        <v>7722.33</v>
      </c>
      <c r="U384">
        <v>1438.25</v>
      </c>
      <c r="V384">
        <v>891.03</v>
      </c>
      <c r="W384">
        <v>394.13</v>
      </c>
      <c r="X384">
        <v>228.25</v>
      </c>
      <c r="Y384">
        <v>198.79</v>
      </c>
      <c r="Z384">
        <v>248.81</v>
      </c>
      <c r="AA384">
        <v>466.01</v>
      </c>
      <c r="AB384">
        <v>439.75</v>
      </c>
      <c r="AC384">
        <v>285.27999999999997</v>
      </c>
      <c r="AD384">
        <f t="shared" si="15"/>
        <v>20.052</v>
      </c>
      <c r="AE384">
        <f t="shared" si="16"/>
        <v>2.1909999999999998</v>
      </c>
      <c r="AF384">
        <f t="shared" si="17"/>
        <v>20.047999999999998</v>
      </c>
      <c r="AJ384" s="29">
        <v>35597</v>
      </c>
      <c r="AK384">
        <v>19.45</v>
      </c>
      <c r="AL384" s="29">
        <v>35594</v>
      </c>
      <c r="AM384">
        <v>2.2370000000000001</v>
      </c>
      <c r="AN384" s="29">
        <v>35688</v>
      </c>
      <c r="AO384">
        <v>23.725000000000001</v>
      </c>
      <c r="AQ384" t="s">
        <v>1737</v>
      </c>
      <c r="AR384">
        <v>12.80859375</v>
      </c>
      <c r="AU384" s="29">
        <v>36152</v>
      </c>
      <c r="AV384">
        <v>22.09375</v>
      </c>
      <c r="AW384" s="29">
        <v>36305</v>
      </c>
      <c r="AX384">
        <v>72.75</v>
      </c>
      <c r="AY384" t="s">
        <v>1565</v>
      </c>
      <c r="AZ384">
        <v>36.375</v>
      </c>
      <c r="BA384" t="s">
        <v>793</v>
      </c>
      <c r="BB384">
        <v>25.5625</v>
      </c>
      <c r="BC384" t="s">
        <v>926</v>
      </c>
      <c r="BD384">
        <v>17.625</v>
      </c>
      <c r="BE384" s="29">
        <v>36570</v>
      </c>
      <c r="BF384">
        <v>57.375</v>
      </c>
    </row>
    <row r="385" spans="1:58" x14ac:dyDescent="0.25">
      <c r="A385" s="29">
        <v>35613</v>
      </c>
      <c r="C385">
        <v>20.875</v>
      </c>
      <c r="D385">
        <v>45.91796875</v>
      </c>
      <c r="E385">
        <v>23.55078125</v>
      </c>
      <c r="F385">
        <v>27.8125</v>
      </c>
      <c r="G385">
        <v>27.9375</v>
      </c>
      <c r="H385">
        <v>43.25</v>
      </c>
      <c r="I385">
        <v>20.8125</v>
      </c>
      <c r="J385">
        <v>16.9296875</v>
      </c>
      <c r="K385">
        <v>18.5</v>
      </c>
      <c r="L385">
        <v>21.84375</v>
      </c>
      <c r="M385">
        <v>35.9375</v>
      </c>
      <c r="N385">
        <v>48.25</v>
      </c>
      <c r="O385">
        <v>11.75</v>
      </c>
      <c r="P385">
        <v>24.75</v>
      </c>
      <c r="Q385">
        <v>23</v>
      </c>
      <c r="R385">
        <v>21.9375</v>
      </c>
      <c r="S385">
        <v>19.41796875</v>
      </c>
      <c r="T385">
        <v>7795.38</v>
      </c>
      <c r="U385">
        <v>1455.61</v>
      </c>
      <c r="V385">
        <v>904.03</v>
      </c>
      <c r="W385">
        <v>394.72</v>
      </c>
      <c r="X385">
        <v>230.97</v>
      </c>
      <c r="Y385">
        <v>200.72</v>
      </c>
      <c r="Z385">
        <v>250.89</v>
      </c>
      <c r="AA385">
        <v>471.71</v>
      </c>
      <c r="AB385">
        <v>445.25</v>
      </c>
      <c r="AC385">
        <v>287.29000000000002</v>
      </c>
      <c r="AD385">
        <f t="shared" si="15"/>
        <v>20.268000000000001</v>
      </c>
      <c r="AE385">
        <f t="shared" si="16"/>
        <v>2.161</v>
      </c>
      <c r="AF385">
        <f t="shared" si="17"/>
        <v>20.183</v>
      </c>
      <c r="AJ385" s="29">
        <v>35598</v>
      </c>
      <c r="AK385">
        <v>19.558</v>
      </c>
      <c r="AL385" s="29">
        <v>35597</v>
      </c>
      <c r="AM385">
        <v>2.2309999999999999</v>
      </c>
      <c r="AN385" s="29">
        <v>35689</v>
      </c>
      <c r="AO385">
        <v>22.190999999999999</v>
      </c>
      <c r="AQ385" t="s">
        <v>1738</v>
      </c>
      <c r="AR385">
        <v>12.80859375</v>
      </c>
      <c r="AU385" s="29">
        <v>36153</v>
      </c>
      <c r="AV385">
        <v>23.5</v>
      </c>
      <c r="AW385" s="29">
        <v>36306</v>
      </c>
      <c r="AX385">
        <v>75.9375</v>
      </c>
      <c r="AY385" t="s">
        <v>1567</v>
      </c>
      <c r="AZ385">
        <v>34</v>
      </c>
      <c r="BA385" t="s">
        <v>801</v>
      </c>
      <c r="BB385">
        <v>25.625</v>
      </c>
      <c r="BC385" t="s">
        <v>931</v>
      </c>
      <c r="BD385">
        <v>17.4375</v>
      </c>
      <c r="BE385" s="29">
        <v>36571</v>
      </c>
      <c r="BF385">
        <v>60.9375</v>
      </c>
    </row>
    <row r="386" spans="1:58" x14ac:dyDescent="0.25">
      <c r="A386" s="29">
        <v>35614</v>
      </c>
      <c r="C386">
        <v>20.96875</v>
      </c>
      <c r="D386">
        <v>46.20703125</v>
      </c>
      <c r="E386">
        <v>23.1875</v>
      </c>
      <c r="F386">
        <v>28.625</v>
      </c>
      <c r="G386">
        <v>28</v>
      </c>
      <c r="H386">
        <v>43.375</v>
      </c>
      <c r="I386">
        <v>21.125</v>
      </c>
      <c r="J386">
        <v>17.03125</v>
      </c>
      <c r="K386">
        <v>18.6875</v>
      </c>
      <c r="L386">
        <v>22.1875</v>
      </c>
      <c r="M386">
        <v>36.25</v>
      </c>
      <c r="N386">
        <v>48.625</v>
      </c>
      <c r="O386">
        <v>11.71875</v>
      </c>
      <c r="P386">
        <v>24.875</v>
      </c>
      <c r="Q386">
        <v>23.25</v>
      </c>
      <c r="R386">
        <v>22.1875</v>
      </c>
      <c r="S386">
        <v>19.79296875</v>
      </c>
      <c r="T386">
        <v>7895.81</v>
      </c>
      <c r="U386">
        <v>1467.61</v>
      </c>
      <c r="V386">
        <v>916.92</v>
      </c>
      <c r="W386">
        <v>396.17</v>
      </c>
      <c r="X386">
        <v>232.77</v>
      </c>
      <c r="Y386">
        <v>202.77</v>
      </c>
      <c r="Z386">
        <v>255.24</v>
      </c>
      <c r="AA386">
        <v>477.68</v>
      </c>
      <c r="AB386">
        <v>450.76</v>
      </c>
      <c r="AC386">
        <v>290.92</v>
      </c>
      <c r="AD386">
        <f t="shared" si="15"/>
        <v>19.821999999999999</v>
      </c>
      <c r="AE386">
        <f t="shared" si="16"/>
        <v>2.194</v>
      </c>
      <c r="AF386">
        <f t="shared" si="17"/>
        <v>20.108000000000001</v>
      </c>
      <c r="AJ386" s="29">
        <v>35599</v>
      </c>
      <c r="AK386">
        <v>19.32</v>
      </c>
      <c r="AL386" s="29">
        <v>35598</v>
      </c>
      <c r="AM386">
        <v>2.2360000000000002</v>
      </c>
      <c r="AN386" s="29">
        <v>35690</v>
      </c>
      <c r="AO386">
        <v>22.047000000000001</v>
      </c>
      <c r="AQ386" t="s">
        <v>1739</v>
      </c>
      <c r="AR386">
        <v>12.78515625</v>
      </c>
      <c r="AU386" s="29">
        <v>36157</v>
      </c>
      <c r="AV386">
        <v>25.03125</v>
      </c>
      <c r="AW386" s="29">
        <v>36307</v>
      </c>
      <c r="AX386">
        <v>78</v>
      </c>
      <c r="AY386" t="s">
        <v>1569</v>
      </c>
      <c r="AZ386">
        <v>33</v>
      </c>
      <c r="BA386" t="s">
        <v>809</v>
      </c>
      <c r="BB386">
        <v>26</v>
      </c>
      <c r="BC386" t="s">
        <v>936</v>
      </c>
      <c r="BD386">
        <v>17.375</v>
      </c>
      <c r="BE386" s="29">
        <v>36572</v>
      </c>
      <c r="BF386">
        <v>57.8125</v>
      </c>
    </row>
    <row r="387" spans="1:58" x14ac:dyDescent="0.25">
      <c r="A387" s="29">
        <v>35618</v>
      </c>
      <c r="C387">
        <v>20.6875</v>
      </c>
      <c r="D387">
        <v>45.625</v>
      </c>
      <c r="E387">
        <v>22.82421875</v>
      </c>
      <c r="F387">
        <v>28.25</v>
      </c>
      <c r="G387">
        <v>27.875</v>
      </c>
      <c r="H387">
        <v>42.625</v>
      </c>
      <c r="I387">
        <v>20.96875</v>
      </c>
      <c r="J387">
        <v>17.03125</v>
      </c>
      <c r="K387">
        <v>18.625</v>
      </c>
      <c r="L387">
        <v>22.375</v>
      </c>
      <c r="M387">
        <v>36.375</v>
      </c>
      <c r="N387">
        <v>48.25</v>
      </c>
      <c r="O387">
        <v>11.84375</v>
      </c>
      <c r="P387">
        <v>24.5</v>
      </c>
      <c r="Q387">
        <v>23</v>
      </c>
      <c r="R387">
        <v>22</v>
      </c>
      <c r="S387">
        <v>19.54296875</v>
      </c>
      <c r="T387">
        <v>7858.49</v>
      </c>
      <c r="U387">
        <v>1470.74</v>
      </c>
      <c r="V387">
        <v>912.2</v>
      </c>
      <c r="W387">
        <v>396.26</v>
      </c>
      <c r="X387">
        <v>231.24</v>
      </c>
      <c r="Y387">
        <v>201</v>
      </c>
      <c r="Z387">
        <v>255.42</v>
      </c>
      <c r="AA387">
        <v>475.55</v>
      </c>
      <c r="AB387">
        <v>448.57</v>
      </c>
      <c r="AC387">
        <v>290.2</v>
      </c>
      <c r="AD387">
        <f t="shared" si="15"/>
        <v>19.696000000000002</v>
      </c>
      <c r="AE387">
        <f t="shared" si="16"/>
        <v>2.173</v>
      </c>
      <c r="AF387">
        <f t="shared" si="17"/>
        <v>20.123999999999999</v>
      </c>
      <c r="AJ387" s="29">
        <v>35600</v>
      </c>
      <c r="AK387">
        <v>19.251999999999999</v>
      </c>
      <c r="AL387" s="29">
        <v>35599</v>
      </c>
      <c r="AM387">
        <v>2.242</v>
      </c>
      <c r="AN387" s="29">
        <v>35691</v>
      </c>
      <c r="AO387">
        <v>23.305</v>
      </c>
      <c r="AQ387" t="s">
        <v>1740</v>
      </c>
      <c r="AR387">
        <v>13.0390625</v>
      </c>
      <c r="AU387" s="29">
        <v>36158</v>
      </c>
      <c r="AV387">
        <v>24.75</v>
      </c>
      <c r="AW387" s="29">
        <v>36308</v>
      </c>
      <c r="AX387">
        <v>78.5</v>
      </c>
      <c r="AY387" t="s">
        <v>1571</v>
      </c>
      <c r="AZ387">
        <v>34.625</v>
      </c>
      <c r="BA387" t="s">
        <v>817</v>
      </c>
      <c r="BB387">
        <v>25.625</v>
      </c>
      <c r="BC387" t="s">
        <v>941</v>
      </c>
      <c r="BD387">
        <v>17.3125</v>
      </c>
      <c r="BE387" s="29">
        <v>36573</v>
      </c>
      <c r="BF387">
        <v>61.0625</v>
      </c>
    </row>
    <row r="388" spans="1:58" x14ac:dyDescent="0.25">
      <c r="A388" s="29">
        <v>35619</v>
      </c>
      <c r="C388">
        <v>20.9375</v>
      </c>
      <c r="D388">
        <v>45.75</v>
      </c>
      <c r="E388">
        <v>22.82421875</v>
      </c>
      <c r="F388">
        <v>28.5</v>
      </c>
      <c r="G388">
        <v>28</v>
      </c>
      <c r="H388">
        <v>42.625</v>
      </c>
      <c r="I388">
        <v>21.125</v>
      </c>
      <c r="J388">
        <v>16.875</v>
      </c>
      <c r="K388">
        <v>18.625</v>
      </c>
      <c r="L388">
        <v>22.1875</v>
      </c>
      <c r="M388">
        <v>36.75</v>
      </c>
      <c r="N388">
        <v>48.6875</v>
      </c>
      <c r="O388">
        <v>11.96875</v>
      </c>
      <c r="P388">
        <v>24.625</v>
      </c>
      <c r="Q388">
        <v>23.125</v>
      </c>
      <c r="R388">
        <v>22.0625</v>
      </c>
      <c r="S388">
        <v>19.83203125</v>
      </c>
      <c r="T388">
        <v>7962.31</v>
      </c>
      <c r="U388">
        <v>1485.1</v>
      </c>
      <c r="V388">
        <v>918.75</v>
      </c>
      <c r="W388">
        <v>398.28</v>
      </c>
      <c r="X388">
        <v>232.3</v>
      </c>
      <c r="Y388">
        <v>201.65</v>
      </c>
      <c r="Z388">
        <v>256.76</v>
      </c>
      <c r="AA388">
        <v>478.49</v>
      </c>
      <c r="AB388">
        <v>449.18</v>
      </c>
      <c r="AC388">
        <v>290.79000000000002</v>
      </c>
      <c r="AD388">
        <f t="shared" si="15"/>
        <v>19.960999999999999</v>
      </c>
      <c r="AE388">
        <f t="shared" si="16"/>
        <v>2.206</v>
      </c>
      <c r="AF388">
        <f t="shared" si="17"/>
        <v>20.166</v>
      </c>
      <c r="AJ388" s="29">
        <v>35601</v>
      </c>
      <c r="AK388">
        <v>19.271000000000001</v>
      </c>
      <c r="AL388" s="29">
        <v>35600</v>
      </c>
      <c r="AM388">
        <v>2.2759999999999998</v>
      </c>
      <c r="AN388" s="29">
        <v>35692</v>
      </c>
      <c r="AO388">
        <v>23.105</v>
      </c>
      <c r="AQ388" t="s">
        <v>747</v>
      </c>
      <c r="AR388">
        <v>13.0390625</v>
      </c>
      <c r="AU388" s="29">
        <v>36159</v>
      </c>
      <c r="AV388">
        <v>23.875</v>
      </c>
      <c r="AW388" s="29">
        <v>36312</v>
      </c>
      <c r="AX388">
        <v>72.25</v>
      </c>
      <c r="AY388" t="s">
        <v>1573</v>
      </c>
      <c r="AZ388">
        <v>33.6875</v>
      </c>
      <c r="BA388" t="s">
        <v>824</v>
      </c>
      <c r="BB388">
        <v>25.25</v>
      </c>
      <c r="BC388" t="s">
        <v>946</v>
      </c>
      <c r="BD388">
        <v>17.5</v>
      </c>
      <c r="BE388" s="29">
        <v>36574</v>
      </c>
      <c r="BF388">
        <v>52.375</v>
      </c>
    </row>
    <row r="389" spans="1:58" x14ac:dyDescent="0.25">
      <c r="A389" s="29">
        <v>35620</v>
      </c>
      <c r="C389">
        <v>20.5625</v>
      </c>
      <c r="D389">
        <v>45.08203125</v>
      </c>
      <c r="E389">
        <v>21.55859375</v>
      </c>
      <c r="F389">
        <v>28.625</v>
      </c>
      <c r="G389">
        <v>28.125</v>
      </c>
      <c r="H389">
        <v>41.9375</v>
      </c>
      <c r="I389">
        <v>20.625</v>
      </c>
      <c r="J389">
        <v>16.56640625</v>
      </c>
      <c r="K389">
        <v>18.75</v>
      </c>
      <c r="L389">
        <v>21.5625</v>
      </c>
      <c r="M389">
        <v>36.75</v>
      </c>
      <c r="N389">
        <v>48.125</v>
      </c>
      <c r="O389">
        <v>11.53125</v>
      </c>
      <c r="P389">
        <v>24.375</v>
      </c>
      <c r="Q389">
        <v>23.125</v>
      </c>
      <c r="R389">
        <v>21.875</v>
      </c>
      <c r="S389">
        <v>19.83203125</v>
      </c>
      <c r="T389">
        <v>7842.43</v>
      </c>
      <c r="U389">
        <v>1486.63</v>
      </c>
      <c r="V389">
        <v>907.54</v>
      </c>
      <c r="W389">
        <v>397.4</v>
      </c>
      <c r="X389">
        <v>229.91</v>
      </c>
      <c r="Y389">
        <v>200.11</v>
      </c>
      <c r="Z389">
        <v>255.03</v>
      </c>
      <c r="AA389">
        <v>473.03</v>
      </c>
      <c r="AB389">
        <v>439.21</v>
      </c>
      <c r="AC389">
        <v>287.54000000000002</v>
      </c>
      <c r="AD389">
        <f t="shared" si="15"/>
        <v>19.777000000000001</v>
      </c>
      <c r="AE389">
        <f t="shared" si="16"/>
        <v>2.1970000000000001</v>
      </c>
      <c r="AF389">
        <f t="shared" si="17"/>
        <v>20.279</v>
      </c>
      <c r="AJ389" s="29">
        <v>35604</v>
      </c>
      <c r="AK389">
        <v>19.48</v>
      </c>
      <c r="AL389" s="29">
        <v>35601</v>
      </c>
      <c r="AM389">
        <v>2.2839999999999998</v>
      </c>
      <c r="AN389" s="29">
        <v>35695</v>
      </c>
      <c r="AO389">
        <v>22.613</v>
      </c>
      <c r="AQ389" t="s">
        <v>1741</v>
      </c>
      <c r="AR389">
        <v>13.140625</v>
      </c>
      <c r="AU389" s="29">
        <v>36160</v>
      </c>
      <c r="AV389">
        <v>25</v>
      </c>
      <c r="AW389" s="29">
        <v>36313</v>
      </c>
      <c r="AX389">
        <v>74.03125</v>
      </c>
      <c r="AY389" t="s">
        <v>1575</v>
      </c>
      <c r="AZ389">
        <v>32</v>
      </c>
      <c r="BA389" t="s">
        <v>832</v>
      </c>
      <c r="BB389">
        <v>24.9375</v>
      </c>
      <c r="BC389" t="s">
        <v>951</v>
      </c>
      <c r="BD389">
        <v>17.875</v>
      </c>
      <c r="BE389" s="29">
        <v>36578</v>
      </c>
      <c r="BF389">
        <v>48.625</v>
      </c>
    </row>
    <row r="390" spans="1:58" x14ac:dyDescent="0.25">
      <c r="A390" s="29">
        <v>35621</v>
      </c>
      <c r="C390">
        <v>20.5</v>
      </c>
      <c r="D390">
        <v>45.54296875</v>
      </c>
      <c r="E390">
        <v>21.6484375</v>
      </c>
      <c r="F390">
        <v>28.6875</v>
      </c>
      <c r="G390">
        <v>28.3125</v>
      </c>
      <c r="H390">
        <v>42.125</v>
      </c>
      <c r="I390">
        <v>21.15625</v>
      </c>
      <c r="J390">
        <v>16.66796875</v>
      </c>
      <c r="K390">
        <v>18.6875</v>
      </c>
      <c r="L390">
        <v>21.875</v>
      </c>
      <c r="M390">
        <v>36.625</v>
      </c>
      <c r="N390">
        <v>48.5625</v>
      </c>
      <c r="O390">
        <v>11.6875</v>
      </c>
      <c r="P390">
        <v>24.25</v>
      </c>
      <c r="Q390">
        <v>23.125</v>
      </c>
      <c r="R390">
        <v>22.125</v>
      </c>
      <c r="S390">
        <v>19.83203125</v>
      </c>
      <c r="T390">
        <v>7886.76</v>
      </c>
      <c r="U390">
        <v>1490.93</v>
      </c>
      <c r="V390">
        <v>913.78</v>
      </c>
      <c r="W390">
        <v>399.15</v>
      </c>
      <c r="X390">
        <v>232.1</v>
      </c>
      <c r="Y390">
        <v>201.73</v>
      </c>
      <c r="Z390">
        <v>257.49</v>
      </c>
      <c r="AA390">
        <v>476.27</v>
      </c>
      <c r="AB390">
        <v>439.61</v>
      </c>
      <c r="AC390">
        <v>290.51</v>
      </c>
      <c r="AD390">
        <f t="shared" ref="AD390:AD453" si="18">VLOOKUP($A390,$AJ$5:$AO$1129,2,FALSE)</f>
        <v>19.777000000000001</v>
      </c>
      <c r="AE390">
        <f t="shared" ref="AE390:AE453" si="19">VLOOKUP($A390,$AL$5:$AO$1129,2,FALSE)</f>
        <v>2.202</v>
      </c>
      <c r="AF390">
        <f t="shared" ref="AF390:AF453" si="20">VLOOKUP($A390,$AN$5:$AO$1129,2,FALSE)</f>
        <v>20.279</v>
      </c>
      <c r="AJ390" s="29">
        <v>35605</v>
      </c>
      <c r="AK390">
        <v>19.466999999999999</v>
      </c>
      <c r="AL390" s="29">
        <v>35604</v>
      </c>
      <c r="AM390">
        <v>2.2890000000000001</v>
      </c>
      <c r="AN390" s="29">
        <v>35696</v>
      </c>
      <c r="AO390">
        <v>20.681999999999999</v>
      </c>
      <c r="AQ390" t="s">
        <v>1742</v>
      </c>
      <c r="AR390">
        <v>12.62890625</v>
      </c>
      <c r="AU390" s="29">
        <v>36164</v>
      </c>
      <c r="AV390">
        <v>26.5625</v>
      </c>
      <c r="AW390" s="29">
        <v>36314</v>
      </c>
      <c r="AX390">
        <v>69.5</v>
      </c>
      <c r="AY390" t="s">
        <v>1577</v>
      </c>
      <c r="AZ390">
        <v>29.25</v>
      </c>
      <c r="BA390" t="s">
        <v>840</v>
      </c>
      <c r="BB390">
        <v>24.75</v>
      </c>
      <c r="BC390" t="s">
        <v>956</v>
      </c>
      <c r="BD390">
        <v>18.375</v>
      </c>
      <c r="BE390" s="29">
        <v>36579</v>
      </c>
      <c r="BF390">
        <v>48.3125</v>
      </c>
    </row>
    <row r="391" spans="1:58" x14ac:dyDescent="0.25">
      <c r="A391" s="29">
        <v>35622</v>
      </c>
      <c r="C391">
        <v>20.4375</v>
      </c>
      <c r="D391">
        <v>45.33203125</v>
      </c>
      <c r="E391">
        <v>22.5546875</v>
      </c>
      <c r="F391">
        <v>28.5</v>
      </c>
      <c r="G391">
        <v>28.5</v>
      </c>
      <c r="H391">
        <v>42.0625</v>
      </c>
      <c r="I391">
        <v>21.09375</v>
      </c>
      <c r="J391">
        <v>16.66796875</v>
      </c>
      <c r="K391">
        <v>18.875</v>
      </c>
      <c r="L391">
        <v>21.65625</v>
      </c>
      <c r="M391">
        <v>35.9375</v>
      </c>
      <c r="N391">
        <v>48.625</v>
      </c>
      <c r="O391">
        <v>11.625</v>
      </c>
      <c r="P391">
        <v>24.25</v>
      </c>
      <c r="Q391">
        <v>23.375</v>
      </c>
      <c r="R391">
        <v>22.125</v>
      </c>
      <c r="S391">
        <v>19.79296875</v>
      </c>
      <c r="T391">
        <v>7921.82</v>
      </c>
      <c r="U391">
        <v>1502.62</v>
      </c>
      <c r="V391">
        <v>916.68</v>
      </c>
      <c r="W391">
        <v>402.26</v>
      </c>
      <c r="X391">
        <v>231.85</v>
      </c>
      <c r="Y391">
        <v>201.66</v>
      </c>
      <c r="Z391">
        <v>251.96</v>
      </c>
      <c r="AA391">
        <v>478.12</v>
      </c>
      <c r="AB391">
        <v>441.95</v>
      </c>
      <c r="AC391">
        <v>289.20999999999998</v>
      </c>
      <c r="AD391">
        <f t="shared" si="18"/>
        <v>19.667000000000002</v>
      </c>
      <c r="AE391">
        <f t="shared" si="19"/>
        <v>2.1920000000000002</v>
      </c>
      <c r="AF391">
        <f t="shared" si="20"/>
        <v>20.204000000000001</v>
      </c>
      <c r="AJ391" s="29">
        <v>35606</v>
      </c>
      <c r="AK391">
        <v>19.742999999999999</v>
      </c>
      <c r="AL391" s="29">
        <v>35605</v>
      </c>
      <c r="AM391">
        <v>2.302</v>
      </c>
      <c r="AN391" s="29">
        <v>35697</v>
      </c>
      <c r="AO391">
        <v>21.643999999999998</v>
      </c>
      <c r="AQ391" t="s">
        <v>1743</v>
      </c>
      <c r="AR391">
        <v>12.40234375</v>
      </c>
      <c r="AU391" s="29">
        <v>36165</v>
      </c>
      <c r="AV391">
        <v>25.8125</v>
      </c>
      <c r="AW391" s="29">
        <v>36315</v>
      </c>
      <c r="AX391">
        <v>69.375</v>
      </c>
      <c r="AY391" t="s">
        <v>1579</v>
      </c>
      <c r="AZ391">
        <v>30</v>
      </c>
      <c r="BA391" t="s">
        <v>848</v>
      </c>
      <c r="BB391">
        <v>24.3125</v>
      </c>
      <c r="BC391" t="s">
        <v>961</v>
      </c>
      <c r="BD391">
        <v>18</v>
      </c>
      <c r="BE391" s="29">
        <v>36580</v>
      </c>
      <c r="BF391">
        <v>49.875</v>
      </c>
    </row>
    <row r="392" spans="1:58" x14ac:dyDescent="0.25">
      <c r="A392" s="29">
        <v>35625</v>
      </c>
      <c r="C392">
        <v>20.125</v>
      </c>
      <c r="D392">
        <v>45.91796875</v>
      </c>
      <c r="E392">
        <v>22.82421875</v>
      </c>
      <c r="F392">
        <v>28.1875</v>
      </c>
      <c r="G392">
        <v>28.3125</v>
      </c>
      <c r="H392">
        <v>41.8125</v>
      </c>
      <c r="I392">
        <v>20.53125</v>
      </c>
      <c r="J392">
        <v>16.66796875</v>
      </c>
      <c r="K392">
        <v>18.9375</v>
      </c>
      <c r="L392">
        <v>22.15625</v>
      </c>
      <c r="M392">
        <v>35.6875</v>
      </c>
      <c r="N392">
        <v>48.75</v>
      </c>
      <c r="O392">
        <v>11.59375</v>
      </c>
      <c r="P392">
        <v>24.375</v>
      </c>
      <c r="Q392">
        <v>24</v>
      </c>
      <c r="R392">
        <v>22</v>
      </c>
      <c r="S392">
        <v>19.83203125</v>
      </c>
      <c r="T392">
        <v>7922.98</v>
      </c>
      <c r="U392">
        <v>1523.88</v>
      </c>
      <c r="V392">
        <v>918.38</v>
      </c>
      <c r="W392">
        <v>403.85</v>
      </c>
      <c r="X392">
        <v>232.63</v>
      </c>
      <c r="Y392">
        <v>201.41</v>
      </c>
      <c r="Z392">
        <v>253.31</v>
      </c>
      <c r="AA392">
        <v>478.11</v>
      </c>
      <c r="AB392">
        <v>439.26</v>
      </c>
      <c r="AC392">
        <v>288.02</v>
      </c>
      <c r="AD392">
        <f t="shared" si="18"/>
        <v>19.442</v>
      </c>
      <c r="AE392">
        <f t="shared" si="19"/>
        <v>2.218</v>
      </c>
      <c r="AF392">
        <f t="shared" si="20"/>
        <v>20.178999999999998</v>
      </c>
      <c r="AJ392" s="29">
        <v>35607</v>
      </c>
      <c r="AK392">
        <v>19.428000000000001</v>
      </c>
      <c r="AL392" s="29">
        <v>35606</v>
      </c>
      <c r="AM392">
        <v>2.2709999999999999</v>
      </c>
      <c r="AN392" s="29">
        <v>35698</v>
      </c>
      <c r="AO392">
        <v>21.617000000000001</v>
      </c>
      <c r="AQ392" t="s">
        <v>1744</v>
      </c>
      <c r="AR392">
        <v>11.9921875</v>
      </c>
      <c r="AU392" s="29">
        <v>36166</v>
      </c>
      <c r="AV392">
        <v>25.875</v>
      </c>
      <c r="AW392" s="29">
        <v>36318</v>
      </c>
      <c r="AX392">
        <v>75.75</v>
      </c>
      <c r="AY392" t="s">
        <v>1581</v>
      </c>
      <c r="AZ392">
        <v>35.0625</v>
      </c>
      <c r="BA392" t="s">
        <v>855</v>
      </c>
      <c r="BB392">
        <v>24.3125</v>
      </c>
      <c r="BC392" t="s">
        <v>966</v>
      </c>
      <c r="BD392">
        <v>17.8125</v>
      </c>
      <c r="BE392" s="29">
        <v>36581</v>
      </c>
      <c r="BF392">
        <v>48.0625</v>
      </c>
    </row>
    <row r="393" spans="1:58" x14ac:dyDescent="0.25">
      <c r="A393" s="29">
        <v>35626</v>
      </c>
      <c r="C393">
        <v>19.5</v>
      </c>
      <c r="D393">
        <v>46.54296875</v>
      </c>
      <c r="E393">
        <v>23.0078125</v>
      </c>
      <c r="F393">
        <v>28.15625</v>
      </c>
      <c r="G393">
        <v>28.375</v>
      </c>
      <c r="H393">
        <v>42.25</v>
      </c>
      <c r="I393">
        <v>20.46875</v>
      </c>
      <c r="J393">
        <v>16.6171875</v>
      </c>
      <c r="K393">
        <v>18.9375</v>
      </c>
      <c r="L393">
        <v>22.34375</v>
      </c>
      <c r="M393">
        <v>35.75</v>
      </c>
      <c r="N393">
        <v>49.25</v>
      </c>
      <c r="O393">
        <v>11.6875</v>
      </c>
      <c r="P393">
        <v>24.625</v>
      </c>
      <c r="Q393">
        <v>24</v>
      </c>
      <c r="R393">
        <v>22.125</v>
      </c>
      <c r="S393">
        <v>20</v>
      </c>
      <c r="T393">
        <v>7975.71</v>
      </c>
      <c r="U393">
        <v>1542.11</v>
      </c>
      <c r="V393">
        <v>925.76</v>
      </c>
      <c r="W393">
        <v>406.39</v>
      </c>
      <c r="X393">
        <v>233.43</v>
      </c>
      <c r="Y393">
        <v>201.82</v>
      </c>
      <c r="Z393">
        <v>253.12</v>
      </c>
      <c r="AA393">
        <v>480.99</v>
      </c>
      <c r="AB393">
        <v>441.72</v>
      </c>
      <c r="AC393">
        <v>288.79000000000002</v>
      </c>
      <c r="AD393">
        <f t="shared" si="18"/>
        <v>19.917999999999999</v>
      </c>
      <c r="AE393">
        <f t="shared" si="19"/>
        <v>2.2229999999999999</v>
      </c>
      <c r="AF393">
        <f t="shared" si="20"/>
        <v>19.952999999999999</v>
      </c>
      <c r="AJ393" s="29">
        <v>35608</v>
      </c>
      <c r="AK393">
        <v>19.692</v>
      </c>
      <c r="AL393" s="29">
        <v>35607</v>
      </c>
      <c r="AM393">
        <v>2.2080000000000002</v>
      </c>
      <c r="AN393" s="29">
        <v>35699</v>
      </c>
      <c r="AO393">
        <v>21.733000000000001</v>
      </c>
      <c r="AQ393" t="s">
        <v>1745</v>
      </c>
      <c r="AR393">
        <v>11.6875</v>
      </c>
      <c r="AU393" s="29">
        <v>36167</v>
      </c>
      <c r="AV393">
        <v>27.5</v>
      </c>
      <c r="AW393" s="29">
        <v>36319</v>
      </c>
      <c r="AX393">
        <v>72</v>
      </c>
      <c r="AY393" t="s">
        <v>1583</v>
      </c>
      <c r="AZ393">
        <v>34.9375</v>
      </c>
      <c r="BA393" t="s">
        <v>862</v>
      </c>
      <c r="BB393">
        <v>23.6875</v>
      </c>
      <c r="BC393" t="s">
        <v>971</v>
      </c>
      <c r="BD393">
        <v>16.875</v>
      </c>
      <c r="BE393" s="29">
        <v>36584</v>
      </c>
      <c r="BF393">
        <v>46.125</v>
      </c>
    </row>
    <row r="394" spans="1:58" x14ac:dyDescent="0.25">
      <c r="A394" s="29">
        <v>35627</v>
      </c>
      <c r="C394">
        <v>19.125</v>
      </c>
      <c r="D394">
        <v>46.58203125</v>
      </c>
      <c r="E394">
        <v>23.37109375</v>
      </c>
      <c r="F394">
        <v>28.1875</v>
      </c>
      <c r="G394">
        <v>28.375</v>
      </c>
      <c r="H394">
        <v>42.4375</v>
      </c>
      <c r="I394">
        <v>20.3125</v>
      </c>
      <c r="J394">
        <v>16.7734375</v>
      </c>
      <c r="K394">
        <v>19.1875</v>
      </c>
      <c r="L394">
        <v>22.53125</v>
      </c>
      <c r="M394">
        <v>35.8125</v>
      </c>
      <c r="N394">
        <v>50</v>
      </c>
      <c r="O394">
        <v>11.84375</v>
      </c>
      <c r="P394">
        <v>24.625</v>
      </c>
      <c r="Q394">
        <v>23.8125</v>
      </c>
      <c r="R394">
        <v>22.125</v>
      </c>
      <c r="S394">
        <v>19.83203125</v>
      </c>
      <c r="T394">
        <v>8038.88</v>
      </c>
      <c r="U394">
        <v>1580.63</v>
      </c>
      <c r="V394">
        <v>936.59</v>
      </c>
      <c r="W394">
        <v>410.22</v>
      </c>
      <c r="X394">
        <v>233.46</v>
      </c>
      <c r="Y394">
        <v>201.95</v>
      </c>
      <c r="Z394">
        <v>256.85000000000002</v>
      </c>
      <c r="AA394">
        <v>485.24</v>
      </c>
      <c r="AB394">
        <v>444.96</v>
      </c>
      <c r="AC394">
        <v>291.18</v>
      </c>
      <c r="AD394">
        <f t="shared" si="18"/>
        <v>19.818999999999999</v>
      </c>
      <c r="AE394">
        <f t="shared" si="19"/>
        <v>2.2229999999999999</v>
      </c>
      <c r="AF394">
        <f t="shared" si="20"/>
        <v>19.969000000000001</v>
      </c>
      <c r="AJ394" s="29">
        <v>35611</v>
      </c>
      <c r="AK394">
        <v>19.899999999999999</v>
      </c>
      <c r="AL394" s="29">
        <v>35608</v>
      </c>
      <c r="AM394">
        <v>2.2090000000000001</v>
      </c>
      <c r="AN394" s="29">
        <v>35702</v>
      </c>
      <c r="AO394">
        <v>21.503</v>
      </c>
      <c r="AQ394" t="s">
        <v>1746</v>
      </c>
      <c r="AR394">
        <v>11.9921875</v>
      </c>
      <c r="AU394" s="29">
        <v>36168</v>
      </c>
      <c r="AV394">
        <v>28.40625</v>
      </c>
      <c r="AW394" s="29">
        <v>36320</v>
      </c>
      <c r="AX394">
        <v>77.53125</v>
      </c>
      <c r="AY394" t="s">
        <v>1585</v>
      </c>
      <c r="AZ394">
        <v>34</v>
      </c>
      <c r="BA394" t="s">
        <v>869</v>
      </c>
      <c r="BB394">
        <v>23.3125</v>
      </c>
      <c r="BC394" t="s">
        <v>976</v>
      </c>
      <c r="BD394">
        <v>17.625</v>
      </c>
      <c r="BE394" s="29">
        <v>36585</v>
      </c>
      <c r="BF394">
        <v>46.625</v>
      </c>
    </row>
    <row r="395" spans="1:58" x14ac:dyDescent="0.25">
      <c r="A395" s="29">
        <v>35628</v>
      </c>
      <c r="C395">
        <v>19.46875</v>
      </c>
      <c r="D395">
        <v>47.33203125</v>
      </c>
      <c r="E395">
        <v>22.91796875</v>
      </c>
      <c r="F395">
        <v>28.5625</v>
      </c>
      <c r="G395">
        <v>28.3125</v>
      </c>
      <c r="H395">
        <v>42</v>
      </c>
      <c r="I395">
        <v>20.875</v>
      </c>
      <c r="J395">
        <v>16.9296875</v>
      </c>
      <c r="K395">
        <v>19.5625</v>
      </c>
      <c r="L395">
        <v>22.375</v>
      </c>
      <c r="M395">
        <v>35.5625</v>
      </c>
      <c r="N395">
        <v>49.625</v>
      </c>
      <c r="O395">
        <v>11.78125</v>
      </c>
      <c r="P395">
        <v>24.5</v>
      </c>
      <c r="Q395">
        <v>23.625</v>
      </c>
      <c r="R395">
        <v>21.25</v>
      </c>
      <c r="S395">
        <v>19.70703125</v>
      </c>
      <c r="T395">
        <v>8020.77</v>
      </c>
      <c r="U395">
        <v>1568.85</v>
      </c>
      <c r="V395">
        <v>931.61</v>
      </c>
      <c r="W395">
        <v>408.11</v>
      </c>
      <c r="X395">
        <v>232.6</v>
      </c>
      <c r="Y395">
        <v>199.97</v>
      </c>
      <c r="Z395">
        <v>254.59</v>
      </c>
      <c r="AA395">
        <v>482.96</v>
      </c>
      <c r="AB395">
        <v>449.9</v>
      </c>
      <c r="AC395">
        <v>286.08</v>
      </c>
      <c r="AD395">
        <f t="shared" si="18"/>
        <v>19.995999999999999</v>
      </c>
      <c r="AE395">
        <f t="shared" si="19"/>
        <v>2.21</v>
      </c>
      <c r="AF395">
        <f t="shared" si="20"/>
        <v>20.029</v>
      </c>
      <c r="AJ395" s="29">
        <v>35612</v>
      </c>
      <c r="AK395">
        <v>20.052</v>
      </c>
      <c r="AL395" s="29">
        <v>35611</v>
      </c>
      <c r="AM395">
        <v>2.21</v>
      </c>
      <c r="AN395" s="29">
        <v>35703</v>
      </c>
      <c r="AO395">
        <v>21.475000000000001</v>
      </c>
      <c r="AQ395" t="s">
        <v>1747</v>
      </c>
      <c r="AR395">
        <v>11.83984375</v>
      </c>
      <c r="AU395" s="29">
        <v>36171</v>
      </c>
      <c r="AV395">
        <v>27.53125</v>
      </c>
      <c r="AW395" s="29">
        <v>36321</v>
      </c>
      <c r="AX395">
        <v>72.9375</v>
      </c>
      <c r="AY395" t="s">
        <v>1587</v>
      </c>
      <c r="AZ395">
        <v>35.875</v>
      </c>
      <c r="BA395" t="s">
        <v>876</v>
      </c>
      <c r="BB395">
        <v>23.625</v>
      </c>
      <c r="BC395" t="s">
        <v>981</v>
      </c>
      <c r="BD395">
        <v>17.5</v>
      </c>
      <c r="BE395" s="29">
        <v>36586</v>
      </c>
      <c r="BF395">
        <v>50.9375</v>
      </c>
    </row>
    <row r="396" spans="1:58" x14ac:dyDescent="0.25">
      <c r="A396" s="29">
        <v>35629</v>
      </c>
      <c r="C396">
        <v>19.25</v>
      </c>
      <c r="D396">
        <v>47.58203125</v>
      </c>
      <c r="E396">
        <v>23.0078125</v>
      </c>
      <c r="F396">
        <v>28.40625</v>
      </c>
      <c r="G396">
        <v>29.6875</v>
      </c>
      <c r="H396">
        <v>42</v>
      </c>
      <c r="I396">
        <v>20.9375</v>
      </c>
      <c r="J396">
        <v>17.03125</v>
      </c>
      <c r="K396">
        <v>19.75</v>
      </c>
      <c r="L396">
        <v>21.96875</v>
      </c>
      <c r="M396">
        <v>35.5</v>
      </c>
      <c r="N396">
        <v>49.0625</v>
      </c>
      <c r="O396">
        <v>11.6875</v>
      </c>
      <c r="P396">
        <v>24.1875</v>
      </c>
      <c r="Q396">
        <v>23.5</v>
      </c>
      <c r="R396">
        <v>21.1875</v>
      </c>
      <c r="S396">
        <v>19.79296875</v>
      </c>
      <c r="T396">
        <v>7890.46</v>
      </c>
      <c r="U396">
        <v>1547.99</v>
      </c>
      <c r="V396">
        <v>915.3</v>
      </c>
      <c r="W396">
        <v>405.89</v>
      </c>
      <c r="X396">
        <v>230.66</v>
      </c>
      <c r="Y396">
        <v>197.83</v>
      </c>
      <c r="Z396">
        <v>252.06</v>
      </c>
      <c r="AA396">
        <v>475.97</v>
      </c>
      <c r="AB396">
        <v>442.59</v>
      </c>
      <c r="AC396">
        <v>284.12</v>
      </c>
      <c r="AD396">
        <f t="shared" si="18"/>
        <v>19.623999999999999</v>
      </c>
      <c r="AE396">
        <f t="shared" si="19"/>
        <v>2.2149999999999999</v>
      </c>
      <c r="AF396">
        <f t="shared" si="20"/>
        <v>20.05</v>
      </c>
      <c r="AJ396" s="29">
        <v>35613</v>
      </c>
      <c r="AK396">
        <v>20.268000000000001</v>
      </c>
      <c r="AL396" s="29">
        <v>35612</v>
      </c>
      <c r="AM396">
        <v>2.1909999999999998</v>
      </c>
      <c r="AN396" s="29">
        <v>35704</v>
      </c>
      <c r="AO396">
        <v>21.65</v>
      </c>
      <c r="AQ396" t="s">
        <v>1748</v>
      </c>
      <c r="AR396">
        <v>11.7890625</v>
      </c>
      <c r="AU396" s="29">
        <v>36172</v>
      </c>
      <c r="AV396">
        <v>27.46875</v>
      </c>
      <c r="AW396" s="29">
        <v>36322</v>
      </c>
      <c r="AX396">
        <v>71.5</v>
      </c>
      <c r="AY396" t="s">
        <v>1589</v>
      </c>
      <c r="AZ396">
        <v>37.125</v>
      </c>
      <c r="BA396" t="s">
        <v>883</v>
      </c>
      <c r="BB396">
        <v>23.4375</v>
      </c>
      <c r="BC396" t="s">
        <v>986</v>
      </c>
      <c r="BD396">
        <v>17.4375</v>
      </c>
      <c r="BE396" s="29">
        <v>36587</v>
      </c>
      <c r="BF396">
        <v>54.375</v>
      </c>
    </row>
    <row r="397" spans="1:58" x14ac:dyDescent="0.25">
      <c r="A397" s="29">
        <v>35632</v>
      </c>
      <c r="C397">
        <v>18.96875</v>
      </c>
      <c r="D397">
        <v>46.625</v>
      </c>
      <c r="E397">
        <v>22.375</v>
      </c>
      <c r="F397">
        <v>28.1875</v>
      </c>
      <c r="G397">
        <v>29.625</v>
      </c>
      <c r="H397">
        <v>41.3125</v>
      </c>
      <c r="I397">
        <v>20.53125</v>
      </c>
      <c r="J397">
        <v>16.82421875</v>
      </c>
      <c r="K397">
        <v>19.5625</v>
      </c>
      <c r="L397">
        <v>22.0625</v>
      </c>
      <c r="M397">
        <v>35.6875</v>
      </c>
      <c r="N397">
        <v>48.8125</v>
      </c>
      <c r="O397">
        <v>11.5625</v>
      </c>
      <c r="P397">
        <v>24</v>
      </c>
      <c r="Q397">
        <v>22.5</v>
      </c>
      <c r="R397">
        <v>21.5</v>
      </c>
      <c r="S397">
        <v>19.54296875</v>
      </c>
      <c r="T397">
        <v>7906.72</v>
      </c>
      <c r="U397">
        <v>1536.23</v>
      </c>
      <c r="V397">
        <v>912.94</v>
      </c>
      <c r="W397">
        <v>403.44</v>
      </c>
      <c r="X397">
        <v>229.91</v>
      </c>
      <c r="Y397">
        <v>196.91</v>
      </c>
      <c r="Z397">
        <v>251.23</v>
      </c>
      <c r="AA397">
        <v>474.5</v>
      </c>
      <c r="AB397">
        <v>442.18</v>
      </c>
      <c r="AC397">
        <v>283.08</v>
      </c>
      <c r="AD397">
        <f t="shared" si="18"/>
        <v>19.558</v>
      </c>
      <c r="AE397">
        <f t="shared" si="19"/>
        <v>2.1680000000000001</v>
      </c>
      <c r="AF397">
        <f t="shared" si="20"/>
        <v>19.812999999999999</v>
      </c>
      <c r="AJ397" s="29">
        <v>35614</v>
      </c>
      <c r="AK397">
        <v>19.821999999999999</v>
      </c>
      <c r="AL397" s="29">
        <v>35613</v>
      </c>
      <c r="AM397">
        <v>2.161</v>
      </c>
      <c r="AN397" s="29">
        <v>35705</v>
      </c>
      <c r="AO397">
        <v>21.367999999999999</v>
      </c>
      <c r="AQ397" t="s">
        <v>1749</v>
      </c>
      <c r="AR397">
        <v>11.94140625</v>
      </c>
      <c r="AU397" s="29">
        <v>36173</v>
      </c>
      <c r="AV397">
        <v>26.75</v>
      </c>
      <c r="AW397" s="29">
        <v>36325</v>
      </c>
      <c r="AX397">
        <v>68.71875</v>
      </c>
      <c r="AY397" t="s">
        <v>1591</v>
      </c>
      <c r="AZ397">
        <v>33.25</v>
      </c>
      <c r="BA397" t="s">
        <v>889</v>
      </c>
      <c r="BB397">
        <v>23.125</v>
      </c>
      <c r="BC397" t="s">
        <v>991</v>
      </c>
      <c r="BD397">
        <v>17.3125</v>
      </c>
      <c r="BE397" s="29">
        <v>36588</v>
      </c>
      <c r="BF397">
        <v>56.4375</v>
      </c>
    </row>
    <row r="398" spans="1:58" x14ac:dyDescent="0.25">
      <c r="A398" s="29">
        <v>35633</v>
      </c>
      <c r="C398">
        <v>19.1875</v>
      </c>
      <c r="D398">
        <v>46.95703125</v>
      </c>
      <c r="E398">
        <v>22.46484375</v>
      </c>
      <c r="F398">
        <v>28.15625</v>
      </c>
      <c r="G398">
        <v>29.75</v>
      </c>
      <c r="H398">
        <v>41.25</v>
      </c>
      <c r="I398">
        <v>20.75</v>
      </c>
      <c r="J398">
        <v>16.82421875</v>
      </c>
      <c r="K398">
        <v>19.6875</v>
      </c>
      <c r="L398">
        <v>22.125</v>
      </c>
      <c r="M398">
        <v>35.8125</v>
      </c>
      <c r="N398">
        <v>49.375</v>
      </c>
      <c r="O398">
        <v>11.75</v>
      </c>
      <c r="P398">
        <v>23.875</v>
      </c>
      <c r="Q398">
        <v>23.125</v>
      </c>
      <c r="R398">
        <v>21.875</v>
      </c>
      <c r="S398">
        <v>19.79296875</v>
      </c>
      <c r="T398">
        <v>8061.65</v>
      </c>
      <c r="U398">
        <v>1563.86</v>
      </c>
      <c r="V398">
        <v>933.98</v>
      </c>
      <c r="W398">
        <v>406.16</v>
      </c>
      <c r="X398">
        <v>232.38</v>
      </c>
      <c r="Y398">
        <v>199.59</v>
      </c>
      <c r="Z398">
        <v>252.11</v>
      </c>
      <c r="AA398">
        <v>483.89</v>
      </c>
      <c r="AB398">
        <v>453.02</v>
      </c>
      <c r="AC398">
        <v>289.04000000000002</v>
      </c>
      <c r="AD398">
        <f t="shared" si="18"/>
        <v>19.622</v>
      </c>
      <c r="AE398">
        <f t="shared" si="19"/>
        <v>2.1829999999999998</v>
      </c>
      <c r="AF398">
        <f t="shared" si="20"/>
        <v>19.552</v>
      </c>
      <c r="AJ398" s="29">
        <v>35615</v>
      </c>
      <c r="AK398">
        <v>19.699000000000002</v>
      </c>
      <c r="AL398" s="29">
        <v>35614</v>
      </c>
      <c r="AM398">
        <v>2.194</v>
      </c>
      <c r="AN398" s="29">
        <v>35706</v>
      </c>
      <c r="AO398">
        <v>21.344000000000001</v>
      </c>
      <c r="AQ398" t="s">
        <v>1750</v>
      </c>
      <c r="AR398">
        <v>12.2734375</v>
      </c>
      <c r="AU398" s="29">
        <v>36174</v>
      </c>
      <c r="AV398">
        <v>25.6875</v>
      </c>
      <c r="AW398" s="29">
        <v>36326</v>
      </c>
      <c r="AX398">
        <v>66.125</v>
      </c>
      <c r="AY398" t="s">
        <v>1593</v>
      </c>
      <c r="AZ398">
        <v>30</v>
      </c>
      <c r="BA398" t="s">
        <v>895</v>
      </c>
      <c r="BB398">
        <v>22.8125</v>
      </c>
      <c r="BC398" t="s">
        <v>996</v>
      </c>
      <c r="BD398">
        <v>17.25</v>
      </c>
      <c r="BE398" s="29">
        <v>36591</v>
      </c>
      <c r="BF398">
        <v>53.25</v>
      </c>
    </row>
    <row r="399" spans="1:58" x14ac:dyDescent="0.25">
      <c r="A399" s="29">
        <v>35634</v>
      </c>
      <c r="C399">
        <v>19.09375</v>
      </c>
      <c r="D399">
        <v>46.66796875</v>
      </c>
      <c r="E399">
        <v>22.64453125</v>
      </c>
      <c r="F399">
        <v>28.375</v>
      </c>
      <c r="G399">
        <v>29.375</v>
      </c>
      <c r="H399">
        <v>41.1875</v>
      </c>
      <c r="I399">
        <v>20.75</v>
      </c>
      <c r="J399">
        <v>16.82421875</v>
      </c>
      <c r="K399">
        <v>19.5625</v>
      </c>
      <c r="L399">
        <v>22.21875</v>
      </c>
      <c r="M399">
        <v>36.0625</v>
      </c>
      <c r="N399">
        <v>49.125</v>
      </c>
      <c r="O399">
        <v>11.6875</v>
      </c>
      <c r="P399">
        <v>23.75</v>
      </c>
      <c r="Q399">
        <v>23.625</v>
      </c>
      <c r="R399">
        <v>21.5</v>
      </c>
      <c r="S399">
        <v>19.70703125</v>
      </c>
      <c r="T399">
        <v>8088.36</v>
      </c>
      <c r="U399">
        <v>1567.65</v>
      </c>
      <c r="V399">
        <v>936.56</v>
      </c>
      <c r="W399">
        <v>407.64</v>
      </c>
      <c r="X399">
        <v>230.97</v>
      </c>
      <c r="Y399">
        <v>197.56</v>
      </c>
      <c r="Z399">
        <v>251.05</v>
      </c>
      <c r="AA399">
        <v>485.51</v>
      </c>
      <c r="AB399">
        <v>449.67</v>
      </c>
      <c r="AC399">
        <v>287.68</v>
      </c>
      <c r="AD399">
        <f t="shared" si="18"/>
        <v>19.812999999999999</v>
      </c>
      <c r="AE399">
        <f t="shared" si="19"/>
        <v>2.2010000000000001</v>
      </c>
      <c r="AF399">
        <f t="shared" si="20"/>
        <v>19.725000000000001</v>
      </c>
      <c r="AJ399" s="29">
        <v>35618</v>
      </c>
      <c r="AK399">
        <v>19.696000000000002</v>
      </c>
      <c r="AL399" s="29">
        <v>35615</v>
      </c>
      <c r="AM399">
        <v>2.194</v>
      </c>
      <c r="AN399" s="29">
        <v>35709</v>
      </c>
      <c r="AO399">
        <v>20.452000000000002</v>
      </c>
      <c r="AQ399" t="s">
        <v>1751</v>
      </c>
      <c r="AR399">
        <v>12.375</v>
      </c>
      <c r="AU399" s="29">
        <v>36175</v>
      </c>
      <c r="AV399">
        <v>28.15625</v>
      </c>
      <c r="AW399" s="29">
        <v>36327</v>
      </c>
      <c r="AX399">
        <v>69.09375</v>
      </c>
      <c r="AY399" t="s">
        <v>1595</v>
      </c>
      <c r="AZ399">
        <v>32.875</v>
      </c>
      <c r="BA399" t="s">
        <v>901</v>
      </c>
      <c r="BB399">
        <v>22.9375</v>
      </c>
      <c r="BC399" t="s">
        <v>1001</v>
      </c>
      <c r="BD399">
        <v>17.1875</v>
      </c>
      <c r="BE399" s="29">
        <v>36592</v>
      </c>
      <c r="BF399">
        <v>52.5625</v>
      </c>
    </row>
    <row r="400" spans="1:58" x14ac:dyDescent="0.25">
      <c r="A400" s="29">
        <v>35635</v>
      </c>
      <c r="C400">
        <v>19.3125</v>
      </c>
      <c r="D400">
        <v>46.58203125</v>
      </c>
      <c r="E400">
        <v>23.0078125</v>
      </c>
      <c r="F400">
        <v>28.53125</v>
      </c>
      <c r="G400">
        <v>29.6875</v>
      </c>
      <c r="H400">
        <v>40.4375</v>
      </c>
      <c r="I400">
        <v>20.65625</v>
      </c>
      <c r="J400">
        <v>16.66796875</v>
      </c>
      <c r="K400">
        <v>19.875</v>
      </c>
      <c r="L400">
        <v>22.5</v>
      </c>
      <c r="M400">
        <v>35.9375</v>
      </c>
      <c r="N400">
        <v>48.625</v>
      </c>
      <c r="O400">
        <v>11.59375</v>
      </c>
      <c r="P400">
        <v>23.8125</v>
      </c>
      <c r="Q400">
        <v>23.375</v>
      </c>
      <c r="R400">
        <v>21.4375</v>
      </c>
      <c r="S400">
        <v>19.58203125</v>
      </c>
      <c r="T400">
        <v>8116.93</v>
      </c>
      <c r="U400">
        <v>1569.13</v>
      </c>
      <c r="V400">
        <v>940.28</v>
      </c>
      <c r="W400">
        <v>408.19</v>
      </c>
      <c r="X400">
        <v>231.63</v>
      </c>
      <c r="Y400">
        <v>197.93</v>
      </c>
      <c r="Z400">
        <v>253.81</v>
      </c>
      <c r="AA400">
        <v>487.31</v>
      </c>
      <c r="AB400">
        <v>450.04</v>
      </c>
      <c r="AC400">
        <v>287.14999999999998</v>
      </c>
      <c r="AD400">
        <f t="shared" si="18"/>
        <v>19.934000000000001</v>
      </c>
      <c r="AE400">
        <f t="shared" si="19"/>
        <v>2.218</v>
      </c>
      <c r="AF400">
        <f t="shared" si="20"/>
        <v>19.757000000000001</v>
      </c>
      <c r="AJ400" s="29">
        <v>35619</v>
      </c>
      <c r="AK400">
        <v>19.960999999999999</v>
      </c>
      <c r="AL400" s="29">
        <v>35618</v>
      </c>
      <c r="AM400">
        <v>2.173</v>
      </c>
      <c r="AN400" s="29">
        <v>35710</v>
      </c>
      <c r="AO400">
        <v>20.768999999999998</v>
      </c>
      <c r="AQ400" t="s">
        <v>1752</v>
      </c>
      <c r="AR400">
        <v>12.52734375</v>
      </c>
      <c r="AU400" s="29">
        <v>36179</v>
      </c>
      <c r="AV400">
        <v>29.59375</v>
      </c>
      <c r="AW400" s="29">
        <v>36328</v>
      </c>
      <c r="AX400">
        <v>72.375</v>
      </c>
      <c r="AY400" t="s">
        <v>1597</v>
      </c>
      <c r="AZ400">
        <v>35</v>
      </c>
      <c r="BA400" t="s">
        <v>906</v>
      </c>
      <c r="BB400">
        <v>22.6875</v>
      </c>
      <c r="BC400" t="s">
        <v>1006</v>
      </c>
      <c r="BD400">
        <v>17.4375</v>
      </c>
      <c r="BE400" s="29">
        <v>36593</v>
      </c>
      <c r="BF400">
        <v>53.3125</v>
      </c>
    </row>
    <row r="401" spans="1:58" x14ac:dyDescent="0.25">
      <c r="A401" s="29">
        <v>35636</v>
      </c>
      <c r="C401">
        <v>19.125</v>
      </c>
      <c r="D401">
        <v>46.91796875</v>
      </c>
      <c r="E401">
        <v>23.1875</v>
      </c>
      <c r="F401">
        <v>28.59375</v>
      </c>
      <c r="G401">
        <v>29.875</v>
      </c>
      <c r="H401">
        <v>41.625</v>
      </c>
      <c r="I401">
        <v>20.78125</v>
      </c>
      <c r="J401">
        <v>16.56640625</v>
      </c>
      <c r="K401">
        <v>19.625</v>
      </c>
      <c r="L401">
        <v>23</v>
      </c>
      <c r="M401">
        <v>35.9375</v>
      </c>
      <c r="N401">
        <v>48.9375</v>
      </c>
      <c r="O401">
        <v>11.59375</v>
      </c>
      <c r="P401">
        <v>23.75</v>
      </c>
      <c r="Q401">
        <v>23.5</v>
      </c>
      <c r="R401">
        <v>21.375</v>
      </c>
      <c r="S401">
        <v>19.58203125</v>
      </c>
      <c r="T401">
        <v>8113.44</v>
      </c>
      <c r="U401">
        <v>1569.58</v>
      </c>
      <c r="V401">
        <v>938.79</v>
      </c>
      <c r="W401">
        <v>408.54</v>
      </c>
      <c r="X401">
        <v>231.88</v>
      </c>
      <c r="Y401">
        <v>198.13</v>
      </c>
      <c r="Z401">
        <v>257.70999999999998</v>
      </c>
      <c r="AA401">
        <v>486.8</v>
      </c>
      <c r="AB401">
        <v>452.12</v>
      </c>
      <c r="AC401">
        <v>287.26</v>
      </c>
      <c r="AD401">
        <f t="shared" si="18"/>
        <v>20.042999999999999</v>
      </c>
      <c r="AE401">
        <f t="shared" si="19"/>
        <v>2.194</v>
      </c>
      <c r="AF401">
        <f t="shared" si="20"/>
        <v>19.821000000000002</v>
      </c>
      <c r="AJ401" s="29">
        <v>35620</v>
      </c>
      <c r="AK401">
        <v>19.777000000000001</v>
      </c>
      <c r="AL401" s="29">
        <v>35619</v>
      </c>
      <c r="AM401">
        <v>2.206</v>
      </c>
      <c r="AN401" s="29">
        <v>35711</v>
      </c>
      <c r="AO401">
        <v>20.436</v>
      </c>
      <c r="AQ401" t="s">
        <v>1753</v>
      </c>
      <c r="AR401">
        <v>12.4765625</v>
      </c>
      <c r="AU401" s="29">
        <v>36180</v>
      </c>
      <c r="AV401">
        <v>30.125</v>
      </c>
      <c r="AW401" s="29">
        <v>36329</v>
      </c>
      <c r="AX401">
        <v>76.0625</v>
      </c>
      <c r="AY401" t="s">
        <v>1599</v>
      </c>
      <c r="AZ401">
        <v>34.625</v>
      </c>
      <c r="BA401" t="s">
        <v>911</v>
      </c>
      <c r="BB401">
        <v>23</v>
      </c>
      <c r="BC401" t="s">
        <v>1011</v>
      </c>
      <c r="BD401">
        <v>17.1875</v>
      </c>
      <c r="BE401" s="29">
        <v>36594</v>
      </c>
      <c r="BF401">
        <v>55.1875</v>
      </c>
    </row>
    <row r="402" spans="1:58" x14ac:dyDescent="0.25">
      <c r="A402" s="29">
        <v>35639</v>
      </c>
      <c r="C402">
        <v>19</v>
      </c>
      <c r="D402">
        <v>46.625</v>
      </c>
      <c r="E402">
        <v>23.640625</v>
      </c>
      <c r="F402">
        <v>28.75</v>
      </c>
      <c r="G402">
        <v>29.4375</v>
      </c>
      <c r="H402">
        <v>42.1875</v>
      </c>
      <c r="I402">
        <v>20.59375</v>
      </c>
      <c r="J402">
        <v>16.359375</v>
      </c>
      <c r="K402">
        <v>20</v>
      </c>
      <c r="L402">
        <v>22.875</v>
      </c>
      <c r="M402">
        <v>36.0625</v>
      </c>
      <c r="N402">
        <v>49.25</v>
      </c>
      <c r="O402">
        <v>11.5625</v>
      </c>
      <c r="P402">
        <v>24</v>
      </c>
      <c r="Q402">
        <v>24.25</v>
      </c>
      <c r="R402">
        <v>21.25</v>
      </c>
      <c r="S402">
        <v>19.45703125</v>
      </c>
      <c r="T402">
        <v>8121.11</v>
      </c>
      <c r="U402">
        <v>1563.53</v>
      </c>
      <c r="V402">
        <v>936.45</v>
      </c>
      <c r="W402">
        <v>408.68</v>
      </c>
      <c r="X402">
        <v>231.63</v>
      </c>
      <c r="Y402">
        <v>198.12</v>
      </c>
      <c r="Z402">
        <v>259.06</v>
      </c>
      <c r="AA402">
        <v>485.93</v>
      </c>
      <c r="AB402">
        <v>453.48</v>
      </c>
      <c r="AC402">
        <v>288.01</v>
      </c>
      <c r="AD402">
        <f t="shared" si="18"/>
        <v>19.943000000000001</v>
      </c>
      <c r="AE402">
        <f t="shared" si="19"/>
        <v>2.2210000000000001</v>
      </c>
      <c r="AF402">
        <f t="shared" si="20"/>
        <v>19.988</v>
      </c>
      <c r="AJ402" s="29">
        <v>35621</v>
      </c>
      <c r="AK402">
        <v>19.777000000000001</v>
      </c>
      <c r="AL402" s="29">
        <v>35620</v>
      </c>
      <c r="AM402">
        <v>2.1970000000000001</v>
      </c>
      <c r="AN402" s="29">
        <v>35712</v>
      </c>
      <c r="AO402">
        <v>20.338000000000001</v>
      </c>
      <c r="AQ402" t="s">
        <v>1754</v>
      </c>
      <c r="AR402">
        <v>12.3515625</v>
      </c>
      <c r="AU402" s="29">
        <v>36181</v>
      </c>
      <c r="AV402">
        <v>29.6875</v>
      </c>
      <c r="AW402" s="29">
        <v>36332</v>
      </c>
      <c r="AX402">
        <v>74.375</v>
      </c>
      <c r="AY402" t="s">
        <v>1601</v>
      </c>
      <c r="AZ402">
        <v>35.5</v>
      </c>
      <c r="BA402" t="s">
        <v>916</v>
      </c>
      <c r="BB402">
        <v>22.625</v>
      </c>
      <c r="BC402" t="s">
        <v>1016</v>
      </c>
      <c r="BD402">
        <v>17.25</v>
      </c>
      <c r="BE402" s="29">
        <v>36595</v>
      </c>
      <c r="BF402">
        <v>58</v>
      </c>
    </row>
    <row r="403" spans="1:58" x14ac:dyDescent="0.25">
      <c r="A403" s="29">
        <v>35640</v>
      </c>
      <c r="C403">
        <v>18.9375</v>
      </c>
      <c r="D403">
        <v>46.16796875</v>
      </c>
      <c r="E403">
        <v>23.55078125</v>
      </c>
      <c r="F403">
        <v>29.03125</v>
      </c>
      <c r="G403">
        <v>29.4375</v>
      </c>
      <c r="H403">
        <v>42.0625</v>
      </c>
      <c r="I403">
        <v>20.34375</v>
      </c>
      <c r="J403">
        <v>16.41015625</v>
      </c>
      <c r="K403">
        <v>20</v>
      </c>
      <c r="L403">
        <v>23.03125</v>
      </c>
      <c r="M403">
        <v>36.625</v>
      </c>
      <c r="N403">
        <v>49.6875</v>
      </c>
      <c r="O403">
        <v>11.84375</v>
      </c>
      <c r="P403">
        <v>24.375</v>
      </c>
      <c r="Q403">
        <v>23.875</v>
      </c>
      <c r="R403">
        <v>21.5625</v>
      </c>
      <c r="S403">
        <v>19.66796875</v>
      </c>
      <c r="T403">
        <v>8174.53</v>
      </c>
      <c r="U403">
        <v>1572.32</v>
      </c>
      <c r="V403">
        <v>942.29</v>
      </c>
      <c r="W403">
        <v>409.88</v>
      </c>
      <c r="X403">
        <v>233.57</v>
      </c>
      <c r="Y403">
        <v>200.34</v>
      </c>
      <c r="Z403">
        <v>262.57</v>
      </c>
      <c r="AA403">
        <v>488.43</v>
      </c>
      <c r="AB403">
        <v>458.6</v>
      </c>
      <c r="AC403">
        <v>290.16000000000003</v>
      </c>
      <c r="AD403">
        <f t="shared" si="18"/>
        <v>19.945</v>
      </c>
      <c r="AE403">
        <f t="shared" si="19"/>
        <v>2.1989999999999998</v>
      </c>
      <c r="AF403">
        <f t="shared" si="20"/>
        <v>19.957999999999998</v>
      </c>
      <c r="AJ403" s="29">
        <v>35622</v>
      </c>
      <c r="AK403">
        <v>19.667000000000002</v>
      </c>
      <c r="AL403" s="29">
        <v>35621</v>
      </c>
      <c r="AM403">
        <v>2.202</v>
      </c>
      <c r="AN403" s="29">
        <v>35713</v>
      </c>
      <c r="AO403">
        <v>20.638000000000002</v>
      </c>
      <c r="AQ403" t="s">
        <v>1755</v>
      </c>
      <c r="AR403">
        <v>12.171875</v>
      </c>
      <c r="AU403" s="29">
        <v>36182</v>
      </c>
      <c r="AV403">
        <v>30.0625</v>
      </c>
      <c r="AW403" s="29">
        <v>36333</v>
      </c>
      <c r="AX403">
        <v>69.5625</v>
      </c>
      <c r="AY403" t="s">
        <v>1603</v>
      </c>
      <c r="AZ403">
        <v>35.9375</v>
      </c>
      <c r="BA403" t="s">
        <v>921</v>
      </c>
      <c r="BB403">
        <v>23</v>
      </c>
      <c r="BC403" t="s">
        <v>1021</v>
      </c>
      <c r="BD403">
        <v>18.625</v>
      </c>
      <c r="BE403" s="29">
        <v>36598</v>
      </c>
      <c r="BF403">
        <v>55</v>
      </c>
    </row>
    <row r="404" spans="1:58" x14ac:dyDescent="0.25">
      <c r="A404" s="29">
        <v>35641</v>
      </c>
      <c r="C404">
        <v>18.90625</v>
      </c>
      <c r="D404">
        <v>45.70703125</v>
      </c>
      <c r="E404">
        <v>23.4609375</v>
      </c>
      <c r="F404">
        <v>28.9375</v>
      </c>
      <c r="G404">
        <v>29.6875</v>
      </c>
      <c r="H404">
        <v>42.8125</v>
      </c>
      <c r="I404">
        <v>20.3125</v>
      </c>
      <c r="J404">
        <v>16.6171875</v>
      </c>
      <c r="K404">
        <v>20.25</v>
      </c>
      <c r="L404">
        <v>22.84375</v>
      </c>
      <c r="M404">
        <v>37.125</v>
      </c>
      <c r="N404">
        <v>49.6875</v>
      </c>
      <c r="O404">
        <v>11.78125</v>
      </c>
      <c r="P404">
        <v>24.5</v>
      </c>
      <c r="Q404">
        <v>24.125</v>
      </c>
      <c r="R404">
        <v>22.125</v>
      </c>
      <c r="S404">
        <v>19.79296875</v>
      </c>
      <c r="T404">
        <v>8254.89</v>
      </c>
      <c r="U404">
        <v>1588.05</v>
      </c>
      <c r="V404">
        <v>952.29</v>
      </c>
      <c r="W404">
        <v>413.44</v>
      </c>
      <c r="X404">
        <v>234.37</v>
      </c>
      <c r="Y404">
        <v>201.18</v>
      </c>
      <c r="Z404">
        <v>265.89</v>
      </c>
      <c r="AA404">
        <v>493.57</v>
      </c>
      <c r="AB404">
        <v>462.55</v>
      </c>
      <c r="AC404">
        <v>292.20999999999998</v>
      </c>
      <c r="AD404">
        <f t="shared" si="18"/>
        <v>20.190999999999999</v>
      </c>
      <c r="AE404">
        <f t="shared" si="19"/>
        <v>2.2109999999999999</v>
      </c>
      <c r="AF404">
        <f t="shared" si="20"/>
        <v>19.911999999999999</v>
      </c>
      <c r="AJ404" s="29">
        <v>35625</v>
      </c>
      <c r="AK404">
        <v>19.442</v>
      </c>
      <c r="AL404" s="29">
        <v>35622</v>
      </c>
      <c r="AM404">
        <v>2.1920000000000002</v>
      </c>
      <c r="AN404" s="29">
        <v>35716</v>
      </c>
      <c r="AO404">
        <v>20.975999999999999</v>
      </c>
      <c r="AQ404" t="s">
        <v>1756</v>
      </c>
      <c r="AR404">
        <v>12.14453125</v>
      </c>
      <c r="AU404" s="29">
        <v>36185</v>
      </c>
      <c r="AV404">
        <v>29.34375</v>
      </c>
      <c r="AW404" s="29">
        <v>36334</v>
      </c>
      <c r="AX404">
        <v>70</v>
      </c>
      <c r="AY404" t="s">
        <v>1605</v>
      </c>
      <c r="AZ404">
        <v>36.375</v>
      </c>
      <c r="BA404" t="s">
        <v>926</v>
      </c>
      <c r="BB404">
        <v>23.125</v>
      </c>
      <c r="BC404" t="s">
        <v>1026</v>
      </c>
      <c r="BD404">
        <v>18.3125</v>
      </c>
      <c r="BE404" s="29">
        <v>36599</v>
      </c>
      <c r="BF404">
        <v>52</v>
      </c>
    </row>
    <row r="405" spans="1:58" x14ac:dyDescent="0.25">
      <c r="A405" s="29">
        <v>35642</v>
      </c>
      <c r="C405">
        <v>18.9375</v>
      </c>
      <c r="D405">
        <v>45.83203125</v>
      </c>
      <c r="E405">
        <v>23.4609375</v>
      </c>
      <c r="F405">
        <v>28.90625</v>
      </c>
      <c r="G405">
        <v>29.8125</v>
      </c>
      <c r="H405">
        <v>42.5</v>
      </c>
      <c r="I405">
        <v>20.46875</v>
      </c>
      <c r="J405">
        <v>16.6171875</v>
      </c>
      <c r="K405">
        <v>20</v>
      </c>
      <c r="L405">
        <v>22.875</v>
      </c>
      <c r="M405">
        <v>37</v>
      </c>
      <c r="N405">
        <v>50.6875</v>
      </c>
      <c r="O405">
        <v>11.84375</v>
      </c>
      <c r="P405">
        <v>24.8125</v>
      </c>
      <c r="Q405">
        <v>25</v>
      </c>
      <c r="R405">
        <v>21.9375</v>
      </c>
      <c r="S405">
        <v>19.875</v>
      </c>
      <c r="T405">
        <v>8222.61</v>
      </c>
      <c r="U405">
        <v>1593.81</v>
      </c>
      <c r="V405">
        <v>954.29</v>
      </c>
      <c r="W405">
        <v>414.48</v>
      </c>
      <c r="X405">
        <v>235.56</v>
      </c>
      <c r="Y405">
        <v>202.1</v>
      </c>
      <c r="Z405">
        <v>264.92</v>
      </c>
      <c r="AA405">
        <v>494.5</v>
      </c>
      <c r="AB405">
        <v>463.8</v>
      </c>
      <c r="AC405">
        <v>292.62</v>
      </c>
      <c r="AD405">
        <f t="shared" si="18"/>
        <v>20.132000000000001</v>
      </c>
      <c r="AE405">
        <f t="shared" si="19"/>
        <v>2.222</v>
      </c>
      <c r="AF405">
        <f t="shared" si="20"/>
        <v>19.795000000000002</v>
      </c>
      <c r="AJ405" s="29">
        <v>35626</v>
      </c>
      <c r="AK405">
        <v>19.917999999999999</v>
      </c>
      <c r="AL405" s="29">
        <v>35625</v>
      </c>
      <c r="AM405">
        <v>2.218</v>
      </c>
      <c r="AN405" s="29">
        <v>35717</v>
      </c>
      <c r="AO405">
        <v>21.994</v>
      </c>
      <c r="AQ405" t="s">
        <v>1757</v>
      </c>
      <c r="AR405">
        <v>12.24609375</v>
      </c>
      <c r="AU405" s="29">
        <v>36186</v>
      </c>
      <c r="AV405">
        <v>28.0625</v>
      </c>
      <c r="AW405" s="29">
        <v>36335</v>
      </c>
      <c r="AX405">
        <v>67.625</v>
      </c>
      <c r="AY405" t="s">
        <v>1607</v>
      </c>
      <c r="AZ405">
        <v>35.3125</v>
      </c>
      <c r="BA405" t="s">
        <v>931</v>
      </c>
      <c r="BB405">
        <v>23.375</v>
      </c>
      <c r="BC405" t="s">
        <v>1031</v>
      </c>
      <c r="BD405">
        <v>18.125</v>
      </c>
      <c r="BE405" s="29">
        <v>36600</v>
      </c>
      <c r="BF405">
        <v>50.9375</v>
      </c>
    </row>
    <row r="406" spans="1:58" x14ac:dyDescent="0.25">
      <c r="A406" s="29">
        <v>35643</v>
      </c>
      <c r="C406">
        <v>18.9375</v>
      </c>
      <c r="D406">
        <v>45.08203125</v>
      </c>
      <c r="E406">
        <v>23.640625</v>
      </c>
      <c r="F406">
        <v>28.90625</v>
      </c>
      <c r="G406">
        <v>30.125</v>
      </c>
      <c r="H406">
        <v>41.9375</v>
      </c>
      <c r="I406">
        <v>20.28125</v>
      </c>
      <c r="J406">
        <v>16.56640625</v>
      </c>
      <c r="K406">
        <v>19.8125</v>
      </c>
      <c r="L406">
        <v>22.375</v>
      </c>
      <c r="M406">
        <v>36.5625</v>
      </c>
      <c r="N406">
        <v>51.125</v>
      </c>
      <c r="O406">
        <v>11.75</v>
      </c>
      <c r="P406">
        <v>24.625</v>
      </c>
      <c r="Q406">
        <v>26.375</v>
      </c>
      <c r="R406">
        <v>21.6875</v>
      </c>
      <c r="S406">
        <v>19.66796875</v>
      </c>
      <c r="T406">
        <v>8194.0400000000009</v>
      </c>
      <c r="U406">
        <v>1594.33</v>
      </c>
      <c r="V406">
        <v>947.14</v>
      </c>
      <c r="W406">
        <v>414.21</v>
      </c>
      <c r="X406">
        <v>233.49</v>
      </c>
      <c r="Y406">
        <v>200.55</v>
      </c>
      <c r="Z406">
        <v>262.99</v>
      </c>
      <c r="AA406">
        <v>490.98</v>
      </c>
      <c r="AB406">
        <v>459.29</v>
      </c>
      <c r="AC406">
        <v>290</v>
      </c>
      <c r="AD406">
        <f t="shared" si="18"/>
        <v>20.251000000000001</v>
      </c>
      <c r="AE406">
        <f t="shared" si="19"/>
        <v>2.2589999999999999</v>
      </c>
      <c r="AF406">
        <f t="shared" si="20"/>
        <v>19.863</v>
      </c>
      <c r="AJ406" s="29">
        <v>35627</v>
      </c>
      <c r="AK406">
        <v>19.818999999999999</v>
      </c>
      <c r="AL406" s="29">
        <v>35626</v>
      </c>
      <c r="AM406">
        <v>2.2229999999999999</v>
      </c>
      <c r="AN406" s="29">
        <v>35718</v>
      </c>
      <c r="AO406">
        <v>21.306000000000001</v>
      </c>
      <c r="AQ406" t="s">
        <v>1758</v>
      </c>
      <c r="AR406">
        <v>12.1953125</v>
      </c>
      <c r="AU406" s="29">
        <v>36187</v>
      </c>
      <c r="AV406">
        <v>28.9375</v>
      </c>
      <c r="AW406" s="29">
        <v>36336</v>
      </c>
      <c r="AX406">
        <v>66.6875</v>
      </c>
      <c r="AY406" t="s">
        <v>1609</v>
      </c>
      <c r="AZ406">
        <v>33.25</v>
      </c>
      <c r="BA406" t="s">
        <v>936</v>
      </c>
      <c r="BB406">
        <v>23.1875</v>
      </c>
      <c r="BC406" t="s">
        <v>1036</v>
      </c>
      <c r="BD406">
        <v>18.5625</v>
      </c>
      <c r="BE406" s="29">
        <v>36601</v>
      </c>
      <c r="BF406">
        <v>51.875</v>
      </c>
    </row>
    <row r="407" spans="1:58" x14ac:dyDescent="0.25">
      <c r="A407" s="29">
        <v>35646</v>
      </c>
      <c r="C407">
        <v>18.78125</v>
      </c>
      <c r="D407">
        <v>45.25</v>
      </c>
      <c r="E407">
        <v>24.546875</v>
      </c>
      <c r="F407">
        <v>28.78125</v>
      </c>
      <c r="G407">
        <v>29.625</v>
      </c>
      <c r="H407">
        <v>41.9375</v>
      </c>
      <c r="I407">
        <v>20.625</v>
      </c>
      <c r="J407">
        <v>16.359375</v>
      </c>
      <c r="K407">
        <v>19.8125</v>
      </c>
      <c r="L407">
        <v>22.53125</v>
      </c>
      <c r="M407">
        <v>36.1875</v>
      </c>
      <c r="N407">
        <v>50.0625</v>
      </c>
      <c r="O407">
        <v>11.8125</v>
      </c>
      <c r="P407">
        <v>24.5</v>
      </c>
      <c r="Q407">
        <v>26.5</v>
      </c>
      <c r="R407">
        <v>21.75</v>
      </c>
      <c r="S407">
        <v>19.66796875</v>
      </c>
      <c r="T407">
        <v>8198.4500000000007</v>
      </c>
      <c r="U407">
        <v>1605.45</v>
      </c>
      <c r="V407">
        <v>950.3</v>
      </c>
      <c r="W407">
        <v>415.63</v>
      </c>
      <c r="X407">
        <v>232.9</v>
      </c>
      <c r="Y407">
        <v>199.77</v>
      </c>
      <c r="Z407">
        <v>264.89999999999998</v>
      </c>
      <c r="AA407">
        <v>491.93</v>
      </c>
      <c r="AB407">
        <v>462.67</v>
      </c>
      <c r="AC407">
        <v>291.60000000000002</v>
      </c>
      <c r="AD407">
        <f t="shared" si="18"/>
        <v>20.728000000000002</v>
      </c>
      <c r="AE407">
        <f t="shared" si="19"/>
        <v>2.323</v>
      </c>
      <c r="AF407">
        <f t="shared" si="20"/>
        <v>20.298999999999999</v>
      </c>
      <c r="AJ407" s="29">
        <v>35628</v>
      </c>
      <c r="AK407">
        <v>19.995999999999999</v>
      </c>
      <c r="AL407" s="29">
        <v>35627</v>
      </c>
      <c r="AM407">
        <v>2.2229999999999999</v>
      </c>
      <c r="AN407" s="29">
        <v>35719</v>
      </c>
      <c r="AO407">
        <v>21.212</v>
      </c>
      <c r="AQ407" t="s">
        <v>1759</v>
      </c>
      <c r="AR407">
        <v>12.30078125</v>
      </c>
      <c r="AU407" s="29">
        <v>36188</v>
      </c>
      <c r="AV407">
        <v>30.28125</v>
      </c>
      <c r="AW407" s="29">
        <v>36339</v>
      </c>
      <c r="AX407">
        <v>68.5</v>
      </c>
      <c r="AY407" t="s">
        <v>771</v>
      </c>
      <c r="AZ407">
        <v>31.125</v>
      </c>
      <c r="BA407" t="s">
        <v>941</v>
      </c>
      <c r="BB407">
        <v>23.1875</v>
      </c>
      <c r="BC407" t="s">
        <v>1041</v>
      </c>
      <c r="BD407">
        <v>18.6875</v>
      </c>
      <c r="BE407" s="29">
        <v>36602</v>
      </c>
      <c r="BF407">
        <v>52.625</v>
      </c>
    </row>
    <row r="408" spans="1:58" x14ac:dyDescent="0.25">
      <c r="A408" s="29">
        <v>35647</v>
      </c>
      <c r="C408">
        <v>19</v>
      </c>
      <c r="D408">
        <v>44.83203125</v>
      </c>
      <c r="E408">
        <v>24.63671875</v>
      </c>
      <c r="F408">
        <v>28.6875</v>
      </c>
      <c r="G408">
        <v>29.875</v>
      </c>
      <c r="H408">
        <v>42.4375</v>
      </c>
      <c r="I408">
        <v>20.59375</v>
      </c>
      <c r="J408">
        <v>16.56640625</v>
      </c>
      <c r="K408">
        <v>20</v>
      </c>
      <c r="L408">
        <v>22.75</v>
      </c>
      <c r="M408">
        <v>36.25</v>
      </c>
      <c r="N408">
        <v>50</v>
      </c>
      <c r="O408">
        <v>11.8125</v>
      </c>
      <c r="P408">
        <v>24.3125</v>
      </c>
      <c r="Q408">
        <v>26.25</v>
      </c>
      <c r="R408">
        <v>21.5625</v>
      </c>
      <c r="S408">
        <v>19.625</v>
      </c>
      <c r="T408">
        <v>8187.54</v>
      </c>
      <c r="U408">
        <v>1621.53</v>
      </c>
      <c r="V408">
        <v>952.37</v>
      </c>
      <c r="W408">
        <v>418.32</v>
      </c>
      <c r="X408">
        <v>233.21</v>
      </c>
      <c r="Y408">
        <v>199.79</v>
      </c>
      <c r="Z408">
        <v>265.37</v>
      </c>
      <c r="AA408">
        <v>492.96</v>
      </c>
      <c r="AB408">
        <v>465.56</v>
      </c>
      <c r="AC408">
        <v>291.18</v>
      </c>
      <c r="AD408">
        <f t="shared" si="18"/>
        <v>20.73</v>
      </c>
      <c r="AE408">
        <f t="shared" si="19"/>
        <v>2.3340000000000001</v>
      </c>
      <c r="AF408">
        <f t="shared" si="20"/>
        <v>20.292000000000002</v>
      </c>
      <c r="AJ408" s="29">
        <v>35629</v>
      </c>
      <c r="AK408">
        <v>19.623999999999999</v>
      </c>
      <c r="AL408" s="29">
        <v>35628</v>
      </c>
      <c r="AM408">
        <v>2.21</v>
      </c>
      <c r="AN408" s="29">
        <v>35720</v>
      </c>
      <c r="AO408">
        <v>21.024999999999999</v>
      </c>
      <c r="AQ408" t="s">
        <v>1760</v>
      </c>
      <c r="AR408">
        <v>12.3515625</v>
      </c>
      <c r="AU408" s="29">
        <v>36189</v>
      </c>
      <c r="AV408">
        <v>29.96875</v>
      </c>
      <c r="AW408" s="29">
        <v>36340</v>
      </c>
      <c r="AX408">
        <v>68.875</v>
      </c>
      <c r="AY408" t="s">
        <v>779</v>
      </c>
      <c r="AZ408">
        <v>34.5</v>
      </c>
      <c r="BA408" t="s">
        <v>946</v>
      </c>
      <c r="BB408">
        <v>23.375</v>
      </c>
      <c r="BC408" t="s">
        <v>1046</v>
      </c>
      <c r="BD408">
        <v>18.75</v>
      </c>
      <c r="BE408" s="29">
        <v>36605</v>
      </c>
      <c r="BF408">
        <v>47.4375</v>
      </c>
    </row>
    <row r="409" spans="1:58" x14ac:dyDescent="0.25">
      <c r="A409" s="29">
        <v>35648</v>
      </c>
      <c r="C409">
        <v>18.78125</v>
      </c>
      <c r="D409">
        <v>44.41796875</v>
      </c>
      <c r="E409">
        <v>24.3671875</v>
      </c>
      <c r="F409">
        <v>28.625</v>
      </c>
      <c r="G409">
        <v>30.125</v>
      </c>
      <c r="H409">
        <v>42.3125</v>
      </c>
      <c r="I409">
        <v>20.5625</v>
      </c>
      <c r="J409">
        <v>16.41015625</v>
      </c>
      <c r="K409">
        <v>19.75</v>
      </c>
      <c r="L409">
        <v>23.5</v>
      </c>
      <c r="M409">
        <v>36.375</v>
      </c>
      <c r="N409">
        <v>50.375</v>
      </c>
      <c r="O409">
        <v>11.9375</v>
      </c>
      <c r="P409">
        <v>24.125</v>
      </c>
      <c r="Q409">
        <v>27</v>
      </c>
      <c r="R409">
        <v>21.75</v>
      </c>
      <c r="S409">
        <v>19.66796875</v>
      </c>
      <c r="T409">
        <v>8259.31</v>
      </c>
      <c r="U409">
        <v>1630.44</v>
      </c>
      <c r="V409">
        <v>960.32</v>
      </c>
      <c r="W409">
        <v>420.73</v>
      </c>
      <c r="X409">
        <v>234.04</v>
      </c>
      <c r="Y409">
        <v>200.94</v>
      </c>
      <c r="Z409">
        <v>267.47000000000003</v>
      </c>
      <c r="AA409">
        <v>497</v>
      </c>
      <c r="AB409">
        <v>472.12</v>
      </c>
      <c r="AC409">
        <v>294.04000000000002</v>
      </c>
      <c r="AD409">
        <f t="shared" si="18"/>
        <v>20.449000000000002</v>
      </c>
      <c r="AE409">
        <f t="shared" si="19"/>
        <v>2.3069999999999999</v>
      </c>
      <c r="AF409">
        <f t="shared" si="20"/>
        <v>20.187999999999999</v>
      </c>
      <c r="AJ409" s="29">
        <v>35632</v>
      </c>
      <c r="AK409">
        <v>19.558</v>
      </c>
      <c r="AL409" s="29">
        <v>35629</v>
      </c>
      <c r="AM409">
        <v>2.2149999999999999</v>
      </c>
      <c r="AN409" s="29">
        <v>35723</v>
      </c>
      <c r="AO409">
        <v>21.635999999999999</v>
      </c>
      <c r="AQ409" t="s">
        <v>1761</v>
      </c>
      <c r="AR409">
        <v>12.32421875</v>
      </c>
      <c r="AU409" s="29">
        <v>36192</v>
      </c>
      <c r="AV409">
        <v>31.21875</v>
      </c>
      <c r="AW409" s="29">
        <v>36341</v>
      </c>
      <c r="AX409">
        <v>60.0625</v>
      </c>
      <c r="AY409" t="s">
        <v>787</v>
      </c>
      <c r="AZ409">
        <v>38.3125</v>
      </c>
      <c r="BA409" t="s">
        <v>951</v>
      </c>
      <c r="BB409">
        <v>23.875</v>
      </c>
      <c r="BC409" t="s">
        <v>1051</v>
      </c>
      <c r="BD409">
        <v>19</v>
      </c>
      <c r="BE409" s="29">
        <v>36606</v>
      </c>
      <c r="BF409">
        <v>47.1875</v>
      </c>
    </row>
    <row r="410" spans="1:58" x14ac:dyDescent="0.25">
      <c r="A410" s="29">
        <v>35649</v>
      </c>
      <c r="C410">
        <v>18.5625</v>
      </c>
      <c r="D410">
        <v>44.20703125</v>
      </c>
      <c r="E410">
        <v>24.00390625</v>
      </c>
      <c r="F410">
        <v>28.03125</v>
      </c>
      <c r="G410">
        <v>29.8125</v>
      </c>
      <c r="H410">
        <v>41.875</v>
      </c>
      <c r="I410">
        <v>20.5625</v>
      </c>
      <c r="J410">
        <v>16.4609375</v>
      </c>
      <c r="K410">
        <v>19.6875</v>
      </c>
      <c r="L410">
        <v>23.625</v>
      </c>
      <c r="M410">
        <v>36</v>
      </c>
      <c r="N410">
        <v>49.9375</v>
      </c>
      <c r="O410">
        <v>11.90625</v>
      </c>
      <c r="P410">
        <v>24.0625</v>
      </c>
      <c r="Q410">
        <v>26.75</v>
      </c>
      <c r="R410">
        <v>21.5</v>
      </c>
      <c r="S410">
        <v>19.66796875</v>
      </c>
      <c r="T410">
        <v>8188</v>
      </c>
      <c r="U410">
        <v>1624.18</v>
      </c>
      <c r="V410">
        <v>951.19</v>
      </c>
      <c r="W410">
        <v>420.12</v>
      </c>
      <c r="X410">
        <v>232.89</v>
      </c>
      <c r="Y410">
        <v>199.75</v>
      </c>
      <c r="Z410">
        <v>265.19</v>
      </c>
      <c r="AA410">
        <v>492.62</v>
      </c>
      <c r="AB410">
        <v>469.06</v>
      </c>
      <c r="AC410">
        <v>291.86</v>
      </c>
      <c r="AD410">
        <f t="shared" si="18"/>
        <v>20.263999999999999</v>
      </c>
      <c r="AE410">
        <f t="shared" si="19"/>
        <v>2.3519999999999999</v>
      </c>
      <c r="AF410">
        <f t="shared" si="20"/>
        <v>20.274999999999999</v>
      </c>
      <c r="AJ410" s="29">
        <v>35633</v>
      </c>
      <c r="AK410">
        <v>19.622</v>
      </c>
      <c r="AL410" s="29">
        <v>35632</v>
      </c>
      <c r="AM410">
        <v>2.1680000000000001</v>
      </c>
      <c r="AN410" s="29">
        <v>35724</v>
      </c>
      <c r="AO410">
        <v>21.812999999999999</v>
      </c>
      <c r="AQ410" t="s">
        <v>1762</v>
      </c>
      <c r="AR410">
        <v>12.04296875</v>
      </c>
      <c r="AU410" s="29">
        <v>36193</v>
      </c>
      <c r="AV410">
        <v>30.0625</v>
      </c>
      <c r="AW410" s="29">
        <v>36342</v>
      </c>
      <c r="AX410">
        <v>65.5625</v>
      </c>
      <c r="AY410" t="s">
        <v>795</v>
      </c>
      <c r="AZ410">
        <v>40.5</v>
      </c>
      <c r="BA410" t="s">
        <v>956</v>
      </c>
      <c r="BB410">
        <v>23.8125</v>
      </c>
      <c r="BC410" t="s">
        <v>1056</v>
      </c>
      <c r="BD410">
        <v>19</v>
      </c>
      <c r="BE410" s="29">
        <v>36607</v>
      </c>
      <c r="BF410">
        <v>49.6875</v>
      </c>
    </row>
    <row r="411" spans="1:58" x14ac:dyDescent="0.25">
      <c r="A411" s="29">
        <v>35650</v>
      </c>
      <c r="C411">
        <v>18.4375</v>
      </c>
      <c r="D411">
        <v>43.75</v>
      </c>
      <c r="E411">
        <v>23.9140625</v>
      </c>
      <c r="F411">
        <v>27.78125</v>
      </c>
      <c r="G411">
        <v>29.8125</v>
      </c>
      <c r="H411">
        <v>41.625</v>
      </c>
      <c r="I411">
        <v>20.375</v>
      </c>
      <c r="J411">
        <v>16.3046875</v>
      </c>
      <c r="K411">
        <v>19.5625</v>
      </c>
      <c r="L411">
        <v>23.1875</v>
      </c>
      <c r="M411">
        <v>35.4375</v>
      </c>
      <c r="N411">
        <v>49.25</v>
      </c>
      <c r="O411">
        <v>11.71875</v>
      </c>
      <c r="P411">
        <v>23.9375</v>
      </c>
      <c r="Q411">
        <v>26.25</v>
      </c>
      <c r="R411">
        <v>21.375</v>
      </c>
      <c r="S411">
        <v>19.625</v>
      </c>
      <c r="T411">
        <v>8031.22</v>
      </c>
      <c r="U411">
        <v>1598.52</v>
      </c>
      <c r="V411">
        <v>933.54</v>
      </c>
      <c r="W411">
        <v>414.19</v>
      </c>
      <c r="X411">
        <v>229.82</v>
      </c>
      <c r="Y411">
        <v>197</v>
      </c>
      <c r="Z411">
        <v>263.24</v>
      </c>
      <c r="AA411">
        <v>483.79</v>
      </c>
      <c r="AB411">
        <v>459.81</v>
      </c>
      <c r="AC411">
        <v>288.26</v>
      </c>
      <c r="AD411">
        <f t="shared" si="18"/>
        <v>19.984999999999999</v>
      </c>
      <c r="AE411">
        <f t="shared" si="19"/>
        <v>2.3919999999999999</v>
      </c>
      <c r="AF411">
        <f t="shared" si="20"/>
        <v>20.462</v>
      </c>
      <c r="AJ411" s="29">
        <v>35634</v>
      </c>
      <c r="AK411">
        <v>19.812999999999999</v>
      </c>
      <c r="AL411" s="29">
        <v>35633</v>
      </c>
      <c r="AM411">
        <v>2.1829999999999998</v>
      </c>
      <c r="AN411" s="29">
        <v>35725</v>
      </c>
      <c r="AO411">
        <v>23.914000000000001</v>
      </c>
      <c r="AQ411" t="s">
        <v>1763</v>
      </c>
      <c r="AR411">
        <v>11.73828125</v>
      </c>
      <c r="AU411" s="29">
        <v>36194</v>
      </c>
      <c r="AV411">
        <v>32</v>
      </c>
      <c r="AW411" s="29">
        <v>36343</v>
      </c>
      <c r="AX411">
        <v>66.9375</v>
      </c>
      <c r="AY411" t="s">
        <v>803</v>
      </c>
      <c r="AZ411">
        <v>42.5</v>
      </c>
      <c r="BA411" t="s">
        <v>961</v>
      </c>
      <c r="BB411">
        <v>24</v>
      </c>
      <c r="BC411" t="s">
        <v>1061</v>
      </c>
      <c r="BD411">
        <v>19.0625</v>
      </c>
      <c r="BE411" s="29">
        <v>36608</v>
      </c>
      <c r="BF411">
        <v>46.875</v>
      </c>
    </row>
    <row r="412" spans="1:58" x14ac:dyDescent="0.25">
      <c r="A412" s="29">
        <v>35653</v>
      </c>
      <c r="C412">
        <v>18.375</v>
      </c>
      <c r="D412">
        <v>44.16796875</v>
      </c>
      <c r="E412">
        <v>24.00390625</v>
      </c>
      <c r="F412">
        <v>27.65625</v>
      </c>
      <c r="G412">
        <v>30</v>
      </c>
      <c r="H412">
        <v>42.375</v>
      </c>
      <c r="I412">
        <v>20.75</v>
      </c>
      <c r="J412">
        <v>16.25390625</v>
      </c>
      <c r="K412">
        <v>19.375</v>
      </c>
      <c r="L412">
        <v>23.15625</v>
      </c>
      <c r="M412">
        <v>35.5</v>
      </c>
      <c r="N412">
        <v>49.875</v>
      </c>
      <c r="O412">
        <v>11.8125</v>
      </c>
      <c r="P412">
        <v>24.0625</v>
      </c>
      <c r="Q412">
        <v>26.75</v>
      </c>
      <c r="R412">
        <v>21.6875</v>
      </c>
      <c r="S412">
        <v>19.625</v>
      </c>
      <c r="T412">
        <v>8062.11</v>
      </c>
      <c r="U412">
        <v>1586.74</v>
      </c>
      <c r="V412">
        <v>937</v>
      </c>
      <c r="W412">
        <v>412.64</v>
      </c>
      <c r="X412">
        <v>232.89</v>
      </c>
      <c r="Y412">
        <v>199.59</v>
      </c>
      <c r="Z412">
        <v>264.58999999999997</v>
      </c>
      <c r="AA412">
        <v>485.21</v>
      </c>
      <c r="AB412">
        <v>468.33</v>
      </c>
      <c r="AC412">
        <v>291.58999999999997</v>
      </c>
      <c r="AD412">
        <f t="shared" si="18"/>
        <v>19.957000000000001</v>
      </c>
      <c r="AE412">
        <f t="shared" si="19"/>
        <v>2.42</v>
      </c>
      <c r="AF412">
        <f t="shared" si="20"/>
        <v>20.504000000000001</v>
      </c>
      <c r="AJ412" s="29">
        <v>35635</v>
      </c>
      <c r="AK412">
        <v>19.934000000000001</v>
      </c>
      <c r="AL412" s="29">
        <v>35634</v>
      </c>
      <c r="AM412">
        <v>2.2010000000000001</v>
      </c>
      <c r="AN412" s="29">
        <v>35726</v>
      </c>
      <c r="AO412">
        <v>22.116</v>
      </c>
      <c r="AQ412" t="s">
        <v>1764</v>
      </c>
      <c r="AR412">
        <v>11.2265625</v>
      </c>
      <c r="AU412" s="29">
        <v>36195</v>
      </c>
      <c r="AV412">
        <v>30.25</v>
      </c>
      <c r="AW412" s="29">
        <v>36347</v>
      </c>
      <c r="AX412">
        <v>67.875</v>
      </c>
      <c r="AY412" t="s">
        <v>811</v>
      </c>
      <c r="AZ412">
        <v>48</v>
      </c>
      <c r="BA412" t="s">
        <v>966</v>
      </c>
      <c r="BB412">
        <v>23.75</v>
      </c>
      <c r="BC412" t="s">
        <v>1066</v>
      </c>
      <c r="BD412">
        <v>19.0625</v>
      </c>
      <c r="BE412" s="29">
        <v>36609</v>
      </c>
      <c r="BF412">
        <v>47.25</v>
      </c>
    </row>
    <row r="413" spans="1:58" x14ac:dyDescent="0.25">
      <c r="A413" s="29">
        <v>35654</v>
      </c>
      <c r="C413">
        <v>18.125</v>
      </c>
      <c r="D413">
        <v>44.33203125</v>
      </c>
      <c r="E413">
        <v>24.18359375</v>
      </c>
      <c r="F413">
        <v>27.0625</v>
      </c>
      <c r="G413">
        <v>29.5</v>
      </c>
      <c r="H413">
        <v>41.9375</v>
      </c>
      <c r="I413">
        <v>20.46875</v>
      </c>
      <c r="J413">
        <v>16.203125</v>
      </c>
      <c r="K413">
        <v>19.375</v>
      </c>
      <c r="L413">
        <v>22.84375</v>
      </c>
      <c r="M413">
        <v>35.75</v>
      </c>
      <c r="N413">
        <v>49.9375</v>
      </c>
      <c r="O413">
        <v>11.8125</v>
      </c>
      <c r="P413">
        <v>24.0625</v>
      </c>
      <c r="Q413">
        <v>26.25</v>
      </c>
      <c r="R413">
        <v>21.75</v>
      </c>
      <c r="S413">
        <v>19.58203125</v>
      </c>
      <c r="T413">
        <v>7960.84</v>
      </c>
      <c r="U413">
        <v>1576.24</v>
      </c>
      <c r="V413">
        <v>926.53</v>
      </c>
      <c r="W413">
        <v>411.42</v>
      </c>
      <c r="X413">
        <v>232.42</v>
      </c>
      <c r="Y413">
        <v>199.22</v>
      </c>
      <c r="Z413">
        <v>264.60000000000002</v>
      </c>
      <c r="AA413">
        <v>480.76</v>
      </c>
      <c r="AB413">
        <v>466.54</v>
      </c>
      <c r="AC413">
        <v>290.64999999999998</v>
      </c>
      <c r="AD413">
        <f t="shared" si="18"/>
        <v>20.198</v>
      </c>
      <c r="AE413">
        <f t="shared" si="19"/>
        <v>2.3580000000000001</v>
      </c>
      <c r="AF413">
        <f t="shared" si="20"/>
        <v>20.295999999999999</v>
      </c>
      <c r="AJ413" s="29">
        <v>35636</v>
      </c>
      <c r="AK413">
        <v>20.042999999999999</v>
      </c>
      <c r="AL413" s="29">
        <v>35635</v>
      </c>
      <c r="AM413">
        <v>2.218</v>
      </c>
      <c r="AN413" s="29">
        <v>35727</v>
      </c>
      <c r="AO413">
        <v>22.434999999999999</v>
      </c>
      <c r="AQ413" t="s">
        <v>1765</v>
      </c>
      <c r="AR413">
        <v>11.3046875</v>
      </c>
      <c r="AU413" s="29">
        <v>36196</v>
      </c>
      <c r="AV413">
        <v>28.71875</v>
      </c>
      <c r="AW413" s="29">
        <v>36348</v>
      </c>
      <c r="AX413">
        <v>66.0625</v>
      </c>
      <c r="AY413" t="s">
        <v>819</v>
      </c>
      <c r="AZ413">
        <v>47.5</v>
      </c>
      <c r="BA413" t="s">
        <v>971</v>
      </c>
      <c r="BB413">
        <v>23.0625</v>
      </c>
      <c r="BC413" t="s">
        <v>1071</v>
      </c>
      <c r="BD413">
        <v>18.75</v>
      </c>
      <c r="BE413" s="29">
        <v>36612</v>
      </c>
      <c r="BF413">
        <v>47.4375</v>
      </c>
    </row>
    <row r="414" spans="1:58" x14ac:dyDescent="0.25">
      <c r="A414" s="29">
        <v>35655</v>
      </c>
      <c r="C414">
        <v>18.21875</v>
      </c>
      <c r="D414">
        <v>43.5</v>
      </c>
      <c r="E414">
        <v>23.9140625</v>
      </c>
      <c r="F414">
        <v>26.84375</v>
      </c>
      <c r="G414">
        <v>29.1875</v>
      </c>
      <c r="H414">
        <v>41.5</v>
      </c>
      <c r="I414">
        <v>20.375</v>
      </c>
      <c r="J414">
        <v>16.25390625</v>
      </c>
      <c r="K414">
        <v>19.25</v>
      </c>
      <c r="L414">
        <v>23</v>
      </c>
      <c r="M414">
        <v>35.25</v>
      </c>
      <c r="N414">
        <v>48.75</v>
      </c>
      <c r="O414">
        <v>11.65625</v>
      </c>
      <c r="P414">
        <v>23.875</v>
      </c>
      <c r="Q414">
        <v>26.25</v>
      </c>
      <c r="R414">
        <v>21.625</v>
      </c>
      <c r="S414">
        <v>19.54296875</v>
      </c>
      <c r="T414">
        <v>7928.32</v>
      </c>
      <c r="U414">
        <v>1583.4</v>
      </c>
      <c r="V414">
        <v>922.02</v>
      </c>
      <c r="W414">
        <v>411.64</v>
      </c>
      <c r="X414">
        <v>230.72</v>
      </c>
      <c r="Y414">
        <v>197.79</v>
      </c>
      <c r="Z414">
        <v>264.38</v>
      </c>
      <c r="AA414">
        <v>478.42</v>
      </c>
      <c r="AB414">
        <v>458.83</v>
      </c>
      <c r="AC414">
        <v>288.01</v>
      </c>
      <c r="AD414">
        <f t="shared" si="18"/>
        <v>20.408999999999999</v>
      </c>
      <c r="AE414">
        <f t="shared" si="19"/>
        <v>2.3620000000000001</v>
      </c>
      <c r="AF414">
        <f t="shared" si="20"/>
        <v>20.108000000000001</v>
      </c>
      <c r="AJ414" s="29">
        <v>35639</v>
      </c>
      <c r="AK414">
        <v>19.943000000000001</v>
      </c>
      <c r="AL414" s="29">
        <v>35636</v>
      </c>
      <c r="AM414">
        <v>2.194</v>
      </c>
      <c r="AN414" s="29">
        <v>35730</v>
      </c>
      <c r="AO414">
        <v>22.957999999999998</v>
      </c>
      <c r="AQ414" t="s">
        <v>1766</v>
      </c>
      <c r="AR414">
        <v>10.79296875</v>
      </c>
      <c r="AU414" s="29">
        <v>36199</v>
      </c>
      <c r="AV414">
        <v>29.46875</v>
      </c>
      <c r="AW414" s="29">
        <v>36349</v>
      </c>
      <c r="AX414">
        <v>65.4375</v>
      </c>
      <c r="AY414" t="s">
        <v>826</v>
      </c>
      <c r="AZ414">
        <v>51.921875</v>
      </c>
      <c r="BA414" t="s">
        <v>976</v>
      </c>
      <c r="BB414">
        <v>22.9375</v>
      </c>
      <c r="BC414" t="s">
        <v>1076</v>
      </c>
      <c r="BD414">
        <v>18.75</v>
      </c>
      <c r="BE414" s="29">
        <v>36613</v>
      </c>
      <c r="BF414">
        <v>43.4375</v>
      </c>
    </row>
    <row r="415" spans="1:58" x14ac:dyDescent="0.25">
      <c r="A415" s="29">
        <v>35656</v>
      </c>
      <c r="C415">
        <v>18.125</v>
      </c>
      <c r="D415">
        <v>44.58203125</v>
      </c>
      <c r="E415">
        <v>24.09375</v>
      </c>
      <c r="F415">
        <v>26.78125</v>
      </c>
      <c r="G415">
        <v>29.125</v>
      </c>
      <c r="H415">
        <v>42.75</v>
      </c>
      <c r="I415">
        <v>20.375</v>
      </c>
      <c r="J415">
        <v>16.09765625</v>
      </c>
      <c r="K415">
        <v>19.1875</v>
      </c>
      <c r="L415">
        <v>22.84375</v>
      </c>
      <c r="M415">
        <v>35.3125</v>
      </c>
      <c r="N415">
        <v>48.75</v>
      </c>
      <c r="O415">
        <v>11.5625</v>
      </c>
      <c r="P415">
        <v>23.9375</v>
      </c>
      <c r="Q415">
        <v>26</v>
      </c>
      <c r="R415">
        <v>21.25</v>
      </c>
      <c r="S415">
        <v>19.625</v>
      </c>
      <c r="T415">
        <v>7942.03</v>
      </c>
      <c r="U415">
        <v>1586.69</v>
      </c>
      <c r="V415">
        <v>924.77</v>
      </c>
      <c r="W415">
        <v>411.87</v>
      </c>
      <c r="X415">
        <v>231.41</v>
      </c>
      <c r="Y415">
        <v>197.41</v>
      </c>
      <c r="Z415">
        <v>262.70999999999998</v>
      </c>
      <c r="AA415">
        <v>479.66</v>
      </c>
      <c r="AB415">
        <v>455.42</v>
      </c>
      <c r="AC415">
        <v>288.39</v>
      </c>
      <c r="AD415">
        <f t="shared" si="18"/>
        <v>20.312000000000001</v>
      </c>
      <c r="AE415">
        <f t="shared" si="19"/>
        <v>2.335</v>
      </c>
      <c r="AF415">
        <f t="shared" si="20"/>
        <v>20.044</v>
      </c>
      <c r="AJ415" s="29">
        <v>35640</v>
      </c>
      <c r="AK415">
        <v>19.945</v>
      </c>
      <c r="AL415" s="29">
        <v>35639</v>
      </c>
      <c r="AM415">
        <v>2.2210000000000001</v>
      </c>
      <c r="AN415" s="29">
        <v>35731</v>
      </c>
      <c r="AO415">
        <v>22.065999999999999</v>
      </c>
      <c r="AQ415" t="s">
        <v>1767</v>
      </c>
      <c r="AR415">
        <v>11.07421875</v>
      </c>
      <c r="AU415" s="29">
        <v>36200</v>
      </c>
      <c r="AV415">
        <v>27.53125</v>
      </c>
      <c r="AW415" s="29">
        <v>36350</v>
      </c>
      <c r="AX415">
        <v>67.5</v>
      </c>
      <c r="AY415" t="s">
        <v>834</v>
      </c>
      <c r="AZ415">
        <v>51.5</v>
      </c>
      <c r="BA415" t="s">
        <v>981</v>
      </c>
      <c r="BB415">
        <v>23.0625</v>
      </c>
      <c r="BC415" t="s">
        <v>1081</v>
      </c>
      <c r="BD415">
        <v>18.8125</v>
      </c>
      <c r="BE415" s="29">
        <v>36614</v>
      </c>
      <c r="BF415">
        <v>43.0625</v>
      </c>
    </row>
    <row r="416" spans="1:58" x14ac:dyDescent="0.25">
      <c r="A416" s="29">
        <v>35657</v>
      </c>
      <c r="C416">
        <v>17.8125</v>
      </c>
      <c r="D416">
        <v>44.04296875</v>
      </c>
      <c r="E416">
        <v>23.82421875</v>
      </c>
      <c r="F416">
        <v>27.25</v>
      </c>
      <c r="G416">
        <v>29.125</v>
      </c>
      <c r="H416">
        <v>42.8125</v>
      </c>
      <c r="I416">
        <v>19.875</v>
      </c>
      <c r="J416">
        <v>15.94140625</v>
      </c>
      <c r="K416">
        <v>19</v>
      </c>
      <c r="L416">
        <v>22.46875</v>
      </c>
      <c r="M416">
        <v>35.0625</v>
      </c>
      <c r="N416">
        <v>48.125</v>
      </c>
      <c r="O416">
        <v>11.59375</v>
      </c>
      <c r="P416">
        <v>23.625</v>
      </c>
      <c r="Q416">
        <v>25.75</v>
      </c>
      <c r="R416">
        <v>20.875</v>
      </c>
      <c r="S416">
        <v>19.625</v>
      </c>
      <c r="T416">
        <v>7694.66</v>
      </c>
      <c r="U416">
        <v>1562.03</v>
      </c>
      <c r="V416">
        <v>900.81</v>
      </c>
      <c r="W416">
        <v>408.58</v>
      </c>
      <c r="X416">
        <v>228.51</v>
      </c>
      <c r="Y416">
        <v>194.71</v>
      </c>
      <c r="Z416">
        <v>258.08999999999997</v>
      </c>
      <c r="AA416">
        <v>469.1</v>
      </c>
      <c r="AB416">
        <v>442.85</v>
      </c>
      <c r="AC416">
        <v>284.02</v>
      </c>
      <c r="AD416">
        <f t="shared" si="18"/>
        <v>20.273</v>
      </c>
      <c r="AE416">
        <f t="shared" si="19"/>
        <v>2.3530000000000002</v>
      </c>
      <c r="AF416">
        <f t="shared" si="20"/>
        <v>20.154</v>
      </c>
      <c r="AJ416" s="29">
        <v>35641</v>
      </c>
      <c r="AK416">
        <v>20.190999999999999</v>
      </c>
      <c r="AL416" s="29">
        <v>35640</v>
      </c>
      <c r="AM416">
        <v>2.1989999999999998</v>
      </c>
      <c r="AN416" s="29">
        <v>35732</v>
      </c>
      <c r="AO416">
        <v>21.675999999999998</v>
      </c>
      <c r="AQ416" t="s">
        <v>1768</v>
      </c>
      <c r="AR416">
        <v>11.0234375</v>
      </c>
      <c r="AU416" s="29">
        <v>36201</v>
      </c>
      <c r="AV416">
        <v>27.5</v>
      </c>
      <c r="AW416" s="29">
        <v>36353</v>
      </c>
      <c r="AX416">
        <v>67</v>
      </c>
      <c r="AY416" t="s">
        <v>842</v>
      </c>
      <c r="AZ416">
        <v>53.125</v>
      </c>
      <c r="BA416" t="s">
        <v>986</v>
      </c>
      <c r="BB416">
        <v>22.6875</v>
      </c>
      <c r="BC416" t="s">
        <v>1086</v>
      </c>
      <c r="BD416">
        <v>18.8125</v>
      </c>
      <c r="BE416" s="29">
        <v>36615</v>
      </c>
      <c r="BF416">
        <v>43.3125</v>
      </c>
    </row>
    <row r="417" spans="1:58" x14ac:dyDescent="0.25">
      <c r="A417" s="29">
        <v>35660</v>
      </c>
      <c r="C417">
        <v>17.90625</v>
      </c>
      <c r="D417">
        <v>43.91796875</v>
      </c>
      <c r="E417">
        <v>23.9140625</v>
      </c>
      <c r="F417">
        <v>27</v>
      </c>
      <c r="G417">
        <v>28.625</v>
      </c>
      <c r="H417">
        <v>44.0625</v>
      </c>
      <c r="I417">
        <v>19.78125</v>
      </c>
      <c r="J417">
        <v>15.62890625</v>
      </c>
      <c r="K417">
        <v>18.6875</v>
      </c>
      <c r="L417">
        <v>22.40625</v>
      </c>
      <c r="M417">
        <v>35.0625</v>
      </c>
      <c r="N417">
        <v>48.75</v>
      </c>
      <c r="O417">
        <v>11.59375</v>
      </c>
      <c r="P417">
        <v>23.875</v>
      </c>
      <c r="Q417">
        <v>26</v>
      </c>
      <c r="R417">
        <v>21.3125</v>
      </c>
      <c r="S417">
        <v>19.625</v>
      </c>
      <c r="T417">
        <v>7803.36</v>
      </c>
      <c r="U417">
        <v>1569.52</v>
      </c>
      <c r="V417">
        <v>912.49</v>
      </c>
      <c r="W417">
        <v>408.73</v>
      </c>
      <c r="X417">
        <v>230.37</v>
      </c>
      <c r="Y417">
        <v>197.05</v>
      </c>
      <c r="Z417">
        <v>259.25</v>
      </c>
      <c r="AA417">
        <v>473.55</v>
      </c>
      <c r="AB417">
        <v>451.52</v>
      </c>
      <c r="AC417">
        <v>285.36</v>
      </c>
      <c r="AD417">
        <f t="shared" si="18"/>
        <v>20.239999999999998</v>
      </c>
      <c r="AE417">
        <f t="shared" si="19"/>
        <v>2.3530000000000002</v>
      </c>
      <c r="AF417">
        <f t="shared" si="20"/>
        <v>20.236999999999998</v>
      </c>
      <c r="AJ417" s="29">
        <v>35642</v>
      </c>
      <c r="AK417">
        <v>20.132000000000001</v>
      </c>
      <c r="AL417" s="29">
        <v>35641</v>
      </c>
      <c r="AM417">
        <v>2.2109999999999999</v>
      </c>
      <c r="AN417" s="29">
        <v>35733</v>
      </c>
      <c r="AO417">
        <v>21.731999999999999</v>
      </c>
      <c r="AQ417" t="s">
        <v>1769</v>
      </c>
      <c r="AR417">
        <v>11.125</v>
      </c>
      <c r="AU417" s="29">
        <v>36202</v>
      </c>
      <c r="AV417">
        <v>29.5</v>
      </c>
      <c r="AW417" s="29">
        <v>36354</v>
      </c>
      <c r="AX417">
        <v>64.5</v>
      </c>
      <c r="AY417" t="s">
        <v>850</v>
      </c>
      <c r="AZ417">
        <v>49</v>
      </c>
      <c r="BA417" t="s">
        <v>991</v>
      </c>
      <c r="BB417">
        <v>22.4375</v>
      </c>
      <c r="BC417" t="s">
        <v>1091</v>
      </c>
      <c r="BD417">
        <v>18.875</v>
      </c>
      <c r="BE417" s="29">
        <v>36616</v>
      </c>
      <c r="BF417">
        <v>40.9375</v>
      </c>
    </row>
    <row r="418" spans="1:58" x14ac:dyDescent="0.25">
      <c r="A418" s="29">
        <v>35661</v>
      </c>
      <c r="C418">
        <v>18.34375</v>
      </c>
      <c r="D418">
        <v>44.16796875</v>
      </c>
      <c r="E418">
        <v>23.73046875</v>
      </c>
      <c r="F418">
        <v>27.3125</v>
      </c>
      <c r="G418">
        <v>29.25</v>
      </c>
      <c r="H418">
        <v>43.875</v>
      </c>
      <c r="I418">
        <v>20.125</v>
      </c>
      <c r="J418">
        <v>15.68359375</v>
      </c>
      <c r="K418">
        <v>18.6875</v>
      </c>
      <c r="L418">
        <v>22.71875</v>
      </c>
      <c r="M418">
        <v>35.625</v>
      </c>
      <c r="N418">
        <v>49.375</v>
      </c>
      <c r="O418">
        <v>11.5625</v>
      </c>
      <c r="P418">
        <v>23.9375</v>
      </c>
      <c r="Q418">
        <v>25.9375</v>
      </c>
      <c r="R418">
        <v>21.625</v>
      </c>
      <c r="S418">
        <v>20</v>
      </c>
      <c r="T418">
        <v>7918.1</v>
      </c>
      <c r="U418">
        <v>1600.71</v>
      </c>
      <c r="V418">
        <v>926.01</v>
      </c>
      <c r="W418">
        <v>413.79</v>
      </c>
      <c r="X418">
        <v>232.34</v>
      </c>
      <c r="Y418">
        <v>198.83</v>
      </c>
      <c r="Z418">
        <v>264.48</v>
      </c>
      <c r="AA418">
        <v>479.54</v>
      </c>
      <c r="AB418">
        <v>458.65</v>
      </c>
      <c r="AC418">
        <v>287.32</v>
      </c>
      <c r="AD418">
        <f t="shared" si="18"/>
        <v>20.347999999999999</v>
      </c>
      <c r="AE418">
        <f t="shared" si="19"/>
        <v>2.403</v>
      </c>
      <c r="AF418">
        <f t="shared" si="20"/>
        <v>20.22</v>
      </c>
      <c r="AJ418" s="29">
        <v>35643</v>
      </c>
      <c r="AK418">
        <v>20.251000000000001</v>
      </c>
      <c r="AL418" s="29">
        <v>35642</v>
      </c>
      <c r="AM418">
        <v>2.222</v>
      </c>
      <c r="AN418" s="29">
        <v>35734</v>
      </c>
      <c r="AO418">
        <v>21.792999999999999</v>
      </c>
      <c r="AQ418" t="s">
        <v>1770</v>
      </c>
      <c r="AR418">
        <v>11.17578125</v>
      </c>
      <c r="AU418" s="29">
        <v>36203</v>
      </c>
      <c r="AV418">
        <v>27.875</v>
      </c>
      <c r="AW418" s="29">
        <v>36355</v>
      </c>
      <c r="AX418">
        <v>63.6875</v>
      </c>
      <c r="AY418" t="s">
        <v>857</v>
      </c>
      <c r="AZ418">
        <v>49.75</v>
      </c>
      <c r="BA418" t="s">
        <v>996</v>
      </c>
      <c r="BB418">
        <v>22.5</v>
      </c>
      <c r="BC418" t="s">
        <v>1096</v>
      </c>
      <c r="BD418">
        <v>18.9375</v>
      </c>
      <c r="BE418" s="29">
        <v>36619</v>
      </c>
      <c r="BF418">
        <v>38.0625</v>
      </c>
    </row>
    <row r="419" spans="1:58" x14ac:dyDescent="0.25">
      <c r="A419" s="29">
        <v>35662</v>
      </c>
      <c r="C419">
        <v>18.46875</v>
      </c>
      <c r="D419">
        <v>44.75</v>
      </c>
      <c r="E419">
        <v>24.09375</v>
      </c>
      <c r="F419">
        <v>27.375</v>
      </c>
      <c r="G419">
        <v>29.5625</v>
      </c>
      <c r="H419">
        <v>44.0625</v>
      </c>
      <c r="I419">
        <v>19.75</v>
      </c>
      <c r="J419">
        <v>15.734375</v>
      </c>
      <c r="K419">
        <v>18.875</v>
      </c>
      <c r="L419">
        <v>22.5625</v>
      </c>
      <c r="M419">
        <v>35.4375</v>
      </c>
      <c r="N419">
        <v>49.5</v>
      </c>
      <c r="O419">
        <v>11.5625</v>
      </c>
      <c r="P419">
        <v>24</v>
      </c>
      <c r="Q419">
        <v>25.8125</v>
      </c>
      <c r="R419">
        <v>21.5625</v>
      </c>
      <c r="S419">
        <v>19.75</v>
      </c>
      <c r="T419">
        <v>8021.23</v>
      </c>
      <c r="U419">
        <v>1628.7</v>
      </c>
      <c r="V419">
        <v>939.35</v>
      </c>
      <c r="W419">
        <v>419.07</v>
      </c>
      <c r="X419">
        <v>232.56</v>
      </c>
      <c r="Y419">
        <v>199.12</v>
      </c>
      <c r="Z419">
        <v>269.38</v>
      </c>
      <c r="AA419">
        <v>485.7</v>
      </c>
      <c r="AB419">
        <v>466.28</v>
      </c>
      <c r="AC419">
        <v>288.64</v>
      </c>
      <c r="AD419">
        <f t="shared" si="18"/>
        <v>20.271999999999998</v>
      </c>
      <c r="AE419">
        <f t="shared" si="19"/>
        <v>2.3650000000000002</v>
      </c>
      <c r="AF419">
        <f t="shared" si="20"/>
        <v>20.224</v>
      </c>
      <c r="AJ419" s="29">
        <v>35646</v>
      </c>
      <c r="AK419">
        <v>20.728000000000002</v>
      </c>
      <c r="AL419" s="29">
        <v>35643</v>
      </c>
      <c r="AM419">
        <v>2.2589999999999999</v>
      </c>
      <c r="AN419" s="29">
        <v>35737</v>
      </c>
      <c r="AO419">
        <v>21.908999999999999</v>
      </c>
      <c r="AQ419" t="s">
        <v>1771</v>
      </c>
      <c r="AR419">
        <v>11.203125</v>
      </c>
      <c r="AU419" s="29">
        <v>36207</v>
      </c>
      <c r="AV419">
        <v>26.8125</v>
      </c>
      <c r="AW419" s="29">
        <v>36356</v>
      </c>
      <c r="AX419">
        <v>66.75</v>
      </c>
      <c r="AY419" t="s">
        <v>864</v>
      </c>
      <c r="AZ419">
        <v>47.375</v>
      </c>
      <c r="BA419" t="s">
        <v>1001</v>
      </c>
      <c r="BB419">
        <v>22.5</v>
      </c>
      <c r="BC419" t="s">
        <v>1101</v>
      </c>
      <c r="BD419">
        <v>18.75</v>
      </c>
      <c r="BE419" s="29">
        <v>36620</v>
      </c>
      <c r="BF419">
        <v>36.0625</v>
      </c>
    </row>
    <row r="420" spans="1:58" x14ac:dyDescent="0.25">
      <c r="A420" s="29">
        <v>35663</v>
      </c>
      <c r="C420">
        <v>18.125</v>
      </c>
      <c r="D420">
        <v>44</v>
      </c>
      <c r="E420">
        <v>23.82421875</v>
      </c>
      <c r="F420">
        <v>27.5625</v>
      </c>
      <c r="G420">
        <v>29.375</v>
      </c>
      <c r="H420">
        <v>43.9375</v>
      </c>
      <c r="I420">
        <v>19.90625</v>
      </c>
      <c r="J420">
        <v>15.734375</v>
      </c>
      <c r="K420">
        <v>18.875</v>
      </c>
      <c r="L420">
        <v>22.1875</v>
      </c>
      <c r="M420">
        <v>35.3125</v>
      </c>
      <c r="N420">
        <v>49.25</v>
      </c>
      <c r="O420">
        <v>11.53125</v>
      </c>
      <c r="P420">
        <v>23.5625</v>
      </c>
      <c r="Q420">
        <v>25.875</v>
      </c>
      <c r="R420">
        <v>21.4375</v>
      </c>
      <c r="S420">
        <v>19.5</v>
      </c>
      <c r="T420">
        <v>7893.95</v>
      </c>
      <c r="U420">
        <v>1607.36</v>
      </c>
      <c r="V420">
        <v>925.05</v>
      </c>
      <c r="W420">
        <v>417.04</v>
      </c>
      <c r="X420">
        <v>229.41</v>
      </c>
      <c r="Y420">
        <v>196.44</v>
      </c>
      <c r="Z420">
        <v>260.17</v>
      </c>
      <c r="AA420">
        <v>479.76</v>
      </c>
      <c r="AB420">
        <v>460.21</v>
      </c>
      <c r="AC420">
        <v>286.06</v>
      </c>
      <c r="AD420">
        <f t="shared" si="18"/>
        <v>19.812999999999999</v>
      </c>
      <c r="AE420">
        <f t="shared" si="19"/>
        <v>2.3210000000000002</v>
      </c>
      <c r="AF420">
        <f t="shared" si="20"/>
        <v>20.206</v>
      </c>
      <c r="AJ420" s="29">
        <v>35647</v>
      </c>
      <c r="AK420">
        <v>20.73</v>
      </c>
      <c r="AL420" s="29">
        <v>35646</v>
      </c>
      <c r="AM420">
        <v>2.323</v>
      </c>
      <c r="AN420" s="29">
        <v>35738</v>
      </c>
      <c r="AO420">
        <v>21.585000000000001</v>
      </c>
      <c r="AQ420" t="s">
        <v>1772</v>
      </c>
      <c r="AR420">
        <v>11.1015625</v>
      </c>
      <c r="AU420" s="29">
        <v>36208</v>
      </c>
      <c r="AV420">
        <v>25.625</v>
      </c>
      <c r="AW420" s="29">
        <v>36357</v>
      </c>
      <c r="AX420">
        <v>67</v>
      </c>
      <c r="AY420" t="s">
        <v>871</v>
      </c>
      <c r="AZ420">
        <v>44.5</v>
      </c>
      <c r="BA420" t="s">
        <v>1006</v>
      </c>
      <c r="BB420">
        <v>22.5</v>
      </c>
      <c r="BC420" t="s">
        <v>1106</v>
      </c>
      <c r="BD420">
        <v>18.73046875</v>
      </c>
      <c r="BE420" s="29">
        <v>36621</v>
      </c>
      <c r="BF420">
        <v>36</v>
      </c>
    </row>
    <row r="421" spans="1:58" x14ac:dyDescent="0.25">
      <c r="A421" s="29">
        <v>35664</v>
      </c>
      <c r="C421">
        <v>18.375</v>
      </c>
      <c r="D421">
        <v>44</v>
      </c>
      <c r="E421">
        <v>24.18359375</v>
      </c>
      <c r="F421">
        <v>27.46875</v>
      </c>
      <c r="G421">
        <v>29.6875</v>
      </c>
      <c r="H421">
        <v>44</v>
      </c>
      <c r="I421">
        <v>19.8125</v>
      </c>
      <c r="J421">
        <v>15.734375</v>
      </c>
      <c r="K421">
        <v>18.6875</v>
      </c>
      <c r="L421">
        <v>22.25</v>
      </c>
      <c r="M421">
        <v>35.375</v>
      </c>
      <c r="N421">
        <v>49.1875</v>
      </c>
      <c r="O421">
        <v>11.5625</v>
      </c>
      <c r="P421">
        <v>23.75</v>
      </c>
      <c r="Q421">
        <v>25.625</v>
      </c>
      <c r="R421">
        <v>21.5625</v>
      </c>
      <c r="S421">
        <v>19.625</v>
      </c>
      <c r="T421">
        <v>7887.91</v>
      </c>
      <c r="U421">
        <v>1598.69</v>
      </c>
      <c r="V421">
        <v>923.54</v>
      </c>
      <c r="W421">
        <v>415.73</v>
      </c>
      <c r="X421">
        <v>231.35</v>
      </c>
      <c r="Y421">
        <v>198.22</v>
      </c>
      <c r="Z421">
        <v>258.51</v>
      </c>
      <c r="AA421">
        <v>478.93</v>
      </c>
      <c r="AB421">
        <v>463.68</v>
      </c>
      <c r="AC421">
        <v>285.72000000000003</v>
      </c>
      <c r="AD421">
        <f t="shared" si="18"/>
        <v>19.858000000000001</v>
      </c>
      <c r="AE421">
        <f t="shared" si="19"/>
        <v>2.3690000000000002</v>
      </c>
      <c r="AF421">
        <f t="shared" si="20"/>
        <v>20.294</v>
      </c>
      <c r="AJ421" s="29">
        <v>35648</v>
      </c>
      <c r="AK421">
        <v>20.449000000000002</v>
      </c>
      <c r="AL421" s="29">
        <v>35647</v>
      </c>
      <c r="AM421">
        <v>2.3340000000000001</v>
      </c>
      <c r="AN421" s="29">
        <v>35739</v>
      </c>
      <c r="AO421">
        <v>21.69</v>
      </c>
      <c r="AQ421" t="s">
        <v>1773</v>
      </c>
      <c r="AR421">
        <v>11.046875</v>
      </c>
      <c r="AU421" s="29">
        <v>36209</v>
      </c>
      <c r="AV421">
        <v>25.8125</v>
      </c>
      <c r="AW421" s="29">
        <v>36360</v>
      </c>
      <c r="AX421">
        <v>64.125</v>
      </c>
      <c r="AY421" t="s">
        <v>878</v>
      </c>
      <c r="AZ421">
        <v>43.125</v>
      </c>
      <c r="BA421" t="s">
        <v>1011</v>
      </c>
      <c r="BB421">
        <v>22.25</v>
      </c>
      <c r="BC421" t="s">
        <v>1111</v>
      </c>
      <c r="BD421">
        <v>18.5625</v>
      </c>
      <c r="BE421" s="29">
        <v>36622</v>
      </c>
      <c r="BF421">
        <v>37.4375</v>
      </c>
    </row>
    <row r="422" spans="1:58" x14ac:dyDescent="0.25">
      <c r="A422" s="29">
        <v>35667</v>
      </c>
      <c r="C422">
        <v>18.46875</v>
      </c>
      <c r="D422">
        <v>43.95703125</v>
      </c>
      <c r="E422">
        <v>24.2734375</v>
      </c>
      <c r="F422">
        <v>27.71875</v>
      </c>
      <c r="G422">
        <v>29.75</v>
      </c>
      <c r="H422">
        <v>43.875</v>
      </c>
      <c r="I422">
        <v>19.75</v>
      </c>
      <c r="J422">
        <v>15.62890625</v>
      </c>
      <c r="K422">
        <v>18.8125</v>
      </c>
      <c r="L422">
        <v>22.4375</v>
      </c>
      <c r="M422">
        <v>35.375</v>
      </c>
      <c r="N422">
        <v>49.875</v>
      </c>
      <c r="O422">
        <v>11.5625</v>
      </c>
      <c r="P422">
        <v>23.5</v>
      </c>
      <c r="Q422">
        <v>26.1875</v>
      </c>
      <c r="R422">
        <v>21.5625</v>
      </c>
      <c r="S422">
        <v>19.66796875</v>
      </c>
      <c r="T422">
        <v>7859.57</v>
      </c>
      <c r="U422">
        <v>1601.57</v>
      </c>
      <c r="V422">
        <v>920.16</v>
      </c>
      <c r="W422">
        <v>418.09</v>
      </c>
      <c r="X422">
        <v>231.79</v>
      </c>
      <c r="Y422">
        <v>198.13</v>
      </c>
      <c r="Z422">
        <v>259.01</v>
      </c>
      <c r="AA422">
        <v>478.03</v>
      </c>
      <c r="AB422">
        <v>460.53</v>
      </c>
      <c r="AC422">
        <v>285.47000000000003</v>
      </c>
      <c r="AD422">
        <f t="shared" si="18"/>
        <v>19.513000000000002</v>
      </c>
      <c r="AE422">
        <f t="shared" si="19"/>
        <v>2.371</v>
      </c>
      <c r="AF422">
        <f t="shared" si="20"/>
        <v>20.324000000000002</v>
      </c>
      <c r="AJ422" s="29">
        <v>35649</v>
      </c>
      <c r="AK422">
        <v>20.263999999999999</v>
      </c>
      <c r="AL422" s="29">
        <v>35648</v>
      </c>
      <c r="AM422">
        <v>2.3069999999999999</v>
      </c>
      <c r="AN422" s="29">
        <v>35740</v>
      </c>
      <c r="AO422">
        <v>21.693999999999999</v>
      </c>
      <c r="AQ422" t="s">
        <v>1774</v>
      </c>
      <c r="AR422">
        <v>10.99609375</v>
      </c>
      <c r="AU422" s="29">
        <v>36210</v>
      </c>
      <c r="AV422">
        <v>27.34375</v>
      </c>
      <c r="AW422" s="29">
        <v>36361</v>
      </c>
      <c r="AX422">
        <v>63.5</v>
      </c>
      <c r="AY422" t="s">
        <v>885</v>
      </c>
      <c r="AZ422">
        <v>38.0625</v>
      </c>
      <c r="BA422" t="s">
        <v>1016</v>
      </c>
      <c r="BB422">
        <v>22.75</v>
      </c>
      <c r="BC422" t="s">
        <v>1116</v>
      </c>
      <c r="BD422">
        <v>18.375</v>
      </c>
      <c r="BE422" s="29">
        <v>36623</v>
      </c>
      <c r="BF422">
        <v>37.1875</v>
      </c>
    </row>
    <row r="423" spans="1:58" x14ac:dyDescent="0.25">
      <c r="A423" s="29">
        <v>35668</v>
      </c>
      <c r="C423">
        <v>18.78125</v>
      </c>
      <c r="D423">
        <v>44</v>
      </c>
      <c r="E423">
        <v>24.09375</v>
      </c>
      <c r="F423">
        <v>27.65625</v>
      </c>
      <c r="G423">
        <v>29.875</v>
      </c>
      <c r="H423">
        <v>44.1875</v>
      </c>
      <c r="I423">
        <v>19.625</v>
      </c>
      <c r="J423">
        <v>15.62890625</v>
      </c>
      <c r="K423">
        <v>18.75</v>
      </c>
      <c r="L423">
        <v>23.03125</v>
      </c>
      <c r="M423">
        <v>35.4375</v>
      </c>
      <c r="N423">
        <v>49.375</v>
      </c>
      <c r="O423">
        <v>11.5625</v>
      </c>
      <c r="P423">
        <v>23.5</v>
      </c>
      <c r="Q423">
        <v>25.5</v>
      </c>
      <c r="R423">
        <v>21.4375</v>
      </c>
      <c r="S423">
        <v>19.70703125</v>
      </c>
      <c r="T423">
        <v>7782.22</v>
      </c>
      <c r="U423">
        <v>1591.3</v>
      </c>
      <c r="V423">
        <v>913.02</v>
      </c>
      <c r="W423">
        <v>418.31</v>
      </c>
      <c r="X423">
        <v>232.37</v>
      </c>
      <c r="Y423">
        <v>198.51</v>
      </c>
      <c r="Z423">
        <v>257.77999999999997</v>
      </c>
      <c r="AA423">
        <v>475.36</v>
      </c>
      <c r="AB423">
        <v>459.66</v>
      </c>
      <c r="AC423">
        <v>284.7</v>
      </c>
      <c r="AD423">
        <f t="shared" si="18"/>
        <v>19.562999999999999</v>
      </c>
      <c r="AE423">
        <f t="shared" si="19"/>
        <v>2.3780000000000001</v>
      </c>
      <c r="AF423">
        <f t="shared" si="20"/>
        <v>20.405999999999999</v>
      </c>
      <c r="AJ423" s="29">
        <v>35650</v>
      </c>
      <c r="AK423">
        <v>19.984999999999999</v>
      </c>
      <c r="AL423" s="29">
        <v>35649</v>
      </c>
      <c r="AM423">
        <v>2.3519999999999999</v>
      </c>
      <c r="AN423" s="29">
        <v>35741</v>
      </c>
      <c r="AO423">
        <v>21.774999999999999</v>
      </c>
      <c r="AQ423" t="s">
        <v>1775</v>
      </c>
      <c r="AR423">
        <v>10.99609375</v>
      </c>
      <c r="AU423" s="29">
        <v>36213</v>
      </c>
      <c r="AV423">
        <v>28.5</v>
      </c>
      <c r="AW423" s="29">
        <v>36362</v>
      </c>
      <c r="AX423">
        <v>63</v>
      </c>
      <c r="AY423" t="s">
        <v>891</v>
      </c>
      <c r="AZ423">
        <v>40</v>
      </c>
      <c r="BA423" t="s">
        <v>1021</v>
      </c>
      <c r="BB423">
        <v>23.3125</v>
      </c>
      <c r="BC423" t="s">
        <v>1121</v>
      </c>
      <c r="BD423">
        <v>18.25</v>
      </c>
      <c r="BE423" s="29">
        <v>36626</v>
      </c>
      <c r="BF423">
        <v>33.0625</v>
      </c>
    </row>
    <row r="424" spans="1:58" x14ac:dyDescent="0.25">
      <c r="A424" s="29">
        <v>35669</v>
      </c>
      <c r="C424">
        <v>18.78125</v>
      </c>
      <c r="D424">
        <v>44.20703125</v>
      </c>
      <c r="E424">
        <v>24.09375</v>
      </c>
      <c r="F424">
        <v>27.875</v>
      </c>
      <c r="G424">
        <v>30.5</v>
      </c>
      <c r="H424">
        <v>44.375</v>
      </c>
      <c r="I424">
        <v>19.65625</v>
      </c>
      <c r="J424">
        <v>15.734375</v>
      </c>
      <c r="K424">
        <v>18.9375</v>
      </c>
      <c r="L424">
        <v>23.46875</v>
      </c>
      <c r="M424">
        <v>35.5</v>
      </c>
      <c r="N424">
        <v>49</v>
      </c>
      <c r="O424">
        <v>11.5625</v>
      </c>
      <c r="P424">
        <v>23.5625</v>
      </c>
      <c r="Q424">
        <v>26.125</v>
      </c>
      <c r="R424">
        <v>21.375</v>
      </c>
      <c r="S424">
        <v>19.83203125</v>
      </c>
      <c r="T424">
        <v>7787.33</v>
      </c>
      <c r="U424">
        <v>1595.54</v>
      </c>
      <c r="V424">
        <v>913.7</v>
      </c>
      <c r="W424">
        <v>420.84</v>
      </c>
      <c r="X424">
        <v>233.35</v>
      </c>
      <c r="Y424">
        <v>198.76</v>
      </c>
      <c r="Z424">
        <v>257.81</v>
      </c>
      <c r="AA424">
        <v>476.05</v>
      </c>
      <c r="AB424">
        <v>466.66</v>
      </c>
      <c r="AC424">
        <v>285.18</v>
      </c>
      <c r="AD424">
        <f t="shared" si="18"/>
        <v>19.914999999999999</v>
      </c>
      <c r="AE424">
        <f t="shared" si="19"/>
        <v>2.3740000000000001</v>
      </c>
      <c r="AF424">
        <f t="shared" si="20"/>
        <v>20.288</v>
      </c>
      <c r="AJ424" s="29">
        <v>35653</v>
      </c>
      <c r="AK424">
        <v>19.957000000000001</v>
      </c>
      <c r="AL424" s="29">
        <v>35650</v>
      </c>
      <c r="AM424">
        <v>2.3919999999999999</v>
      </c>
      <c r="AN424" s="29">
        <v>35744</v>
      </c>
      <c r="AO424">
        <v>21.905000000000001</v>
      </c>
      <c r="AQ424" t="s">
        <v>1776</v>
      </c>
      <c r="AR424">
        <v>11.25390625</v>
      </c>
      <c r="AU424" s="29">
        <v>36214</v>
      </c>
      <c r="AV424">
        <v>29.46875</v>
      </c>
      <c r="AW424" s="29">
        <v>36363</v>
      </c>
      <c r="AX424">
        <v>60.3125</v>
      </c>
      <c r="AY424" t="s">
        <v>897</v>
      </c>
      <c r="AZ424">
        <v>36.5625</v>
      </c>
      <c r="BA424" t="s">
        <v>1026</v>
      </c>
      <c r="BB424">
        <v>23.3125</v>
      </c>
      <c r="BC424" t="s">
        <v>1126</v>
      </c>
      <c r="BD424">
        <v>18.75</v>
      </c>
      <c r="BE424" s="29">
        <v>36627</v>
      </c>
      <c r="BF424">
        <v>33</v>
      </c>
    </row>
    <row r="425" spans="1:58" x14ac:dyDescent="0.25">
      <c r="A425" s="29">
        <v>35670</v>
      </c>
      <c r="C425">
        <v>18.90625</v>
      </c>
      <c r="D425">
        <v>43.91796875</v>
      </c>
      <c r="E425">
        <v>23.73046875</v>
      </c>
      <c r="F425">
        <v>27.8125</v>
      </c>
      <c r="G425">
        <v>30.75</v>
      </c>
      <c r="H425">
        <v>44.1875</v>
      </c>
      <c r="I425">
        <v>19.875</v>
      </c>
      <c r="J425">
        <v>15.578125</v>
      </c>
      <c r="K425">
        <v>18.875</v>
      </c>
      <c r="L425">
        <v>23.1875</v>
      </c>
      <c r="M425">
        <v>35.6875</v>
      </c>
      <c r="N425">
        <v>49</v>
      </c>
      <c r="O425">
        <v>11.59375</v>
      </c>
      <c r="P425">
        <v>23.4375</v>
      </c>
      <c r="Q425">
        <v>25.9375</v>
      </c>
      <c r="R425">
        <v>21.1875</v>
      </c>
      <c r="S425">
        <v>19.75</v>
      </c>
      <c r="T425">
        <v>7694.43</v>
      </c>
      <c r="U425">
        <v>1581.32</v>
      </c>
      <c r="V425">
        <v>903.67</v>
      </c>
      <c r="W425">
        <v>421.59</v>
      </c>
      <c r="X425">
        <v>231.96</v>
      </c>
      <c r="Y425">
        <v>197.99</v>
      </c>
      <c r="Z425">
        <v>255.48</v>
      </c>
      <c r="AA425">
        <v>472.36</v>
      </c>
      <c r="AB425">
        <v>461.11</v>
      </c>
      <c r="AC425">
        <v>282.05</v>
      </c>
      <c r="AD425">
        <f t="shared" si="18"/>
        <v>19.741</v>
      </c>
      <c r="AE425">
        <f t="shared" si="19"/>
        <v>2.4169999999999998</v>
      </c>
      <c r="AF425">
        <f t="shared" si="20"/>
        <v>20.484999999999999</v>
      </c>
      <c r="AJ425" s="29">
        <v>35654</v>
      </c>
      <c r="AK425">
        <v>20.198</v>
      </c>
      <c r="AL425" s="29">
        <v>35653</v>
      </c>
      <c r="AM425">
        <v>2.42</v>
      </c>
      <c r="AN425" s="29">
        <v>35745</v>
      </c>
      <c r="AO425">
        <v>21.882999999999999</v>
      </c>
      <c r="AQ425" t="s">
        <v>1777</v>
      </c>
      <c r="AR425">
        <v>11.27734375</v>
      </c>
      <c r="AU425" s="29">
        <v>36215</v>
      </c>
      <c r="AV425">
        <v>30.59375</v>
      </c>
      <c r="AW425" s="29">
        <v>36364</v>
      </c>
      <c r="AX425">
        <v>58.0625</v>
      </c>
      <c r="AY425" t="s">
        <v>902</v>
      </c>
      <c r="AZ425">
        <v>40.6875</v>
      </c>
      <c r="BA425" t="s">
        <v>1031</v>
      </c>
      <c r="BB425">
        <v>23.25</v>
      </c>
      <c r="BC425" t="s">
        <v>1131</v>
      </c>
      <c r="BD425">
        <v>18.125</v>
      </c>
      <c r="BE425" s="29">
        <v>36628</v>
      </c>
      <c r="BF425">
        <v>30.5</v>
      </c>
    </row>
    <row r="426" spans="1:58" x14ac:dyDescent="0.25">
      <c r="A426" s="29">
        <v>35671</v>
      </c>
      <c r="C426">
        <v>19.25</v>
      </c>
      <c r="D426">
        <v>44</v>
      </c>
      <c r="E426">
        <v>23.73046875</v>
      </c>
      <c r="F426">
        <v>28.125</v>
      </c>
      <c r="G426">
        <v>30.5625</v>
      </c>
      <c r="H426">
        <v>44.4375</v>
      </c>
      <c r="I426">
        <v>20</v>
      </c>
      <c r="J426">
        <v>15.578125</v>
      </c>
      <c r="K426">
        <v>19.125</v>
      </c>
      <c r="L426">
        <v>23.34375</v>
      </c>
      <c r="M426">
        <v>35.9375</v>
      </c>
      <c r="N426">
        <v>48.4375</v>
      </c>
      <c r="O426">
        <v>11.53125</v>
      </c>
      <c r="P426">
        <v>23.125</v>
      </c>
      <c r="Q426">
        <v>25.8125</v>
      </c>
      <c r="R426">
        <v>21.0625</v>
      </c>
      <c r="S426">
        <v>19.83203125</v>
      </c>
      <c r="T426">
        <v>7622.42</v>
      </c>
      <c r="U426">
        <v>1587.32</v>
      </c>
      <c r="V426">
        <v>899.47</v>
      </c>
      <c r="W426">
        <v>423.43</v>
      </c>
      <c r="X426">
        <v>231.77</v>
      </c>
      <c r="Y426">
        <v>197.55</v>
      </c>
      <c r="Z426">
        <v>255.31</v>
      </c>
      <c r="AA426">
        <v>470.48</v>
      </c>
      <c r="AB426">
        <v>457.5</v>
      </c>
      <c r="AC426">
        <v>280.14999999999998</v>
      </c>
      <c r="AD426">
        <f t="shared" si="18"/>
        <v>19.812000000000001</v>
      </c>
      <c r="AE426">
        <f t="shared" si="19"/>
        <v>2.448</v>
      </c>
      <c r="AF426">
        <f t="shared" si="20"/>
        <v>20.751999999999999</v>
      </c>
      <c r="AJ426" s="29">
        <v>35655</v>
      </c>
      <c r="AK426">
        <v>20.408999999999999</v>
      </c>
      <c r="AL426" s="29">
        <v>35654</v>
      </c>
      <c r="AM426">
        <v>2.3580000000000001</v>
      </c>
      <c r="AN426" s="29">
        <v>35746</v>
      </c>
      <c r="AO426">
        <v>21.864999999999998</v>
      </c>
      <c r="AQ426" t="s">
        <v>1778</v>
      </c>
      <c r="AR426">
        <v>10.99609375</v>
      </c>
      <c r="AU426" s="29">
        <v>36216</v>
      </c>
      <c r="AV426">
        <v>31.1875</v>
      </c>
      <c r="AW426" s="29">
        <v>36367</v>
      </c>
      <c r="AX426">
        <v>54</v>
      </c>
      <c r="AY426" t="s">
        <v>907</v>
      </c>
      <c r="AZ426">
        <v>36.5</v>
      </c>
      <c r="BA426" t="s">
        <v>1036</v>
      </c>
      <c r="BB426">
        <v>23.4375</v>
      </c>
      <c r="BC426" t="s">
        <v>1135</v>
      </c>
      <c r="BD426">
        <v>18</v>
      </c>
      <c r="BE426" s="29">
        <v>36629</v>
      </c>
      <c r="BF426">
        <v>31.0625</v>
      </c>
    </row>
    <row r="427" spans="1:58" x14ac:dyDescent="0.25">
      <c r="A427" s="29">
        <v>35675</v>
      </c>
      <c r="C427">
        <v>19.625</v>
      </c>
      <c r="D427">
        <v>44.25</v>
      </c>
      <c r="E427">
        <v>23.82421875</v>
      </c>
      <c r="F427">
        <v>28.78125</v>
      </c>
      <c r="G427">
        <v>31.1875</v>
      </c>
      <c r="H427">
        <v>44.75</v>
      </c>
      <c r="I427">
        <v>20.03125</v>
      </c>
      <c r="J427">
        <v>15.94140625</v>
      </c>
      <c r="K427">
        <v>19.4375</v>
      </c>
      <c r="L427">
        <v>24.59375</v>
      </c>
      <c r="M427">
        <v>36.5</v>
      </c>
      <c r="N427">
        <v>49.25</v>
      </c>
      <c r="O427">
        <v>11.6875</v>
      </c>
      <c r="P427">
        <v>23.375</v>
      </c>
      <c r="Q427">
        <v>24.9375</v>
      </c>
      <c r="R427">
        <v>21.375</v>
      </c>
      <c r="S427">
        <v>19.79296875</v>
      </c>
      <c r="T427">
        <v>7879.78</v>
      </c>
      <c r="U427">
        <v>1618.09</v>
      </c>
      <c r="V427">
        <v>927.58</v>
      </c>
      <c r="W427">
        <v>428.05</v>
      </c>
      <c r="X427">
        <v>235.85</v>
      </c>
      <c r="Y427">
        <v>200.77</v>
      </c>
      <c r="Z427">
        <v>258.06</v>
      </c>
      <c r="AA427">
        <v>482.9</v>
      </c>
      <c r="AB427">
        <v>473.3</v>
      </c>
      <c r="AC427">
        <v>285.19</v>
      </c>
      <c r="AD427">
        <f t="shared" si="18"/>
        <v>19.827000000000002</v>
      </c>
      <c r="AE427">
        <f t="shared" si="19"/>
        <v>2.4900000000000002</v>
      </c>
      <c r="AF427">
        <f t="shared" si="20"/>
        <v>20.986000000000001</v>
      </c>
      <c r="AJ427" s="29">
        <v>35656</v>
      </c>
      <c r="AK427">
        <v>20.312000000000001</v>
      </c>
      <c r="AL427" s="29">
        <v>35655</v>
      </c>
      <c r="AM427">
        <v>2.3620000000000001</v>
      </c>
      <c r="AN427" s="29">
        <v>35747</v>
      </c>
      <c r="AO427">
        <v>21.808</v>
      </c>
      <c r="AQ427" t="s">
        <v>1779</v>
      </c>
      <c r="AR427">
        <v>11.07421875</v>
      </c>
      <c r="AU427" s="29">
        <v>36217</v>
      </c>
      <c r="AV427">
        <v>30.71875</v>
      </c>
      <c r="AW427" s="29">
        <v>36368</v>
      </c>
      <c r="AX427">
        <v>55.4375</v>
      </c>
      <c r="AY427" t="s">
        <v>912</v>
      </c>
      <c r="AZ427">
        <v>39.5</v>
      </c>
      <c r="BA427" t="s">
        <v>1041</v>
      </c>
      <c r="BB427">
        <v>23.625</v>
      </c>
      <c r="BC427" t="s">
        <v>1139</v>
      </c>
      <c r="BD427">
        <v>18</v>
      </c>
      <c r="BE427" s="29">
        <v>36630</v>
      </c>
      <c r="BF427">
        <v>28.125</v>
      </c>
    </row>
    <row r="428" spans="1:58" x14ac:dyDescent="0.25">
      <c r="A428" s="29">
        <v>35676</v>
      </c>
      <c r="C428">
        <v>19.90625</v>
      </c>
      <c r="D428">
        <v>44.41796875</v>
      </c>
      <c r="E428">
        <v>23.82421875</v>
      </c>
      <c r="F428">
        <v>28.8125</v>
      </c>
      <c r="G428">
        <v>31.375</v>
      </c>
      <c r="H428">
        <v>45</v>
      </c>
      <c r="I428">
        <v>20.25</v>
      </c>
      <c r="J428">
        <v>15.94140625</v>
      </c>
      <c r="K428">
        <v>19.5625</v>
      </c>
      <c r="L428">
        <v>24.21875</v>
      </c>
      <c r="M428">
        <v>36.1875</v>
      </c>
      <c r="N428">
        <v>49.625</v>
      </c>
      <c r="O428">
        <v>11.6875</v>
      </c>
      <c r="P428">
        <v>23.5</v>
      </c>
      <c r="Q428">
        <v>25.3125</v>
      </c>
      <c r="R428">
        <v>21.5625</v>
      </c>
      <c r="S428">
        <v>19.875</v>
      </c>
      <c r="T428">
        <v>7894.64</v>
      </c>
      <c r="U428">
        <v>1618.24</v>
      </c>
      <c r="V428">
        <v>927.86</v>
      </c>
      <c r="W428">
        <v>428.79</v>
      </c>
      <c r="X428">
        <v>236.94</v>
      </c>
      <c r="Y428">
        <v>201.76</v>
      </c>
      <c r="Z428">
        <v>258.47000000000003</v>
      </c>
      <c r="AA428">
        <v>483.71</v>
      </c>
      <c r="AB428">
        <v>472.44</v>
      </c>
      <c r="AC428">
        <v>286.72000000000003</v>
      </c>
      <c r="AD428">
        <f t="shared" si="18"/>
        <v>19.803999999999998</v>
      </c>
      <c r="AE428">
        <f t="shared" si="19"/>
        <v>2.4990000000000001</v>
      </c>
      <c r="AF428">
        <f t="shared" si="20"/>
        <v>21.238</v>
      </c>
      <c r="AJ428" s="29">
        <v>35657</v>
      </c>
      <c r="AK428">
        <v>20.273</v>
      </c>
      <c r="AL428" s="29">
        <v>35656</v>
      </c>
      <c r="AM428">
        <v>2.335</v>
      </c>
      <c r="AN428" s="29">
        <v>35748</v>
      </c>
      <c r="AO428">
        <v>21.629000000000001</v>
      </c>
      <c r="AQ428" t="s">
        <v>1780</v>
      </c>
      <c r="AR428">
        <v>11.125</v>
      </c>
      <c r="AU428" s="29">
        <v>36220</v>
      </c>
      <c r="AV428">
        <v>30.09375</v>
      </c>
      <c r="AW428" s="29">
        <v>36369</v>
      </c>
      <c r="AX428">
        <v>57.8125</v>
      </c>
      <c r="AY428" t="s">
        <v>917</v>
      </c>
      <c r="AZ428">
        <v>40.375</v>
      </c>
      <c r="BA428" t="s">
        <v>1046</v>
      </c>
      <c r="BB428">
        <v>23</v>
      </c>
      <c r="BC428" t="s">
        <v>1143</v>
      </c>
      <c r="BD428">
        <v>17.5625</v>
      </c>
      <c r="BE428" s="29">
        <v>36633</v>
      </c>
      <c r="BF428">
        <v>27.875</v>
      </c>
    </row>
    <row r="429" spans="1:58" x14ac:dyDescent="0.25">
      <c r="A429" s="29">
        <v>35677</v>
      </c>
      <c r="C429">
        <v>19.8125</v>
      </c>
      <c r="D429">
        <v>44.125</v>
      </c>
      <c r="E429">
        <v>23.73046875</v>
      </c>
      <c r="F429">
        <v>28.9375</v>
      </c>
      <c r="G429">
        <v>30.9375</v>
      </c>
      <c r="H429">
        <v>44.75</v>
      </c>
      <c r="I429">
        <v>19.96875</v>
      </c>
      <c r="J429">
        <v>15.890625</v>
      </c>
      <c r="K429">
        <v>19.5</v>
      </c>
      <c r="L429">
        <v>23.96875</v>
      </c>
      <c r="M429">
        <v>36.1875</v>
      </c>
      <c r="N429">
        <v>49.875</v>
      </c>
      <c r="O429">
        <v>11.71875</v>
      </c>
      <c r="P429">
        <v>23.875</v>
      </c>
      <c r="Q429">
        <v>25.375</v>
      </c>
      <c r="R429">
        <v>21.5625</v>
      </c>
      <c r="S429">
        <v>19.875</v>
      </c>
      <c r="T429">
        <v>7867.24</v>
      </c>
      <c r="U429">
        <v>1624.63</v>
      </c>
      <c r="V429">
        <v>930.87</v>
      </c>
      <c r="W429">
        <v>429.71</v>
      </c>
      <c r="X429">
        <v>236.56</v>
      </c>
      <c r="Y429">
        <v>201.9</v>
      </c>
      <c r="Z429">
        <v>259.89999999999998</v>
      </c>
      <c r="AA429">
        <v>485.11</v>
      </c>
      <c r="AB429">
        <v>473.1</v>
      </c>
      <c r="AC429">
        <v>287.95</v>
      </c>
      <c r="AD429">
        <f t="shared" si="18"/>
        <v>19.617999999999999</v>
      </c>
      <c r="AE429">
        <f t="shared" si="19"/>
        <v>2.427</v>
      </c>
      <c r="AF429">
        <f t="shared" si="20"/>
        <v>21.382999999999999</v>
      </c>
      <c r="AJ429" s="29">
        <v>35660</v>
      </c>
      <c r="AK429">
        <v>20.239999999999998</v>
      </c>
      <c r="AL429" s="29">
        <v>35657</v>
      </c>
      <c r="AM429">
        <v>2.3530000000000002</v>
      </c>
      <c r="AN429" s="29">
        <v>35751</v>
      </c>
      <c r="AO429">
        <v>21.472999999999999</v>
      </c>
      <c r="AQ429" t="s">
        <v>1781</v>
      </c>
      <c r="AR429">
        <v>11.17578125</v>
      </c>
      <c r="AU429" s="29">
        <v>36221</v>
      </c>
      <c r="AV429">
        <v>30.25</v>
      </c>
      <c r="AW429" s="29">
        <v>36370</v>
      </c>
      <c r="AX429">
        <v>53.75</v>
      </c>
      <c r="AY429" t="s">
        <v>922</v>
      </c>
      <c r="AZ429">
        <v>36.625</v>
      </c>
      <c r="BA429" t="s">
        <v>1051</v>
      </c>
      <c r="BB429">
        <v>23.0625</v>
      </c>
      <c r="BC429" t="s">
        <v>1147</v>
      </c>
      <c r="BD429">
        <v>17.625</v>
      </c>
      <c r="BE429" s="29">
        <v>36634</v>
      </c>
      <c r="BF429">
        <v>30</v>
      </c>
    </row>
    <row r="430" spans="1:58" x14ac:dyDescent="0.25">
      <c r="A430" s="29">
        <v>35678</v>
      </c>
      <c r="C430">
        <v>19.53125</v>
      </c>
      <c r="D430">
        <v>43.91796875</v>
      </c>
      <c r="E430">
        <v>23.82421875</v>
      </c>
      <c r="F430">
        <v>28.75</v>
      </c>
      <c r="G430">
        <v>31.3125</v>
      </c>
      <c r="H430">
        <v>44.9375</v>
      </c>
      <c r="I430">
        <v>20</v>
      </c>
      <c r="J430">
        <v>15.94140625</v>
      </c>
      <c r="K430">
        <v>19.875</v>
      </c>
      <c r="L430">
        <v>24.375</v>
      </c>
      <c r="M430">
        <v>36</v>
      </c>
      <c r="N430">
        <v>49.875</v>
      </c>
      <c r="O430">
        <v>11.75</v>
      </c>
      <c r="P430">
        <v>23.625</v>
      </c>
      <c r="Q430">
        <v>25.375</v>
      </c>
      <c r="R430">
        <v>21.5625</v>
      </c>
      <c r="S430">
        <v>19.83203125</v>
      </c>
      <c r="T430">
        <v>7822.41</v>
      </c>
      <c r="U430">
        <v>1635.77</v>
      </c>
      <c r="V430">
        <v>929.05</v>
      </c>
      <c r="W430">
        <v>433.04</v>
      </c>
      <c r="X430">
        <v>235.52</v>
      </c>
      <c r="Y430">
        <v>200.93</v>
      </c>
      <c r="Z430">
        <v>263.61</v>
      </c>
      <c r="AA430">
        <v>484.64</v>
      </c>
      <c r="AB430">
        <v>470.41</v>
      </c>
      <c r="AC430">
        <v>288.13</v>
      </c>
      <c r="AD430">
        <f t="shared" si="18"/>
        <v>19.844000000000001</v>
      </c>
      <c r="AE430">
        <f t="shared" si="19"/>
        <v>2.4319999999999999</v>
      </c>
      <c r="AF430">
        <f t="shared" si="20"/>
        <v>21.92</v>
      </c>
      <c r="AJ430" s="29">
        <v>35661</v>
      </c>
      <c r="AK430">
        <v>20.347999999999999</v>
      </c>
      <c r="AL430" s="29">
        <v>35660</v>
      </c>
      <c r="AM430">
        <v>2.3530000000000002</v>
      </c>
      <c r="AN430" s="29">
        <v>35752</v>
      </c>
      <c r="AO430">
        <v>21.573</v>
      </c>
      <c r="AQ430" t="s">
        <v>1782</v>
      </c>
      <c r="AR430">
        <v>11.17578125</v>
      </c>
      <c r="AU430" s="29">
        <v>36222</v>
      </c>
      <c r="AV430">
        <v>29.71875</v>
      </c>
      <c r="AW430" s="29">
        <v>36371</v>
      </c>
      <c r="AX430">
        <v>53</v>
      </c>
      <c r="AY430" t="s">
        <v>927</v>
      </c>
      <c r="AZ430">
        <v>37.25</v>
      </c>
      <c r="BA430" t="s">
        <v>1056</v>
      </c>
      <c r="BB430">
        <v>22.5</v>
      </c>
      <c r="BC430" t="s">
        <v>1151</v>
      </c>
      <c r="BD430">
        <v>17.375</v>
      </c>
      <c r="BE430" s="29">
        <v>36635</v>
      </c>
      <c r="BF430">
        <v>29.875</v>
      </c>
    </row>
    <row r="431" spans="1:58" x14ac:dyDescent="0.25">
      <c r="A431" s="29">
        <v>35681</v>
      </c>
      <c r="C431">
        <v>19.6875</v>
      </c>
      <c r="D431">
        <v>43.95703125</v>
      </c>
      <c r="E431">
        <v>23.37109375</v>
      </c>
      <c r="F431">
        <v>28.3125</v>
      </c>
      <c r="G431">
        <v>31.1875</v>
      </c>
      <c r="H431">
        <v>44.6875</v>
      </c>
      <c r="I431">
        <v>20</v>
      </c>
      <c r="J431">
        <v>16.203125</v>
      </c>
      <c r="K431">
        <v>20.3125</v>
      </c>
      <c r="L431">
        <v>24.25</v>
      </c>
      <c r="M431">
        <v>35.6875</v>
      </c>
      <c r="N431">
        <v>49.375</v>
      </c>
      <c r="O431">
        <v>11.875</v>
      </c>
      <c r="P431">
        <v>23.75</v>
      </c>
      <c r="Q431">
        <v>25.5</v>
      </c>
      <c r="R431">
        <v>21.75</v>
      </c>
      <c r="S431">
        <v>19.875</v>
      </c>
      <c r="T431">
        <v>7835.18</v>
      </c>
      <c r="U431">
        <v>1645.35</v>
      </c>
      <c r="V431">
        <v>931.2</v>
      </c>
      <c r="W431">
        <v>435.99</v>
      </c>
      <c r="X431">
        <v>236.34</v>
      </c>
      <c r="Y431">
        <v>201.84</v>
      </c>
      <c r="Z431">
        <v>267.48</v>
      </c>
      <c r="AA431">
        <v>485.78</v>
      </c>
      <c r="AB431">
        <v>473.94</v>
      </c>
      <c r="AC431">
        <v>288.64</v>
      </c>
      <c r="AD431">
        <f t="shared" si="18"/>
        <v>19.725999999999999</v>
      </c>
      <c r="AE431">
        <f t="shared" si="19"/>
        <v>2.4300000000000002</v>
      </c>
      <c r="AF431">
        <f t="shared" si="20"/>
        <v>22.009</v>
      </c>
      <c r="AJ431" s="29">
        <v>35662</v>
      </c>
      <c r="AK431">
        <v>20.271999999999998</v>
      </c>
      <c r="AL431" s="29">
        <v>35661</v>
      </c>
      <c r="AM431">
        <v>2.403</v>
      </c>
      <c r="AN431" s="29">
        <v>35753</v>
      </c>
      <c r="AO431">
        <v>21.361999999999998</v>
      </c>
      <c r="AQ431" t="s">
        <v>1783</v>
      </c>
      <c r="AR431">
        <v>11.15234375</v>
      </c>
      <c r="AU431" s="29">
        <v>36223</v>
      </c>
      <c r="AV431">
        <v>29.875</v>
      </c>
      <c r="AW431" s="29">
        <v>36374</v>
      </c>
      <c r="AX431">
        <v>53.1875</v>
      </c>
      <c r="AY431" t="s">
        <v>932</v>
      </c>
      <c r="AZ431">
        <v>36.75</v>
      </c>
      <c r="BA431" t="s">
        <v>1061</v>
      </c>
      <c r="BB431">
        <v>22.625</v>
      </c>
      <c r="BC431" t="s">
        <v>1155</v>
      </c>
      <c r="BD431">
        <v>17.25</v>
      </c>
      <c r="BE431" s="29">
        <v>36636</v>
      </c>
      <c r="BF431">
        <v>28.125</v>
      </c>
    </row>
    <row r="432" spans="1:58" x14ac:dyDescent="0.25">
      <c r="A432" s="29">
        <v>35682</v>
      </c>
      <c r="C432">
        <v>19.9375</v>
      </c>
      <c r="D432">
        <v>44.375</v>
      </c>
      <c r="E432">
        <v>23.1875</v>
      </c>
      <c r="F432">
        <v>28.78125</v>
      </c>
      <c r="G432">
        <v>31.1875</v>
      </c>
      <c r="H432">
        <v>44.875</v>
      </c>
      <c r="I432">
        <v>19.96875</v>
      </c>
      <c r="J432">
        <v>16.25390625</v>
      </c>
      <c r="K432">
        <v>20.625</v>
      </c>
      <c r="L432">
        <v>24</v>
      </c>
      <c r="M432">
        <v>36.1875</v>
      </c>
      <c r="N432">
        <v>49.625</v>
      </c>
      <c r="O432">
        <v>11.90625</v>
      </c>
      <c r="P432">
        <v>24.125</v>
      </c>
      <c r="Q432">
        <v>25.4375</v>
      </c>
      <c r="R432">
        <v>22.0625</v>
      </c>
      <c r="S432">
        <v>19.91796875</v>
      </c>
      <c r="T432">
        <v>7851.91</v>
      </c>
      <c r="U432">
        <v>1656.22</v>
      </c>
      <c r="V432">
        <v>933.62</v>
      </c>
      <c r="W432">
        <v>437.75</v>
      </c>
      <c r="X432">
        <v>237.49</v>
      </c>
      <c r="Y432">
        <v>203.18</v>
      </c>
      <c r="Z432">
        <v>271.76</v>
      </c>
      <c r="AA432">
        <v>486.69</v>
      </c>
      <c r="AB432">
        <v>477.44</v>
      </c>
      <c r="AC432">
        <v>290.08999999999997</v>
      </c>
      <c r="AD432">
        <f t="shared" si="18"/>
        <v>19.689</v>
      </c>
      <c r="AE432">
        <f t="shared" si="19"/>
        <v>2.4359999999999999</v>
      </c>
      <c r="AF432">
        <f t="shared" si="20"/>
        <v>21.777999999999999</v>
      </c>
      <c r="AJ432" s="29">
        <v>35663</v>
      </c>
      <c r="AK432">
        <v>19.812999999999999</v>
      </c>
      <c r="AL432" s="29">
        <v>35662</v>
      </c>
      <c r="AM432">
        <v>2.3650000000000002</v>
      </c>
      <c r="AN432" s="29">
        <v>35754</v>
      </c>
      <c r="AO432">
        <v>21.347000000000001</v>
      </c>
      <c r="AQ432" t="s">
        <v>1784</v>
      </c>
      <c r="AR432">
        <v>11.2265625</v>
      </c>
      <c r="AU432" s="29">
        <v>36224</v>
      </c>
      <c r="AV432">
        <v>30.6875</v>
      </c>
      <c r="AW432" s="29">
        <v>36375</v>
      </c>
      <c r="AX432">
        <v>51.6875</v>
      </c>
      <c r="AY432" t="s">
        <v>937</v>
      </c>
      <c r="AZ432">
        <v>33.25</v>
      </c>
      <c r="BA432" t="s">
        <v>1066</v>
      </c>
      <c r="BB432">
        <v>22.625</v>
      </c>
      <c r="BC432" t="s">
        <v>1159</v>
      </c>
      <c r="BD432">
        <v>17</v>
      </c>
      <c r="BE432" s="29">
        <v>36640</v>
      </c>
      <c r="BF432">
        <v>26.25</v>
      </c>
    </row>
    <row r="433" spans="1:58" x14ac:dyDescent="0.25">
      <c r="A433" s="29">
        <v>35683</v>
      </c>
      <c r="C433">
        <v>19.4375</v>
      </c>
      <c r="D433">
        <v>44.20703125</v>
      </c>
      <c r="E433">
        <v>23.09765625</v>
      </c>
      <c r="F433">
        <v>28.3125</v>
      </c>
      <c r="G433">
        <v>30.875</v>
      </c>
      <c r="H433">
        <v>44.5625</v>
      </c>
      <c r="I433">
        <v>19.78125</v>
      </c>
      <c r="J433">
        <v>16.046875</v>
      </c>
      <c r="K433">
        <v>20.5625</v>
      </c>
      <c r="L433">
        <v>23.875</v>
      </c>
      <c r="M433">
        <v>36.5</v>
      </c>
      <c r="N433">
        <v>49.375</v>
      </c>
      <c r="O433">
        <v>11.875</v>
      </c>
      <c r="P433">
        <v>24.0625</v>
      </c>
      <c r="Q433">
        <v>25.25</v>
      </c>
      <c r="R433">
        <v>21.9375</v>
      </c>
      <c r="S433">
        <v>19.91796875</v>
      </c>
      <c r="T433">
        <v>7719.28</v>
      </c>
      <c r="U433">
        <v>1639.25</v>
      </c>
      <c r="V433">
        <v>919.03</v>
      </c>
      <c r="W433">
        <v>436.9</v>
      </c>
      <c r="X433">
        <v>236.15</v>
      </c>
      <c r="Y433">
        <v>201.98</v>
      </c>
      <c r="Z433">
        <v>271.08</v>
      </c>
      <c r="AA433">
        <v>480.63</v>
      </c>
      <c r="AB433">
        <v>473.25</v>
      </c>
      <c r="AC433">
        <v>287</v>
      </c>
      <c r="AD433">
        <f t="shared" si="18"/>
        <v>19.672999999999998</v>
      </c>
      <c r="AE433">
        <f t="shared" si="19"/>
        <v>2.4359999999999999</v>
      </c>
      <c r="AF433">
        <f t="shared" si="20"/>
        <v>22.184999999999999</v>
      </c>
      <c r="AJ433" s="29">
        <v>35664</v>
      </c>
      <c r="AK433">
        <v>19.858000000000001</v>
      </c>
      <c r="AL433" s="29">
        <v>35663</v>
      </c>
      <c r="AM433">
        <v>2.3210000000000002</v>
      </c>
      <c r="AN433" s="29">
        <v>35755</v>
      </c>
      <c r="AO433">
        <v>21.513000000000002</v>
      </c>
      <c r="AQ433" t="s">
        <v>1785</v>
      </c>
      <c r="AR433">
        <v>10.89453125</v>
      </c>
      <c r="AU433" s="29">
        <v>36227</v>
      </c>
      <c r="AV433">
        <v>33.25</v>
      </c>
      <c r="AW433" s="29">
        <v>36376</v>
      </c>
      <c r="AX433">
        <v>52.9375</v>
      </c>
      <c r="AY433" t="s">
        <v>942</v>
      </c>
      <c r="AZ433">
        <v>29.125</v>
      </c>
      <c r="BA433" t="s">
        <v>1071</v>
      </c>
      <c r="BB433">
        <v>22.6875</v>
      </c>
      <c r="BC433" t="s">
        <v>1163</v>
      </c>
      <c r="BD433">
        <v>17.0625</v>
      </c>
      <c r="BE433" s="29">
        <v>36641</v>
      </c>
      <c r="BF433">
        <v>30.625</v>
      </c>
    </row>
    <row r="434" spans="1:58" x14ac:dyDescent="0.25">
      <c r="A434" s="29">
        <v>35684</v>
      </c>
      <c r="C434">
        <v>19.03125</v>
      </c>
      <c r="D434">
        <v>45.70703125</v>
      </c>
      <c r="E434">
        <v>22.82421875</v>
      </c>
      <c r="F434">
        <v>28.03125</v>
      </c>
      <c r="G434">
        <v>30.75</v>
      </c>
      <c r="H434">
        <v>44.375</v>
      </c>
      <c r="I434">
        <v>19.46875</v>
      </c>
      <c r="J434">
        <v>15.94140625</v>
      </c>
      <c r="K434">
        <v>20.3125</v>
      </c>
      <c r="L434">
        <v>23.5</v>
      </c>
      <c r="M434">
        <v>36.3125</v>
      </c>
      <c r="N434">
        <v>49.3125</v>
      </c>
      <c r="O434">
        <v>12.03125</v>
      </c>
      <c r="P434">
        <v>23.625</v>
      </c>
      <c r="Q434">
        <v>25.25</v>
      </c>
      <c r="R434">
        <v>21.9375</v>
      </c>
      <c r="S434">
        <v>19.91796875</v>
      </c>
      <c r="T434">
        <v>7660.98</v>
      </c>
      <c r="U434">
        <v>1639.86</v>
      </c>
      <c r="V434">
        <v>912.59</v>
      </c>
      <c r="W434">
        <v>435.93</v>
      </c>
      <c r="X434">
        <v>235.77</v>
      </c>
      <c r="Y434">
        <v>201.25</v>
      </c>
      <c r="Z434">
        <v>269.77</v>
      </c>
      <c r="AA434">
        <v>477.06</v>
      </c>
      <c r="AB434">
        <v>468.91</v>
      </c>
      <c r="AC434">
        <v>285.62</v>
      </c>
      <c r="AD434">
        <f t="shared" si="18"/>
        <v>19.588000000000001</v>
      </c>
      <c r="AE434">
        <f t="shared" si="19"/>
        <v>2.4660000000000002</v>
      </c>
      <c r="AF434">
        <f t="shared" si="20"/>
        <v>21.53</v>
      </c>
      <c r="AJ434" s="29">
        <v>35667</v>
      </c>
      <c r="AK434">
        <v>19.513000000000002</v>
      </c>
      <c r="AL434" s="29">
        <v>35664</v>
      </c>
      <c r="AM434">
        <v>2.3690000000000002</v>
      </c>
      <c r="AN434" s="29">
        <v>35758</v>
      </c>
      <c r="AO434">
        <v>21.555</v>
      </c>
      <c r="AQ434" t="s">
        <v>1786</v>
      </c>
      <c r="AR434">
        <v>10.76953125</v>
      </c>
      <c r="AU434" s="29">
        <v>36228</v>
      </c>
      <c r="AV434">
        <v>32.8125</v>
      </c>
      <c r="AW434" s="29">
        <v>36377</v>
      </c>
      <c r="AX434">
        <v>52.75</v>
      </c>
      <c r="AY434" t="s">
        <v>947</v>
      </c>
      <c r="AZ434">
        <v>30.875</v>
      </c>
      <c r="BA434" t="s">
        <v>1076</v>
      </c>
      <c r="BB434">
        <v>22.5</v>
      </c>
      <c r="BC434" t="s">
        <v>1167</v>
      </c>
      <c r="BD434">
        <v>17.4375</v>
      </c>
      <c r="BE434" s="29">
        <v>36642</v>
      </c>
      <c r="BF434">
        <v>29.4375</v>
      </c>
    </row>
    <row r="435" spans="1:58" x14ac:dyDescent="0.25">
      <c r="A435" s="29">
        <v>35685</v>
      </c>
      <c r="C435">
        <v>19.375</v>
      </c>
      <c r="D435">
        <v>46.58203125</v>
      </c>
      <c r="E435">
        <v>23.09765625</v>
      </c>
      <c r="F435">
        <v>28.375</v>
      </c>
      <c r="G435">
        <v>30.875</v>
      </c>
      <c r="H435">
        <v>44.9375</v>
      </c>
      <c r="I435">
        <v>19.3125</v>
      </c>
      <c r="J435">
        <v>15.890625</v>
      </c>
      <c r="K435">
        <v>20.125</v>
      </c>
      <c r="L435">
        <v>23.84375</v>
      </c>
      <c r="M435">
        <v>37.125</v>
      </c>
      <c r="N435">
        <v>50.125</v>
      </c>
      <c r="O435">
        <v>12.3125</v>
      </c>
      <c r="P435">
        <v>23.875</v>
      </c>
      <c r="Q435">
        <v>25.5</v>
      </c>
      <c r="R435">
        <v>22.1875</v>
      </c>
      <c r="S435">
        <v>19.95703125</v>
      </c>
      <c r="T435">
        <v>7742.97</v>
      </c>
      <c r="U435">
        <v>1649.33</v>
      </c>
      <c r="V435">
        <v>923.91</v>
      </c>
      <c r="W435">
        <v>440.09</v>
      </c>
      <c r="X435">
        <v>239.6</v>
      </c>
      <c r="Y435">
        <v>204.39</v>
      </c>
      <c r="Z435">
        <v>273.29000000000002</v>
      </c>
      <c r="AA435">
        <v>483.3</v>
      </c>
      <c r="AB435">
        <v>474.23</v>
      </c>
      <c r="AC435">
        <v>289.89</v>
      </c>
      <c r="AD435">
        <f t="shared" si="18"/>
        <v>19.556000000000001</v>
      </c>
      <c r="AE435">
        <f t="shared" si="19"/>
        <v>2.48</v>
      </c>
      <c r="AF435">
        <f t="shared" si="20"/>
        <v>21.689</v>
      </c>
      <c r="AJ435" s="29">
        <v>35668</v>
      </c>
      <c r="AK435">
        <v>19.562999999999999</v>
      </c>
      <c r="AL435" s="29">
        <v>35667</v>
      </c>
      <c r="AM435">
        <v>2.371</v>
      </c>
      <c r="AN435" s="29">
        <v>35759</v>
      </c>
      <c r="AO435">
        <v>21.614999999999998</v>
      </c>
      <c r="AQ435" t="s">
        <v>1787</v>
      </c>
      <c r="AR435">
        <v>10.8203125</v>
      </c>
      <c r="AU435" s="29">
        <v>36229</v>
      </c>
      <c r="AV435">
        <v>34.5</v>
      </c>
      <c r="AW435" s="29">
        <v>36378</v>
      </c>
      <c r="AX435">
        <v>53.625</v>
      </c>
      <c r="AY435" t="s">
        <v>952</v>
      </c>
      <c r="AZ435">
        <v>28.5</v>
      </c>
      <c r="BA435" t="s">
        <v>1081</v>
      </c>
      <c r="BB435">
        <v>22.25</v>
      </c>
      <c r="BC435" t="s">
        <v>1171</v>
      </c>
      <c r="BD435">
        <v>17.25</v>
      </c>
      <c r="BE435" s="29">
        <v>36643</v>
      </c>
      <c r="BF435">
        <v>31.25</v>
      </c>
    </row>
    <row r="436" spans="1:58" x14ac:dyDescent="0.25">
      <c r="A436" s="29">
        <v>35688</v>
      </c>
      <c r="C436">
        <v>19.75</v>
      </c>
      <c r="D436">
        <v>46.58203125</v>
      </c>
      <c r="E436">
        <v>23.0078125</v>
      </c>
      <c r="F436">
        <v>28.875</v>
      </c>
      <c r="G436">
        <v>30.8125</v>
      </c>
      <c r="H436">
        <v>45</v>
      </c>
      <c r="I436">
        <v>19.8125</v>
      </c>
      <c r="J436">
        <v>15.890625</v>
      </c>
      <c r="K436">
        <v>20.3125</v>
      </c>
      <c r="L436">
        <v>23.84375</v>
      </c>
      <c r="M436">
        <v>37.375</v>
      </c>
      <c r="N436">
        <v>49.9375</v>
      </c>
      <c r="O436">
        <v>12.3125</v>
      </c>
      <c r="P436">
        <v>24.0625</v>
      </c>
      <c r="Q436">
        <v>25.5</v>
      </c>
      <c r="R436">
        <v>22.25</v>
      </c>
      <c r="S436">
        <v>20.04296875</v>
      </c>
      <c r="T436">
        <v>7721.14</v>
      </c>
      <c r="U436">
        <v>1634.92</v>
      </c>
      <c r="V436">
        <v>919.77</v>
      </c>
      <c r="W436">
        <v>440.17</v>
      </c>
      <c r="X436">
        <v>240.29</v>
      </c>
      <c r="Y436">
        <v>204.94</v>
      </c>
      <c r="Z436">
        <v>273.91000000000003</v>
      </c>
      <c r="AA436">
        <v>482.6</v>
      </c>
      <c r="AB436">
        <v>472.81</v>
      </c>
      <c r="AC436">
        <v>288.22000000000003</v>
      </c>
      <c r="AD436">
        <f t="shared" si="18"/>
        <v>19.510000000000002</v>
      </c>
      <c r="AE436">
        <f t="shared" si="19"/>
        <v>2.4790000000000001</v>
      </c>
      <c r="AF436">
        <f t="shared" si="20"/>
        <v>23.725000000000001</v>
      </c>
      <c r="AJ436" s="29">
        <v>35669</v>
      </c>
      <c r="AK436">
        <v>19.914999999999999</v>
      </c>
      <c r="AL436" s="29">
        <v>35668</v>
      </c>
      <c r="AM436">
        <v>2.3780000000000001</v>
      </c>
      <c r="AN436" s="29">
        <v>35760</v>
      </c>
      <c r="AO436">
        <v>21.567</v>
      </c>
      <c r="AQ436" t="s">
        <v>1788</v>
      </c>
      <c r="AR436">
        <v>10.3359375</v>
      </c>
      <c r="AU436" s="29">
        <v>36230</v>
      </c>
      <c r="AV436">
        <v>34.75</v>
      </c>
      <c r="AW436" s="29">
        <v>36381</v>
      </c>
      <c r="AX436">
        <v>50.75</v>
      </c>
      <c r="AY436" t="s">
        <v>957</v>
      </c>
      <c r="AZ436">
        <v>26.8125</v>
      </c>
      <c r="BA436" t="s">
        <v>1086</v>
      </c>
      <c r="BB436">
        <v>21.9375</v>
      </c>
      <c r="BC436" t="s">
        <v>1175</v>
      </c>
      <c r="BD436">
        <v>17</v>
      </c>
      <c r="BE436" s="29">
        <v>36644</v>
      </c>
      <c r="BF436">
        <v>31.5</v>
      </c>
    </row>
    <row r="437" spans="1:58" x14ac:dyDescent="0.25">
      <c r="A437" s="29">
        <v>35689</v>
      </c>
      <c r="C437">
        <v>19.875</v>
      </c>
      <c r="D437">
        <v>47.04296875</v>
      </c>
      <c r="E437">
        <v>23.1875</v>
      </c>
      <c r="F437">
        <v>29.1875</v>
      </c>
      <c r="G437">
        <v>31</v>
      </c>
      <c r="H437">
        <v>44.875</v>
      </c>
      <c r="I437">
        <v>19.75</v>
      </c>
      <c r="J437">
        <v>16.1484375</v>
      </c>
      <c r="K437">
        <v>20.75</v>
      </c>
      <c r="L437">
        <v>24.25</v>
      </c>
      <c r="M437">
        <v>37.6875</v>
      </c>
      <c r="N437">
        <v>50</v>
      </c>
      <c r="O437">
        <v>12.40625</v>
      </c>
      <c r="P437">
        <v>24.1875</v>
      </c>
      <c r="Q437">
        <v>25.5625</v>
      </c>
      <c r="R437">
        <v>22.75</v>
      </c>
      <c r="S437">
        <v>20.04296875</v>
      </c>
      <c r="T437">
        <v>7895.92</v>
      </c>
      <c r="U437">
        <v>1668.6</v>
      </c>
      <c r="V437">
        <v>945.64</v>
      </c>
      <c r="W437">
        <v>445.18</v>
      </c>
      <c r="X437">
        <v>242.92</v>
      </c>
      <c r="Y437">
        <v>207.93</v>
      </c>
      <c r="Z437">
        <v>278.63</v>
      </c>
      <c r="AA437">
        <v>493.69</v>
      </c>
      <c r="AB437">
        <v>485.07</v>
      </c>
      <c r="AC437">
        <v>294.58999999999997</v>
      </c>
      <c r="AD437">
        <f t="shared" si="18"/>
        <v>19.8</v>
      </c>
      <c r="AE437">
        <f t="shared" si="19"/>
        <v>2.448</v>
      </c>
      <c r="AF437">
        <f t="shared" si="20"/>
        <v>22.190999999999999</v>
      </c>
      <c r="AJ437" s="29">
        <v>35670</v>
      </c>
      <c r="AK437">
        <v>19.741</v>
      </c>
      <c r="AL437" s="29">
        <v>35669</v>
      </c>
      <c r="AM437">
        <v>2.3740000000000001</v>
      </c>
      <c r="AN437" s="29">
        <v>35761</v>
      </c>
      <c r="AO437">
        <v>21.567</v>
      </c>
      <c r="AQ437" t="s">
        <v>1789</v>
      </c>
      <c r="AR437">
        <v>9.59375</v>
      </c>
      <c r="AU437" s="29">
        <v>36231</v>
      </c>
      <c r="AV437">
        <v>34.8125</v>
      </c>
      <c r="AW437" s="29">
        <v>36382</v>
      </c>
      <c r="AX437">
        <v>46.875</v>
      </c>
      <c r="AY437" t="s">
        <v>962</v>
      </c>
      <c r="AZ437">
        <v>28.25</v>
      </c>
      <c r="BA437" t="s">
        <v>1091</v>
      </c>
      <c r="BB437">
        <v>21.8125</v>
      </c>
      <c r="BC437" t="s">
        <v>1179</v>
      </c>
      <c r="BD437">
        <v>17.8125</v>
      </c>
      <c r="BE437" s="29">
        <v>36647</v>
      </c>
      <c r="BF437">
        <v>34.8125</v>
      </c>
    </row>
    <row r="438" spans="1:58" x14ac:dyDescent="0.25">
      <c r="A438" s="29">
        <v>35690</v>
      </c>
      <c r="C438">
        <v>19.46875</v>
      </c>
      <c r="D438">
        <v>46.45703125</v>
      </c>
      <c r="E438">
        <v>24.00390625</v>
      </c>
      <c r="F438">
        <v>29.21875</v>
      </c>
      <c r="G438">
        <v>30.375</v>
      </c>
      <c r="H438">
        <v>44.1875</v>
      </c>
      <c r="I438">
        <v>19.75</v>
      </c>
      <c r="J438">
        <v>16.1484375</v>
      </c>
      <c r="K438">
        <v>20.625</v>
      </c>
      <c r="L438">
        <v>23.96875</v>
      </c>
      <c r="M438">
        <v>37.4375</v>
      </c>
      <c r="N438">
        <v>49.875</v>
      </c>
      <c r="O438">
        <v>12.5</v>
      </c>
      <c r="P438">
        <v>23.9375</v>
      </c>
      <c r="Q438">
        <v>25.625</v>
      </c>
      <c r="R438">
        <v>22.625</v>
      </c>
      <c r="S438">
        <v>20.04296875</v>
      </c>
      <c r="T438">
        <v>7886.44</v>
      </c>
      <c r="U438">
        <v>1666.47</v>
      </c>
      <c r="V438">
        <v>943</v>
      </c>
      <c r="W438">
        <v>446.15</v>
      </c>
      <c r="X438">
        <v>240.37</v>
      </c>
      <c r="Y438">
        <v>206</v>
      </c>
      <c r="Z438">
        <v>280.64999999999998</v>
      </c>
      <c r="AA438">
        <v>493.21</v>
      </c>
      <c r="AB438">
        <v>483.59</v>
      </c>
      <c r="AC438">
        <v>292.74</v>
      </c>
      <c r="AD438">
        <f t="shared" si="18"/>
        <v>19.629000000000001</v>
      </c>
      <c r="AE438">
        <f t="shared" si="19"/>
        <v>2.4329999999999998</v>
      </c>
      <c r="AF438">
        <f t="shared" si="20"/>
        <v>22.047000000000001</v>
      </c>
      <c r="AJ438" s="29">
        <v>35671</v>
      </c>
      <c r="AK438">
        <v>19.812000000000001</v>
      </c>
      <c r="AL438" s="29">
        <v>35670</v>
      </c>
      <c r="AM438">
        <v>2.4169999999999998</v>
      </c>
      <c r="AN438" s="29">
        <v>35762</v>
      </c>
      <c r="AO438">
        <v>21.555</v>
      </c>
      <c r="AQ438" t="s">
        <v>1790</v>
      </c>
      <c r="AR438">
        <v>10.00390625</v>
      </c>
      <c r="AU438" s="29">
        <v>36234</v>
      </c>
      <c r="AV438">
        <v>37.28125</v>
      </c>
      <c r="AW438" s="29">
        <v>36383</v>
      </c>
      <c r="AX438">
        <v>50.0625</v>
      </c>
      <c r="AY438" t="s">
        <v>967</v>
      </c>
      <c r="AZ438">
        <v>27.3125</v>
      </c>
      <c r="BA438" t="s">
        <v>1096</v>
      </c>
      <c r="BB438">
        <v>21.9375</v>
      </c>
      <c r="BC438" t="s">
        <v>1183</v>
      </c>
      <c r="BD438">
        <v>18.4375</v>
      </c>
      <c r="BE438" s="29">
        <v>36648</v>
      </c>
      <c r="BF438">
        <v>32.625</v>
      </c>
    </row>
    <row r="439" spans="1:58" x14ac:dyDescent="0.25">
      <c r="A439" s="29">
        <v>35691</v>
      </c>
      <c r="C439">
        <v>19.5625</v>
      </c>
      <c r="D439">
        <v>46.70703125</v>
      </c>
      <c r="E439">
        <v>23.9140625</v>
      </c>
      <c r="F439">
        <v>29.5</v>
      </c>
      <c r="G439">
        <v>30.25</v>
      </c>
      <c r="H439">
        <v>44.8125</v>
      </c>
      <c r="I439">
        <v>19.59375</v>
      </c>
      <c r="J439">
        <v>16.3046875</v>
      </c>
      <c r="K439">
        <v>20.5</v>
      </c>
      <c r="L439">
        <v>24.25</v>
      </c>
      <c r="M439">
        <v>37.4375</v>
      </c>
      <c r="N439">
        <v>49.875</v>
      </c>
      <c r="O439">
        <v>12.5</v>
      </c>
      <c r="P439">
        <v>23.9375</v>
      </c>
      <c r="Q439">
        <v>25.5625</v>
      </c>
      <c r="R439">
        <v>22.6875</v>
      </c>
      <c r="S439">
        <v>20.04296875</v>
      </c>
      <c r="T439">
        <v>7922.72</v>
      </c>
      <c r="U439">
        <v>1670.02</v>
      </c>
      <c r="V439">
        <v>947.29</v>
      </c>
      <c r="W439">
        <v>446.5</v>
      </c>
      <c r="X439">
        <v>241.11</v>
      </c>
      <c r="Y439">
        <v>206.45</v>
      </c>
      <c r="Z439">
        <v>282.93</v>
      </c>
      <c r="AA439">
        <v>495.41</v>
      </c>
      <c r="AB439">
        <v>489.95</v>
      </c>
      <c r="AC439">
        <v>294.45999999999998</v>
      </c>
      <c r="AD439">
        <f t="shared" si="18"/>
        <v>19.613</v>
      </c>
      <c r="AE439">
        <f t="shared" si="19"/>
        <v>2.5219999999999998</v>
      </c>
      <c r="AF439">
        <f t="shared" si="20"/>
        <v>23.305</v>
      </c>
      <c r="AJ439" s="29">
        <v>35674</v>
      </c>
      <c r="AK439">
        <v>19.812000000000001</v>
      </c>
      <c r="AL439" s="29">
        <v>35671</v>
      </c>
      <c r="AM439">
        <v>2.448</v>
      </c>
      <c r="AN439" s="29">
        <v>35765</v>
      </c>
      <c r="AO439">
        <v>21.555</v>
      </c>
      <c r="AQ439" t="s">
        <v>1791</v>
      </c>
      <c r="AR439">
        <v>9.9765625</v>
      </c>
      <c r="AU439" s="29">
        <v>36235</v>
      </c>
      <c r="AV439">
        <v>37.1875</v>
      </c>
      <c r="AW439" s="29">
        <v>36384</v>
      </c>
      <c r="AX439">
        <v>50</v>
      </c>
      <c r="AY439" t="s">
        <v>972</v>
      </c>
      <c r="AZ439">
        <v>28.5</v>
      </c>
      <c r="BA439" t="s">
        <v>1101</v>
      </c>
      <c r="BB439">
        <v>22.0625</v>
      </c>
      <c r="BC439" t="s">
        <v>1187</v>
      </c>
      <c r="BD439">
        <v>18.4375</v>
      </c>
      <c r="BE439" s="29">
        <v>36649</v>
      </c>
      <c r="BF439">
        <v>34.125</v>
      </c>
    </row>
    <row r="440" spans="1:58" x14ac:dyDescent="0.25">
      <c r="A440" s="29">
        <v>35692</v>
      </c>
      <c r="C440">
        <v>19.53125</v>
      </c>
      <c r="D440">
        <v>46.66796875</v>
      </c>
      <c r="E440">
        <v>24.00390625</v>
      </c>
      <c r="F440">
        <v>30.03125</v>
      </c>
      <c r="G440">
        <v>30.125</v>
      </c>
      <c r="H440">
        <v>44.6875</v>
      </c>
      <c r="I440">
        <v>19.53125</v>
      </c>
      <c r="J440">
        <v>16.1484375</v>
      </c>
      <c r="K440">
        <v>20.375</v>
      </c>
      <c r="L440">
        <v>24.34375</v>
      </c>
      <c r="M440">
        <v>37.75</v>
      </c>
      <c r="N440">
        <v>50</v>
      </c>
      <c r="O440">
        <v>12.5</v>
      </c>
      <c r="P440">
        <v>23.875</v>
      </c>
      <c r="Q440">
        <v>25.375</v>
      </c>
      <c r="R440">
        <v>22.75</v>
      </c>
      <c r="S440">
        <v>20</v>
      </c>
      <c r="T440">
        <v>7917.27</v>
      </c>
      <c r="U440">
        <v>1680.36</v>
      </c>
      <c r="V440">
        <v>950.51</v>
      </c>
      <c r="W440">
        <v>447.17</v>
      </c>
      <c r="X440">
        <v>241.27</v>
      </c>
      <c r="Y440">
        <v>206.48</v>
      </c>
      <c r="Z440">
        <v>284.11</v>
      </c>
      <c r="AA440">
        <v>496.56</v>
      </c>
      <c r="AB440">
        <v>489.63</v>
      </c>
      <c r="AC440">
        <v>295.70999999999998</v>
      </c>
      <c r="AD440">
        <f t="shared" si="18"/>
        <v>19.614999999999998</v>
      </c>
      <c r="AE440">
        <f t="shared" si="19"/>
        <v>2.4910000000000001</v>
      </c>
      <c r="AF440">
        <f t="shared" si="20"/>
        <v>23.105</v>
      </c>
      <c r="AJ440" s="29">
        <v>35675</v>
      </c>
      <c r="AK440">
        <v>19.827000000000002</v>
      </c>
      <c r="AL440" s="29">
        <v>35674</v>
      </c>
      <c r="AM440">
        <v>2.448</v>
      </c>
      <c r="AN440" s="29">
        <v>35766</v>
      </c>
      <c r="AO440">
        <v>21.681000000000001</v>
      </c>
      <c r="AQ440" t="s">
        <v>1792</v>
      </c>
      <c r="AR440">
        <v>9.953125</v>
      </c>
      <c r="AU440" s="29">
        <v>36236</v>
      </c>
      <c r="AV440">
        <v>37.375</v>
      </c>
      <c r="AW440" s="29">
        <v>36385</v>
      </c>
      <c r="AX440">
        <v>54.5</v>
      </c>
      <c r="AY440" t="s">
        <v>977</v>
      </c>
      <c r="AZ440">
        <v>30.625</v>
      </c>
      <c r="BA440" t="s">
        <v>1106</v>
      </c>
      <c r="BB440">
        <v>21.8125</v>
      </c>
      <c r="BC440" t="s">
        <v>1191</v>
      </c>
      <c r="BD440">
        <v>17.375</v>
      </c>
      <c r="BE440" s="29">
        <v>36650</v>
      </c>
      <c r="BF440">
        <v>32.9375</v>
      </c>
    </row>
    <row r="441" spans="1:58" x14ac:dyDescent="0.25">
      <c r="A441" s="29">
        <v>35695</v>
      </c>
      <c r="C441">
        <v>19.65625</v>
      </c>
      <c r="D441">
        <v>47</v>
      </c>
      <c r="E441">
        <v>23.55078125</v>
      </c>
      <c r="F441">
        <v>30.1875</v>
      </c>
      <c r="G441">
        <v>30.3125</v>
      </c>
      <c r="H441">
        <v>44.75</v>
      </c>
      <c r="I441">
        <v>19.6875</v>
      </c>
      <c r="J441">
        <v>16.203125</v>
      </c>
      <c r="K441">
        <v>20.5</v>
      </c>
      <c r="L441">
        <v>24.25</v>
      </c>
      <c r="M441">
        <v>37.9375</v>
      </c>
      <c r="N441">
        <v>50.0625</v>
      </c>
      <c r="O441">
        <v>12.625</v>
      </c>
      <c r="P441">
        <v>23.875</v>
      </c>
      <c r="Q441">
        <v>24.875</v>
      </c>
      <c r="R441">
        <v>22.75</v>
      </c>
      <c r="S441">
        <v>20.08203125</v>
      </c>
      <c r="T441">
        <v>7996.83</v>
      </c>
      <c r="U441">
        <v>1689.45</v>
      </c>
      <c r="V441">
        <v>955.43</v>
      </c>
      <c r="W441">
        <v>448.98</v>
      </c>
      <c r="X441">
        <v>242.48</v>
      </c>
      <c r="Y441">
        <v>207.46</v>
      </c>
      <c r="Z441">
        <v>284.56</v>
      </c>
      <c r="AA441">
        <v>499.16</v>
      </c>
      <c r="AB441">
        <v>484.23</v>
      </c>
      <c r="AC441">
        <v>296.95</v>
      </c>
      <c r="AD441">
        <f t="shared" si="18"/>
        <v>19.829000000000001</v>
      </c>
      <c r="AE441">
        <f t="shared" si="19"/>
        <v>2.5590000000000002</v>
      </c>
      <c r="AF441">
        <f t="shared" si="20"/>
        <v>22.613</v>
      </c>
      <c r="AJ441" s="29">
        <v>35676</v>
      </c>
      <c r="AK441">
        <v>19.803999999999998</v>
      </c>
      <c r="AL441" s="29">
        <v>35675</v>
      </c>
      <c r="AM441">
        <v>2.4900000000000002</v>
      </c>
      <c r="AN441" s="29">
        <v>35767</v>
      </c>
      <c r="AO441">
        <v>21.792999999999999</v>
      </c>
      <c r="AQ441" t="s">
        <v>1793</v>
      </c>
      <c r="AR441">
        <v>10.87109375</v>
      </c>
      <c r="AU441" s="29">
        <v>36237</v>
      </c>
      <c r="AV441">
        <v>37</v>
      </c>
      <c r="AW441" s="29">
        <v>36388</v>
      </c>
      <c r="AX441">
        <v>59.875</v>
      </c>
      <c r="AY441" t="s">
        <v>982</v>
      </c>
      <c r="AZ441">
        <v>31.5</v>
      </c>
      <c r="BA441" t="s">
        <v>1111</v>
      </c>
      <c r="BB441">
        <v>21.75</v>
      </c>
      <c r="BC441" t="s">
        <v>1195</v>
      </c>
      <c r="BD441">
        <v>17.375</v>
      </c>
      <c r="BE441" s="29">
        <v>36651</v>
      </c>
      <c r="BF441">
        <v>34.75</v>
      </c>
    </row>
    <row r="442" spans="1:58" x14ac:dyDescent="0.25">
      <c r="A442" s="29">
        <v>35696</v>
      </c>
      <c r="C442">
        <v>19.59375</v>
      </c>
      <c r="D442">
        <v>46.08203125</v>
      </c>
      <c r="E442">
        <v>23.1875</v>
      </c>
      <c r="F442">
        <v>29.84375</v>
      </c>
      <c r="G442">
        <v>29.75</v>
      </c>
      <c r="H442">
        <v>44.5</v>
      </c>
      <c r="I442">
        <v>19.625</v>
      </c>
      <c r="J442">
        <v>16.25390625</v>
      </c>
      <c r="K442">
        <v>20.375</v>
      </c>
      <c r="L442">
        <v>24.125</v>
      </c>
      <c r="M442">
        <v>37.1875</v>
      </c>
      <c r="N442">
        <v>49.9375</v>
      </c>
      <c r="O442">
        <v>12.8125</v>
      </c>
      <c r="P442">
        <v>23.875</v>
      </c>
      <c r="Q442">
        <v>24.875</v>
      </c>
      <c r="R442">
        <v>22.6875</v>
      </c>
      <c r="S442">
        <v>19.95703125</v>
      </c>
      <c r="T442">
        <v>7970.06</v>
      </c>
      <c r="U442">
        <v>1697.36</v>
      </c>
      <c r="V442">
        <v>951.93</v>
      </c>
      <c r="W442">
        <v>449.42</v>
      </c>
      <c r="X442">
        <v>240.92</v>
      </c>
      <c r="Y442">
        <v>206.88</v>
      </c>
      <c r="Z442">
        <v>283.55</v>
      </c>
      <c r="AA442">
        <v>496.95</v>
      </c>
      <c r="AB442">
        <v>482.44</v>
      </c>
      <c r="AC442">
        <v>297.06</v>
      </c>
      <c r="AD442">
        <f t="shared" si="18"/>
        <v>19.745000000000001</v>
      </c>
      <c r="AE442">
        <f t="shared" si="19"/>
        <v>2.5779999999999998</v>
      </c>
      <c r="AF442">
        <f t="shared" si="20"/>
        <v>20.681999999999999</v>
      </c>
      <c r="AJ442" s="29">
        <v>35677</v>
      </c>
      <c r="AK442">
        <v>19.617999999999999</v>
      </c>
      <c r="AL442" s="29">
        <v>35676</v>
      </c>
      <c r="AM442">
        <v>2.4990000000000001</v>
      </c>
      <c r="AN442" s="29">
        <v>35768</v>
      </c>
      <c r="AO442">
        <v>22.123999999999999</v>
      </c>
      <c r="AQ442" t="s">
        <v>1794</v>
      </c>
      <c r="AR442">
        <v>11.35546875</v>
      </c>
      <c r="AU442" s="29">
        <v>36238</v>
      </c>
      <c r="AV442">
        <v>36.03125</v>
      </c>
      <c r="AW442" s="29">
        <v>36389</v>
      </c>
      <c r="AX442">
        <v>63.375</v>
      </c>
      <c r="AY442" t="s">
        <v>987</v>
      </c>
      <c r="AZ442">
        <v>33.25</v>
      </c>
      <c r="BA442" t="s">
        <v>1116</v>
      </c>
      <c r="BB442">
        <v>21.5625</v>
      </c>
      <c r="BC442" t="s">
        <v>1199</v>
      </c>
      <c r="BD442">
        <v>17</v>
      </c>
      <c r="BE442" s="29">
        <v>36654</v>
      </c>
      <c r="BF442">
        <v>34.125</v>
      </c>
    </row>
    <row r="443" spans="1:58" x14ac:dyDescent="0.25">
      <c r="A443" s="29">
        <v>35697</v>
      </c>
      <c r="C443">
        <v>19.78125</v>
      </c>
      <c r="D443">
        <v>46.45703125</v>
      </c>
      <c r="E443">
        <v>24.63671875</v>
      </c>
      <c r="F443">
        <v>30.1875</v>
      </c>
      <c r="G443">
        <v>30.5</v>
      </c>
      <c r="H443">
        <v>45.0625</v>
      </c>
      <c r="I443">
        <v>20</v>
      </c>
      <c r="J443">
        <v>16.203125</v>
      </c>
      <c r="K443">
        <v>20.75</v>
      </c>
      <c r="L443">
        <v>24</v>
      </c>
      <c r="M443">
        <v>37</v>
      </c>
      <c r="N443">
        <v>50.0625</v>
      </c>
      <c r="O443">
        <v>13</v>
      </c>
      <c r="P443">
        <v>23.5625</v>
      </c>
      <c r="Q443">
        <v>25.0625</v>
      </c>
      <c r="R443">
        <v>22.5</v>
      </c>
      <c r="S443">
        <v>20.20703125</v>
      </c>
      <c r="T443">
        <v>7906.71</v>
      </c>
      <c r="U443">
        <v>1687.41</v>
      </c>
      <c r="V443">
        <v>944.48</v>
      </c>
      <c r="W443">
        <v>448.58</v>
      </c>
      <c r="X443">
        <v>240.18</v>
      </c>
      <c r="Y443">
        <v>206.07</v>
      </c>
      <c r="Z443">
        <v>284.98</v>
      </c>
      <c r="AA443">
        <v>494.27</v>
      </c>
      <c r="AB443">
        <v>482.2</v>
      </c>
      <c r="AC443">
        <v>296.19</v>
      </c>
      <c r="AD443">
        <f t="shared" si="18"/>
        <v>20.023</v>
      </c>
      <c r="AE443">
        <f t="shared" si="19"/>
        <v>2.5760000000000001</v>
      </c>
      <c r="AF443">
        <f t="shared" si="20"/>
        <v>21.643999999999998</v>
      </c>
      <c r="AJ443" s="29">
        <v>35678</v>
      </c>
      <c r="AK443">
        <v>19.844000000000001</v>
      </c>
      <c r="AL443" s="29">
        <v>35677</v>
      </c>
      <c r="AM443">
        <v>2.427</v>
      </c>
      <c r="AN443" s="29">
        <v>35769</v>
      </c>
      <c r="AO443">
        <v>22.285</v>
      </c>
      <c r="AQ443" t="s">
        <v>1795</v>
      </c>
      <c r="AR443">
        <v>10.9453125</v>
      </c>
      <c r="AU443" s="29">
        <v>36241</v>
      </c>
      <c r="AV443">
        <v>35.5</v>
      </c>
      <c r="AW443" s="29">
        <v>36390</v>
      </c>
      <c r="AX443">
        <v>62.5</v>
      </c>
      <c r="AY443" t="s">
        <v>992</v>
      </c>
      <c r="AZ443">
        <v>34.5625</v>
      </c>
      <c r="BA443" t="s">
        <v>1121</v>
      </c>
      <c r="BB443">
        <v>21.0625</v>
      </c>
      <c r="BC443" t="s">
        <v>1203</v>
      </c>
      <c r="BD443">
        <v>17.17578125</v>
      </c>
      <c r="BE443" s="29">
        <v>36655</v>
      </c>
      <c r="BF443">
        <v>32.875</v>
      </c>
    </row>
    <row r="444" spans="1:58" x14ac:dyDescent="0.25">
      <c r="A444" s="29">
        <v>35698</v>
      </c>
      <c r="C444">
        <v>19.59375</v>
      </c>
      <c r="D444">
        <v>46.70703125</v>
      </c>
      <c r="E444">
        <v>25.2734375</v>
      </c>
      <c r="F444">
        <v>30</v>
      </c>
      <c r="G444">
        <v>30.375</v>
      </c>
      <c r="H444">
        <v>44.8125</v>
      </c>
      <c r="I444">
        <v>19.84375</v>
      </c>
      <c r="J444">
        <v>16.203125</v>
      </c>
      <c r="K444">
        <v>20.75</v>
      </c>
      <c r="L444">
        <v>23.96875</v>
      </c>
      <c r="M444">
        <v>36.9375</v>
      </c>
      <c r="N444">
        <v>50.0625</v>
      </c>
      <c r="O444">
        <v>12.875</v>
      </c>
      <c r="P444">
        <v>22.875</v>
      </c>
      <c r="Q444">
        <v>25.375</v>
      </c>
      <c r="R444">
        <v>22.6875</v>
      </c>
      <c r="S444">
        <v>20.25</v>
      </c>
      <c r="T444">
        <v>7848.01</v>
      </c>
      <c r="U444">
        <v>1678.89</v>
      </c>
      <c r="V444">
        <v>937.91</v>
      </c>
      <c r="W444">
        <v>447.92</v>
      </c>
      <c r="X444">
        <v>239.08</v>
      </c>
      <c r="Y444">
        <v>205.2</v>
      </c>
      <c r="Z444">
        <v>286.08</v>
      </c>
      <c r="AA444">
        <v>491.52</v>
      </c>
      <c r="AB444">
        <v>483.01</v>
      </c>
      <c r="AC444">
        <v>293.73</v>
      </c>
      <c r="AD444">
        <f t="shared" si="18"/>
        <v>20.355</v>
      </c>
      <c r="AE444">
        <f t="shared" si="19"/>
        <v>2.7069999999999999</v>
      </c>
      <c r="AF444">
        <f t="shared" si="20"/>
        <v>21.617000000000001</v>
      </c>
      <c r="AJ444" s="29">
        <v>35681</v>
      </c>
      <c r="AK444">
        <v>19.725999999999999</v>
      </c>
      <c r="AL444" s="29">
        <v>35678</v>
      </c>
      <c r="AM444">
        <v>2.4319999999999999</v>
      </c>
      <c r="AN444" s="29">
        <v>35772</v>
      </c>
      <c r="AO444">
        <v>22.161000000000001</v>
      </c>
      <c r="AQ444" t="s">
        <v>1796</v>
      </c>
      <c r="AR444">
        <v>11.07421875</v>
      </c>
      <c r="AU444" s="29">
        <v>36242</v>
      </c>
      <c r="AV444">
        <v>34.4375</v>
      </c>
      <c r="AW444" s="29">
        <v>36391</v>
      </c>
      <c r="AX444">
        <v>60.875</v>
      </c>
      <c r="AY444" t="s">
        <v>997</v>
      </c>
      <c r="AZ444">
        <v>31.625</v>
      </c>
      <c r="BA444" t="s">
        <v>1126</v>
      </c>
      <c r="BB444">
        <v>20.5625</v>
      </c>
      <c r="BC444" t="s">
        <v>1207</v>
      </c>
      <c r="BD444">
        <v>17.375</v>
      </c>
      <c r="BE444" s="29">
        <v>36656</v>
      </c>
      <c r="BF444">
        <v>30.375</v>
      </c>
    </row>
    <row r="445" spans="1:58" x14ac:dyDescent="0.25">
      <c r="A445" s="29">
        <v>35699</v>
      </c>
      <c r="C445">
        <v>19.53125</v>
      </c>
      <c r="D445">
        <v>46.625</v>
      </c>
      <c r="E445">
        <v>25.36328125</v>
      </c>
      <c r="F445">
        <v>29.875</v>
      </c>
      <c r="G445">
        <v>30.0625</v>
      </c>
      <c r="H445">
        <v>44.5</v>
      </c>
      <c r="I445">
        <v>20.1875</v>
      </c>
      <c r="J445">
        <v>16.203125</v>
      </c>
      <c r="K445">
        <v>20.75</v>
      </c>
      <c r="L445">
        <v>24.21875</v>
      </c>
      <c r="M445">
        <v>36.6875</v>
      </c>
      <c r="N445">
        <v>50.1875</v>
      </c>
      <c r="O445">
        <v>13.0625</v>
      </c>
      <c r="P445">
        <v>22.8125</v>
      </c>
      <c r="Q445">
        <v>25.25</v>
      </c>
      <c r="R445">
        <v>22.875</v>
      </c>
      <c r="S445">
        <v>20.375</v>
      </c>
      <c r="T445">
        <v>7922.18</v>
      </c>
      <c r="U445">
        <v>1682.24</v>
      </c>
      <c r="V445">
        <v>945.22</v>
      </c>
      <c r="W445">
        <v>448.88</v>
      </c>
      <c r="X445">
        <v>239.38</v>
      </c>
      <c r="Y445">
        <v>205.74</v>
      </c>
      <c r="Z445">
        <v>288.63</v>
      </c>
      <c r="AA445">
        <v>495.2</v>
      </c>
      <c r="AB445">
        <v>485.67</v>
      </c>
      <c r="AC445">
        <v>295.98</v>
      </c>
      <c r="AD445">
        <f t="shared" si="18"/>
        <v>20.651</v>
      </c>
      <c r="AE445">
        <f t="shared" si="19"/>
        <v>2.6949999999999998</v>
      </c>
      <c r="AF445">
        <f t="shared" si="20"/>
        <v>21.733000000000001</v>
      </c>
      <c r="AJ445" s="29">
        <v>35682</v>
      </c>
      <c r="AK445">
        <v>19.689</v>
      </c>
      <c r="AL445" s="29">
        <v>35681</v>
      </c>
      <c r="AM445">
        <v>2.4300000000000002</v>
      </c>
      <c r="AN445" s="29">
        <v>35773</v>
      </c>
      <c r="AO445">
        <v>22.196999999999999</v>
      </c>
      <c r="AQ445" t="s">
        <v>1797</v>
      </c>
      <c r="AR445">
        <v>11.55859375</v>
      </c>
      <c r="AU445" s="29">
        <v>36243</v>
      </c>
      <c r="AV445">
        <v>33.78125</v>
      </c>
      <c r="AW445" s="29">
        <v>36392</v>
      </c>
      <c r="AX445">
        <v>61.625</v>
      </c>
      <c r="AY445" t="s">
        <v>1002</v>
      </c>
      <c r="AZ445">
        <v>32.625</v>
      </c>
      <c r="BA445" t="s">
        <v>1131</v>
      </c>
      <c r="BB445">
        <v>20.4375</v>
      </c>
      <c r="BC445" t="s">
        <v>1211</v>
      </c>
      <c r="BD445">
        <v>17.4375</v>
      </c>
      <c r="BE445" s="29">
        <v>36657</v>
      </c>
      <c r="BF445">
        <v>30.3125</v>
      </c>
    </row>
    <row r="446" spans="1:58" x14ac:dyDescent="0.25">
      <c r="A446" s="29">
        <v>35702</v>
      </c>
      <c r="C446">
        <v>19.46875</v>
      </c>
      <c r="D446">
        <v>47.25</v>
      </c>
      <c r="E446">
        <v>25.36328125</v>
      </c>
      <c r="F446">
        <v>29.96875</v>
      </c>
      <c r="G446">
        <v>30.625</v>
      </c>
      <c r="H446">
        <v>45</v>
      </c>
      <c r="I446">
        <v>20.28125</v>
      </c>
      <c r="J446">
        <v>16.1484375</v>
      </c>
      <c r="K446">
        <v>20.6875</v>
      </c>
      <c r="L446">
        <v>23.8125</v>
      </c>
      <c r="M446">
        <v>36.5625</v>
      </c>
      <c r="N446">
        <v>50.125</v>
      </c>
      <c r="O446">
        <v>13.1875</v>
      </c>
      <c r="P446">
        <v>22.8125</v>
      </c>
      <c r="Q446">
        <v>25.5</v>
      </c>
      <c r="R446">
        <v>22.75</v>
      </c>
      <c r="S446">
        <v>20.54296875</v>
      </c>
      <c r="T446">
        <v>7991.43</v>
      </c>
      <c r="U446">
        <v>1694.98</v>
      </c>
      <c r="V446">
        <v>953.34</v>
      </c>
      <c r="W446">
        <v>451.31</v>
      </c>
      <c r="X446">
        <v>239.85</v>
      </c>
      <c r="Y446">
        <v>206.1</v>
      </c>
      <c r="Z446">
        <v>289.55</v>
      </c>
      <c r="AA446">
        <v>498.98</v>
      </c>
      <c r="AB446">
        <v>490.3</v>
      </c>
      <c r="AC446">
        <v>297.14999999999998</v>
      </c>
      <c r="AD446">
        <f t="shared" si="18"/>
        <v>20.887</v>
      </c>
      <c r="AE446">
        <f t="shared" si="19"/>
        <v>2.5169999999999999</v>
      </c>
      <c r="AF446">
        <f t="shared" si="20"/>
        <v>21.503</v>
      </c>
      <c r="AJ446" s="29">
        <v>35683</v>
      </c>
      <c r="AK446">
        <v>19.672999999999998</v>
      </c>
      <c r="AL446" s="29">
        <v>35682</v>
      </c>
      <c r="AM446">
        <v>2.4359999999999999</v>
      </c>
      <c r="AN446" s="29">
        <v>35774</v>
      </c>
      <c r="AO446">
        <v>22.131</v>
      </c>
      <c r="AQ446" t="s">
        <v>1798</v>
      </c>
      <c r="AR446">
        <v>11.328125</v>
      </c>
      <c r="AU446" s="29">
        <v>36244</v>
      </c>
      <c r="AV446">
        <v>35.8125</v>
      </c>
      <c r="AW446" s="29">
        <v>36395</v>
      </c>
      <c r="AX446">
        <v>64.5</v>
      </c>
      <c r="AY446" t="s">
        <v>1007</v>
      </c>
      <c r="AZ446">
        <v>32.625</v>
      </c>
      <c r="BA446" t="s">
        <v>1135</v>
      </c>
      <c r="BB446">
        <v>20.375</v>
      </c>
      <c r="BC446" t="s">
        <v>1215</v>
      </c>
      <c r="BD446">
        <v>17.125</v>
      </c>
    </row>
    <row r="447" spans="1:58" x14ac:dyDescent="0.25">
      <c r="A447" s="29">
        <v>35703</v>
      </c>
      <c r="C447">
        <v>19.25</v>
      </c>
      <c r="D447">
        <v>46.66796875</v>
      </c>
      <c r="E447">
        <v>25.7265625</v>
      </c>
      <c r="F447">
        <v>30.28125</v>
      </c>
      <c r="G447">
        <v>31.5</v>
      </c>
      <c r="H447">
        <v>44</v>
      </c>
      <c r="I447">
        <v>20.28125</v>
      </c>
      <c r="J447">
        <v>16.09765625</v>
      </c>
      <c r="K447">
        <v>20.75</v>
      </c>
      <c r="L447">
        <v>23.40625</v>
      </c>
      <c r="M447">
        <v>37</v>
      </c>
      <c r="N447">
        <v>49.4375</v>
      </c>
      <c r="O447">
        <v>13.3125</v>
      </c>
      <c r="P447">
        <v>23.1875</v>
      </c>
      <c r="Q447">
        <v>25.5625</v>
      </c>
      <c r="R447">
        <v>22.5625</v>
      </c>
      <c r="S447">
        <v>20.08203125</v>
      </c>
      <c r="T447">
        <v>7945.26</v>
      </c>
      <c r="U447">
        <v>1685.69</v>
      </c>
      <c r="V447">
        <v>947.28</v>
      </c>
      <c r="W447">
        <v>453.82</v>
      </c>
      <c r="X447">
        <v>238.37</v>
      </c>
      <c r="Y447">
        <v>205.24</v>
      </c>
      <c r="Z447">
        <v>289.48</v>
      </c>
      <c r="AA447">
        <v>497.23</v>
      </c>
      <c r="AB447">
        <v>486.97</v>
      </c>
      <c r="AC447">
        <v>297.35000000000002</v>
      </c>
      <c r="AD447">
        <f t="shared" si="18"/>
        <v>20.734000000000002</v>
      </c>
      <c r="AE447">
        <f t="shared" si="19"/>
        <v>2.5379999999999998</v>
      </c>
      <c r="AF447">
        <f t="shared" si="20"/>
        <v>21.475000000000001</v>
      </c>
      <c r="AJ447" s="29">
        <v>35684</v>
      </c>
      <c r="AK447">
        <v>19.588000000000001</v>
      </c>
      <c r="AL447" s="29">
        <v>35683</v>
      </c>
      <c r="AM447">
        <v>2.4359999999999999</v>
      </c>
      <c r="AN447" s="29">
        <v>35775</v>
      </c>
      <c r="AO447">
        <v>22.314</v>
      </c>
      <c r="AQ447" t="s">
        <v>1799</v>
      </c>
      <c r="AR447">
        <v>11.53515625</v>
      </c>
      <c r="AU447" s="29">
        <v>36245</v>
      </c>
      <c r="AV447">
        <v>35.6875</v>
      </c>
      <c r="AW447" s="29">
        <v>36396</v>
      </c>
      <c r="AX447">
        <v>63.1875</v>
      </c>
      <c r="AY447" t="s">
        <v>1012</v>
      </c>
      <c r="AZ447">
        <v>33.5</v>
      </c>
      <c r="BA447" t="s">
        <v>1139</v>
      </c>
      <c r="BB447">
        <v>20.3125</v>
      </c>
      <c r="BC447" t="s">
        <v>1219</v>
      </c>
      <c r="BD447">
        <v>17.5</v>
      </c>
    </row>
    <row r="448" spans="1:58" x14ac:dyDescent="0.25">
      <c r="A448" s="29">
        <v>35704</v>
      </c>
      <c r="C448">
        <v>19.40625</v>
      </c>
      <c r="D448">
        <v>47.16796875</v>
      </c>
      <c r="E448">
        <v>25.453125</v>
      </c>
      <c r="F448">
        <v>30.375</v>
      </c>
      <c r="G448">
        <v>31.75</v>
      </c>
      <c r="H448">
        <v>45.0625</v>
      </c>
      <c r="I448">
        <v>20.5625</v>
      </c>
      <c r="J448">
        <v>16.25390625</v>
      </c>
      <c r="K448">
        <v>21</v>
      </c>
      <c r="L448">
        <v>23.09375</v>
      </c>
      <c r="M448">
        <v>36.8125</v>
      </c>
      <c r="N448">
        <v>50</v>
      </c>
      <c r="O448">
        <v>13.3125</v>
      </c>
      <c r="P448">
        <v>23.5</v>
      </c>
      <c r="Q448">
        <v>25.3125</v>
      </c>
      <c r="R448">
        <v>22.8125</v>
      </c>
      <c r="S448">
        <v>20.5</v>
      </c>
      <c r="T448">
        <v>8015.5</v>
      </c>
      <c r="U448">
        <v>1690.3</v>
      </c>
      <c r="V448">
        <v>955.41</v>
      </c>
      <c r="W448">
        <v>454.69</v>
      </c>
      <c r="X448">
        <v>240.34</v>
      </c>
      <c r="Y448">
        <v>206.58</v>
      </c>
      <c r="Z448">
        <v>295.88</v>
      </c>
      <c r="AA448">
        <v>501.08</v>
      </c>
      <c r="AB448">
        <v>492.67</v>
      </c>
      <c r="AC448">
        <v>301.99</v>
      </c>
      <c r="AD448">
        <f t="shared" si="18"/>
        <v>20.707999999999998</v>
      </c>
      <c r="AE448">
        <f t="shared" si="19"/>
        <v>2.556</v>
      </c>
      <c r="AF448">
        <f t="shared" si="20"/>
        <v>21.65</v>
      </c>
      <c r="AJ448" s="29">
        <v>35685</v>
      </c>
      <c r="AK448">
        <v>19.556000000000001</v>
      </c>
      <c r="AL448" s="29">
        <v>35684</v>
      </c>
      <c r="AM448">
        <v>2.4660000000000002</v>
      </c>
      <c r="AN448" s="29">
        <v>35776</v>
      </c>
      <c r="AO448">
        <v>22.491</v>
      </c>
      <c r="AQ448" t="s">
        <v>1800</v>
      </c>
      <c r="AR448">
        <v>11.86328125</v>
      </c>
      <c r="AU448" s="29">
        <v>36248</v>
      </c>
      <c r="AV448">
        <v>37.40625</v>
      </c>
      <c r="AW448" s="29">
        <v>36397</v>
      </c>
      <c r="AX448">
        <v>64.0625</v>
      </c>
      <c r="AY448" t="s">
        <v>1017</v>
      </c>
      <c r="AZ448">
        <v>33.125</v>
      </c>
      <c r="BA448" t="s">
        <v>1143</v>
      </c>
      <c r="BB448">
        <v>20.4375</v>
      </c>
      <c r="BC448" t="s">
        <v>1223</v>
      </c>
      <c r="BD448">
        <v>17.3125</v>
      </c>
    </row>
    <row r="449" spans="1:56" x14ac:dyDescent="0.25">
      <c r="A449" s="29">
        <v>35705</v>
      </c>
      <c r="C449">
        <v>19.75</v>
      </c>
      <c r="D449">
        <v>48.41796875</v>
      </c>
      <c r="E449">
        <v>25.6328125</v>
      </c>
      <c r="F449">
        <v>30.25</v>
      </c>
      <c r="G449">
        <v>31.875</v>
      </c>
      <c r="H449">
        <v>45.8125</v>
      </c>
      <c r="I449">
        <v>20.78125</v>
      </c>
      <c r="J449">
        <v>16.25390625</v>
      </c>
      <c r="K449">
        <v>21.0625</v>
      </c>
      <c r="L449">
        <v>23.5</v>
      </c>
      <c r="M449">
        <v>37.0625</v>
      </c>
      <c r="N449">
        <v>50.625</v>
      </c>
      <c r="O449">
        <v>13.4375</v>
      </c>
      <c r="P449">
        <v>23.6875</v>
      </c>
      <c r="Q449">
        <v>25.125</v>
      </c>
      <c r="R449">
        <v>23</v>
      </c>
      <c r="S449">
        <v>20.5</v>
      </c>
      <c r="T449">
        <v>8027.53</v>
      </c>
      <c r="U449">
        <v>1702.41</v>
      </c>
      <c r="V449">
        <v>960.46</v>
      </c>
      <c r="W449">
        <v>456.94</v>
      </c>
      <c r="X449">
        <v>243.74</v>
      </c>
      <c r="Y449">
        <v>208.94</v>
      </c>
      <c r="Z449">
        <v>301.70999999999998</v>
      </c>
      <c r="AA449">
        <v>503.43</v>
      </c>
      <c r="AB449">
        <v>488.69</v>
      </c>
      <c r="AC449">
        <v>304.45</v>
      </c>
      <c r="AD449">
        <f t="shared" si="18"/>
        <v>21.113</v>
      </c>
      <c r="AE449">
        <f t="shared" si="19"/>
        <v>2.5579999999999998</v>
      </c>
      <c r="AF449">
        <f t="shared" si="20"/>
        <v>21.367999999999999</v>
      </c>
      <c r="AJ449" s="29">
        <v>35688</v>
      </c>
      <c r="AK449">
        <v>19.510000000000002</v>
      </c>
      <c r="AL449" s="29">
        <v>35685</v>
      </c>
      <c r="AM449">
        <v>2.48</v>
      </c>
      <c r="AN449" s="29">
        <v>35779</v>
      </c>
      <c r="AO449">
        <v>22.388999999999999</v>
      </c>
      <c r="AQ449" t="s">
        <v>1801</v>
      </c>
      <c r="AR449">
        <v>11.5859375</v>
      </c>
      <c r="AU449" s="29">
        <v>36249</v>
      </c>
      <c r="AV449">
        <v>35.9375</v>
      </c>
      <c r="AW449" s="29">
        <v>36398</v>
      </c>
      <c r="AX449">
        <v>61.3125</v>
      </c>
      <c r="AY449" t="s">
        <v>1022</v>
      </c>
      <c r="AZ449">
        <v>33.75</v>
      </c>
      <c r="BA449" t="s">
        <v>1147</v>
      </c>
      <c r="BB449">
        <v>20.5625</v>
      </c>
      <c r="BC449" t="s">
        <v>1227</v>
      </c>
      <c r="BD449">
        <v>16.75</v>
      </c>
    </row>
    <row r="450" spans="1:56" x14ac:dyDescent="0.25">
      <c r="A450" s="29">
        <v>35706</v>
      </c>
      <c r="C450">
        <v>19.5625</v>
      </c>
      <c r="D450">
        <v>48.875</v>
      </c>
      <c r="E450">
        <v>25.7265625</v>
      </c>
      <c r="F450">
        <v>30.8125</v>
      </c>
      <c r="G450">
        <v>31.625</v>
      </c>
      <c r="H450">
        <v>46.1875</v>
      </c>
      <c r="I450">
        <v>20.71875</v>
      </c>
      <c r="J450">
        <v>16.41015625</v>
      </c>
      <c r="K450">
        <v>21.25</v>
      </c>
      <c r="L450">
        <v>23.90625</v>
      </c>
      <c r="M450">
        <v>37.3125</v>
      </c>
      <c r="N450">
        <v>50.1875</v>
      </c>
      <c r="O450">
        <v>13.4375</v>
      </c>
      <c r="P450">
        <v>23.3125</v>
      </c>
      <c r="Q450">
        <v>25.3125</v>
      </c>
      <c r="R450">
        <v>22.75</v>
      </c>
      <c r="S450">
        <v>20.75</v>
      </c>
      <c r="T450">
        <v>8038.58</v>
      </c>
      <c r="U450">
        <v>1715.87</v>
      </c>
      <c r="V450">
        <v>965.03</v>
      </c>
      <c r="W450">
        <v>459.52</v>
      </c>
      <c r="X450">
        <v>242.81</v>
      </c>
      <c r="Y450">
        <v>207.8</v>
      </c>
      <c r="Z450">
        <v>303.97000000000003</v>
      </c>
      <c r="AA450">
        <v>505.69</v>
      </c>
      <c r="AB450">
        <v>489.85</v>
      </c>
      <c r="AC450">
        <v>304.87</v>
      </c>
      <c r="AD450">
        <f t="shared" si="18"/>
        <v>21.611999999999998</v>
      </c>
      <c r="AE450">
        <f t="shared" si="19"/>
        <v>2.5609999999999999</v>
      </c>
      <c r="AF450">
        <f t="shared" si="20"/>
        <v>21.344000000000001</v>
      </c>
      <c r="AJ450" s="29">
        <v>35689</v>
      </c>
      <c r="AK450">
        <v>19.8</v>
      </c>
      <c r="AL450" s="29">
        <v>35688</v>
      </c>
      <c r="AM450">
        <v>2.4790000000000001</v>
      </c>
      <c r="AN450" s="29">
        <v>35780</v>
      </c>
      <c r="AO450">
        <v>22.776</v>
      </c>
      <c r="AQ450" t="s">
        <v>1802</v>
      </c>
      <c r="AR450">
        <v>11.27734375</v>
      </c>
      <c r="AU450" s="29">
        <v>36250</v>
      </c>
      <c r="AV450">
        <v>36.046875</v>
      </c>
      <c r="AW450" s="29">
        <v>36399</v>
      </c>
      <c r="AX450">
        <v>60.8125</v>
      </c>
      <c r="AY450" t="s">
        <v>1027</v>
      </c>
      <c r="AZ450">
        <v>33.25</v>
      </c>
      <c r="BA450" t="s">
        <v>1151</v>
      </c>
      <c r="BB450">
        <v>20.3125</v>
      </c>
      <c r="BC450" t="s">
        <v>1231</v>
      </c>
      <c r="BD450">
        <v>16.625</v>
      </c>
    </row>
    <row r="451" spans="1:56" x14ac:dyDescent="0.25">
      <c r="A451" s="29">
        <v>35709</v>
      </c>
      <c r="C451">
        <v>19.84375</v>
      </c>
      <c r="D451">
        <v>49.41796875</v>
      </c>
      <c r="E451">
        <v>26.5390625</v>
      </c>
      <c r="F451">
        <v>31</v>
      </c>
      <c r="G451">
        <v>31.4375</v>
      </c>
      <c r="H451">
        <v>46.4375</v>
      </c>
      <c r="I451">
        <v>20.78125</v>
      </c>
      <c r="J451">
        <v>16.4609375</v>
      </c>
      <c r="K451">
        <v>21.375</v>
      </c>
      <c r="L451">
        <v>23.90625</v>
      </c>
      <c r="M451">
        <v>37.625</v>
      </c>
      <c r="N451">
        <v>50.3125</v>
      </c>
      <c r="O451">
        <v>13.46875</v>
      </c>
      <c r="P451">
        <v>23.25</v>
      </c>
      <c r="Q451">
        <v>25.5</v>
      </c>
      <c r="R451">
        <v>22.8125</v>
      </c>
      <c r="S451">
        <v>21.04296875</v>
      </c>
      <c r="T451">
        <v>8100.22</v>
      </c>
      <c r="U451">
        <v>1721.91</v>
      </c>
      <c r="V451">
        <v>972.69</v>
      </c>
      <c r="W451">
        <v>461.7</v>
      </c>
      <c r="X451">
        <v>244.23</v>
      </c>
      <c r="Y451">
        <v>208.38</v>
      </c>
      <c r="Z451">
        <v>303.97000000000003</v>
      </c>
      <c r="AA451">
        <v>509.7</v>
      </c>
      <c r="AB451">
        <v>497.67</v>
      </c>
      <c r="AC451">
        <v>307.64</v>
      </c>
      <c r="AD451">
        <f t="shared" si="18"/>
        <v>21.058</v>
      </c>
      <c r="AE451">
        <f t="shared" si="19"/>
        <v>2.4780000000000002</v>
      </c>
      <c r="AF451">
        <f t="shared" si="20"/>
        <v>20.452000000000002</v>
      </c>
      <c r="AJ451" s="29">
        <v>35690</v>
      </c>
      <c r="AK451">
        <v>19.629000000000001</v>
      </c>
      <c r="AL451" s="29">
        <v>35689</v>
      </c>
      <c r="AM451">
        <v>2.448</v>
      </c>
      <c r="AN451" s="29">
        <v>35781</v>
      </c>
      <c r="AO451">
        <v>22.948</v>
      </c>
      <c r="AQ451" t="s">
        <v>1803</v>
      </c>
      <c r="AR451">
        <v>11.37890625</v>
      </c>
      <c r="AU451" s="29">
        <v>36251</v>
      </c>
      <c r="AV451">
        <v>37.25</v>
      </c>
      <c r="AW451" s="29">
        <v>36402</v>
      </c>
      <c r="AX451">
        <v>58</v>
      </c>
      <c r="AY451" t="s">
        <v>1032</v>
      </c>
      <c r="AZ451">
        <v>31.375</v>
      </c>
      <c r="BA451" t="s">
        <v>1155</v>
      </c>
      <c r="BB451">
        <v>20.5625</v>
      </c>
      <c r="BC451" t="s">
        <v>1235</v>
      </c>
      <c r="BD451">
        <v>16.625</v>
      </c>
    </row>
    <row r="452" spans="1:56" x14ac:dyDescent="0.25">
      <c r="A452" s="29">
        <v>35710</v>
      </c>
      <c r="C452">
        <v>19.78125</v>
      </c>
      <c r="D452">
        <v>50.66796875</v>
      </c>
      <c r="E452">
        <v>27.53515625</v>
      </c>
      <c r="F452">
        <v>30.96875</v>
      </c>
      <c r="G452">
        <v>31.75</v>
      </c>
      <c r="H452">
        <v>46.125</v>
      </c>
      <c r="I452">
        <v>20.75</v>
      </c>
      <c r="J452">
        <v>16.51171875</v>
      </c>
      <c r="K452">
        <v>21.375</v>
      </c>
      <c r="L452">
        <v>23.875</v>
      </c>
      <c r="M452">
        <v>37.875</v>
      </c>
      <c r="N452">
        <v>50.375</v>
      </c>
      <c r="O452">
        <v>13.5</v>
      </c>
      <c r="P452">
        <v>23.375</v>
      </c>
      <c r="Q452">
        <v>25.125</v>
      </c>
      <c r="R452">
        <v>22.8125</v>
      </c>
      <c r="S452">
        <v>21.20703125</v>
      </c>
      <c r="T452">
        <v>8178.31</v>
      </c>
      <c r="U452">
        <v>1737.27</v>
      </c>
      <c r="V452">
        <v>983.12</v>
      </c>
      <c r="W452">
        <v>463.78</v>
      </c>
      <c r="X452">
        <v>245.52</v>
      </c>
      <c r="Y452">
        <v>209.13</v>
      </c>
      <c r="Z452">
        <v>305.69</v>
      </c>
      <c r="AA452">
        <v>514.21</v>
      </c>
      <c r="AB452">
        <v>500.73</v>
      </c>
      <c r="AC452">
        <v>310.7</v>
      </c>
      <c r="AD452">
        <f t="shared" si="18"/>
        <v>21.242000000000001</v>
      </c>
      <c r="AE452">
        <f t="shared" si="19"/>
        <v>2.4279999999999999</v>
      </c>
      <c r="AF452">
        <f t="shared" si="20"/>
        <v>20.768999999999998</v>
      </c>
      <c r="AJ452" s="29">
        <v>35691</v>
      </c>
      <c r="AK452">
        <v>19.613</v>
      </c>
      <c r="AL452" s="29">
        <v>35690</v>
      </c>
      <c r="AM452">
        <v>2.4329999999999998</v>
      </c>
      <c r="AN452" s="29">
        <v>35782</v>
      </c>
      <c r="AO452">
        <v>23.782</v>
      </c>
      <c r="AQ452" t="s">
        <v>1804</v>
      </c>
      <c r="AR452">
        <v>11.4296875</v>
      </c>
      <c r="AU452" s="29">
        <v>36255</v>
      </c>
      <c r="AV452">
        <v>39.03125</v>
      </c>
      <c r="AW452" s="29">
        <v>36403</v>
      </c>
      <c r="AX452">
        <v>59.75</v>
      </c>
      <c r="AY452" t="s">
        <v>1037</v>
      </c>
      <c r="AZ452">
        <v>32.4375</v>
      </c>
      <c r="BA452" t="s">
        <v>1159</v>
      </c>
      <c r="BB452">
        <v>20.5625</v>
      </c>
      <c r="BC452" t="s">
        <v>1239</v>
      </c>
      <c r="BD452">
        <v>17</v>
      </c>
    </row>
    <row r="453" spans="1:56" x14ac:dyDescent="0.25">
      <c r="A453" s="29">
        <v>35711</v>
      </c>
      <c r="C453">
        <v>19.40625</v>
      </c>
      <c r="D453">
        <v>49</v>
      </c>
      <c r="E453">
        <v>27.53515625</v>
      </c>
      <c r="F453">
        <v>30.6875</v>
      </c>
      <c r="G453">
        <v>31.4375</v>
      </c>
      <c r="H453">
        <v>45</v>
      </c>
      <c r="I453">
        <v>20.65625</v>
      </c>
      <c r="J453">
        <v>16.41015625</v>
      </c>
      <c r="K453">
        <v>21.1875</v>
      </c>
      <c r="L453">
        <v>23.625</v>
      </c>
      <c r="M453">
        <v>37.375</v>
      </c>
      <c r="N453">
        <v>49.5</v>
      </c>
      <c r="O453">
        <v>13.03125</v>
      </c>
      <c r="P453">
        <v>23.1875</v>
      </c>
      <c r="Q453">
        <v>25.0625</v>
      </c>
      <c r="R453">
        <v>22.375</v>
      </c>
      <c r="S453">
        <v>21</v>
      </c>
      <c r="T453">
        <v>8095.06</v>
      </c>
      <c r="U453">
        <v>1741.77</v>
      </c>
      <c r="V453">
        <v>973.84</v>
      </c>
      <c r="W453">
        <v>463.66</v>
      </c>
      <c r="X453">
        <v>240.81</v>
      </c>
      <c r="Y453">
        <v>205.33</v>
      </c>
      <c r="Z453">
        <v>307.82</v>
      </c>
      <c r="AA453">
        <v>509.57</v>
      </c>
      <c r="AB453">
        <v>493.44</v>
      </c>
      <c r="AC453">
        <v>306.58</v>
      </c>
      <c r="AD453">
        <f t="shared" si="18"/>
        <v>21.352</v>
      </c>
      <c r="AE453">
        <f t="shared" si="19"/>
        <v>2.4540000000000002</v>
      </c>
      <c r="AF453">
        <f t="shared" si="20"/>
        <v>20.436</v>
      </c>
      <c r="AJ453" s="29">
        <v>35692</v>
      </c>
      <c r="AK453">
        <v>19.614999999999998</v>
      </c>
      <c r="AL453" s="29">
        <v>35691</v>
      </c>
      <c r="AM453">
        <v>2.5219999999999998</v>
      </c>
      <c r="AN453" s="29">
        <v>35783</v>
      </c>
      <c r="AO453">
        <v>23.87</v>
      </c>
      <c r="AQ453" t="s">
        <v>1805</v>
      </c>
      <c r="AR453">
        <v>11.3046875</v>
      </c>
      <c r="AU453" s="29">
        <v>36256</v>
      </c>
      <c r="AV453">
        <v>41.09375</v>
      </c>
      <c r="AW453" s="29">
        <v>36404</v>
      </c>
      <c r="AX453">
        <v>60.09375</v>
      </c>
      <c r="AY453" t="s">
        <v>1042</v>
      </c>
      <c r="AZ453">
        <v>31.75</v>
      </c>
      <c r="BA453" t="s">
        <v>1163</v>
      </c>
      <c r="BB453">
        <v>20.8125</v>
      </c>
      <c r="BC453" t="s">
        <v>1243</v>
      </c>
      <c r="BD453">
        <v>17</v>
      </c>
    </row>
    <row r="454" spans="1:56" x14ac:dyDescent="0.25">
      <c r="A454" s="29">
        <v>35712</v>
      </c>
      <c r="C454">
        <v>19</v>
      </c>
      <c r="D454">
        <v>48.125</v>
      </c>
      <c r="E454">
        <v>27.53515625</v>
      </c>
      <c r="F454">
        <v>30.375</v>
      </c>
      <c r="G454">
        <v>31.5</v>
      </c>
      <c r="H454">
        <v>44.5</v>
      </c>
      <c r="I454">
        <v>20.75</v>
      </c>
      <c r="J454">
        <v>16.25390625</v>
      </c>
      <c r="K454">
        <v>21</v>
      </c>
      <c r="L454">
        <v>23.625</v>
      </c>
      <c r="M454">
        <v>37.5625</v>
      </c>
      <c r="N454">
        <v>49.5</v>
      </c>
      <c r="O454">
        <v>12.90625</v>
      </c>
      <c r="P454">
        <v>23.25</v>
      </c>
      <c r="Q454">
        <v>24.9375</v>
      </c>
      <c r="R454">
        <v>22.5625</v>
      </c>
      <c r="S454">
        <v>21</v>
      </c>
      <c r="T454">
        <v>8061.42</v>
      </c>
      <c r="U454">
        <v>1745.85</v>
      </c>
      <c r="V454">
        <v>970.62</v>
      </c>
      <c r="W454">
        <v>464.55</v>
      </c>
      <c r="X454">
        <v>239.25</v>
      </c>
      <c r="Y454">
        <v>204.72</v>
      </c>
      <c r="Z454">
        <v>308.68</v>
      </c>
      <c r="AA454">
        <v>508.16</v>
      </c>
      <c r="AB454">
        <v>490.46</v>
      </c>
      <c r="AC454">
        <v>303.99</v>
      </c>
      <c r="AD454">
        <f t="shared" ref="AD454:AD517" si="21">VLOOKUP($A454,$AJ$5:$AO$1129,2,FALSE)</f>
        <v>21.370999999999999</v>
      </c>
      <c r="AE454">
        <f t="shared" ref="AE454:AE517" si="22">VLOOKUP($A454,$AL$5:$AO$1129,2,FALSE)</f>
        <v>2.4630000000000001</v>
      </c>
      <c r="AF454">
        <f t="shared" ref="AF454:AF517" si="23">VLOOKUP($A454,$AN$5:$AO$1129,2,FALSE)</f>
        <v>20.338000000000001</v>
      </c>
      <c r="AJ454" s="29">
        <v>35695</v>
      </c>
      <c r="AK454">
        <v>19.829000000000001</v>
      </c>
      <c r="AL454" s="29">
        <v>35692</v>
      </c>
      <c r="AM454">
        <v>2.4910000000000001</v>
      </c>
      <c r="AN454" s="29">
        <v>35786</v>
      </c>
      <c r="AO454">
        <v>23.625</v>
      </c>
      <c r="AQ454" t="s">
        <v>1806</v>
      </c>
      <c r="AR454">
        <v>11.2265625</v>
      </c>
      <c r="AU454" s="29">
        <v>36257</v>
      </c>
      <c r="AV454">
        <v>43.71875</v>
      </c>
      <c r="AW454" s="29">
        <v>36405</v>
      </c>
      <c r="AX454">
        <v>62.5</v>
      </c>
      <c r="AY454" t="s">
        <v>1047</v>
      </c>
      <c r="AZ454">
        <v>30.625</v>
      </c>
      <c r="BA454" t="s">
        <v>1167</v>
      </c>
      <c r="BB454">
        <v>21.4375</v>
      </c>
      <c r="BC454" t="s">
        <v>1247</v>
      </c>
      <c r="BD454">
        <v>17.125</v>
      </c>
    </row>
    <row r="455" spans="1:56" x14ac:dyDescent="0.25">
      <c r="A455" s="29">
        <v>35713</v>
      </c>
      <c r="C455">
        <v>19.15625</v>
      </c>
      <c r="D455">
        <v>48.95703125</v>
      </c>
      <c r="E455">
        <v>27.35546875</v>
      </c>
      <c r="F455">
        <v>30.1875</v>
      </c>
      <c r="G455">
        <v>31.5</v>
      </c>
      <c r="H455">
        <v>44.5</v>
      </c>
      <c r="I455">
        <v>20.53125</v>
      </c>
      <c r="J455">
        <v>16.046875</v>
      </c>
      <c r="K455">
        <v>20.875</v>
      </c>
      <c r="L455">
        <v>23.625</v>
      </c>
      <c r="M455">
        <v>37.5</v>
      </c>
      <c r="N455">
        <v>49.1875</v>
      </c>
      <c r="O455">
        <v>12.9375</v>
      </c>
      <c r="P455">
        <v>23.3125</v>
      </c>
      <c r="Q455">
        <v>25</v>
      </c>
      <c r="R455">
        <v>22.875</v>
      </c>
      <c r="S455">
        <v>20.875</v>
      </c>
      <c r="T455">
        <v>8045.21</v>
      </c>
      <c r="U455">
        <v>1739.03</v>
      </c>
      <c r="V455">
        <v>966.98</v>
      </c>
      <c r="W455">
        <v>465.03</v>
      </c>
      <c r="X455">
        <v>240.23</v>
      </c>
      <c r="Y455">
        <v>205.57</v>
      </c>
      <c r="Z455">
        <v>306.33999999999997</v>
      </c>
      <c r="AA455">
        <v>506.85</v>
      </c>
      <c r="AB455">
        <v>489.27</v>
      </c>
      <c r="AC455">
        <v>304.44</v>
      </c>
      <c r="AD455">
        <f t="shared" si="21"/>
        <v>21.413</v>
      </c>
      <c r="AE455">
        <f t="shared" si="22"/>
        <v>2.5390000000000001</v>
      </c>
      <c r="AF455">
        <f t="shared" si="23"/>
        <v>20.638000000000002</v>
      </c>
      <c r="AJ455" s="29">
        <v>35696</v>
      </c>
      <c r="AK455">
        <v>19.745000000000001</v>
      </c>
      <c r="AL455" s="29">
        <v>35695</v>
      </c>
      <c r="AM455">
        <v>2.5590000000000002</v>
      </c>
      <c r="AN455" s="29">
        <v>35787</v>
      </c>
      <c r="AO455">
        <v>23.686</v>
      </c>
      <c r="AQ455" t="s">
        <v>1807</v>
      </c>
      <c r="AR455">
        <v>11.27734375</v>
      </c>
      <c r="AU455" s="29">
        <v>36258</v>
      </c>
      <c r="AV455">
        <v>42.53125</v>
      </c>
      <c r="AW455" s="29">
        <v>36406</v>
      </c>
      <c r="AX455">
        <v>65.5</v>
      </c>
      <c r="AY455" t="s">
        <v>1052</v>
      </c>
      <c r="AZ455">
        <v>31.9375</v>
      </c>
      <c r="BA455" t="s">
        <v>1171</v>
      </c>
      <c r="BB455">
        <v>21.875</v>
      </c>
      <c r="BC455" t="s">
        <v>1251</v>
      </c>
      <c r="BD455">
        <v>17.3125</v>
      </c>
    </row>
    <row r="456" spans="1:56" x14ac:dyDescent="0.25">
      <c r="A456" s="29">
        <v>35716</v>
      </c>
      <c r="C456">
        <v>19.4375</v>
      </c>
      <c r="D456">
        <v>49.54296875</v>
      </c>
      <c r="E456">
        <v>27.4453125</v>
      </c>
      <c r="F456">
        <v>30.25</v>
      </c>
      <c r="G456">
        <v>31.6875</v>
      </c>
      <c r="H456">
        <v>44.875</v>
      </c>
      <c r="I456">
        <v>20.71875</v>
      </c>
      <c r="J456">
        <v>16.203125</v>
      </c>
      <c r="K456">
        <v>20.5625</v>
      </c>
      <c r="L456">
        <v>23.875</v>
      </c>
      <c r="M456">
        <v>37.75</v>
      </c>
      <c r="N456">
        <v>48.875</v>
      </c>
      <c r="O456">
        <v>12.9375</v>
      </c>
      <c r="P456">
        <v>23.375</v>
      </c>
      <c r="Q456">
        <v>24.875</v>
      </c>
      <c r="R456">
        <v>22.9375</v>
      </c>
      <c r="S456">
        <v>21.08203125</v>
      </c>
      <c r="T456">
        <v>8072.22</v>
      </c>
      <c r="U456">
        <v>1742.12</v>
      </c>
      <c r="V456">
        <v>968.1</v>
      </c>
      <c r="W456">
        <v>465.21</v>
      </c>
      <c r="X456">
        <v>241.25</v>
      </c>
      <c r="Y456">
        <v>206.05</v>
      </c>
      <c r="Z456">
        <v>306.99</v>
      </c>
      <c r="AA456">
        <v>507.4</v>
      </c>
      <c r="AB456">
        <v>488.13</v>
      </c>
      <c r="AC456">
        <v>304.7</v>
      </c>
      <c r="AD456">
        <f t="shared" si="21"/>
        <v>20.846</v>
      </c>
      <c r="AE456">
        <f t="shared" si="22"/>
        <v>2.5209999999999999</v>
      </c>
      <c r="AF456">
        <f t="shared" si="23"/>
        <v>20.975999999999999</v>
      </c>
      <c r="AJ456" s="29">
        <v>35697</v>
      </c>
      <c r="AK456">
        <v>20.023</v>
      </c>
      <c r="AL456" s="29">
        <v>35696</v>
      </c>
      <c r="AM456">
        <v>2.5779999999999998</v>
      </c>
      <c r="AN456" s="29">
        <v>35788</v>
      </c>
      <c r="AO456">
        <v>23.875</v>
      </c>
      <c r="AQ456" t="s">
        <v>1808</v>
      </c>
      <c r="AR456">
        <v>11.27734375</v>
      </c>
      <c r="AU456" s="29">
        <v>36259</v>
      </c>
      <c r="AV456">
        <v>44.5</v>
      </c>
      <c r="AW456" s="29">
        <v>36410</v>
      </c>
      <c r="AX456">
        <v>61.875</v>
      </c>
      <c r="AY456" t="s">
        <v>1057</v>
      </c>
      <c r="AZ456">
        <v>31.5625</v>
      </c>
      <c r="BA456" t="s">
        <v>1175</v>
      </c>
      <c r="BB456">
        <v>22.1875</v>
      </c>
      <c r="BC456" t="s">
        <v>1255</v>
      </c>
      <c r="BD456">
        <v>17.6875</v>
      </c>
    </row>
    <row r="457" spans="1:56" x14ac:dyDescent="0.25">
      <c r="A457" s="29">
        <v>35717</v>
      </c>
      <c r="C457">
        <v>19.8125</v>
      </c>
      <c r="D457">
        <v>48.95703125</v>
      </c>
      <c r="E457">
        <v>27.265625</v>
      </c>
      <c r="F457">
        <v>30.21875</v>
      </c>
      <c r="G457">
        <v>31.375</v>
      </c>
      <c r="H457">
        <v>45.4375</v>
      </c>
      <c r="I457">
        <v>20.34375</v>
      </c>
      <c r="J457">
        <v>16.09765625</v>
      </c>
      <c r="K457">
        <v>20.9375</v>
      </c>
      <c r="L457">
        <v>23.8125</v>
      </c>
      <c r="M457">
        <v>37.875</v>
      </c>
      <c r="N457">
        <v>49.5625</v>
      </c>
      <c r="O457">
        <v>13.125</v>
      </c>
      <c r="P457">
        <v>23.375</v>
      </c>
      <c r="Q457">
        <v>24.9375</v>
      </c>
      <c r="R457">
        <v>23.1875</v>
      </c>
      <c r="S457">
        <v>21.125</v>
      </c>
      <c r="T457">
        <v>8096.29</v>
      </c>
      <c r="U457">
        <v>1732.79</v>
      </c>
      <c r="V457">
        <v>970.28</v>
      </c>
      <c r="W457">
        <v>463.97</v>
      </c>
      <c r="X457">
        <v>242.1</v>
      </c>
      <c r="Y457">
        <v>207.35</v>
      </c>
      <c r="Z457">
        <v>307.58</v>
      </c>
      <c r="AA457">
        <v>508.57</v>
      </c>
      <c r="AB457">
        <v>484.79</v>
      </c>
      <c r="AC457">
        <v>306.58999999999997</v>
      </c>
      <c r="AD457">
        <f t="shared" si="21"/>
        <v>20.547999999999998</v>
      </c>
      <c r="AE457">
        <f t="shared" si="22"/>
        <v>2.512</v>
      </c>
      <c r="AF457">
        <f t="shared" si="23"/>
        <v>21.994</v>
      </c>
      <c r="AJ457" s="29">
        <v>35698</v>
      </c>
      <c r="AK457">
        <v>20.355</v>
      </c>
      <c r="AL457" s="29">
        <v>35697</v>
      </c>
      <c r="AM457">
        <v>2.5760000000000001</v>
      </c>
      <c r="AN457" s="29">
        <v>35789</v>
      </c>
      <c r="AO457">
        <v>23.875</v>
      </c>
      <c r="AQ457" t="s">
        <v>1809</v>
      </c>
      <c r="AR457">
        <v>11.328125</v>
      </c>
      <c r="AU457" s="29">
        <v>36262</v>
      </c>
      <c r="AV457">
        <v>45.4375</v>
      </c>
      <c r="AW457" s="29">
        <v>36411</v>
      </c>
      <c r="AX457">
        <v>60.125</v>
      </c>
      <c r="AY457" t="s">
        <v>1062</v>
      </c>
      <c r="AZ457">
        <v>30.25</v>
      </c>
      <c r="BA457" t="s">
        <v>1179</v>
      </c>
      <c r="BB457">
        <v>22.375</v>
      </c>
      <c r="BC457" t="s">
        <v>1259</v>
      </c>
      <c r="BD457">
        <v>18.3125</v>
      </c>
    </row>
    <row r="458" spans="1:56" x14ac:dyDescent="0.25">
      <c r="A458" s="29">
        <v>35718</v>
      </c>
      <c r="C458">
        <v>20.40625</v>
      </c>
      <c r="D458">
        <v>49.875</v>
      </c>
      <c r="E458">
        <v>27.625</v>
      </c>
      <c r="F458">
        <v>30.3125</v>
      </c>
      <c r="G458">
        <v>31.375</v>
      </c>
      <c r="H458">
        <v>46.3125</v>
      </c>
      <c r="I458">
        <v>20.21875</v>
      </c>
      <c r="J458">
        <v>16.203125</v>
      </c>
      <c r="K458">
        <v>20.8125</v>
      </c>
      <c r="L458">
        <v>24.21875</v>
      </c>
      <c r="M458">
        <v>37.9375</v>
      </c>
      <c r="N458">
        <v>48.9375</v>
      </c>
      <c r="O458">
        <v>12.8125</v>
      </c>
      <c r="P458">
        <v>23.4375</v>
      </c>
      <c r="Q458">
        <v>25</v>
      </c>
      <c r="R458">
        <v>23.1875</v>
      </c>
      <c r="S458">
        <v>21.20703125</v>
      </c>
      <c r="T458">
        <v>8057.98</v>
      </c>
      <c r="U458">
        <v>1723.37</v>
      </c>
      <c r="V458">
        <v>965.72</v>
      </c>
      <c r="W458">
        <v>462.74</v>
      </c>
      <c r="X458">
        <v>242.64</v>
      </c>
      <c r="Y458">
        <v>206.89</v>
      </c>
      <c r="Z458">
        <v>308.5</v>
      </c>
      <c r="AA458">
        <v>506.89</v>
      </c>
      <c r="AB458">
        <v>486.11</v>
      </c>
      <c r="AC458">
        <v>307.10000000000002</v>
      </c>
      <c r="AD458">
        <f t="shared" si="21"/>
        <v>20.431999999999999</v>
      </c>
      <c r="AE458">
        <f t="shared" si="22"/>
        <v>2.5289999999999999</v>
      </c>
      <c r="AF458">
        <f t="shared" si="23"/>
        <v>21.306000000000001</v>
      </c>
      <c r="AJ458" s="29">
        <v>35699</v>
      </c>
      <c r="AK458">
        <v>20.651</v>
      </c>
      <c r="AL458" s="29">
        <v>35698</v>
      </c>
      <c r="AM458">
        <v>2.7069999999999999</v>
      </c>
      <c r="AN458" s="29">
        <v>35790</v>
      </c>
      <c r="AO458">
        <v>23.734999999999999</v>
      </c>
      <c r="AQ458" t="s">
        <v>1810</v>
      </c>
      <c r="AR458">
        <v>11.484375</v>
      </c>
      <c r="AU458" s="29">
        <v>36263</v>
      </c>
      <c r="AV458">
        <v>48.0625</v>
      </c>
      <c r="AW458" s="29">
        <v>36412</v>
      </c>
      <c r="AX458">
        <v>61.96875</v>
      </c>
      <c r="AY458" t="s">
        <v>1067</v>
      </c>
      <c r="AZ458">
        <v>31.5</v>
      </c>
      <c r="BA458" t="s">
        <v>1183</v>
      </c>
      <c r="BB458">
        <v>23.3125</v>
      </c>
      <c r="BC458" t="s">
        <v>1263</v>
      </c>
      <c r="BD458">
        <v>18.6875</v>
      </c>
    </row>
    <row r="459" spans="1:56" x14ac:dyDescent="0.25">
      <c r="A459" s="29">
        <v>35719</v>
      </c>
      <c r="C459">
        <v>20.78125</v>
      </c>
      <c r="D459">
        <v>50.20703125</v>
      </c>
      <c r="E459">
        <v>27.53515625</v>
      </c>
      <c r="F459">
        <v>30.25</v>
      </c>
      <c r="G459">
        <v>31.625</v>
      </c>
      <c r="H459">
        <v>46.6875</v>
      </c>
      <c r="I459">
        <v>20.03125</v>
      </c>
      <c r="J459">
        <v>16.3046875</v>
      </c>
      <c r="K459">
        <v>20.8125</v>
      </c>
      <c r="L459">
        <v>24.5</v>
      </c>
      <c r="M459">
        <v>38</v>
      </c>
      <c r="N459">
        <v>49.0625</v>
      </c>
      <c r="O459">
        <v>12.875</v>
      </c>
      <c r="P459">
        <v>23.4375</v>
      </c>
      <c r="Q459">
        <v>24.875</v>
      </c>
      <c r="R459">
        <v>23.5625</v>
      </c>
      <c r="S459">
        <v>21.08203125</v>
      </c>
      <c r="T459">
        <v>7938.88</v>
      </c>
      <c r="U459">
        <v>1699.66</v>
      </c>
      <c r="V459">
        <v>955.25</v>
      </c>
      <c r="W459">
        <v>457.16</v>
      </c>
      <c r="X459">
        <v>243.9</v>
      </c>
      <c r="Y459">
        <v>207.83</v>
      </c>
      <c r="Z459">
        <v>307.95</v>
      </c>
      <c r="AA459">
        <v>502.3</v>
      </c>
      <c r="AB459">
        <v>480.93</v>
      </c>
      <c r="AC459">
        <v>304.07</v>
      </c>
      <c r="AD459">
        <f t="shared" si="21"/>
        <v>20.742999999999999</v>
      </c>
      <c r="AE459">
        <f t="shared" si="22"/>
        <v>2.6219999999999999</v>
      </c>
      <c r="AF459">
        <f t="shared" si="23"/>
        <v>21.212</v>
      </c>
      <c r="AJ459" s="29">
        <v>35702</v>
      </c>
      <c r="AK459">
        <v>20.887</v>
      </c>
      <c r="AL459" s="29">
        <v>35699</v>
      </c>
      <c r="AM459">
        <v>2.6949999999999998</v>
      </c>
      <c r="AN459" s="29">
        <v>35793</v>
      </c>
      <c r="AO459">
        <v>23.919</v>
      </c>
      <c r="AQ459" t="s">
        <v>1811</v>
      </c>
      <c r="AR459">
        <v>11.7890625</v>
      </c>
      <c r="AU459" s="29">
        <v>36264</v>
      </c>
      <c r="AV459">
        <v>43.4375</v>
      </c>
      <c r="AW459" s="29">
        <v>36413</v>
      </c>
      <c r="AX459">
        <v>60.5</v>
      </c>
      <c r="AY459" t="s">
        <v>1072</v>
      </c>
      <c r="AZ459">
        <v>32.1875</v>
      </c>
      <c r="BA459" t="s">
        <v>1187</v>
      </c>
      <c r="BB459">
        <v>24.6875</v>
      </c>
      <c r="BC459" t="s">
        <v>1267</v>
      </c>
      <c r="BD459">
        <v>18.4375</v>
      </c>
    </row>
    <row r="460" spans="1:56" x14ac:dyDescent="0.25">
      <c r="A460" s="29">
        <v>35720</v>
      </c>
      <c r="C460">
        <v>20.5625</v>
      </c>
      <c r="D460">
        <v>48.625</v>
      </c>
      <c r="E460">
        <v>27.80859375</v>
      </c>
      <c r="F460">
        <v>29.96875</v>
      </c>
      <c r="G460">
        <v>31.5</v>
      </c>
      <c r="H460">
        <v>45.5</v>
      </c>
      <c r="I460">
        <v>19.71875</v>
      </c>
      <c r="J460">
        <v>16.203125</v>
      </c>
      <c r="K460">
        <v>20.625</v>
      </c>
      <c r="L460">
        <v>24.0625</v>
      </c>
      <c r="M460">
        <v>37.75</v>
      </c>
      <c r="N460">
        <v>48.875</v>
      </c>
      <c r="O460">
        <v>12.6875</v>
      </c>
      <c r="P460">
        <v>23.6875</v>
      </c>
      <c r="Q460">
        <v>24.625</v>
      </c>
      <c r="R460">
        <v>23.4375</v>
      </c>
      <c r="S460">
        <v>21.08203125</v>
      </c>
      <c r="T460">
        <v>7847.03</v>
      </c>
      <c r="U460">
        <v>1666.85</v>
      </c>
      <c r="V460">
        <v>944.16</v>
      </c>
      <c r="W460">
        <v>449.29</v>
      </c>
      <c r="X460">
        <v>242.29</v>
      </c>
      <c r="Y460">
        <v>207.44</v>
      </c>
      <c r="Z460">
        <v>302.56</v>
      </c>
      <c r="AA460">
        <v>496.57</v>
      </c>
      <c r="AB460">
        <v>478.82</v>
      </c>
      <c r="AC460">
        <v>302.70999999999998</v>
      </c>
      <c r="AD460">
        <f t="shared" si="21"/>
        <v>20.327999999999999</v>
      </c>
      <c r="AE460">
        <f t="shared" si="22"/>
        <v>2.6360000000000001</v>
      </c>
      <c r="AF460">
        <f t="shared" si="23"/>
        <v>21.024999999999999</v>
      </c>
      <c r="AJ460" s="29">
        <v>35703</v>
      </c>
      <c r="AK460">
        <v>20.734000000000002</v>
      </c>
      <c r="AL460" s="29">
        <v>35702</v>
      </c>
      <c r="AM460">
        <v>2.5169999999999999</v>
      </c>
      <c r="AN460" s="29">
        <v>35794</v>
      </c>
      <c r="AO460">
        <v>23.725999999999999</v>
      </c>
      <c r="AQ460" t="s">
        <v>1812</v>
      </c>
      <c r="AR460">
        <v>11.5859375</v>
      </c>
      <c r="AU460" s="29">
        <v>36265</v>
      </c>
      <c r="AV460">
        <v>42.0625</v>
      </c>
      <c r="AW460" s="29">
        <v>36416</v>
      </c>
      <c r="AX460">
        <v>57.375</v>
      </c>
      <c r="AY460" t="s">
        <v>1077</v>
      </c>
      <c r="AZ460">
        <v>31.25</v>
      </c>
      <c r="BA460" t="s">
        <v>1191</v>
      </c>
      <c r="BB460">
        <v>25</v>
      </c>
      <c r="BC460" t="s">
        <v>1271</v>
      </c>
      <c r="BD460">
        <v>18.875</v>
      </c>
    </row>
    <row r="461" spans="1:56" x14ac:dyDescent="0.25">
      <c r="A461" s="29">
        <v>35723</v>
      </c>
      <c r="C461">
        <v>20.375</v>
      </c>
      <c r="D461">
        <v>49.83203125</v>
      </c>
      <c r="E461">
        <v>27.80859375</v>
      </c>
      <c r="F461">
        <v>29.875</v>
      </c>
      <c r="G461">
        <v>31.75</v>
      </c>
      <c r="H461">
        <v>45.875</v>
      </c>
      <c r="I461">
        <v>20.09375</v>
      </c>
      <c r="J461">
        <v>16.203125</v>
      </c>
      <c r="K461">
        <v>20.75</v>
      </c>
      <c r="L461">
        <v>24.375</v>
      </c>
      <c r="M461">
        <v>37.75</v>
      </c>
      <c r="N461">
        <v>49.8125</v>
      </c>
      <c r="O461">
        <v>12.84375</v>
      </c>
      <c r="P461">
        <v>23.6875</v>
      </c>
      <c r="Q461">
        <v>24.8125</v>
      </c>
      <c r="R461">
        <v>23.5625</v>
      </c>
      <c r="S461">
        <v>21.25</v>
      </c>
      <c r="T461">
        <v>7921.44</v>
      </c>
      <c r="U461">
        <v>1685.45</v>
      </c>
      <c r="V461">
        <v>955.61</v>
      </c>
      <c r="W461">
        <v>453.85</v>
      </c>
      <c r="X461">
        <v>245.36</v>
      </c>
      <c r="Y461">
        <v>209.61</v>
      </c>
      <c r="Z461">
        <v>307.5</v>
      </c>
      <c r="AA461">
        <v>502.26</v>
      </c>
      <c r="AB461">
        <v>488.56</v>
      </c>
      <c r="AC461">
        <v>305.39999999999998</v>
      </c>
      <c r="AD461">
        <f t="shared" si="21"/>
        <v>20.657</v>
      </c>
      <c r="AE461">
        <f t="shared" si="22"/>
        <v>2.6909999999999998</v>
      </c>
      <c r="AF461">
        <f t="shared" si="23"/>
        <v>21.635999999999999</v>
      </c>
      <c r="AJ461" s="29">
        <v>35704</v>
      </c>
      <c r="AK461">
        <v>20.707999999999998</v>
      </c>
      <c r="AL461" s="29">
        <v>35703</v>
      </c>
      <c r="AM461">
        <v>2.5379999999999998</v>
      </c>
      <c r="AN461" s="29">
        <v>35795</v>
      </c>
      <c r="AO461">
        <v>23.795999999999999</v>
      </c>
      <c r="AQ461" t="s">
        <v>1813</v>
      </c>
      <c r="AR461">
        <v>11.63671875</v>
      </c>
      <c r="AU461" s="29">
        <v>36266</v>
      </c>
      <c r="AV461">
        <v>41</v>
      </c>
      <c r="AW461" s="29">
        <v>36417</v>
      </c>
      <c r="AX461">
        <v>53.875</v>
      </c>
      <c r="AY461" t="s">
        <v>1082</v>
      </c>
      <c r="AZ461">
        <v>30.875</v>
      </c>
      <c r="BA461" t="s">
        <v>1195</v>
      </c>
      <c r="BB461">
        <v>25.25</v>
      </c>
      <c r="BC461" t="s">
        <v>1275</v>
      </c>
      <c r="BD461">
        <v>18.5625</v>
      </c>
    </row>
    <row r="462" spans="1:56" x14ac:dyDescent="0.25">
      <c r="A462" s="29">
        <v>35724</v>
      </c>
      <c r="C462">
        <v>20.3125</v>
      </c>
      <c r="D462">
        <v>49.91796875</v>
      </c>
      <c r="E462">
        <v>27.98828125</v>
      </c>
      <c r="F462">
        <v>29.6875</v>
      </c>
      <c r="G462">
        <v>32.25</v>
      </c>
      <c r="H462">
        <v>46.1875</v>
      </c>
      <c r="I462">
        <v>20.1875</v>
      </c>
      <c r="J462">
        <v>16.41015625</v>
      </c>
      <c r="K462">
        <v>20.625</v>
      </c>
      <c r="L462">
        <v>25.53125</v>
      </c>
      <c r="M462">
        <v>37.9375</v>
      </c>
      <c r="N462">
        <v>49.625</v>
      </c>
      <c r="O462">
        <v>12.71875</v>
      </c>
      <c r="P462">
        <v>23.875</v>
      </c>
      <c r="Q462">
        <v>24.875</v>
      </c>
      <c r="R462">
        <v>23.6875</v>
      </c>
      <c r="S462">
        <v>21.25</v>
      </c>
      <c r="T462">
        <v>8060.44</v>
      </c>
      <c r="U462">
        <v>1712.54</v>
      </c>
      <c r="V462">
        <v>972.28</v>
      </c>
      <c r="W462">
        <v>458.93</v>
      </c>
      <c r="X462">
        <v>247.82</v>
      </c>
      <c r="Y462">
        <v>211.44</v>
      </c>
      <c r="Z462">
        <v>311.89</v>
      </c>
      <c r="AA462">
        <v>510.19</v>
      </c>
      <c r="AB462">
        <v>490.43</v>
      </c>
      <c r="AC462">
        <v>308.11</v>
      </c>
      <c r="AD462">
        <f t="shared" si="21"/>
        <v>20.620999999999999</v>
      </c>
      <c r="AE462">
        <f t="shared" si="22"/>
        <v>2.7010000000000001</v>
      </c>
      <c r="AF462">
        <f t="shared" si="23"/>
        <v>21.812999999999999</v>
      </c>
      <c r="AJ462" s="29">
        <v>35705</v>
      </c>
      <c r="AK462">
        <v>21.113</v>
      </c>
      <c r="AL462" s="29">
        <v>35704</v>
      </c>
      <c r="AM462">
        <v>2.556</v>
      </c>
      <c r="AN462" s="29">
        <v>35796</v>
      </c>
      <c r="AO462">
        <v>23.795999999999999</v>
      </c>
      <c r="AQ462" t="s">
        <v>1814</v>
      </c>
      <c r="AR462">
        <v>11.7109375</v>
      </c>
      <c r="AU462" s="29">
        <v>36269</v>
      </c>
      <c r="AV462">
        <v>41</v>
      </c>
      <c r="AW462" s="29">
        <v>36418</v>
      </c>
      <c r="AX462">
        <v>54.8125</v>
      </c>
      <c r="AY462" t="s">
        <v>1087</v>
      </c>
      <c r="AZ462">
        <v>31</v>
      </c>
      <c r="BA462" t="s">
        <v>1199</v>
      </c>
      <c r="BB462">
        <v>25.3125</v>
      </c>
      <c r="BC462" t="s">
        <v>1279</v>
      </c>
      <c r="BD462">
        <v>18.5625</v>
      </c>
    </row>
    <row r="463" spans="1:56" x14ac:dyDescent="0.25">
      <c r="A463" s="29">
        <v>35725</v>
      </c>
      <c r="C463">
        <v>20.375</v>
      </c>
      <c r="D463">
        <v>50</v>
      </c>
      <c r="E463">
        <v>28.71484375</v>
      </c>
      <c r="F463">
        <v>29.84375</v>
      </c>
      <c r="G463">
        <v>32.25</v>
      </c>
      <c r="H463">
        <v>45.625</v>
      </c>
      <c r="I463">
        <v>20.1875</v>
      </c>
      <c r="J463">
        <v>16.1484375</v>
      </c>
      <c r="K463">
        <v>20.6875</v>
      </c>
      <c r="L463">
        <v>26</v>
      </c>
      <c r="M463">
        <v>37.625</v>
      </c>
      <c r="N463">
        <v>49.3125</v>
      </c>
      <c r="O463">
        <v>12.65625</v>
      </c>
      <c r="P463">
        <v>24</v>
      </c>
      <c r="Q463">
        <v>24.8125</v>
      </c>
      <c r="R463">
        <v>24.25</v>
      </c>
      <c r="S463">
        <v>21.125</v>
      </c>
      <c r="T463">
        <v>8034.65</v>
      </c>
      <c r="U463">
        <v>1708.08</v>
      </c>
      <c r="V463">
        <v>968.49</v>
      </c>
      <c r="W463">
        <v>458.25</v>
      </c>
      <c r="X463">
        <v>247.99</v>
      </c>
      <c r="Y463">
        <v>211.05</v>
      </c>
      <c r="Z463">
        <v>312.8</v>
      </c>
      <c r="AA463">
        <v>508.8</v>
      </c>
      <c r="AB463">
        <v>489.33</v>
      </c>
      <c r="AC463">
        <v>308.07</v>
      </c>
      <c r="AD463">
        <f t="shared" si="21"/>
        <v>20.986999999999998</v>
      </c>
      <c r="AE463">
        <f t="shared" si="22"/>
        <v>2.74</v>
      </c>
      <c r="AF463">
        <f t="shared" si="23"/>
        <v>23.914000000000001</v>
      </c>
      <c r="AJ463" s="29">
        <v>35706</v>
      </c>
      <c r="AK463">
        <v>21.611999999999998</v>
      </c>
      <c r="AL463" s="29">
        <v>35705</v>
      </c>
      <c r="AM463">
        <v>2.5579999999999998</v>
      </c>
      <c r="AN463" s="29">
        <v>35797</v>
      </c>
      <c r="AO463">
        <v>23.832999999999998</v>
      </c>
      <c r="AQ463" t="s">
        <v>1815</v>
      </c>
      <c r="AR463">
        <v>11.86328125</v>
      </c>
      <c r="AU463" s="29">
        <v>36270</v>
      </c>
      <c r="AV463">
        <v>45.25</v>
      </c>
      <c r="AW463" s="29">
        <v>36419</v>
      </c>
      <c r="AX463">
        <v>56.0625</v>
      </c>
      <c r="AY463" t="s">
        <v>1092</v>
      </c>
      <c r="AZ463">
        <v>29.9375</v>
      </c>
      <c r="BA463" t="s">
        <v>1203</v>
      </c>
      <c r="BB463">
        <v>25.75</v>
      </c>
      <c r="BC463" t="s">
        <v>1283</v>
      </c>
      <c r="BD463">
        <v>18.4375</v>
      </c>
    </row>
    <row r="464" spans="1:56" x14ac:dyDescent="0.25">
      <c r="A464" s="29">
        <v>35726</v>
      </c>
      <c r="C464">
        <v>20.03125</v>
      </c>
      <c r="D464">
        <v>49.75</v>
      </c>
      <c r="E464">
        <v>28.71484375</v>
      </c>
      <c r="F464">
        <v>30.09375</v>
      </c>
      <c r="G464">
        <v>31.1875</v>
      </c>
      <c r="H464">
        <v>45.0625</v>
      </c>
      <c r="I464">
        <v>19.71875</v>
      </c>
      <c r="J464">
        <v>15.94140625</v>
      </c>
      <c r="K464">
        <v>20.75</v>
      </c>
      <c r="L464">
        <v>26</v>
      </c>
      <c r="M464">
        <v>36.875</v>
      </c>
      <c r="N464">
        <v>48.3125</v>
      </c>
      <c r="O464">
        <v>12.53125</v>
      </c>
      <c r="P464">
        <v>24.0625</v>
      </c>
      <c r="Q464">
        <v>25.0625</v>
      </c>
      <c r="R464">
        <v>23.875</v>
      </c>
      <c r="S464">
        <v>20.91796875</v>
      </c>
      <c r="T464">
        <v>7847.77</v>
      </c>
      <c r="U464">
        <v>1671.25</v>
      </c>
      <c r="V464">
        <v>950.69</v>
      </c>
      <c r="W464">
        <v>449.36</v>
      </c>
      <c r="X464">
        <v>245.08</v>
      </c>
      <c r="Y464">
        <v>208.24</v>
      </c>
      <c r="Z464">
        <v>306.06</v>
      </c>
      <c r="AA464">
        <v>499.49</v>
      </c>
      <c r="AB464">
        <v>478.63</v>
      </c>
      <c r="AC464">
        <v>303.86</v>
      </c>
      <c r="AD464">
        <f t="shared" si="21"/>
        <v>20.771000000000001</v>
      </c>
      <c r="AE464">
        <f t="shared" si="22"/>
        <v>2.677</v>
      </c>
      <c r="AF464">
        <f t="shared" si="23"/>
        <v>22.116</v>
      </c>
      <c r="AJ464" s="29">
        <v>35709</v>
      </c>
      <c r="AK464">
        <v>21.058</v>
      </c>
      <c r="AL464" s="29">
        <v>35706</v>
      </c>
      <c r="AM464">
        <v>2.5609999999999999</v>
      </c>
      <c r="AN464" s="29">
        <v>35800</v>
      </c>
      <c r="AO464">
        <v>24.587</v>
      </c>
      <c r="AQ464" t="s">
        <v>1816</v>
      </c>
      <c r="AR464">
        <v>11.5078125</v>
      </c>
      <c r="AU464" s="29">
        <v>36271</v>
      </c>
      <c r="AV464">
        <v>46.25</v>
      </c>
      <c r="AW464" s="29">
        <v>36420</v>
      </c>
      <c r="AX464">
        <v>56.75</v>
      </c>
      <c r="AY464" t="s">
        <v>1097</v>
      </c>
      <c r="AZ464">
        <v>29.375</v>
      </c>
      <c r="BA464" t="s">
        <v>1207</v>
      </c>
      <c r="BB464">
        <v>26.375</v>
      </c>
      <c r="BC464" t="s">
        <v>1287</v>
      </c>
      <c r="BD464">
        <v>18.4375</v>
      </c>
    </row>
    <row r="465" spans="1:56" x14ac:dyDescent="0.25">
      <c r="A465" s="29">
        <v>35727</v>
      </c>
      <c r="C465">
        <v>20.25</v>
      </c>
      <c r="D465">
        <v>50.66796875</v>
      </c>
      <c r="E465">
        <v>28.8046875</v>
      </c>
      <c r="F465">
        <v>30.15625</v>
      </c>
      <c r="G465">
        <v>31.9375</v>
      </c>
      <c r="H465">
        <v>45.3125</v>
      </c>
      <c r="I465">
        <v>19.9375</v>
      </c>
      <c r="J465">
        <v>16.1484375</v>
      </c>
      <c r="K465">
        <v>20.875</v>
      </c>
      <c r="L465">
        <v>26</v>
      </c>
      <c r="M465">
        <v>37.5</v>
      </c>
      <c r="N465">
        <v>48.3125</v>
      </c>
      <c r="O465">
        <v>12.53125</v>
      </c>
      <c r="P465">
        <v>24.3125</v>
      </c>
      <c r="Q465">
        <v>24.875</v>
      </c>
      <c r="R465">
        <v>24</v>
      </c>
      <c r="S465">
        <v>20.91796875</v>
      </c>
      <c r="T465">
        <v>7715.41</v>
      </c>
      <c r="U465">
        <v>1650.92</v>
      </c>
      <c r="V465">
        <v>941.64</v>
      </c>
      <c r="W465">
        <v>447.53</v>
      </c>
      <c r="X465">
        <v>246.56</v>
      </c>
      <c r="Y465">
        <v>209.1</v>
      </c>
      <c r="Z465">
        <v>302.8</v>
      </c>
      <c r="AA465">
        <v>495.77</v>
      </c>
      <c r="AB465">
        <v>475.66</v>
      </c>
      <c r="AC465">
        <v>303.13</v>
      </c>
      <c r="AD465">
        <f t="shared" si="21"/>
        <v>20.77</v>
      </c>
      <c r="AE465">
        <f t="shared" si="22"/>
        <v>2.7069999999999999</v>
      </c>
      <c r="AF465">
        <f t="shared" si="23"/>
        <v>22.434999999999999</v>
      </c>
      <c r="AJ465" s="29">
        <v>35710</v>
      </c>
      <c r="AK465">
        <v>21.242000000000001</v>
      </c>
      <c r="AL465" s="29">
        <v>35709</v>
      </c>
      <c r="AM465">
        <v>2.4780000000000002</v>
      </c>
      <c r="AN465" s="29">
        <v>35801</v>
      </c>
      <c r="AO465">
        <v>24.713000000000001</v>
      </c>
      <c r="AQ465" t="s">
        <v>1817</v>
      </c>
      <c r="AR465">
        <v>11.5859375</v>
      </c>
      <c r="AU465" s="29">
        <v>36272</v>
      </c>
      <c r="AV465">
        <v>46.71875</v>
      </c>
      <c r="AW465" s="29">
        <v>36423</v>
      </c>
      <c r="AX465">
        <v>57.125</v>
      </c>
      <c r="AY465" t="s">
        <v>1102</v>
      </c>
      <c r="AZ465">
        <v>28.625</v>
      </c>
      <c r="BA465" t="s">
        <v>1211</v>
      </c>
      <c r="BB465">
        <v>26.25</v>
      </c>
      <c r="BC465" t="s">
        <v>1291</v>
      </c>
      <c r="BD465">
        <v>18.75</v>
      </c>
    </row>
    <row r="466" spans="1:56" x14ac:dyDescent="0.25">
      <c r="A466" s="29">
        <v>35730</v>
      </c>
      <c r="C466">
        <v>19.375</v>
      </c>
      <c r="D466">
        <v>48</v>
      </c>
      <c r="E466">
        <v>27.80859375</v>
      </c>
      <c r="F466">
        <v>29.9375</v>
      </c>
      <c r="G466">
        <v>31.1875</v>
      </c>
      <c r="H466">
        <v>44.3125</v>
      </c>
      <c r="I466">
        <v>19</v>
      </c>
      <c r="J466">
        <v>15.68359375</v>
      </c>
      <c r="K466">
        <v>20.375</v>
      </c>
      <c r="L466">
        <v>25.25</v>
      </c>
      <c r="M466">
        <v>36.875</v>
      </c>
      <c r="N466">
        <v>45.75</v>
      </c>
      <c r="O466">
        <v>12.25</v>
      </c>
      <c r="P466">
        <v>24</v>
      </c>
      <c r="Q466">
        <v>23.875</v>
      </c>
      <c r="R466">
        <v>23.75</v>
      </c>
      <c r="S466">
        <v>20.66796875</v>
      </c>
      <c r="T466">
        <v>7161.15</v>
      </c>
      <c r="U466">
        <v>1535.09</v>
      </c>
      <c r="V466">
        <v>876.99</v>
      </c>
      <c r="W466">
        <v>420.13</v>
      </c>
      <c r="X466">
        <v>237.44</v>
      </c>
      <c r="Y466">
        <v>202.07</v>
      </c>
      <c r="Z466">
        <v>279.66000000000003</v>
      </c>
      <c r="AA466">
        <v>463.21</v>
      </c>
      <c r="AB466">
        <v>447.43</v>
      </c>
      <c r="AC466">
        <v>288.27</v>
      </c>
      <c r="AD466">
        <f t="shared" si="21"/>
        <v>20.805</v>
      </c>
      <c r="AE466">
        <f t="shared" si="22"/>
        <v>2.79</v>
      </c>
      <c r="AF466">
        <f t="shared" si="23"/>
        <v>22.957999999999998</v>
      </c>
      <c r="AJ466" s="29">
        <v>35711</v>
      </c>
      <c r="AK466">
        <v>21.352</v>
      </c>
      <c r="AL466" s="29">
        <v>35710</v>
      </c>
      <c r="AM466">
        <v>2.4279999999999999</v>
      </c>
      <c r="AN466" s="29">
        <v>35802</v>
      </c>
      <c r="AO466">
        <v>24.026</v>
      </c>
      <c r="AQ466" t="s">
        <v>1818</v>
      </c>
      <c r="AR466">
        <v>11.35546875</v>
      </c>
      <c r="AU466" s="29">
        <v>36273</v>
      </c>
      <c r="AV466">
        <v>45.03125</v>
      </c>
      <c r="AW466" s="29">
        <v>36424</v>
      </c>
      <c r="AX466">
        <v>55.8125</v>
      </c>
      <c r="AY466" t="s">
        <v>1107</v>
      </c>
      <c r="AZ466">
        <v>27.75</v>
      </c>
      <c r="BA466" t="s">
        <v>1215</v>
      </c>
      <c r="BB466">
        <v>25.875</v>
      </c>
      <c r="BC466" t="s">
        <v>1295</v>
      </c>
      <c r="BD466">
        <v>18.875</v>
      </c>
    </row>
    <row r="467" spans="1:56" x14ac:dyDescent="0.25">
      <c r="A467" s="29">
        <v>35731</v>
      </c>
      <c r="C467">
        <v>19.25</v>
      </c>
      <c r="D467">
        <v>47.70703125</v>
      </c>
      <c r="E467">
        <v>27.71875</v>
      </c>
      <c r="F467">
        <v>29.375</v>
      </c>
      <c r="G467">
        <v>31.3125</v>
      </c>
      <c r="H467">
        <v>43.625</v>
      </c>
      <c r="I467">
        <v>19.03125</v>
      </c>
      <c r="J467">
        <v>15.421875</v>
      </c>
      <c r="K467">
        <v>20.3125</v>
      </c>
      <c r="L467">
        <v>25.84375</v>
      </c>
      <c r="M467">
        <v>36.9375</v>
      </c>
      <c r="N467">
        <v>47.5</v>
      </c>
      <c r="O467">
        <v>12.34375</v>
      </c>
      <c r="P467">
        <v>24.1875</v>
      </c>
      <c r="Q467">
        <v>23.75</v>
      </c>
      <c r="R467">
        <v>23.75</v>
      </c>
      <c r="S467">
        <v>20.625</v>
      </c>
      <c r="T467">
        <v>7498.32</v>
      </c>
      <c r="U467">
        <v>1603.02</v>
      </c>
      <c r="V467">
        <v>921.85</v>
      </c>
      <c r="W467">
        <v>429.35</v>
      </c>
      <c r="X467">
        <v>240.23</v>
      </c>
      <c r="Y467">
        <v>204.88</v>
      </c>
      <c r="Z467">
        <v>288.49</v>
      </c>
      <c r="AA467">
        <v>482.66</v>
      </c>
      <c r="AB467">
        <v>465.51</v>
      </c>
      <c r="AC467">
        <v>295.08999999999997</v>
      </c>
      <c r="AD467">
        <f t="shared" si="21"/>
        <v>20.399000000000001</v>
      </c>
      <c r="AE467">
        <f t="shared" si="22"/>
        <v>2.6389999999999998</v>
      </c>
      <c r="AF467">
        <f t="shared" si="23"/>
        <v>22.065999999999999</v>
      </c>
      <c r="AJ467" s="29">
        <v>35712</v>
      </c>
      <c r="AK467">
        <v>21.370999999999999</v>
      </c>
      <c r="AL467" s="29">
        <v>35711</v>
      </c>
      <c r="AM467">
        <v>2.4540000000000002</v>
      </c>
      <c r="AN467" s="29">
        <v>35803</v>
      </c>
      <c r="AO467">
        <v>23.504000000000001</v>
      </c>
      <c r="AQ467" t="s">
        <v>1819</v>
      </c>
      <c r="AR467">
        <v>11.203125</v>
      </c>
      <c r="AU467" s="29">
        <v>36276</v>
      </c>
      <c r="AV467">
        <v>46.984375</v>
      </c>
      <c r="AW467" s="29">
        <v>36425</v>
      </c>
      <c r="AX467">
        <v>58</v>
      </c>
      <c r="AY467" t="s">
        <v>1112</v>
      </c>
      <c r="AZ467">
        <v>29.375</v>
      </c>
      <c r="BA467" t="s">
        <v>1219</v>
      </c>
      <c r="BB467">
        <v>25.75</v>
      </c>
      <c r="BC467" t="s">
        <v>1299</v>
      </c>
      <c r="BD467">
        <v>18.125</v>
      </c>
    </row>
    <row r="468" spans="1:56" x14ac:dyDescent="0.25">
      <c r="A468" s="29">
        <v>35732</v>
      </c>
      <c r="C468">
        <v>19.40625</v>
      </c>
      <c r="D468">
        <v>48.375</v>
      </c>
      <c r="E468">
        <v>27.53515625</v>
      </c>
      <c r="F468">
        <v>29.59375</v>
      </c>
      <c r="G468">
        <v>32</v>
      </c>
      <c r="H468">
        <v>44.625</v>
      </c>
      <c r="I468">
        <v>19.15625</v>
      </c>
      <c r="J468">
        <v>15.421875</v>
      </c>
      <c r="K468">
        <v>20.6875</v>
      </c>
      <c r="L468">
        <v>25.5625</v>
      </c>
      <c r="M468">
        <v>36.8125</v>
      </c>
      <c r="N468">
        <v>48.4375</v>
      </c>
      <c r="O468">
        <v>12.59375</v>
      </c>
      <c r="P468">
        <v>24.25</v>
      </c>
      <c r="Q468">
        <v>23.875</v>
      </c>
      <c r="R468">
        <v>23.25</v>
      </c>
      <c r="S468">
        <v>20.75</v>
      </c>
      <c r="T468">
        <v>7506.67</v>
      </c>
      <c r="U468">
        <v>1602.75</v>
      </c>
      <c r="V468">
        <v>919.16</v>
      </c>
      <c r="W468">
        <v>434.87</v>
      </c>
      <c r="X468">
        <v>242.37</v>
      </c>
      <c r="Y468">
        <v>205.96</v>
      </c>
      <c r="Z468">
        <v>294.20999999999998</v>
      </c>
      <c r="AA468">
        <v>482.93</v>
      </c>
      <c r="AB468">
        <v>466.1</v>
      </c>
      <c r="AC468">
        <v>295.31</v>
      </c>
      <c r="AD468">
        <f t="shared" si="21"/>
        <v>20.547000000000001</v>
      </c>
      <c r="AE468">
        <f t="shared" si="22"/>
        <v>2.62</v>
      </c>
      <c r="AF468">
        <f t="shared" si="23"/>
        <v>21.675999999999998</v>
      </c>
      <c r="AJ468" s="29">
        <v>35713</v>
      </c>
      <c r="AK468">
        <v>21.413</v>
      </c>
      <c r="AL468" s="29">
        <v>35712</v>
      </c>
      <c r="AM468">
        <v>2.4630000000000001</v>
      </c>
      <c r="AN468" s="29">
        <v>35804</v>
      </c>
      <c r="AO468">
        <v>23.923999999999999</v>
      </c>
      <c r="AQ468" t="s">
        <v>1820</v>
      </c>
      <c r="AR468">
        <v>11.2265625</v>
      </c>
      <c r="AU468" s="29">
        <v>36277</v>
      </c>
      <c r="AV468">
        <v>45.4375</v>
      </c>
      <c r="AW468" s="29">
        <v>36426</v>
      </c>
      <c r="AX468">
        <v>54.4375</v>
      </c>
      <c r="AY468" t="s">
        <v>1117</v>
      </c>
      <c r="AZ468">
        <v>31.625</v>
      </c>
      <c r="BA468" t="s">
        <v>1223</v>
      </c>
      <c r="BB468">
        <v>26.625</v>
      </c>
      <c r="BC468" t="s">
        <v>1303</v>
      </c>
      <c r="BD468">
        <v>18.5625</v>
      </c>
    </row>
    <row r="469" spans="1:56" x14ac:dyDescent="0.25">
      <c r="A469" s="29">
        <v>35733</v>
      </c>
      <c r="C469">
        <v>19</v>
      </c>
      <c r="D469">
        <v>48.33203125</v>
      </c>
      <c r="E469">
        <v>26.9921875</v>
      </c>
      <c r="F469">
        <v>29.59375</v>
      </c>
      <c r="G469">
        <v>31.5</v>
      </c>
      <c r="H469">
        <v>44.3125</v>
      </c>
      <c r="I469">
        <v>19.0625</v>
      </c>
      <c r="J469">
        <v>15.37109375</v>
      </c>
      <c r="K469">
        <v>20.625</v>
      </c>
      <c r="L469">
        <v>25.53125</v>
      </c>
      <c r="M469">
        <v>36.375</v>
      </c>
      <c r="N469">
        <v>48.625</v>
      </c>
      <c r="O469">
        <v>12.625</v>
      </c>
      <c r="P469">
        <v>24.75</v>
      </c>
      <c r="Q469">
        <v>24.25</v>
      </c>
      <c r="R469">
        <v>22.625</v>
      </c>
      <c r="S469">
        <v>20.79296875</v>
      </c>
      <c r="T469">
        <v>7381.67</v>
      </c>
      <c r="U469">
        <v>1570.41</v>
      </c>
      <c r="V469">
        <v>903.68</v>
      </c>
      <c r="W469">
        <v>428.66</v>
      </c>
      <c r="X469">
        <v>241.33</v>
      </c>
      <c r="Y469">
        <v>204.69</v>
      </c>
      <c r="Z469">
        <v>290.97000000000003</v>
      </c>
      <c r="AA469">
        <v>475.83</v>
      </c>
      <c r="AB469">
        <v>464.47</v>
      </c>
      <c r="AC469">
        <v>292.12</v>
      </c>
      <c r="AD469">
        <f t="shared" si="21"/>
        <v>20.893999999999998</v>
      </c>
      <c r="AE469">
        <f t="shared" si="22"/>
        <v>2.56</v>
      </c>
      <c r="AF469">
        <f t="shared" si="23"/>
        <v>21.731999999999999</v>
      </c>
      <c r="AJ469" s="29">
        <v>35716</v>
      </c>
      <c r="AK469">
        <v>20.846</v>
      </c>
      <c r="AL469" s="29">
        <v>35713</v>
      </c>
      <c r="AM469">
        <v>2.5390000000000001</v>
      </c>
      <c r="AN469" s="29">
        <v>35807</v>
      </c>
      <c r="AO469">
        <v>23.404</v>
      </c>
      <c r="AQ469" t="s">
        <v>1821</v>
      </c>
      <c r="AR469">
        <v>11.2265625</v>
      </c>
      <c r="AU469" s="29">
        <v>36278</v>
      </c>
      <c r="AV469">
        <v>45.1875</v>
      </c>
      <c r="AW469" s="29">
        <v>36427</v>
      </c>
      <c r="AX469">
        <v>52.96875</v>
      </c>
      <c r="AY469" t="s">
        <v>1122</v>
      </c>
      <c r="AZ469">
        <v>34.25</v>
      </c>
      <c r="BA469" t="s">
        <v>1227</v>
      </c>
      <c r="BB469">
        <v>27.625</v>
      </c>
      <c r="BC469" t="s">
        <v>1307</v>
      </c>
      <c r="BD469">
        <v>18.125</v>
      </c>
    </row>
    <row r="470" spans="1:56" x14ac:dyDescent="0.25">
      <c r="A470" s="29">
        <v>35734</v>
      </c>
      <c r="C470">
        <v>19</v>
      </c>
      <c r="D470">
        <v>48.16796875</v>
      </c>
      <c r="E470">
        <v>27.53515625</v>
      </c>
      <c r="F470">
        <v>29.96875</v>
      </c>
      <c r="G470">
        <v>31.8125</v>
      </c>
      <c r="H470">
        <v>44.125</v>
      </c>
      <c r="I470">
        <v>19.3125</v>
      </c>
      <c r="J470">
        <v>15.52734375</v>
      </c>
      <c r="K470">
        <v>20.5</v>
      </c>
      <c r="L470">
        <v>25.46875</v>
      </c>
      <c r="M470">
        <v>36.5</v>
      </c>
      <c r="N470">
        <v>48.5</v>
      </c>
      <c r="O470">
        <v>12.65625</v>
      </c>
      <c r="P470">
        <v>25.5625</v>
      </c>
      <c r="Q470">
        <v>24.4375</v>
      </c>
      <c r="R470">
        <v>22.9375</v>
      </c>
      <c r="S470">
        <v>21.04296875</v>
      </c>
      <c r="T470">
        <v>7442.08</v>
      </c>
      <c r="U470">
        <v>1593.61</v>
      </c>
      <c r="V470">
        <v>914.62</v>
      </c>
      <c r="W470">
        <v>433.26</v>
      </c>
      <c r="X470">
        <v>242.59</v>
      </c>
      <c r="Y470">
        <v>206.38</v>
      </c>
      <c r="Z470">
        <v>294.61</v>
      </c>
      <c r="AA470">
        <v>481.14</v>
      </c>
      <c r="AB470">
        <v>470.57</v>
      </c>
      <c r="AC470">
        <v>295.79000000000002</v>
      </c>
      <c r="AD470">
        <f t="shared" si="21"/>
        <v>20.774999999999999</v>
      </c>
      <c r="AE470">
        <f t="shared" si="22"/>
        <v>2.5819999999999999</v>
      </c>
      <c r="AF470">
        <f t="shared" si="23"/>
        <v>21.792999999999999</v>
      </c>
      <c r="AJ470" s="29">
        <v>35717</v>
      </c>
      <c r="AK470">
        <v>20.547999999999998</v>
      </c>
      <c r="AL470" s="29">
        <v>35716</v>
      </c>
      <c r="AM470">
        <v>2.5209999999999999</v>
      </c>
      <c r="AN470" s="29">
        <v>35808</v>
      </c>
      <c r="AO470">
        <v>22.893000000000001</v>
      </c>
      <c r="AQ470" t="s">
        <v>1822</v>
      </c>
      <c r="AR470">
        <v>11.0234375</v>
      </c>
      <c r="AU470" s="29">
        <v>36279</v>
      </c>
      <c r="AV470">
        <v>43.5</v>
      </c>
      <c r="AW470" s="29">
        <v>36430</v>
      </c>
      <c r="AX470">
        <v>54.25</v>
      </c>
      <c r="AY470" t="s">
        <v>1127</v>
      </c>
      <c r="AZ470">
        <v>37.75</v>
      </c>
      <c r="BA470" t="s">
        <v>1231</v>
      </c>
      <c r="BB470">
        <v>27.3125</v>
      </c>
      <c r="BC470" t="s">
        <v>1311</v>
      </c>
      <c r="BD470">
        <v>17</v>
      </c>
    </row>
    <row r="471" spans="1:56" x14ac:dyDescent="0.25">
      <c r="A471" s="29">
        <v>35737</v>
      </c>
      <c r="C471">
        <v>19.25</v>
      </c>
      <c r="D471">
        <v>48.625</v>
      </c>
      <c r="E471">
        <v>27.625</v>
      </c>
      <c r="F471">
        <v>30.375</v>
      </c>
      <c r="G471">
        <v>31.4375</v>
      </c>
      <c r="H471">
        <v>44.5625</v>
      </c>
      <c r="I471">
        <v>19.5</v>
      </c>
      <c r="J471">
        <v>15.62890625</v>
      </c>
      <c r="K471">
        <v>20.75</v>
      </c>
      <c r="L471">
        <v>25.75</v>
      </c>
      <c r="M471">
        <v>37.0625</v>
      </c>
      <c r="N471">
        <v>48.9375</v>
      </c>
      <c r="O471">
        <v>13.0625</v>
      </c>
      <c r="P471">
        <v>26</v>
      </c>
      <c r="Q471">
        <v>24</v>
      </c>
      <c r="R471">
        <v>23.3125</v>
      </c>
      <c r="S471">
        <v>21.45703125</v>
      </c>
      <c r="T471">
        <v>7674.4</v>
      </c>
      <c r="U471">
        <v>1629.98</v>
      </c>
      <c r="V471">
        <v>938.99</v>
      </c>
      <c r="W471">
        <v>440.98</v>
      </c>
      <c r="X471">
        <v>245.25</v>
      </c>
      <c r="Y471">
        <v>208.4</v>
      </c>
      <c r="Z471">
        <v>300.13</v>
      </c>
      <c r="AA471">
        <v>492.63</v>
      </c>
      <c r="AB471">
        <v>482.92</v>
      </c>
      <c r="AC471">
        <v>300.89</v>
      </c>
      <c r="AD471">
        <f t="shared" si="21"/>
        <v>20.667999999999999</v>
      </c>
      <c r="AE471">
        <f t="shared" si="22"/>
        <v>2.5179999999999998</v>
      </c>
      <c r="AF471">
        <f t="shared" si="23"/>
        <v>21.908999999999999</v>
      </c>
      <c r="AJ471" s="29">
        <v>35718</v>
      </c>
      <c r="AK471">
        <v>20.431999999999999</v>
      </c>
      <c r="AL471" s="29">
        <v>35717</v>
      </c>
      <c r="AM471">
        <v>2.512</v>
      </c>
      <c r="AN471" s="29">
        <v>35809</v>
      </c>
      <c r="AO471">
        <v>22.46</v>
      </c>
      <c r="AQ471" t="s">
        <v>1823</v>
      </c>
      <c r="AR471">
        <v>11.27734375</v>
      </c>
      <c r="AU471" s="29">
        <v>36280</v>
      </c>
      <c r="AV471">
        <v>42.71875</v>
      </c>
      <c r="AW471" s="29">
        <v>36431</v>
      </c>
      <c r="AX471">
        <v>53.6875</v>
      </c>
      <c r="AY471" t="s">
        <v>738</v>
      </c>
      <c r="AZ471">
        <v>37.375</v>
      </c>
      <c r="BA471" t="s">
        <v>1235</v>
      </c>
      <c r="BB471">
        <v>27.625</v>
      </c>
      <c r="BC471" t="s">
        <v>1315</v>
      </c>
      <c r="BD471">
        <v>18.125</v>
      </c>
    </row>
    <row r="472" spans="1:56" x14ac:dyDescent="0.25">
      <c r="A472" s="29">
        <v>35738</v>
      </c>
      <c r="C472">
        <v>19.15625</v>
      </c>
      <c r="D472">
        <v>48.33203125</v>
      </c>
      <c r="E472">
        <v>27.71875</v>
      </c>
      <c r="F472">
        <v>30.6875</v>
      </c>
      <c r="G472">
        <v>31.6875</v>
      </c>
      <c r="H472">
        <v>44.8125</v>
      </c>
      <c r="I472">
        <v>19.34375</v>
      </c>
      <c r="J472">
        <v>15.83984375</v>
      </c>
      <c r="K472">
        <v>21.375</v>
      </c>
      <c r="L472">
        <v>25.5625</v>
      </c>
      <c r="M472">
        <v>37.1875</v>
      </c>
      <c r="N472">
        <v>48.4375</v>
      </c>
      <c r="O472">
        <v>13.03125</v>
      </c>
      <c r="P472">
        <v>25.8125</v>
      </c>
      <c r="Q472">
        <v>24</v>
      </c>
      <c r="R472">
        <v>23.25</v>
      </c>
      <c r="S472">
        <v>21.20703125</v>
      </c>
      <c r="T472">
        <v>7689.13</v>
      </c>
      <c r="U472">
        <v>1631.15</v>
      </c>
      <c r="V472">
        <v>940.76</v>
      </c>
      <c r="W472">
        <v>442.31</v>
      </c>
      <c r="X472">
        <v>244.97</v>
      </c>
      <c r="Y472">
        <v>208.24</v>
      </c>
      <c r="Z472">
        <v>298.81</v>
      </c>
      <c r="AA472">
        <v>494.06</v>
      </c>
      <c r="AB472">
        <v>479.98</v>
      </c>
      <c r="AC472">
        <v>300.67</v>
      </c>
      <c r="AD472">
        <f t="shared" si="21"/>
        <v>20.510999999999999</v>
      </c>
      <c r="AE472">
        <f t="shared" si="22"/>
        <v>2.5470000000000002</v>
      </c>
      <c r="AF472">
        <f t="shared" si="23"/>
        <v>21.585000000000001</v>
      </c>
      <c r="AJ472" s="29">
        <v>35719</v>
      </c>
      <c r="AK472">
        <v>20.742999999999999</v>
      </c>
      <c r="AL472" s="29">
        <v>35718</v>
      </c>
      <c r="AM472">
        <v>2.5289999999999999</v>
      </c>
      <c r="AN472" s="29">
        <v>35810</v>
      </c>
      <c r="AO472">
        <v>22.747</v>
      </c>
      <c r="AQ472" t="s">
        <v>1824</v>
      </c>
      <c r="AR472">
        <v>11.17578125</v>
      </c>
      <c r="AU472" s="29">
        <v>36283</v>
      </c>
      <c r="AV472">
        <v>41.5</v>
      </c>
      <c r="AW472" s="29">
        <v>36432</v>
      </c>
      <c r="AX472">
        <v>52.375</v>
      </c>
      <c r="AY472" t="s">
        <v>746</v>
      </c>
      <c r="AZ472">
        <v>40.1875</v>
      </c>
      <c r="BA472" t="s">
        <v>1239</v>
      </c>
      <c r="BB472">
        <v>27.3125</v>
      </c>
      <c r="BC472" t="s">
        <v>1319</v>
      </c>
      <c r="BD472">
        <v>18.875</v>
      </c>
    </row>
    <row r="473" spans="1:56" x14ac:dyDescent="0.25">
      <c r="A473" s="29">
        <v>35739</v>
      </c>
      <c r="C473">
        <v>19.125</v>
      </c>
      <c r="D473">
        <v>47.75</v>
      </c>
      <c r="E473">
        <v>27.53515625</v>
      </c>
      <c r="F473">
        <v>31.78125</v>
      </c>
      <c r="G473">
        <v>31.8125</v>
      </c>
      <c r="H473">
        <v>44.5625</v>
      </c>
      <c r="I473">
        <v>19.15625</v>
      </c>
      <c r="J473">
        <v>16.1484375</v>
      </c>
      <c r="K473">
        <v>21.375</v>
      </c>
      <c r="L473">
        <v>25.59375</v>
      </c>
      <c r="M473">
        <v>36.8125</v>
      </c>
      <c r="N473">
        <v>48.1875</v>
      </c>
      <c r="O473">
        <v>12.96875</v>
      </c>
      <c r="P473">
        <v>25.625</v>
      </c>
      <c r="Q473">
        <v>24.0625</v>
      </c>
      <c r="R473">
        <v>22.6875</v>
      </c>
      <c r="S473">
        <v>21.25</v>
      </c>
      <c r="T473">
        <v>7692.57</v>
      </c>
      <c r="U473">
        <v>1637.33</v>
      </c>
      <c r="V473">
        <v>942.76</v>
      </c>
      <c r="W473">
        <v>444.76</v>
      </c>
      <c r="X473">
        <v>244.7</v>
      </c>
      <c r="Y473">
        <v>207.34</v>
      </c>
      <c r="Z473">
        <v>298.88</v>
      </c>
      <c r="AA473">
        <v>495.77</v>
      </c>
      <c r="AB473">
        <v>475.35</v>
      </c>
      <c r="AC473">
        <v>301.88</v>
      </c>
      <c r="AD473">
        <f t="shared" si="21"/>
        <v>20.295999999999999</v>
      </c>
      <c r="AE473">
        <f t="shared" si="22"/>
        <v>2.5710000000000002</v>
      </c>
      <c r="AF473">
        <f t="shared" si="23"/>
        <v>21.69</v>
      </c>
      <c r="AJ473" s="29">
        <v>35720</v>
      </c>
      <c r="AK473">
        <v>20.327999999999999</v>
      </c>
      <c r="AL473" s="29">
        <v>35719</v>
      </c>
      <c r="AM473">
        <v>2.6219999999999999</v>
      </c>
      <c r="AN473" s="29">
        <v>35811</v>
      </c>
      <c r="AO473">
        <v>22.861999999999998</v>
      </c>
      <c r="AQ473" t="s">
        <v>1825</v>
      </c>
      <c r="AR473">
        <v>11.07421875</v>
      </c>
      <c r="AU473" s="29">
        <v>36284</v>
      </c>
      <c r="AV473">
        <v>40.78125</v>
      </c>
      <c r="AW473" s="29">
        <v>36433</v>
      </c>
      <c r="AX473">
        <v>52.21875</v>
      </c>
      <c r="AY473" t="s">
        <v>754</v>
      </c>
      <c r="AZ473">
        <v>37.125</v>
      </c>
      <c r="BA473" t="s">
        <v>1243</v>
      </c>
      <c r="BB473">
        <v>27.4375</v>
      </c>
      <c r="BC473" t="s">
        <v>1323</v>
      </c>
      <c r="BD473">
        <v>18.9375</v>
      </c>
    </row>
    <row r="474" spans="1:56" x14ac:dyDescent="0.25">
      <c r="A474" s="29">
        <v>35740</v>
      </c>
      <c r="C474">
        <v>18.71875</v>
      </c>
      <c r="D474">
        <v>47.33203125</v>
      </c>
      <c r="E474">
        <v>27.35546875</v>
      </c>
      <c r="F474">
        <v>31.75</v>
      </c>
      <c r="G474">
        <v>31.125</v>
      </c>
      <c r="H474">
        <v>43.75</v>
      </c>
      <c r="I474">
        <v>19.1875</v>
      </c>
      <c r="J474">
        <v>16.6171875</v>
      </c>
      <c r="K474">
        <v>21.625</v>
      </c>
      <c r="L474">
        <v>25.65625</v>
      </c>
      <c r="M474">
        <v>36.25</v>
      </c>
      <c r="N474">
        <v>47.875</v>
      </c>
      <c r="O474">
        <v>12.78125</v>
      </c>
      <c r="P474">
        <v>25.5625</v>
      </c>
      <c r="Q474">
        <v>23.75</v>
      </c>
      <c r="R474">
        <v>22.5</v>
      </c>
      <c r="S474">
        <v>21.16796875</v>
      </c>
      <c r="T474">
        <v>7683.24</v>
      </c>
      <c r="U474">
        <v>1623.44</v>
      </c>
      <c r="V474">
        <v>938.03</v>
      </c>
      <c r="W474">
        <v>442.83</v>
      </c>
      <c r="X474">
        <v>242.89</v>
      </c>
      <c r="Y474">
        <v>206.17</v>
      </c>
      <c r="Z474">
        <v>297.70999999999998</v>
      </c>
      <c r="AA474">
        <v>493.75</v>
      </c>
      <c r="AB474">
        <v>472.84</v>
      </c>
      <c r="AC474">
        <v>299.02</v>
      </c>
      <c r="AD474">
        <f t="shared" si="21"/>
        <v>20.378</v>
      </c>
      <c r="AE474">
        <f t="shared" si="22"/>
        <v>2.548</v>
      </c>
      <c r="AF474">
        <f t="shared" si="23"/>
        <v>21.693999999999999</v>
      </c>
      <c r="AJ474" s="29">
        <v>35723</v>
      </c>
      <c r="AK474">
        <v>20.657</v>
      </c>
      <c r="AL474" s="29">
        <v>35720</v>
      </c>
      <c r="AM474">
        <v>2.6360000000000001</v>
      </c>
      <c r="AN474" s="29">
        <v>35814</v>
      </c>
      <c r="AO474">
        <v>22.861999999999998</v>
      </c>
      <c r="AQ474" t="s">
        <v>1826</v>
      </c>
      <c r="AR474">
        <v>11.1015625</v>
      </c>
      <c r="AU474" s="29">
        <v>36285</v>
      </c>
      <c r="AV474">
        <v>41.875</v>
      </c>
      <c r="AW474" s="29">
        <v>36434</v>
      </c>
      <c r="AX474">
        <v>51.1875</v>
      </c>
      <c r="AY474" t="s">
        <v>762</v>
      </c>
      <c r="AZ474">
        <v>39.5</v>
      </c>
      <c r="BA474" t="s">
        <v>1247</v>
      </c>
      <c r="BB474">
        <v>27.4375</v>
      </c>
      <c r="BC474" t="s">
        <v>1327</v>
      </c>
      <c r="BD474">
        <v>18.5</v>
      </c>
    </row>
    <row r="475" spans="1:56" x14ac:dyDescent="0.25">
      <c r="A475" s="29">
        <v>35741</v>
      </c>
      <c r="C475">
        <v>18.5</v>
      </c>
      <c r="D475">
        <v>47.29296875</v>
      </c>
      <c r="E475">
        <v>27.35546875</v>
      </c>
      <c r="F475">
        <v>31.0625</v>
      </c>
      <c r="G475">
        <v>31.25</v>
      </c>
      <c r="H475">
        <v>44.375</v>
      </c>
      <c r="I475">
        <v>18.96875</v>
      </c>
      <c r="J475">
        <v>16.25390625</v>
      </c>
      <c r="K475">
        <v>21.3125</v>
      </c>
      <c r="L475">
        <v>25.5625</v>
      </c>
      <c r="M475">
        <v>36.125</v>
      </c>
      <c r="N475">
        <v>47.875</v>
      </c>
      <c r="O475">
        <v>12.8125</v>
      </c>
      <c r="P475">
        <v>25.5</v>
      </c>
      <c r="Q475">
        <v>23.625</v>
      </c>
      <c r="R475">
        <v>22.5625</v>
      </c>
      <c r="S475">
        <v>20.91796875</v>
      </c>
      <c r="T475">
        <v>7581.32</v>
      </c>
      <c r="U475">
        <v>1602.4</v>
      </c>
      <c r="V475">
        <v>927.51</v>
      </c>
      <c r="W475">
        <v>435.22</v>
      </c>
      <c r="X475">
        <v>241.99</v>
      </c>
      <c r="Y475">
        <v>205.19</v>
      </c>
      <c r="Z475">
        <v>292.45</v>
      </c>
      <c r="AA475">
        <v>487.29</v>
      </c>
      <c r="AB475">
        <v>468.55</v>
      </c>
      <c r="AC475">
        <v>297.74</v>
      </c>
      <c r="AD475">
        <f t="shared" si="21"/>
        <v>20.594000000000001</v>
      </c>
      <c r="AE475">
        <f t="shared" si="22"/>
        <v>2.528</v>
      </c>
      <c r="AF475">
        <f t="shared" si="23"/>
        <v>21.774999999999999</v>
      </c>
      <c r="AJ475" s="29">
        <v>35724</v>
      </c>
      <c r="AK475">
        <v>20.620999999999999</v>
      </c>
      <c r="AL475" s="29">
        <v>35723</v>
      </c>
      <c r="AM475">
        <v>2.6909999999999998</v>
      </c>
      <c r="AN475" s="29">
        <v>35815</v>
      </c>
      <c r="AO475">
        <v>22.654</v>
      </c>
      <c r="AQ475" t="s">
        <v>1827</v>
      </c>
      <c r="AR475">
        <v>10.9453125</v>
      </c>
      <c r="AU475" s="29">
        <v>36286</v>
      </c>
      <c r="AV475">
        <v>44.34375</v>
      </c>
      <c r="AW475" s="29">
        <v>36437</v>
      </c>
      <c r="AX475">
        <v>52.25</v>
      </c>
      <c r="AY475" t="s">
        <v>770</v>
      </c>
      <c r="AZ475">
        <v>40</v>
      </c>
      <c r="BA475" t="s">
        <v>1251</v>
      </c>
      <c r="BB475">
        <v>27.75</v>
      </c>
      <c r="BC475" t="s">
        <v>1331</v>
      </c>
      <c r="BD475">
        <v>18.6875</v>
      </c>
    </row>
    <row r="476" spans="1:56" x14ac:dyDescent="0.25">
      <c r="A476" s="29">
        <v>35744</v>
      </c>
      <c r="C476">
        <v>18.34375</v>
      </c>
      <c r="D476">
        <v>47.25</v>
      </c>
      <c r="E476">
        <v>27.35546875</v>
      </c>
      <c r="F476">
        <v>31.34375</v>
      </c>
      <c r="G476">
        <v>31.8125</v>
      </c>
      <c r="H476">
        <v>44</v>
      </c>
      <c r="I476">
        <v>19</v>
      </c>
      <c r="J476">
        <v>16.359375</v>
      </c>
      <c r="K476">
        <v>21.375</v>
      </c>
      <c r="L476">
        <v>25.5625</v>
      </c>
      <c r="M476">
        <v>36.4375</v>
      </c>
      <c r="N476">
        <v>48.1875</v>
      </c>
      <c r="O476">
        <v>12.78125</v>
      </c>
      <c r="P476">
        <v>26.0625</v>
      </c>
      <c r="Q476">
        <v>23.9375</v>
      </c>
      <c r="R476">
        <v>22.5625</v>
      </c>
      <c r="S476">
        <v>21.16796875</v>
      </c>
      <c r="T476">
        <v>7552.59</v>
      </c>
      <c r="U476">
        <v>1590.72</v>
      </c>
      <c r="V476">
        <v>921.13</v>
      </c>
      <c r="W476">
        <v>435.4</v>
      </c>
      <c r="X476">
        <v>243.11</v>
      </c>
      <c r="Y476">
        <v>206.18</v>
      </c>
      <c r="Z476">
        <v>294.43</v>
      </c>
      <c r="AA476">
        <v>484.87</v>
      </c>
      <c r="AB476">
        <v>467.2</v>
      </c>
      <c r="AC476">
        <v>299.08</v>
      </c>
      <c r="AD476">
        <f t="shared" si="21"/>
        <v>20.292999999999999</v>
      </c>
      <c r="AE476">
        <f t="shared" si="22"/>
        <v>2.5790000000000002</v>
      </c>
      <c r="AF476">
        <f t="shared" si="23"/>
        <v>21.905000000000001</v>
      </c>
      <c r="AJ476" s="29">
        <v>35725</v>
      </c>
      <c r="AK476">
        <v>20.986999999999998</v>
      </c>
      <c r="AL476" s="29">
        <v>35724</v>
      </c>
      <c r="AM476">
        <v>2.7010000000000001</v>
      </c>
      <c r="AN476" s="29">
        <v>35816</v>
      </c>
      <c r="AO476">
        <v>22.521000000000001</v>
      </c>
      <c r="AQ476" t="s">
        <v>1828</v>
      </c>
      <c r="AR476">
        <v>11.0234375</v>
      </c>
      <c r="AU476" s="29">
        <v>36287</v>
      </c>
      <c r="AV476">
        <v>45.0625</v>
      </c>
      <c r="AW476" s="29">
        <v>36438</v>
      </c>
      <c r="AX476">
        <v>56.6875</v>
      </c>
      <c r="AY476" t="s">
        <v>778</v>
      </c>
      <c r="AZ476">
        <v>39.25</v>
      </c>
      <c r="BA476" t="s">
        <v>1255</v>
      </c>
      <c r="BB476">
        <v>27.5</v>
      </c>
      <c r="BC476" t="s">
        <v>1335</v>
      </c>
      <c r="BD476">
        <v>18.3125</v>
      </c>
    </row>
    <row r="477" spans="1:56" x14ac:dyDescent="0.25">
      <c r="A477" s="29">
        <v>35745</v>
      </c>
      <c r="C477">
        <v>18.3125</v>
      </c>
      <c r="D477">
        <v>47.125</v>
      </c>
      <c r="E477">
        <v>27.17578125</v>
      </c>
      <c r="F477">
        <v>31.5625</v>
      </c>
      <c r="G477">
        <v>31.9375</v>
      </c>
      <c r="H477">
        <v>44.5</v>
      </c>
      <c r="I477">
        <v>19</v>
      </c>
      <c r="J477">
        <v>16.41015625</v>
      </c>
      <c r="K477">
        <v>21.5</v>
      </c>
      <c r="L477">
        <v>25.5625</v>
      </c>
      <c r="M477">
        <v>36.5</v>
      </c>
      <c r="N477">
        <v>49.125</v>
      </c>
      <c r="O477">
        <v>12.6875</v>
      </c>
      <c r="P477">
        <v>26.3125</v>
      </c>
      <c r="Q477">
        <v>23.8125</v>
      </c>
      <c r="R477">
        <v>22.8125</v>
      </c>
      <c r="S477">
        <v>21.41796875</v>
      </c>
      <c r="T477">
        <v>7558.73</v>
      </c>
      <c r="U477">
        <v>1584.86</v>
      </c>
      <c r="V477">
        <v>923.78</v>
      </c>
      <c r="W477">
        <v>433.43</v>
      </c>
      <c r="X477">
        <v>244.64</v>
      </c>
      <c r="Y477">
        <v>207.78</v>
      </c>
      <c r="Z477">
        <v>291.86</v>
      </c>
      <c r="AA477">
        <v>485.66</v>
      </c>
      <c r="AB477">
        <v>472.07</v>
      </c>
      <c r="AC477">
        <v>301.94</v>
      </c>
      <c r="AD477">
        <f t="shared" si="21"/>
        <v>20.367999999999999</v>
      </c>
      <c r="AE477">
        <f t="shared" si="22"/>
        <v>2.593</v>
      </c>
      <c r="AF477">
        <f t="shared" si="23"/>
        <v>21.882999999999999</v>
      </c>
      <c r="AJ477" s="29">
        <v>35726</v>
      </c>
      <c r="AK477">
        <v>20.771000000000001</v>
      </c>
      <c r="AL477" s="29">
        <v>35725</v>
      </c>
      <c r="AM477">
        <v>2.74</v>
      </c>
      <c r="AN477" s="29">
        <v>35817</v>
      </c>
      <c r="AO477">
        <v>22.617000000000001</v>
      </c>
      <c r="AQ477" t="s">
        <v>1829</v>
      </c>
      <c r="AR477">
        <v>10.99609375</v>
      </c>
      <c r="AU477" s="29">
        <v>36290</v>
      </c>
      <c r="AV477">
        <v>45.75</v>
      </c>
      <c r="AW477" s="29">
        <v>36439</v>
      </c>
      <c r="AX477">
        <v>57.9375</v>
      </c>
      <c r="AY477" t="s">
        <v>786</v>
      </c>
      <c r="AZ477">
        <v>39</v>
      </c>
      <c r="BA477" t="s">
        <v>1259</v>
      </c>
      <c r="BB477">
        <v>28</v>
      </c>
      <c r="BC477" t="s">
        <v>1339</v>
      </c>
      <c r="BD477">
        <v>18.25</v>
      </c>
    </row>
    <row r="478" spans="1:56" x14ac:dyDescent="0.25">
      <c r="A478" s="29">
        <v>35746</v>
      </c>
      <c r="C478">
        <v>18.03125</v>
      </c>
      <c r="D478">
        <v>46.41796875</v>
      </c>
      <c r="E478">
        <v>27.08203125</v>
      </c>
      <c r="F478">
        <v>31.4375</v>
      </c>
      <c r="G478">
        <v>31.4375</v>
      </c>
      <c r="H478">
        <v>44.25</v>
      </c>
      <c r="I478">
        <v>19.03125</v>
      </c>
      <c r="J478">
        <v>16.359375</v>
      </c>
      <c r="K478">
        <v>21.4375</v>
      </c>
      <c r="L478">
        <v>25.40625</v>
      </c>
      <c r="M478">
        <v>37.0625</v>
      </c>
      <c r="N478">
        <v>48.875</v>
      </c>
      <c r="O478">
        <v>12.65625</v>
      </c>
      <c r="P478">
        <v>26.5625</v>
      </c>
      <c r="Q478">
        <v>23.625</v>
      </c>
      <c r="R478">
        <v>23</v>
      </c>
      <c r="S478">
        <v>21.25</v>
      </c>
      <c r="T478">
        <v>7401.32</v>
      </c>
      <c r="U478">
        <v>1541.72</v>
      </c>
      <c r="V478">
        <v>905.96</v>
      </c>
      <c r="W478">
        <v>423.44</v>
      </c>
      <c r="X478">
        <v>243.88</v>
      </c>
      <c r="Y478">
        <v>207.87</v>
      </c>
      <c r="Z478">
        <v>284.14</v>
      </c>
      <c r="AA478">
        <v>476.93</v>
      </c>
      <c r="AB478">
        <v>463.64</v>
      </c>
      <c r="AC478">
        <v>298.77999999999997</v>
      </c>
      <c r="AD478">
        <f t="shared" si="21"/>
        <v>20.334</v>
      </c>
      <c r="AE478">
        <f t="shared" si="22"/>
        <v>2.585</v>
      </c>
      <c r="AF478">
        <f t="shared" si="23"/>
        <v>21.864999999999998</v>
      </c>
      <c r="AJ478" s="29">
        <v>35727</v>
      </c>
      <c r="AK478">
        <v>20.77</v>
      </c>
      <c r="AL478" s="29">
        <v>35726</v>
      </c>
      <c r="AM478">
        <v>2.677</v>
      </c>
      <c r="AN478" s="29">
        <v>35818</v>
      </c>
      <c r="AO478">
        <v>22.478000000000002</v>
      </c>
      <c r="AQ478" t="s">
        <v>1830</v>
      </c>
      <c r="AR478">
        <v>10.61328125</v>
      </c>
      <c r="AU478" s="29">
        <v>36291</v>
      </c>
      <c r="AV478">
        <v>46.375</v>
      </c>
      <c r="AW478" s="29">
        <v>36440</v>
      </c>
      <c r="AX478">
        <v>62.5</v>
      </c>
      <c r="AY478" t="s">
        <v>794</v>
      </c>
      <c r="AZ478">
        <v>40</v>
      </c>
      <c r="BA478" t="s">
        <v>1263</v>
      </c>
      <c r="BB478">
        <v>29.125</v>
      </c>
    </row>
    <row r="479" spans="1:56" x14ac:dyDescent="0.25">
      <c r="A479" s="29">
        <v>35747</v>
      </c>
      <c r="C479">
        <v>17.9375</v>
      </c>
      <c r="D479">
        <v>46.625</v>
      </c>
      <c r="E479">
        <v>26.0859375</v>
      </c>
      <c r="F479">
        <v>30.84375</v>
      </c>
      <c r="G479">
        <v>31.5625</v>
      </c>
      <c r="H479">
        <v>43.5</v>
      </c>
      <c r="I479">
        <v>19.28125</v>
      </c>
      <c r="J479">
        <v>16.359375</v>
      </c>
      <c r="K479">
        <v>21.25</v>
      </c>
      <c r="L479">
        <v>25.46875</v>
      </c>
      <c r="M479">
        <v>37.5</v>
      </c>
      <c r="N479">
        <v>49</v>
      </c>
      <c r="O479">
        <v>12.875</v>
      </c>
      <c r="P479">
        <v>26.3125</v>
      </c>
      <c r="Q479">
        <v>23.875</v>
      </c>
      <c r="R479">
        <v>22.875</v>
      </c>
      <c r="S479">
        <v>21.54296875</v>
      </c>
      <c r="T479">
        <v>7487.76</v>
      </c>
      <c r="U479">
        <v>1559.25</v>
      </c>
      <c r="V479">
        <v>916.66</v>
      </c>
      <c r="W479">
        <v>423.39</v>
      </c>
      <c r="X479">
        <v>243.74</v>
      </c>
      <c r="Y479">
        <v>207.65</v>
      </c>
      <c r="Z479">
        <v>286.99</v>
      </c>
      <c r="AA479">
        <v>480.69</v>
      </c>
      <c r="AB479">
        <v>461.77</v>
      </c>
      <c r="AC479">
        <v>301.45</v>
      </c>
      <c r="AD479">
        <f t="shared" si="21"/>
        <v>20.405000000000001</v>
      </c>
      <c r="AE479">
        <f t="shared" si="22"/>
        <v>2.5179999999999998</v>
      </c>
      <c r="AF479">
        <f t="shared" si="23"/>
        <v>21.808</v>
      </c>
      <c r="AJ479" s="29">
        <v>35730</v>
      </c>
      <c r="AK479">
        <v>20.805</v>
      </c>
      <c r="AL479" s="29">
        <v>35727</v>
      </c>
      <c r="AM479">
        <v>2.7069999999999999</v>
      </c>
      <c r="AN479" s="29">
        <v>35821</v>
      </c>
      <c r="AO479">
        <v>21.818000000000001</v>
      </c>
      <c r="AQ479" t="s">
        <v>1831</v>
      </c>
      <c r="AR479">
        <v>10.58984375</v>
      </c>
      <c r="AU479" s="29">
        <v>36292</v>
      </c>
      <c r="AV479">
        <v>46.40625</v>
      </c>
      <c r="AW479" s="29">
        <v>36441</v>
      </c>
      <c r="AX479">
        <v>62.375</v>
      </c>
      <c r="AY479" t="s">
        <v>802</v>
      </c>
      <c r="AZ479">
        <v>44.5</v>
      </c>
      <c r="BA479" t="s">
        <v>1267</v>
      </c>
      <c r="BB479">
        <v>29</v>
      </c>
    </row>
    <row r="480" spans="1:56" x14ac:dyDescent="0.25">
      <c r="A480" s="29">
        <v>35748</v>
      </c>
      <c r="C480">
        <v>18.09375</v>
      </c>
      <c r="D480">
        <v>47.16796875</v>
      </c>
      <c r="E480">
        <v>26.90234375</v>
      </c>
      <c r="F480">
        <v>30.90625</v>
      </c>
      <c r="G480">
        <v>31.6875</v>
      </c>
      <c r="H480">
        <v>45.625</v>
      </c>
      <c r="I480">
        <v>19.5625</v>
      </c>
      <c r="J480">
        <v>16.359375</v>
      </c>
      <c r="K480">
        <v>21.3125</v>
      </c>
      <c r="L480">
        <v>26.3125</v>
      </c>
      <c r="M480">
        <v>36.9375</v>
      </c>
      <c r="N480">
        <v>49.3125</v>
      </c>
      <c r="O480">
        <v>12.9375</v>
      </c>
      <c r="P480">
        <v>26.6875</v>
      </c>
      <c r="Q480">
        <v>23.875</v>
      </c>
      <c r="R480">
        <v>22.125</v>
      </c>
      <c r="S480">
        <v>21.91796875</v>
      </c>
      <c r="T480">
        <v>7572.48</v>
      </c>
      <c r="U480">
        <v>1583.51</v>
      </c>
      <c r="V480">
        <v>928.35</v>
      </c>
      <c r="W480">
        <v>428.41</v>
      </c>
      <c r="X480">
        <v>245.6</v>
      </c>
      <c r="Y480">
        <v>208.3</v>
      </c>
      <c r="Z480">
        <v>291.32</v>
      </c>
      <c r="AA480">
        <v>486.06</v>
      </c>
      <c r="AB480">
        <v>471.86</v>
      </c>
      <c r="AC480">
        <v>305.36</v>
      </c>
      <c r="AD480">
        <f t="shared" si="21"/>
        <v>20.626999999999999</v>
      </c>
      <c r="AE480">
        <f t="shared" si="22"/>
        <v>2.444</v>
      </c>
      <c r="AF480">
        <f t="shared" si="23"/>
        <v>21.629000000000001</v>
      </c>
      <c r="AJ480" s="29">
        <v>35731</v>
      </c>
      <c r="AK480">
        <v>20.399000000000001</v>
      </c>
      <c r="AL480" s="29">
        <v>35730</v>
      </c>
      <c r="AM480">
        <v>2.79</v>
      </c>
      <c r="AN480" s="29">
        <v>35822</v>
      </c>
      <c r="AO480">
        <v>21.706</v>
      </c>
      <c r="AQ480" t="s">
        <v>1832</v>
      </c>
      <c r="AR480">
        <v>10.8203125</v>
      </c>
      <c r="AU480" s="29">
        <v>36293</v>
      </c>
      <c r="AV480">
        <v>44.25</v>
      </c>
      <c r="AW480" s="29">
        <v>36444</v>
      </c>
      <c r="AX480">
        <v>63.96875</v>
      </c>
      <c r="AY480" t="s">
        <v>810</v>
      </c>
      <c r="AZ480">
        <v>45.5</v>
      </c>
      <c r="BA480" t="s">
        <v>1271</v>
      </c>
      <c r="BB480">
        <v>28.875</v>
      </c>
    </row>
    <row r="481" spans="1:54" x14ac:dyDescent="0.25">
      <c r="A481" s="29">
        <v>35751</v>
      </c>
      <c r="C481">
        <v>18.40625</v>
      </c>
      <c r="D481">
        <v>47.95703125</v>
      </c>
      <c r="E481">
        <v>27.08203125</v>
      </c>
      <c r="F481">
        <v>30.8125</v>
      </c>
      <c r="G481">
        <v>32.125</v>
      </c>
      <c r="H481">
        <v>45.1875</v>
      </c>
      <c r="I481">
        <v>19.5625</v>
      </c>
      <c r="J481">
        <v>16.41015625</v>
      </c>
      <c r="K481">
        <v>21.5</v>
      </c>
      <c r="L481">
        <v>27</v>
      </c>
      <c r="M481">
        <v>37.25</v>
      </c>
      <c r="N481">
        <v>50.3125</v>
      </c>
      <c r="O481">
        <v>13.15625</v>
      </c>
      <c r="P481">
        <v>27</v>
      </c>
      <c r="Q481">
        <v>24.5</v>
      </c>
      <c r="R481">
        <v>22.6875</v>
      </c>
      <c r="S481">
        <v>22.04296875</v>
      </c>
      <c r="T481">
        <v>7698.22</v>
      </c>
      <c r="U481">
        <v>1614.11</v>
      </c>
      <c r="V481">
        <v>946.2</v>
      </c>
      <c r="W481">
        <v>435.65</v>
      </c>
      <c r="X481">
        <v>250.53</v>
      </c>
      <c r="Y481">
        <v>212.35</v>
      </c>
      <c r="Z481">
        <v>296.35000000000002</v>
      </c>
      <c r="AA481">
        <v>494.88</v>
      </c>
      <c r="AB481">
        <v>479.71</v>
      </c>
      <c r="AC481">
        <v>310.44</v>
      </c>
      <c r="AD481">
        <f t="shared" si="21"/>
        <v>20.143999999999998</v>
      </c>
      <c r="AE481">
        <f t="shared" si="22"/>
        <v>2.411</v>
      </c>
      <c r="AF481">
        <f t="shared" si="23"/>
        <v>21.472999999999999</v>
      </c>
      <c r="AJ481" s="29">
        <v>35732</v>
      </c>
      <c r="AK481">
        <v>20.547000000000001</v>
      </c>
      <c r="AL481" s="29">
        <v>35731</v>
      </c>
      <c r="AM481">
        <v>2.6389999999999998</v>
      </c>
      <c r="AN481" s="29">
        <v>35823</v>
      </c>
      <c r="AO481">
        <v>22.202999999999999</v>
      </c>
      <c r="AQ481" t="s">
        <v>1833</v>
      </c>
      <c r="AR481">
        <v>11.0234375</v>
      </c>
      <c r="AU481" s="29">
        <v>36294</v>
      </c>
      <c r="AV481">
        <v>42.375</v>
      </c>
      <c r="AW481" s="29">
        <v>36445</v>
      </c>
      <c r="AX481">
        <v>64.75</v>
      </c>
      <c r="AY481" t="s">
        <v>818</v>
      </c>
      <c r="AZ481">
        <v>42.375</v>
      </c>
      <c r="BA481" t="s">
        <v>1275</v>
      </c>
      <c r="BB481">
        <v>28.6875</v>
      </c>
    </row>
    <row r="482" spans="1:54" x14ac:dyDescent="0.25">
      <c r="A482" s="29">
        <v>35752</v>
      </c>
      <c r="C482">
        <v>18.46875</v>
      </c>
      <c r="D482">
        <v>46.95703125</v>
      </c>
      <c r="E482">
        <v>26.359375</v>
      </c>
      <c r="F482">
        <v>30.96875</v>
      </c>
      <c r="G482">
        <v>31.75</v>
      </c>
      <c r="H482">
        <v>45.6875</v>
      </c>
      <c r="I482">
        <v>19.3125</v>
      </c>
      <c r="J482">
        <v>16.51171875</v>
      </c>
      <c r="K482">
        <v>21.5</v>
      </c>
      <c r="L482">
        <v>26.65625</v>
      </c>
      <c r="M482">
        <v>36.875</v>
      </c>
      <c r="N482">
        <v>50.125</v>
      </c>
      <c r="O482">
        <v>12.90625</v>
      </c>
      <c r="P482">
        <v>27.125</v>
      </c>
      <c r="Q482">
        <v>24.5</v>
      </c>
      <c r="R482">
        <v>22.4375</v>
      </c>
      <c r="S482">
        <v>22.04296875</v>
      </c>
      <c r="T482">
        <v>7650.82</v>
      </c>
      <c r="U482">
        <v>1600.44</v>
      </c>
      <c r="V482">
        <v>938.23</v>
      </c>
      <c r="W482">
        <v>432.13</v>
      </c>
      <c r="X482">
        <v>248.53</v>
      </c>
      <c r="Y482">
        <v>211.16</v>
      </c>
      <c r="Z482">
        <v>295.60000000000002</v>
      </c>
      <c r="AA482">
        <v>491.18</v>
      </c>
      <c r="AB482">
        <v>477.41</v>
      </c>
      <c r="AC482">
        <v>311.37</v>
      </c>
      <c r="AD482">
        <f t="shared" si="21"/>
        <v>20.013000000000002</v>
      </c>
      <c r="AE482">
        <f t="shared" si="22"/>
        <v>2.4239999999999999</v>
      </c>
      <c r="AF482">
        <f t="shared" si="23"/>
        <v>21.573</v>
      </c>
      <c r="AJ482" s="29">
        <v>35733</v>
      </c>
      <c r="AK482">
        <v>20.893999999999998</v>
      </c>
      <c r="AL482" s="29">
        <v>35732</v>
      </c>
      <c r="AM482">
        <v>2.62</v>
      </c>
      <c r="AN482" s="29">
        <v>35824</v>
      </c>
      <c r="AO482">
        <v>21.753</v>
      </c>
      <c r="AQ482" t="s">
        <v>1834</v>
      </c>
      <c r="AR482">
        <v>10.89453125</v>
      </c>
      <c r="AU482" s="29">
        <v>36297</v>
      </c>
      <c r="AV482">
        <v>45.4375</v>
      </c>
      <c r="AW482" s="29">
        <v>36446</v>
      </c>
      <c r="AX482">
        <v>60.875</v>
      </c>
      <c r="AY482" t="s">
        <v>825</v>
      </c>
      <c r="AZ482">
        <v>39.875</v>
      </c>
      <c r="BA482" t="s">
        <v>1279</v>
      </c>
      <c r="BB482">
        <v>28.3125</v>
      </c>
    </row>
    <row r="483" spans="1:54" x14ac:dyDescent="0.25">
      <c r="A483" s="29">
        <v>35753</v>
      </c>
      <c r="C483">
        <v>18.90625</v>
      </c>
      <c r="D483">
        <v>47.625</v>
      </c>
      <c r="E483">
        <v>26.26953125</v>
      </c>
      <c r="F483">
        <v>30.9375</v>
      </c>
      <c r="G483">
        <v>32.0625</v>
      </c>
      <c r="H483">
        <v>45</v>
      </c>
      <c r="I483">
        <v>19.25</v>
      </c>
      <c r="J483">
        <v>16.66796875</v>
      </c>
      <c r="K483">
        <v>21.75</v>
      </c>
      <c r="L483">
        <v>26.4375</v>
      </c>
      <c r="M483">
        <v>36.9375</v>
      </c>
      <c r="N483">
        <v>50.6875</v>
      </c>
      <c r="O483">
        <v>13.1875</v>
      </c>
      <c r="P483">
        <v>27.1875</v>
      </c>
      <c r="Q483">
        <v>24.5</v>
      </c>
      <c r="R483">
        <v>22.4375</v>
      </c>
      <c r="S483">
        <v>21.875</v>
      </c>
      <c r="T483">
        <v>7724.74</v>
      </c>
      <c r="U483">
        <v>1601.22</v>
      </c>
      <c r="V483">
        <v>944.59</v>
      </c>
      <c r="W483">
        <v>430.69</v>
      </c>
      <c r="X483">
        <v>251.22</v>
      </c>
      <c r="Y483">
        <v>212.67</v>
      </c>
      <c r="Z483">
        <v>294.86</v>
      </c>
      <c r="AA483">
        <v>493.9</v>
      </c>
      <c r="AB483">
        <v>476.79</v>
      </c>
      <c r="AC483">
        <v>312.37</v>
      </c>
      <c r="AD483">
        <f t="shared" si="21"/>
        <v>20.007000000000001</v>
      </c>
      <c r="AE483">
        <f t="shared" si="22"/>
        <v>2.387</v>
      </c>
      <c r="AF483">
        <f t="shared" si="23"/>
        <v>21.361999999999998</v>
      </c>
      <c r="AJ483" s="29">
        <v>35734</v>
      </c>
      <c r="AK483">
        <v>20.774999999999999</v>
      </c>
      <c r="AL483" s="29">
        <v>35733</v>
      </c>
      <c r="AM483">
        <v>2.56</v>
      </c>
      <c r="AN483" s="29">
        <v>35825</v>
      </c>
      <c r="AO483">
        <v>21.317</v>
      </c>
      <c r="AQ483" t="s">
        <v>740</v>
      </c>
      <c r="AR483">
        <v>10.89453125</v>
      </c>
      <c r="AU483" s="29">
        <v>36298</v>
      </c>
      <c r="AV483">
        <v>44.90625</v>
      </c>
      <c r="AW483" s="29">
        <v>36447</v>
      </c>
      <c r="AX483">
        <v>62.625</v>
      </c>
      <c r="AY483" t="s">
        <v>833</v>
      </c>
      <c r="AZ483">
        <v>42.25</v>
      </c>
      <c r="BA483" t="s">
        <v>1283</v>
      </c>
      <c r="BB483">
        <v>28.25</v>
      </c>
    </row>
    <row r="484" spans="1:54" x14ac:dyDescent="0.25">
      <c r="A484" s="29">
        <v>35754</v>
      </c>
      <c r="C484">
        <v>19.09375</v>
      </c>
      <c r="D484">
        <v>47.79296875</v>
      </c>
      <c r="E484">
        <v>26.26953125</v>
      </c>
      <c r="F484">
        <v>31.03125</v>
      </c>
      <c r="G484">
        <v>33.125</v>
      </c>
      <c r="H484">
        <v>46.125</v>
      </c>
      <c r="I484">
        <v>19.46875</v>
      </c>
      <c r="J484">
        <v>16.7734375</v>
      </c>
      <c r="K484">
        <v>21.625</v>
      </c>
      <c r="L484">
        <v>27.40625</v>
      </c>
      <c r="M484">
        <v>37.1875</v>
      </c>
      <c r="N484">
        <v>51.75</v>
      </c>
      <c r="O484">
        <v>13.34375</v>
      </c>
      <c r="P484">
        <v>27.375</v>
      </c>
      <c r="Q484">
        <v>24.625</v>
      </c>
      <c r="R484">
        <v>23.3125</v>
      </c>
      <c r="S484">
        <v>21.875</v>
      </c>
      <c r="T484">
        <v>7826.61</v>
      </c>
      <c r="U484">
        <v>1626.56</v>
      </c>
      <c r="V484">
        <v>958.98</v>
      </c>
      <c r="W484">
        <v>435.7</v>
      </c>
      <c r="X484">
        <v>255.52</v>
      </c>
      <c r="Y484">
        <v>216.44</v>
      </c>
      <c r="Z484">
        <v>299.52</v>
      </c>
      <c r="AA484">
        <v>500.54</v>
      </c>
      <c r="AB484">
        <v>482.37</v>
      </c>
      <c r="AC484">
        <v>316.29000000000002</v>
      </c>
      <c r="AD484">
        <f t="shared" si="21"/>
        <v>19.585999999999999</v>
      </c>
      <c r="AE484">
        <f t="shared" si="22"/>
        <v>2.3319999999999999</v>
      </c>
      <c r="AF484">
        <f t="shared" si="23"/>
        <v>21.347000000000001</v>
      </c>
      <c r="AJ484" s="29">
        <v>35737</v>
      </c>
      <c r="AK484">
        <v>20.667999999999999</v>
      </c>
      <c r="AL484" s="29">
        <v>35734</v>
      </c>
      <c r="AM484">
        <v>2.5819999999999999</v>
      </c>
      <c r="AN484" s="29">
        <v>35828</v>
      </c>
      <c r="AO484">
        <v>21.936</v>
      </c>
      <c r="AQ484" t="s">
        <v>748</v>
      </c>
      <c r="AR484">
        <v>11.328125</v>
      </c>
      <c r="AU484" s="29">
        <v>36299</v>
      </c>
      <c r="AV484">
        <v>45.5</v>
      </c>
      <c r="AW484" s="29">
        <v>36448</v>
      </c>
      <c r="AX484">
        <v>57.46875</v>
      </c>
      <c r="AY484" t="s">
        <v>841</v>
      </c>
      <c r="AZ484">
        <v>39.6875</v>
      </c>
      <c r="BA484" t="s">
        <v>1287</v>
      </c>
      <c r="BB484">
        <v>28.125</v>
      </c>
    </row>
    <row r="485" spans="1:54" x14ac:dyDescent="0.25">
      <c r="A485" s="29">
        <v>35755</v>
      </c>
      <c r="C485">
        <v>19.40625</v>
      </c>
      <c r="D485">
        <v>48.25</v>
      </c>
      <c r="E485">
        <v>26.26953125</v>
      </c>
      <c r="F485">
        <v>31.09375</v>
      </c>
      <c r="G485">
        <v>32.3125</v>
      </c>
      <c r="H485">
        <v>46.75</v>
      </c>
      <c r="I485">
        <v>19.65625</v>
      </c>
      <c r="J485">
        <v>17.2421875</v>
      </c>
      <c r="K485">
        <v>21.875</v>
      </c>
      <c r="L485">
        <v>27.71875</v>
      </c>
      <c r="M485">
        <v>37.5625</v>
      </c>
      <c r="N485">
        <v>51.8125</v>
      </c>
      <c r="O485">
        <v>13.25</v>
      </c>
      <c r="P485">
        <v>27.625</v>
      </c>
      <c r="Q485">
        <v>24.5</v>
      </c>
      <c r="R485">
        <v>23.5</v>
      </c>
      <c r="S485">
        <v>21.75</v>
      </c>
      <c r="T485">
        <v>7881.07</v>
      </c>
      <c r="U485">
        <v>1620.75</v>
      </c>
      <c r="V485">
        <v>963.09</v>
      </c>
      <c r="W485">
        <v>435.05</v>
      </c>
      <c r="X485">
        <v>256.75</v>
      </c>
      <c r="Y485">
        <v>217.68</v>
      </c>
      <c r="Z485">
        <v>298.68</v>
      </c>
      <c r="AA485">
        <v>502.85</v>
      </c>
      <c r="AB485">
        <v>485.96</v>
      </c>
      <c r="AC485">
        <v>316.63</v>
      </c>
      <c r="AD485">
        <f t="shared" si="21"/>
        <v>19.872</v>
      </c>
      <c r="AE485">
        <f t="shared" si="22"/>
        <v>2.3679999999999999</v>
      </c>
      <c r="AF485">
        <f t="shared" si="23"/>
        <v>21.513000000000002</v>
      </c>
      <c r="AJ485" s="29">
        <v>35738</v>
      </c>
      <c r="AK485">
        <v>20.510999999999999</v>
      </c>
      <c r="AL485" s="29">
        <v>35737</v>
      </c>
      <c r="AM485">
        <v>2.5179999999999998</v>
      </c>
      <c r="AN485" s="29">
        <v>35829</v>
      </c>
      <c r="AO485">
        <v>21.895</v>
      </c>
      <c r="AQ485" t="s">
        <v>756</v>
      </c>
      <c r="AR485">
        <v>11.40625</v>
      </c>
      <c r="AU485" s="29">
        <v>36300</v>
      </c>
      <c r="AV485">
        <v>44.84375</v>
      </c>
      <c r="AW485" s="29">
        <v>36451</v>
      </c>
      <c r="AX485">
        <v>54.5625</v>
      </c>
      <c r="AY485" t="s">
        <v>849</v>
      </c>
      <c r="AZ485">
        <v>37.8125</v>
      </c>
      <c r="BA485" t="s">
        <v>1291</v>
      </c>
      <c r="BB485">
        <v>28.8125</v>
      </c>
    </row>
    <row r="486" spans="1:54" x14ac:dyDescent="0.25">
      <c r="A486" s="29">
        <v>35758</v>
      </c>
      <c r="C486">
        <v>19.28125</v>
      </c>
      <c r="D486">
        <v>47.875</v>
      </c>
      <c r="E486">
        <v>25.54296875</v>
      </c>
      <c r="F486">
        <v>31</v>
      </c>
      <c r="G486">
        <v>32</v>
      </c>
      <c r="H486">
        <v>46.375</v>
      </c>
      <c r="I486">
        <v>19.71875</v>
      </c>
      <c r="J486">
        <v>17.2421875</v>
      </c>
      <c r="K486">
        <v>22.0625</v>
      </c>
      <c r="L486">
        <v>26.90625</v>
      </c>
      <c r="M486">
        <v>38.125</v>
      </c>
      <c r="N486">
        <v>51.5625</v>
      </c>
      <c r="O486">
        <v>13.40625</v>
      </c>
      <c r="P486">
        <v>27.9375</v>
      </c>
      <c r="Q486">
        <v>24.5625</v>
      </c>
      <c r="R486">
        <v>23.375</v>
      </c>
      <c r="S486">
        <v>22.41796875</v>
      </c>
      <c r="T486">
        <v>7767.92</v>
      </c>
      <c r="U486">
        <v>1586.99</v>
      </c>
      <c r="V486">
        <v>946.67</v>
      </c>
      <c r="W486">
        <v>427.83</v>
      </c>
      <c r="X486">
        <v>255.55</v>
      </c>
      <c r="Y486">
        <v>217.32</v>
      </c>
      <c r="Z486">
        <v>292.32</v>
      </c>
      <c r="AA486">
        <v>495.14</v>
      </c>
      <c r="AB486">
        <v>477.35</v>
      </c>
      <c r="AC486">
        <v>312.54000000000002</v>
      </c>
      <c r="AD486">
        <f t="shared" si="21"/>
        <v>19.942</v>
      </c>
      <c r="AE486">
        <f t="shared" si="22"/>
        <v>2.335</v>
      </c>
      <c r="AF486">
        <f t="shared" si="23"/>
        <v>21.555</v>
      </c>
      <c r="AJ486" s="29">
        <v>35739</v>
      </c>
      <c r="AK486">
        <v>20.295999999999999</v>
      </c>
      <c r="AL486" s="29">
        <v>35738</v>
      </c>
      <c r="AM486">
        <v>2.5470000000000002</v>
      </c>
      <c r="AN486" s="29">
        <v>35830</v>
      </c>
      <c r="AO486">
        <v>21.798999999999999</v>
      </c>
      <c r="AQ486" t="s">
        <v>764</v>
      </c>
      <c r="AR486">
        <v>11.3046875</v>
      </c>
      <c r="AU486" s="29">
        <v>36301</v>
      </c>
      <c r="AV486">
        <v>43.4375</v>
      </c>
      <c r="AW486" s="29">
        <v>36452</v>
      </c>
      <c r="AX486">
        <v>53.875</v>
      </c>
      <c r="AY486" t="s">
        <v>856</v>
      </c>
      <c r="AZ486">
        <v>38.4375</v>
      </c>
      <c r="BA486" t="s">
        <v>1295</v>
      </c>
      <c r="BB486">
        <v>29.75</v>
      </c>
    </row>
    <row r="487" spans="1:54" x14ac:dyDescent="0.25">
      <c r="A487" s="29">
        <v>35759</v>
      </c>
      <c r="C487">
        <v>19.25</v>
      </c>
      <c r="D487">
        <v>48.04296875</v>
      </c>
      <c r="E487">
        <v>24.7265625</v>
      </c>
      <c r="F487">
        <v>30.5</v>
      </c>
      <c r="G487">
        <v>32.375</v>
      </c>
      <c r="H487">
        <v>46.5</v>
      </c>
      <c r="I487">
        <v>19.625</v>
      </c>
      <c r="J487">
        <v>17.1875</v>
      </c>
      <c r="K487">
        <v>22.1875</v>
      </c>
      <c r="L487">
        <v>26.625</v>
      </c>
      <c r="M487">
        <v>38.875</v>
      </c>
      <c r="N487">
        <v>52.125</v>
      </c>
      <c r="O487">
        <v>13.34375</v>
      </c>
      <c r="P487">
        <v>28.1875</v>
      </c>
      <c r="Q487">
        <v>23.9375</v>
      </c>
      <c r="R487">
        <v>23.625</v>
      </c>
      <c r="S487">
        <v>22.75</v>
      </c>
      <c r="T487">
        <v>7808.95</v>
      </c>
      <c r="U487">
        <v>1589.04</v>
      </c>
      <c r="V487">
        <v>950.82</v>
      </c>
      <c r="W487">
        <v>426.91</v>
      </c>
      <c r="X487">
        <v>258.52999999999997</v>
      </c>
      <c r="Y487">
        <v>219.3</v>
      </c>
      <c r="Z487">
        <v>292.95</v>
      </c>
      <c r="AA487">
        <v>496.98</v>
      </c>
      <c r="AB487">
        <v>467.26</v>
      </c>
      <c r="AC487">
        <v>316.25</v>
      </c>
      <c r="AD487">
        <f t="shared" si="21"/>
        <v>19.867000000000001</v>
      </c>
      <c r="AE487">
        <f t="shared" si="22"/>
        <v>2.3340000000000001</v>
      </c>
      <c r="AF487">
        <f t="shared" si="23"/>
        <v>21.614999999999998</v>
      </c>
      <c r="AJ487" s="29">
        <v>35740</v>
      </c>
      <c r="AK487">
        <v>20.378</v>
      </c>
      <c r="AL487" s="29">
        <v>35739</v>
      </c>
      <c r="AM487">
        <v>2.5710000000000002</v>
      </c>
      <c r="AN487" s="29">
        <v>35831</v>
      </c>
      <c r="AO487">
        <v>21.736000000000001</v>
      </c>
      <c r="AQ487" t="s">
        <v>772</v>
      </c>
      <c r="AR487">
        <v>11.53515625</v>
      </c>
      <c r="AU487" s="29">
        <v>36304</v>
      </c>
      <c r="AV487">
        <v>42</v>
      </c>
      <c r="AW487" s="29">
        <v>36453</v>
      </c>
      <c r="AX487">
        <v>57.5</v>
      </c>
      <c r="AY487" t="s">
        <v>863</v>
      </c>
      <c r="AZ487">
        <v>43.5</v>
      </c>
      <c r="BA487" t="s">
        <v>1299</v>
      </c>
      <c r="BB487">
        <v>29.8125</v>
      </c>
    </row>
    <row r="488" spans="1:54" x14ac:dyDescent="0.25">
      <c r="A488" s="29">
        <v>35760</v>
      </c>
      <c r="C488">
        <v>19.3125</v>
      </c>
      <c r="D488">
        <v>48.20703125</v>
      </c>
      <c r="E488">
        <v>24.63671875</v>
      </c>
      <c r="F488">
        <v>30.75</v>
      </c>
      <c r="G488">
        <v>32</v>
      </c>
      <c r="H488">
        <v>46.8125</v>
      </c>
      <c r="I488">
        <v>19.6875</v>
      </c>
      <c r="J488">
        <v>17.03125</v>
      </c>
      <c r="K488">
        <v>22.125</v>
      </c>
      <c r="L488">
        <v>26.71875</v>
      </c>
      <c r="M488">
        <v>39</v>
      </c>
      <c r="N488">
        <v>52.4375</v>
      </c>
      <c r="O488">
        <v>13.65625</v>
      </c>
      <c r="P488">
        <v>28.375</v>
      </c>
      <c r="Q488">
        <v>23.875</v>
      </c>
      <c r="R488">
        <v>23.75</v>
      </c>
      <c r="S488">
        <v>22.66796875</v>
      </c>
      <c r="T488">
        <v>7794.78</v>
      </c>
      <c r="U488">
        <v>1594.5</v>
      </c>
      <c r="V488">
        <v>951.64</v>
      </c>
      <c r="W488">
        <v>428.16</v>
      </c>
      <c r="X488">
        <v>258.56</v>
      </c>
      <c r="Y488">
        <v>219.41</v>
      </c>
      <c r="Z488">
        <v>293.88</v>
      </c>
      <c r="AA488">
        <v>497.31</v>
      </c>
      <c r="AB488">
        <v>462.26</v>
      </c>
      <c r="AC488">
        <v>319.49</v>
      </c>
      <c r="AD488">
        <f t="shared" si="21"/>
        <v>19.475000000000001</v>
      </c>
      <c r="AE488">
        <f t="shared" si="22"/>
        <v>2.3069999999999999</v>
      </c>
      <c r="AF488">
        <f t="shared" si="23"/>
        <v>21.567</v>
      </c>
      <c r="AJ488" s="29">
        <v>35741</v>
      </c>
      <c r="AK488">
        <v>20.594000000000001</v>
      </c>
      <c r="AL488" s="29">
        <v>35740</v>
      </c>
      <c r="AM488">
        <v>2.548</v>
      </c>
      <c r="AN488" s="29">
        <v>35832</v>
      </c>
      <c r="AO488">
        <v>22.082000000000001</v>
      </c>
      <c r="AQ488" t="s">
        <v>780</v>
      </c>
      <c r="AR488">
        <v>11.7890625</v>
      </c>
      <c r="AU488" s="29">
        <v>36305</v>
      </c>
      <c r="AV488">
        <v>39.9375</v>
      </c>
      <c r="AW488" s="29">
        <v>36454</v>
      </c>
      <c r="AX488">
        <v>57.3125</v>
      </c>
      <c r="AY488" t="s">
        <v>870</v>
      </c>
      <c r="AZ488">
        <v>46.8125</v>
      </c>
      <c r="BA488" t="s">
        <v>1303</v>
      </c>
      <c r="BB488">
        <v>29.375</v>
      </c>
    </row>
    <row r="489" spans="1:54" x14ac:dyDescent="0.25">
      <c r="A489" s="29">
        <v>35762</v>
      </c>
      <c r="C489">
        <v>19.34375</v>
      </c>
      <c r="D489">
        <v>48.5</v>
      </c>
      <c r="E489">
        <v>23.9140625</v>
      </c>
      <c r="F489">
        <v>30.6875</v>
      </c>
      <c r="G489">
        <v>32.375</v>
      </c>
      <c r="H489">
        <v>46.6875</v>
      </c>
      <c r="I489">
        <v>19.59375</v>
      </c>
      <c r="J489">
        <v>17.34375</v>
      </c>
      <c r="K489">
        <v>22.4375</v>
      </c>
      <c r="L489">
        <v>26.71875</v>
      </c>
      <c r="M489">
        <v>39.375</v>
      </c>
      <c r="N489">
        <v>52</v>
      </c>
      <c r="O489">
        <v>13.6875</v>
      </c>
      <c r="P489">
        <v>28.25</v>
      </c>
      <c r="Q489">
        <v>23.9375</v>
      </c>
      <c r="R489">
        <v>24</v>
      </c>
      <c r="S489">
        <v>22.79296875</v>
      </c>
      <c r="T489">
        <v>7823.13</v>
      </c>
      <c r="U489">
        <v>1600.55</v>
      </c>
      <c r="V489">
        <v>955.4</v>
      </c>
      <c r="W489">
        <v>429.92</v>
      </c>
      <c r="X489">
        <v>258.64</v>
      </c>
      <c r="Y489">
        <v>220.12</v>
      </c>
      <c r="Z489">
        <v>295.69</v>
      </c>
      <c r="AA489">
        <v>499.1</v>
      </c>
      <c r="AB489">
        <v>463.49</v>
      </c>
      <c r="AC489">
        <v>320.77</v>
      </c>
      <c r="AD489">
        <f t="shared" si="21"/>
        <v>19.475000000000001</v>
      </c>
      <c r="AE489">
        <f t="shared" si="22"/>
        <v>2.3069999999999999</v>
      </c>
      <c r="AF489">
        <f t="shared" si="23"/>
        <v>21.555</v>
      </c>
      <c r="AJ489" s="29">
        <v>35744</v>
      </c>
      <c r="AK489">
        <v>20.292999999999999</v>
      </c>
      <c r="AL489" s="29">
        <v>35741</v>
      </c>
      <c r="AM489">
        <v>2.528</v>
      </c>
      <c r="AN489" s="29">
        <v>35835</v>
      </c>
      <c r="AO489">
        <v>22.343</v>
      </c>
      <c r="AQ489" t="s">
        <v>788</v>
      </c>
      <c r="AR489">
        <v>12.04296875</v>
      </c>
      <c r="AU489" s="29">
        <v>36306</v>
      </c>
      <c r="AV489">
        <v>40.25</v>
      </c>
      <c r="AW489" s="29">
        <v>36455</v>
      </c>
      <c r="AX489">
        <v>62.375</v>
      </c>
      <c r="AY489" t="s">
        <v>877</v>
      </c>
      <c r="AZ489">
        <v>46.875</v>
      </c>
      <c r="BA489" t="s">
        <v>1307</v>
      </c>
      <c r="BB489">
        <v>29.1875</v>
      </c>
    </row>
    <row r="490" spans="1:54" x14ac:dyDescent="0.25">
      <c r="A490" s="29">
        <v>35765</v>
      </c>
      <c r="C490">
        <v>19.59375</v>
      </c>
      <c r="D490">
        <v>48.79296875</v>
      </c>
      <c r="E490">
        <v>23.9140625</v>
      </c>
      <c r="F490">
        <v>30.71875</v>
      </c>
      <c r="G490">
        <v>32.75</v>
      </c>
      <c r="H490">
        <v>46.6875</v>
      </c>
      <c r="I490">
        <v>19.4375</v>
      </c>
      <c r="J490">
        <v>17.96875</v>
      </c>
      <c r="K490">
        <v>22.6875</v>
      </c>
      <c r="L490">
        <v>26.5625</v>
      </c>
      <c r="M490">
        <v>39.5</v>
      </c>
      <c r="N490">
        <v>52.625</v>
      </c>
      <c r="O490">
        <v>14.03125</v>
      </c>
      <c r="P490">
        <v>28.75</v>
      </c>
      <c r="Q490">
        <v>23.6875</v>
      </c>
      <c r="R490">
        <v>24.125</v>
      </c>
      <c r="S490">
        <v>22.95703125</v>
      </c>
      <c r="T490">
        <v>8013.11</v>
      </c>
      <c r="U490">
        <v>1630.72</v>
      </c>
      <c r="V490">
        <v>974.77</v>
      </c>
      <c r="W490">
        <v>434.16</v>
      </c>
      <c r="X490">
        <v>261.16000000000003</v>
      </c>
      <c r="Y490">
        <v>222.51</v>
      </c>
      <c r="Z490">
        <v>298.97000000000003</v>
      </c>
      <c r="AA490">
        <v>507.73</v>
      </c>
      <c r="AB490">
        <v>457.61</v>
      </c>
      <c r="AC490">
        <v>325.57</v>
      </c>
      <c r="AD490">
        <f t="shared" si="21"/>
        <v>19.475000000000001</v>
      </c>
      <c r="AE490">
        <f t="shared" si="22"/>
        <v>2.379</v>
      </c>
      <c r="AF490">
        <f t="shared" si="23"/>
        <v>21.555</v>
      </c>
      <c r="AJ490" s="29">
        <v>35745</v>
      </c>
      <c r="AK490">
        <v>20.367999999999999</v>
      </c>
      <c r="AL490" s="29">
        <v>35744</v>
      </c>
      <c r="AM490">
        <v>2.5790000000000002</v>
      </c>
      <c r="AN490" s="29">
        <v>35836</v>
      </c>
      <c r="AO490">
        <v>22.478000000000002</v>
      </c>
      <c r="AQ490" t="s">
        <v>796</v>
      </c>
      <c r="AR490">
        <v>11.7109375</v>
      </c>
      <c r="AU490" s="29">
        <v>36307</v>
      </c>
      <c r="AV490">
        <v>39.4375</v>
      </c>
      <c r="AW490" s="29">
        <v>36458</v>
      </c>
      <c r="AX490">
        <v>64.65625</v>
      </c>
      <c r="AY490" t="s">
        <v>884</v>
      </c>
      <c r="AZ490">
        <v>47.5625</v>
      </c>
      <c r="BA490" t="s">
        <v>1311</v>
      </c>
      <c r="BB490">
        <v>29.3125</v>
      </c>
    </row>
    <row r="491" spans="1:54" x14ac:dyDescent="0.25">
      <c r="A491" s="29">
        <v>35766</v>
      </c>
      <c r="C491">
        <v>19.28125</v>
      </c>
      <c r="D491">
        <v>48.75</v>
      </c>
      <c r="E491">
        <v>24.09375</v>
      </c>
      <c r="F491">
        <v>30.53125</v>
      </c>
      <c r="G491">
        <v>32.1875</v>
      </c>
      <c r="H491">
        <v>46.6875</v>
      </c>
      <c r="I491">
        <v>19.5625</v>
      </c>
      <c r="J491">
        <v>18.17578125</v>
      </c>
      <c r="K491">
        <v>23</v>
      </c>
      <c r="L491">
        <v>26.5625</v>
      </c>
      <c r="M491">
        <v>39.5</v>
      </c>
      <c r="N491">
        <v>52.125</v>
      </c>
      <c r="O491">
        <v>14.25</v>
      </c>
      <c r="P491">
        <v>28.5625</v>
      </c>
      <c r="Q491">
        <v>23.3125</v>
      </c>
      <c r="R491">
        <v>24.125</v>
      </c>
      <c r="S491">
        <v>22.79296875</v>
      </c>
      <c r="T491">
        <v>8018.83</v>
      </c>
      <c r="U491">
        <v>1606.37</v>
      </c>
      <c r="V491">
        <v>971.68</v>
      </c>
      <c r="W491">
        <v>432.48</v>
      </c>
      <c r="X491">
        <v>259.47000000000003</v>
      </c>
      <c r="Y491">
        <v>220.8</v>
      </c>
      <c r="Z491">
        <v>296.56</v>
      </c>
      <c r="AA491">
        <v>507.64</v>
      </c>
      <c r="AB491">
        <v>458.34</v>
      </c>
      <c r="AC491">
        <v>321.33999999999997</v>
      </c>
      <c r="AD491">
        <f t="shared" si="21"/>
        <v>19.317</v>
      </c>
      <c r="AE491">
        <f t="shared" si="22"/>
        <v>2.375</v>
      </c>
      <c r="AF491">
        <f t="shared" si="23"/>
        <v>21.681000000000001</v>
      </c>
      <c r="AJ491" s="29">
        <v>35746</v>
      </c>
      <c r="AK491">
        <v>20.334</v>
      </c>
      <c r="AL491" s="29">
        <v>35745</v>
      </c>
      <c r="AM491">
        <v>2.593</v>
      </c>
      <c r="AN491" s="29">
        <v>35837</v>
      </c>
      <c r="AO491">
        <v>22.082999999999998</v>
      </c>
      <c r="AQ491" t="s">
        <v>804</v>
      </c>
      <c r="AR491">
        <v>11.5859375</v>
      </c>
      <c r="AU491" s="29">
        <v>36308</v>
      </c>
      <c r="AV491">
        <v>42.625</v>
      </c>
      <c r="AW491" s="29">
        <v>36459</v>
      </c>
      <c r="AX491">
        <v>61.5625</v>
      </c>
      <c r="AY491" t="s">
        <v>890</v>
      </c>
      <c r="AZ491">
        <v>51.125</v>
      </c>
      <c r="BA491" t="s">
        <v>1315</v>
      </c>
      <c r="BB491">
        <v>29</v>
      </c>
    </row>
    <row r="492" spans="1:54" x14ac:dyDescent="0.25">
      <c r="A492" s="29">
        <v>35767</v>
      </c>
      <c r="C492">
        <v>19.25</v>
      </c>
      <c r="D492">
        <v>49</v>
      </c>
      <c r="E492">
        <v>25.453125</v>
      </c>
      <c r="F492">
        <v>30.40625</v>
      </c>
      <c r="G492">
        <v>32.8125</v>
      </c>
      <c r="H492">
        <v>46.25</v>
      </c>
      <c r="I492">
        <v>19.59375</v>
      </c>
      <c r="J492">
        <v>18.17578125</v>
      </c>
      <c r="K492">
        <v>22.9375</v>
      </c>
      <c r="L492">
        <v>26.375</v>
      </c>
      <c r="M492">
        <v>39.125</v>
      </c>
      <c r="N492">
        <v>51.9375</v>
      </c>
      <c r="O492">
        <v>13.9375</v>
      </c>
      <c r="P492">
        <v>28.4375</v>
      </c>
      <c r="Q492">
        <v>22.9375</v>
      </c>
      <c r="R492">
        <v>23.5625</v>
      </c>
      <c r="S492">
        <v>23</v>
      </c>
      <c r="T492">
        <v>8032.01</v>
      </c>
      <c r="U492">
        <v>1615.13</v>
      </c>
      <c r="V492">
        <v>976.77</v>
      </c>
      <c r="W492">
        <v>433.81</v>
      </c>
      <c r="X492">
        <v>258.45</v>
      </c>
      <c r="Y492">
        <v>219.79</v>
      </c>
      <c r="Z492">
        <v>299.58</v>
      </c>
      <c r="AA492">
        <v>510.15</v>
      </c>
      <c r="AB492">
        <v>463.21</v>
      </c>
      <c r="AC492">
        <v>323.76</v>
      </c>
      <c r="AD492">
        <f t="shared" si="21"/>
        <v>19.279</v>
      </c>
      <c r="AE492">
        <f t="shared" si="22"/>
        <v>2.331</v>
      </c>
      <c r="AF492">
        <f t="shared" si="23"/>
        <v>21.792999999999999</v>
      </c>
      <c r="AJ492" s="29">
        <v>35747</v>
      </c>
      <c r="AK492">
        <v>20.405000000000001</v>
      </c>
      <c r="AL492" s="29">
        <v>35746</v>
      </c>
      <c r="AM492">
        <v>2.585</v>
      </c>
      <c r="AN492" s="29">
        <v>35838</v>
      </c>
      <c r="AO492">
        <v>22.643999999999998</v>
      </c>
      <c r="AQ492" t="s">
        <v>812</v>
      </c>
      <c r="AR492">
        <v>11.890625</v>
      </c>
      <c r="AU492" s="29">
        <v>36312</v>
      </c>
      <c r="AV492">
        <v>40.1875</v>
      </c>
      <c r="AW492" s="29">
        <v>36460</v>
      </c>
      <c r="AX492">
        <v>63.0625</v>
      </c>
      <c r="AY492" t="s">
        <v>896</v>
      </c>
      <c r="AZ492">
        <v>49.0625</v>
      </c>
      <c r="BA492" t="s">
        <v>1319</v>
      </c>
      <c r="BB492">
        <v>30</v>
      </c>
    </row>
    <row r="493" spans="1:54" x14ac:dyDescent="0.25">
      <c r="A493" s="29">
        <v>35768</v>
      </c>
      <c r="C493">
        <v>19.375</v>
      </c>
      <c r="D493">
        <v>49.58203125</v>
      </c>
      <c r="E493">
        <v>25.6328125</v>
      </c>
      <c r="F493">
        <v>30.1875</v>
      </c>
      <c r="G493">
        <v>32.3125</v>
      </c>
      <c r="H493">
        <v>45.1875</v>
      </c>
      <c r="I493">
        <v>19.84375</v>
      </c>
      <c r="J493">
        <v>18.125</v>
      </c>
      <c r="K493">
        <v>23.0625</v>
      </c>
      <c r="L493">
        <v>26.40625</v>
      </c>
      <c r="M493">
        <v>38.875</v>
      </c>
      <c r="N493">
        <v>51.25</v>
      </c>
      <c r="O493">
        <v>13.65625</v>
      </c>
      <c r="P493">
        <v>28.3125</v>
      </c>
      <c r="Q493">
        <v>23.25</v>
      </c>
      <c r="R493">
        <v>23.125</v>
      </c>
      <c r="S493">
        <v>22.91796875</v>
      </c>
      <c r="T493">
        <v>8050.16</v>
      </c>
      <c r="U493">
        <v>1613.42</v>
      </c>
      <c r="V493">
        <v>973.1</v>
      </c>
      <c r="W493">
        <v>434.91</v>
      </c>
      <c r="X493">
        <v>258.26</v>
      </c>
      <c r="Y493">
        <v>219.29</v>
      </c>
      <c r="Z493">
        <v>299.74</v>
      </c>
      <c r="AA493">
        <v>509.44</v>
      </c>
      <c r="AB493">
        <v>457.82</v>
      </c>
      <c r="AC493">
        <v>321.39999999999998</v>
      </c>
      <c r="AD493">
        <f t="shared" si="21"/>
        <v>19.149999999999999</v>
      </c>
      <c r="AE493">
        <f t="shared" si="22"/>
        <v>2.2810000000000001</v>
      </c>
      <c r="AF493">
        <f t="shared" si="23"/>
        <v>22.123999999999999</v>
      </c>
      <c r="AJ493" s="29">
        <v>35748</v>
      </c>
      <c r="AK493">
        <v>20.626999999999999</v>
      </c>
      <c r="AL493" s="29">
        <v>35747</v>
      </c>
      <c r="AM493">
        <v>2.5179999999999998</v>
      </c>
      <c r="AN493" s="29">
        <v>35839</v>
      </c>
      <c r="AO493">
        <v>22.509</v>
      </c>
      <c r="AQ493" t="s">
        <v>820</v>
      </c>
      <c r="AR493">
        <v>11.83984375</v>
      </c>
      <c r="AU493" s="29">
        <v>36313</v>
      </c>
      <c r="AV493">
        <v>41.1875</v>
      </c>
      <c r="AW493" s="29">
        <v>36461</v>
      </c>
      <c r="AX493">
        <v>68.625</v>
      </c>
      <c r="AY493" t="s">
        <v>736</v>
      </c>
      <c r="AZ493">
        <v>50</v>
      </c>
      <c r="BA493" t="s">
        <v>1323</v>
      </c>
      <c r="BB493">
        <v>29.125</v>
      </c>
    </row>
    <row r="494" spans="1:54" x14ac:dyDescent="0.25">
      <c r="A494" s="29">
        <v>35769</v>
      </c>
      <c r="C494">
        <v>19.6875</v>
      </c>
      <c r="D494">
        <v>49.70703125</v>
      </c>
      <c r="E494">
        <v>25.54296875</v>
      </c>
      <c r="F494">
        <v>30.21875</v>
      </c>
      <c r="G494">
        <v>32.25</v>
      </c>
      <c r="H494">
        <v>45.375</v>
      </c>
      <c r="I494">
        <v>19.875</v>
      </c>
      <c r="J494">
        <v>18.01953125</v>
      </c>
      <c r="K494">
        <v>23.0625</v>
      </c>
      <c r="L494">
        <v>26.21875</v>
      </c>
      <c r="M494">
        <v>38.9375</v>
      </c>
      <c r="N494">
        <v>51.5</v>
      </c>
      <c r="O494">
        <v>13.625</v>
      </c>
      <c r="P494">
        <v>28.3125</v>
      </c>
      <c r="Q494">
        <v>23.3125</v>
      </c>
      <c r="R494">
        <v>23.375</v>
      </c>
      <c r="S494">
        <v>22.875</v>
      </c>
      <c r="T494">
        <v>8149.13</v>
      </c>
      <c r="U494">
        <v>1633.9</v>
      </c>
      <c r="V494">
        <v>983.79</v>
      </c>
      <c r="W494">
        <v>438.06</v>
      </c>
      <c r="X494">
        <v>258.89</v>
      </c>
      <c r="Y494">
        <v>220</v>
      </c>
      <c r="Z494">
        <v>303.60000000000002</v>
      </c>
      <c r="AA494">
        <v>514.30999999999995</v>
      </c>
      <c r="AB494">
        <v>469.53</v>
      </c>
      <c r="AC494">
        <v>322.10000000000002</v>
      </c>
      <c r="AD494">
        <f t="shared" si="21"/>
        <v>19.242000000000001</v>
      </c>
      <c r="AE494">
        <f t="shared" si="22"/>
        <v>2.286</v>
      </c>
      <c r="AF494">
        <f t="shared" si="23"/>
        <v>22.285</v>
      </c>
      <c r="AJ494" s="29">
        <v>35751</v>
      </c>
      <c r="AK494">
        <v>20.143999999999998</v>
      </c>
      <c r="AL494" s="29">
        <v>35748</v>
      </c>
      <c r="AM494">
        <v>2.444</v>
      </c>
      <c r="AN494" s="29">
        <v>35842</v>
      </c>
      <c r="AO494">
        <v>22.509</v>
      </c>
      <c r="AQ494" t="s">
        <v>827</v>
      </c>
      <c r="AR494">
        <v>11.83984375</v>
      </c>
      <c r="AU494" s="29">
        <v>36314</v>
      </c>
      <c r="AV494">
        <v>39.3125</v>
      </c>
      <c r="AW494" s="29">
        <v>36462</v>
      </c>
      <c r="AX494">
        <v>68.375</v>
      </c>
      <c r="AY494" t="s">
        <v>744</v>
      </c>
      <c r="AZ494">
        <v>54.875</v>
      </c>
      <c r="BA494" t="s">
        <v>1327</v>
      </c>
      <c r="BB494">
        <v>29.9375</v>
      </c>
    </row>
    <row r="495" spans="1:54" x14ac:dyDescent="0.25">
      <c r="A495" s="29">
        <v>35772</v>
      </c>
      <c r="C495">
        <v>19.9375</v>
      </c>
      <c r="D495">
        <v>49.66796875</v>
      </c>
      <c r="E495">
        <v>25.2734375</v>
      </c>
      <c r="F495">
        <v>30.3125</v>
      </c>
      <c r="G495">
        <v>32.5</v>
      </c>
      <c r="H495">
        <v>46.1875</v>
      </c>
      <c r="I495">
        <v>19.9375</v>
      </c>
      <c r="J495">
        <v>18.17578125</v>
      </c>
      <c r="K495">
        <v>23.3125</v>
      </c>
      <c r="L495">
        <v>26.21875</v>
      </c>
      <c r="M495">
        <v>39</v>
      </c>
      <c r="N495">
        <v>51.9375</v>
      </c>
      <c r="O495">
        <v>13.65625</v>
      </c>
      <c r="P495">
        <v>28.4375</v>
      </c>
      <c r="Q495">
        <v>23.3125</v>
      </c>
      <c r="R495">
        <v>23.1875</v>
      </c>
      <c r="S495">
        <v>23</v>
      </c>
      <c r="T495">
        <v>8110.84</v>
      </c>
      <c r="U495">
        <v>1651.54</v>
      </c>
      <c r="V495">
        <v>982.37</v>
      </c>
      <c r="W495">
        <v>442.03</v>
      </c>
      <c r="X495">
        <v>258.97000000000003</v>
      </c>
      <c r="Y495">
        <v>219.77</v>
      </c>
      <c r="Z495">
        <v>305.39</v>
      </c>
      <c r="AA495">
        <v>513.44000000000005</v>
      </c>
      <c r="AB495">
        <v>464.16</v>
      </c>
      <c r="AC495">
        <v>321.57</v>
      </c>
      <c r="AD495">
        <f t="shared" si="21"/>
        <v>19.338000000000001</v>
      </c>
      <c r="AE495">
        <f t="shared" si="22"/>
        <v>2.2890000000000001</v>
      </c>
      <c r="AF495">
        <f t="shared" si="23"/>
        <v>22.161000000000001</v>
      </c>
      <c r="AJ495" s="29">
        <v>35752</v>
      </c>
      <c r="AK495">
        <v>20.013000000000002</v>
      </c>
      <c r="AL495" s="29">
        <v>35751</v>
      </c>
      <c r="AM495">
        <v>2.411</v>
      </c>
      <c r="AN495" s="29">
        <v>35843</v>
      </c>
      <c r="AO495">
        <v>22.867000000000001</v>
      </c>
      <c r="AQ495" t="s">
        <v>835</v>
      </c>
      <c r="AR495">
        <v>11.83984375</v>
      </c>
      <c r="AU495" s="29">
        <v>36315</v>
      </c>
      <c r="AV495">
        <v>42.5</v>
      </c>
      <c r="AW495" s="29">
        <v>36465</v>
      </c>
      <c r="AX495">
        <v>68.125</v>
      </c>
      <c r="AY495" t="s">
        <v>752</v>
      </c>
      <c r="AZ495">
        <v>53.8125</v>
      </c>
      <c r="BA495" t="s">
        <v>1331</v>
      </c>
      <c r="BB495">
        <v>30.1875</v>
      </c>
    </row>
    <row r="496" spans="1:54" x14ac:dyDescent="0.25">
      <c r="A496" s="29">
        <v>35773</v>
      </c>
      <c r="C496">
        <v>20.09375</v>
      </c>
      <c r="D496">
        <v>50.58203125</v>
      </c>
      <c r="E496">
        <v>25.453125</v>
      </c>
      <c r="F496">
        <v>30.125</v>
      </c>
      <c r="G496">
        <v>32.8125</v>
      </c>
      <c r="H496">
        <v>45.5</v>
      </c>
      <c r="I496">
        <v>20.65625</v>
      </c>
      <c r="J496">
        <v>18.125</v>
      </c>
      <c r="K496">
        <v>23.3125</v>
      </c>
      <c r="L496">
        <v>26.34375</v>
      </c>
      <c r="M496">
        <v>38.5625</v>
      </c>
      <c r="N496">
        <v>51.8125</v>
      </c>
      <c r="O496">
        <v>13.53125</v>
      </c>
      <c r="P496">
        <v>28.4375</v>
      </c>
      <c r="Q496">
        <v>23.3125</v>
      </c>
      <c r="R496">
        <v>23.3125</v>
      </c>
      <c r="S496">
        <v>23</v>
      </c>
      <c r="T496">
        <v>8049.66</v>
      </c>
      <c r="U496">
        <v>1620.55</v>
      </c>
      <c r="V496">
        <v>975.78</v>
      </c>
      <c r="W496">
        <v>438.16</v>
      </c>
      <c r="X496">
        <v>259.82</v>
      </c>
      <c r="Y496">
        <v>220.16</v>
      </c>
      <c r="Z496">
        <v>306.83999999999997</v>
      </c>
      <c r="AA496">
        <v>510.86</v>
      </c>
      <c r="AB496">
        <v>460.85</v>
      </c>
      <c r="AC496">
        <v>321.52999999999997</v>
      </c>
      <c r="AD496">
        <f t="shared" si="21"/>
        <v>19.175999999999998</v>
      </c>
      <c r="AE496">
        <f t="shared" si="22"/>
        <v>2.3250000000000002</v>
      </c>
      <c r="AF496">
        <f t="shared" si="23"/>
        <v>22.196999999999999</v>
      </c>
      <c r="AJ496" s="29">
        <v>35753</v>
      </c>
      <c r="AK496">
        <v>20.007000000000001</v>
      </c>
      <c r="AL496" s="29">
        <v>35752</v>
      </c>
      <c r="AM496">
        <v>2.4239999999999999</v>
      </c>
      <c r="AN496" s="29">
        <v>35845</v>
      </c>
      <c r="AO496">
        <v>23.123000000000001</v>
      </c>
      <c r="AQ496" t="s">
        <v>843</v>
      </c>
      <c r="AR496">
        <v>11.890625</v>
      </c>
      <c r="AU496" s="29">
        <v>36318</v>
      </c>
      <c r="AV496">
        <v>45.0625</v>
      </c>
      <c r="AW496" s="29">
        <v>36466</v>
      </c>
      <c r="AX496">
        <v>69.875</v>
      </c>
      <c r="AY496" t="s">
        <v>760</v>
      </c>
      <c r="AZ496">
        <v>54</v>
      </c>
      <c r="BA496" t="s">
        <v>1335</v>
      </c>
      <c r="BB496">
        <v>29.9375</v>
      </c>
    </row>
    <row r="497" spans="1:54" x14ac:dyDescent="0.25">
      <c r="A497" s="29">
        <v>35774</v>
      </c>
      <c r="C497">
        <v>20.28125</v>
      </c>
      <c r="D497">
        <v>50.875</v>
      </c>
      <c r="E497">
        <v>25.54296875</v>
      </c>
      <c r="F497">
        <v>30</v>
      </c>
      <c r="G497">
        <v>32.75</v>
      </c>
      <c r="H497">
        <v>45.3125</v>
      </c>
      <c r="I497">
        <v>20.625</v>
      </c>
      <c r="J497">
        <v>18.01953125</v>
      </c>
      <c r="K497">
        <v>23.375</v>
      </c>
      <c r="L497">
        <v>26.78125</v>
      </c>
      <c r="M497">
        <v>38.75</v>
      </c>
      <c r="N497">
        <v>51.375</v>
      </c>
      <c r="O497">
        <v>14</v>
      </c>
      <c r="P497">
        <v>28.5625</v>
      </c>
      <c r="Q497">
        <v>23.125</v>
      </c>
      <c r="R497">
        <v>23.1875</v>
      </c>
      <c r="S497">
        <v>23.125</v>
      </c>
      <c r="T497">
        <v>7978.79</v>
      </c>
      <c r="U497">
        <v>1596.61</v>
      </c>
      <c r="V497">
        <v>969.79</v>
      </c>
      <c r="W497">
        <v>432.81</v>
      </c>
      <c r="X497">
        <v>260.42</v>
      </c>
      <c r="Y497">
        <v>220.42</v>
      </c>
      <c r="Z497">
        <v>303.73</v>
      </c>
      <c r="AA497">
        <v>507.7</v>
      </c>
      <c r="AB497">
        <v>458.77</v>
      </c>
      <c r="AC497">
        <v>321.57</v>
      </c>
      <c r="AD497">
        <f t="shared" si="21"/>
        <v>18.812999999999999</v>
      </c>
      <c r="AE497">
        <f t="shared" si="22"/>
        <v>2.282</v>
      </c>
      <c r="AF497">
        <f t="shared" si="23"/>
        <v>22.131</v>
      </c>
      <c r="AJ497" s="29">
        <v>35754</v>
      </c>
      <c r="AK497">
        <v>19.585999999999999</v>
      </c>
      <c r="AL497" s="29">
        <v>35753</v>
      </c>
      <c r="AM497">
        <v>2.387</v>
      </c>
      <c r="AN497" s="29">
        <v>35846</v>
      </c>
      <c r="AO497">
        <v>22.4</v>
      </c>
      <c r="AQ497" t="s">
        <v>851</v>
      </c>
      <c r="AR497">
        <v>11.73828125</v>
      </c>
      <c r="AU497" s="29">
        <v>36319</v>
      </c>
      <c r="AV497">
        <v>43.3125</v>
      </c>
      <c r="AW497" s="29">
        <v>36467</v>
      </c>
      <c r="AX497">
        <v>71.3125</v>
      </c>
      <c r="AY497" t="s">
        <v>768</v>
      </c>
      <c r="AZ497">
        <v>57</v>
      </c>
      <c r="BA497" t="s">
        <v>1339</v>
      </c>
      <c r="BB497">
        <v>29.9375</v>
      </c>
    </row>
    <row r="498" spans="1:54" x14ac:dyDescent="0.25">
      <c r="A498" s="29">
        <v>35775</v>
      </c>
      <c r="C498">
        <v>20.3125</v>
      </c>
      <c r="D498">
        <v>51</v>
      </c>
      <c r="E498">
        <v>24.8203125</v>
      </c>
      <c r="F498">
        <v>29.96875</v>
      </c>
      <c r="G498">
        <v>32.125</v>
      </c>
      <c r="H498">
        <v>44.75</v>
      </c>
      <c r="I498">
        <v>20.375</v>
      </c>
      <c r="J498">
        <v>17.9140625</v>
      </c>
      <c r="K498">
        <v>23.25</v>
      </c>
      <c r="L498">
        <v>26.84375</v>
      </c>
      <c r="M498">
        <v>39</v>
      </c>
      <c r="N498">
        <v>51.375</v>
      </c>
      <c r="O498">
        <v>13.8125</v>
      </c>
      <c r="P498">
        <v>28.625</v>
      </c>
      <c r="Q498">
        <v>22.8125</v>
      </c>
      <c r="R498">
        <v>23.0625</v>
      </c>
      <c r="S498">
        <v>23.125</v>
      </c>
      <c r="T498">
        <v>7848.99</v>
      </c>
      <c r="U498">
        <v>1558.54</v>
      </c>
      <c r="V498">
        <v>954.94</v>
      </c>
      <c r="W498">
        <v>424.7</v>
      </c>
      <c r="X498">
        <v>259.3</v>
      </c>
      <c r="Y498">
        <v>219.06</v>
      </c>
      <c r="Z498">
        <v>300.72000000000003</v>
      </c>
      <c r="AA498">
        <v>500.42</v>
      </c>
      <c r="AB498">
        <v>455.4</v>
      </c>
      <c r="AC498">
        <v>317.63</v>
      </c>
      <c r="AD498">
        <f t="shared" si="21"/>
        <v>18.847999999999999</v>
      </c>
      <c r="AE498">
        <f t="shared" si="22"/>
        <v>2.2589999999999999</v>
      </c>
      <c r="AF498">
        <f t="shared" si="23"/>
        <v>22.314</v>
      </c>
      <c r="AJ498" s="29">
        <v>35755</v>
      </c>
      <c r="AK498">
        <v>19.872</v>
      </c>
      <c r="AL498" s="29">
        <v>35754</v>
      </c>
      <c r="AM498">
        <v>2.3319999999999999</v>
      </c>
      <c r="AN498" s="29">
        <v>35849</v>
      </c>
      <c r="AO498">
        <v>22.986999999999998</v>
      </c>
      <c r="AQ498" t="s">
        <v>858</v>
      </c>
      <c r="AR498">
        <v>11.83984375</v>
      </c>
      <c r="AU498" s="29">
        <v>36320</v>
      </c>
      <c r="AV498">
        <v>47</v>
      </c>
      <c r="AW498" s="29">
        <v>36468</v>
      </c>
      <c r="AX498">
        <v>69.0625</v>
      </c>
      <c r="AY498" t="s">
        <v>776</v>
      </c>
      <c r="AZ498">
        <v>61.25</v>
      </c>
    </row>
    <row r="499" spans="1:54" x14ac:dyDescent="0.25">
      <c r="A499" s="29">
        <v>35776</v>
      </c>
      <c r="C499">
        <v>20.34375</v>
      </c>
      <c r="D499">
        <v>51.33203125</v>
      </c>
      <c r="E499">
        <v>25</v>
      </c>
      <c r="F499">
        <v>29.625</v>
      </c>
      <c r="G499">
        <v>32.4375</v>
      </c>
      <c r="H499">
        <v>45</v>
      </c>
      <c r="I499">
        <v>20.59375</v>
      </c>
      <c r="J499">
        <v>17.9140625</v>
      </c>
      <c r="K499">
        <v>23.1875</v>
      </c>
      <c r="L499">
        <v>27.1875</v>
      </c>
      <c r="M499">
        <v>39.0625</v>
      </c>
      <c r="N499">
        <v>52.5</v>
      </c>
      <c r="O499">
        <v>14</v>
      </c>
      <c r="P499">
        <v>28.875</v>
      </c>
      <c r="Q499">
        <v>22.5</v>
      </c>
      <c r="R499">
        <v>23.125</v>
      </c>
      <c r="S499">
        <v>23.5</v>
      </c>
      <c r="T499">
        <v>7838.3</v>
      </c>
      <c r="U499">
        <v>1536.58</v>
      </c>
      <c r="V499">
        <v>953.39</v>
      </c>
      <c r="W499">
        <v>422.63</v>
      </c>
      <c r="X499">
        <v>261.49</v>
      </c>
      <c r="Y499">
        <v>221.21</v>
      </c>
      <c r="Z499">
        <v>300.58</v>
      </c>
      <c r="AA499">
        <v>500</v>
      </c>
      <c r="AB499">
        <v>451.17</v>
      </c>
      <c r="AC499">
        <v>320.08999999999997</v>
      </c>
      <c r="AD499">
        <f t="shared" si="21"/>
        <v>18.881</v>
      </c>
      <c r="AE499">
        <f t="shared" si="22"/>
        <v>2.258</v>
      </c>
      <c r="AF499">
        <f t="shared" si="23"/>
        <v>22.491</v>
      </c>
      <c r="AJ499" s="29">
        <v>35758</v>
      </c>
      <c r="AK499">
        <v>19.942</v>
      </c>
      <c r="AL499" s="29">
        <v>35755</v>
      </c>
      <c r="AM499">
        <v>2.3679999999999999</v>
      </c>
      <c r="AN499" s="29">
        <v>35850</v>
      </c>
      <c r="AO499">
        <v>22.994</v>
      </c>
      <c r="AQ499" t="s">
        <v>865</v>
      </c>
      <c r="AR499">
        <v>11.8125</v>
      </c>
      <c r="AU499" s="29">
        <v>36321</v>
      </c>
      <c r="AV499">
        <v>43.875</v>
      </c>
      <c r="AW499" s="29">
        <v>36469</v>
      </c>
      <c r="AX499">
        <v>71.125</v>
      </c>
      <c r="AY499" t="s">
        <v>784</v>
      </c>
      <c r="AZ499">
        <v>63.8125</v>
      </c>
    </row>
    <row r="500" spans="1:54" x14ac:dyDescent="0.25">
      <c r="A500" s="29">
        <v>35779</v>
      </c>
      <c r="C500">
        <v>20.34375</v>
      </c>
      <c r="D500">
        <v>50.83203125</v>
      </c>
      <c r="E500">
        <v>24.7265625</v>
      </c>
      <c r="F500">
        <v>29.1875</v>
      </c>
      <c r="G500">
        <v>33</v>
      </c>
      <c r="H500">
        <v>45.625</v>
      </c>
      <c r="I500">
        <v>20.5</v>
      </c>
      <c r="J500">
        <v>17.96875</v>
      </c>
      <c r="K500">
        <v>23.1875</v>
      </c>
      <c r="L500">
        <v>27.5</v>
      </c>
      <c r="M500">
        <v>40.1875</v>
      </c>
      <c r="N500">
        <v>54</v>
      </c>
      <c r="O500">
        <v>14.53125</v>
      </c>
      <c r="P500">
        <v>29.375</v>
      </c>
      <c r="Q500">
        <v>22.0625</v>
      </c>
      <c r="R500">
        <v>23.75</v>
      </c>
      <c r="S500">
        <v>23.70703125</v>
      </c>
      <c r="T500">
        <v>7922.59</v>
      </c>
      <c r="U500">
        <v>1536.56</v>
      </c>
      <c r="V500">
        <v>963.39</v>
      </c>
      <c r="W500">
        <v>420.76</v>
      </c>
      <c r="X500">
        <v>263.85000000000002</v>
      </c>
      <c r="Y500">
        <v>224.41</v>
      </c>
      <c r="Z500">
        <v>302.39</v>
      </c>
      <c r="AA500">
        <v>504.12</v>
      </c>
      <c r="AB500">
        <v>455.21</v>
      </c>
      <c r="AC500">
        <v>323.06</v>
      </c>
      <c r="AD500">
        <f t="shared" si="21"/>
        <v>18.808</v>
      </c>
      <c r="AE500">
        <f t="shared" si="22"/>
        <v>2.2370000000000001</v>
      </c>
      <c r="AF500">
        <f t="shared" si="23"/>
        <v>22.388999999999999</v>
      </c>
      <c r="AJ500" s="29">
        <v>35759</v>
      </c>
      <c r="AK500">
        <v>19.867000000000001</v>
      </c>
      <c r="AL500" s="29">
        <v>35758</v>
      </c>
      <c r="AM500">
        <v>2.335</v>
      </c>
      <c r="AN500" s="29">
        <v>35851</v>
      </c>
      <c r="AO500">
        <v>23.375</v>
      </c>
      <c r="AQ500" t="s">
        <v>872</v>
      </c>
      <c r="AR500">
        <v>11.63671875</v>
      </c>
      <c r="AU500" s="29">
        <v>36322</v>
      </c>
      <c r="AV500">
        <v>44.875</v>
      </c>
      <c r="AW500" s="29">
        <v>36472</v>
      </c>
      <c r="AX500">
        <v>72.5625</v>
      </c>
      <c r="AY500" t="s">
        <v>792</v>
      </c>
      <c r="AZ500">
        <v>71.125</v>
      </c>
    </row>
    <row r="501" spans="1:54" x14ac:dyDescent="0.25">
      <c r="A501" s="29">
        <v>35780</v>
      </c>
      <c r="C501">
        <v>20.09375</v>
      </c>
      <c r="D501">
        <v>51</v>
      </c>
      <c r="E501">
        <v>25.1796875</v>
      </c>
      <c r="F501">
        <v>28.84375</v>
      </c>
      <c r="G501">
        <v>33</v>
      </c>
      <c r="H501">
        <v>46.3125</v>
      </c>
      <c r="I501">
        <v>20.5</v>
      </c>
      <c r="J501">
        <v>18.01953125</v>
      </c>
      <c r="K501">
        <v>23.1875</v>
      </c>
      <c r="L501">
        <v>27.59375</v>
      </c>
      <c r="M501">
        <v>39.5625</v>
      </c>
      <c r="N501">
        <v>53.3125</v>
      </c>
      <c r="O501">
        <v>14.5625</v>
      </c>
      <c r="P501">
        <v>29.3125</v>
      </c>
      <c r="Q501">
        <v>22</v>
      </c>
      <c r="R501">
        <v>23.625</v>
      </c>
      <c r="S501">
        <v>24.20703125</v>
      </c>
      <c r="T501">
        <v>7976.31</v>
      </c>
      <c r="U501">
        <v>1553</v>
      </c>
      <c r="V501">
        <v>968.04</v>
      </c>
      <c r="W501">
        <v>425.34</v>
      </c>
      <c r="X501">
        <v>264.04000000000002</v>
      </c>
      <c r="Y501">
        <v>224.52</v>
      </c>
      <c r="Z501">
        <v>304.33999999999997</v>
      </c>
      <c r="AA501">
        <v>506.75</v>
      </c>
      <c r="AB501">
        <v>455.52</v>
      </c>
      <c r="AC501">
        <v>323.86</v>
      </c>
      <c r="AD501">
        <f t="shared" si="21"/>
        <v>18.841000000000001</v>
      </c>
      <c r="AE501">
        <f t="shared" si="22"/>
        <v>2.2749999999999999</v>
      </c>
      <c r="AF501">
        <f t="shared" si="23"/>
        <v>22.776</v>
      </c>
      <c r="AJ501" s="29">
        <v>35760</v>
      </c>
      <c r="AK501">
        <v>19.475000000000001</v>
      </c>
      <c r="AL501" s="29">
        <v>35759</v>
      </c>
      <c r="AM501">
        <v>2.3340000000000001</v>
      </c>
      <c r="AN501" s="29">
        <v>35852</v>
      </c>
      <c r="AO501">
        <v>23.72</v>
      </c>
      <c r="AQ501" t="s">
        <v>879</v>
      </c>
      <c r="AR501">
        <v>11.8125</v>
      </c>
      <c r="AU501" s="29">
        <v>36325</v>
      </c>
      <c r="AV501">
        <v>34.125</v>
      </c>
      <c r="AW501" s="29">
        <v>36473</v>
      </c>
      <c r="AX501">
        <v>73.4375</v>
      </c>
      <c r="AY501" t="s">
        <v>800</v>
      </c>
      <c r="AZ501">
        <v>70.75</v>
      </c>
    </row>
    <row r="502" spans="1:54" x14ac:dyDescent="0.25">
      <c r="A502" s="29">
        <v>35781</v>
      </c>
      <c r="C502">
        <v>19.90625</v>
      </c>
      <c r="D502">
        <v>51.25</v>
      </c>
      <c r="E502">
        <v>24.63671875</v>
      </c>
      <c r="F502">
        <v>29.59375</v>
      </c>
      <c r="G502">
        <v>33.5</v>
      </c>
      <c r="H502">
        <v>46.375</v>
      </c>
      <c r="I502">
        <v>20.90625</v>
      </c>
      <c r="J502">
        <v>18.17578125</v>
      </c>
      <c r="K502">
        <v>23.1875</v>
      </c>
      <c r="L502">
        <v>27.875</v>
      </c>
      <c r="M502">
        <v>39.875</v>
      </c>
      <c r="N502">
        <v>53.4375</v>
      </c>
      <c r="O502">
        <v>14.9375</v>
      </c>
      <c r="P502">
        <v>29.9375</v>
      </c>
      <c r="Q502">
        <v>22.375</v>
      </c>
      <c r="R502">
        <v>23.9375</v>
      </c>
      <c r="S502">
        <v>24.58203125</v>
      </c>
      <c r="T502">
        <v>7957.41</v>
      </c>
      <c r="U502">
        <v>1547.38</v>
      </c>
      <c r="V502">
        <v>965.54</v>
      </c>
      <c r="W502">
        <v>426.44</v>
      </c>
      <c r="X502">
        <v>265.88</v>
      </c>
      <c r="Y502">
        <v>225.9</v>
      </c>
      <c r="Z502">
        <v>304.95999999999998</v>
      </c>
      <c r="AA502">
        <v>506.59</v>
      </c>
      <c r="AB502">
        <v>451.44</v>
      </c>
      <c r="AC502">
        <v>325.77999999999997</v>
      </c>
      <c r="AD502">
        <f t="shared" si="21"/>
        <v>18.841999999999999</v>
      </c>
      <c r="AE502">
        <f t="shared" si="22"/>
        <v>2.3010000000000002</v>
      </c>
      <c r="AF502">
        <f t="shared" si="23"/>
        <v>22.948</v>
      </c>
      <c r="AJ502" s="29">
        <v>35761</v>
      </c>
      <c r="AK502">
        <v>19.475000000000001</v>
      </c>
      <c r="AL502" s="29">
        <v>35760</v>
      </c>
      <c r="AM502">
        <v>2.3069999999999999</v>
      </c>
      <c r="AN502" s="29">
        <v>35853</v>
      </c>
      <c r="AO502">
        <v>22.843</v>
      </c>
      <c r="AQ502" t="s">
        <v>886</v>
      </c>
      <c r="AR502">
        <v>11.83984375</v>
      </c>
      <c r="AU502" s="29">
        <v>36326</v>
      </c>
      <c r="AV502">
        <v>34.875</v>
      </c>
      <c r="AW502" s="29">
        <v>36474</v>
      </c>
      <c r="AX502">
        <v>69.625</v>
      </c>
      <c r="AY502" t="s">
        <v>808</v>
      </c>
      <c r="AZ502">
        <v>63.5625</v>
      </c>
    </row>
    <row r="503" spans="1:54" x14ac:dyDescent="0.25">
      <c r="A503" s="29">
        <v>35782</v>
      </c>
      <c r="C503">
        <v>20</v>
      </c>
      <c r="D503">
        <v>51</v>
      </c>
      <c r="E503">
        <v>24.45703125</v>
      </c>
      <c r="F503">
        <v>30.0625</v>
      </c>
      <c r="G503">
        <v>33.3125</v>
      </c>
      <c r="H503">
        <v>46.125</v>
      </c>
      <c r="I503">
        <v>20.75</v>
      </c>
      <c r="J503">
        <v>18.43359375</v>
      </c>
      <c r="K503">
        <v>23.0625</v>
      </c>
      <c r="L503">
        <v>27.5</v>
      </c>
      <c r="M503">
        <v>40</v>
      </c>
      <c r="N503">
        <v>53.8125</v>
      </c>
      <c r="O503">
        <v>15.125</v>
      </c>
      <c r="P503">
        <v>29.875</v>
      </c>
      <c r="Q503">
        <v>23</v>
      </c>
      <c r="R503">
        <v>24</v>
      </c>
      <c r="S503">
        <v>25</v>
      </c>
      <c r="T503">
        <v>7846.5</v>
      </c>
      <c r="U503">
        <v>1523.19</v>
      </c>
      <c r="V503">
        <v>955.3</v>
      </c>
      <c r="W503">
        <v>420.35</v>
      </c>
      <c r="X503">
        <v>265.19</v>
      </c>
      <c r="Y503">
        <v>226.44</v>
      </c>
      <c r="Z503">
        <v>304.23</v>
      </c>
      <c r="AA503">
        <v>501.69</v>
      </c>
      <c r="AB503">
        <v>445.93</v>
      </c>
      <c r="AC503">
        <v>327.48</v>
      </c>
      <c r="AD503">
        <f t="shared" si="21"/>
        <v>19.094999999999999</v>
      </c>
      <c r="AE503">
        <f t="shared" si="22"/>
        <v>2.2919999999999998</v>
      </c>
      <c r="AF503">
        <f t="shared" si="23"/>
        <v>23.782</v>
      </c>
      <c r="AJ503" s="29">
        <v>35762</v>
      </c>
      <c r="AK503">
        <v>19.475000000000001</v>
      </c>
      <c r="AL503" s="29">
        <v>35761</v>
      </c>
      <c r="AM503">
        <v>2.3069999999999999</v>
      </c>
      <c r="AN503" s="29">
        <v>35856</v>
      </c>
      <c r="AO503">
        <v>24.004000000000001</v>
      </c>
      <c r="AQ503" t="s">
        <v>892</v>
      </c>
      <c r="AR503">
        <v>11.7890625</v>
      </c>
      <c r="AU503" s="29">
        <v>36327</v>
      </c>
      <c r="AV503">
        <v>35.75</v>
      </c>
      <c r="AW503" s="29">
        <v>36475</v>
      </c>
      <c r="AX503">
        <v>71</v>
      </c>
      <c r="AY503" t="s">
        <v>816</v>
      </c>
      <c r="AZ503">
        <v>76.125</v>
      </c>
    </row>
    <row r="504" spans="1:54" x14ac:dyDescent="0.25">
      <c r="A504" s="29">
        <v>35783</v>
      </c>
      <c r="C504">
        <v>20.0625</v>
      </c>
      <c r="D504">
        <v>50.70703125</v>
      </c>
      <c r="E504">
        <v>24.2734375</v>
      </c>
      <c r="F504">
        <v>30.875</v>
      </c>
      <c r="G504">
        <v>32.5625</v>
      </c>
      <c r="H504">
        <v>46.625</v>
      </c>
      <c r="I504">
        <v>20.84375</v>
      </c>
      <c r="J504">
        <v>18.17578125</v>
      </c>
      <c r="K504">
        <v>23.1875</v>
      </c>
      <c r="L504">
        <v>27</v>
      </c>
      <c r="M504">
        <v>41</v>
      </c>
      <c r="N504">
        <v>54.0625</v>
      </c>
      <c r="O504">
        <v>15.25</v>
      </c>
      <c r="P504">
        <v>30</v>
      </c>
      <c r="Q504">
        <v>23.3125</v>
      </c>
      <c r="R504">
        <v>24</v>
      </c>
      <c r="S504">
        <v>24.75</v>
      </c>
      <c r="T504">
        <v>7756.29</v>
      </c>
      <c r="U504">
        <v>1524.74</v>
      </c>
      <c r="V504">
        <v>946.78</v>
      </c>
      <c r="W504">
        <v>420.03</v>
      </c>
      <c r="X504">
        <v>264.75</v>
      </c>
      <c r="Y504">
        <v>227.05</v>
      </c>
      <c r="Z504">
        <v>305.3</v>
      </c>
      <c r="AA504">
        <v>497.39</v>
      </c>
      <c r="AB504">
        <v>442.89</v>
      </c>
      <c r="AC504">
        <v>326.72000000000003</v>
      </c>
      <c r="AD504">
        <f t="shared" si="21"/>
        <v>18.956</v>
      </c>
      <c r="AE504">
        <f t="shared" si="22"/>
        <v>2.3130000000000002</v>
      </c>
      <c r="AF504">
        <f t="shared" si="23"/>
        <v>23.87</v>
      </c>
      <c r="AJ504" s="29">
        <v>35765</v>
      </c>
      <c r="AK504">
        <v>19.475000000000001</v>
      </c>
      <c r="AL504" s="29">
        <v>35762</v>
      </c>
      <c r="AM504">
        <v>2.3069999999999999</v>
      </c>
      <c r="AN504" s="29">
        <v>35857</v>
      </c>
      <c r="AO504">
        <v>24.35</v>
      </c>
      <c r="AQ504" t="s">
        <v>898</v>
      </c>
      <c r="AR504">
        <v>11.4296875</v>
      </c>
      <c r="AU504" s="29">
        <v>36328</v>
      </c>
      <c r="AV504">
        <v>36</v>
      </c>
      <c r="AW504" s="29">
        <v>36476</v>
      </c>
      <c r="AX504">
        <v>73.9375</v>
      </c>
      <c r="AY504" t="s">
        <v>823</v>
      </c>
      <c r="AZ504">
        <v>70</v>
      </c>
    </row>
    <row r="505" spans="1:54" x14ac:dyDescent="0.25">
      <c r="A505" s="29">
        <v>35786</v>
      </c>
      <c r="C505">
        <v>20.25</v>
      </c>
      <c r="D505">
        <v>51.08203125</v>
      </c>
      <c r="E505">
        <v>23.27734375</v>
      </c>
      <c r="F505">
        <v>31.625</v>
      </c>
      <c r="G505">
        <v>32.9375</v>
      </c>
      <c r="H505">
        <v>47.4375</v>
      </c>
      <c r="I505">
        <v>21.0625</v>
      </c>
      <c r="J505">
        <v>17.96875</v>
      </c>
      <c r="K505">
        <v>23.0625</v>
      </c>
      <c r="L505">
        <v>26.84375</v>
      </c>
      <c r="M505">
        <v>42</v>
      </c>
      <c r="N505">
        <v>55.5625</v>
      </c>
      <c r="O505">
        <v>15.625</v>
      </c>
      <c r="P505">
        <v>30.4375</v>
      </c>
      <c r="Q505">
        <v>23.4375</v>
      </c>
      <c r="R505">
        <v>24.5625</v>
      </c>
      <c r="S505">
        <v>25.41796875</v>
      </c>
      <c r="T505">
        <v>7819.31</v>
      </c>
      <c r="U505">
        <v>1532.06</v>
      </c>
      <c r="V505">
        <v>953.7</v>
      </c>
      <c r="W505">
        <v>422.88</v>
      </c>
      <c r="X505">
        <v>267.70999999999998</v>
      </c>
      <c r="Y505">
        <v>230.86</v>
      </c>
      <c r="Z505">
        <v>303.89999999999998</v>
      </c>
      <c r="AA505">
        <v>500.48</v>
      </c>
      <c r="AB505">
        <v>444.7</v>
      </c>
      <c r="AC505">
        <v>331.08</v>
      </c>
      <c r="AD505">
        <f t="shared" si="21"/>
        <v>18.850000000000001</v>
      </c>
      <c r="AE505">
        <f t="shared" si="22"/>
        <v>2.2509999999999999</v>
      </c>
      <c r="AF505">
        <f t="shared" si="23"/>
        <v>23.625</v>
      </c>
      <c r="AJ505" s="29">
        <v>35766</v>
      </c>
      <c r="AK505">
        <v>19.317</v>
      </c>
      <c r="AL505" s="29">
        <v>35765</v>
      </c>
      <c r="AM505">
        <v>2.379</v>
      </c>
      <c r="AN505" s="29">
        <v>35858</v>
      </c>
      <c r="AO505">
        <v>24.6</v>
      </c>
      <c r="AQ505" t="s">
        <v>903</v>
      </c>
      <c r="AR505">
        <v>11.40625</v>
      </c>
      <c r="AU505" s="29">
        <v>36329</v>
      </c>
      <c r="AV505">
        <v>37.9375</v>
      </c>
      <c r="AW505" s="29">
        <v>36479</v>
      </c>
      <c r="AX505">
        <v>74.5625</v>
      </c>
      <c r="AY505" t="s">
        <v>831</v>
      </c>
      <c r="AZ505">
        <v>64.5</v>
      </c>
    </row>
    <row r="506" spans="1:54" x14ac:dyDescent="0.25">
      <c r="A506" s="29">
        <v>35787</v>
      </c>
      <c r="C506">
        <v>20.25</v>
      </c>
      <c r="D506">
        <v>51.54296875</v>
      </c>
      <c r="E506">
        <v>23.1875</v>
      </c>
      <c r="F506">
        <v>31.40625</v>
      </c>
      <c r="G506">
        <v>34.1875</v>
      </c>
      <c r="H506">
        <v>48.5</v>
      </c>
      <c r="I506">
        <v>21.6875</v>
      </c>
      <c r="J506">
        <v>17.86328125</v>
      </c>
      <c r="K506">
        <v>22.75</v>
      </c>
      <c r="L506">
        <v>26.75</v>
      </c>
      <c r="M506">
        <v>42.4375</v>
      </c>
      <c r="N506">
        <v>55.5625</v>
      </c>
      <c r="O506">
        <v>15.96875</v>
      </c>
      <c r="P506">
        <v>30.5</v>
      </c>
      <c r="Q506">
        <v>23.375</v>
      </c>
      <c r="R506">
        <v>24.75</v>
      </c>
      <c r="S506">
        <v>25.625</v>
      </c>
      <c r="T506">
        <v>7691.77</v>
      </c>
      <c r="U506">
        <v>1509.91</v>
      </c>
      <c r="V506">
        <v>939.13</v>
      </c>
      <c r="W506">
        <v>422.03</v>
      </c>
      <c r="X506">
        <v>268.43</v>
      </c>
      <c r="Y506">
        <v>231.73</v>
      </c>
      <c r="Z506">
        <v>297.43</v>
      </c>
      <c r="AA506">
        <v>494.85</v>
      </c>
      <c r="AB506">
        <v>439.15</v>
      </c>
      <c r="AC506">
        <v>329.17</v>
      </c>
      <c r="AD506">
        <f t="shared" si="21"/>
        <v>18.811</v>
      </c>
      <c r="AE506">
        <f t="shared" si="22"/>
        <v>2.1920000000000002</v>
      </c>
      <c r="AF506">
        <f t="shared" si="23"/>
        <v>23.686</v>
      </c>
      <c r="AJ506" s="29">
        <v>35767</v>
      </c>
      <c r="AK506">
        <v>19.279</v>
      </c>
      <c r="AL506" s="29">
        <v>35766</v>
      </c>
      <c r="AM506">
        <v>2.375</v>
      </c>
      <c r="AN506" s="29">
        <v>35859</v>
      </c>
      <c r="AO506">
        <v>24.443000000000001</v>
      </c>
      <c r="AQ506" t="s">
        <v>908</v>
      </c>
      <c r="AR506">
        <v>11.91796875</v>
      </c>
      <c r="AU506" s="29">
        <v>36332</v>
      </c>
      <c r="AV506">
        <v>36.625</v>
      </c>
      <c r="AW506" s="29">
        <v>36480</v>
      </c>
      <c r="AX506">
        <v>77.875</v>
      </c>
      <c r="AY506" t="s">
        <v>839</v>
      </c>
      <c r="AZ506">
        <v>64.75</v>
      </c>
    </row>
    <row r="507" spans="1:54" x14ac:dyDescent="0.25">
      <c r="A507" s="29">
        <v>35788</v>
      </c>
      <c r="C507">
        <v>20</v>
      </c>
      <c r="D507">
        <v>51.45703125</v>
      </c>
      <c r="E507">
        <v>23.37109375</v>
      </c>
      <c r="F507">
        <v>31.8125</v>
      </c>
      <c r="G507">
        <v>34.1875</v>
      </c>
      <c r="H507">
        <v>48.5625</v>
      </c>
      <c r="I507">
        <v>21.71875</v>
      </c>
      <c r="J507">
        <v>17.96875</v>
      </c>
      <c r="K507">
        <v>22.375</v>
      </c>
      <c r="L507">
        <v>27.3125</v>
      </c>
      <c r="M507">
        <v>42.875</v>
      </c>
      <c r="N507">
        <v>55.3125</v>
      </c>
      <c r="O507">
        <v>15.84375</v>
      </c>
      <c r="P507">
        <v>30.1875</v>
      </c>
      <c r="Q507">
        <v>24</v>
      </c>
      <c r="R507">
        <v>24.875</v>
      </c>
      <c r="S507">
        <v>25.875</v>
      </c>
      <c r="T507">
        <v>7660.13</v>
      </c>
      <c r="U507">
        <v>1499.53</v>
      </c>
      <c r="V507">
        <v>932.7</v>
      </c>
      <c r="W507">
        <v>421.04</v>
      </c>
      <c r="X507">
        <v>267.70999999999998</v>
      </c>
      <c r="Y507">
        <v>231.02</v>
      </c>
      <c r="Z507">
        <v>296.51</v>
      </c>
      <c r="AA507">
        <v>492.32</v>
      </c>
      <c r="AB507">
        <v>443.23</v>
      </c>
      <c r="AC507">
        <v>327.91</v>
      </c>
      <c r="AD507">
        <f t="shared" si="21"/>
        <v>18.815000000000001</v>
      </c>
      <c r="AE507">
        <f t="shared" si="22"/>
        <v>2.2200000000000002</v>
      </c>
      <c r="AF507">
        <f t="shared" si="23"/>
        <v>23.875</v>
      </c>
      <c r="AJ507" s="29">
        <v>35768</v>
      </c>
      <c r="AK507">
        <v>19.149999999999999</v>
      </c>
      <c r="AL507" s="29">
        <v>35767</v>
      </c>
      <c r="AM507">
        <v>2.331</v>
      </c>
      <c r="AN507" s="29">
        <v>35860</v>
      </c>
      <c r="AO507">
        <v>23.773</v>
      </c>
      <c r="AQ507" t="s">
        <v>913</v>
      </c>
      <c r="AR507">
        <v>12.22265625</v>
      </c>
      <c r="AU507" s="29">
        <v>36333</v>
      </c>
      <c r="AV507">
        <v>35.3125</v>
      </c>
      <c r="AW507" s="29">
        <v>36481</v>
      </c>
      <c r="AX507">
        <v>75</v>
      </c>
      <c r="AY507" t="s">
        <v>847</v>
      </c>
      <c r="AZ507">
        <v>63.125</v>
      </c>
    </row>
    <row r="508" spans="1:54" x14ac:dyDescent="0.25">
      <c r="A508" s="29">
        <v>35790</v>
      </c>
      <c r="C508">
        <v>19.875</v>
      </c>
      <c r="D508">
        <v>51.33203125</v>
      </c>
      <c r="E508">
        <v>23.9140625</v>
      </c>
      <c r="F508">
        <v>31.59375</v>
      </c>
      <c r="G508">
        <v>34.375</v>
      </c>
      <c r="H508">
        <v>48</v>
      </c>
      <c r="I508">
        <v>21.78125</v>
      </c>
      <c r="J508">
        <v>17.8125</v>
      </c>
      <c r="K508">
        <v>22.25</v>
      </c>
      <c r="L508">
        <v>26.90625</v>
      </c>
      <c r="M508">
        <v>42.9375</v>
      </c>
      <c r="N508">
        <v>55.3125</v>
      </c>
      <c r="O508">
        <v>15.9375</v>
      </c>
      <c r="P508">
        <v>30.125</v>
      </c>
      <c r="Q508">
        <v>24.1875</v>
      </c>
      <c r="R508">
        <v>25</v>
      </c>
      <c r="S508">
        <v>25.79296875</v>
      </c>
      <c r="T508">
        <v>7679.31</v>
      </c>
      <c r="U508">
        <v>1511.38</v>
      </c>
      <c r="V508">
        <v>936.46</v>
      </c>
      <c r="W508">
        <v>421.49</v>
      </c>
      <c r="X508">
        <v>267.60000000000002</v>
      </c>
      <c r="Y508">
        <v>231.47</v>
      </c>
      <c r="Z508">
        <v>299.27999999999997</v>
      </c>
      <c r="AA508">
        <v>493.6</v>
      </c>
      <c r="AB508">
        <v>442.68</v>
      </c>
      <c r="AC508">
        <v>327.57</v>
      </c>
      <c r="AD508">
        <f t="shared" si="21"/>
        <v>18.646999999999998</v>
      </c>
      <c r="AE508">
        <f t="shared" si="22"/>
        <v>2.2370000000000001</v>
      </c>
      <c r="AF508">
        <f t="shared" si="23"/>
        <v>23.734999999999999</v>
      </c>
      <c r="AJ508" s="29">
        <v>35769</v>
      </c>
      <c r="AK508">
        <v>19.242000000000001</v>
      </c>
      <c r="AL508" s="29">
        <v>35768</v>
      </c>
      <c r="AM508">
        <v>2.2810000000000001</v>
      </c>
      <c r="AN508" s="29">
        <v>35863</v>
      </c>
      <c r="AO508">
        <v>24.332999999999998</v>
      </c>
      <c r="AQ508" t="s">
        <v>918</v>
      </c>
      <c r="AR508">
        <v>12.578125</v>
      </c>
      <c r="AU508" s="29">
        <v>36334</v>
      </c>
      <c r="AV508">
        <v>32.5625</v>
      </c>
      <c r="AW508" s="29">
        <v>36482</v>
      </c>
      <c r="AX508">
        <v>78.25</v>
      </c>
      <c r="AY508" t="s">
        <v>737</v>
      </c>
      <c r="AZ508">
        <v>62.6875</v>
      </c>
    </row>
    <row r="509" spans="1:54" x14ac:dyDescent="0.25">
      <c r="A509" s="29">
        <v>35793</v>
      </c>
      <c r="C509">
        <v>20.34375</v>
      </c>
      <c r="D509">
        <v>51.79296875</v>
      </c>
      <c r="E509">
        <v>24.09375</v>
      </c>
      <c r="F509">
        <v>32.5</v>
      </c>
      <c r="G509">
        <v>33.625</v>
      </c>
      <c r="H509">
        <v>48.5</v>
      </c>
      <c r="I509">
        <v>22.1875</v>
      </c>
      <c r="J509">
        <v>17.96875</v>
      </c>
      <c r="K509">
        <v>22.4375</v>
      </c>
      <c r="L509">
        <v>27.21875</v>
      </c>
      <c r="M509">
        <v>43.25</v>
      </c>
      <c r="N509">
        <v>56.1875</v>
      </c>
      <c r="O509">
        <v>16.09375</v>
      </c>
      <c r="P509">
        <v>30.375</v>
      </c>
      <c r="Q509">
        <v>24.375</v>
      </c>
      <c r="R509">
        <v>26</v>
      </c>
      <c r="S509">
        <v>26</v>
      </c>
      <c r="T509">
        <v>7792.41</v>
      </c>
      <c r="U509">
        <v>1537.45</v>
      </c>
      <c r="V509">
        <v>953.36</v>
      </c>
      <c r="W509">
        <v>426.67</v>
      </c>
      <c r="X509">
        <v>270.01</v>
      </c>
      <c r="Y509">
        <v>234.17</v>
      </c>
      <c r="Z509">
        <v>305.45</v>
      </c>
      <c r="AA509">
        <v>501.49</v>
      </c>
      <c r="AB509">
        <v>451.23</v>
      </c>
      <c r="AC509">
        <v>332.66</v>
      </c>
      <c r="AD509">
        <f t="shared" si="21"/>
        <v>18.289000000000001</v>
      </c>
      <c r="AE509">
        <f t="shared" si="22"/>
        <v>2.2610000000000001</v>
      </c>
      <c r="AF509">
        <f t="shared" si="23"/>
        <v>23.919</v>
      </c>
      <c r="AJ509" s="29">
        <v>35772</v>
      </c>
      <c r="AK509">
        <v>19.338000000000001</v>
      </c>
      <c r="AL509" s="29">
        <v>35769</v>
      </c>
      <c r="AM509">
        <v>2.286</v>
      </c>
      <c r="AN509" s="29">
        <v>35864</v>
      </c>
      <c r="AO509">
        <v>24.721</v>
      </c>
      <c r="AQ509" t="s">
        <v>923</v>
      </c>
      <c r="AR509">
        <v>12.60546875</v>
      </c>
      <c r="AU509" s="29">
        <v>36335</v>
      </c>
      <c r="AV509">
        <v>33.0625</v>
      </c>
      <c r="AW509" s="29">
        <v>36483</v>
      </c>
      <c r="AX509">
        <v>78.0625</v>
      </c>
      <c r="AY509" t="s">
        <v>745</v>
      </c>
      <c r="AZ509">
        <v>64.5</v>
      </c>
    </row>
    <row r="510" spans="1:54" x14ac:dyDescent="0.25">
      <c r="A510" s="29">
        <v>35794</v>
      </c>
      <c r="C510">
        <v>20.46875</v>
      </c>
      <c r="D510">
        <v>52.25</v>
      </c>
      <c r="E510">
        <v>25.08984375</v>
      </c>
      <c r="F510">
        <v>33.3125</v>
      </c>
      <c r="G510">
        <v>34.5625</v>
      </c>
      <c r="H510">
        <v>48.6875</v>
      </c>
      <c r="I510">
        <v>21.875</v>
      </c>
      <c r="J510">
        <v>18.17578125</v>
      </c>
      <c r="K510">
        <v>22.5</v>
      </c>
      <c r="L510">
        <v>28.3125</v>
      </c>
      <c r="M510">
        <v>43.25</v>
      </c>
      <c r="N510">
        <v>55.75</v>
      </c>
      <c r="O510">
        <v>15.96875</v>
      </c>
      <c r="P510">
        <v>30.5625</v>
      </c>
      <c r="Q510">
        <v>24.3125</v>
      </c>
      <c r="R510">
        <v>26</v>
      </c>
      <c r="S510">
        <v>25.875</v>
      </c>
      <c r="T510">
        <v>7915.97</v>
      </c>
      <c r="U510">
        <v>1565.03</v>
      </c>
      <c r="V510">
        <v>970.84</v>
      </c>
      <c r="W510">
        <v>434.01</v>
      </c>
      <c r="X510">
        <v>272.01</v>
      </c>
      <c r="Y510">
        <v>235.5</v>
      </c>
      <c r="Z510">
        <v>307.8</v>
      </c>
      <c r="AA510">
        <v>510.28</v>
      </c>
      <c r="AB510">
        <v>454.75</v>
      </c>
      <c r="AC510">
        <v>336.15</v>
      </c>
      <c r="AD510">
        <f t="shared" si="21"/>
        <v>18.326000000000001</v>
      </c>
      <c r="AE510">
        <f t="shared" si="22"/>
        <v>2.2519999999999998</v>
      </c>
      <c r="AF510">
        <f t="shared" si="23"/>
        <v>23.725999999999999</v>
      </c>
      <c r="AJ510" s="29">
        <v>35773</v>
      </c>
      <c r="AK510">
        <v>19.175999999999998</v>
      </c>
      <c r="AL510" s="29">
        <v>35772</v>
      </c>
      <c r="AM510">
        <v>2.2890000000000001</v>
      </c>
      <c r="AN510" s="29">
        <v>35865</v>
      </c>
      <c r="AO510">
        <v>24.808</v>
      </c>
      <c r="AQ510" t="s">
        <v>928</v>
      </c>
      <c r="AR510">
        <v>12.68359375</v>
      </c>
      <c r="AU510" s="29">
        <v>36336</v>
      </c>
      <c r="AV510">
        <v>33.875</v>
      </c>
      <c r="AW510" s="29">
        <v>36486</v>
      </c>
      <c r="AX510">
        <v>76</v>
      </c>
      <c r="AY510" t="s">
        <v>753</v>
      </c>
      <c r="AZ510">
        <v>69.6875</v>
      </c>
    </row>
    <row r="511" spans="1:54" x14ac:dyDescent="0.25">
      <c r="A511" s="29">
        <v>35795</v>
      </c>
      <c r="C511">
        <v>20.78125</v>
      </c>
      <c r="D511">
        <v>52.375</v>
      </c>
      <c r="E511">
        <v>25.36328125</v>
      </c>
      <c r="F511">
        <v>33.25</v>
      </c>
      <c r="G511">
        <v>35.375</v>
      </c>
      <c r="H511">
        <v>48.6875</v>
      </c>
      <c r="I511">
        <v>22.3125</v>
      </c>
      <c r="J511">
        <v>18.58984375</v>
      </c>
      <c r="K511">
        <v>23</v>
      </c>
      <c r="L511">
        <v>28.5</v>
      </c>
      <c r="M511">
        <v>44.0625</v>
      </c>
      <c r="N511">
        <v>55.375</v>
      </c>
      <c r="O511">
        <v>15.875</v>
      </c>
      <c r="P511">
        <v>30.3125</v>
      </c>
      <c r="Q511">
        <v>24.5625</v>
      </c>
      <c r="R511">
        <v>25.875</v>
      </c>
      <c r="S511">
        <v>25.875</v>
      </c>
      <c r="T511">
        <v>7908.25</v>
      </c>
      <c r="U511">
        <v>1570.35</v>
      </c>
      <c r="V511">
        <v>970.43</v>
      </c>
      <c r="W511">
        <v>437.02</v>
      </c>
      <c r="X511">
        <v>273.07</v>
      </c>
      <c r="Y511">
        <v>235.81</v>
      </c>
      <c r="Z511">
        <v>306.60000000000002</v>
      </c>
      <c r="AA511">
        <v>511.19</v>
      </c>
      <c r="AB511">
        <v>454.36</v>
      </c>
      <c r="AC511">
        <v>335.19</v>
      </c>
      <c r="AD511">
        <f t="shared" si="21"/>
        <v>18.332000000000001</v>
      </c>
      <c r="AE511">
        <f t="shared" si="22"/>
        <v>2.266</v>
      </c>
      <c r="AF511">
        <f t="shared" si="23"/>
        <v>23.795999999999999</v>
      </c>
      <c r="AJ511" s="29">
        <v>35774</v>
      </c>
      <c r="AK511">
        <v>18.812999999999999</v>
      </c>
      <c r="AL511" s="29">
        <v>35773</v>
      </c>
      <c r="AM511">
        <v>2.3250000000000002</v>
      </c>
      <c r="AN511" s="29">
        <v>35866</v>
      </c>
      <c r="AO511">
        <v>24.853000000000002</v>
      </c>
      <c r="AQ511" t="s">
        <v>933</v>
      </c>
      <c r="AR511">
        <v>12.65625</v>
      </c>
      <c r="AU511" s="29">
        <v>36339</v>
      </c>
      <c r="AV511">
        <v>34.3125</v>
      </c>
      <c r="AW511" s="29">
        <v>36487</v>
      </c>
      <c r="AX511">
        <v>74.75</v>
      </c>
      <c r="AY511" t="s">
        <v>761</v>
      </c>
      <c r="AZ511">
        <v>63</v>
      </c>
    </row>
    <row r="512" spans="1:54" x14ac:dyDescent="0.25">
      <c r="A512" s="29">
        <v>35797</v>
      </c>
      <c r="C512">
        <v>20.375</v>
      </c>
      <c r="D512">
        <v>51.875</v>
      </c>
      <c r="E512">
        <v>24.91015625</v>
      </c>
      <c r="F512">
        <v>32.75</v>
      </c>
      <c r="G512">
        <v>35.1875</v>
      </c>
      <c r="H512">
        <v>48.25</v>
      </c>
      <c r="I512">
        <v>21.96875</v>
      </c>
      <c r="J512">
        <v>18.58984375</v>
      </c>
      <c r="K512">
        <v>23.125</v>
      </c>
      <c r="L512">
        <v>28.6875</v>
      </c>
      <c r="M512">
        <v>43.875</v>
      </c>
      <c r="N512">
        <v>55.25</v>
      </c>
      <c r="O512">
        <v>15.875</v>
      </c>
      <c r="P512">
        <v>30.5</v>
      </c>
      <c r="Q512">
        <v>24.4375</v>
      </c>
      <c r="R512">
        <v>25.9375</v>
      </c>
      <c r="S512">
        <v>25.95703125</v>
      </c>
      <c r="T512">
        <v>7965.04</v>
      </c>
      <c r="U512">
        <v>1581.53</v>
      </c>
      <c r="V512">
        <v>975.04</v>
      </c>
      <c r="W512">
        <v>436.52</v>
      </c>
      <c r="X512">
        <v>271.52</v>
      </c>
      <c r="Y512">
        <v>234.79</v>
      </c>
      <c r="Z512">
        <v>306.58</v>
      </c>
      <c r="AA512">
        <v>512.15</v>
      </c>
      <c r="AB512">
        <v>453.5</v>
      </c>
      <c r="AC512">
        <v>334.95</v>
      </c>
      <c r="AD512">
        <f t="shared" si="21"/>
        <v>18.212</v>
      </c>
      <c r="AE512">
        <f t="shared" si="22"/>
        <v>2.2080000000000002</v>
      </c>
      <c r="AF512">
        <f t="shared" si="23"/>
        <v>23.832999999999998</v>
      </c>
      <c r="AJ512" s="29">
        <v>35775</v>
      </c>
      <c r="AK512">
        <v>18.847999999999999</v>
      </c>
      <c r="AL512" s="29">
        <v>35774</v>
      </c>
      <c r="AM512">
        <v>2.282</v>
      </c>
      <c r="AN512" s="29">
        <v>35867</v>
      </c>
      <c r="AO512">
        <v>24.803000000000001</v>
      </c>
      <c r="AQ512" t="s">
        <v>938</v>
      </c>
      <c r="AR512">
        <v>12.578125</v>
      </c>
      <c r="AU512" s="29">
        <v>36340</v>
      </c>
      <c r="AV512">
        <v>32.875</v>
      </c>
      <c r="AW512" s="29">
        <v>36488</v>
      </c>
      <c r="AX512">
        <v>75.5</v>
      </c>
      <c r="AY512" t="s">
        <v>769</v>
      </c>
      <c r="AZ512">
        <v>63.125</v>
      </c>
    </row>
    <row r="513" spans="1:52" x14ac:dyDescent="0.25">
      <c r="A513" s="29">
        <v>35800</v>
      </c>
      <c r="C513">
        <v>20</v>
      </c>
      <c r="D513">
        <v>51.125</v>
      </c>
      <c r="E513">
        <v>25</v>
      </c>
      <c r="F513">
        <v>32.625</v>
      </c>
      <c r="G513">
        <v>34.875</v>
      </c>
      <c r="H513">
        <v>48.125</v>
      </c>
      <c r="I513">
        <v>21.90625</v>
      </c>
      <c r="J513">
        <v>18.6953125</v>
      </c>
      <c r="K513">
        <v>23.5625</v>
      </c>
      <c r="L513">
        <v>29.1875</v>
      </c>
      <c r="M513">
        <v>43.875</v>
      </c>
      <c r="N513">
        <v>54.25</v>
      </c>
      <c r="O513">
        <v>15.46875</v>
      </c>
      <c r="P513">
        <v>30</v>
      </c>
      <c r="Q513">
        <v>24.375</v>
      </c>
      <c r="R513">
        <v>25.5625</v>
      </c>
      <c r="S513">
        <v>25.25</v>
      </c>
      <c r="T513">
        <v>7978.99</v>
      </c>
      <c r="U513">
        <v>1594.12</v>
      </c>
      <c r="V513">
        <v>977.07</v>
      </c>
      <c r="W513">
        <v>437.06</v>
      </c>
      <c r="X513">
        <v>268.64999999999998</v>
      </c>
      <c r="Y513">
        <v>232.16</v>
      </c>
      <c r="Z513">
        <v>309.56</v>
      </c>
      <c r="AA513">
        <v>512.77</v>
      </c>
      <c r="AB513">
        <v>445.9</v>
      </c>
      <c r="AC513">
        <v>332.8</v>
      </c>
      <c r="AD513">
        <f t="shared" si="21"/>
        <v>17.838000000000001</v>
      </c>
      <c r="AE513">
        <f t="shared" si="22"/>
        <v>2.23</v>
      </c>
      <c r="AF513">
        <f t="shared" si="23"/>
        <v>24.587</v>
      </c>
      <c r="AJ513" s="29">
        <v>35776</v>
      </c>
      <c r="AK513">
        <v>18.881</v>
      </c>
      <c r="AL513" s="29">
        <v>35775</v>
      </c>
      <c r="AM513">
        <v>2.2589999999999999</v>
      </c>
      <c r="AN513" s="29">
        <v>35870</v>
      </c>
      <c r="AO513">
        <v>24.811</v>
      </c>
      <c r="AQ513" t="s">
        <v>943</v>
      </c>
      <c r="AR513">
        <v>12.859375</v>
      </c>
      <c r="AU513" s="29">
        <v>36341</v>
      </c>
      <c r="AV513">
        <v>33.0625</v>
      </c>
      <c r="AW513" s="29">
        <v>36490</v>
      </c>
      <c r="AX513">
        <v>74.3125</v>
      </c>
      <c r="AY513" t="s">
        <v>777</v>
      </c>
      <c r="AZ513">
        <v>60.625</v>
      </c>
    </row>
    <row r="514" spans="1:52" x14ac:dyDescent="0.25">
      <c r="A514" s="29">
        <v>35801</v>
      </c>
      <c r="C514">
        <v>19.375</v>
      </c>
      <c r="D514">
        <v>49.91796875</v>
      </c>
      <c r="E514">
        <v>25</v>
      </c>
      <c r="F514">
        <v>32.15625</v>
      </c>
      <c r="G514">
        <v>33.5</v>
      </c>
      <c r="H514">
        <v>47.8125</v>
      </c>
      <c r="I514">
        <v>21.21875</v>
      </c>
      <c r="J514">
        <v>18.640625</v>
      </c>
      <c r="K514">
        <v>23.5625</v>
      </c>
      <c r="L514">
        <v>28.5625</v>
      </c>
      <c r="M514">
        <v>44</v>
      </c>
      <c r="N514">
        <v>54.3125</v>
      </c>
      <c r="O514">
        <v>15.0625</v>
      </c>
      <c r="P514">
        <v>30.5</v>
      </c>
      <c r="Q514">
        <v>24.1875</v>
      </c>
      <c r="R514">
        <v>25.125</v>
      </c>
      <c r="S514">
        <v>24.5</v>
      </c>
      <c r="T514">
        <v>7906.25</v>
      </c>
      <c r="U514">
        <v>1580.14</v>
      </c>
      <c r="V514">
        <v>966.58</v>
      </c>
      <c r="W514">
        <v>433.1</v>
      </c>
      <c r="X514">
        <v>265.58999999999997</v>
      </c>
      <c r="Y514">
        <v>229.79</v>
      </c>
      <c r="Z514">
        <v>307.14999999999998</v>
      </c>
      <c r="AA514">
        <v>507.33</v>
      </c>
      <c r="AB514">
        <v>431.06</v>
      </c>
      <c r="AC514">
        <v>330.92</v>
      </c>
      <c r="AD514">
        <f t="shared" si="21"/>
        <v>17.777000000000001</v>
      </c>
      <c r="AE514">
        <f t="shared" si="22"/>
        <v>2.214</v>
      </c>
      <c r="AF514">
        <f t="shared" si="23"/>
        <v>24.713000000000001</v>
      </c>
      <c r="AJ514" s="29">
        <v>35779</v>
      </c>
      <c r="AK514">
        <v>18.808</v>
      </c>
      <c r="AL514" s="29">
        <v>35776</v>
      </c>
      <c r="AM514">
        <v>2.258</v>
      </c>
      <c r="AN514" s="29">
        <v>35871</v>
      </c>
      <c r="AO514">
        <v>25.123000000000001</v>
      </c>
      <c r="AQ514" t="s">
        <v>948</v>
      </c>
      <c r="AR514">
        <v>12.88671875</v>
      </c>
      <c r="AU514" s="29">
        <v>36342</v>
      </c>
      <c r="AV514">
        <v>33.375</v>
      </c>
      <c r="AW514" s="29">
        <v>36493</v>
      </c>
      <c r="AX514">
        <v>72.375</v>
      </c>
      <c r="AY514" t="s">
        <v>785</v>
      </c>
      <c r="AZ514">
        <v>57.5625</v>
      </c>
    </row>
    <row r="515" spans="1:52" x14ac:dyDescent="0.25">
      <c r="A515" s="29">
        <v>35802</v>
      </c>
      <c r="C515">
        <v>19.5</v>
      </c>
      <c r="D515">
        <v>48.29296875</v>
      </c>
      <c r="E515">
        <v>24.7265625</v>
      </c>
      <c r="F515">
        <v>31.8125</v>
      </c>
      <c r="G515">
        <v>33.1875</v>
      </c>
      <c r="H515">
        <v>47.25</v>
      </c>
      <c r="I515">
        <v>20.78125</v>
      </c>
      <c r="J515">
        <v>18.58984375</v>
      </c>
      <c r="K515">
        <v>23.375</v>
      </c>
      <c r="L515">
        <v>27.9375</v>
      </c>
      <c r="M515">
        <v>44.4375</v>
      </c>
      <c r="N515">
        <v>54.5625</v>
      </c>
      <c r="O515">
        <v>14.8125</v>
      </c>
      <c r="P515">
        <v>30.1875</v>
      </c>
      <c r="Q515">
        <v>24</v>
      </c>
      <c r="R515">
        <v>25.1875</v>
      </c>
      <c r="S515">
        <v>24.125</v>
      </c>
      <c r="T515">
        <v>7902.27</v>
      </c>
      <c r="U515">
        <v>1561.7</v>
      </c>
      <c r="V515">
        <v>964</v>
      </c>
      <c r="W515">
        <v>429.79</v>
      </c>
      <c r="X515">
        <v>262.92</v>
      </c>
      <c r="Y515">
        <v>228.21</v>
      </c>
      <c r="Z515">
        <v>306.25</v>
      </c>
      <c r="AA515">
        <v>506.18</v>
      </c>
      <c r="AB515">
        <v>439.15</v>
      </c>
      <c r="AC515">
        <v>328.79</v>
      </c>
      <c r="AD515">
        <f t="shared" si="21"/>
        <v>17.667999999999999</v>
      </c>
      <c r="AE515">
        <f t="shared" si="22"/>
        <v>2.2029999999999998</v>
      </c>
      <c r="AF515">
        <f t="shared" si="23"/>
        <v>24.026</v>
      </c>
      <c r="AJ515" s="29">
        <v>35780</v>
      </c>
      <c r="AK515">
        <v>18.841000000000001</v>
      </c>
      <c r="AL515" s="29">
        <v>35779</v>
      </c>
      <c r="AM515">
        <v>2.2370000000000001</v>
      </c>
      <c r="AN515" s="29">
        <v>35872</v>
      </c>
      <c r="AO515">
        <v>25.053999999999998</v>
      </c>
      <c r="AQ515" t="s">
        <v>953</v>
      </c>
      <c r="AR515">
        <v>13.06640625</v>
      </c>
      <c r="AU515" s="29">
        <v>36343</v>
      </c>
      <c r="AV515">
        <v>33.25</v>
      </c>
      <c r="AW515" s="29">
        <v>36494</v>
      </c>
      <c r="AX515">
        <v>67.8125</v>
      </c>
      <c r="AY515" t="s">
        <v>793</v>
      </c>
      <c r="AZ515">
        <v>62.25</v>
      </c>
    </row>
    <row r="516" spans="1:52" x14ac:dyDescent="0.25">
      <c r="A516" s="29">
        <v>35803</v>
      </c>
      <c r="C516">
        <v>19.25</v>
      </c>
      <c r="D516">
        <v>48.54296875</v>
      </c>
      <c r="E516">
        <v>24.63671875</v>
      </c>
      <c r="F516">
        <v>31.8125</v>
      </c>
      <c r="G516">
        <v>32.9375</v>
      </c>
      <c r="H516">
        <v>46.625</v>
      </c>
      <c r="I516">
        <v>20.90625</v>
      </c>
      <c r="J516">
        <v>18.796875</v>
      </c>
      <c r="K516">
        <v>23.3125</v>
      </c>
      <c r="L516">
        <v>27.3125</v>
      </c>
      <c r="M516">
        <v>43.875</v>
      </c>
      <c r="N516">
        <v>55.875</v>
      </c>
      <c r="O516">
        <v>15.09375</v>
      </c>
      <c r="P516">
        <v>30.125</v>
      </c>
      <c r="Q516">
        <v>23.9375</v>
      </c>
      <c r="R516">
        <v>25.375</v>
      </c>
      <c r="S516">
        <v>24.79296875</v>
      </c>
      <c r="T516">
        <v>7802.62</v>
      </c>
      <c r="U516">
        <v>1555.54</v>
      </c>
      <c r="V516">
        <v>956.05</v>
      </c>
      <c r="W516">
        <v>425.71</v>
      </c>
      <c r="X516">
        <v>265.10000000000002</v>
      </c>
      <c r="Y516">
        <v>229.41</v>
      </c>
      <c r="Z516">
        <v>304.3</v>
      </c>
      <c r="AA516">
        <v>501.64</v>
      </c>
      <c r="AB516">
        <v>429.77</v>
      </c>
      <c r="AC516">
        <v>327.77</v>
      </c>
      <c r="AD516">
        <f t="shared" si="21"/>
        <v>17.762</v>
      </c>
      <c r="AE516">
        <f t="shared" si="22"/>
        <v>2.1629999999999998</v>
      </c>
      <c r="AF516">
        <f t="shared" si="23"/>
        <v>23.504000000000001</v>
      </c>
      <c r="AJ516" s="29">
        <v>35781</v>
      </c>
      <c r="AK516">
        <v>18.841999999999999</v>
      </c>
      <c r="AL516" s="29">
        <v>35780</v>
      </c>
      <c r="AM516">
        <v>2.2749999999999999</v>
      </c>
      <c r="AN516" s="29">
        <v>35873</v>
      </c>
      <c r="AO516">
        <v>25.442</v>
      </c>
      <c r="AQ516" t="s">
        <v>958</v>
      </c>
      <c r="AR516">
        <v>13.26953125</v>
      </c>
      <c r="AU516" s="29">
        <v>36347</v>
      </c>
      <c r="AV516">
        <v>33.5625</v>
      </c>
      <c r="AW516" s="29">
        <v>36495</v>
      </c>
      <c r="AX516">
        <v>68.5</v>
      </c>
      <c r="AY516" t="s">
        <v>801</v>
      </c>
      <c r="AZ516">
        <v>62.0625</v>
      </c>
    </row>
    <row r="517" spans="1:52" x14ac:dyDescent="0.25">
      <c r="A517" s="29">
        <v>35804</v>
      </c>
      <c r="C517">
        <v>19.65625</v>
      </c>
      <c r="D517">
        <v>47.79296875</v>
      </c>
      <c r="E517">
        <v>24.2734375</v>
      </c>
      <c r="F517">
        <v>31.625</v>
      </c>
      <c r="G517">
        <v>31.9375</v>
      </c>
      <c r="H517">
        <v>46.375</v>
      </c>
      <c r="I517">
        <v>20.6875</v>
      </c>
      <c r="J517">
        <v>18.74609375</v>
      </c>
      <c r="K517">
        <v>23.375</v>
      </c>
      <c r="L517">
        <v>26.9375</v>
      </c>
      <c r="M517">
        <v>43.9375</v>
      </c>
      <c r="N517">
        <v>55.8125</v>
      </c>
      <c r="O517">
        <v>15.125</v>
      </c>
      <c r="P517">
        <v>29.75</v>
      </c>
      <c r="Q517">
        <v>23.75</v>
      </c>
      <c r="R517">
        <v>25.375</v>
      </c>
      <c r="S517">
        <v>24.25</v>
      </c>
      <c r="T517">
        <v>7580.42</v>
      </c>
      <c r="U517">
        <v>1503.22</v>
      </c>
      <c r="V517">
        <v>927.69</v>
      </c>
      <c r="W517">
        <v>412.95</v>
      </c>
      <c r="X517">
        <v>262.66000000000003</v>
      </c>
      <c r="Y517">
        <v>227.57</v>
      </c>
      <c r="Z517">
        <v>296.77999999999997</v>
      </c>
      <c r="AA517">
        <v>487.47</v>
      </c>
      <c r="AB517">
        <v>414.63</v>
      </c>
      <c r="AC517">
        <v>322.49</v>
      </c>
      <c r="AD517">
        <f t="shared" si="21"/>
        <v>17.544</v>
      </c>
      <c r="AE517">
        <f t="shared" si="22"/>
        <v>2.1720000000000002</v>
      </c>
      <c r="AF517">
        <f t="shared" si="23"/>
        <v>23.923999999999999</v>
      </c>
      <c r="AJ517" s="29">
        <v>35782</v>
      </c>
      <c r="AK517">
        <v>19.094999999999999</v>
      </c>
      <c r="AL517" s="29">
        <v>35781</v>
      </c>
      <c r="AM517">
        <v>2.3010000000000002</v>
      </c>
      <c r="AN517" s="29">
        <v>35874</v>
      </c>
      <c r="AO517">
        <v>25.45</v>
      </c>
      <c r="AQ517" t="s">
        <v>963</v>
      </c>
      <c r="AR517">
        <v>12.9609375</v>
      </c>
      <c r="AU517" s="29">
        <v>36348</v>
      </c>
      <c r="AV517">
        <v>34.5</v>
      </c>
      <c r="AW517" s="29">
        <v>36496</v>
      </c>
      <c r="AX517">
        <v>68.3125</v>
      </c>
      <c r="AY517" t="s">
        <v>809</v>
      </c>
      <c r="AZ517">
        <v>63.5</v>
      </c>
    </row>
    <row r="518" spans="1:52" x14ac:dyDescent="0.25">
      <c r="A518" s="29">
        <v>35807</v>
      </c>
      <c r="C518">
        <v>19.6875</v>
      </c>
      <c r="D518">
        <v>49.08203125</v>
      </c>
      <c r="E518">
        <v>23.55078125</v>
      </c>
      <c r="F518">
        <v>31.5</v>
      </c>
      <c r="G518">
        <v>32.9375</v>
      </c>
      <c r="H518">
        <v>46.4375</v>
      </c>
      <c r="I518">
        <v>20.8125</v>
      </c>
      <c r="J518">
        <v>18.48828125</v>
      </c>
      <c r="K518">
        <v>22.625</v>
      </c>
      <c r="L518">
        <v>26.6875</v>
      </c>
      <c r="M518">
        <v>43.9375</v>
      </c>
      <c r="N518">
        <v>55.75</v>
      </c>
      <c r="O518">
        <v>15.125</v>
      </c>
      <c r="P518">
        <v>30.1875</v>
      </c>
      <c r="Q518">
        <v>23.9375</v>
      </c>
      <c r="R518">
        <v>25.25</v>
      </c>
      <c r="S518">
        <v>24.125</v>
      </c>
      <c r="T518">
        <v>7647.18</v>
      </c>
      <c r="U518">
        <v>1507.58</v>
      </c>
      <c r="V518">
        <v>939.21</v>
      </c>
      <c r="W518">
        <v>410.88</v>
      </c>
      <c r="X518">
        <v>265.67</v>
      </c>
      <c r="Y518">
        <v>229.71</v>
      </c>
      <c r="Z518">
        <v>296.22000000000003</v>
      </c>
      <c r="AA518">
        <v>491.61</v>
      </c>
      <c r="AB518">
        <v>419.93</v>
      </c>
      <c r="AC518">
        <v>326.38</v>
      </c>
      <c r="AD518">
        <f t="shared" ref="AD518:AD581" si="24">VLOOKUP($A518,$AJ$5:$AO$1129,2,FALSE)</f>
        <v>17.422999999999998</v>
      </c>
      <c r="AE518">
        <f t="shared" ref="AE518:AE581" si="25">VLOOKUP($A518,$AL$5:$AO$1129,2,FALSE)</f>
        <v>2.1520000000000001</v>
      </c>
      <c r="AF518">
        <f t="shared" ref="AF518:AF581" si="26">VLOOKUP($A518,$AN$5:$AO$1129,2,FALSE)</f>
        <v>23.404</v>
      </c>
      <c r="AJ518" s="29">
        <v>35783</v>
      </c>
      <c r="AK518">
        <v>18.956</v>
      </c>
      <c r="AL518" s="29">
        <v>35782</v>
      </c>
      <c r="AM518">
        <v>2.2919999999999998</v>
      </c>
      <c r="AN518" s="29">
        <v>35877</v>
      </c>
      <c r="AO518">
        <v>25.352</v>
      </c>
      <c r="AQ518" t="s">
        <v>968</v>
      </c>
      <c r="AR518">
        <v>12.98828125</v>
      </c>
      <c r="AU518" s="29">
        <v>36349</v>
      </c>
      <c r="AV518">
        <v>35</v>
      </c>
      <c r="AW518" s="29">
        <v>36497</v>
      </c>
      <c r="AX518">
        <v>74</v>
      </c>
      <c r="AY518" t="s">
        <v>817</v>
      </c>
      <c r="AZ518">
        <v>68</v>
      </c>
    </row>
    <row r="519" spans="1:52" x14ac:dyDescent="0.25">
      <c r="A519" s="29">
        <v>35808</v>
      </c>
      <c r="C519">
        <v>20.25</v>
      </c>
      <c r="D519">
        <v>50.20703125</v>
      </c>
      <c r="E519">
        <v>24.09375</v>
      </c>
      <c r="F519">
        <v>31.59375</v>
      </c>
      <c r="G519">
        <v>33</v>
      </c>
      <c r="H519">
        <v>47.1875</v>
      </c>
      <c r="I519">
        <v>20.875</v>
      </c>
      <c r="J519">
        <v>18.640625</v>
      </c>
      <c r="K519">
        <v>22.875</v>
      </c>
      <c r="L519">
        <v>27.125</v>
      </c>
      <c r="M519">
        <v>44</v>
      </c>
      <c r="N519">
        <v>55.4375</v>
      </c>
      <c r="O519">
        <v>14.96875</v>
      </c>
      <c r="P519">
        <v>30.3125</v>
      </c>
      <c r="Q519">
        <v>24.25</v>
      </c>
      <c r="R519">
        <v>25.5</v>
      </c>
      <c r="S519">
        <v>24.29296875</v>
      </c>
      <c r="T519">
        <v>7732.13</v>
      </c>
      <c r="U519">
        <v>1541.63</v>
      </c>
      <c r="V519">
        <v>952.12</v>
      </c>
      <c r="W519">
        <v>418.44</v>
      </c>
      <c r="X519">
        <v>266.04000000000002</v>
      </c>
      <c r="Y519">
        <v>229.73</v>
      </c>
      <c r="Z519">
        <v>303.52999999999997</v>
      </c>
      <c r="AA519">
        <v>497.75</v>
      </c>
      <c r="AB519">
        <v>429.77</v>
      </c>
      <c r="AC519">
        <v>330.03</v>
      </c>
      <c r="AD519">
        <f t="shared" si="24"/>
        <v>17.431999999999999</v>
      </c>
      <c r="AE519">
        <f t="shared" si="25"/>
        <v>2.157</v>
      </c>
      <c r="AF519">
        <f t="shared" si="26"/>
        <v>22.893000000000001</v>
      </c>
      <c r="AJ519" s="29">
        <v>35786</v>
      </c>
      <c r="AK519">
        <v>18.850000000000001</v>
      </c>
      <c r="AL519" s="29">
        <v>35783</v>
      </c>
      <c r="AM519">
        <v>2.3130000000000002</v>
      </c>
      <c r="AN519" s="29">
        <v>35878</v>
      </c>
      <c r="AO519">
        <v>25.704000000000001</v>
      </c>
      <c r="AQ519" t="s">
        <v>973</v>
      </c>
      <c r="AR519">
        <v>13.19140625</v>
      </c>
      <c r="AU519" s="29">
        <v>36350</v>
      </c>
      <c r="AV519">
        <v>35.75</v>
      </c>
      <c r="AW519" s="29">
        <v>36500</v>
      </c>
      <c r="AX519">
        <v>72</v>
      </c>
      <c r="AY519" t="s">
        <v>824</v>
      </c>
      <c r="AZ519">
        <v>73.875</v>
      </c>
    </row>
    <row r="520" spans="1:52" x14ac:dyDescent="0.25">
      <c r="A520" s="29">
        <v>35809</v>
      </c>
      <c r="C520">
        <v>20</v>
      </c>
      <c r="D520">
        <v>50.45703125</v>
      </c>
      <c r="E520">
        <v>24.09375</v>
      </c>
      <c r="F520">
        <v>31.90625</v>
      </c>
      <c r="G520">
        <v>33.4375</v>
      </c>
      <c r="H520">
        <v>46.5</v>
      </c>
      <c r="I520">
        <v>21.21875</v>
      </c>
      <c r="J520">
        <v>18.90234375</v>
      </c>
      <c r="K520">
        <v>23.125</v>
      </c>
      <c r="L520">
        <v>27</v>
      </c>
      <c r="M520">
        <v>43.9375</v>
      </c>
      <c r="N520">
        <v>55.4375</v>
      </c>
      <c r="O520">
        <v>15.09375</v>
      </c>
      <c r="P520">
        <v>30.3125</v>
      </c>
      <c r="Q520">
        <v>24.5625</v>
      </c>
      <c r="R520">
        <v>25.5</v>
      </c>
      <c r="S520">
        <v>24.66796875</v>
      </c>
      <c r="T520">
        <v>7784.69</v>
      </c>
      <c r="U520">
        <v>1548.76</v>
      </c>
      <c r="V520">
        <v>957.94</v>
      </c>
      <c r="W520">
        <v>421.93</v>
      </c>
      <c r="X520">
        <v>266.25</v>
      </c>
      <c r="Y520">
        <v>229.57</v>
      </c>
      <c r="Z520">
        <v>309.05</v>
      </c>
      <c r="AA520">
        <v>501.35</v>
      </c>
      <c r="AB520">
        <v>434.71</v>
      </c>
      <c r="AC520">
        <v>330.38</v>
      </c>
      <c r="AD520">
        <f t="shared" si="24"/>
        <v>17.411000000000001</v>
      </c>
      <c r="AE520">
        <f t="shared" si="25"/>
        <v>2.1669999999999998</v>
      </c>
      <c r="AF520">
        <f t="shared" si="26"/>
        <v>22.46</v>
      </c>
      <c r="AJ520" s="29">
        <v>35787</v>
      </c>
      <c r="AK520">
        <v>18.811</v>
      </c>
      <c r="AL520" s="29">
        <v>35786</v>
      </c>
      <c r="AM520">
        <v>2.2509999999999999</v>
      </c>
      <c r="AN520" s="29">
        <v>35879</v>
      </c>
      <c r="AO520">
        <v>25.765000000000001</v>
      </c>
      <c r="AQ520" t="s">
        <v>978</v>
      </c>
      <c r="AR520">
        <v>13.828125</v>
      </c>
      <c r="AU520" s="29">
        <v>36353</v>
      </c>
      <c r="AV520">
        <v>35.9375</v>
      </c>
      <c r="AW520" s="29">
        <v>36501</v>
      </c>
      <c r="AX520">
        <v>71.4375</v>
      </c>
      <c r="AY520" t="s">
        <v>832</v>
      </c>
      <c r="AZ520">
        <v>77.5</v>
      </c>
    </row>
    <row r="521" spans="1:52" x14ac:dyDescent="0.25">
      <c r="A521" s="29">
        <v>35810</v>
      </c>
      <c r="C521">
        <v>19.90625</v>
      </c>
      <c r="D521">
        <v>50.91796875</v>
      </c>
      <c r="E521">
        <v>24.2734375</v>
      </c>
      <c r="F521">
        <v>32.03125</v>
      </c>
      <c r="G521">
        <v>34</v>
      </c>
      <c r="H521">
        <v>47.625</v>
      </c>
      <c r="I521">
        <v>21.21875</v>
      </c>
      <c r="J521">
        <v>18.8515625</v>
      </c>
      <c r="K521">
        <v>23.1875</v>
      </c>
      <c r="L521">
        <v>26.625</v>
      </c>
      <c r="M521">
        <v>43.6875</v>
      </c>
      <c r="N521">
        <v>54.5</v>
      </c>
      <c r="O521">
        <v>14.8125</v>
      </c>
      <c r="P521">
        <v>29.9375</v>
      </c>
      <c r="Q521">
        <v>24.625</v>
      </c>
      <c r="R521">
        <v>25.1875</v>
      </c>
      <c r="S521">
        <v>24.29296875</v>
      </c>
      <c r="T521">
        <v>7691.77</v>
      </c>
      <c r="U521">
        <v>1547.06</v>
      </c>
      <c r="V521">
        <v>950.73</v>
      </c>
      <c r="W521">
        <v>421.75</v>
      </c>
      <c r="X521">
        <v>264.47000000000003</v>
      </c>
      <c r="Y521">
        <v>227.05</v>
      </c>
      <c r="Z521">
        <v>308.95</v>
      </c>
      <c r="AA521">
        <v>497.95</v>
      </c>
      <c r="AB521">
        <v>434.34</v>
      </c>
      <c r="AC521">
        <v>327.64</v>
      </c>
      <c r="AD521">
        <f t="shared" si="24"/>
        <v>17.295000000000002</v>
      </c>
      <c r="AE521">
        <f t="shared" si="25"/>
        <v>2.2090000000000001</v>
      </c>
      <c r="AF521">
        <f t="shared" si="26"/>
        <v>22.747</v>
      </c>
      <c r="AJ521" s="29">
        <v>35788</v>
      </c>
      <c r="AK521">
        <v>18.815000000000001</v>
      </c>
      <c r="AL521" s="29">
        <v>35787</v>
      </c>
      <c r="AM521">
        <v>2.1920000000000002</v>
      </c>
      <c r="AN521" s="29">
        <v>35880</v>
      </c>
      <c r="AO521">
        <v>26.183</v>
      </c>
      <c r="AQ521" t="s">
        <v>983</v>
      </c>
      <c r="AR521">
        <v>14.0859375</v>
      </c>
      <c r="AU521" s="29">
        <v>36354</v>
      </c>
      <c r="AV521">
        <v>35.0625</v>
      </c>
      <c r="AW521" s="29">
        <v>36502</v>
      </c>
      <c r="AX521">
        <v>68.125</v>
      </c>
      <c r="AY521" t="s">
        <v>840</v>
      </c>
      <c r="AZ521">
        <v>85.1875</v>
      </c>
    </row>
    <row r="522" spans="1:52" x14ac:dyDescent="0.25">
      <c r="A522" s="29">
        <v>35811</v>
      </c>
      <c r="C522">
        <v>20.0625</v>
      </c>
      <c r="D522">
        <v>50.54296875</v>
      </c>
      <c r="E522">
        <v>24.63671875</v>
      </c>
      <c r="F522">
        <v>32.3125</v>
      </c>
      <c r="G522">
        <v>34.375</v>
      </c>
      <c r="H522">
        <v>47.375</v>
      </c>
      <c r="I522">
        <v>21.3125</v>
      </c>
      <c r="J522">
        <v>18.90234375</v>
      </c>
      <c r="K522">
        <v>23.25</v>
      </c>
      <c r="L522">
        <v>26.9375</v>
      </c>
      <c r="M522">
        <v>43.75</v>
      </c>
      <c r="N522">
        <v>53.875</v>
      </c>
      <c r="O522">
        <v>14.9375</v>
      </c>
      <c r="P522">
        <v>29.625</v>
      </c>
      <c r="Q522">
        <v>24.625</v>
      </c>
      <c r="R522">
        <v>25.1875</v>
      </c>
      <c r="S522">
        <v>24.16796875</v>
      </c>
      <c r="T522">
        <v>7753.55</v>
      </c>
      <c r="U522">
        <v>1562.88</v>
      </c>
      <c r="V522">
        <v>961.51</v>
      </c>
      <c r="W522">
        <v>426.25</v>
      </c>
      <c r="X522">
        <v>264.58</v>
      </c>
      <c r="Y522">
        <v>227.5</v>
      </c>
      <c r="Z522">
        <v>314.58</v>
      </c>
      <c r="AA522">
        <v>503.67</v>
      </c>
      <c r="AB522">
        <v>441.42</v>
      </c>
      <c r="AC522">
        <v>330.57</v>
      </c>
      <c r="AD522">
        <f t="shared" si="24"/>
        <v>17.483000000000001</v>
      </c>
      <c r="AE522">
        <f t="shared" si="25"/>
        <v>2.254</v>
      </c>
      <c r="AF522">
        <f t="shared" si="26"/>
        <v>22.861999999999998</v>
      </c>
      <c r="AJ522" s="29">
        <v>35789</v>
      </c>
      <c r="AK522">
        <v>18.815000000000001</v>
      </c>
      <c r="AL522" s="29">
        <v>35788</v>
      </c>
      <c r="AM522">
        <v>2.2200000000000002</v>
      </c>
      <c r="AN522" s="29">
        <v>35881</v>
      </c>
      <c r="AO522">
        <v>26.088000000000001</v>
      </c>
      <c r="AQ522" t="s">
        <v>988</v>
      </c>
      <c r="AR522">
        <v>13.828125</v>
      </c>
      <c r="AU522" s="29">
        <v>36355</v>
      </c>
      <c r="AV522">
        <v>34</v>
      </c>
      <c r="AW522" s="29">
        <v>36503</v>
      </c>
      <c r="AX522">
        <v>67.0625</v>
      </c>
      <c r="AY522" t="s">
        <v>848</v>
      </c>
      <c r="AZ522">
        <v>76.3125</v>
      </c>
    </row>
    <row r="523" spans="1:52" x14ac:dyDescent="0.25">
      <c r="A523" s="29">
        <v>35815</v>
      </c>
      <c r="C523">
        <v>21.03125</v>
      </c>
      <c r="D523">
        <v>51.04296875</v>
      </c>
      <c r="E523">
        <v>24.63671875</v>
      </c>
      <c r="F523">
        <v>33.71875</v>
      </c>
      <c r="G523">
        <v>34.4375</v>
      </c>
      <c r="H523">
        <v>47.1875</v>
      </c>
      <c r="I523">
        <v>21.6875</v>
      </c>
      <c r="J523">
        <v>18.953125</v>
      </c>
      <c r="K523">
        <v>23.6875</v>
      </c>
      <c r="L523">
        <v>26.9375</v>
      </c>
      <c r="M523">
        <v>44</v>
      </c>
      <c r="N523">
        <v>53.4375</v>
      </c>
      <c r="O523">
        <v>14.9375</v>
      </c>
      <c r="P523">
        <v>29.4375</v>
      </c>
      <c r="Q523">
        <v>24.6875</v>
      </c>
      <c r="R523">
        <v>25.125</v>
      </c>
      <c r="S523">
        <v>24.125</v>
      </c>
      <c r="T523">
        <v>7873.12</v>
      </c>
      <c r="U523">
        <v>1590.14</v>
      </c>
      <c r="V523">
        <v>978.6</v>
      </c>
      <c r="W523">
        <v>431.31</v>
      </c>
      <c r="X523">
        <v>265.99</v>
      </c>
      <c r="Y523">
        <v>227.99</v>
      </c>
      <c r="Z523">
        <v>318.7</v>
      </c>
      <c r="AA523">
        <v>511.92</v>
      </c>
      <c r="AB523">
        <v>444.33</v>
      </c>
      <c r="AC523">
        <v>334.39</v>
      </c>
      <c r="AD523">
        <f t="shared" si="24"/>
        <v>17.355</v>
      </c>
      <c r="AE523">
        <f t="shared" si="25"/>
        <v>2.23</v>
      </c>
      <c r="AF523">
        <f t="shared" si="26"/>
        <v>22.654</v>
      </c>
      <c r="AJ523" s="29">
        <v>35790</v>
      </c>
      <c r="AK523">
        <v>18.646999999999998</v>
      </c>
      <c r="AL523" s="29">
        <v>35789</v>
      </c>
      <c r="AM523">
        <v>2.2200000000000002</v>
      </c>
      <c r="AN523" s="29">
        <v>35884</v>
      </c>
      <c r="AO523">
        <v>26.721</v>
      </c>
      <c r="AQ523" t="s">
        <v>993</v>
      </c>
      <c r="AR523">
        <v>13.5234375</v>
      </c>
      <c r="AU523" s="29">
        <v>36356</v>
      </c>
      <c r="AV523">
        <v>33.9375</v>
      </c>
      <c r="AW523" s="29">
        <v>36504</v>
      </c>
      <c r="AX523">
        <v>69.625</v>
      </c>
      <c r="AY523" t="s">
        <v>855</v>
      </c>
      <c r="AZ523">
        <v>74.25</v>
      </c>
    </row>
    <row r="524" spans="1:52" x14ac:dyDescent="0.25">
      <c r="A524" s="29">
        <v>35816</v>
      </c>
      <c r="C524">
        <v>21.125</v>
      </c>
      <c r="D524">
        <v>50.79296875</v>
      </c>
      <c r="E524">
        <v>24.45703125</v>
      </c>
      <c r="F524">
        <v>33.46875</v>
      </c>
      <c r="G524">
        <v>34.1875</v>
      </c>
      <c r="H524">
        <v>46.6875</v>
      </c>
      <c r="I524">
        <v>21.46875</v>
      </c>
      <c r="J524">
        <v>18.43359375</v>
      </c>
      <c r="K524">
        <v>23.5</v>
      </c>
      <c r="L524">
        <v>27.3125</v>
      </c>
      <c r="M524">
        <v>44.125</v>
      </c>
      <c r="N524">
        <v>53.9375</v>
      </c>
      <c r="O524">
        <v>14.875</v>
      </c>
      <c r="P524">
        <v>29.375</v>
      </c>
      <c r="Q524">
        <v>24.5625</v>
      </c>
      <c r="R524">
        <v>24.9375</v>
      </c>
      <c r="S524">
        <v>24.29296875</v>
      </c>
      <c r="T524">
        <v>7794.4</v>
      </c>
      <c r="U524">
        <v>1587.92</v>
      </c>
      <c r="V524">
        <v>970.81</v>
      </c>
      <c r="W524">
        <v>429.89</v>
      </c>
      <c r="X524">
        <v>266.93</v>
      </c>
      <c r="Y524">
        <v>228.37</v>
      </c>
      <c r="Z524">
        <v>320.38</v>
      </c>
      <c r="AA524">
        <v>507.9</v>
      </c>
      <c r="AB524">
        <v>440.19</v>
      </c>
      <c r="AC524">
        <v>334.14</v>
      </c>
      <c r="AD524">
        <f t="shared" si="24"/>
        <v>17.329999999999998</v>
      </c>
      <c r="AE524">
        <f t="shared" si="25"/>
        <v>2.2320000000000002</v>
      </c>
      <c r="AF524">
        <f t="shared" si="26"/>
        <v>22.521000000000001</v>
      </c>
      <c r="AJ524" s="29">
        <v>35793</v>
      </c>
      <c r="AK524">
        <v>18.289000000000001</v>
      </c>
      <c r="AL524" s="29">
        <v>35790</v>
      </c>
      <c r="AM524">
        <v>2.2370000000000001</v>
      </c>
      <c r="AN524" s="29">
        <v>35885</v>
      </c>
      <c r="AO524">
        <v>27.067</v>
      </c>
      <c r="AQ524" t="s">
        <v>998</v>
      </c>
      <c r="AR524">
        <v>14.03515625</v>
      </c>
      <c r="AU524" s="29">
        <v>36357</v>
      </c>
      <c r="AV524">
        <v>35</v>
      </c>
      <c r="AW524" s="29">
        <v>36507</v>
      </c>
      <c r="AX524">
        <v>72.25</v>
      </c>
      <c r="AY524" t="s">
        <v>862</v>
      </c>
      <c r="AZ524">
        <v>79</v>
      </c>
    </row>
    <row r="525" spans="1:52" x14ac:dyDescent="0.25">
      <c r="A525" s="29">
        <v>35817</v>
      </c>
      <c r="C525">
        <v>21.3125</v>
      </c>
      <c r="D525">
        <v>50.29296875</v>
      </c>
      <c r="E525">
        <v>24.2734375</v>
      </c>
      <c r="F525">
        <v>32.375</v>
      </c>
      <c r="G525">
        <v>34</v>
      </c>
      <c r="H525">
        <v>46</v>
      </c>
      <c r="I525">
        <v>21</v>
      </c>
      <c r="J525">
        <v>17.7578125</v>
      </c>
      <c r="K525">
        <v>23.0625</v>
      </c>
      <c r="L525">
        <v>28.5</v>
      </c>
      <c r="M525">
        <v>44.1875</v>
      </c>
      <c r="N525">
        <v>54.125</v>
      </c>
      <c r="O525">
        <v>15</v>
      </c>
      <c r="P525">
        <v>29.5625</v>
      </c>
      <c r="Q525">
        <v>24.5625</v>
      </c>
      <c r="R525">
        <v>25.0625</v>
      </c>
      <c r="S525">
        <v>24</v>
      </c>
      <c r="T525">
        <v>7730.88</v>
      </c>
      <c r="U525">
        <v>1576.51</v>
      </c>
      <c r="V525">
        <v>963.04</v>
      </c>
      <c r="W525">
        <v>426.2</v>
      </c>
      <c r="X525">
        <v>267.51</v>
      </c>
      <c r="Y525">
        <v>228.97</v>
      </c>
      <c r="Z525">
        <v>321.86</v>
      </c>
      <c r="AA525">
        <v>503.79</v>
      </c>
      <c r="AB525">
        <v>428.73</v>
      </c>
      <c r="AC525">
        <v>336.9</v>
      </c>
      <c r="AD525">
        <f t="shared" si="24"/>
        <v>17.12</v>
      </c>
      <c r="AE525">
        <f t="shared" si="25"/>
        <v>2.282</v>
      </c>
      <c r="AF525">
        <f t="shared" si="26"/>
        <v>22.617000000000001</v>
      </c>
      <c r="AJ525" s="29">
        <v>35794</v>
      </c>
      <c r="AK525">
        <v>18.326000000000001</v>
      </c>
      <c r="AL525" s="29">
        <v>35793</v>
      </c>
      <c r="AM525">
        <v>2.2610000000000001</v>
      </c>
      <c r="AN525" s="29">
        <v>35886</v>
      </c>
      <c r="AO525">
        <v>26.99</v>
      </c>
      <c r="AQ525" t="s">
        <v>1003</v>
      </c>
      <c r="AR525">
        <v>13.85546875</v>
      </c>
      <c r="AU525" s="29">
        <v>36360</v>
      </c>
      <c r="AV525">
        <v>33.9375</v>
      </c>
      <c r="AW525" s="29">
        <v>36508</v>
      </c>
      <c r="AX525">
        <v>79.9375</v>
      </c>
      <c r="AY525" t="s">
        <v>869</v>
      </c>
      <c r="AZ525">
        <v>75.625</v>
      </c>
    </row>
    <row r="526" spans="1:52" x14ac:dyDescent="0.25">
      <c r="A526" s="29">
        <v>35818</v>
      </c>
      <c r="C526">
        <v>20.8125</v>
      </c>
      <c r="D526">
        <v>49.83203125</v>
      </c>
      <c r="E526">
        <v>23.4609375</v>
      </c>
      <c r="F526">
        <v>32.28125</v>
      </c>
      <c r="G526">
        <v>33.6875</v>
      </c>
      <c r="H526">
        <v>45.75</v>
      </c>
      <c r="I526">
        <v>21.25</v>
      </c>
      <c r="J526">
        <v>17.39453125</v>
      </c>
      <c r="K526">
        <v>23.25</v>
      </c>
      <c r="L526">
        <v>28.625</v>
      </c>
      <c r="M526">
        <v>43.8125</v>
      </c>
      <c r="N526">
        <v>53.875</v>
      </c>
      <c r="O526">
        <v>14.875</v>
      </c>
      <c r="P526">
        <v>29.75</v>
      </c>
      <c r="Q526">
        <v>24.625</v>
      </c>
      <c r="R526">
        <v>24.625</v>
      </c>
      <c r="S526">
        <v>24.33203125</v>
      </c>
      <c r="T526">
        <v>7700.74</v>
      </c>
      <c r="U526">
        <v>1575.93</v>
      </c>
      <c r="V526">
        <v>957.59</v>
      </c>
      <c r="W526">
        <v>424.81</v>
      </c>
      <c r="X526">
        <v>265.93</v>
      </c>
      <c r="Y526">
        <v>227.46</v>
      </c>
      <c r="Z526">
        <v>322.55</v>
      </c>
      <c r="AA526">
        <v>500.68</v>
      </c>
      <c r="AB526">
        <v>423.12</v>
      </c>
      <c r="AC526">
        <v>334.77</v>
      </c>
      <c r="AD526">
        <f t="shared" si="24"/>
        <v>16.885999999999999</v>
      </c>
      <c r="AE526">
        <f t="shared" si="25"/>
        <v>2.27</v>
      </c>
      <c r="AF526">
        <f t="shared" si="26"/>
        <v>22.478000000000002</v>
      </c>
      <c r="AJ526" s="29">
        <v>35795</v>
      </c>
      <c r="AK526">
        <v>18.332000000000001</v>
      </c>
      <c r="AL526" s="29">
        <v>35794</v>
      </c>
      <c r="AM526">
        <v>2.2519999999999998</v>
      </c>
      <c r="AN526" s="29">
        <v>35887</v>
      </c>
      <c r="AO526">
        <v>26.818999999999999</v>
      </c>
      <c r="AQ526" t="s">
        <v>1008</v>
      </c>
      <c r="AR526">
        <v>13.85546875</v>
      </c>
      <c r="AU526" s="29">
        <v>36361</v>
      </c>
      <c r="AV526">
        <v>32.6875</v>
      </c>
      <c r="AW526" s="29">
        <v>36509</v>
      </c>
      <c r="AX526">
        <v>77.375</v>
      </c>
      <c r="AY526" t="s">
        <v>876</v>
      </c>
      <c r="AZ526">
        <v>78.75</v>
      </c>
    </row>
    <row r="527" spans="1:52" x14ac:dyDescent="0.25">
      <c r="A527" s="29">
        <v>35821</v>
      </c>
      <c r="C527">
        <v>20.09375</v>
      </c>
      <c r="D527">
        <v>49.5</v>
      </c>
      <c r="E527">
        <v>23.1875</v>
      </c>
      <c r="F527">
        <v>31.9375</v>
      </c>
      <c r="G527">
        <v>33.5625</v>
      </c>
      <c r="H527">
        <v>46.125</v>
      </c>
      <c r="I527">
        <v>21</v>
      </c>
      <c r="J527">
        <v>17.34375</v>
      </c>
      <c r="K527">
        <v>23</v>
      </c>
      <c r="L527">
        <v>28.5625</v>
      </c>
      <c r="M527">
        <v>43.8125</v>
      </c>
      <c r="N527">
        <v>54.0625</v>
      </c>
      <c r="O527">
        <v>14.84375</v>
      </c>
      <c r="P527">
        <v>30.125</v>
      </c>
      <c r="Q527">
        <v>24.625</v>
      </c>
      <c r="R527">
        <v>25</v>
      </c>
      <c r="S527">
        <v>24.16796875</v>
      </c>
      <c r="T527">
        <v>7712.94</v>
      </c>
      <c r="U527">
        <v>1561.46</v>
      </c>
      <c r="V527">
        <v>956.95</v>
      </c>
      <c r="W527">
        <v>421.01</v>
      </c>
      <c r="X527">
        <v>265.95999999999998</v>
      </c>
      <c r="Y527">
        <v>227.72</v>
      </c>
      <c r="Z527">
        <v>315.95999999999998</v>
      </c>
      <c r="AA527">
        <v>500.28</v>
      </c>
      <c r="AB527">
        <v>428</v>
      </c>
      <c r="AC527">
        <v>334.9</v>
      </c>
      <c r="AD527">
        <f t="shared" si="24"/>
        <v>17.72</v>
      </c>
      <c r="AE527">
        <f t="shared" si="25"/>
        <v>2.238</v>
      </c>
      <c r="AF527">
        <f t="shared" si="26"/>
        <v>21.818000000000001</v>
      </c>
      <c r="AJ527" s="29">
        <v>35796</v>
      </c>
      <c r="AK527">
        <v>18.332000000000001</v>
      </c>
      <c r="AL527" s="29">
        <v>35795</v>
      </c>
      <c r="AM527">
        <v>2.266</v>
      </c>
      <c r="AN527" s="29">
        <v>35888</v>
      </c>
      <c r="AO527">
        <v>26.413</v>
      </c>
      <c r="AQ527" t="s">
        <v>1013</v>
      </c>
      <c r="AR527">
        <v>14.46875</v>
      </c>
      <c r="AU527" s="29">
        <v>36362</v>
      </c>
      <c r="AV527">
        <v>32.3125</v>
      </c>
      <c r="AW527" s="29">
        <v>36510</v>
      </c>
      <c r="AX527">
        <v>77.5</v>
      </c>
      <c r="AY527" t="s">
        <v>883</v>
      </c>
      <c r="AZ527">
        <v>95.0625</v>
      </c>
    </row>
    <row r="528" spans="1:52" x14ac:dyDescent="0.25">
      <c r="A528" s="29">
        <v>35822</v>
      </c>
      <c r="C528">
        <v>20.5625</v>
      </c>
      <c r="D528">
        <v>49.75</v>
      </c>
      <c r="E528">
        <v>23.09765625</v>
      </c>
      <c r="F528">
        <v>31.65625</v>
      </c>
      <c r="G528">
        <v>33.25</v>
      </c>
      <c r="H528">
        <v>46.0625</v>
      </c>
      <c r="I528">
        <v>21.21875</v>
      </c>
      <c r="J528">
        <v>17.5</v>
      </c>
      <c r="K528">
        <v>23.0625</v>
      </c>
      <c r="L528">
        <v>28.5625</v>
      </c>
      <c r="M528">
        <v>43.5</v>
      </c>
      <c r="N528">
        <v>54.25</v>
      </c>
      <c r="O528">
        <v>14.875</v>
      </c>
      <c r="P528">
        <v>29.875</v>
      </c>
      <c r="Q528">
        <v>24.5</v>
      </c>
      <c r="R528">
        <v>25.25</v>
      </c>
      <c r="S528">
        <v>23.91796875</v>
      </c>
      <c r="T528">
        <v>7815.08</v>
      </c>
      <c r="U528">
        <v>1578.9</v>
      </c>
      <c r="V528">
        <v>969.02</v>
      </c>
      <c r="W528">
        <v>422.53</v>
      </c>
      <c r="X528">
        <v>264.64</v>
      </c>
      <c r="Y528">
        <v>226.97</v>
      </c>
      <c r="Z528">
        <v>318.42</v>
      </c>
      <c r="AA528">
        <v>505.2</v>
      </c>
      <c r="AB528">
        <v>430.94</v>
      </c>
      <c r="AC528">
        <v>338.3</v>
      </c>
      <c r="AD528">
        <f t="shared" si="24"/>
        <v>17.809000000000001</v>
      </c>
      <c r="AE528">
        <f t="shared" si="25"/>
        <v>2.2269999999999999</v>
      </c>
      <c r="AF528">
        <f t="shared" si="26"/>
        <v>21.706</v>
      </c>
      <c r="AJ528" s="29">
        <v>35797</v>
      </c>
      <c r="AK528">
        <v>18.212</v>
      </c>
      <c r="AL528" s="29">
        <v>35796</v>
      </c>
      <c r="AM528">
        <v>2.266</v>
      </c>
      <c r="AN528" s="29">
        <v>35891</v>
      </c>
      <c r="AO528">
        <v>26.478999999999999</v>
      </c>
      <c r="AQ528" t="s">
        <v>1018</v>
      </c>
      <c r="AR528">
        <v>14.69921875</v>
      </c>
      <c r="AU528" s="29">
        <v>36363</v>
      </c>
      <c r="AV528">
        <v>31.0625</v>
      </c>
      <c r="AW528" s="29">
        <v>36511</v>
      </c>
      <c r="AX528">
        <v>76.625</v>
      </c>
      <c r="AY528" t="s">
        <v>889</v>
      </c>
      <c r="AZ528">
        <v>88</v>
      </c>
    </row>
    <row r="529" spans="1:52" x14ac:dyDescent="0.25">
      <c r="A529" s="29">
        <v>35823</v>
      </c>
      <c r="C529">
        <v>20.46875</v>
      </c>
      <c r="D529">
        <v>49.375</v>
      </c>
      <c r="E529">
        <v>23.1875</v>
      </c>
      <c r="F529">
        <v>31.75</v>
      </c>
      <c r="G529">
        <v>32.9375</v>
      </c>
      <c r="H529">
        <v>46.375</v>
      </c>
      <c r="I529">
        <v>21.21875</v>
      </c>
      <c r="J529">
        <v>17.70703125</v>
      </c>
      <c r="K529">
        <v>23.6875</v>
      </c>
      <c r="L529">
        <v>28.5625</v>
      </c>
      <c r="M529">
        <v>43.6875</v>
      </c>
      <c r="N529">
        <v>54.1875</v>
      </c>
      <c r="O529">
        <v>14.875</v>
      </c>
      <c r="P529">
        <v>29.875</v>
      </c>
      <c r="Q529">
        <v>24.5</v>
      </c>
      <c r="R529">
        <v>25.25</v>
      </c>
      <c r="S529">
        <v>23.625</v>
      </c>
      <c r="T529">
        <v>7915.47</v>
      </c>
      <c r="U529">
        <v>1610.82</v>
      </c>
      <c r="V529">
        <v>977.46</v>
      </c>
      <c r="W529">
        <v>428.6</v>
      </c>
      <c r="X529">
        <v>263.89999999999998</v>
      </c>
      <c r="Y529">
        <v>226.84</v>
      </c>
      <c r="Z529">
        <v>321.44</v>
      </c>
      <c r="AA529">
        <v>509.22</v>
      </c>
      <c r="AB529">
        <v>432.01</v>
      </c>
      <c r="AC529">
        <v>337.72</v>
      </c>
      <c r="AD529">
        <f t="shared" si="24"/>
        <v>18.076000000000001</v>
      </c>
      <c r="AE529">
        <f t="shared" si="25"/>
        <v>2.214</v>
      </c>
      <c r="AF529">
        <f t="shared" si="26"/>
        <v>22.202999999999999</v>
      </c>
      <c r="AJ529" s="29">
        <v>35800</v>
      </c>
      <c r="AK529">
        <v>17.838000000000001</v>
      </c>
      <c r="AL529" s="29">
        <v>35797</v>
      </c>
      <c r="AM529">
        <v>2.2080000000000002</v>
      </c>
      <c r="AN529" s="29">
        <v>35892</v>
      </c>
      <c r="AO529">
        <v>26.72</v>
      </c>
      <c r="AQ529" t="s">
        <v>1023</v>
      </c>
      <c r="AR529">
        <v>14.671875</v>
      </c>
      <c r="AU529" s="29">
        <v>36364</v>
      </c>
      <c r="AV529">
        <v>30.125</v>
      </c>
      <c r="AW529" s="29">
        <v>36514</v>
      </c>
      <c r="AX529">
        <v>77.75</v>
      </c>
      <c r="AY529" t="s">
        <v>895</v>
      </c>
      <c r="AZ529">
        <v>114.875</v>
      </c>
    </row>
    <row r="530" spans="1:52" x14ac:dyDescent="0.25">
      <c r="A530" s="29">
        <v>35824</v>
      </c>
      <c r="C530">
        <v>20.40625</v>
      </c>
      <c r="D530">
        <v>49.83203125</v>
      </c>
      <c r="E530">
        <v>23.1875</v>
      </c>
      <c r="F530">
        <v>32.125</v>
      </c>
      <c r="G530">
        <v>33.5</v>
      </c>
      <c r="H530">
        <v>46.8125</v>
      </c>
      <c r="I530">
        <v>21.21875</v>
      </c>
      <c r="J530">
        <v>17.9140625</v>
      </c>
      <c r="K530">
        <v>23.9375</v>
      </c>
      <c r="L530">
        <v>28.6875</v>
      </c>
      <c r="M530">
        <v>43.25</v>
      </c>
      <c r="N530">
        <v>54.5625</v>
      </c>
      <c r="O530">
        <v>15.15625</v>
      </c>
      <c r="P530">
        <v>29.8125</v>
      </c>
      <c r="Q530">
        <v>24.5</v>
      </c>
      <c r="R530">
        <v>24.625</v>
      </c>
      <c r="S530">
        <v>23.625</v>
      </c>
      <c r="T530">
        <v>7973.02</v>
      </c>
      <c r="U530">
        <v>1619.49</v>
      </c>
      <c r="V530">
        <v>985.49</v>
      </c>
      <c r="W530">
        <v>431.99</v>
      </c>
      <c r="X530">
        <v>263.89999999999998</v>
      </c>
      <c r="Y530">
        <v>226.85</v>
      </c>
      <c r="Z530">
        <v>325.33</v>
      </c>
      <c r="AA530">
        <v>513.13</v>
      </c>
      <c r="AB530">
        <v>436.98</v>
      </c>
      <c r="AC530">
        <v>338.94</v>
      </c>
      <c r="AD530">
        <f t="shared" si="24"/>
        <v>18.413</v>
      </c>
      <c r="AE530">
        <f t="shared" si="25"/>
        <v>2.2930000000000001</v>
      </c>
      <c r="AF530">
        <f t="shared" si="26"/>
        <v>21.753</v>
      </c>
      <c r="AJ530" s="29">
        <v>35801</v>
      </c>
      <c r="AK530">
        <v>17.777000000000001</v>
      </c>
      <c r="AL530" s="29">
        <v>35800</v>
      </c>
      <c r="AM530">
        <v>2.23</v>
      </c>
      <c r="AN530" s="29">
        <v>35893</v>
      </c>
      <c r="AO530">
        <v>26.858000000000001</v>
      </c>
      <c r="AQ530" t="s">
        <v>1028</v>
      </c>
      <c r="AR530">
        <v>14.4921875</v>
      </c>
      <c r="AU530" s="29">
        <v>36367</v>
      </c>
      <c r="AV530">
        <v>28.5625</v>
      </c>
      <c r="AW530" s="29">
        <v>36515</v>
      </c>
      <c r="AX530">
        <v>83.8125</v>
      </c>
      <c r="AY530" t="s">
        <v>901</v>
      </c>
      <c r="AZ530">
        <v>115.5</v>
      </c>
    </row>
    <row r="531" spans="1:52" x14ac:dyDescent="0.25">
      <c r="A531" s="29">
        <v>35825</v>
      </c>
      <c r="C531">
        <v>20.71875</v>
      </c>
      <c r="D531">
        <v>50.58203125</v>
      </c>
      <c r="E531">
        <v>23.1875</v>
      </c>
      <c r="F531">
        <v>32</v>
      </c>
      <c r="G531">
        <v>32.875</v>
      </c>
      <c r="H531">
        <v>46</v>
      </c>
      <c r="I531">
        <v>20.8125</v>
      </c>
      <c r="J531">
        <v>18.0703125</v>
      </c>
      <c r="K531">
        <v>24</v>
      </c>
      <c r="L531">
        <v>28.5</v>
      </c>
      <c r="M531">
        <v>42.5625</v>
      </c>
      <c r="N531">
        <v>54.1875</v>
      </c>
      <c r="O531">
        <v>15</v>
      </c>
      <c r="P531">
        <v>29.8125</v>
      </c>
      <c r="Q531">
        <v>24.5</v>
      </c>
      <c r="R531">
        <v>24.3125</v>
      </c>
      <c r="S531">
        <v>23.58203125</v>
      </c>
      <c r="T531">
        <v>7906.5</v>
      </c>
      <c r="U531">
        <v>1619.36</v>
      </c>
      <c r="V531">
        <v>980.28</v>
      </c>
      <c r="W531">
        <v>430.05</v>
      </c>
      <c r="X531">
        <v>263.29000000000002</v>
      </c>
      <c r="Y531">
        <v>225.63</v>
      </c>
      <c r="Z531">
        <v>325.67</v>
      </c>
      <c r="AA531">
        <v>510.63</v>
      </c>
      <c r="AB531">
        <v>432.65</v>
      </c>
      <c r="AC531">
        <v>337.12</v>
      </c>
      <c r="AD531">
        <f t="shared" si="24"/>
        <v>17.922000000000001</v>
      </c>
      <c r="AE531">
        <f t="shared" si="25"/>
        <v>2.3889999999999998</v>
      </c>
      <c r="AF531">
        <f t="shared" si="26"/>
        <v>21.317</v>
      </c>
      <c r="AJ531" s="29">
        <v>35802</v>
      </c>
      <c r="AK531">
        <v>17.667999999999999</v>
      </c>
      <c r="AL531" s="29">
        <v>35801</v>
      </c>
      <c r="AM531">
        <v>2.214</v>
      </c>
      <c r="AN531" s="29">
        <v>35894</v>
      </c>
      <c r="AO531">
        <v>26.666</v>
      </c>
      <c r="AQ531" t="s">
        <v>1033</v>
      </c>
      <c r="AR531">
        <v>14.62109375</v>
      </c>
      <c r="AU531" s="29">
        <v>36368</v>
      </c>
      <c r="AV531">
        <v>30.125</v>
      </c>
      <c r="AW531" s="29">
        <v>36516</v>
      </c>
      <c r="AX531">
        <v>83.375</v>
      </c>
      <c r="AY531" t="s">
        <v>906</v>
      </c>
      <c r="AZ531">
        <v>113.25</v>
      </c>
    </row>
    <row r="532" spans="1:52" x14ac:dyDescent="0.25">
      <c r="A532" s="29">
        <v>35828</v>
      </c>
      <c r="C532">
        <v>21</v>
      </c>
      <c r="D532">
        <v>49.83203125</v>
      </c>
      <c r="E532">
        <v>23.1875</v>
      </c>
      <c r="F532">
        <v>32.71875</v>
      </c>
      <c r="G532">
        <v>33.25</v>
      </c>
      <c r="H532">
        <v>46.375</v>
      </c>
      <c r="I532">
        <v>21.34375</v>
      </c>
      <c r="J532">
        <v>18.2265625</v>
      </c>
      <c r="K532">
        <v>24.375</v>
      </c>
      <c r="L532">
        <v>28.5625</v>
      </c>
      <c r="M532">
        <v>42.875</v>
      </c>
      <c r="N532">
        <v>54.5625</v>
      </c>
      <c r="O532">
        <v>15.0625</v>
      </c>
      <c r="P532">
        <v>30.0625</v>
      </c>
      <c r="Q532">
        <v>24.5625</v>
      </c>
      <c r="R532">
        <v>24.375</v>
      </c>
      <c r="S532">
        <v>23.70703125</v>
      </c>
      <c r="T532">
        <v>8107.78</v>
      </c>
      <c r="U532">
        <v>1652.89</v>
      </c>
      <c r="V532">
        <v>1001.27</v>
      </c>
      <c r="W532">
        <v>434.42</v>
      </c>
      <c r="X532">
        <v>264.35000000000002</v>
      </c>
      <c r="Y532">
        <v>227.23</v>
      </c>
      <c r="Z532">
        <v>327</v>
      </c>
      <c r="AA532">
        <v>520.72</v>
      </c>
      <c r="AB532">
        <v>439.77</v>
      </c>
      <c r="AC532">
        <v>341.18</v>
      </c>
      <c r="AD532">
        <f t="shared" si="24"/>
        <v>17.827999999999999</v>
      </c>
      <c r="AE532">
        <f t="shared" si="25"/>
        <v>2.4380000000000002</v>
      </c>
      <c r="AF532">
        <f t="shared" si="26"/>
        <v>21.936</v>
      </c>
      <c r="AJ532" s="29">
        <v>35803</v>
      </c>
      <c r="AK532">
        <v>17.762</v>
      </c>
      <c r="AL532" s="29">
        <v>35802</v>
      </c>
      <c r="AM532">
        <v>2.2029999999999998</v>
      </c>
      <c r="AN532" s="29">
        <v>35899</v>
      </c>
      <c r="AO532">
        <v>26.686</v>
      </c>
      <c r="AQ532" t="s">
        <v>1038</v>
      </c>
      <c r="AR532">
        <v>14.62109375</v>
      </c>
      <c r="AU532" s="29">
        <v>36369</v>
      </c>
      <c r="AV532">
        <v>31.4375</v>
      </c>
      <c r="AW532" s="29">
        <v>36517</v>
      </c>
      <c r="AX532">
        <v>84.5625</v>
      </c>
      <c r="AY532" t="s">
        <v>911</v>
      </c>
      <c r="AZ532">
        <v>106</v>
      </c>
    </row>
    <row r="533" spans="1:52" x14ac:dyDescent="0.25">
      <c r="A533" s="29">
        <v>35829</v>
      </c>
      <c r="C533">
        <v>21.21875</v>
      </c>
      <c r="D533">
        <v>49.45703125</v>
      </c>
      <c r="E533">
        <v>22.19140625</v>
      </c>
      <c r="F533">
        <v>32.59375</v>
      </c>
      <c r="G533">
        <v>33.3125</v>
      </c>
      <c r="H533">
        <v>46.4375</v>
      </c>
      <c r="I533">
        <v>21.4375</v>
      </c>
      <c r="J533">
        <v>18.33203125</v>
      </c>
      <c r="K533">
        <v>24.8125</v>
      </c>
      <c r="L533">
        <v>29</v>
      </c>
      <c r="M533">
        <v>42.625</v>
      </c>
      <c r="N533">
        <v>54.5625</v>
      </c>
      <c r="O533">
        <v>15</v>
      </c>
      <c r="P533">
        <v>29.9375</v>
      </c>
      <c r="Q533">
        <v>24.5</v>
      </c>
      <c r="R533">
        <v>24.125</v>
      </c>
      <c r="S533">
        <v>23.79296875</v>
      </c>
      <c r="T533">
        <v>8160.35</v>
      </c>
      <c r="U533">
        <v>1666.34</v>
      </c>
      <c r="V533">
        <v>1006</v>
      </c>
      <c r="W533">
        <v>437.8</v>
      </c>
      <c r="X533">
        <v>264.41000000000003</v>
      </c>
      <c r="Y533">
        <v>227.37</v>
      </c>
      <c r="Z533">
        <v>327.94</v>
      </c>
      <c r="AA533">
        <v>523</v>
      </c>
      <c r="AB533">
        <v>442.4</v>
      </c>
      <c r="AC533">
        <v>340.8</v>
      </c>
      <c r="AD533">
        <f t="shared" si="24"/>
        <v>17.417999999999999</v>
      </c>
      <c r="AE533">
        <f t="shared" si="25"/>
        <v>2.4169999999999998</v>
      </c>
      <c r="AF533">
        <f t="shared" si="26"/>
        <v>21.895</v>
      </c>
      <c r="AJ533" s="29">
        <v>35804</v>
      </c>
      <c r="AK533">
        <v>17.544</v>
      </c>
      <c r="AL533" s="29">
        <v>35803</v>
      </c>
      <c r="AM533">
        <v>2.1629999999999998</v>
      </c>
      <c r="AN533" s="29">
        <v>35900</v>
      </c>
      <c r="AO533">
        <v>27.198</v>
      </c>
      <c r="AQ533" t="s">
        <v>1043</v>
      </c>
      <c r="AR533">
        <v>13.703125</v>
      </c>
      <c r="AU533" s="29">
        <v>36370</v>
      </c>
      <c r="AV533">
        <v>30</v>
      </c>
      <c r="AW533" s="29">
        <v>36521</v>
      </c>
      <c r="AX533">
        <v>81.3125</v>
      </c>
      <c r="AY533" t="s">
        <v>916</v>
      </c>
      <c r="AZ533">
        <v>97.75</v>
      </c>
    </row>
    <row r="534" spans="1:52" x14ac:dyDescent="0.25">
      <c r="A534" s="29">
        <v>35830</v>
      </c>
      <c r="C534">
        <v>21.21875</v>
      </c>
      <c r="D534">
        <v>48.29296875</v>
      </c>
      <c r="E534">
        <v>21.73828125</v>
      </c>
      <c r="F534">
        <v>32</v>
      </c>
      <c r="G534">
        <v>33.4375</v>
      </c>
      <c r="H534">
        <v>46</v>
      </c>
      <c r="I534">
        <v>21.28125</v>
      </c>
      <c r="J534">
        <v>18.48828125</v>
      </c>
      <c r="K534">
        <v>24.75</v>
      </c>
      <c r="L534">
        <v>28.625</v>
      </c>
      <c r="M534">
        <v>42.25</v>
      </c>
      <c r="N534">
        <v>54.5625</v>
      </c>
      <c r="O534">
        <v>15.21875</v>
      </c>
      <c r="P534">
        <v>29.5625</v>
      </c>
      <c r="Q534">
        <v>24.5625</v>
      </c>
      <c r="R534">
        <v>24.0625</v>
      </c>
      <c r="S534">
        <v>23.79296875</v>
      </c>
      <c r="T534">
        <v>8129.71</v>
      </c>
      <c r="U534">
        <v>1680.44</v>
      </c>
      <c r="V534">
        <v>1006.9</v>
      </c>
      <c r="W534">
        <v>441.84</v>
      </c>
      <c r="X534">
        <v>262.86</v>
      </c>
      <c r="Y534">
        <v>226.34</v>
      </c>
      <c r="Z534">
        <v>330.71</v>
      </c>
      <c r="AA534">
        <v>523.58000000000004</v>
      </c>
      <c r="AB534">
        <v>444.52</v>
      </c>
      <c r="AC534">
        <v>339.69</v>
      </c>
      <c r="AD534">
        <f t="shared" si="24"/>
        <v>17.378</v>
      </c>
      <c r="AE534">
        <f t="shared" si="25"/>
        <v>2.41</v>
      </c>
      <c r="AF534">
        <f t="shared" si="26"/>
        <v>21.798999999999999</v>
      </c>
      <c r="AJ534" s="29">
        <v>35807</v>
      </c>
      <c r="AK534">
        <v>17.422999999999998</v>
      </c>
      <c r="AL534" s="29">
        <v>35804</v>
      </c>
      <c r="AM534">
        <v>2.1720000000000002</v>
      </c>
      <c r="AN534" s="29">
        <v>35901</v>
      </c>
      <c r="AO534">
        <v>27.422999999999998</v>
      </c>
      <c r="AQ534" t="s">
        <v>1048</v>
      </c>
      <c r="AR534">
        <v>13.95703125</v>
      </c>
      <c r="AU534" s="29">
        <v>36371</v>
      </c>
      <c r="AV534">
        <v>29.5</v>
      </c>
      <c r="AW534" s="29">
        <v>36522</v>
      </c>
      <c r="AX534">
        <v>82.875</v>
      </c>
      <c r="AY534" t="s">
        <v>921</v>
      </c>
      <c r="AZ534">
        <v>101</v>
      </c>
    </row>
    <row r="535" spans="1:52" x14ac:dyDescent="0.25">
      <c r="A535" s="29">
        <v>35831</v>
      </c>
      <c r="C535">
        <v>21.15625</v>
      </c>
      <c r="D535">
        <v>48.25</v>
      </c>
      <c r="E535">
        <v>21.828125</v>
      </c>
      <c r="F535">
        <v>31.9375</v>
      </c>
      <c r="G535">
        <v>33.0625</v>
      </c>
      <c r="H535">
        <v>46.8125</v>
      </c>
      <c r="I535">
        <v>21.40625</v>
      </c>
      <c r="J535">
        <v>18.640625</v>
      </c>
      <c r="K535">
        <v>24.5625</v>
      </c>
      <c r="L535">
        <v>28.5625</v>
      </c>
      <c r="M535">
        <v>41.9375</v>
      </c>
      <c r="N535">
        <v>54.6875</v>
      </c>
      <c r="O535">
        <v>15.34375</v>
      </c>
      <c r="P535">
        <v>29.75</v>
      </c>
      <c r="Q535">
        <v>24.8125</v>
      </c>
      <c r="R535">
        <v>24.25</v>
      </c>
      <c r="S535">
        <v>23.79296875</v>
      </c>
      <c r="T535">
        <v>8117.25</v>
      </c>
      <c r="U535">
        <v>1676.9</v>
      </c>
      <c r="V535">
        <v>1003.54</v>
      </c>
      <c r="W535">
        <v>444.06</v>
      </c>
      <c r="X535">
        <v>263.61</v>
      </c>
      <c r="Y535">
        <v>227.26</v>
      </c>
      <c r="Z535">
        <v>330.89</v>
      </c>
      <c r="AA535">
        <v>522.97</v>
      </c>
      <c r="AB535">
        <v>446.08</v>
      </c>
      <c r="AC535">
        <v>337.15</v>
      </c>
      <c r="AD535">
        <f t="shared" si="24"/>
        <v>17.459</v>
      </c>
      <c r="AE535">
        <f t="shared" si="25"/>
        <v>2.456</v>
      </c>
      <c r="AF535">
        <f t="shared" si="26"/>
        <v>21.736000000000001</v>
      </c>
      <c r="AJ535" s="29">
        <v>35808</v>
      </c>
      <c r="AK535">
        <v>17.431999999999999</v>
      </c>
      <c r="AL535" s="29">
        <v>35807</v>
      </c>
      <c r="AM535">
        <v>2.1520000000000001</v>
      </c>
      <c r="AN535" s="29">
        <v>35902</v>
      </c>
      <c r="AO535">
        <v>27.34</v>
      </c>
      <c r="AQ535" t="s">
        <v>1053</v>
      </c>
      <c r="AR535">
        <v>13.1171875</v>
      </c>
      <c r="AU535" s="29">
        <v>36374</v>
      </c>
      <c r="AV535">
        <v>29.1875</v>
      </c>
      <c r="AW535" s="29">
        <v>36523</v>
      </c>
      <c r="AX535">
        <v>83.625</v>
      </c>
      <c r="AY535" t="s">
        <v>926</v>
      </c>
      <c r="AZ535">
        <v>99.75</v>
      </c>
    </row>
    <row r="536" spans="1:52" x14ac:dyDescent="0.25">
      <c r="A536" s="29">
        <v>35832</v>
      </c>
      <c r="C536">
        <v>20.90625</v>
      </c>
      <c r="D536">
        <v>49.45703125</v>
      </c>
      <c r="E536">
        <v>22.5546875</v>
      </c>
      <c r="F536">
        <v>32.1875</v>
      </c>
      <c r="G536">
        <v>33.375</v>
      </c>
      <c r="H536">
        <v>46.3125</v>
      </c>
      <c r="I536">
        <v>21.75</v>
      </c>
      <c r="J536">
        <v>18.90234375</v>
      </c>
      <c r="K536">
        <v>24.875</v>
      </c>
      <c r="L536">
        <v>28.75</v>
      </c>
      <c r="M536">
        <v>42.4375</v>
      </c>
      <c r="N536">
        <v>55.3125</v>
      </c>
      <c r="O536">
        <v>15.28125</v>
      </c>
      <c r="P536">
        <v>30.125</v>
      </c>
      <c r="Q536">
        <v>24.6875</v>
      </c>
      <c r="R536">
        <v>24.8125</v>
      </c>
      <c r="S536">
        <v>23.70703125</v>
      </c>
      <c r="T536">
        <v>8189.49</v>
      </c>
      <c r="U536">
        <v>1694.35</v>
      </c>
      <c r="V536">
        <v>1012.46</v>
      </c>
      <c r="W536">
        <v>445.5</v>
      </c>
      <c r="X536">
        <v>265.89999999999998</v>
      </c>
      <c r="Y536">
        <v>229.19</v>
      </c>
      <c r="Z536">
        <v>333.29</v>
      </c>
      <c r="AA536">
        <v>526.30999999999995</v>
      </c>
      <c r="AB536">
        <v>449.64</v>
      </c>
      <c r="AC536">
        <v>339.79</v>
      </c>
      <c r="AD536">
        <f t="shared" si="24"/>
        <v>17.553000000000001</v>
      </c>
      <c r="AE536">
        <f t="shared" si="25"/>
        <v>2.4460000000000002</v>
      </c>
      <c r="AF536">
        <f t="shared" si="26"/>
        <v>22.082000000000001</v>
      </c>
      <c r="AJ536" s="29">
        <v>35809</v>
      </c>
      <c r="AK536">
        <v>17.411000000000001</v>
      </c>
      <c r="AL536" s="29">
        <v>35808</v>
      </c>
      <c r="AM536">
        <v>2.157</v>
      </c>
      <c r="AN536" s="29">
        <v>35905</v>
      </c>
      <c r="AO536">
        <v>27.497</v>
      </c>
      <c r="AQ536" t="s">
        <v>1058</v>
      </c>
      <c r="AR536">
        <v>12.9609375</v>
      </c>
      <c r="AU536" s="29">
        <v>36375</v>
      </c>
      <c r="AV536">
        <v>28.3125</v>
      </c>
      <c r="AW536" s="29">
        <v>36524</v>
      </c>
      <c r="AX536">
        <v>81.375</v>
      </c>
      <c r="AY536" t="s">
        <v>931</v>
      </c>
      <c r="AZ536">
        <v>100</v>
      </c>
    </row>
    <row r="537" spans="1:52" x14ac:dyDescent="0.25">
      <c r="A537" s="29">
        <v>35835</v>
      </c>
      <c r="C537">
        <v>20.96875</v>
      </c>
      <c r="D537">
        <v>49.91796875</v>
      </c>
      <c r="E537">
        <v>22.19140625</v>
      </c>
      <c r="F537">
        <v>32.53125</v>
      </c>
      <c r="G537">
        <v>33.375</v>
      </c>
      <c r="H537">
        <v>46.5</v>
      </c>
      <c r="I537">
        <v>21.34375</v>
      </c>
      <c r="J537">
        <v>19.0078125</v>
      </c>
      <c r="K537">
        <v>24.8125</v>
      </c>
      <c r="L537">
        <v>29.3125</v>
      </c>
      <c r="M537">
        <v>42.875</v>
      </c>
      <c r="N537">
        <v>55.5625</v>
      </c>
      <c r="O537">
        <v>15.28125</v>
      </c>
      <c r="P537">
        <v>29.8125</v>
      </c>
      <c r="Q537">
        <v>24.8125</v>
      </c>
      <c r="R537">
        <v>24.625</v>
      </c>
      <c r="S537">
        <v>23.75</v>
      </c>
      <c r="T537">
        <v>8180.52</v>
      </c>
      <c r="U537">
        <v>1690.43</v>
      </c>
      <c r="V537">
        <v>1010.74</v>
      </c>
      <c r="W537">
        <v>447.28</v>
      </c>
      <c r="X537">
        <v>266.13</v>
      </c>
      <c r="Y537">
        <v>228.6</v>
      </c>
      <c r="Z537">
        <v>333.58</v>
      </c>
      <c r="AA537">
        <v>525.97</v>
      </c>
      <c r="AB537">
        <v>445.93</v>
      </c>
      <c r="AC537">
        <v>337.78</v>
      </c>
      <c r="AD537">
        <f t="shared" si="24"/>
        <v>17.526</v>
      </c>
      <c r="AE537">
        <f t="shared" si="25"/>
        <v>2.371</v>
      </c>
      <c r="AF537">
        <f t="shared" si="26"/>
        <v>22.343</v>
      </c>
      <c r="AJ537" s="29">
        <v>35810</v>
      </c>
      <c r="AK537">
        <v>17.295000000000002</v>
      </c>
      <c r="AL537" s="29">
        <v>35809</v>
      </c>
      <c r="AM537">
        <v>2.1669999999999998</v>
      </c>
      <c r="AN537" s="29">
        <v>35906</v>
      </c>
      <c r="AO537">
        <v>27.164999999999999</v>
      </c>
      <c r="AQ537" t="s">
        <v>1063</v>
      </c>
      <c r="AR537">
        <v>13.01171875</v>
      </c>
      <c r="AU537" s="29">
        <v>36376</v>
      </c>
      <c r="AV537">
        <v>26.625</v>
      </c>
      <c r="AW537" s="29">
        <v>36525</v>
      </c>
      <c r="AX537">
        <v>81.875</v>
      </c>
      <c r="AY537" t="s">
        <v>936</v>
      </c>
      <c r="AZ537">
        <v>105</v>
      </c>
    </row>
    <row r="538" spans="1:52" x14ac:dyDescent="0.25">
      <c r="A538" s="29">
        <v>35836</v>
      </c>
      <c r="C538">
        <v>21.21875</v>
      </c>
      <c r="D538">
        <v>50.875</v>
      </c>
      <c r="E538">
        <v>22.1015625</v>
      </c>
      <c r="F538">
        <v>32.4375</v>
      </c>
      <c r="G538">
        <v>33.125</v>
      </c>
      <c r="H538">
        <v>46.375</v>
      </c>
      <c r="I538">
        <v>21.375</v>
      </c>
      <c r="J538">
        <v>19.05859375</v>
      </c>
      <c r="K538">
        <v>25.125</v>
      </c>
      <c r="L538">
        <v>29.3125</v>
      </c>
      <c r="M538">
        <v>42.9375</v>
      </c>
      <c r="N538">
        <v>55.8125</v>
      </c>
      <c r="O538">
        <v>15.46875</v>
      </c>
      <c r="P538">
        <v>29.6875</v>
      </c>
      <c r="Q538">
        <v>24.875</v>
      </c>
      <c r="R538">
        <v>24.9375</v>
      </c>
      <c r="S538">
        <v>23.70703125</v>
      </c>
      <c r="T538">
        <v>8295.61</v>
      </c>
      <c r="U538">
        <v>1709.04</v>
      </c>
      <c r="V538">
        <v>1019.01</v>
      </c>
      <c r="W538">
        <v>451.19</v>
      </c>
      <c r="X538">
        <v>268.08</v>
      </c>
      <c r="Y538">
        <v>229.99</v>
      </c>
      <c r="Z538">
        <v>338.84</v>
      </c>
      <c r="AA538">
        <v>529.96</v>
      </c>
      <c r="AB538">
        <v>445.65</v>
      </c>
      <c r="AC538">
        <v>339.29</v>
      </c>
      <c r="AD538">
        <f t="shared" si="24"/>
        <v>17.372</v>
      </c>
      <c r="AE538">
        <f t="shared" si="25"/>
        <v>2.4079999999999999</v>
      </c>
      <c r="AF538">
        <f t="shared" si="26"/>
        <v>22.478000000000002</v>
      </c>
      <c r="AJ538" s="29">
        <v>35811</v>
      </c>
      <c r="AK538">
        <v>17.483000000000001</v>
      </c>
      <c r="AL538" s="29">
        <v>35810</v>
      </c>
      <c r="AM538">
        <v>2.2090000000000001</v>
      </c>
      <c r="AN538" s="29">
        <v>35907</v>
      </c>
      <c r="AO538">
        <v>26.687999999999999</v>
      </c>
      <c r="AQ538" t="s">
        <v>1068</v>
      </c>
      <c r="AR538">
        <v>13.0390625</v>
      </c>
      <c r="AU538" s="29">
        <v>36377</v>
      </c>
      <c r="AV538">
        <v>27.5</v>
      </c>
      <c r="AW538" s="29">
        <v>36528</v>
      </c>
      <c r="AX538">
        <v>85.0625</v>
      </c>
      <c r="AY538" t="s">
        <v>941</v>
      </c>
      <c r="AZ538">
        <v>109.625</v>
      </c>
    </row>
    <row r="539" spans="1:52" x14ac:dyDescent="0.25">
      <c r="A539" s="29">
        <v>35837</v>
      </c>
      <c r="C539">
        <v>21</v>
      </c>
      <c r="D539">
        <v>50.75</v>
      </c>
      <c r="E539">
        <v>22.64453125</v>
      </c>
      <c r="F539">
        <v>32.875</v>
      </c>
      <c r="G539">
        <v>33.125</v>
      </c>
      <c r="H539">
        <v>46.5</v>
      </c>
      <c r="I539">
        <v>21.40625</v>
      </c>
      <c r="J539">
        <v>19.16015625</v>
      </c>
      <c r="K539">
        <v>24.875</v>
      </c>
      <c r="L539">
        <v>30</v>
      </c>
      <c r="M539">
        <v>42.8125</v>
      </c>
      <c r="N539">
        <v>54.5625</v>
      </c>
      <c r="O539">
        <v>15.25</v>
      </c>
      <c r="P539">
        <v>29.8125</v>
      </c>
      <c r="Q539">
        <v>24.875</v>
      </c>
      <c r="R539">
        <v>24.875</v>
      </c>
      <c r="S539">
        <v>23.5</v>
      </c>
      <c r="T539">
        <v>8314.5499999999993</v>
      </c>
      <c r="U539">
        <v>1708.55</v>
      </c>
      <c r="V539">
        <v>1020.01</v>
      </c>
      <c r="W539">
        <v>452.02</v>
      </c>
      <c r="X539">
        <v>267.11</v>
      </c>
      <c r="Y539">
        <v>229.15</v>
      </c>
      <c r="Z539">
        <v>341.33</v>
      </c>
      <c r="AA539">
        <v>530.75</v>
      </c>
      <c r="AB539">
        <v>444.92</v>
      </c>
      <c r="AC539">
        <v>338.94</v>
      </c>
      <c r="AD539">
        <f t="shared" si="24"/>
        <v>17.189</v>
      </c>
      <c r="AE539">
        <f t="shared" si="25"/>
        <v>2.395</v>
      </c>
      <c r="AF539">
        <f t="shared" si="26"/>
        <v>22.082999999999998</v>
      </c>
      <c r="AJ539" s="29">
        <v>35814</v>
      </c>
      <c r="AK539">
        <v>17.483000000000001</v>
      </c>
      <c r="AL539" s="29">
        <v>35811</v>
      </c>
      <c r="AM539">
        <v>2.254</v>
      </c>
      <c r="AN539" s="29">
        <v>35908</v>
      </c>
      <c r="AO539">
        <v>26.611999999999998</v>
      </c>
      <c r="AQ539" t="s">
        <v>1073</v>
      </c>
      <c r="AR539">
        <v>13.37109375</v>
      </c>
      <c r="AU539" s="29">
        <v>36378</v>
      </c>
      <c r="AV539">
        <v>27.25</v>
      </c>
      <c r="AW539" s="29">
        <v>36529</v>
      </c>
      <c r="AX539">
        <v>79.1875</v>
      </c>
      <c r="AY539" t="s">
        <v>946</v>
      </c>
      <c r="AZ539">
        <v>97.46875</v>
      </c>
    </row>
    <row r="540" spans="1:52" x14ac:dyDescent="0.25">
      <c r="A540" s="29">
        <v>35838</v>
      </c>
      <c r="C540">
        <v>21.625</v>
      </c>
      <c r="D540">
        <v>51.70703125</v>
      </c>
      <c r="E540">
        <v>22.19140625</v>
      </c>
      <c r="F540">
        <v>33.375</v>
      </c>
      <c r="G540">
        <v>32.9375</v>
      </c>
      <c r="H540">
        <v>46.625</v>
      </c>
      <c r="I540">
        <v>21.5</v>
      </c>
      <c r="J540">
        <v>19.0078125</v>
      </c>
      <c r="K540">
        <v>24.8125</v>
      </c>
      <c r="L540">
        <v>31.3125</v>
      </c>
      <c r="M540">
        <v>43.1875</v>
      </c>
      <c r="N540">
        <v>54.8125</v>
      </c>
      <c r="O540">
        <v>15.28125</v>
      </c>
      <c r="P540">
        <v>29.875</v>
      </c>
      <c r="Q540">
        <v>24.625</v>
      </c>
      <c r="R540">
        <v>25</v>
      </c>
      <c r="S540">
        <v>23.33203125</v>
      </c>
      <c r="T540">
        <v>8369.6</v>
      </c>
      <c r="U540">
        <v>1714.34</v>
      </c>
      <c r="V540">
        <v>1024.1400000000001</v>
      </c>
      <c r="W540">
        <v>452.4</v>
      </c>
      <c r="X540">
        <v>269.37</v>
      </c>
      <c r="Y540">
        <v>230.44</v>
      </c>
      <c r="Z540">
        <v>344.76</v>
      </c>
      <c r="AA540">
        <v>532.61</v>
      </c>
      <c r="AB540">
        <v>445.68</v>
      </c>
      <c r="AC540">
        <v>340.11</v>
      </c>
      <c r="AD540">
        <f t="shared" si="24"/>
        <v>17.062999999999999</v>
      </c>
      <c r="AE540">
        <f t="shared" si="25"/>
        <v>2.44</v>
      </c>
      <c r="AF540">
        <f t="shared" si="26"/>
        <v>22.643999999999998</v>
      </c>
      <c r="AJ540" s="29">
        <v>35815</v>
      </c>
      <c r="AK540">
        <v>17.355</v>
      </c>
      <c r="AL540" s="29">
        <v>35814</v>
      </c>
      <c r="AM540">
        <v>2.254</v>
      </c>
      <c r="AN540" s="29">
        <v>35909</v>
      </c>
      <c r="AO540">
        <v>26.120999999999999</v>
      </c>
      <c r="AQ540" t="s">
        <v>1078</v>
      </c>
      <c r="AR540">
        <v>13.06640625</v>
      </c>
      <c r="AU540" s="29">
        <v>36381</v>
      </c>
      <c r="AV540">
        <v>26.25</v>
      </c>
      <c r="AW540" s="29">
        <v>36530</v>
      </c>
      <c r="AX540">
        <v>76.9375</v>
      </c>
      <c r="AY540" t="s">
        <v>951</v>
      </c>
      <c r="AZ540">
        <v>91</v>
      </c>
    </row>
    <row r="541" spans="1:52" x14ac:dyDescent="0.25">
      <c r="A541" s="29">
        <v>35839</v>
      </c>
      <c r="C541">
        <v>21.65625</v>
      </c>
      <c r="D541">
        <v>50.66796875</v>
      </c>
      <c r="E541">
        <v>22.46484375</v>
      </c>
      <c r="F541">
        <v>33.3125</v>
      </c>
      <c r="G541">
        <v>32.875</v>
      </c>
      <c r="H541">
        <v>46.5</v>
      </c>
      <c r="I541">
        <v>21.4375</v>
      </c>
      <c r="J541">
        <v>18.8515625</v>
      </c>
      <c r="K541">
        <v>24.4375</v>
      </c>
      <c r="L541">
        <v>31.75</v>
      </c>
      <c r="M541">
        <v>43.125</v>
      </c>
      <c r="N541">
        <v>54.625</v>
      </c>
      <c r="O541">
        <v>15.625</v>
      </c>
      <c r="P541">
        <v>29.5</v>
      </c>
      <c r="Q541">
        <v>24.6875</v>
      </c>
      <c r="R541">
        <v>24.875</v>
      </c>
      <c r="S541">
        <v>23.58203125</v>
      </c>
      <c r="T541">
        <v>8370.1</v>
      </c>
      <c r="U541">
        <v>1710.42</v>
      </c>
      <c r="V541">
        <v>1020.09</v>
      </c>
      <c r="W541">
        <v>454.29</v>
      </c>
      <c r="X541">
        <v>268.02</v>
      </c>
      <c r="Y541">
        <v>230.13</v>
      </c>
      <c r="Z541">
        <v>341.66</v>
      </c>
      <c r="AA541">
        <v>531.28</v>
      </c>
      <c r="AB541">
        <v>446.6</v>
      </c>
      <c r="AC541">
        <v>339.12</v>
      </c>
      <c r="AD541">
        <f t="shared" si="24"/>
        <v>17.114000000000001</v>
      </c>
      <c r="AE541">
        <f t="shared" si="25"/>
        <v>2.38</v>
      </c>
      <c r="AF541">
        <f t="shared" si="26"/>
        <v>22.509</v>
      </c>
      <c r="AJ541" s="29">
        <v>35816</v>
      </c>
      <c r="AK541">
        <v>17.329999999999998</v>
      </c>
      <c r="AL541" s="29">
        <v>35815</v>
      </c>
      <c r="AM541">
        <v>2.23</v>
      </c>
      <c r="AN541" s="29">
        <v>35912</v>
      </c>
      <c r="AO541">
        <v>26.152999999999999</v>
      </c>
      <c r="AQ541" t="s">
        <v>1083</v>
      </c>
      <c r="AR541">
        <v>13.01171875</v>
      </c>
      <c r="AU541" s="29">
        <v>36382</v>
      </c>
      <c r="AV541">
        <v>26.875</v>
      </c>
      <c r="AW541" s="29">
        <v>36531</v>
      </c>
      <c r="AX541">
        <v>73.8125</v>
      </c>
      <c r="AY541" t="s">
        <v>956</v>
      </c>
      <c r="AZ541">
        <v>82.5</v>
      </c>
    </row>
    <row r="542" spans="1:52" x14ac:dyDescent="0.25">
      <c r="A542" s="29">
        <v>35843</v>
      </c>
      <c r="C542">
        <v>21.96875</v>
      </c>
      <c r="D542">
        <v>50.75</v>
      </c>
      <c r="E542">
        <v>22.01171875</v>
      </c>
      <c r="F542">
        <v>33.40625</v>
      </c>
      <c r="G542">
        <v>32.75</v>
      </c>
      <c r="H542">
        <v>46.5</v>
      </c>
      <c r="I542">
        <v>21.3125</v>
      </c>
      <c r="J542">
        <v>18.74609375</v>
      </c>
      <c r="K542">
        <v>24.1875</v>
      </c>
      <c r="L542">
        <v>33.125</v>
      </c>
      <c r="M542">
        <v>42.9375</v>
      </c>
      <c r="N542">
        <v>55.25</v>
      </c>
      <c r="O542">
        <v>15.78125</v>
      </c>
      <c r="P542">
        <v>30</v>
      </c>
      <c r="Q542">
        <v>24.75</v>
      </c>
      <c r="R542">
        <v>25.0625</v>
      </c>
      <c r="S542">
        <v>23.875</v>
      </c>
      <c r="T542">
        <v>8398.5</v>
      </c>
      <c r="U542">
        <v>1703.43</v>
      </c>
      <c r="V542">
        <v>1022.76</v>
      </c>
      <c r="W542">
        <v>453.19</v>
      </c>
      <c r="X542">
        <v>270.60000000000002</v>
      </c>
      <c r="Y542">
        <v>232.04</v>
      </c>
      <c r="Z542">
        <v>341.68</v>
      </c>
      <c r="AA542">
        <v>532.79</v>
      </c>
      <c r="AB542">
        <v>444.92</v>
      </c>
      <c r="AC542">
        <v>340.57</v>
      </c>
      <c r="AD542">
        <f t="shared" si="24"/>
        <v>16.859000000000002</v>
      </c>
      <c r="AE542">
        <f t="shared" si="25"/>
        <v>2.3540000000000001</v>
      </c>
      <c r="AF542">
        <f t="shared" si="26"/>
        <v>22.867000000000001</v>
      </c>
      <c r="AJ542" s="29">
        <v>35817</v>
      </c>
      <c r="AK542">
        <v>17.12</v>
      </c>
      <c r="AL542" s="29">
        <v>35816</v>
      </c>
      <c r="AM542">
        <v>2.2320000000000002</v>
      </c>
      <c r="AN542" s="29">
        <v>35913</v>
      </c>
      <c r="AO542">
        <v>25.841000000000001</v>
      </c>
      <c r="AQ542" t="s">
        <v>1088</v>
      </c>
      <c r="AR542">
        <v>13.06640625</v>
      </c>
      <c r="AU542" s="29">
        <v>36383</v>
      </c>
      <c r="AV542">
        <v>27.3125</v>
      </c>
      <c r="AW542" s="29">
        <v>36532</v>
      </c>
      <c r="AX542">
        <v>75.875</v>
      </c>
      <c r="AY542" t="s">
        <v>961</v>
      </c>
      <c r="AZ542">
        <v>94.875</v>
      </c>
    </row>
    <row r="543" spans="1:52" x14ac:dyDescent="0.25">
      <c r="A543" s="29">
        <v>35844</v>
      </c>
      <c r="C543">
        <v>22.25</v>
      </c>
      <c r="D543">
        <v>50.45703125</v>
      </c>
      <c r="E543">
        <v>22.01171875</v>
      </c>
      <c r="F543">
        <v>33.4375</v>
      </c>
      <c r="G543">
        <v>32.1875</v>
      </c>
      <c r="H543">
        <v>46.875</v>
      </c>
      <c r="I543">
        <v>21.40625</v>
      </c>
      <c r="J543">
        <v>18.6953125</v>
      </c>
      <c r="K543">
        <v>24.375</v>
      </c>
      <c r="L543">
        <v>32.8125</v>
      </c>
      <c r="M543">
        <v>42.9375</v>
      </c>
      <c r="N543">
        <v>54.875</v>
      </c>
      <c r="O543">
        <v>15.71875</v>
      </c>
      <c r="P543">
        <v>30</v>
      </c>
      <c r="Q543">
        <v>24.6875</v>
      </c>
      <c r="R543">
        <v>25</v>
      </c>
      <c r="S543">
        <v>23.54296875</v>
      </c>
      <c r="T543">
        <v>8451.06</v>
      </c>
      <c r="U543">
        <v>1715.73</v>
      </c>
      <c r="V543">
        <v>1032.08</v>
      </c>
      <c r="W543">
        <v>454.69</v>
      </c>
      <c r="X543">
        <v>269.77</v>
      </c>
      <c r="Y543">
        <v>231.83</v>
      </c>
      <c r="Z543">
        <v>344.23</v>
      </c>
      <c r="AA543">
        <v>537.23</v>
      </c>
      <c r="AB543">
        <v>451.63</v>
      </c>
      <c r="AC543">
        <v>342.98</v>
      </c>
      <c r="AD543">
        <f t="shared" si="24"/>
        <v>17.459</v>
      </c>
      <c r="AE543">
        <f t="shared" si="25"/>
        <v>2.4079999999999999</v>
      </c>
      <c r="AF543" t="e">
        <f t="shared" si="26"/>
        <v>#N/A</v>
      </c>
      <c r="AJ543" s="29">
        <v>35818</v>
      </c>
      <c r="AK543">
        <v>16.885999999999999</v>
      </c>
      <c r="AL543" s="29">
        <v>35817</v>
      </c>
      <c r="AM543">
        <v>2.282</v>
      </c>
      <c r="AN543" s="29">
        <v>35914</v>
      </c>
      <c r="AO543">
        <v>25.716999999999999</v>
      </c>
      <c r="AQ543" t="s">
        <v>1093</v>
      </c>
      <c r="AR543">
        <v>13.47265625</v>
      </c>
      <c r="AU543" s="29">
        <v>36384</v>
      </c>
      <c r="AV543">
        <v>26.125</v>
      </c>
      <c r="AW543" s="29">
        <v>36535</v>
      </c>
      <c r="AX543">
        <v>79.9375</v>
      </c>
      <c r="AY543" t="s">
        <v>966</v>
      </c>
      <c r="AZ543">
        <v>91.375</v>
      </c>
    </row>
    <row r="544" spans="1:52" x14ac:dyDescent="0.25">
      <c r="A544" s="29">
        <v>35845</v>
      </c>
      <c r="C544">
        <v>22.8125</v>
      </c>
      <c r="D544">
        <v>49.95703125</v>
      </c>
      <c r="E544">
        <v>22.1015625</v>
      </c>
      <c r="F544">
        <v>33.125</v>
      </c>
      <c r="G544">
        <v>31.8125</v>
      </c>
      <c r="H544">
        <v>47.1875</v>
      </c>
      <c r="I544">
        <v>20.96875</v>
      </c>
      <c r="J544">
        <v>18.796875</v>
      </c>
      <c r="K544">
        <v>24.4375</v>
      </c>
      <c r="L544">
        <v>33</v>
      </c>
      <c r="M544">
        <v>42.9375</v>
      </c>
      <c r="N544">
        <v>54.25</v>
      </c>
      <c r="O544">
        <v>15.75</v>
      </c>
      <c r="P544">
        <v>29.8125</v>
      </c>
      <c r="Q544">
        <v>24.875</v>
      </c>
      <c r="R544">
        <v>24.875</v>
      </c>
      <c r="S544">
        <v>23.5</v>
      </c>
      <c r="T544">
        <v>8375.58</v>
      </c>
      <c r="U544">
        <v>1727.01</v>
      </c>
      <c r="V544">
        <v>1028.28</v>
      </c>
      <c r="W544">
        <v>454.21</v>
      </c>
      <c r="X544">
        <v>268.54000000000002</v>
      </c>
      <c r="Y544">
        <v>230.88</v>
      </c>
      <c r="Z544">
        <v>344.96</v>
      </c>
      <c r="AA544">
        <v>535.01</v>
      </c>
      <c r="AB544">
        <v>449.39</v>
      </c>
      <c r="AC544">
        <v>341.73</v>
      </c>
      <c r="AD544">
        <f t="shared" si="24"/>
        <v>17.285</v>
      </c>
      <c r="AE544">
        <f t="shared" si="25"/>
        <v>2.395</v>
      </c>
      <c r="AF544">
        <f t="shared" si="26"/>
        <v>23.123000000000001</v>
      </c>
      <c r="AJ544" s="29">
        <v>35821</v>
      </c>
      <c r="AK544">
        <v>17.72</v>
      </c>
      <c r="AL544" s="29">
        <v>35818</v>
      </c>
      <c r="AM544">
        <v>2.27</v>
      </c>
      <c r="AN544" s="29">
        <v>35915</v>
      </c>
      <c r="AO544">
        <v>25.204999999999998</v>
      </c>
      <c r="AQ544" t="s">
        <v>1098</v>
      </c>
      <c r="AR544">
        <v>13.47265625</v>
      </c>
      <c r="AU544" s="29">
        <v>36385</v>
      </c>
      <c r="AV544">
        <v>28.5</v>
      </c>
      <c r="AW544" s="29">
        <v>36536</v>
      </c>
      <c r="AX544">
        <v>79.625</v>
      </c>
      <c r="AY544" t="s">
        <v>971</v>
      </c>
      <c r="AZ544">
        <v>86.5</v>
      </c>
    </row>
    <row r="545" spans="1:52" x14ac:dyDescent="0.25">
      <c r="A545" s="29">
        <v>35846</v>
      </c>
      <c r="C545">
        <v>22.8125</v>
      </c>
      <c r="D545">
        <v>49.875</v>
      </c>
      <c r="E545">
        <v>21.375</v>
      </c>
      <c r="F545">
        <v>32.84375</v>
      </c>
      <c r="G545">
        <v>31.5</v>
      </c>
      <c r="H545">
        <v>47.0625</v>
      </c>
      <c r="I545">
        <v>21.0625</v>
      </c>
      <c r="J545">
        <v>18.90234375</v>
      </c>
      <c r="K545">
        <v>24.5625</v>
      </c>
      <c r="L545">
        <v>34.25</v>
      </c>
      <c r="M545">
        <v>43.125</v>
      </c>
      <c r="N545">
        <v>55.3125</v>
      </c>
      <c r="O545">
        <v>15.8125</v>
      </c>
      <c r="P545">
        <v>29.6875</v>
      </c>
      <c r="Q545">
        <v>24.6875</v>
      </c>
      <c r="R545">
        <v>24.875</v>
      </c>
      <c r="S545">
        <v>23.70703125</v>
      </c>
      <c r="T545">
        <v>8413.94</v>
      </c>
      <c r="U545">
        <v>1728.13</v>
      </c>
      <c r="V545">
        <v>1034.21</v>
      </c>
      <c r="W545">
        <v>453.99</v>
      </c>
      <c r="X545">
        <v>270.02999999999997</v>
      </c>
      <c r="Y545">
        <v>232.41</v>
      </c>
      <c r="Z545">
        <v>346.73</v>
      </c>
      <c r="AA545">
        <v>537.49</v>
      </c>
      <c r="AB545">
        <v>453.01</v>
      </c>
      <c r="AC545">
        <v>344.21</v>
      </c>
      <c r="AD545">
        <f t="shared" si="24"/>
        <v>17.202000000000002</v>
      </c>
      <c r="AE545">
        <f t="shared" si="25"/>
        <v>2.3740000000000001</v>
      </c>
      <c r="AF545">
        <f t="shared" si="26"/>
        <v>22.4</v>
      </c>
      <c r="AJ545" s="29">
        <v>35822</v>
      </c>
      <c r="AK545">
        <v>17.809000000000001</v>
      </c>
      <c r="AL545" s="29">
        <v>35821</v>
      </c>
      <c r="AM545">
        <v>2.238</v>
      </c>
      <c r="AN545" s="29">
        <v>35916</v>
      </c>
      <c r="AO545">
        <v>25.004999999999999</v>
      </c>
      <c r="AQ545" t="s">
        <v>1103</v>
      </c>
      <c r="AR545">
        <v>13.47265625</v>
      </c>
      <c r="AU545" s="29">
        <v>36388</v>
      </c>
      <c r="AV545">
        <v>29.0625</v>
      </c>
      <c r="AW545" s="29">
        <v>36537</v>
      </c>
      <c r="AX545">
        <v>82.375</v>
      </c>
      <c r="AY545" t="s">
        <v>976</v>
      </c>
      <c r="AZ545">
        <v>88.375</v>
      </c>
    </row>
    <row r="546" spans="1:52" x14ac:dyDescent="0.25">
      <c r="A546" s="29">
        <v>35849</v>
      </c>
      <c r="C546">
        <v>22.5</v>
      </c>
      <c r="D546">
        <v>49.5</v>
      </c>
      <c r="E546">
        <v>22.1015625</v>
      </c>
      <c r="F546">
        <v>32.59375</v>
      </c>
      <c r="G546">
        <v>32.125</v>
      </c>
      <c r="H546">
        <v>46.5</v>
      </c>
      <c r="I546">
        <v>20.90625</v>
      </c>
      <c r="J546">
        <v>18.74609375</v>
      </c>
      <c r="K546">
        <v>24.5625</v>
      </c>
      <c r="L546">
        <v>33.4375</v>
      </c>
      <c r="M546">
        <v>43.5625</v>
      </c>
      <c r="N546">
        <v>54.8125</v>
      </c>
      <c r="O546">
        <v>15.90625</v>
      </c>
      <c r="P546">
        <v>30</v>
      </c>
      <c r="Q546">
        <v>24.6875</v>
      </c>
      <c r="R546">
        <v>24.75</v>
      </c>
      <c r="S546">
        <v>24.04296875</v>
      </c>
      <c r="T546">
        <v>8410.2000000000007</v>
      </c>
      <c r="U546">
        <v>1751.76</v>
      </c>
      <c r="V546">
        <v>1038.1400000000001</v>
      </c>
      <c r="W546">
        <v>456.29</v>
      </c>
      <c r="X546">
        <v>268.8</v>
      </c>
      <c r="Y546">
        <v>231.51</v>
      </c>
      <c r="Z546">
        <v>348.38</v>
      </c>
      <c r="AA546">
        <v>538.41</v>
      </c>
      <c r="AB546">
        <v>444</v>
      </c>
      <c r="AC546">
        <v>344.48</v>
      </c>
      <c r="AD546">
        <f t="shared" si="24"/>
        <v>16.777999999999999</v>
      </c>
      <c r="AE546">
        <f t="shared" si="25"/>
        <v>2.3620000000000001</v>
      </c>
      <c r="AF546">
        <f t="shared" si="26"/>
        <v>22.986999999999998</v>
      </c>
      <c r="AJ546" s="29">
        <v>35823</v>
      </c>
      <c r="AK546">
        <v>18.076000000000001</v>
      </c>
      <c r="AL546" s="29">
        <v>35822</v>
      </c>
      <c r="AM546">
        <v>2.2269999999999999</v>
      </c>
      <c r="AN546" s="29">
        <v>35919</v>
      </c>
      <c r="AO546">
        <v>24.713999999999999</v>
      </c>
      <c r="AQ546" t="s">
        <v>1108</v>
      </c>
      <c r="AR546">
        <v>13.29296875</v>
      </c>
      <c r="AU546" s="29">
        <v>36389</v>
      </c>
      <c r="AV546">
        <v>31.5625</v>
      </c>
      <c r="AW546" s="29">
        <v>36538</v>
      </c>
      <c r="AX546">
        <v>86.9375</v>
      </c>
      <c r="AY546" t="s">
        <v>981</v>
      </c>
      <c r="AZ546">
        <v>89.9375</v>
      </c>
    </row>
    <row r="547" spans="1:52" x14ac:dyDescent="0.25">
      <c r="A547" s="29">
        <v>35850</v>
      </c>
      <c r="C547">
        <v>22.1875</v>
      </c>
      <c r="D547">
        <v>49.25</v>
      </c>
      <c r="E547">
        <v>22.01171875</v>
      </c>
      <c r="F547">
        <v>32.34375</v>
      </c>
      <c r="G547">
        <v>31.6875</v>
      </c>
      <c r="H547">
        <v>46.375</v>
      </c>
      <c r="I547">
        <v>20.8125</v>
      </c>
      <c r="J547">
        <v>18.640625</v>
      </c>
      <c r="K547">
        <v>24.5625</v>
      </c>
      <c r="L547">
        <v>33.125</v>
      </c>
      <c r="M547">
        <v>43.3125</v>
      </c>
      <c r="N547">
        <v>54.6875</v>
      </c>
      <c r="O547">
        <v>15.90625</v>
      </c>
      <c r="P547">
        <v>30.0625</v>
      </c>
      <c r="Q547">
        <v>24.9375</v>
      </c>
      <c r="R547">
        <v>24.6875</v>
      </c>
      <c r="S547">
        <v>23.54296875</v>
      </c>
      <c r="T547">
        <v>8370.1</v>
      </c>
      <c r="U547">
        <v>1738.71</v>
      </c>
      <c r="V547">
        <v>1030.56</v>
      </c>
      <c r="W547">
        <v>454.3</v>
      </c>
      <c r="X547">
        <v>268.22000000000003</v>
      </c>
      <c r="Y547">
        <v>230.83</v>
      </c>
      <c r="Z547">
        <v>347.81</v>
      </c>
      <c r="AA547">
        <v>534.82000000000005</v>
      </c>
      <c r="AB547">
        <v>445.41</v>
      </c>
      <c r="AC547">
        <v>343.43</v>
      </c>
      <c r="AD547">
        <f t="shared" si="24"/>
        <v>16.777999999999999</v>
      </c>
      <c r="AE547">
        <f t="shared" si="25"/>
        <v>2.3820000000000001</v>
      </c>
      <c r="AF547">
        <f t="shared" si="26"/>
        <v>22.994</v>
      </c>
      <c r="AJ547" s="29">
        <v>35824</v>
      </c>
      <c r="AK547">
        <v>18.413</v>
      </c>
      <c r="AL547" s="29">
        <v>35823</v>
      </c>
      <c r="AM547">
        <v>2.214</v>
      </c>
      <c r="AN547" s="29">
        <v>35920</v>
      </c>
      <c r="AO547">
        <v>24.678000000000001</v>
      </c>
      <c r="AQ547" t="s">
        <v>1113</v>
      </c>
      <c r="AR547">
        <v>13.26953125</v>
      </c>
      <c r="AU547" s="29">
        <v>36390</v>
      </c>
      <c r="AV547">
        <v>30.5625</v>
      </c>
      <c r="AW547" s="29">
        <v>36539</v>
      </c>
      <c r="AX547">
        <v>86.75</v>
      </c>
      <c r="AY547" t="s">
        <v>986</v>
      </c>
      <c r="AZ547">
        <v>89.5</v>
      </c>
    </row>
    <row r="548" spans="1:52" x14ac:dyDescent="0.25">
      <c r="A548" s="29">
        <v>35851</v>
      </c>
      <c r="C548">
        <v>23.1875</v>
      </c>
      <c r="D548">
        <v>49.83203125</v>
      </c>
      <c r="E548">
        <v>22.19140625</v>
      </c>
      <c r="F548">
        <v>33.3125</v>
      </c>
      <c r="G548">
        <v>32.125</v>
      </c>
      <c r="H548">
        <v>46.75</v>
      </c>
      <c r="I548">
        <v>20.8125</v>
      </c>
      <c r="J548">
        <v>18.5390625</v>
      </c>
      <c r="K548">
        <v>24.6875</v>
      </c>
      <c r="L548">
        <v>32.875</v>
      </c>
      <c r="M548">
        <v>43.6875</v>
      </c>
      <c r="N548">
        <v>54.9375</v>
      </c>
      <c r="O548">
        <v>16.03125</v>
      </c>
      <c r="P548">
        <v>30</v>
      </c>
      <c r="Q548">
        <v>24.5625</v>
      </c>
      <c r="R548">
        <v>24.75</v>
      </c>
      <c r="S548">
        <v>24.125</v>
      </c>
      <c r="T548">
        <v>8457.7800000000007</v>
      </c>
      <c r="U548">
        <v>1766.48</v>
      </c>
      <c r="V548">
        <v>1042.9000000000001</v>
      </c>
      <c r="W548">
        <v>458.49</v>
      </c>
      <c r="X548">
        <v>270.54000000000002</v>
      </c>
      <c r="Y548">
        <v>232.34</v>
      </c>
      <c r="Z548">
        <v>353.18</v>
      </c>
      <c r="AA548">
        <v>540.38</v>
      </c>
      <c r="AB548">
        <v>446.11</v>
      </c>
      <c r="AC548">
        <v>347.11</v>
      </c>
      <c r="AD548">
        <f t="shared" si="24"/>
        <v>16.832000000000001</v>
      </c>
      <c r="AE548">
        <f t="shared" si="25"/>
        <v>2.4209999999999998</v>
      </c>
      <c r="AF548">
        <f t="shared" si="26"/>
        <v>23.375</v>
      </c>
      <c r="AJ548" s="29">
        <v>35825</v>
      </c>
      <c r="AK548">
        <v>17.922000000000001</v>
      </c>
      <c r="AL548" s="29">
        <v>35824</v>
      </c>
      <c r="AM548">
        <v>2.2930000000000001</v>
      </c>
      <c r="AN548" s="29">
        <v>35921</v>
      </c>
      <c r="AO548">
        <v>24.856999999999999</v>
      </c>
      <c r="AQ548" t="s">
        <v>1118</v>
      </c>
      <c r="AR548">
        <v>13.21875</v>
      </c>
      <c r="AU548" s="29">
        <v>36391</v>
      </c>
      <c r="AV548">
        <v>29.9375</v>
      </c>
      <c r="AW548" s="29">
        <v>36543</v>
      </c>
      <c r="AX548">
        <v>92.0625</v>
      </c>
      <c r="AY548" t="s">
        <v>991</v>
      </c>
      <c r="AZ548">
        <v>97</v>
      </c>
    </row>
    <row r="549" spans="1:52" x14ac:dyDescent="0.25">
      <c r="A549" s="29">
        <v>35852</v>
      </c>
      <c r="C549">
        <v>23.46875</v>
      </c>
      <c r="D549">
        <v>49.79296875</v>
      </c>
      <c r="E549">
        <v>22.28125</v>
      </c>
      <c r="F549">
        <v>33.5</v>
      </c>
      <c r="G549">
        <v>32.1875</v>
      </c>
      <c r="H549">
        <v>46.75</v>
      </c>
      <c r="I549">
        <v>21.15625</v>
      </c>
      <c r="J549">
        <v>18.58984375</v>
      </c>
      <c r="K549">
        <v>24.8125</v>
      </c>
      <c r="L549">
        <v>32.875</v>
      </c>
      <c r="M549">
        <v>44.1875</v>
      </c>
      <c r="N549">
        <v>55.5</v>
      </c>
      <c r="O549">
        <v>16.0625</v>
      </c>
      <c r="P549">
        <v>30.1875</v>
      </c>
      <c r="Q549">
        <v>24.625</v>
      </c>
      <c r="R549">
        <v>24.625</v>
      </c>
      <c r="S549">
        <v>24.20703125</v>
      </c>
      <c r="T549">
        <v>8490.67</v>
      </c>
      <c r="U549">
        <v>1777.11</v>
      </c>
      <c r="V549">
        <v>1048.67</v>
      </c>
      <c r="W549">
        <v>461.54</v>
      </c>
      <c r="X549">
        <v>271.08999999999997</v>
      </c>
      <c r="Y549">
        <v>232.62</v>
      </c>
      <c r="Z549">
        <v>357.76</v>
      </c>
      <c r="AA549">
        <v>543.39</v>
      </c>
      <c r="AB549">
        <v>454.72</v>
      </c>
      <c r="AC549">
        <v>348.86</v>
      </c>
      <c r="AD549">
        <f t="shared" si="24"/>
        <v>16.760000000000002</v>
      </c>
      <c r="AE549">
        <f t="shared" si="25"/>
        <v>2.4180000000000001</v>
      </c>
      <c r="AF549">
        <f t="shared" si="26"/>
        <v>23.72</v>
      </c>
      <c r="AJ549" s="29">
        <v>35828</v>
      </c>
      <c r="AK549">
        <v>17.827999999999999</v>
      </c>
      <c r="AL549" s="29">
        <v>35825</v>
      </c>
      <c r="AM549">
        <v>2.3889999999999998</v>
      </c>
      <c r="AN549" s="29">
        <v>35922</v>
      </c>
      <c r="AO549">
        <v>25.762</v>
      </c>
      <c r="AQ549" t="s">
        <v>1123</v>
      </c>
      <c r="AR549">
        <v>13.06640625</v>
      </c>
      <c r="AU549" s="29">
        <v>36392</v>
      </c>
      <c r="AV549">
        <v>29.375</v>
      </c>
      <c r="AW549" s="29">
        <v>36544</v>
      </c>
      <c r="AX549">
        <v>94.875</v>
      </c>
      <c r="AY549" t="s">
        <v>996</v>
      </c>
      <c r="AZ549">
        <v>95.75</v>
      </c>
    </row>
    <row r="550" spans="1:52" x14ac:dyDescent="0.25">
      <c r="A550" s="29">
        <v>35853</v>
      </c>
      <c r="C550">
        <v>23.5</v>
      </c>
      <c r="D550">
        <v>50.875</v>
      </c>
      <c r="E550">
        <v>22.46484375</v>
      </c>
      <c r="F550">
        <v>33.1875</v>
      </c>
      <c r="G550">
        <v>31.5</v>
      </c>
      <c r="H550">
        <v>46.625</v>
      </c>
      <c r="I550">
        <v>21.25</v>
      </c>
      <c r="J550">
        <v>18.74609375</v>
      </c>
      <c r="K550">
        <v>25.25</v>
      </c>
      <c r="L550">
        <v>32.8125</v>
      </c>
      <c r="M550">
        <v>44.25</v>
      </c>
      <c r="N550">
        <v>55.5625</v>
      </c>
      <c r="O550">
        <v>16</v>
      </c>
      <c r="P550">
        <v>30.125</v>
      </c>
      <c r="Q550">
        <v>24.75</v>
      </c>
      <c r="R550">
        <v>24.6875</v>
      </c>
      <c r="S550">
        <v>24</v>
      </c>
      <c r="T550">
        <v>8545.7199999999993</v>
      </c>
      <c r="U550">
        <v>1770.51</v>
      </c>
      <c r="V550">
        <v>1049.3399999999999</v>
      </c>
      <c r="W550">
        <v>461.83</v>
      </c>
      <c r="X550">
        <v>271.69</v>
      </c>
      <c r="Y550">
        <v>232.44</v>
      </c>
      <c r="Z550">
        <v>356.47</v>
      </c>
      <c r="AA550">
        <v>544.26</v>
      </c>
      <c r="AB550">
        <v>460.46</v>
      </c>
      <c r="AC550">
        <v>349.12</v>
      </c>
      <c r="AD550">
        <f t="shared" si="24"/>
        <v>16.872</v>
      </c>
      <c r="AE550">
        <f t="shared" si="25"/>
        <v>2.44</v>
      </c>
      <c r="AF550">
        <f t="shared" si="26"/>
        <v>22.843</v>
      </c>
      <c r="AJ550" s="29">
        <v>35829</v>
      </c>
      <c r="AK550">
        <v>17.417999999999999</v>
      </c>
      <c r="AL550" s="29">
        <v>35828</v>
      </c>
      <c r="AM550">
        <v>2.4380000000000002</v>
      </c>
      <c r="AN550" s="29">
        <v>35923</v>
      </c>
      <c r="AO550">
        <v>26.327999999999999</v>
      </c>
      <c r="AQ550" t="s">
        <v>1128</v>
      </c>
      <c r="AR550">
        <v>13.06640625</v>
      </c>
      <c r="AU550" s="29">
        <v>36395</v>
      </c>
      <c r="AV550">
        <v>29.0625</v>
      </c>
      <c r="AW550" s="29">
        <v>36545</v>
      </c>
      <c r="AX550">
        <v>98.125</v>
      </c>
      <c r="AY550" t="s">
        <v>1001</v>
      </c>
      <c r="AZ550">
        <v>94</v>
      </c>
    </row>
    <row r="551" spans="1:52" x14ac:dyDescent="0.25">
      <c r="A551" s="29">
        <v>35856</v>
      </c>
      <c r="C551">
        <v>23.4375</v>
      </c>
      <c r="D551">
        <v>50.83203125</v>
      </c>
      <c r="E551">
        <v>22.46484375</v>
      </c>
      <c r="F551">
        <v>33.1875</v>
      </c>
      <c r="G551">
        <v>31.75</v>
      </c>
      <c r="H551">
        <v>46.625</v>
      </c>
      <c r="I551">
        <v>21.1875</v>
      </c>
      <c r="J551">
        <v>18.74609375</v>
      </c>
      <c r="K551">
        <v>25.25</v>
      </c>
      <c r="L551">
        <v>32.4375</v>
      </c>
      <c r="M551">
        <v>44.3125</v>
      </c>
      <c r="N551">
        <v>55.75</v>
      </c>
      <c r="O551">
        <v>16.34375</v>
      </c>
      <c r="P551">
        <v>30.1875</v>
      </c>
      <c r="Q551">
        <v>24.625</v>
      </c>
      <c r="R551">
        <v>24.6875</v>
      </c>
      <c r="S551">
        <v>24.04296875</v>
      </c>
      <c r="T551">
        <v>8550.4500000000007</v>
      </c>
      <c r="U551">
        <v>1758.54</v>
      </c>
      <c r="V551">
        <v>1047.7</v>
      </c>
      <c r="W551">
        <v>461.54</v>
      </c>
      <c r="X551">
        <v>271.69</v>
      </c>
      <c r="Y551">
        <v>232.54</v>
      </c>
      <c r="Z551">
        <v>358.39</v>
      </c>
      <c r="AA551">
        <v>544.63</v>
      </c>
      <c r="AB551">
        <v>463.55</v>
      </c>
      <c r="AC551">
        <v>352.28</v>
      </c>
      <c r="AD551">
        <f t="shared" si="24"/>
        <v>16.791</v>
      </c>
      <c r="AE551">
        <f t="shared" si="25"/>
        <v>2.4289999999999998</v>
      </c>
      <c r="AF551">
        <f t="shared" si="26"/>
        <v>24.004000000000001</v>
      </c>
      <c r="AJ551" s="29">
        <v>35830</v>
      </c>
      <c r="AK551">
        <v>17.378</v>
      </c>
      <c r="AL551" s="29">
        <v>35829</v>
      </c>
      <c r="AM551">
        <v>2.4169999999999998</v>
      </c>
      <c r="AN551" s="29">
        <v>35926</v>
      </c>
      <c r="AO551">
        <v>26.32</v>
      </c>
      <c r="AQ551" t="s">
        <v>1132</v>
      </c>
      <c r="AR551">
        <v>13.21875</v>
      </c>
      <c r="AU551" s="29">
        <v>36396</v>
      </c>
      <c r="AV551">
        <v>28.5</v>
      </c>
      <c r="AW551" s="29">
        <v>36546</v>
      </c>
      <c r="AX551">
        <v>110.5</v>
      </c>
      <c r="AY551" t="s">
        <v>1006</v>
      </c>
      <c r="AZ551">
        <v>94.9375</v>
      </c>
    </row>
    <row r="552" spans="1:52" x14ac:dyDescent="0.25">
      <c r="A552" s="29">
        <v>35857</v>
      </c>
      <c r="C552">
        <v>23.4375</v>
      </c>
      <c r="D552">
        <v>50.66796875</v>
      </c>
      <c r="E552">
        <v>22.01171875</v>
      </c>
      <c r="F552">
        <v>33.53125</v>
      </c>
      <c r="G552">
        <v>31.8125</v>
      </c>
      <c r="H552">
        <v>47.4375</v>
      </c>
      <c r="I552">
        <v>21.40625</v>
      </c>
      <c r="J552">
        <v>18.5390625</v>
      </c>
      <c r="K552">
        <v>25.0625</v>
      </c>
      <c r="L552">
        <v>32.625</v>
      </c>
      <c r="M552">
        <v>44.6875</v>
      </c>
      <c r="N552">
        <v>55.625</v>
      </c>
      <c r="O552">
        <v>16.53125</v>
      </c>
      <c r="P552">
        <v>30.0625</v>
      </c>
      <c r="Q552">
        <v>24.6875</v>
      </c>
      <c r="R552">
        <v>24.9375</v>
      </c>
      <c r="S552">
        <v>23.83203125</v>
      </c>
      <c r="T552">
        <v>8584.83</v>
      </c>
      <c r="U552">
        <v>1757.14</v>
      </c>
      <c r="V552">
        <v>1052.02</v>
      </c>
      <c r="W552">
        <v>462.42</v>
      </c>
      <c r="X552">
        <v>272.47000000000003</v>
      </c>
      <c r="Y552">
        <v>233.12</v>
      </c>
      <c r="Z552">
        <v>359.03</v>
      </c>
      <c r="AA552">
        <v>546.89</v>
      </c>
      <c r="AB552">
        <v>469.74</v>
      </c>
      <c r="AC552">
        <v>351.9</v>
      </c>
      <c r="AD552">
        <f t="shared" si="24"/>
        <v>16.734999999999999</v>
      </c>
      <c r="AE552">
        <f t="shared" si="25"/>
        <v>2.3959999999999999</v>
      </c>
      <c r="AF552">
        <f t="shared" si="26"/>
        <v>24.35</v>
      </c>
      <c r="AJ552" s="29">
        <v>35831</v>
      </c>
      <c r="AK552">
        <v>17.459</v>
      </c>
      <c r="AL552" s="29">
        <v>35830</v>
      </c>
      <c r="AM552">
        <v>2.41</v>
      </c>
      <c r="AN552" s="29">
        <v>35927</v>
      </c>
      <c r="AO552">
        <v>26</v>
      </c>
      <c r="AQ552" t="s">
        <v>1136</v>
      </c>
      <c r="AR552">
        <v>13.3203125</v>
      </c>
      <c r="AU552" s="29">
        <v>36397</v>
      </c>
      <c r="AV552">
        <v>29.3125</v>
      </c>
      <c r="AW552" s="29">
        <v>36549</v>
      </c>
      <c r="AX552">
        <v>112.875</v>
      </c>
      <c r="AY552" t="s">
        <v>1011</v>
      </c>
      <c r="AZ552">
        <v>94.25</v>
      </c>
    </row>
    <row r="553" spans="1:52" x14ac:dyDescent="0.25">
      <c r="A553" s="29">
        <v>35858</v>
      </c>
      <c r="C553">
        <v>23.375</v>
      </c>
      <c r="D553">
        <v>50.70703125</v>
      </c>
      <c r="E553">
        <v>21.73828125</v>
      </c>
      <c r="F553">
        <v>32.8125</v>
      </c>
      <c r="G553">
        <v>31.625</v>
      </c>
      <c r="H553">
        <v>47</v>
      </c>
      <c r="I553">
        <v>21.28125</v>
      </c>
      <c r="J553">
        <v>18.43359375</v>
      </c>
      <c r="K553">
        <v>24.4375</v>
      </c>
      <c r="L553">
        <v>32.5625</v>
      </c>
      <c r="M553">
        <v>44.5</v>
      </c>
      <c r="N553">
        <v>56.1875</v>
      </c>
      <c r="O553">
        <v>16.84375</v>
      </c>
      <c r="P553">
        <v>30.125</v>
      </c>
      <c r="Q553">
        <v>24.625</v>
      </c>
      <c r="R553">
        <v>24.9375</v>
      </c>
      <c r="S553">
        <v>23.54296875</v>
      </c>
      <c r="T553">
        <v>8539.24</v>
      </c>
      <c r="U553">
        <v>1759.7</v>
      </c>
      <c r="V553">
        <v>1047.33</v>
      </c>
      <c r="W553">
        <v>462.13</v>
      </c>
      <c r="X553">
        <v>271.92</v>
      </c>
      <c r="Y553">
        <v>233.23</v>
      </c>
      <c r="Z553">
        <v>358.48</v>
      </c>
      <c r="AA553">
        <v>544.46</v>
      </c>
      <c r="AB553">
        <v>464.84</v>
      </c>
      <c r="AC553">
        <v>350.98</v>
      </c>
      <c r="AD553">
        <f t="shared" si="24"/>
        <v>16.782</v>
      </c>
      <c r="AE553">
        <f t="shared" si="25"/>
        <v>2.391</v>
      </c>
      <c r="AF553">
        <f t="shared" si="26"/>
        <v>24.6</v>
      </c>
      <c r="AJ553" s="29">
        <v>35832</v>
      </c>
      <c r="AK553">
        <v>17.553000000000001</v>
      </c>
      <c r="AL553" s="29">
        <v>35831</v>
      </c>
      <c r="AM553">
        <v>2.456</v>
      </c>
      <c r="AN553" s="29">
        <v>35928</v>
      </c>
      <c r="AO553">
        <v>26.308</v>
      </c>
      <c r="AQ553" t="s">
        <v>1140</v>
      </c>
      <c r="AR553">
        <v>13.140625</v>
      </c>
      <c r="AU553" s="29">
        <v>36398</v>
      </c>
      <c r="AV553">
        <v>28.8125</v>
      </c>
      <c r="AW553" s="29">
        <v>36550</v>
      </c>
      <c r="AX553">
        <v>108.875</v>
      </c>
      <c r="AY553" t="s">
        <v>1016</v>
      </c>
      <c r="AZ553">
        <v>95</v>
      </c>
    </row>
    <row r="554" spans="1:52" x14ac:dyDescent="0.25">
      <c r="A554" s="29">
        <v>35859</v>
      </c>
      <c r="C554">
        <v>23.59375</v>
      </c>
      <c r="D554">
        <v>50.95703125</v>
      </c>
      <c r="E554">
        <v>21.55859375</v>
      </c>
      <c r="F554">
        <v>33.3125</v>
      </c>
      <c r="G554">
        <v>31</v>
      </c>
      <c r="H554">
        <v>46.1875</v>
      </c>
      <c r="I554">
        <v>21.125</v>
      </c>
      <c r="J554">
        <v>18.43359375</v>
      </c>
      <c r="K554">
        <v>24.25</v>
      </c>
      <c r="L554">
        <v>32.25</v>
      </c>
      <c r="M554">
        <v>44.125</v>
      </c>
      <c r="N554">
        <v>55.75</v>
      </c>
      <c r="O554">
        <v>16.84375</v>
      </c>
      <c r="P554">
        <v>29.9375</v>
      </c>
      <c r="Q554">
        <v>24.5625</v>
      </c>
      <c r="R554">
        <v>24.9375</v>
      </c>
      <c r="S554">
        <v>23.5</v>
      </c>
      <c r="T554">
        <v>8444.33</v>
      </c>
      <c r="U554">
        <v>1711.92</v>
      </c>
      <c r="V554">
        <v>1035.05</v>
      </c>
      <c r="W554">
        <v>456.82</v>
      </c>
      <c r="X554">
        <v>271.69</v>
      </c>
      <c r="Y554">
        <v>232.67</v>
      </c>
      <c r="Z554">
        <v>352.29</v>
      </c>
      <c r="AA554">
        <v>540.30999999999995</v>
      </c>
      <c r="AB554">
        <v>464.07</v>
      </c>
      <c r="AC554">
        <v>348.81</v>
      </c>
      <c r="AD554">
        <f t="shared" si="24"/>
        <v>16.783000000000001</v>
      </c>
      <c r="AE554">
        <f t="shared" si="25"/>
        <v>2.3410000000000002</v>
      </c>
      <c r="AF554">
        <f t="shared" si="26"/>
        <v>24.443000000000001</v>
      </c>
      <c r="AJ554" s="29">
        <v>35835</v>
      </c>
      <c r="AK554">
        <v>17.526</v>
      </c>
      <c r="AL554" s="29">
        <v>35832</v>
      </c>
      <c r="AM554">
        <v>2.4460000000000002</v>
      </c>
      <c r="AN554" s="29">
        <v>35929</v>
      </c>
      <c r="AO554">
        <v>26.635999999999999</v>
      </c>
      <c r="AQ554" t="s">
        <v>1144</v>
      </c>
      <c r="AR554">
        <v>13.26953125</v>
      </c>
      <c r="AU554" s="29">
        <v>36399</v>
      </c>
      <c r="AV554">
        <v>28.625</v>
      </c>
      <c r="AW554" s="29">
        <v>36551</v>
      </c>
      <c r="AX554">
        <v>108.375</v>
      </c>
      <c r="AY554" t="s">
        <v>1021</v>
      </c>
      <c r="AZ554">
        <v>101.5</v>
      </c>
    </row>
    <row r="555" spans="1:52" x14ac:dyDescent="0.25">
      <c r="A555" s="29">
        <v>35860</v>
      </c>
      <c r="C555">
        <v>23.84375</v>
      </c>
      <c r="D555">
        <v>50.29296875</v>
      </c>
      <c r="E555">
        <v>21.55859375</v>
      </c>
      <c r="F555">
        <v>33.59375</v>
      </c>
      <c r="G555">
        <v>30.5</v>
      </c>
      <c r="H555">
        <v>47</v>
      </c>
      <c r="I555">
        <v>21.09375</v>
      </c>
      <c r="J555">
        <v>18.5390625</v>
      </c>
      <c r="K555">
        <v>24.0625</v>
      </c>
      <c r="L555">
        <v>32.375</v>
      </c>
      <c r="M555">
        <v>44</v>
      </c>
      <c r="N555">
        <v>56.4375</v>
      </c>
      <c r="O555">
        <v>16.90625</v>
      </c>
      <c r="P555">
        <v>30.1875</v>
      </c>
      <c r="Q555">
        <v>24.5</v>
      </c>
      <c r="R555">
        <v>25.1875</v>
      </c>
      <c r="S555">
        <v>23.66796875</v>
      </c>
      <c r="T555">
        <v>8569.39</v>
      </c>
      <c r="U555">
        <v>1753.49</v>
      </c>
      <c r="V555">
        <v>1055.69</v>
      </c>
      <c r="W555">
        <v>463.72</v>
      </c>
      <c r="X555">
        <v>272.89999999999998</v>
      </c>
      <c r="Y555">
        <v>234.1</v>
      </c>
      <c r="Z555">
        <v>361.92</v>
      </c>
      <c r="AA555">
        <v>549.64</v>
      </c>
      <c r="AB555">
        <v>464.38</v>
      </c>
      <c r="AC555">
        <v>355.26</v>
      </c>
      <c r="AD555">
        <f t="shared" si="24"/>
        <v>16.545999999999999</v>
      </c>
      <c r="AE555">
        <f t="shared" si="25"/>
        <v>2.331</v>
      </c>
      <c r="AF555">
        <f t="shared" si="26"/>
        <v>23.773</v>
      </c>
      <c r="AJ555" s="29">
        <v>35836</v>
      </c>
      <c r="AK555">
        <v>17.372</v>
      </c>
      <c r="AL555" s="29">
        <v>35835</v>
      </c>
      <c r="AM555">
        <v>2.371</v>
      </c>
      <c r="AN555" s="29">
        <v>35930</v>
      </c>
      <c r="AO555">
        <v>26.483000000000001</v>
      </c>
      <c r="AQ555" t="s">
        <v>1148</v>
      </c>
      <c r="AR555">
        <v>13.47265625</v>
      </c>
      <c r="AU555" s="29">
        <v>36402</v>
      </c>
      <c r="AV555">
        <v>28.5625</v>
      </c>
      <c r="AW555" s="29">
        <v>36552</v>
      </c>
      <c r="AX555">
        <v>109.875</v>
      </c>
      <c r="AY555" t="s">
        <v>1026</v>
      </c>
      <c r="AZ555">
        <v>106.5</v>
      </c>
    </row>
    <row r="556" spans="1:52" x14ac:dyDescent="0.25">
      <c r="A556" s="29">
        <v>35863</v>
      </c>
      <c r="C556">
        <v>23.8125</v>
      </c>
      <c r="D556">
        <v>50.5</v>
      </c>
      <c r="E556">
        <v>21.46875</v>
      </c>
      <c r="F556">
        <v>33.21875</v>
      </c>
      <c r="G556">
        <v>30.125</v>
      </c>
      <c r="H556">
        <v>46.8125</v>
      </c>
      <c r="I556">
        <v>20.78125</v>
      </c>
      <c r="J556">
        <v>18.640625</v>
      </c>
      <c r="K556">
        <v>23.875</v>
      </c>
      <c r="L556">
        <v>32.4375</v>
      </c>
      <c r="M556">
        <v>44.125</v>
      </c>
      <c r="N556">
        <v>56.75</v>
      </c>
      <c r="O556">
        <v>17.15625</v>
      </c>
      <c r="P556">
        <v>30.375</v>
      </c>
      <c r="Q556">
        <v>24.5</v>
      </c>
      <c r="R556">
        <v>25.6875</v>
      </c>
      <c r="S556">
        <v>24</v>
      </c>
      <c r="T556">
        <v>8567.14</v>
      </c>
      <c r="U556">
        <v>1725.16</v>
      </c>
      <c r="V556">
        <v>1052.31</v>
      </c>
      <c r="W556">
        <v>461.12</v>
      </c>
      <c r="X556">
        <v>274.10000000000002</v>
      </c>
      <c r="Y556">
        <v>235.41</v>
      </c>
      <c r="Z556">
        <v>361.39</v>
      </c>
      <c r="AA556">
        <v>549.44000000000005</v>
      </c>
      <c r="AB556">
        <v>454.57</v>
      </c>
      <c r="AC556">
        <v>355.6</v>
      </c>
      <c r="AD556">
        <f t="shared" si="24"/>
        <v>16.093</v>
      </c>
      <c r="AE556">
        <f t="shared" si="25"/>
        <v>2.359</v>
      </c>
      <c r="AF556">
        <f t="shared" si="26"/>
        <v>24.332999999999998</v>
      </c>
      <c r="AJ556" s="29">
        <v>35837</v>
      </c>
      <c r="AK556">
        <v>17.189</v>
      </c>
      <c r="AL556" s="29">
        <v>35836</v>
      </c>
      <c r="AM556">
        <v>2.4079999999999999</v>
      </c>
      <c r="AN556" s="29">
        <v>35933</v>
      </c>
      <c r="AO556">
        <v>26.419</v>
      </c>
      <c r="AQ556" t="s">
        <v>1152</v>
      </c>
      <c r="AR556">
        <v>13.4453125</v>
      </c>
      <c r="AU556" s="29">
        <v>36403</v>
      </c>
      <c r="AV556">
        <v>28.75</v>
      </c>
      <c r="AW556" s="29">
        <v>36553</v>
      </c>
      <c r="AX556">
        <v>104.9375</v>
      </c>
      <c r="AY556" t="s">
        <v>1031</v>
      </c>
      <c r="AZ556">
        <v>96.5625</v>
      </c>
    </row>
    <row r="557" spans="1:52" x14ac:dyDescent="0.25">
      <c r="A557" s="29">
        <v>35864</v>
      </c>
      <c r="C557">
        <v>23.875</v>
      </c>
      <c r="D557">
        <v>50.41796875</v>
      </c>
      <c r="E557">
        <v>21.6484375</v>
      </c>
      <c r="F557">
        <v>33.28125</v>
      </c>
      <c r="G557">
        <v>30.5625</v>
      </c>
      <c r="H557">
        <v>46.5625</v>
      </c>
      <c r="I557">
        <v>21.03125</v>
      </c>
      <c r="J557">
        <v>18.6953125</v>
      </c>
      <c r="K557">
        <v>24.4375</v>
      </c>
      <c r="L557">
        <v>33.25</v>
      </c>
      <c r="M557">
        <v>44.75</v>
      </c>
      <c r="N557">
        <v>57.4375</v>
      </c>
      <c r="O557">
        <v>17.59375</v>
      </c>
      <c r="P557">
        <v>30.9375</v>
      </c>
      <c r="Q557">
        <v>24.4375</v>
      </c>
      <c r="R557">
        <v>26.0625</v>
      </c>
      <c r="S557">
        <v>24.70703125</v>
      </c>
      <c r="T557">
        <v>8643.1200000000008</v>
      </c>
      <c r="U557">
        <v>1748.51</v>
      </c>
      <c r="V557">
        <v>1064.25</v>
      </c>
      <c r="W557">
        <v>464.62</v>
      </c>
      <c r="X557">
        <v>276.70999999999998</v>
      </c>
      <c r="Y557">
        <v>237.96</v>
      </c>
      <c r="Z557">
        <v>363.08</v>
      </c>
      <c r="AA557">
        <v>555</v>
      </c>
      <c r="AB557">
        <v>461.44</v>
      </c>
      <c r="AC557">
        <v>357.25</v>
      </c>
      <c r="AD557">
        <f t="shared" si="24"/>
        <v>15.959</v>
      </c>
      <c r="AE557">
        <f t="shared" si="25"/>
        <v>2.3359999999999999</v>
      </c>
      <c r="AF557">
        <f t="shared" si="26"/>
        <v>24.721</v>
      </c>
      <c r="AJ557" s="29">
        <v>35838</v>
      </c>
      <c r="AK557">
        <v>17.062999999999999</v>
      </c>
      <c r="AL557" s="29">
        <v>35837</v>
      </c>
      <c r="AM557">
        <v>2.395</v>
      </c>
      <c r="AN557" s="29">
        <v>35934</v>
      </c>
      <c r="AO557">
        <v>26.792999999999999</v>
      </c>
      <c r="AQ557" t="s">
        <v>1156</v>
      </c>
      <c r="AR557">
        <v>13.34375</v>
      </c>
      <c r="AU557" s="29">
        <v>36404</v>
      </c>
      <c r="AV557">
        <v>29.3125</v>
      </c>
      <c r="AW557" s="29">
        <v>36556</v>
      </c>
      <c r="AX557">
        <v>117.9375</v>
      </c>
      <c r="AY557" t="s">
        <v>1036</v>
      </c>
      <c r="AZ557">
        <v>92.5</v>
      </c>
    </row>
    <row r="558" spans="1:52" x14ac:dyDescent="0.25">
      <c r="A558" s="29">
        <v>35865</v>
      </c>
      <c r="C558">
        <v>23.75</v>
      </c>
      <c r="D558">
        <v>49.91796875</v>
      </c>
      <c r="E558">
        <v>21.73828125</v>
      </c>
      <c r="F558">
        <v>33.375</v>
      </c>
      <c r="G558">
        <v>31.9375</v>
      </c>
      <c r="H558">
        <v>47.1875</v>
      </c>
      <c r="I558">
        <v>21.09375</v>
      </c>
      <c r="J558">
        <v>19.0078125</v>
      </c>
      <c r="K558">
        <v>24.9375</v>
      </c>
      <c r="L558">
        <v>33.5625</v>
      </c>
      <c r="M558">
        <v>44.8125</v>
      </c>
      <c r="N558">
        <v>57.3125</v>
      </c>
      <c r="O558">
        <v>17.5</v>
      </c>
      <c r="P558">
        <v>30.9375</v>
      </c>
      <c r="Q558">
        <v>24.25</v>
      </c>
      <c r="R558">
        <v>25.6875</v>
      </c>
      <c r="S558">
        <v>24.875</v>
      </c>
      <c r="T558">
        <v>8675.75</v>
      </c>
      <c r="U558">
        <v>1756.85</v>
      </c>
      <c r="V558">
        <v>1068.47</v>
      </c>
      <c r="W558">
        <v>467.12</v>
      </c>
      <c r="X558">
        <v>275.68</v>
      </c>
      <c r="Y558">
        <v>237.54</v>
      </c>
      <c r="Z558">
        <v>364.32</v>
      </c>
      <c r="AA558">
        <v>557.29999999999995</v>
      </c>
      <c r="AB558">
        <v>464.1</v>
      </c>
      <c r="AC558">
        <v>360.51</v>
      </c>
      <c r="AD558">
        <f t="shared" si="24"/>
        <v>15.887</v>
      </c>
      <c r="AE558">
        <f t="shared" si="25"/>
        <v>2.3540000000000001</v>
      </c>
      <c r="AF558">
        <f t="shared" si="26"/>
        <v>24.808</v>
      </c>
      <c r="AJ558" s="29">
        <v>35839</v>
      </c>
      <c r="AK558">
        <v>17.114000000000001</v>
      </c>
      <c r="AL558" s="29">
        <v>35838</v>
      </c>
      <c r="AM558">
        <v>2.44</v>
      </c>
      <c r="AN558" s="29">
        <v>35935</v>
      </c>
      <c r="AO558">
        <v>26.734000000000002</v>
      </c>
      <c r="AQ558" t="s">
        <v>1160</v>
      </c>
      <c r="AR558">
        <v>13.39453125</v>
      </c>
      <c r="AU558" s="29">
        <v>36405</v>
      </c>
      <c r="AV558">
        <v>28.1875</v>
      </c>
      <c r="AW558" s="29">
        <v>36557</v>
      </c>
      <c r="AX558">
        <v>119.5625</v>
      </c>
      <c r="AY558" t="s">
        <v>1041</v>
      </c>
      <c r="AZ558">
        <v>90</v>
      </c>
    </row>
    <row r="559" spans="1:52" x14ac:dyDescent="0.25">
      <c r="A559" s="29">
        <v>35866</v>
      </c>
      <c r="C559">
        <v>23.8125</v>
      </c>
      <c r="D559">
        <v>49.20703125</v>
      </c>
      <c r="E559">
        <v>21.73828125</v>
      </c>
      <c r="F559">
        <v>33.53125</v>
      </c>
      <c r="G559">
        <v>31.375</v>
      </c>
      <c r="H559">
        <v>46.75</v>
      </c>
      <c r="I559">
        <v>21.09375</v>
      </c>
      <c r="J559">
        <v>19.31640625</v>
      </c>
      <c r="K559">
        <v>24.8125</v>
      </c>
      <c r="L559">
        <v>33.5</v>
      </c>
      <c r="M559">
        <v>44.625</v>
      </c>
      <c r="N559">
        <v>57.375</v>
      </c>
      <c r="O559">
        <v>17.71875</v>
      </c>
      <c r="P559">
        <v>30.625</v>
      </c>
      <c r="Q559">
        <v>24.25</v>
      </c>
      <c r="R559">
        <v>26</v>
      </c>
      <c r="S559">
        <v>24.83203125</v>
      </c>
      <c r="T559">
        <v>8659.56</v>
      </c>
      <c r="U559">
        <v>1764.06</v>
      </c>
      <c r="V559">
        <v>1069.92</v>
      </c>
      <c r="W559">
        <v>467.77</v>
      </c>
      <c r="X559">
        <v>275.07</v>
      </c>
      <c r="Y559">
        <v>237.02</v>
      </c>
      <c r="Z559">
        <v>363.68</v>
      </c>
      <c r="AA559">
        <v>557.9</v>
      </c>
      <c r="AB559">
        <v>462.6</v>
      </c>
      <c r="AC559">
        <v>361.12</v>
      </c>
      <c r="AD559">
        <f t="shared" si="24"/>
        <v>15.888999999999999</v>
      </c>
      <c r="AE559">
        <f t="shared" si="25"/>
        <v>2.3279999999999998</v>
      </c>
      <c r="AF559">
        <f t="shared" si="26"/>
        <v>24.853000000000002</v>
      </c>
      <c r="AJ559" s="29">
        <v>35842</v>
      </c>
      <c r="AK559">
        <v>17.114000000000001</v>
      </c>
      <c r="AL559" s="29">
        <v>35839</v>
      </c>
      <c r="AM559">
        <v>2.38</v>
      </c>
      <c r="AN559" s="29">
        <v>35936</v>
      </c>
      <c r="AO559">
        <v>26.402999999999999</v>
      </c>
      <c r="AQ559" t="s">
        <v>1164</v>
      </c>
      <c r="AR559">
        <v>13.39453125</v>
      </c>
      <c r="AU559" s="29">
        <v>36406</v>
      </c>
      <c r="AV559">
        <v>29.0625</v>
      </c>
      <c r="AW559" s="29">
        <v>36558</v>
      </c>
      <c r="AX559">
        <v>111.125</v>
      </c>
      <c r="AY559" t="s">
        <v>1046</v>
      </c>
      <c r="AZ559">
        <v>96.875</v>
      </c>
    </row>
    <row r="560" spans="1:52" x14ac:dyDescent="0.25">
      <c r="A560" s="29">
        <v>35867</v>
      </c>
      <c r="C560">
        <v>23.40625</v>
      </c>
      <c r="D560">
        <v>50.04296875</v>
      </c>
      <c r="E560">
        <v>21.921875</v>
      </c>
      <c r="F560">
        <v>33.8125</v>
      </c>
      <c r="G560">
        <v>31.25</v>
      </c>
      <c r="H560">
        <v>46.5</v>
      </c>
      <c r="I560">
        <v>20.875</v>
      </c>
      <c r="J560">
        <v>19.31640625</v>
      </c>
      <c r="K560">
        <v>24.3125</v>
      </c>
      <c r="L560">
        <v>33.5</v>
      </c>
      <c r="M560">
        <v>44.875</v>
      </c>
      <c r="N560">
        <v>57.3125</v>
      </c>
      <c r="O560">
        <v>17.65625</v>
      </c>
      <c r="P560">
        <v>30.875</v>
      </c>
      <c r="Q560">
        <v>24.4375</v>
      </c>
      <c r="R560">
        <v>25.9375</v>
      </c>
      <c r="S560">
        <v>24.95703125</v>
      </c>
      <c r="T560">
        <v>8602.52</v>
      </c>
      <c r="U560">
        <v>1771.66</v>
      </c>
      <c r="V560">
        <v>1068.6099999999999</v>
      </c>
      <c r="W560">
        <v>468.77</v>
      </c>
      <c r="X560">
        <v>274.99</v>
      </c>
      <c r="Y560">
        <v>236.76</v>
      </c>
      <c r="Z560">
        <v>366.74</v>
      </c>
      <c r="AA560">
        <v>557.16999999999996</v>
      </c>
      <c r="AB560">
        <v>464.41</v>
      </c>
      <c r="AC560">
        <v>363.23</v>
      </c>
      <c r="AD560">
        <f t="shared" si="24"/>
        <v>15.747</v>
      </c>
      <c r="AE560">
        <f t="shared" si="25"/>
        <v>2.327</v>
      </c>
      <c r="AF560">
        <f t="shared" si="26"/>
        <v>24.803000000000001</v>
      </c>
      <c r="AJ560" s="29">
        <v>35843</v>
      </c>
      <c r="AK560">
        <v>16.859000000000002</v>
      </c>
      <c r="AL560" s="29">
        <v>35842</v>
      </c>
      <c r="AM560">
        <v>2.3820000000000001</v>
      </c>
      <c r="AN560" s="29">
        <v>35937</v>
      </c>
      <c r="AO560">
        <v>26.242999999999999</v>
      </c>
      <c r="AQ560" t="s">
        <v>1168</v>
      </c>
      <c r="AR560">
        <v>13.421875</v>
      </c>
      <c r="AU560" s="29">
        <v>36410</v>
      </c>
      <c r="AV560">
        <v>28.625</v>
      </c>
      <c r="AW560" s="29">
        <v>36559</v>
      </c>
      <c r="AX560">
        <v>108.375</v>
      </c>
      <c r="AY560" t="s">
        <v>1051</v>
      </c>
      <c r="AZ560">
        <v>101.5</v>
      </c>
    </row>
    <row r="561" spans="1:52" x14ac:dyDescent="0.25">
      <c r="A561" s="29">
        <v>35870</v>
      </c>
      <c r="C561">
        <v>23</v>
      </c>
      <c r="D561">
        <v>50.83203125</v>
      </c>
      <c r="E561">
        <v>21.828125</v>
      </c>
      <c r="F561">
        <v>33.65625</v>
      </c>
      <c r="G561">
        <v>31.75</v>
      </c>
      <c r="H561">
        <v>47.125</v>
      </c>
      <c r="I561">
        <v>20.90625</v>
      </c>
      <c r="J561">
        <v>19.21484375</v>
      </c>
      <c r="K561">
        <v>24.25</v>
      </c>
      <c r="L561">
        <v>32.5625</v>
      </c>
      <c r="M561">
        <v>44.6875</v>
      </c>
      <c r="N561">
        <v>57.875</v>
      </c>
      <c r="O561">
        <v>17.53125</v>
      </c>
      <c r="P561">
        <v>31.375</v>
      </c>
      <c r="Q561">
        <v>24.25</v>
      </c>
      <c r="R561">
        <v>26.0625</v>
      </c>
      <c r="S561">
        <v>25.04296875</v>
      </c>
      <c r="T561">
        <v>8718.85</v>
      </c>
      <c r="U561">
        <v>1788.18</v>
      </c>
      <c r="V561">
        <v>1079.27</v>
      </c>
      <c r="W561">
        <v>471.76</v>
      </c>
      <c r="X561">
        <v>276.70999999999998</v>
      </c>
      <c r="Y561">
        <v>238.52</v>
      </c>
      <c r="Z561">
        <v>375.03</v>
      </c>
      <c r="AA561">
        <v>561.94000000000005</v>
      </c>
      <c r="AB561">
        <v>466.16</v>
      </c>
      <c r="AC561">
        <v>367.61</v>
      </c>
      <c r="AD561">
        <f t="shared" si="24"/>
        <v>15.031000000000001</v>
      </c>
      <c r="AE561">
        <f t="shared" si="25"/>
        <v>2.335</v>
      </c>
      <c r="AF561">
        <f t="shared" si="26"/>
        <v>24.811</v>
      </c>
      <c r="AJ561" s="29">
        <v>35844</v>
      </c>
      <c r="AK561">
        <v>17.459</v>
      </c>
      <c r="AL561" s="29">
        <v>35843</v>
      </c>
      <c r="AM561">
        <v>2.3540000000000001</v>
      </c>
      <c r="AN561" s="29">
        <v>35941</v>
      </c>
      <c r="AO561">
        <v>25.541</v>
      </c>
      <c r="AQ561" t="s">
        <v>1172</v>
      </c>
      <c r="AR561">
        <v>13.01171875</v>
      </c>
      <c r="AU561" s="29">
        <v>36411</v>
      </c>
      <c r="AV561">
        <v>27.75</v>
      </c>
      <c r="AW561" s="29">
        <v>36560</v>
      </c>
      <c r="AX561">
        <v>116.1875</v>
      </c>
      <c r="AY561" t="s">
        <v>1056</v>
      </c>
      <c r="AZ561">
        <v>117</v>
      </c>
    </row>
    <row r="562" spans="1:52" x14ac:dyDescent="0.25">
      <c r="A562" s="29">
        <v>35871</v>
      </c>
      <c r="C562">
        <v>22.9375</v>
      </c>
      <c r="D562">
        <v>51</v>
      </c>
      <c r="E562">
        <v>21.6484375</v>
      </c>
      <c r="F562">
        <v>33.3125</v>
      </c>
      <c r="G562">
        <v>31.625</v>
      </c>
      <c r="H562">
        <v>46.375</v>
      </c>
      <c r="I562">
        <v>20.59375</v>
      </c>
      <c r="J562">
        <v>19.16015625</v>
      </c>
      <c r="K562">
        <v>23.8125</v>
      </c>
      <c r="L562">
        <v>33</v>
      </c>
      <c r="M562">
        <v>44.75</v>
      </c>
      <c r="N562">
        <v>58.875</v>
      </c>
      <c r="O562">
        <v>17.4375</v>
      </c>
      <c r="P562">
        <v>31.5</v>
      </c>
      <c r="Q562">
        <v>24.625</v>
      </c>
      <c r="R562">
        <v>26.3125</v>
      </c>
      <c r="S562">
        <v>25.04296875</v>
      </c>
      <c r="T562">
        <v>8749.99</v>
      </c>
      <c r="U562">
        <v>1779.3</v>
      </c>
      <c r="V562">
        <v>1080.45</v>
      </c>
      <c r="W562">
        <v>471.11</v>
      </c>
      <c r="X562">
        <v>278.68</v>
      </c>
      <c r="Y562">
        <v>240.02</v>
      </c>
      <c r="Z562">
        <v>376.99</v>
      </c>
      <c r="AA562">
        <v>563.09</v>
      </c>
      <c r="AB562">
        <v>460.92</v>
      </c>
      <c r="AC562">
        <v>368.53</v>
      </c>
      <c r="AD562">
        <f t="shared" si="24"/>
        <v>14.965999999999999</v>
      </c>
      <c r="AE562">
        <f t="shared" si="25"/>
        <v>2.331</v>
      </c>
      <c r="AF562">
        <f t="shared" si="26"/>
        <v>25.123000000000001</v>
      </c>
      <c r="AJ562" s="29">
        <v>35845</v>
      </c>
      <c r="AK562">
        <v>17.285</v>
      </c>
      <c r="AL562" s="29">
        <v>35844</v>
      </c>
      <c r="AM562">
        <v>2.4079999999999999</v>
      </c>
      <c r="AN562" s="29">
        <v>35942</v>
      </c>
      <c r="AO562">
        <v>25.390999999999998</v>
      </c>
      <c r="AQ562" t="s">
        <v>1176</v>
      </c>
      <c r="AR562">
        <v>13.47265625</v>
      </c>
      <c r="AU562" s="29">
        <v>36412</v>
      </c>
      <c r="AV562">
        <v>28.25</v>
      </c>
      <c r="AW562" s="29">
        <v>36563</v>
      </c>
      <c r="AX562">
        <v>121.5</v>
      </c>
      <c r="AY562" t="s">
        <v>1061</v>
      </c>
      <c r="AZ562">
        <v>129.375</v>
      </c>
    </row>
    <row r="563" spans="1:52" x14ac:dyDescent="0.25">
      <c r="A563" s="29">
        <v>35872</v>
      </c>
      <c r="C563">
        <v>23.4375</v>
      </c>
      <c r="D563">
        <v>51.66796875</v>
      </c>
      <c r="E563">
        <v>21.6484375</v>
      </c>
      <c r="F563">
        <v>33.8125</v>
      </c>
      <c r="G563">
        <v>32.125</v>
      </c>
      <c r="H563">
        <v>46.375</v>
      </c>
      <c r="I563">
        <v>21.09375</v>
      </c>
      <c r="J563">
        <v>19.109375</v>
      </c>
      <c r="K563">
        <v>23.5</v>
      </c>
      <c r="L563">
        <v>32.9375</v>
      </c>
      <c r="M563">
        <v>44.8125</v>
      </c>
      <c r="N563">
        <v>59.625</v>
      </c>
      <c r="O563">
        <v>17.53125</v>
      </c>
      <c r="P563">
        <v>31.9375</v>
      </c>
      <c r="Q563">
        <v>24.25</v>
      </c>
      <c r="R563">
        <v>26.9375</v>
      </c>
      <c r="S563">
        <v>24.95703125</v>
      </c>
      <c r="T563">
        <v>8775.4</v>
      </c>
      <c r="U563">
        <v>1788.28</v>
      </c>
      <c r="V563">
        <v>1085.52</v>
      </c>
      <c r="W563">
        <v>472.18</v>
      </c>
      <c r="X563">
        <v>281.24</v>
      </c>
      <c r="Y563">
        <v>242.21</v>
      </c>
      <c r="Z563">
        <v>380.68</v>
      </c>
      <c r="AA563">
        <v>565.62</v>
      </c>
      <c r="AB563">
        <v>470.66</v>
      </c>
      <c r="AC563">
        <v>370.62</v>
      </c>
      <c r="AD563">
        <f t="shared" si="24"/>
        <v>15.875999999999999</v>
      </c>
      <c r="AE563">
        <f t="shared" si="25"/>
        <v>2.383</v>
      </c>
      <c r="AF563">
        <f t="shared" si="26"/>
        <v>25.053999999999998</v>
      </c>
      <c r="AJ563" s="29">
        <v>35846</v>
      </c>
      <c r="AK563">
        <v>17.202000000000002</v>
      </c>
      <c r="AL563" s="29">
        <v>35845</v>
      </c>
      <c r="AM563">
        <v>2.395</v>
      </c>
      <c r="AN563" s="29">
        <v>35943</v>
      </c>
      <c r="AO563">
        <v>25.663</v>
      </c>
      <c r="AQ563" t="s">
        <v>1180</v>
      </c>
      <c r="AR563">
        <v>13.21875</v>
      </c>
      <c r="AU563" s="29">
        <v>36413</v>
      </c>
      <c r="AV563">
        <v>28.4375</v>
      </c>
      <c r="AW563" s="29">
        <v>36564</v>
      </c>
      <c r="AX563">
        <v>123.5</v>
      </c>
      <c r="AY563" t="s">
        <v>1066</v>
      </c>
      <c r="AZ563">
        <v>136.75</v>
      </c>
    </row>
    <row r="564" spans="1:52" x14ac:dyDescent="0.25">
      <c r="A564" s="29">
        <v>35873</v>
      </c>
      <c r="C564">
        <v>23.46875</v>
      </c>
      <c r="D564">
        <v>51.75</v>
      </c>
      <c r="E564">
        <v>21.6484375</v>
      </c>
      <c r="F564">
        <v>33.84375</v>
      </c>
      <c r="G564">
        <v>31.9375</v>
      </c>
      <c r="H564">
        <v>46.3125</v>
      </c>
      <c r="I564">
        <v>21.1875</v>
      </c>
      <c r="J564">
        <v>19.21484375</v>
      </c>
      <c r="K564">
        <v>23.375</v>
      </c>
      <c r="L564">
        <v>32.0625</v>
      </c>
      <c r="M564">
        <v>45.3125</v>
      </c>
      <c r="N564">
        <v>59.9375</v>
      </c>
      <c r="O564">
        <v>17.6875</v>
      </c>
      <c r="P564">
        <v>32.1875</v>
      </c>
      <c r="Q564">
        <v>24.375</v>
      </c>
      <c r="R564">
        <v>27.0625</v>
      </c>
      <c r="S564">
        <v>25.45703125</v>
      </c>
      <c r="T564">
        <v>8803.0499999999993</v>
      </c>
      <c r="U564">
        <v>1799.98</v>
      </c>
      <c r="V564">
        <v>1089.74</v>
      </c>
      <c r="W564">
        <v>474.3</v>
      </c>
      <c r="X564">
        <v>281.77999999999997</v>
      </c>
      <c r="Y564">
        <v>242.88</v>
      </c>
      <c r="Z564">
        <v>387.77</v>
      </c>
      <c r="AA564">
        <v>567.38</v>
      </c>
      <c r="AB564">
        <v>476.89</v>
      </c>
      <c r="AC564">
        <v>373.89</v>
      </c>
      <c r="AD564">
        <f t="shared" si="24"/>
        <v>15.829000000000001</v>
      </c>
      <c r="AE564">
        <f t="shared" si="25"/>
        <v>2.4209999999999998</v>
      </c>
      <c r="AF564">
        <f t="shared" si="26"/>
        <v>25.442</v>
      </c>
      <c r="AJ564" s="29">
        <v>35849</v>
      </c>
      <c r="AK564">
        <v>16.777999999999999</v>
      </c>
      <c r="AL564" s="29">
        <v>35846</v>
      </c>
      <c r="AM564">
        <v>2.3740000000000001</v>
      </c>
      <c r="AN564" s="29">
        <v>35944</v>
      </c>
      <c r="AO564">
        <v>25.382999999999999</v>
      </c>
      <c r="AQ564" t="s">
        <v>1184</v>
      </c>
      <c r="AR564">
        <v>13.39453125</v>
      </c>
      <c r="AU564" s="29">
        <v>36416</v>
      </c>
      <c r="AV564">
        <v>29.3125</v>
      </c>
      <c r="AW564" s="29">
        <v>36565</v>
      </c>
      <c r="AX564">
        <v>119.25</v>
      </c>
      <c r="AY564" t="s">
        <v>1071</v>
      </c>
      <c r="AZ564">
        <v>128.515625</v>
      </c>
    </row>
    <row r="565" spans="1:52" x14ac:dyDescent="0.25">
      <c r="A565" s="29">
        <v>35874</v>
      </c>
      <c r="C565">
        <v>23.625</v>
      </c>
      <c r="D565">
        <v>51.33203125</v>
      </c>
      <c r="E565">
        <v>21.375</v>
      </c>
      <c r="F565">
        <v>34.71875</v>
      </c>
      <c r="G565">
        <v>33.5</v>
      </c>
      <c r="H565">
        <v>47.5625</v>
      </c>
      <c r="I565">
        <v>21.21875</v>
      </c>
      <c r="J565">
        <v>19.16015625</v>
      </c>
      <c r="K565">
        <v>23.375</v>
      </c>
      <c r="L565">
        <v>32</v>
      </c>
      <c r="M565">
        <v>45.9375</v>
      </c>
      <c r="N565">
        <v>60.375</v>
      </c>
      <c r="O565">
        <v>18.03125</v>
      </c>
      <c r="P565">
        <v>33.1875</v>
      </c>
      <c r="Q565">
        <v>24.375</v>
      </c>
      <c r="R565">
        <v>27.75</v>
      </c>
      <c r="S565">
        <v>25.79296875</v>
      </c>
      <c r="T565">
        <v>8906.43</v>
      </c>
      <c r="U565">
        <v>1789.16</v>
      </c>
      <c r="V565">
        <v>1099.1600000000001</v>
      </c>
      <c r="W565">
        <v>474.25</v>
      </c>
      <c r="X565">
        <v>285.68</v>
      </c>
      <c r="Y565">
        <v>247.03</v>
      </c>
      <c r="Z565">
        <v>385.15</v>
      </c>
      <c r="AA565">
        <v>572.61</v>
      </c>
      <c r="AB565">
        <v>488.99</v>
      </c>
      <c r="AC565">
        <v>380.36</v>
      </c>
      <c r="AD565">
        <f t="shared" si="24"/>
        <v>15.773999999999999</v>
      </c>
      <c r="AE565">
        <f t="shared" si="25"/>
        <v>2.4620000000000002</v>
      </c>
      <c r="AF565">
        <f t="shared" si="26"/>
        <v>25.45</v>
      </c>
      <c r="AJ565" s="29">
        <v>35850</v>
      </c>
      <c r="AK565">
        <v>16.777999999999999</v>
      </c>
      <c r="AL565" s="29">
        <v>35849</v>
      </c>
      <c r="AM565">
        <v>2.3620000000000001</v>
      </c>
      <c r="AN565" s="29">
        <v>35947</v>
      </c>
      <c r="AO565">
        <v>25.222000000000001</v>
      </c>
      <c r="AQ565" t="s">
        <v>1188</v>
      </c>
      <c r="AR565">
        <v>13.37109375</v>
      </c>
      <c r="AU565" s="29">
        <v>36417</v>
      </c>
      <c r="AV565">
        <v>30</v>
      </c>
      <c r="AW565" s="29">
        <v>36566</v>
      </c>
      <c r="AX565">
        <v>118.5</v>
      </c>
      <c r="AY565" t="s">
        <v>1076</v>
      </c>
      <c r="AZ565">
        <v>128</v>
      </c>
    </row>
    <row r="566" spans="1:52" x14ac:dyDescent="0.25">
      <c r="A566" s="29">
        <v>35877</v>
      </c>
      <c r="C566">
        <v>23.75</v>
      </c>
      <c r="D566">
        <v>52.58203125</v>
      </c>
      <c r="E566">
        <v>21.6484375</v>
      </c>
      <c r="F566">
        <v>35.3125</v>
      </c>
      <c r="G566">
        <v>33.375</v>
      </c>
      <c r="H566">
        <v>48.25</v>
      </c>
      <c r="I566">
        <v>21.8125</v>
      </c>
      <c r="J566">
        <v>19.265625</v>
      </c>
      <c r="K566">
        <v>23.4375</v>
      </c>
      <c r="L566">
        <v>32.3125</v>
      </c>
      <c r="M566">
        <v>46.25</v>
      </c>
      <c r="N566">
        <v>60.5625</v>
      </c>
      <c r="O566">
        <v>18</v>
      </c>
      <c r="P566">
        <v>33</v>
      </c>
      <c r="Q566">
        <v>24.75</v>
      </c>
      <c r="R566">
        <v>28.1875</v>
      </c>
      <c r="S566">
        <v>26.125</v>
      </c>
      <c r="T566">
        <v>8816.25</v>
      </c>
      <c r="U566">
        <v>1792.51</v>
      </c>
      <c r="V566">
        <v>1095.55</v>
      </c>
      <c r="W566">
        <v>473.96</v>
      </c>
      <c r="X566">
        <v>287.39999999999998</v>
      </c>
      <c r="Y566">
        <v>247.8</v>
      </c>
      <c r="Z566">
        <v>385.33</v>
      </c>
      <c r="AA566">
        <v>570.54</v>
      </c>
      <c r="AB566">
        <v>497.02</v>
      </c>
      <c r="AC566">
        <v>380.67</v>
      </c>
      <c r="AD566">
        <f t="shared" si="24"/>
        <v>17.332999999999998</v>
      </c>
      <c r="AE566">
        <f t="shared" si="25"/>
        <v>2.4830000000000001</v>
      </c>
      <c r="AF566">
        <f t="shared" si="26"/>
        <v>25.352</v>
      </c>
      <c r="AJ566" s="29">
        <v>35851</v>
      </c>
      <c r="AK566">
        <v>16.832000000000001</v>
      </c>
      <c r="AL566" s="29">
        <v>35850</v>
      </c>
      <c r="AM566">
        <v>2.3820000000000001</v>
      </c>
      <c r="AN566" s="29">
        <v>35948</v>
      </c>
      <c r="AO566">
        <v>25.283000000000001</v>
      </c>
      <c r="AQ566" t="s">
        <v>1192</v>
      </c>
      <c r="AR566">
        <v>13.421875</v>
      </c>
      <c r="AU566" s="29">
        <v>36418</v>
      </c>
      <c r="AV566">
        <v>28.75</v>
      </c>
      <c r="AW566" s="29">
        <v>36567</v>
      </c>
      <c r="AX566">
        <v>116.125</v>
      </c>
      <c r="AY566" t="s">
        <v>1081</v>
      </c>
      <c r="AZ566">
        <v>131.375</v>
      </c>
    </row>
    <row r="567" spans="1:52" x14ac:dyDescent="0.25">
      <c r="A567" s="29">
        <v>35878</v>
      </c>
      <c r="C567">
        <v>23.6875</v>
      </c>
      <c r="D567">
        <v>52.29296875</v>
      </c>
      <c r="E567">
        <v>21.28515625</v>
      </c>
      <c r="F567">
        <v>35</v>
      </c>
      <c r="G567">
        <v>32.875</v>
      </c>
      <c r="H567">
        <v>48.0625</v>
      </c>
      <c r="I567">
        <v>21.46875</v>
      </c>
      <c r="J567">
        <v>19.265625</v>
      </c>
      <c r="K567">
        <v>23.5</v>
      </c>
      <c r="L567">
        <v>31.875</v>
      </c>
      <c r="M567">
        <v>46</v>
      </c>
      <c r="N567">
        <v>60.625</v>
      </c>
      <c r="O567">
        <v>18.125</v>
      </c>
      <c r="P567">
        <v>32.875</v>
      </c>
      <c r="Q567">
        <v>24.875</v>
      </c>
      <c r="R567">
        <v>28.375</v>
      </c>
      <c r="S567">
        <v>26.16796875</v>
      </c>
      <c r="T567">
        <v>8904.44</v>
      </c>
      <c r="U567">
        <v>1812.44</v>
      </c>
      <c r="V567">
        <v>1105.6500000000001</v>
      </c>
      <c r="W567">
        <v>476.26</v>
      </c>
      <c r="X567">
        <v>287.60000000000002</v>
      </c>
      <c r="Y567">
        <v>248.32</v>
      </c>
      <c r="Z567">
        <v>391.41</v>
      </c>
      <c r="AA567">
        <v>574.96</v>
      </c>
      <c r="AB567">
        <v>490.25</v>
      </c>
      <c r="AC567">
        <v>384.1</v>
      </c>
      <c r="AD567">
        <f t="shared" si="24"/>
        <v>16.963000000000001</v>
      </c>
      <c r="AE567">
        <f t="shared" si="25"/>
        <v>2.4700000000000002</v>
      </c>
      <c r="AF567">
        <f t="shared" si="26"/>
        <v>25.704000000000001</v>
      </c>
      <c r="AJ567" s="29">
        <v>35852</v>
      </c>
      <c r="AK567">
        <v>16.760000000000002</v>
      </c>
      <c r="AL567" s="29">
        <v>35851</v>
      </c>
      <c r="AM567">
        <v>2.4209999999999998</v>
      </c>
      <c r="AN567" s="29">
        <v>35949</v>
      </c>
      <c r="AO567">
        <v>24.988</v>
      </c>
      <c r="AQ567" t="s">
        <v>1196</v>
      </c>
      <c r="AR567">
        <v>13.4453125</v>
      </c>
      <c r="AU567" s="29">
        <v>36419</v>
      </c>
      <c r="AV567">
        <v>29.25</v>
      </c>
      <c r="AW567" s="29">
        <v>36570</v>
      </c>
      <c r="AX567">
        <v>117.1875</v>
      </c>
      <c r="AY567" t="s">
        <v>1086</v>
      </c>
      <c r="AZ567">
        <v>129.25</v>
      </c>
    </row>
    <row r="568" spans="1:52" x14ac:dyDescent="0.25">
      <c r="A568" s="29">
        <v>35879</v>
      </c>
      <c r="C568">
        <v>23.625</v>
      </c>
      <c r="D568">
        <v>52.125</v>
      </c>
      <c r="E568">
        <v>21.46875</v>
      </c>
      <c r="F568">
        <v>35</v>
      </c>
      <c r="G568">
        <v>33.1875</v>
      </c>
      <c r="H568">
        <v>48.0625</v>
      </c>
      <c r="I568">
        <v>21.375</v>
      </c>
      <c r="J568">
        <v>19.78515625</v>
      </c>
      <c r="K568">
        <v>24.1875</v>
      </c>
      <c r="L568">
        <v>31.75</v>
      </c>
      <c r="M568">
        <v>47</v>
      </c>
      <c r="N568">
        <v>60</v>
      </c>
      <c r="O568">
        <v>18</v>
      </c>
      <c r="P568">
        <v>32.875</v>
      </c>
      <c r="Q568">
        <v>24.625</v>
      </c>
      <c r="R568">
        <v>28.125</v>
      </c>
      <c r="S568">
        <v>25.95703125</v>
      </c>
      <c r="T568">
        <v>8872.7999999999993</v>
      </c>
      <c r="U568">
        <v>1824.51</v>
      </c>
      <c r="V568">
        <v>1101.93</v>
      </c>
      <c r="W568">
        <v>477.14</v>
      </c>
      <c r="X568">
        <v>287</v>
      </c>
      <c r="Y568">
        <v>247.88</v>
      </c>
      <c r="Z568">
        <v>389.6</v>
      </c>
      <c r="AA568">
        <v>572.76</v>
      </c>
      <c r="AB568">
        <v>486.08</v>
      </c>
      <c r="AC568">
        <v>382.23</v>
      </c>
      <c r="AD568">
        <f t="shared" si="24"/>
        <v>17.396000000000001</v>
      </c>
      <c r="AE568">
        <f t="shared" si="25"/>
        <v>2.5059999999999998</v>
      </c>
      <c r="AF568">
        <f t="shared" si="26"/>
        <v>25.765000000000001</v>
      </c>
      <c r="AJ568" s="29">
        <v>35853</v>
      </c>
      <c r="AK568">
        <v>16.872</v>
      </c>
      <c r="AL568" s="29">
        <v>35852</v>
      </c>
      <c r="AM568">
        <v>2.4180000000000001</v>
      </c>
      <c r="AN568" s="29">
        <v>35950</v>
      </c>
      <c r="AO568">
        <v>24.34</v>
      </c>
      <c r="AQ568" t="s">
        <v>1200</v>
      </c>
      <c r="AR568">
        <v>13.57421875</v>
      </c>
      <c r="AU568" s="29">
        <v>36420</v>
      </c>
      <c r="AV568">
        <v>30</v>
      </c>
      <c r="AW568" s="29">
        <v>36571</v>
      </c>
      <c r="AX568">
        <v>115.8125</v>
      </c>
      <c r="AY568" t="s">
        <v>1091</v>
      </c>
      <c r="AZ568">
        <v>124</v>
      </c>
    </row>
    <row r="569" spans="1:52" x14ac:dyDescent="0.25">
      <c r="A569" s="29">
        <v>35880</v>
      </c>
      <c r="C569">
        <v>23.34375</v>
      </c>
      <c r="D569">
        <v>52</v>
      </c>
      <c r="E569">
        <v>21.375</v>
      </c>
      <c r="F569">
        <v>34.625</v>
      </c>
      <c r="G569">
        <v>33.125</v>
      </c>
      <c r="H569">
        <v>48.1875</v>
      </c>
      <c r="I569">
        <v>21</v>
      </c>
      <c r="J569">
        <v>20.1484375</v>
      </c>
      <c r="K569">
        <v>24.5625</v>
      </c>
      <c r="L569">
        <v>31.25</v>
      </c>
      <c r="M569">
        <v>46.3125</v>
      </c>
      <c r="N569">
        <v>59.25</v>
      </c>
      <c r="O569">
        <v>18</v>
      </c>
      <c r="P569">
        <v>32.5625</v>
      </c>
      <c r="Q569">
        <v>24.375</v>
      </c>
      <c r="R569">
        <v>27.75</v>
      </c>
      <c r="S569">
        <v>25.66796875</v>
      </c>
      <c r="T569">
        <v>8846.89</v>
      </c>
      <c r="U569">
        <v>1828.54</v>
      </c>
      <c r="V569">
        <v>1100.8</v>
      </c>
      <c r="W569">
        <v>477.81</v>
      </c>
      <c r="X569">
        <v>284.99</v>
      </c>
      <c r="Y569">
        <v>245.58</v>
      </c>
      <c r="Z569">
        <v>388.63</v>
      </c>
      <c r="AA569">
        <v>572.21</v>
      </c>
      <c r="AB569">
        <v>487.55</v>
      </c>
      <c r="AC569">
        <v>380.58</v>
      </c>
      <c r="AD569">
        <f t="shared" si="24"/>
        <v>17.611000000000001</v>
      </c>
      <c r="AE569">
        <f t="shared" si="25"/>
        <v>2.492</v>
      </c>
      <c r="AF569">
        <f t="shared" si="26"/>
        <v>26.183</v>
      </c>
      <c r="AJ569" s="29">
        <v>35856</v>
      </c>
      <c r="AK569">
        <v>16.791</v>
      </c>
      <c r="AL569" s="29">
        <v>35853</v>
      </c>
      <c r="AM569">
        <v>2.44</v>
      </c>
      <c r="AN569" s="29">
        <v>35951</v>
      </c>
      <c r="AO569">
        <v>24.42</v>
      </c>
      <c r="AQ569" t="s">
        <v>1204</v>
      </c>
      <c r="AR569">
        <v>13.93359375</v>
      </c>
      <c r="AU569" s="29">
        <v>36423</v>
      </c>
      <c r="AV569">
        <v>30.1875</v>
      </c>
      <c r="AW569" s="29">
        <v>36572</v>
      </c>
      <c r="AX569">
        <v>111.125</v>
      </c>
      <c r="AY569" t="s">
        <v>1096</v>
      </c>
      <c r="AZ569">
        <v>137.5</v>
      </c>
    </row>
    <row r="570" spans="1:52" x14ac:dyDescent="0.25">
      <c r="A570" s="29">
        <v>35881</v>
      </c>
      <c r="C570">
        <v>23.125</v>
      </c>
      <c r="D570">
        <v>51.70703125</v>
      </c>
      <c r="E570">
        <v>21.375</v>
      </c>
      <c r="F570">
        <v>34.375</v>
      </c>
      <c r="G570">
        <v>33.0625</v>
      </c>
      <c r="H570">
        <v>47.125</v>
      </c>
      <c r="I570">
        <v>20.8125</v>
      </c>
      <c r="J570">
        <v>19.78515625</v>
      </c>
      <c r="K570">
        <v>24.5</v>
      </c>
      <c r="L570">
        <v>31.3125</v>
      </c>
      <c r="M570">
        <v>46.4375</v>
      </c>
      <c r="N570">
        <v>58.9375</v>
      </c>
      <c r="O570">
        <v>17.78125</v>
      </c>
      <c r="P570">
        <v>32.3125</v>
      </c>
      <c r="Q570">
        <v>24.625</v>
      </c>
      <c r="R570">
        <v>27.1875</v>
      </c>
      <c r="S570">
        <v>25.625</v>
      </c>
      <c r="T570">
        <v>8796.08</v>
      </c>
      <c r="U570">
        <v>1823.62</v>
      </c>
      <c r="V570">
        <v>1095.44</v>
      </c>
      <c r="W570">
        <v>477.15</v>
      </c>
      <c r="X570">
        <v>282.64</v>
      </c>
      <c r="Y570">
        <v>243.12</v>
      </c>
      <c r="Z570">
        <v>386.64</v>
      </c>
      <c r="AA570">
        <v>569.79999999999995</v>
      </c>
      <c r="AB570">
        <v>483.23</v>
      </c>
      <c r="AC570">
        <v>377.83</v>
      </c>
      <c r="AD570">
        <f t="shared" si="24"/>
        <v>17.574000000000002</v>
      </c>
      <c r="AE570">
        <f t="shared" si="25"/>
        <v>2.4710000000000001</v>
      </c>
      <c r="AF570">
        <f t="shared" si="26"/>
        <v>26.088000000000001</v>
      </c>
      <c r="AJ570" s="29">
        <v>35857</v>
      </c>
      <c r="AK570">
        <v>16.734999999999999</v>
      </c>
      <c r="AL570" s="29">
        <v>35856</v>
      </c>
      <c r="AM570">
        <v>2.4289999999999998</v>
      </c>
      <c r="AN570" s="29">
        <v>35954</v>
      </c>
      <c r="AO570">
        <v>23.952999999999999</v>
      </c>
      <c r="AQ570" t="s">
        <v>1208</v>
      </c>
      <c r="AR570">
        <v>13.8828125</v>
      </c>
      <c r="AU570" s="29">
        <v>36424</v>
      </c>
      <c r="AV570">
        <v>29.625</v>
      </c>
      <c r="AW570" s="29">
        <v>36573</v>
      </c>
      <c r="AX570">
        <v>110.0625</v>
      </c>
      <c r="AY570" t="s">
        <v>1101</v>
      </c>
      <c r="AZ570">
        <v>139</v>
      </c>
    </row>
    <row r="571" spans="1:52" x14ac:dyDescent="0.25">
      <c r="A571" s="29">
        <v>35884</v>
      </c>
      <c r="C571">
        <v>23</v>
      </c>
      <c r="D571">
        <v>51.08203125</v>
      </c>
      <c r="E571">
        <v>21.28515625</v>
      </c>
      <c r="F571">
        <v>34.28125</v>
      </c>
      <c r="G571">
        <v>32.625</v>
      </c>
      <c r="H571">
        <v>46.625</v>
      </c>
      <c r="I571">
        <v>20.78125</v>
      </c>
      <c r="J571">
        <v>19.578125</v>
      </c>
      <c r="K571">
        <v>24.4375</v>
      </c>
      <c r="L571">
        <v>31.5625</v>
      </c>
      <c r="M571">
        <v>46.4375</v>
      </c>
      <c r="N571">
        <v>58.6875</v>
      </c>
      <c r="O571">
        <v>17.71875</v>
      </c>
      <c r="P571">
        <v>32.4375</v>
      </c>
      <c r="Q571">
        <v>24.5</v>
      </c>
      <c r="R571">
        <v>27.1875</v>
      </c>
      <c r="S571">
        <v>25.625</v>
      </c>
      <c r="T571">
        <v>8782.1200000000008</v>
      </c>
      <c r="U571">
        <v>1818.7</v>
      </c>
      <c r="V571">
        <v>1093.55</v>
      </c>
      <c r="W571">
        <v>476.24</v>
      </c>
      <c r="X571">
        <v>281.89999999999998</v>
      </c>
      <c r="Y571">
        <v>243.05</v>
      </c>
      <c r="Z571">
        <v>386.09</v>
      </c>
      <c r="AA571">
        <v>568.89</v>
      </c>
      <c r="AB571">
        <v>481.82</v>
      </c>
      <c r="AC571">
        <v>378.16</v>
      </c>
      <c r="AD571">
        <f t="shared" si="24"/>
        <v>17.126000000000001</v>
      </c>
      <c r="AE571">
        <f t="shared" si="25"/>
        <v>2.516</v>
      </c>
      <c r="AF571">
        <f t="shared" si="26"/>
        <v>26.721</v>
      </c>
      <c r="AJ571" s="29">
        <v>35858</v>
      </c>
      <c r="AK571">
        <v>16.782</v>
      </c>
      <c r="AL571" s="29">
        <v>35857</v>
      </c>
      <c r="AM571">
        <v>2.3959999999999999</v>
      </c>
      <c r="AN571" s="29">
        <v>35955</v>
      </c>
      <c r="AO571">
        <v>24.088999999999999</v>
      </c>
      <c r="AQ571" t="s">
        <v>1212</v>
      </c>
      <c r="AR571">
        <v>14.13671875</v>
      </c>
      <c r="AU571" s="29">
        <v>36425</v>
      </c>
      <c r="AV571">
        <v>29.625</v>
      </c>
      <c r="AW571" s="29">
        <v>36574</v>
      </c>
      <c r="AX571">
        <v>106.8125</v>
      </c>
      <c r="AY571" t="s">
        <v>1106</v>
      </c>
      <c r="AZ571">
        <v>135</v>
      </c>
    </row>
    <row r="572" spans="1:52" x14ac:dyDescent="0.25">
      <c r="A572" s="29">
        <v>35885</v>
      </c>
      <c r="C572">
        <v>23.1875</v>
      </c>
      <c r="D572">
        <v>51.83203125</v>
      </c>
      <c r="E572">
        <v>21.1953125</v>
      </c>
      <c r="F572">
        <v>35.3125</v>
      </c>
      <c r="G572">
        <v>33.25</v>
      </c>
      <c r="H572">
        <v>47</v>
      </c>
      <c r="I572">
        <v>20.78125</v>
      </c>
      <c r="J572">
        <v>19.62890625</v>
      </c>
      <c r="K572">
        <v>24.5</v>
      </c>
      <c r="L572">
        <v>32</v>
      </c>
      <c r="M572">
        <v>46.9375</v>
      </c>
      <c r="N572">
        <v>59.5625</v>
      </c>
      <c r="O572">
        <v>18.03125</v>
      </c>
      <c r="P572">
        <v>33</v>
      </c>
      <c r="Q572">
        <v>24.5</v>
      </c>
      <c r="R572">
        <v>27.6875</v>
      </c>
      <c r="S572">
        <v>26.29296875</v>
      </c>
      <c r="T572">
        <v>8799.81</v>
      </c>
      <c r="U572">
        <v>1835.68</v>
      </c>
      <c r="V572">
        <v>1101.75</v>
      </c>
      <c r="W572">
        <v>480.68</v>
      </c>
      <c r="X572">
        <v>285.94</v>
      </c>
      <c r="Y572">
        <v>246.5</v>
      </c>
      <c r="Z572">
        <v>388.29</v>
      </c>
      <c r="AA572">
        <v>572.78</v>
      </c>
      <c r="AB572">
        <v>477.38</v>
      </c>
      <c r="AC572">
        <v>383</v>
      </c>
      <c r="AD572">
        <f t="shared" si="24"/>
        <v>16.707000000000001</v>
      </c>
      <c r="AE572">
        <f t="shared" si="25"/>
        <v>2.6150000000000002</v>
      </c>
      <c r="AF572">
        <f t="shared" si="26"/>
        <v>27.067</v>
      </c>
      <c r="AJ572" s="29">
        <v>35859</v>
      </c>
      <c r="AK572">
        <v>16.783000000000001</v>
      </c>
      <c r="AL572" s="29">
        <v>35858</v>
      </c>
      <c r="AM572">
        <v>2.391</v>
      </c>
      <c r="AN572" s="29">
        <v>35956</v>
      </c>
      <c r="AO572">
        <v>24.09</v>
      </c>
      <c r="AQ572" t="s">
        <v>1216</v>
      </c>
      <c r="AR572">
        <v>14.54296875</v>
      </c>
      <c r="AU572" s="29">
        <v>36426</v>
      </c>
      <c r="AV572">
        <v>28.1875</v>
      </c>
      <c r="AW572" s="29">
        <v>36578</v>
      </c>
      <c r="AX572">
        <v>103.5</v>
      </c>
      <c r="AY572" t="s">
        <v>1111</v>
      </c>
      <c r="AZ572">
        <v>135.125</v>
      </c>
    </row>
    <row r="573" spans="1:52" x14ac:dyDescent="0.25">
      <c r="A573" s="29">
        <v>35886</v>
      </c>
      <c r="C573">
        <v>23.1875</v>
      </c>
      <c r="D573">
        <v>52.58203125</v>
      </c>
      <c r="E573">
        <v>21.1953125</v>
      </c>
      <c r="F573">
        <v>35.59375</v>
      </c>
      <c r="G573">
        <v>33.375</v>
      </c>
      <c r="H573">
        <v>47.0625</v>
      </c>
      <c r="I573">
        <v>21.28125</v>
      </c>
      <c r="J573">
        <v>19.37109375</v>
      </c>
      <c r="K573">
        <v>24.5625</v>
      </c>
      <c r="L573">
        <v>33</v>
      </c>
      <c r="M573">
        <v>46.3125</v>
      </c>
      <c r="N573">
        <v>59.1875</v>
      </c>
      <c r="O573">
        <v>18</v>
      </c>
      <c r="P573">
        <v>32.625</v>
      </c>
      <c r="Q573">
        <v>24.4375</v>
      </c>
      <c r="R573">
        <v>27.625</v>
      </c>
      <c r="S573">
        <v>26.04296875</v>
      </c>
      <c r="T573">
        <v>8868.32</v>
      </c>
      <c r="U573">
        <v>1847.66</v>
      </c>
      <c r="V573">
        <v>1108.1500000000001</v>
      </c>
      <c r="W573">
        <v>484.93</v>
      </c>
      <c r="X573">
        <v>286.31</v>
      </c>
      <c r="Y573">
        <v>246.19</v>
      </c>
      <c r="Z573">
        <v>389.77</v>
      </c>
      <c r="AA573">
        <v>576.41</v>
      </c>
      <c r="AB573">
        <v>482.25</v>
      </c>
      <c r="AC573">
        <v>382.48</v>
      </c>
      <c r="AD573">
        <f t="shared" si="24"/>
        <v>16.684000000000001</v>
      </c>
      <c r="AE573">
        <f t="shared" si="25"/>
        <v>2.581</v>
      </c>
      <c r="AF573">
        <f t="shared" si="26"/>
        <v>26.99</v>
      </c>
      <c r="AJ573" s="29">
        <v>35860</v>
      </c>
      <c r="AK573">
        <v>16.545999999999999</v>
      </c>
      <c r="AL573" s="29">
        <v>35859</v>
      </c>
      <c r="AM573">
        <v>2.3410000000000002</v>
      </c>
      <c r="AN573" s="29">
        <v>35957</v>
      </c>
      <c r="AO573">
        <v>24.85</v>
      </c>
      <c r="AQ573" t="s">
        <v>1220</v>
      </c>
      <c r="AR573">
        <v>14.72265625</v>
      </c>
      <c r="AU573" s="29">
        <v>36427</v>
      </c>
      <c r="AV573">
        <v>28.1875</v>
      </c>
      <c r="AW573" s="29">
        <v>36579</v>
      </c>
      <c r="AX573">
        <v>108.9375</v>
      </c>
      <c r="AY573" t="s">
        <v>1116</v>
      </c>
      <c r="AZ573">
        <v>143</v>
      </c>
    </row>
    <row r="574" spans="1:52" x14ac:dyDescent="0.25">
      <c r="A574" s="29">
        <v>35887</v>
      </c>
      <c r="C574">
        <v>23.40625</v>
      </c>
      <c r="D574">
        <v>54.33203125</v>
      </c>
      <c r="E574">
        <v>21.015625</v>
      </c>
      <c r="F574">
        <v>37</v>
      </c>
      <c r="G574">
        <v>34.4375</v>
      </c>
      <c r="H574">
        <v>48.8125</v>
      </c>
      <c r="I574">
        <v>22.21875</v>
      </c>
      <c r="J574">
        <v>19.31640625</v>
      </c>
      <c r="K574">
        <v>24.4375</v>
      </c>
      <c r="L574">
        <v>35.75</v>
      </c>
      <c r="M574">
        <v>46.9375</v>
      </c>
      <c r="N574">
        <v>60</v>
      </c>
      <c r="O574">
        <v>18</v>
      </c>
      <c r="P574">
        <v>32.875</v>
      </c>
      <c r="Q574">
        <v>24.4375</v>
      </c>
      <c r="R574">
        <v>27.8125</v>
      </c>
      <c r="S574">
        <v>26.33203125</v>
      </c>
      <c r="T574">
        <v>8986.64</v>
      </c>
      <c r="U574">
        <v>1852.96</v>
      </c>
      <c r="V574">
        <v>1120.01</v>
      </c>
      <c r="W574">
        <v>486.43</v>
      </c>
      <c r="X574">
        <v>291.18</v>
      </c>
      <c r="Y574">
        <v>249.41</v>
      </c>
      <c r="Z574">
        <v>392.11</v>
      </c>
      <c r="AA574">
        <v>582.04</v>
      </c>
      <c r="AB574">
        <v>486.51</v>
      </c>
      <c r="AC574">
        <v>386.98</v>
      </c>
      <c r="AD574">
        <f t="shared" si="24"/>
        <v>16.853000000000002</v>
      </c>
      <c r="AE574">
        <f t="shared" si="25"/>
        <v>2.62</v>
      </c>
      <c r="AF574">
        <f t="shared" si="26"/>
        <v>26.818999999999999</v>
      </c>
      <c r="AJ574" s="29">
        <v>35863</v>
      </c>
      <c r="AK574">
        <v>16.093</v>
      </c>
      <c r="AL574" s="29">
        <v>35860</v>
      </c>
      <c r="AM574">
        <v>2.331</v>
      </c>
      <c r="AN574" s="29">
        <v>35958</v>
      </c>
      <c r="AO574">
        <v>24.895</v>
      </c>
      <c r="AQ574" t="s">
        <v>1224</v>
      </c>
      <c r="AR574">
        <v>14.75</v>
      </c>
      <c r="AU574" s="29">
        <v>36430</v>
      </c>
      <c r="AV574">
        <v>28.1875</v>
      </c>
      <c r="AW574" s="29">
        <v>36580</v>
      </c>
      <c r="AX574">
        <v>118.25</v>
      </c>
      <c r="AY574" t="s">
        <v>1121</v>
      </c>
      <c r="AZ574">
        <v>153.921875</v>
      </c>
    </row>
    <row r="575" spans="1:52" x14ac:dyDescent="0.25">
      <c r="A575" s="29">
        <v>35888</v>
      </c>
      <c r="C575">
        <v>23.46875</v>
      </c>
      <c r="D575">
        <v>54.58203125</v>
      </c>
      <c r="E575">
        <v>21.1953125</v>
      </c>
      <c r="F575">
        <v>37.5</v>
      </c>
      <c r="G575">
        <v>34</v>
      </c>
      <c r="H575">
        <v>48.375</v>
      </c>
      <c r="I575">
        <v>21.84375</v>
      </c>
      <c r="J575">
        <v>19.109375</v>
      </c>
      <c r="K575">
        <v>24.375</v>
      </c>
      <c r="L575">
        <v>34.5</v>
      </c>
      <c r="M575">
        <v>46.75</v>
      </c>
      <c r="N575">
        <v>60.125</v>
      </c>
      <c r="O575">
        <v>17.96875</v>
      </c>
      <c r="P575">
        <v>32.8125</v>
      </c>
      <c r="Q575">
        <v>24.25</v>
      </c>
      <c r="R575">
        <v>27.75</v>
      </c>
      <c r="S575">
        <v>25.95703125</v>
      </c>
      <c r="T575">
        <v>8983.41</v>
      </c>
      <c r="U575">
        <v>1855.4</v>
      </c>
      <c r="V575">
        <v>1122.7</v>
      </c>
      <c r="W575">
        <v>485.79</v>
      </c>
      <c r="X575">
        <v>290.35000000000002</v>
      </c>
      <c r="Y575">
        <v>248.42</v>
      </c>
      <c r="Z575">
        <v>392.46</v>
      </c>
      <c r="AA575">
        <v>583.08000000000004</v>
      </c>
      <c r="AB575">
        <v>483.72</v>
      </c>
      <c r="AC575">
        <v>388.87</v>
      </c>
      <c r="AD575">
        <f t="shared" si="24"/>
        <v>17.010999999999999</v>
      </c>
      <c r="AE575">
        <f t="shared" si="25"/>
        <v>2.6110000000000002</v>
      </c>
      <c r="AF575">
        <f t="shared" si="26"/>
        <v>26.413</v>
      </c>
      <c r="AJ575" s="29">
        <v>35864</v>
      </c>
      <c r="AK575">
        <v>15.959</v>
      </c>
      <c r="AL575" s="29">
        <v>35863</v>
      </c>
      <c r="AM575">
        <v>2.359</v>
      </c>
      <c r="AN575" s="29">
        <v>35961</v>
      </c>
      <c r="AO575">
        <v>25.952999999999999</v>
      </c>
      <c r="AQ575" t="s">
        <v>1228</v>
      </c>
      <c r="AR575">
        <v>14.46875</v>
      </c>
      <c r="AU575" s="29">
        <v>36431</v>
      </c>
      <c r="AV575">
        <v>29.03125</v>
      </c>
      <c r="AW575" s="29">
        <v>36581</v>
      </c>
      <c r="AX575">
        <v>111.125</v>
      </c>
      <c r="AY575" t="s">
        <v>1126</v>
      </c>
      <c r="AZ575">
        <v>152.015625</v>
      </c>
    </row>
    <row r="576" spans="1:52" x14ac:dyDescent="0.25">
      <c r="A576" s="29">
        <v>35891</v>
      </c>
      <c r="C576">
        <v>23.1875</v>
      </c>
      <c r="D576">
        <v>53.91796875</v>
      </c>
      <c r="E576">
        <v>21.1953125</v>
      </c>
      <c r="F576">
        <v>38.625</v>
      </c>
      <c r="G576">
        <v>32.9375</v>
      </c>
      <c r="H576">
        <v>47.25</v>
      </c>
      <c r="I576">
        <v>21.71875</v>
      </c>
      <c r="J576">
        <v>19.109375</v>
      </c>
      <c r="K576">
        <v>24.4375</v>
      </c>
      <c r="L576">
        <v>33.8125</v>
      </c>
      <c r="M576">
        <v>46.4375</v>
      </c>
      <c r="N576">
        <v>59.9375</v>
      </c>
      <c r="O576">
        <v>17.875</v>
      </c>
      <c r="P576">
        <v>32.9375</v>
      </c>
      <c r="Q576">
        <v>24.25</v>
      </c>
      <c r="R576">
        <v>27.4375</v>
      </c>
      <c r="S576">
        <v>25.75</v>
      </c>
      <c r="T576">
        <v>9033.23</v>
      </c>
      <c r="U576">
        <v>1829.14</v>
      </c>
      <c r="V576">
        <v>1121.3800000000001</v>
      </c>
      <c r="W576">
        <v>481.88</v>
      </c>
      <c r="X576">
        <v>288.83</v>
      </c>
      <c r="Y576">
        <v>247.28</v>
      </c>
      <c r="Z576">
        <v>389.54</v>
      </c>
      <c r="AA576">
        <v>583.16999999999996</v>
      </c>
      <c r="AB576">
        <v>480.81</v>
      </c>
      <c r="AC576">
        <v>385.77</v>
      </c>
      <c r="AD576">
        <f t="shared" si="24"/>
        <v>16.617000000000001</v>
      </c>
      <c r="AE576">
        <f t="shared" si="25"/>
        <v>2.605</v>
      </c>
      <c r="AF576">
        <f t="shared" si="26"/>
        <v>26.478999999999999</v>
      </c>
      <c r="AJ576" s="29">
        <v>35865</v>
      </c>
      <c r="AK576">
        <v>15.887</v>
      </c>
      <c r="AL576" s="29">
        <v>35864</v>
      </c>
      <c r="AM576">
        <v>2.3359999999999999</v>
      </c>
      <c r="AN576" s="29">
        <v>35962</v>
      </c>
      <c r="AO576">
        <v>25.96</v>
      </c>
      <c r="AQ576" t="s">
        <v>1232</v>
      </c>
      <c r="AR576">
        <v>14.671875</v>
      </c>
      <c r="AU576" s="29">
        <v>36432</v>
      </c>
      <c r="AV576">
        <v>28.375</v>
      </c>
      <c r="AW576" s="29">
        <v>36584</v>
      </c>
      <c r="AX576">
        <v>109.125</v>
      </c>
      <c r="AY576" t="s">
        <v>1131</v>
      </c>
      <c r="AZ576">
        <v>145</v>
      </c>
    </row>
    <row r="577" spans="1:52" x14ac:dyDescent="0.25">
      <c r="A577" s="29">
        <v>35892</v>
      </c>
      <c r="C577">
        <v>23.40625</v>
      </c>
      <c r="D577">
        <v>53.66796875</v>
      </c>
      <c r="E577">
        <v>21.015625</v>
      </c>
      <c r="F577">
        <v>38</v>
      </c>
      <c r="G577">
        <v>32.6875</v>
      </c>
      <c r="H577">
        <v>47.875</v>
      </c>
      <c r="I577">
        <v>21.71875</v>
      </c>
      <c r="J577">
        <v>18.796875</v>
      </c>
      <c r="K577">
        <v>24.4375</v>
      </c>
      <c r="L577">
        <v>33.25</v>
      </c>
      <c r="M577">
        <v>46.1875</v>
      </c>
      <c r="N577">
        <v>59.4375</v>
      </c>
      <c r="O577">
        <v>18.1875</v>
      </c>
      <c r="P577">
        <v>32.875</v>
      </c>
      <c r="Q577">
        <v>24.3125</v>
      </c>
      <c r="R577">
        <v>27.3125</v>
      </c>
      <c r="S577">
        <v>25.75</v>
      </c>
      <c r="T577">
        <v>8956.5</v>
      </c>
      <c r="U577">
        <v>1798.71</v>
      </c>
      <c r="V577">
        <v>1109.55</v>
      </c>
      <c r="W577">
        <v>475.15</v>
      </c>
      <c r="X577">
        <v>288.26</v>
      </c>
      <c r="Y577">
        <v>246.15</v>
      </c>
      <c r="Z577">
        <v>381.68</v>
      </c>
      <c r="AA577">
        <v>577.75</v>
      </c>
      <c r="AB577">
        <v>480.44</v>
      </c>
      <c r="AC577">
        <v>381.21</v>
      </c>
      <c r="AD577">
        <f t="shared" si="24"/>
        <v>16.475999999999999</v>
      </c>
      <c r="AE577">
        <f t="shared" si="25"/>
        <v>2.7029999999999998</v>
      </c>
      <c r="AF577">
        <f t="shared" si="26"/>
        <v>26.72</v>
      </c>
      <c r="AJ577" s="29">
        <v>35866</v>
      </c>
      <c r="AK577">
        <v>15.888999999999999</v>
      </c>
      <c r="AL577" s="29">
        <v>35865</v>
      </c>
      <c r="AM577">
        <v>2.3540000000000001</v>
      </c>
      <c r="AN577" s="29">
        <v>35963</v>
      </c>
      <c r="AO577">
        <v>26.678000000000001</v>
      </c>
      <c r="AQ577" t="s">
        <v>1236</v>
      </c>
      <c r="AR577">
        <v>14.2890625</v>
      </c>
      <c r="AU577" s="29">
        <v>36433</v>
      </c>
      <c r="AV577">
        <v>29.5625</v>
      </c>
      <c r="AW577" s="29">
        <v>36585</v>
      </c>
      <c r="AX577">
        <v>113.875</v>
      </c>
      <c r="AY577" t="s">
        <v>1135</v>
      </c>
      <c r="AZ577">
        <v>147.9375</v>
      </c>
    </row>
    <row r="578" spans="1:52" x14ac:dyDescent="0.25">
      <c r="A578" s="29">
        <v>35893</v>
      </c>
      <c r="C578">
        <v>22.96875</v>
      </c>
      <c r="D578">
        <v>53.33203125</v>
      </c>
      <c r="E578">
        <v>20.7421875</v>
      </c>
      <c r="F578">
        <v>37.4375</v>
      </c>
      <c r="G578">
        <v>32.875</v>
      </c>
      <c r="H578">
        <v>47.8125</v>
      </c>
      <c r="I578">
        <v>21.53125</v>
      </c>
      <c r="J578">
        <v>18.640625</v>
      </c>
      <c r="K578">
        <v>24.375</v>
      </c>
      <c r="L578">
        <v>33.5</v>
      </c>
      <c r="M578">
        <v>46.5</v>
      </c>
      <c r="N578">
        <v>58.75</v>
      </c>
      <c r="O578">
        <v>18.21875</v>
      </c>
      <c r="P578">
        <v>32.375</v>
      </c>
      <c r="Q578">
        <v>24.5</v>
      </c>
      <c r="R578">
        <v>27.5</v>
      </c>
      <c r="S578">
        <v>25.58203125</v>
      </c>
      <c r="T578">
        <v>8891.48</v>
      </c>
      <c r="U578">
        <v>1807.01</v>
      </c>
      <c r="V578">
        <v>1101.6500000000001</v>
      </c>
      <c r="W578">
        <v>475.33</v>
      </c>
      <c r="X578">
        <v>285.62</v>
      </c>
      <c r="Y578">
        <v>244.48</v>
      </c>
      <c r="Z578">
        <v>382.39</v>
      </c>
      <c r="AA578">
        <v>573.67999999999995</v>
      </c>
      <c r="AB578">
        <v>473.21</v>
      </c>
      <c r="AC578">
        <v>376.95</v>
      </c>
      <c r="AD578">
        <f t="shared" si="24"/>
        <v>16.757000000000001</v>
      </c>
      <c r="AE578">
        <f t="shared" si="25"/>
        <v>2.7229999999999999</v>
      </c>
      <c r="AF578">
        <f t="shared" si="26"/>
        <v>26.858000000000001</v>
      </c>
      <c r="AJ578" s="29">
        <v>35867</v>
      </c>
      <c r="AK578">
        <v>15.747</v>
      </c>
      <c r="AL578" s="29">
        <v>35866</v>
      </c>
      <c r="AM578">
        <v>2.3279999999999998</v>
      </c>
      <c r="AN578" s="29">
        <v>35964</v>
      </c>
      <c r="AO578">
        <v>27.315000000000001</v>
      </c>
      <c r="AQ578" t="s">
        <v>1240</v>
      </c>
      <c r="AR578">
        <v>14.0078125</v>
      </c>
      <c r="AU578" s="29">
        <v>36434</v>
      </c>
      <c r="AV578">
        <v>29.875</v>
      </c>
      <c r="AW578" s="29">
        <v>36586</v>
      </c>
      <c r="AX578">
        <v>116.390625</v>
      </c>
      <c r="AY578" t="s">
        <v>1139</v>
      </c>
      <c r="AZ578">
        <v>158.5625</v>
      </c>
    </row>
    <row r="579" spans="1:52" x14ac:dyDescent="0.25">
      <c r="A579" s="29">
        <v>35894</v>
      </c>
      <c r="C579">
        <v>23.71875</v>
      </c>
      <c r="D579">
        <v>52.91796875</v>
      </c>
      <c r="E579">
        <v>20.83203125</v>
      </c>
      <c r="F579">
        <v>37.875</v>
      </c>
      <c r="G579">
        <v>33</v>
      </c>
      <c r="H579">
        <v>47.5625</v>
      </c>
      <c r="I579">
        <v>21.65625</v>
      </c>
      <c r="J579">
        <v>18.5390625</v>
      </c>
      <c r="K579">
        <v>24.1875</v>
      </c>
      <c r="L579">
        <v>33.6875</v>
      </c>
      <c r="M579">
        <v>46.5</v>
      </c>
      <c r="N579">
        <v>59.75</v>
      </c>
      <c r="O579">
        <v>18.46875</v>
      </c>
      <c r="P579">
        <v>32.5625</v>
      </c>
      <c r="Q579">
        <v>24.5</v>
      </c>
      <c r="R579">
        <v>27.5</v>
      </c>
      <c r="S579">
        <v>25.66796875</v>
      </c>
      <c r="T579">
        <v>8994.86</v>
      </c>
      <c r="U579">
        <v>1820.24</v>
      </c>
      <c r="V579">
        <v>1110.67</v>
      </c>
      <c r="W579">
        <v>480.04</v>
      </c>
      <c r="X579">
        <v>287.37</v>
      </c>
      <c r="Y579">
        <v>245.97</v>
      </c>
      <c r="Z579">
        <v>384.88</v>
      </c>
      <c r="AA579">
        <v>578.35</v>
      </c>
      <c r="AB579">
        <v>477.04</v>
      </c>
      <c r="AC579">
        <v>380.16</v>
      </c>
      <c r="AD579">
        <f t="shared" si="24"/>
        <v>16.727</v>
      </c>
      <c r="AE579">
        <f t="shared" si="25"/>
        <v>2.6989999999999998</v>
      </c>
      <c r="AF579">
        <f t="shared" si="26"/>
        <v>26.666</v>
      </c>
      <c r="AJ579" s="29">
        <v>35870</v>
      </c>
      <c r="AK579">
        <v>15.031000000000001</v>
      </c>
      <c r="AL579" s="29">
        <v>35867</v>
      </c>
      <c r="AM579">
        <v>2.327</v>
      </c>
      <c r="AN579" s="29">
        <v>35965</v>
      </c>
      <c r="AO579">
        <v>27.074999999999999</v>
      </c>
      <c r="AQ579" t="s">
        <v>1244</v>
      </c>
      <c r="AR579">
        <v>14.0859375</v>
      </c>
      <c r="AU579" s="29">
        <v>36437</v>
      </c>
      <c r="AV579">
        <v>32.6875</v>
      </c>
      <c r="AW579" s="29">
        <v>36587</v>
      </c>
      <c r="AX579">
        <v>115.875</v>
      </c>
      <c r="AY579" t="s">
        <v>1143</v>
      </c>
      <c r="AZ579">
        <v>149.125</v>
      </c>
    </row>
    <row r="580" spans="1:52" x14ac:dyDescent="0.25">
      <c r="A580" s="29">
        <v>35898</v>
      </c>
      <c r="C580">
        <v>23.625</v>
      </c>
      <c r="D580">
        <v>52.70703125</v>
      </c>
      <c r="E580">
        <v>20.7421875</v>
      </c>
      <c r="F580">
        <v>37.9375</v>
      </c>
      <c r="G580">
        <v>32.625</v>
      </c>
      <c r="H580">
        <v>47.1875</v>
      </c>
      <c r="I580">
        <v>21.65625</v>
      </c>
      <c r="J580">
        <v>18.5390625</v>
      </c>
      <c r="K580">
        <v>24</v>
      </c>
      <c r="L580">
        <v>33.375</v>
      </c>
      <c r="M580">
        <v>45.75</v>
      </c>
      <c r="N580">
        <v>58.625</v>
      </c>
      <c r="O580">
        <v>18</v>
      </c>
      <c r="P580">
        <v>32.4375</v>
      </c>
      <c r="Q580">
        <v>24.375</v>
      </c>
      <c r="R580">
        <v>26.875</v>
      </c>
      <c r="S580">
        <v>25.16796875</v>
      </c>
      <c r="T580">
        <v>9012.2999999999993</v>
      </c>
      <c r="U580">
        <v>1824.95</v>
      </c>
      <c r="V580">
        <v>1109.69</v>
      </c>
      <c r="W580">
        <v>479.56</v>
      </c>
      <c r="X580">
        <v>284.89999999999998</v>
      </c>
      <c r="Y580">
        <v>243.6</v>
      </c>
      <c r="Z580">
        <v>385.33</v>
      </c>
      <c r="AA580">
        <v>577.77</v>
      </c>
      <c r="AB580">
        <v>475.54</v>
      </c>
      <c r="AC580">
        <v>374.14</v>
      </c>
      <c r="AD580">
        <f t="shared" si="24"/>
        <v>16.530999999999999</v>
      </c>
      <c r="AE580">
        <f t="shared" si="25"/>
        <v>2.5680000000000001</v>
      </c>
      <c r="AF580" t="e">
        <f t="shared" si="26"/>
        <v>#N/A</v>
      </c>
      <c r="AJ580" s="29">
        <v>35871</v>
      </c>
      <c r="AK580">
        <v>14.965999999999999</v>
      </c>
      <c r="AL580" s="29">
        <v>35870</v>
      </c>
      <c r="AM580">
        <v>2.335</v>
      </c>
      <c r="AN580" s="29">
        <v>35968</v>
      </c>
      <c r="AO580">
        <v>26.327000000000002</v>
      </c>
      <c r="AQ580" t="s">
        <v>1248</v>
      </c>
      <c r="AR580">
        <v>13.90625</v>
      </c>
      <c r="AU580" s="29">
        <v>36438</v>
      </c>
      <c r="AV580">
        <v>33.25</v>
      </c>
      <c r="AW580" s="29">
        <v>36588</v>
      </c>
      <c r="AX580">
        <v>118.625</v>
      </c>
      <c r="AY580" t="s">
        <v>1147</v>
      </c>
      <c r="AZ580">
        <v>151.375</v>
      </c>
    </row>
    <row r="581" spans="1:52" x14ac:dyDescent="0.25">
      <c r="A581" s="29">
        <v>35899</v>
      </c>
      <c r="C581">
        <v>25</v>
      </c>
      <c r="D581">
        <v>52.83203125</v>
      </c>
      <c r="E581">
        <v>20.47265625</v>
      </c>
      <c r="F581">
        <v>37.875</v>
      </c>
      <c r="G581">
        <v>33</v>
      </c>
      <c r="H581">
        <v>48.25</v>
      </c>
      <c r="I581">
        <v>21.71875</v>
      </c>
      <c r="J581">
        <v>18.6953125</v>
      </c>
      <c r="K581">
        <v>24</v>
      </c>
      <c r="L581">
        <v>33.5</v>
      </c>
      <c r="M581">
        <v>46.3125</v>
      </c>
      <c r="N581">
        <v>59.75</v>
      </c>
      <c r="O581">
        <v>18.28125</v>
      </c>
      <c r="P581">
        <v>32.5</v>
      </c>
      <c r="Q581">
        <v>24.375</v>
      </c>
      <c r="R581">
        <v>26.875</v>
      </c>
      <c r="S581">
        <v>25.79296875</v>
      </c>
      <c r="T581">
        <v>9110.2000000000007</v>
      </c>
      <c r="U581">
        <v>1843.03</v>
      </c>
      <c r="V581">
        <v>1115.75</v>
      </c>
      <c r="W581">
        <v>484.85</v>
      </c>
      <c r="X581">
        <v>287.83</v>
      </c>
      <c r="Y581">
        <v>245.93</v>
      </c>
      <c r="Z581">
        <v>390.53</v>
      </c>
      <c r="AA581">
        <v>581.30999999999995</v>
      </c>
      <c r="AB581">
        <v>475.6</v>
      </c>
      <c r="AC581">
        <v>377.32</v>
      </c>
      <c r="AD581">
        <f t="shared" si="24"/>
        <v>16.417999999999999</v>
      </c>
      <c r="AE581">
        <f t="shared" si="25"/>
        <v>2.58</v>
      </c>
      <c r="AF581">
        <f t="shared" si="26"/>
        <v>26.686</v>
      </c>
      <c r="AJ581" s="29">
        <v>35872</v>
      </c>
      <c r="AK581">
        <v>15.875999999999999</v>
      </c>
      <c r="AL581" s="29">
        <v>35871</v>
      </c>
      <c r="AM581">
        <v>2.331</v>
      </c>
      <c r="AN581" s="29">
        <v>35969</v>
      </c>
      <c r="AO581">
        <v>25.613</v>
      </c>
      <c r="AQ581" t="s">
        <v>1252</v>
      </c>
      <c r="AR581">
        <v>14.4921875</v>
      </c>
      <c r="AU581" s="29">
        <v>36439</v>
      </c>
      <c r="AV581">
        <v>34.875</v>
      </c>
      <c r="AW581" s="29">
        <v>36591</v>
      </c>
      <c r="AX581">
        <v>119.890625</v>
      </c>
      <c r="AY581" t="s">
        <v>1151</v>
      </c>
      <c r="AZ581">
        <v>143</v>
      </c>
    </row>
    <row r="582" spans="1:52" x14ac:dyDescent="0.25">
      <c r="A582" s="29">
        <v>35900</v>
      </c>
      <c r="C582">
        <v>25.3125</v>
      </c>
      <c r="D582">
        <v>53.375</v>
      </c>
      <c r="E582">
        <v>21.28515625</v>
      </c>
      <c r="F582">
        <v>38.4375</v>
      </c>
      <c r="G582">
        <v>33.625</v>
      </c>
      <c r="H582">
        <v>47.25</v>
      </c>
      <c r="I582">
        <v>22.15625</v>
      </c>
      <c r="J582">
        <v>18.6953125</v>
      </c>
      <c r="K582">
        <v>24.0625</v>
      </c>
      <c r="L582">
        <v>33.125</v>
      </c>
      <c r="M582">
        <v>46.25</v>
      </c>
      <c r="N582">
        <v>59.125</v>
      </c>
      <c r="O582">
        <v>18.6875</v>
      </c>
      <c r="P582">
        <v>32.4375</v>
      </c>
      <c r="Q582">
        <v>24.3125</v>
      </c>
      <c r="R582">
        <v>26.9375</v>
      </c>
      <c r="S582">
        <v>25.66796875</v>
      </c>
      <c r="T582">
        <v>9162.27</v>
      </c>
      <c r="U582">
        <v>1863.26</v>
      </c>
      <c r="V582">
        <v>1119.32</v>
      </c>
      <c r="W582">
        <v>487.12</v>
      </c>
      <c r="X582">
        <v>287.89</v>
      </c>
      <c r="Y582">
        <v>245.75</v>
      </c>
      <c r="Z582">
        <v>392.31</v>
      </c>
      <c r="AA582">
        <v>582.77</v>
      </c>
      <c r="AB582">
        <v>481.48</v>
      </c>
      <c r="AC582">
        <v>376.77</v>
      </c>
      <c r="AD582">
        <f t="shared" ref="AD582:AD645" si="27">VLOOKUP($A582,$AJ$5:$AO$1129,2,FALSE)</f>
        <v>16.68</v>
      </c>
      <c r="AE582">
        <f t="shared" ref="AE582:AE645" si="28">VLOOKUP($A582,$AL$5:$AO$1129,2,FALSE)</f>
        <v>2.5979999999999999</v>
      </c>
      <c r="AF582">
        <f t="shared" ref="AF582:AF645" si="29">VLOOKUP($A582,$AN$5:$AO$1129,2,FALSE)</f>
        <v>27.198</v>
      </c>
      <c r="AJ582" s="29">
        <v>35873</v>
      </c>
      <c r="AK582">
        <v>15.829000000000001</v>
      </c>
      <c r="AL582" s="29">
        <v>35872</v>
      </c>
      <c r="AM582">
        <v>2.383</v>
      </c>
      <c r="AN582" s="29">
        <v>35970</v>
      </c>
      <c r="AO582">
        <v>25.913</v>
      </c>
      <c r="AQ582" t="s">
        <v>1256</v>
      </c>
      <c r="AR582">
        <v>14.390625</v>
      </c>
      <c r="AU582" s="29">
        <v>36440</v>
      </c>
      <c r="AV582">
        <v>34.9375</v>
      </c>
      <c r="AW582" s="29">
        <v>36592</v>
      </c>
      <c r="AX582">
        <v>124.9375</v>
      </c>
      <c r="AY582" t="s">
        <v>1155</v>
      </c>
      <c r="AZ582">
        <v>146.125</v>
      </c>
    </row>
    <row r="583" spans="1:52" x14ac:dyDescent="0.25">
      <c r="A583" s="29">
        <v>35901</v>
      </c>
      <c r="C583">
        <v>25.0625</v>
      </c>
      <c r="D583">
        <v>52.95703125</v>
      </c>
      <c r="E583">
        <v>21.10546875</v>
      </c>
      <c r="F583">
        <v>38</v>
      </c>
      <c r="G583">
        <v>33.5</v>
      </c>
      <c r="H583">
        <v>46.8125</v>
      </c>
      <c r="I583">
        <v>22.34375</v>
      </c>
      <c r="J583">
        <v>18.6953125</v>
      </c>
      <c r="K583">
        <v>24.125</v>
      </c>
      <c r="L583">
        <v>32.1875</v>
      </c>
      <c r="M583">
        <v>45.875</v>
      </c>
      <c r="N583">
        <v>58.9375</v>
      </c>
      <c r="O583">
        <v>18.9375</v>
      </c>
      <c r="P583">
        <v>32.8125</v>
      </c>
      <c r="Q583">
        <v>24.125</v>
      </c>
      <c r="R583">
        <v>26.625</v>
      </c>
      <c r="S583">
        <v>25.20703125</v>
      </c>
      <c r="T583">
        <v>9076.57</v>
      </c>
      <c r="U583">
        <v>1858.24</v>
      </c>
      <c r="V583">
        <v>1108.17</v>
      </c>
      <c r="W583">
        <v>484.41</v>
      </c>
      <c r="X583">
        <v>286.22000000000003</v>
      </c>
      <c r="Y583">
        <v>244.05</v>
      </c>
      <c r="Z583">
        <v>393.91</v>
      </c>
      <c r="AA583">
        <v>576.91</v>
      </c>
      <c r="AB583">
        <v>489.36</v>
      </c>
      <c r="AC583">
        <v>376.43</v>
      </c>
      <c r="AD583">
        <f t="shared" si="27"/>
        <v>16.981999999999999</v>
      </c>
      <c r="AE583">
        <f t="shared" si="28"/>
        <v>2.5659999999999998</v>
      </c>
      <c r="AF583">
        <f t="shared" si="29"/>
        <v>27.422999999999998</v>
      </c>
      <c r="AJ583" s="29">
        <v>35874</v>
      </c>
      <c r="AK583">
        <v>15.773999999999999</v>
      </c>
      <c r="AL583" s="29">
        <v>35873</v>
      </c>
      <c r="AM583">
        <v>2.4209999999999998</v>
      </c>
      <c r="AN583" s="29">
        <v>35971</v>
      </c>
      <c r="AO583">
        <v>26.66</v>
      </c>
      <c r="AQ583" t="s">
        <v>1260</v>
      </c>
      <c r="AR583">
        <v>14.46875</v>
      </c>
      <c r="AU583" s="29">
        <v>36441</v>
      </c>
      <c r="AV583">
        <v>36.46875</v>
      </c>
      <c r="AW583" s="29">
        <v>36593</v>
      </c>
      <c r="AX583">
        <v>125.375</v>
      </c>
      <c r="AY583" t="s">
        <v>1159</v>
      </c>
      <c r="AZ583">
        <v>150.9375</v>
      </c>
    </row>
    <row r="584" spans="1:52" x14ac:dyDescent="0.25">
      <c r="A584" s="29">
        <v>35902</v>
      </c>
      <c r="C584">
        <v>25.90625</v>
      </c>
      <c r="D584">
        <v>53.83203125</v>
      </c>
      <c r="E584">
        <v>21.015625</v>
      </c>
      <c r="F584">
        <v>38.8125</v>
      </c>
      <c r="G584">
        <v>33.8125</v>
      </c>
      <c r="H584">
        <v>46.875</v>
      </c>
      <c r="I584">
        <v>22.25</v>
      </c>
      <c r="J584">
        <v>18.58984375</v>
      </c>
      <c r="K584">
        <v>24.5625</v>
      </c>
      <c r="L584">
        <v>32.5</v>
      </c>
      <c r="M584">
        <v>46.25</v>
      </c>
      <c r="N584">
        <v>59.5625</v>
      </c>
      <c r="O584">
        <v>19.25</v>
      </c>
      <c r="P584">
        <v>33</v>
      </c>
      <c r="Q584">
        <v>24.3125</v>
      </c>
      <c r="R584">
        <v>27.3125</v>
      </c>
      <c r="S584">
        <v>25.375</v>
      </c>
      <c r="T584">
        <v>9167.5</v>
      </c>
      <c r="U584">
        <v>1866.6</v>
      </c>
      <c r="V584">
        <v>1122.72</v>
      </c>
      <c r="W584">
        <v>487.01</v>
      </c>
      <c r="X584">
        <v>289.58</v>
      </c>
      <c r="Y584">
        <v>246.37</v>
      </c>
      <c r="Z584">
        <v>393.34</v>
      </c>
      <c r="AA584">
        <v>584.11</v>
      </c>
      <c r="AB584">
        <v>489.48</v>
      </c>
      <c r="AC584">
        <v>381.92</v>
      </c>
      <c r="AD584">
        <f t="shared" si="27"/>
        <v>16.699000000000002</v>
      </c>
      <c r="AE584">
        <f t="shared" si="28"/>
        <v>2.5649999999999999</v>
      </c>
      <c r="AF584">
        <f t="shared" si="29"/>
        <v>27.34</v>
      </c>
      <c r="AJ584" s="29">
        <v>35877</v>
      </c>
      <c r="AK584">
        <v>17.332999999999998</v>
      </c>
      <c r="AL584" s="29">
        <v>35874</v>
      </c>
      <c r="AM584">
        <v>2.4620000000000002</v>
      </c>
      <c r="AN584" s="29">
        <v>35972</v>
      </c>
      <c r="AO584">
        <v>26.423999999999999</v>
      </c>
      <c r="AQ584" t="s">
        <v>1264</v>
      </c>
      <c r="AR584">
        <v>14.0078125</v>
      </c>
      <c r="AU584" s="29">
        <v>36444</v>
      </c>
      <c r="AV584">
        <v>38.0625</v>
      </c>
      <c r="AW584" s="29">
        <v>36594</v>
      </c>
      <c r="AX584">
        <v>128.375</v>
      </c>
      <c r="AY584" t="s">
        <v>1163</v>
      </c>
      <c r="AZ584">
        <v>163.25</v>
      </c>
    </row>
    <row r="585" spans="1:52" x14ac:dyDescent="0.25">
      <c r="A585" s="29">
        <v>35905</v>
      </c>
      <c r="C585">
        <v>25.71875</v>
      </c>
      <c r="D585">
        <v>54.75</v>
      </c>
      <c r="E585">
        <v>20.92578125</v>
      </c>
      <c r="F585">
        <v>38.4375</v>
      </c>
      <c r="G585">
        <v>33.875</v>
      </c>
      <c r="H585">
        <v>46.75</v>
      </c>
      <c r="I585">
        <v>22.25</v>
      </c>
      <c r="J585">
        <v>18.640625</v>
      </c>
      <c r="K585">
        <v>24.9375</v>
      </c>
      <c r="L585">
        <v>32.625</v>
      </c>
      <c r="M585">
        <v>45.625</v>
      </c>
      <c r="N585">
        <v>58.625</v>
      </c>
      <c r="O585">
        <v>19.125</v>
      </c>
      <c r="P585">
        <v>32.4375</v>
      </c>
      <c r="Q585">
        <v>24.1875</v>
      </c>
      <c r="R585">
        <v>27.1875</v>
      </c>
      <c r="S585">
        <v>25.45703125</v>
      </c>
      <c r="T585">
        <v>9141.84</v>
      </c>
      <c r="U585">
        <v>1887.14</v>
      </c>
      <c r="V585">
        <v>1123.6500000000001</v>
      </c>
      <c r="W585">
        <v>488.81</v>
      </c>
      <c r="X585">
        <v>288.32</v>
      </c>
      <c r="Y585">
        <v>244.22</v>
      </c>
      <c r="Z585">
        <v>395.16</v>
      </c>
      <c r="AA585">
        <v>584.01</v>
      </c>
      <c r="AB585">
        <v>490.37</v>
      </c>
      <c r="AC585">
        <v>381.55</v>
      </c>
      <c r="AD585">
        <f t="shared" si="27"/>
        <v>16.786999999999999</v>
      </c>
      <c r="AE585">
        <f t="shared" si="28"/>
        <v>2.5649999999999999</v>
      </c>
      <c r="AF585">
        <f t="shared" si="29"/>
        <v>27.497</v>
      </c>
      <c r="AJ585" s="29">
        <v>35878</v>
      </c>
      <c r="AK585">
        <v>16.963000000000001</v>
      </c>
      <c r="AL585" s="29">
        <v>35877</v>
      </c>
      <c r="AM585">
        <v>2.4830000000000001</v>
      </c>
      <c r="AN585" s="29">
        <v>35975</v>
      </c>
      <c r="AO585">
        <v>27.096</v>
      </c>
      <c r="AQ585" t="s">
        <v>1268</v>
      </c>
      <c r="AR585">
        <v>14.2109375</v>
      </c>
      <c r="AU585" s="29">
        <v>36445</v>
      </c>
      <c r="AV585">
        <v>36.25</v>
      </c>
      <c r="AW585" s="29">
        <v>36595</v>
      </c>
      <c r="AX585">
        <v>130.1875</v>
      </c>
      <c r="AY585" t="s">
        <v>1167</v>
      </c>
      <c r="AZ585">
        <v>167.6875</v>
      </c>
    </row>
    <row r="586" spans="1:52" x14ac:dyDescent="0.25">
      <c r="A586" s="29">
        <v>35906</v>
      </c>
      <c r="C586">
        <v>25.5625</v>
      </c>
      <c r="D586">
        <v>54.70703125</v>
      </c>
      <c r="E586">
        <v>20.92578125</v>
      </c>
      <c r="F586">
        <v>38.0625</v>
      </c>
      <c r="G586">
        <v>33.25</v>
      </c>
      <c r="H586">
        <v>46.75</v>
      </c>
      <c r="I586">
        <v>22.1875</v>
      </c>
      <c r="J586">
        <v>18.640625</v>
      </c>
      <c r="K586">
        <v>24.6875</v>
      </c>
      <c r="L586">
        <v>32.5</v>
      </c>
      <c r="M586">
        <v>45</v>
      </c>
      <c r="N586">
        <v>58.4375</v>
      </c>
      <c r="O586">
        <v>19.03125</v>
      </c>
      <c r="P586">
        <v>32.5</v>
      </c>
      <c r="Q586">
        <v>24.0625</v>
      </c>
      <c r="R586">
        <v>27.125</v>
      </c>
      <c r="S586">
        <v>25.20703125</v>
      </c>
      <c r="T586">
        <v>9184.94</v>
      </c>
      <c r="U586">
        <v>1903.87</v>
      </c>
      <c r="V586">
        <v>1126.67</v>
      </c>
      <c r="W586">
        <v>491.41</v>
      </c>
      <c r="X586">
        <v>287.51</v>
      </c>
      <c r="Y586">
        <v>243.44</v>
      </c>
      <c r="Z586">
        <v>395.37</v>
      </c>
      <c r="AA586">
        <v>584.79999999999995</v>
      </c>
      <c r="AB586">
        <v>493.84</v>
      </c>
      <c r="AC586">
        <v>381.96</v>
      </c>
      <c r="AD586">
        <f t="shared" si="27"/>
        <v>16.847000000000001</v>
      </c>
      <c r="AE586">
        <f t="shared" si="28"/>
        <v>2.6379999999999999</v>
      </c>
      <c r="AF586">
        <f t="shared" si="29"/>
        <v>27.164999999999999</v>
      </c>
      <c r="AJ586" s="29">
        <v>35879</v>
      </c>
      <c r="AK586">
        <v>17.396000000000001</v>
      </c>
      <c r="AL586" s="29">
        <v>35878</v>
      </c>
      <c r="AM586">
        <v>2.4700000000000002</v>
      </c>
      <c r="AN586" s="29">
        <v>35976</v>
      </c>
      <c r="AO586">
        <v>27.077000000000002</v>
      </c>
      <c r="AQ586" t="s">
        <v>1272</v>
      </c>
      <c r="AR586">
        <v>14.44140625</v>
      </c>
      <c r="AU586" s="29">
        <v>36446</v>
      </c>
      <c r="AV586">
        <v>33.4375</v>
      </c>
      <c r="AW586" s="29">
        <v>36598</v>
      </c>
      <c r="AX586">
        <v>122.4375</v>
      </c>
      <c r="AY586" t="s">
        <v>1171</v>
      </c>
      <c r="AZ586">
        <v>162.5</v>
      </c>
    </row>
    <row r="587" spans="1:52" x14ac:dyDescent="0.25">
      <c r="A587" s="29">
        <v>35907</v>
      </c>
      <c r="C587">
        <v>24.96875</v>
      </c>
      <c r="D587">
        <v>53.625</v>
      </c>
      <c r="E587">
        <v>20.83203125</v>
      </c>
      <c r="F587">
        <v>38.25</v>
      </c>
      <c r="G587">
        <v>32.75</v>
      </c>
      <c r="H587">
        <v>46.1875</v>
      </c>
      <c r="I587">
        <v>21.9375</v>
      </c>
      <c r="J587">
        <v>18.48828125</v>
      </c>
      <c r="K587">
        <v>24.6875</v>
      </c>
      <c r="L587">
        <v>32.375</v>
      </c>
      <c r="M587">
        <v>44.5</v>
      </c>
      <c r="N587">
        <v>58.1875</v>
      </c>
      <c r="O587">
        <v>18.6875</v>
      </c>
      <c r="P587">
        <v>32.4375</v>
      </c>
      <c r="Q587">
        <v>24</v>
      </c>
      <c r="R587">
        <v>26.75</v>
      </c>
      <c r="S587">
        <v>25.16796875</v>
      </c>
      <c r="T587">
        <v>9176.7199999999993</v>
      </c>
      <c r="U587">
        <v>1917.61</v>
      </c>
      <c r="V587">
        <v>1130.54</v>
      </c>
      <c r="W587">
        <v>491.14</v>
      </c>
      <c r="X587">
        <v>285.22000000000003</v>
      </c>
      <c r="Y587">
        <v>241.7</v>
      </c>
      <c r="Z587">
        <v>392.96</v>
      </c>
      <c r="AA587">
        <v>585.62</v>
      </c>
      <c r="AB587">
        <v>490.31</v>
      </c>
      <c r="AC587">
        <v>383.59</v>
      </c>
      <c r="AD587">
        <f t="shared" si="27"/>
        <v>16.597000000000001</v>
      </c>
      <c r="AE587">
        <f t="shared" si="28"/>
        <v>2.5209999999999999</v>
      </c>
      <c r="AF587">
        <f t="shared" si="29"/>
        <v>26.687999999999999</v>
      </c>
      <c r="AJ587" s="29">
        <v>35880</v>
      </c>
      <c r="AK587">
        <v>17.611000000000001</v>
      </c>
      <c r="AL587" s="29">
        <v>35879</v>
      </c>
      <c r="AM587">
        <v>2.5059999999999998</v>
      </c>
      <c r="AN587" s="29">
        <v>35977</v>
      </c>
      <c r="AO587">
        <v>26.715</v>
      </c>
      <c r="AQ587" t="s">
        <v>1276</v>
      </c>
      <c r="AR587">
        <v>14.109375</v>
      </c>
      <c r="AU587" s="29">
        <v>36447</v>
      </c>
      <c r="AV587">
        <v>34.96875</v>
      </c>
      <c r="AW587" s="29">
        <v>36599</v>
      </c>
      <c r="AX587">
        <v>114.625</v>
      </c>
      <c r="AY587" t="s">
        <v>1175</v>
      </c>
      <c r="AZ587">
        <v>154.5</v>
      </c>
    </row>
    <row r="588" spans="1:52" x14ac:dyDescent="0.25">
      <c r="A588" s="29">
        <v>35908</v>
      </c>
      <c r="C588">
        <v>24.71875</v>
      </c>
      <c r="D588">
        <v>53.58203125</v>
      </c>
      <c r="E588">
        <v>20.65234375</v>
      </c>
      <c r="F588">
        <v>37.75</v>
      </c>
      <c r="G588">
        <v>32.1875</v>
      </c>
      <c r="H588">
        <v>45.4375</v>
      </c>
      <c r="I588">
        <v>21.75</v>
      </c>
      <c r="J588">
        <v>18.640625</v>
      </c>
      <c r="K588">
        <v>24.3125</v>
      </c>
      <c r="L588">
        <v>32.75</v>
      </c>
      <c r="M588">
        <v>43.875</v>
      </c>
      <c r="N588">
        <v>57.125</v>
      </c>
      <c r="O588">
        <v>18.375</v>
      </c>
      <c r="P588">
        <v>32.1875</v>
      </c>
      <c r="Q588">
        <v>23.4375</v>
      </c>
      <c r="R588">
        <v>26.375</v>
      </c>
      <c r="S588">
        <v>24.79296875</v>
      </c>
      <c r="T588">
        <v>9143.33</v>
      </c>
      <c r="U588">
        <v>1881.4</v>
      </c>
      <c r="V588">
        <v>1119.58</v>
      </c>
      <c r="W588">
        <v>484.95</v>
      </c>
      <c r="X588">
        <v>281.92</v>
      </c>
      <c r="Y588">
        <v>238.49</v>
      </c>
      <c r="Z588">
        <v>387.53</v>
      </c>
      <c r="AA588">
        <v>580.54999999999995</v>
      </c>
      <c r="AB588">
        <v>489.91</v>
      </c>
      <c r="AC588">
        <v>378.38</v>
      </c>
      <c r="AD588">
        <f t="shared" si="27"/>
        <v>16.55</v>
      </c>
      <c r="AE588">
        <f t="shared" si="28"/>
        <v>2.4710000000000001</v>
      </c>
      <c r="AF588">
        <f t="shared" si="29"/>
        <v>26.611999999999998</v>
      </c>
      <c r="AJ588" s="29">
        <v>35881</v>
      </c>
      <c r="AK588">
        <v>17.574000000000002</v>
      </c>
      <c r="AL588" s="29">
        <v>35880</v>
      </c>
      <c r="AM588">
        <v>2.492</v>
      </c>
      <c r="AN588" s="29">
        <v>35978</v>
      </c>
      <c r="AO588">
        <v>26.545999999999999</v>
      </c>
      <c r="AQ588" t="s">
        <v>1280</v>
      </c>
      <c r="AR588">
        <v>14.13671875</v>
      </c>
      <c r="AU588" s="29">
        <v>36448</v>
      </c>
      <c r="AV588">
        <v>33.3125</v>
      </c>
      <c r="AW588" s="29">
        <v>36600</v>
      </c>
      <c r="AX588">
        <v>109.125</v>
      </c>
      <c r="AY588" t="s">
        <v>1179</v>
      </c>
      <c r="AZ588">
        <v>138.25</v>
      </c>
    </row>
    <row r="589" spans="1:52" x14ac:dyDescent="0.25">
      <c r="A589" s="29">
        <v>35909</v>
      </c>
      <c r="C589">
        <v>24.28125</v>
      </c>
      <c r="D589">
        <v>53.08203125</v>
      </c>
      <c r="E589">
        <v>20.47265625</v>
      </c>
      <c r="F589">
        <v>37.3125</v>
      </c>
      <c r="G589">
        <v>32.125</v>
      </c>
      <c r="H589">
        <v>45</v>
      </c>
      <c r="I589">
        <v>21.625</v>
      </c>
      <c r="J589">
        <v>18.58984375</v>
      </c>
      <c r="K589">
        <v>23.75</v>
      </c>
      <c r="L589">
        <v>32.25</v>
      </c>
      <c r="M589">
        <v>43.75</v>
      </c>
      <c r="N589">
        <v>57</v>
      </c>
      <c r="O589">
        <v>18.125</v>
      </c>
      <c r="P589">
        <v>32.0625</v>
      </c>
      <c r="Q589">
        <v>23.3125</v>
      </c>
      <c r="R589">
        <v>26.5</v>
      </c>
      <c r="S589">
        <v>24.45703125</v>
      </c>
      <c r="T589">
        <v>9064.6200000000008</v>
      </c>
      <c r="U589">
        <v>1868.96</v>
      </c>
      <c r="V589">
        <v>1107.9000000000001</v>
      </c>
      <c r="W589">
        <v>480.32</v>
      </c>
      <c r="X589">
        <v>280</v>
      </c>
      <c r="Y589">
        <v>237.71</v>
      </c>
      <c r="Z589">
        <v>384.53</v>
      </c>
      <c r="AA589">
        <v>574.47</v>
      </c>
      <c r="AB589">
        <v>484.58</v>
      </c>
      <c r="AC589">
        <v>374.43</v>
      </c>
      <c r="AD589">
        <f t="shared" si="27"/>
        <v>16.457999999999998</v>
      </c>
      <c r="AE589">
        <f t="shared" si="28"/>
        <v>2.48</v>
      </c>
      <c r="AF589">
        <f t="shared" si="29"/>
        <v>26.120999999999999</v>
      </c>
      <c r="AJ589" s="29">
        <v>35884</v>
      </c>
      <c r="AK589">
        <v>17.126000000000001</v>
      </c>
      <c r="AL589" s="29">
        <v>35881</v>
      </c>
      <c r="AM589">
        <v>2.4710000000000001</v>
      </c>
      <c r="AN589" s="29">
        <v>35982</v>
      </c>
      <c r="AO589">
        <v>26.257999999999999</v>
      </c>
      <c r="AQ589" t="s">
        <v>1284</v>
      </c>
      <c r="AR589">
        <v>13.85546875</v>
      </c>
      <c r="AU589" s="29">
        <v>36451</v>
      </c>
      <c r="AV589">
        <v>33</v>
      </c>
      <c r="AW589" s="29">
        <v>36601</v>
      </c>
      <c r="AX589">
        <v>112.25</v>
      </c>
      <c r="AY589" t="s">
        <v>1183</v>
      </c>
      <c r="AZ589">
        <v>133.25</v>
      </c>
    </row>
    <row r="590" spans="1:52" x14ac:dyDescent="0.25">
      <c r="A590" s="29">
        <v>35912</v>
      </c>
      <c r="C590">
        <v>23.875</v>
      </c>
      <c r="D590">
        <v>52.54296875</v>
      </c>
      <c r="E590">
        <v>20.37890625</v>
      </c>
      <c r="F590">
        <v>36.75</v>
      </c>
      <c r="G590">
        <v>31.6875</v>
      </c>
      <c r="H590">
        <v>44.6875</v>
      </c>
      <c r="I590">
        <v>21.09375</v>
      </c>
      <c r="J590">
        <v>18.27734375</v>
      </c>
      <c r="K590">
        <v>23.5</v>
      </c>
      <c r="L590">
        <v>31.5</v>
      </c>
      <c r="M590">
        <v>43.4375</v>
      </c>
      <c r="N590">
        <v>56.375</v>
      </c>
      <c r="O590">
        <v>17.96875</v>
      </c>
      <c r="P590">
        <v>32.0625</v>
      </c>
      <c r="Q590">
        <v>23.5</v>
      </c>
      <c r="R590">
        <v>26.375</v>
      </c>
      <c r="S590">
        <v>24.33203125</v>
      </c>
      <c r="T590">
        <v>8917.64</v>
      </c>
      <c r="U590">
        <v>1820.31</v>
      </c>
      <c r="V590">
        <v>1086.54</v>
      </c>
      <c r="W590">
        <v>468.5</v>
      </c>
      <c r="X590">
        <v>276.76</v>
      </c>
      <c r="Y590">
        <v>235.29</v>
      </c>
      <c r="Z590">
        <v>374.47</v>
      </c>
      <c r="AA590">
        <v>563.04999999999995</v>
      </c>
      <c r="AB590">
        <v>484.15</v>
      </c>
      <c r="AC590">
        <v>368.77</v>
      </c>
      <c r="AD590">
        <f t="shared" si="27"/>
        <v>16.686</v>
      </c>
      <c r="AE590">
        <f t="shared" si="28"/>
        <v>2.423</v>
      </c>
      <c r="AF590">
        <f t="shared" si="29"/>
        <v>26.152999999999999</v>
      </c>
      <c r="AJ590" s="29">
        <v>35885</v>
      </c>
      <c r="AK590">
        <v>16.707000000000001</v>
      </c>
      <c r="AL590" s="29">
        <v>35884</v>
      </c>
      <c r="AM590">
        <v>2.516</v>
      </c>
      <c r="AN590" s="29">
        <v>35983</v>
      </c>
      <c r="AO590">
        <v>26.803000000000001</v>
      </c>
      <c r="AQ590" t="s">
        <v>1288</v>
      </c>
      <c r="AR590">
        <v>15.02734375</v>
      </c>
      <c r="AU590" s="29">
        <v>36452</v>
      </c>
      <c r="AV590">
        <v>33.5625</v>
      </c>
      <c r="AW590" s="29">
        <v>36602</v>
      </c>
      <c r="AX590">
        <v>110.75</v>
      </c>
      <c r="AY590" t="s">
        <v>1187</v>
      </c>
      <c r="AZ590">
        <v>127.625</v>
      </c>
    </row>
    <row r="591" spans="1:52" x14ac:dyDescent="0.25">
      <c r="A591" s="29">
        <v>35913</v>
      </c>
      <c r="C591">
        <v>24.375</v>
      </c>
      <c r="D591">
        <v>52.04296875</v>
      </c>
      <c r="E591">
        <v>20.37890625</v>
      </c>
      <c r="F591">
        <v>35.9375</v>
      </c>
      <c r="G591">
        <v>32</v>
      </c>
      <c r="H591">
        <v>45.75</v>
      </c>
      <c r="I591">
        <v>21.125</v>
      </c>
      <c r="J591">
        <v>18.43359375</v>
      </c>
      <c r="K591">
        <v>23.0625</v>
      </c>
      <c r="L591">
        <v>30.8125</v>
      </c>
      <c r="M591">
        <v>43.375</v>
      </c>
      <c r="N591">
        <v>56.625</v>
      </c>
      <c r="O591">
        <v>18.46875</v>
      </c>
      <c r="P591">
        <v>31.8125</v>
      </c>
      <c r="Q591">
        <v>22.875</v>
      </c>
      <c r="R591">
        <v>26.5</v>
      </c>
      <c r="S591">
        <v>24.41796875</v>
      </c>
      <c r="T591">
        <v>8898.9599999999991</v>
      </c>
      <c r="U591">
        <v>1831.77</v>
      </c>
      <c r="V591">
        <v>1085.1099999999999</v>
      </c>
      <c r="W591">
        <v>472.54</v>
      </c>
      <c r="X591">
        <v>277.14</v>
      </c>
      <c r="Y591">
        <v>235.65</v>
      </c>
      <c r="Z591">
        <v>374.08</v>
      </c>
      <c r="AA591">
        <v>563.55999999999995</v>
      </c>
      <c r="AB591">
        <v>481.64</v>
      </c>
      <c r="AC591">
        <v>369.67</v>
      </c>
      <c r="AD591">
        <f t="shared" si="27"/>
        <v>16.998999999999999</v>
      </c>
      <c r="AE591">
        <f t="shared" si="28"/>
        <v>2.4390000000000001</v>
      </c>
      <c r="AF591">
        <f t="shared" si="29"/>
        <v>25.841000000000001</v>
      </c>
      <c r="AJ591" s="29">
        <v>35886</v>
      </c>
      <c r="AK591">
        <v>16.684000000000001</v>
      </c>
      <c r="AL591" s="29">
        <v>35885</v>
      </c>
      <c r="AM591">
        <v>2.6150000000000002</v>
      </c>
      <c r="AN591" s="29">
        <v>35984</v>
      </c>
      <c r="AO591">
        <v>26.992000000000001</v>
      </c>
      <c r="AQ591" t="s">
        <v>1292</v>
      </c>
      <c r="AR591">
        <v>14.5703125</v>
      </c>
      <c r="AU591" s="29">
        <v>36453</v>
      </c>
      <c r="AV591">
        <v>34.5625</v>
      </c>
      <c r="AW591" s="29">
        <v>36605</v>
      </c>
      <c r="AX591">
        <v>102</v>
      </c>
      <c r="AY591" t="s">
        <v>1191</v>
      </c>
      <c r="AZ591">
        <v>122.1875</v>
      </c>
    </row>
    <row r="592" spans="1:52" x14ac:dyDescent="0.25">
      <c r="A592" s="29">
        <v>35914</v>
      </c>
      <c r="C592">
        <v>24.21875</v>
      </c>
      <c r="D592">
        <v>52.16796875</v>
      </c>
      <c r="E592">
        <v>21.015625</v>
      </c>
      <c r="F592">
        <v>36.5625</v>
      </c>
      <c r="G592">
        <v>32.3125</v>
      </c>
      <c r="H592">
        <v>45.3125</v>
      </c>
      <c r="I592">
        <v>21.5625</v>
      </c>
      <c r="J592">
        <v>18.43359375</v>
      </c>
      <c r="K592">
        <v>22.8125</v>
      </c>
      <c r="L592">
        <v>30.6875</v>
      </c>
      <c r="M592">
        <v>43.5625</v>
      </c>
      <c r="N592">
        <v>56.6875</v>
      </c>
      <c r="O592">
        <v>18.40625</v>
      </c>
      <c r="P592">
        <v>31.875</v>
      </c>
      <c r="Q592">
        <v>23.6875</v>
      </c>
      <c r="R592">
        <v>26.5</v>
      </c>
      <c r="S592">
        <v>24.33203125</v>
      </c>
      <c r="T592">
        <v>8951.52</v>
      </c>
      <c r="U592">
        <v>1851.64</v>
      </c>
      <c r="V592">
        <v>1094.6300000000001</v>
      </c>
      <c r="W592">
        <v>476.98</v>
      </c>
      <c r="X592">
        <v>278.27999999999997</v>
      </c>
      <c r="Y592">
        <v>236.13</v>
      </c>
      <c r="Z592">
        <v>378.66</v>
      </c>
      <c r="AA592">
        <v>568.29999999999995</v>
      </c>
      <c r="AB592">
        <v>485.71</v>
      </c>
      <c r="AC592">
        <v>371.68</v>
      </c>
      <c r="AD592">
        <f t="shared" si="27"/>
        <v>16.731000000000002</v>
      </c>
      <c r="AE592">
        <f t="shared" si="28"/>
        <v>2.4239999999999999</v>
      </c>
      <c r="AF592">
        <f t="shared" si="29"/>
        <v>25.716999999999999</v>
      </c>
      <c r="AJ592" s="29">
        <v>35887</v>
      </c>
      <c r="AK592">
        <v>16.853000000000002</v>
      </c>
      <c r="AL592" s="29">
        <v>35886</v>
      </c>
      <c r="AM592">
        <v>2.581</v>
      </c>
      <c r="AN592" s="29">
        <v>35985</v>
      </c>
      <c r="AO592">
        <v>27.152000000000001</v>
      </c>
      <c r="AQ592" t="s">
        <v>1296</v>
      </c>
      <c r="AR592">
        <v>15.08203125</v>
      </c>
      <c r="AU592" s="29">
        <v>36454</v>
      </c>
      <c r="AV592">
        <v>34.25</v>
      </c>
      <c r="AW592" s="29">
        <v>36606</v>
      </c>
      <c r="AX592">
        <v>105</v>
      </c>
      <c r="AY592" t="s">
        <v>1195</v>
      </c>
      <c r="AZ592">
        <v>115.875</v>
      </c>
    </row>
    <row r="593" spans="1:52" x14ac:dyDescent="0.25">
      <c r="A593" s="29">
        <v>35915</v>
      </c>
      <c r="C593">
        <v>24.59375</v>
      </c>
      <c r="D593">
        <v>54.16796875</v>
      </c>
      <c r="E593">
        <v>21.375</v>
      </c>
      <c r="F593">
        <v>36.9375</v>
      </c>
      <c r="G593">
        <v>32.5</v>
      </c>
      <c r="H593">
        <v>46</v>
      </c>
      <c r="I593">
        <v>21.6875</v>
      </c>
      <c r="J593">
        <v>18.5390625</v>
      </c>
      <c r="K593">
        <v>23.5</v>
      </c>
      <c r="L593">
        <v>31.8125</v>
      </c>
      <c r="M593">
        <v>43.6875</v>
      </c>
      <c r="N593">
        <v>57.875</v>
      </c>
      <c r="O593">
        <v>18.59375</v>
      </c>
      <c r="P593">
        <v>32.375</v>
      </c>
      <c r="Q593">
        <v>23.75</v>
      </c>
      <c r="R593">
        <v>26.5</v>
      </c>
      <c r="S593">
        <v>25.08203125</v>
      </c>
      <c r="T593">
        <v>9063.3700000000008</v>
      </c>
      <c r="U593">
        <v>1868.41</v>
      </c>
      <c r="V593">
        <v>1111.75</v>
      </c>
      <c r="W593">
        <v>482.89</v>
      </c>
      <c r="X593">
        <v>284.47000000000003</v>
      </c>
      <c r="Y593">
        <v>240.87</v>
      </c>
      <c r="Z593">
        <v>382.89</v>
      </c>
      <c r="AA593">
        <v>577.37</v>
      </c>
      <c r="AB593">
        <v>488.3</v>
      </c>
      <c r="AC593">
        <v>378.38</v>
      </c>
      <c r="AD593">
        <f t="shared" si="27"/>
        <v>16.945</v>
      </c>
      <c r="AE593">
        <f t="shared" si="28"/>
        <v>2.387</v>
      </c>
      <c r="AF593">
        <f t="shared" si="29"/>
        <v>25.204999999999998</v>
      </c>
      <c r="AJ593" s="29">
        <v>35888</v>
      </c>
      <c r="AK593">
        <v>17.010999999999999</v>
      </c>
      <c r="AL593" s="29">
        <v>35887</v>
      </c>
      <c r="AM593">
        <v>2.62</v>
      </c>
      <c r="AN593" s="29">
        <v>35986</v>
      </c>
      <c r="AO593">
        <v>27.523</v>
      </c>
      <c r="AQ593" t="s">
        <v>1300</v>
      </c>
      <c r="AR593">
        <v>15.6171875</v>
      </c>
      <c r="AU593" s="29">
        <v>36455</v>
      </c>
      <c r="AV593">
        <v>34.5625</v>
      </c>
      <c r="AW593" s="29">
        <v>36607</v>
      </c>
      <c r="AX593">
        <v>106.625</v>
      </c>
      <c r="AY593" t="s">
        <v>1199</v>
      </c>
      <c r="AZ593">
        <v>122.9375</v>
      </c>
    </row>
    <row r="594" spans="1:52" x14ac:dyDescent="0.25">
      <c r="A594" s="29">
        <v>35916</v>
      </c>
      <c r="C594">
        <v>25.375</v>
      </c>
      <c r="D594">
        <v>54.125</v>
      </c>
      <c r="E594">
        <v>21.28515625</v>
      </c>
      <c r="F594">
        <v>36.3125</v>
      </c>
      <c r="G594">
        <v>32.75</v>
      </c>
      <c r="H594">
        <v>46.125</v>
      </c>
      <c r="I594">
        <v>21.75</v>
      </c>
      <c r="J594">
        <v>18.3828125</v>
      </c>
      <c r="K594">
        <v>23.8125</v>
      </c>
      <c r="L594">
        <v>31.9375</v>
      </c>
      <c r="M594">
        <v>43.6875</v>
      </c>
      <c r="N594">
        <v>57.1875</v>
      </c>
      <c r="O594">
        <v>18.4375</v>
      </c>
      <c r="P594">
        <v>32</v>
      </c>
      <c r="Q594">
        <v>24.4375</v>
      </c>
      <c r="R594">
        <v>26.4375</v>
      </c>
      <c r="S594">
        <v>24.875</v>
      </c>
      <c r="T594">
        <v>9147.07</v>
      </c>
      <c r="U594">
        <v>1873.44</v>
      </c>
      <c r="V594">
        <v>1121</v>
      </c>
      <c r="W594">
        <v>484.94</v>
      </c>
      <c r="X594">
        <v>283.56</v>
      </c>
      <c r="Y594">
        <v>240.16</v>
      </c>
      <c r="Z594">
        <v>385.77</v>
      </c>
      <c r="AA594">
        <v>581.91</v>
      </c>
      <c r="AB594">
        <v>503.75</v>
      </c>
      <c r="AC594">
        <v>380.04</v>
      </c>
      <c r="AD594">
        <f t="shared" si="27"/>
        <v>17.437999999999999</v>
      </c>
      <c r="AE594">
        <f t="shared" si="28"/>
        <v>2.383</v>
      </c>
      <c r="AF594">
        <f t="shared" si="29"/>
        <v>25.004999999999999</v>
      </c>
      <c r="AJ594" s="29">
        <v>35891</v>
      </c>
      <c r="AK594">
        <v>16.617000000000001</v>
      </c>
      <c r="AL594" s="29">
        <v>35888</v>
      </c>
      <c r="AM594">
        <v>2.6110000000000002</v>
      </c>
      <c r="AN594" s="29">
        <v>35989</v>
      </c>
      <c r="AO594">
        <v>28.254000000000001</v>
      </c>
      <c r="AQ594" t="s">
        <v>1304</v>
      </c>
      <c r="AR594">
        <v>15.359375</v>
      </c>
      <c r="AU594" s="29">
        <v>36458</v>
      </c>
      <c r="AV594">
        <v>34.8125</v>
      </c>
      <c r="AW594" s="29">
        <v>36608</v>
      </c>
      <c r="AX594">
        <v>110.875</v>
      </c>
      <c r="AY594" t="s">
        <v>1203</v>
      </c>
      <c r="AZ594">
        <v>119</v>
      </c>
    </row>
    <row r="595" spans="1:52" x14ac:dyDescent="0.25">
      <c r="A595" s="29">
        <v>35919</v>
      </c>
      <c r="C595">
        <v>25.03125</v>
      </c>
      <c r="D595">
        <v>53.79296875</v>
      </c>
      <c r="E595">
        <v>21.375</v>
      </c>
      <c r="F595">
        <v>36.8125</v>
      </c>
      <c r="G595">
        <v>32.9375</v>
      </c>
      <c r="H595">
        <v>45.6875</v>
      </c>
      <c r="I595">
        <v>21.6875</v>
      </c>
      <c r="J595">
        <v>18.58984375</v>
      </c>
      <c r="K595">
        <v>24</v>
      </c>
      <c r="L595">
        <v>32.0625</v>
      </c>
      <c r="M595">
        <v>43.3125</v>
      </c>
      <c r="N595">
        <v>58.1875</v>
      </c>
      <c r="O595">
        <v>18.25</v>
      </c>
      <c r="P595">
        <v>31.6875</v>
      </c>
      <c r="Q595">
        <v>24.5</v>
      </c>
      <c r="R595">
        <v>26.3125</v>
      </c>
      <c r="S595">
        <v>25.16796875</v>
      </c>
      <c r="T595">
        <v>9192.66</v>
      </c>
      <c r="U595">
        <v>1878.86</v>
      </c>
      <c r="V595">
        <v>1122.07</v>
      </c>
      <c r="W595">
        <v>485.46</v>
      </c>
      <c r="X595">
        <v>284.13</v>
      </c>
      <c r="Y595">
        <v>240.64</v>
      </c>
      <c r="Z595">
        <v>388.3</v>
      </c>
      <c r="AA595">
        <v>582.73</v>
      </c>
      <c r="AB595">
        <v>499.87</v>
      </c>
      <c r="AC595">
        <v>382.38</v>
      </c>
      <c r="AD595">
        <f t="shared" si="27"/>
        <v>17.417999999999999</v>
      </c>
      <c r="AE595">
        <f t="shared" si="28"/>
        <v>2.423</v>
      </c>
      <c r="AF595">
        <f t="shared" si="29"/>
        <v>24.713999999999999</v>
      </c>
      <c r="AJ595" s="29">
        <v>35892</v>
      </c>
      <c r="AK595">
        <v>16.475999999999999</v>
      </c>
      <c r="AL595" s="29">
        <v>35891</v>
      </c>
      <c r="AM595">
        <v>2.605</v>
      </c>
      <c r="AN595" s="29">
        <v>35990</v>
      </c>
      <c r="AO595">
        <v>27.433</v>
      </c>
      <c r="AQ595" t="s">
        <v>1308</v>
      </c>
      <c r="AR595">
        <v>15.5390625</v>
      </c>
      <c r="AU595" s="29">
        <v>36459</v>
      </c>
      <c r="AV595">
        <v>34.4375</v>
      </c>
      <c r="AW595" s="29">
        <v>36609</v>
      </c>
      <c r="AX595">
        <v>114.875</v>
      </c>
      <c r="AY595" t="s">
        <v>1207</v>
      </c>
      <c r="AZ595">
        <v>125.9375</v>
      </c>
    </row>
    <row r="596" spans="1:52" x14ac:dyDescent="0.25">
      <c r="A596" s="29">
        <v>35920</v>
      </c>
      <c r="C596">
        <v>26.125</v>
      </c>
      <c r="D596">
        <v>54</v>
      </c>
      <c r="E596">
        <v>21.015625</v>
      </c>
      <c r="F596">
        <v>36.5625</v>
      </c>
      <c r="G596">
        <v>32.625</v>
      </c>
      <c r="H596">
        <v>45.4375</v>
      </c>
      <c r="I596">
        <v>21.46875</v>
      </c>
      <c r="J596">
        <v>18.43359375</v>
      </c>
      <c r="K596">
        <v>23.875</v>
      </c>
      <c r="L596">
        <v>32</v>
      </c>
      <c r="M596">
        <v>42.9375</v>
      </c>
      <c r="N596">
        <v>58</v>
      </c>
      <c r="O596">
        <v>18</v>
      </c>
      <c r="P596">
        <v>31.5625</v>
      </c>
      <c r="Q596">
        <v>23.9375</v>
      </c>
      <c r="R596">
        <v>26.125</v>
      </c>
      <c r="S596">
        <v>24.83203125</v>
      </c>
      <c r="T596">
        <v>9147.57</v>
      </c>
      <c r="U596">
        <v>1864.91</v>
      </c>
      <c r="V596">
        <v>1115.5</v>
      </c>
      <c r="W596">
        <v>481.74</v>
      </c>
      <c r="X596">
        <v>284.7</v>
      </c>
      <c r="Y596">
        <v>240.65</v>
      </c>
      <c r="Z596">
        <v>384.76</v>
      </c>
      <c r="AA596">
        <v>579.75</v>
      </c>
      <c r="AB596">
        <v>495.93</v>
      </c>
      <c r="AC596">
        <v>380.69</v>
      </c>
      <c r="AD596">
        <f t="shared" si="27"/>
        <v>17.148</v>
      </c>
      <c r="AE596">
        <f t="shared" si="28"/>
        <v>2.3980000000000001</v>
      </c>
      <c r="AF596">
        <f t="shared" si="29"/>
        <v>24.678000000000001</v>
      </c>
      <c r="AJ596" s="29">
        <v>35893</v>
      </c>
      <c r="AK596">
        <v>16.757000000000001</v>
      </c>
      <c r="AL596" s="29">
        <v>35892</v>
      </c>
      <c r="AM596">
        <v>2.7029999999999998</v>
      </c>
      <c r="AN596" s="29">
        <v>35991</v>
      </c>
      <c r="AO596">
        <v>26.638999999999999</v>
      </c>
      <c r="AQ596" t="s">
        <v>1312</v>
      </c>
      <c r="AR596">
        <v>15.58984375</v>
      </c>
      <c r="AU596" s="29">
        <v>36460</v>
      </c>
      <c r="AV596">
        <v>33.875</v>
      </c>
      <c r="AW596" s="29">
        <v>36612</v>
      </c>
      <c r="AX596">
        <v>113.625</v>
      </c>
      <c r="AY596" t="s">
        <v>1211</v>
      </c>
      <c r="AZ596">
        <v>122.0625</v>
      </c>
    </row>
    <row r="597" spans="1:52" x14ac:dyDescent="0.25">
      <c r="A597" s="29">
        <v>35921</v>
      </c>
      <c r="C597">
        <v>26.3125</v>
      </c>
      <c r="D597">
        <v>54.25</v>
      </c>
      <c r="E597">
        <v>21.015625</v>
      </c>
      <c r="F597">
        <v>36.5</v>
      </c>
      <c r="G597">
        <v>32.25</v>
      </c>
      <c r="H597">
        <v>44.6875</v>
      </c>
      <c r="I597">
        <v>21.40625</v>
      </c>
      <c r="J597">
        <v>18.58984375</v>
      </c>
      <c r="K597">
        <v>23.8125</v>
      </c>
      <c r="L597">
        <v>31</v>
      </c>
      <c r="M597">
        <v>42.9375</v>
      </c>
      <c r="N597">
        <v>57.1875</v>
      </c>
      <c r="O597">
        <v>18.40625</v>
      </c>
      <c r="P597">
        <v>31.125</v>
      </c>
      <c r="Q597">
        <v>23.9375</v>
      </c>
      <c r="R597">
        <v>26.125</v>
      </c>
      <c r="S597">
        <v>24.70703125</v>
      </c>
      <c r="T597">
        <v>9054.65</v>
      </c>
      <c r="U597">
        <v>1856.68</v>
      </c>
      <c r="V597">
        <v>1104.92</v>
      </c>
      <c r="W597">
        <v>479.37</v>
      </c>
      <c r="X597">
        <v>282.64</v>
      </c>
      <c r="Y597">
        <v>239.08</v>
      </c>
      <c r="Z597">
        <v>382.24</v>
      </c>
      <c r="AA597">
        <v>574.57000000000005</v>
      </c>
      <c r="AB597">
        <v>494.23</v>
      </c>
      <c r="AC597">
        <v>376.22</v>
      </c>
      <c r="AD597">
        <f t="shared" si="27"/>
        <v>17.059999999999999</v>
      </c>
      <c r="AE597">
        <f t="shared" si="28"/>
        <v>2.351</v>
      </c>
      <c r="AF597">
        <f t="shared" si="29"/>
        <v>24.856999999999999</v>
      </c>
      <c r="AJ597" s="29">
        <v>35894</v>
      </c>
      <c r="AK597">
        <v>16.727</v>
      </c>
      <c r="AL597" s="29">
        <v>35893</v>
      </c>
      <c r="AM597">
        <v>2.7229999999999999</v>
      </c>
      <c r="AN597" s="29">
        <v>35992</v>
      </c>
      <c r="AO597">
        <v>27.07</v>
      </c>
      <c r="AQ597" t="s">
        <v>1316</v>
      </c>
      <c r="AR597">
        <v>15.38671875</v>
      </c>
      <c r="AU597" s="29">
        <v>36461</v>
      </c>
      <c r="AV597">
        <v>36.8125</v>
      </c>
      <c r="AW597" s="29">
        <v>36613</v>
      </c>
      <c r="AX597">
        <v>105.9375</v>
      </c>
      <c r="AY597" t="s">
        <v>1215</v>
      </c>
      <c r="AZ597">
        <v>117.25</v>
      </c>
    </row>
    <row r="598" spans="1:52" x14ac:dyDescent="0.25">
      <c r="A598" s="29">
        <v>35922</v>
      </c>
      <c r="C598">
        <v>26.375</v>
      </c>
      <c r="D598">
        <v>53.70703125</v>
      </c>
      <c r="E598">
        <v>21.1953125</v>
      </c>
      <c r="F598">
        <v>36.625</v>
      </c>
      <c r="G598">
        <v>32.0625</v>
      </c>
      <c r="H598">
        <v>44.375</v>
      </c>
      <c r="I598">
        <v>21.21875</v>
      </c>
      <c r="J598">
        <v>18.48828125</v>
      </c>
      <c r="K598">
        <v>23.8125</v>
      </c>
      <c r="L598">
        <v>31.6875</v>
      </c>
      <c r="M598">
        <v>42.9375</v>
      </c>
      <c r="N598">
        <v>56.9375</v>
      </c>
      <c r="O598">
        <v>18.375</v>
      </c>
      <c r="P598">
        <v>31</v>
      </c>
      <c r="Q598">
        <v>23.625</v>
      </c>
      <c r="R598">
        <v>25.9375</v>
      </c>
      <c r="S598">
        <v>24.66796875</v>
      </c>
      <c r="T598">
        <v>8976.68</v>
      </c>
      <c r="U598">
        <v>1835.14</v>
      </c>
      <c r="V598">
        <v>1095.1400000000001</v>
      </c>
      <c r="W598">
        <v>475.96</v>
      </c>
      <c r="X598">
        <v>281.49</v>
      </c>
      <c r="Y598">
        <v>238.48</v>
      </c>
      <c r="Z598">
        <v>379.32</v>
      </c>
      <c r="AA598">
        <v>570.22</v>
      </c>
      <c r="AB598">
        <v>486.86</v>
      </c>
      <c r="AC598">
        <v>373.63</v>
      </c>
      <c r="AD598">
        <f t="shared" si="27"/>
        <v>16.963000000000001</v>
      </c>
      <c r="AE598">
        <f t="shared" si="28"/>
        <v>2.3740000000000001</v>
      </c>
      <c r="AF598">
        <f t="shared" si="29"/>
        <v>25.762</v>
      </c>
      <c r="AJ598" s="29">
        <v>35898</v>
      </c>
      <c r="AK598">
        <v>16.530999999999999</v>
      </c>
      <c r="AL598" s="29">
        <v>35894</v>
      </c>
      <c r="AM598">
        <v>2.6989999999999998</v>
      </c>
      <c r="AN598" s="29">
        <v>35993</v>
      </c>
      <c r="AO598">
        <v>27.087</v>
      </c>
      <c r="AQ598" t="s">
        <v>1320</v>
      </c>
      <c r="AR598">
        <v>14.953125</v>
      </c>
      <c r="AU598" s="29">
        <v>36462</v>
      </c>
      <c r="AV598">
        <v>36</v>
      </c>
      <c r="AW598" s="29">
        <v>36614</v>
      </c>
      <c r="AX598">
        <v>111.4375</v>
      </c>
      <c r="AY598" t="s">
        <v>1219</v>
      </c>
      <c r="AZ598">
        <v>99</v>
      </c>
    </row>
    <row r="599" spans="1:52" x14ac:dyDescent="0.25">
      <c r="A599" s="29">
        <v>35923</v>
      </c>
      <c r="C599">
        <v>26.46875</v>
      </c>
      <c r="D599">
        <v>54.25</v>
      </c>
      <c r="E599">
        <v>21.46875</v>
      </c>
      <c r="F599">
        <v>36.5</v>
      </c>
      <c r="G599">
        <v>32.25</v>
      </c>
      <c r="H599">
        <v>45.1875</v>
      </c>
      <c r="I599">
        <v>21.375</v>
      </c>
      <c r="J599">
        <v>18.5390625</v>
      </c>
      <c r="K599">
        <v>23.6875</v>
      </c>
      <c r="L599">
        <v>31.5625</v>
      </c>
      <c r="M599">
        <v>42.8125</v>
      </c>
      <c r="N599">
        <v>57.125</v>
      </c>
      <c r="O599">
        <v>18.25</v>
      </c>
      <c r="P599">
        <v>30.5</v>
      </c>
      <c r="Q599">
        <v>23.625</v>
      </c>
      <c r="R599">
        <v>26.125</v>
      </c>
      <c r="S599">
        <v>24.58203125</v>
      </c>
      <c r="T599">
        <v>9055.15</v>
      </c>
      <c r="U599">
        <v>1864.37</v>
      </c>
      <c r="V599">
        <v>1108.1400000000001</v>
      </c>
      <c r="W599">
        <v>479.51</v>
      </c>
      <c r="X599">
        <v>282.38</v>
      </c>
      <c r="Y599">
        <v>239.27</v>
      </c>
      <c r="Z599">
        <v>383.3</v>
      </c>
      <c r="AA599">
        <v>575.72</v>
      </c>
      <c r="AB599">
        <v>489.2</v>
      </c>
      <c r="AC599">
        <v>377.15</v>
      </c>
      <c r="AD599">
        <f t="shared" si="27"/>
        <v>16.87</v>
      </c>
      <c r="AE599">
        <f t="shared" si="28"/>
        <v>2.383</v>
      </c>
      <c r="AF599">
        <f t="shared" si="29"/>
        <v>26.327999999999999</v>
      </c>
      <c r="AJ599" s="29">
        <v>35899</v>
      </c>
      <c r="AK599">
        <v>16.417999999999999</v>
      </c>
      <c r="AL599" s="29">
        <v>35898</v>
      </c>
      <c r="AM599">
        <v>2.5680000000000001</v>
      </c>
      <c r="AN599" s="29">
        <v>35996</v>
      </c>
      <c r="AO599">
        <v>27.167999999999999</v>
      </c>
      <c r="AQ599" t="s">
        <v>1324</v>
      </c>
      <c r="AR599">
        <v>15.46484375</v>
      </c>
      <c r="AU599" s="29">
        <v>36465</v>
      </c>
      <c r="AV599">
        <v>34.9375</v>
      </c>
      <c r="AW599" s="29">
        <v>36615</v>
      </c>
      <c r="AX599">
        <v>102.125</v>
      </c>
      <c r="AY599" t="s">
        <v>1223</v>
      </c>
      <c r="AZ599">
        <v>94.625</v>
      </c>
    </row>
    <row r="600" spans="1:52" x14ac:dyDescent="0.25">
      <c r="A600" s="29">
        <v>35926</v>
      </c>
      <c r="C600">
        <v>26.5</v>
      </c>
      <c r="D600">
        <v>54.5</v>
      </c>
      <c r="E600">
        <v>21.375</v>
      </c>
      <c r="F600">
        <v>36.75</v>
      </c>
      <c r="G600">
        <v>31.8125</v>
      </c>
      <c r="H600">
        <v>45.25</v>
      </c>
      <c r="I600">
        <v>21.15625</v>
      </c>
      <c r="J600">
        <v>18.640625</v>
      </c>
      <c r="K600">
        <v>24.1875</v>
      </c>
      <c r="L600">
        <v>31.9375</v>
      </c>
      <c r="M600">
        <v>42.8125</v>
      </c>
      <c r="N600">
        <v>56.375</v>
      </c>
      <c r="O600">
        <v>18.25</v>
      </c>
      <c r="P600">
        <v>30.75</v>
      </c>
      <c r="Q600">
        <v>24.0625</v>
      </c>
      <c r="R600">
        <v>26.0625</v>
      </c>
      <c r="S600">
        <v>24.70703125</v>
      </c>
      <c r="T600">
        <v>9091.52</v>
      </c>
      <c r="U600">
        <v>1848.07</v>
      </c>
      <c r="V600">
        <v>1106.6400000000001</v>
      </c>
      <c r="W600">
        <v>476.9</v>
      </c>
      <c r="X600">
        <v>282.12</v>
      </c>
      <c r="Y600">
        <v>238.79</v>
      </c>
      <c r="Z600">
        <v>383.35</v>
      </c>
      <c r="AA600">
        <v>575.27</v>
      </c>
      <c r="AB600">
        <v>491.19</v>
      </c>
      <c r="AC600">
        <v>375.5</v>
      </c>
      <c r="AD600">
        <f t="shared" si="27"/>
        <v>16.811</v>
      </c>
      <c r="AE600">
        <f t="shared" si="28"/>
        <v>2.4119999999999999</v>
      </c>
      <c r="AF600">
        <f t="shared" si="29"/>
        <v>26.32</v>
      </c>
      <c r="AJ600" s="29">
        <v>35900</v>
      </c>
      <c r="AK600">
        <v>16.68</v>
      </c>
      <c r="AL600" s="29">
        <v>35899</v>
      </c>
      <c r="AM600">
        <v>2.58</v>
      </c>
      <c r="AN600" s="29">
        <v>35997</v>
      </c>
      <c r="AO600">
        <v>26.643999999999998</v>
      </c>
      <c r="AQ600" t="s">
        <v>1328</v>
      </c>
      <c r="AR600">
        <v>15.1328125</v>
      </c>
      <c r="AU600" s="29">
        <v>36466</v>
      </c>
      <c r="AV600">
        <v>34.25</v>
      </c>
      <c r="AW600" s="29">
        <v>36616</v>
      </c>
      <c r="AX600">
        <v>105.75</v>
      </c>
      <c r="AY600" t="s">
        <v>1227</v>
      </c>
      <c r="AZ600">
        <v>90</v>
      </c>
    </row>
    <row r="601" spans="1:52" x14ac:dyDescent="0.25">
      <c r="A601" s="29">
        <v>35927</v>
      </c>
      <c r="C601">
        <v>26.46875</v>
      </c>
      <c r="D601">
        <v>54.25</v>
      </c>
      <c r="E601">
        <v>21.46875</v>
      </c>
      <c r="F601">
        <v>36.75</v>
      </c>
      <c r="G601">
        <v>31.9375</v>
      </c>
      <c r="H601">
        <v>45.0625</v>
      </c>
      <c r="I601">
        <v>21.125</v>
      </c>
      <c r="J601">
        <v>18.640625</v>
      </c>
      <c r="K601">
        <v>24</v>
      </c>
      <c r="L601">
        <v>31.875</v>
      </c>
      <c r="M601">
        <v>42.625</v>
      </c>
      <c r="N601">
        <v>57.0625</v>
      </c>
      <c r="O601">
        <v>18.34375</v>
      </c>
      <c r="P601">
        <v>30.875</v>
      </c>
      <c r="Q601">
        <v>24.0625</v>
      </c>
      <c r="R601">
        <v>26.125</v>
      </c>
      <c r="S601">
        <v>24.58203125</v>
      </c>
      <c r="T601">
        <v>9161.77</v>
      </c>
      <c r="U601">
        <v>1860.16</v>
      </c>
      <c r="V601">
        <v>1115.79</v>
      </c>
      <c r="W601">
        <v>476.13</v>
      </c>
      <c r="X601">
        <v>282.73</v>
      </c>
      <c r="Y601">
        <v>239.29</v>
      </c>
      <c r="Z601">
        <v>382.66</v>
      </c>
      <c r="AA601">
        <v>578.28</v>
      </c>
      <c r="AB601">
        <v>494.36</v>
      </c>
      <c r="AC601">
        <v>376.16</v>
      </c>
      <c r="AD601">
        <f t="shared" si="27"/>
        <v>16.837</v>
      </c>
      <c r="AE601">
        <f t="shared" si="28"/>
        <v>2.4409999999999998</v>
      </c>
      <c r="AF601">
        <f t="shared" si="29"/>
        <v>26</v>
      </c>
      <c r="AJ601" s="29">
        <v>35901</v>
      </c>
      <c r="AK601">
        <v>16.981999999999999</v>
      </c>
      <c r="AL601" s="29">
        <v>35900</v>
      </c>
      <c r="AM601">
        <v>2.5979999999999999</v>
      </c>
      <c r="AN601" s="29">
        <v>35998</v>
      </c>
      <c r="AO601">
        <v>26.716999999999999</v>
      </c>
      <c r="AQ601" t="s">
        <v>1332</v>
      </c>
      <c r="AR601">
        <v>15.2578125</v>
      </c>
      <c r="AU601" s="29">
        <v>36467</v>
      </c>
      <c r="AV601">
        <v>33.5</v>
      </c>
      <c r="AW601" s="29">
        <v>36619</v>
      </c>
      <c r="AX601">
        <v>98.5</v>
      </c>
      <c r="AY601" t="s">
        <v>1231</v>
      </c>
      <c r="AZ601">
        <v>70</v>
      </c>
    </row>
    <row r="602" spans="1:52" x14ac:dyDescent="0.25">
      <c r="A602" s="29">
        <v>35928</v>
      </c>
      <c r="C602">
        <v>26.15625</v>
      </c>
      <c r="D602">
        <v>54.16796875</v>
      </c>
      <c r="E602">
        <v>21.46875</v>
      </c>
      <c r="F602">
        <v>36.625</v>
      </c>
      <c r="G602">
        <v>31.6875</v>
      </c>
      <c r="H602">
        <v>44.875</v>
      </c>
      <c r="I602">
        <v>21.09375</v>
      </c>
      <c r="J602">
        <v>18.640625</v>
      </c>
      <c r="K602">
        <v>23.875</v>
      </c>
      <c r="L602">
        <v>31.1875</v>
      </c>
      <c r="M602">
        <v>42</v>
      </c>
      <c r="N602">
        <v>55.75</v>
      </c>
      <c r="O602">
        <v>18.125</v>
      </c>
      <c r="P602">
        <v>30.3125</v>
      </c>
      <c r="Q602">
        <v>24.25</v>
      </c>
      <c r="R602">
        <v>26.0625</v>
      </c>
      <c r="S602">
        <v>24.41796875</v>
      </c>
      <c r="T602">
        <v>9211.84</v>
      </c>
      <c r="U602">
        <v>1866.18</v>
      </c>
      <c r="V602">
        <v>1118.8599999999999</v>
      </c>
      <c r="W602">
        <v>477.48</v>
      </c>
      <c r="X602">
        <v>280.43</v>
      </c>
      <c r="Y602">
        <v>237.33</v>
      </c>
      <c r="Z602">
        <v>381.24</v>
      </c>
      <c r="AA602">
        <v>579.20000000000005</v>
      </c>
      <c r="AB602">
        <v>496.06</v>
      </c>
      <c r="AC602">
        <v>372.26</v>
      </c>
      <c r="AD602">
        <f t="shared" si="27"/>
        <v>16.614000000000001</v>
      </c>
      <c r="AE602">
        <f t="shared" si="28"/>
        <v>2.407</v>
      </c>
      <c r="AF602">
        <f t="shared" si="29"/>
        <v>26.308</v>
      </c>
      <c r="AJ602" s="29">
        <v>35902</v>
      </c>
      <c r="AK602">
        <v>16.699000000000002</v>
      </c>
      <c r="AL602" s="29">
        <v>35901</v>
      </c>
      <c r="AM602">
        <v>2.5659999999999998</v>
      </c>
      <c r="AN602" s="29">
        <v>35999</v>
      </c>
      <c r="AO602">
        <v>27.125</v>
      </c>
      <c r="AQ602" t="s">
        <v>1336</v>
      </c>
      <c r="AR602">
        <v>15.28515625</v>
      </c>
      <c r="AU602" s="29">
        <v>36468</v>
      </c>
      <c r="AV602">
        <v>35.875</v>
      </c>
      <c r="AW602" s="29">
        <v>36620</v>
      </c>
      <c r="AX602">
        <v>94.8125</v>
      </c>
      <c r="AY602" t="s">
        <v>1235</v>
      </c>
      <c r="AZ602">
        <v>67.25</v>
      </c>
    </row>
    <row r="603" spans="1:52" x14ac:dyDescent="0.25">
      <c r="A603" s="29">
        <v>35929</v>
      </c>
      <c r="C603">
        <v>25.6875</v>
      </c>
      <c r="D603">
        <v>54</v>
      </c>
      <c r="E603">
        <v>21.375</v>
      </c>
      <c r="F603">
        <v>37.125</v>
      </c>
      <c r="G603">
        <v>31.4375</v>
      </c>
      <c r="H603">
        <v>44.3125</v>
      </c>
      <c r="I603">
        <v>20.9375</v>
      </c>
      <c r="J603">
        <v>18.74609375</v>
      </c>
      <c r="K603">
        <v>23.3125</v>
      </c>
      <c r="L603">
        <v>31.25</v>
      </c>
      <c r="M603">
        <v>42</v>
      </c>
      <c r="N603">
        <v>55.5625</v>
      </c>
      <c r="O603">
        <v>18.28125</v>
      </c>
      <c r="P603">
        <v>30.125</v>
      </c>
      <c r="Q603">
        <v>23.9375</v>
      </c>
      <c r="R603">
        <v>25.8125</v>
      </c>
      <c r="S603">
        <v>24.41796875</v>
      </c>
      <c r="T603">
        <v>9172.23</v>
      </c>
      <c r="U603">
        <v>1865.36</v>
      </c>
      <c r="V603">
        <v>1117.3699999999999</v>
      </c>
      <c r="W603">
        <v>475.55</v>
      </c>
      <c r="X603">
        <v>279.11</v>
      </c>
      <c r="Y603">
        <v>235.89</v>
      </c>
      <c r="Z603">
        <v>381.26</v>
      </c>
      <c r="AA603">
        <v>578.30999999999995</v>
      </c>
      <c r="AB603">
        <v>497.95</v>
      </c>
      <c r="AC603">
        <v>370.78</v>
      </c>
      <c r="AD603">
        <f t="shared" si="27"/>
        <v>16.702999999999999</v>
      </c>
      <c r="AE603">
        <f t="shared" si="28"/>
        <v>2.4039999999999999</v>
      </c>
      <c r="AF603">
        <f t="shared" si="29"/>
        <v>26.635999999999999</v>
      </c>
      <c r="AJ603" s="29">
        <v>35905</v>
      </c>
      <c r="AK603">
        <v>16.786999999999999</v>
      </c>
      <c r="AL603" s="29">
        <v>35902</v>
      </c>
      <c r="AM603">
        <v>2.5649999999999999</v>
      </c>
      <c r="AN603" s="29">
        <v>36000</v>
      </c>
      <c r="AO603">
        <v>27.539000000000001</v>
      </c>
      <c r="AQ603" t="s">
        <v>1340</v>
      </c>
      <c r="AR603">
        <v>15.08203125</v>
      </c>
      <c r="AU603" s="29">
        <v>36469</v>
      </c>
      <c r="AV603">
        <v>36.5</v>
      </c>
      <c r="AW603" s="29">
        <v>36621</v>
      </c>
      <c r="AX603">
        <v>95</v>
      </c>
      <c r="AY603" t="s">
        <v>1239</v>
      </c>
      <c r="AZ603">
        <v>65.015625</v>
      </c>
    </row>
    <row r="604" spans="1:52" x14ac:dyDescent="0.25">
      <c r="A604" s="29">
        <v>35930</v>
      </c>
      <c r="C604">
        <v>25.375</v>
      </c>
      <c r="D604">
        <v>54.29296875</v>
      </c>
      <c r="E604">
        <v>21.015625</v>
      </c>
      <c r="F604">
        <v>37.1875</v>
      </c>
      <c r="G604">
        <v>30.625</v>
      </c>
      <c r="H604">
        <v>43.75</v>
      </c>
      <c r="I604">
        <v>20.875</v>
      </c>
      <c r="J604">
        <v>18.74609375</v>
      </c>
      <c r="K604">
        <v>22.875</v>
      </c>
      <c r="L604">
        <v>31.125</v>
      </c>
      <c r="M604">
        <v>41.5</v>
      </c>
      <c r="N604">
        <v>55.625</v>
      </c>
      <c r="O604">
        <v>18.1875</v>
      </c>
      <c r="P604">
        <v>30.125</v>
      </c>
      <c r="Q604">
        <v>24</v>
      </c>
      <c r="R604">
        <v>25.625</v>
      </c>
      <c r="S604">
        <v>24.625</v>
      </c>
      <c r="T604">
        <v>9096</v>
      </c>
      <c r="U604">
        <v>1846.77</v>
      </c>
      <c r="V604">
        <v>1108.73</v>
      </c>
      <c r="W604">
        <v>472.44</v>
      </c>
      <c r="X604">
        <v>279.92</v>
      </c>
      <c r="Y604">
        <v>235.67</v>
      </c>
      <c r="Z604">
        <v>381.34</v>
      </c>
      <c r="AA604">
        <v>574.4</v>
      </c>
      <c r="AB604">
        <v>493.75</v>
      </c>
      <c r="AC604">
        <v>369.98</v>
      </c>
      <c r="AD604">
        <f t="shared" si="27"/>
        <v>16.388000000000002</v>
      </c>
      <c r="AE604">
        <f t="shared" si="28"/>
        <v>2.3929999999999998</v>
      </c>
      <c r="AF604">
        <f t="shared" si="29"/>
        <v>26.483000000000001</v>
      </c>
      <c r="AJ604" s="29">
        <v>35906</v>
      </c>
      <c r="AK604">
        <v>16.847000000000001</v>
      </c>
      <c r="AL604" s="29">
        <v>35905</v>
      </c>
      <c r="AM604">
        <v>2.5649999999999999</v>
      </c>
      <c r="AN604" s="29">
        <v>36003</v>
      </c>
      <c r="AO604">
        <v>27.969000000000001</v>
      </c>
      <c r="AQ604" t="s">
        <v>1343</v>
      </c>
      <c r="AR604">
        <v>14.82421875</v>
      </c>
      <c r="AU604" s="29">
        <v>36472</v>
      </c>
      <c r="AV604">
        <v>36.9375</v>
      </c>
      <c r="AW604" s="29">
        <v>36622</v>
      </c>
      <c r="AX604">
        <v>88.1875</v>
      </c>
      <c r="AY604" t="s">
        <v>1243</v>
      </c>
      <c r="AZ604">
        <v>78</v>
      </c>
    </row>
    <row r="605" spans="1:52" x14ac:dyDescent="0.25">
      <c r="A605" s="29">
        <v>35933</v>
      </c>
      <c r="C605">
        <v>25.6875</v>
      </c>
      <c r="D605">
        <v>54.16796875</v>
      </c>
      <c r="E605">
        <v>21.1953125</v>
      </c>
      <c r="F605">
        <v>36.9375</v>
      </c>
      <c r="G605">
        <v>30</v>
      </c>
      <c r="H605">
        <v>43.875</v>
      </c>
      <c r="I605">
        <v>20.625</v>
      </c>
      <c r="J605">
        <v>18.5390625</v>
      </c>
      <c r="K605">
        <v>22.5</v>
      </c>
      <c r="L605">
        <v>31.0625</v>
      </c>
      <c r="M605">
        <v>41.25</v>
      </c>
      <c r="N605">
        <v>55.8125</v>
      </c>
      <c r="O605">
        <v>17.8125</v>
      </c>
      <c r="P605">
        <v>30.375</v>
      </c>
      <c r="Q605">
        <v>23.9375</v>
      </c>
      <c r="R605">
        <v>25.6875</v>
      </c>
      <c r="S605">
        <v>23.95703125</v>
      </c>
      <c r="T605">
        <v>9050.91</v>
      </c>
      <c r="U605">
        <v>1831.62</v>
      </c>
      <c r="V605">
        <v>1105.82</v>
      </c>
      <c r="W605">
        <v>467.61</v>
      </c>
      <c r="X605">
        <v>279.43</v>
      </c>
      <c r="Y605">
        <v>235.43</v>
      </c>
      <c r="Z605">
        <v>380.08</v>
      </c>
      <c r="AA605">
        <v>572.08000000000004</v>
      </c>
      <c r="AB605">
        <v>486</v>
      </c>
      <c r="AC605">
        <v>369.04</v>
      </c>
      <c r="AD605">
        <f t="shared" si="27"/>
        <v>16.302</v>
      </c>
      <c r="AE605">
        <f t="shared" si="28"/>
        <v>2.3660000000000001</v>
      </c>
      <c r="AF605">
        <f t="shared" si="29"/>
        <v>26.419</v>
      </c>
      <c r="AJ605" s="29">
        <v>35907</v>
      </c>
      <c r="AK605">
        <v>16.597000000000001</v>
      </c>
      <c r="AL605" s="29">
        <v>35906</v>
      </c>
      <c r="AM605">
        <v>2.6379999999999999</v>
      </c>
      <c r="AN605" s="29">
        <v>36004</v>
      </c>
      <c r="AO605">
        <v>26.882000000000001</v>
      </c>
      <c r="AQ605" t="s">
        <v>1346</v>
      </c>
      <c r="AR605">
        <v>14.953125</v>
      </c>
      <c r="AU605" s="29">
        <v>36473</v>
      </c>
      <c r="AV605">
        <v>37.25</v>
      </c>
      <c r="AW605" s="29">
        <v>36623</v>
      </c>
      <c r="AX605">
        <v>90.125</v>
      </c>
      <c r="AY605" t="s">
        <v>1247</v>
      </c>
      <c r="AZ605">
        <v>85</v>
      </c>
    </row>
    <row r="606" spans="1:52" x14ac:dyDescent="0.25">
      <c r="A606" s="29">
        <v>35934</v>
      </c>
      <c r="C606">
        <v>25.5625</v>
      </c>
      <c r="D606">
        <v>54.125</v>
      </c>
      <c r="E606">
        <v>21.46875</v>
      </c>
      <c r="F606">
        <v>37.3125</v>
      </c>
      <c r="G606">
        <v>29.875</v>
      </c>
      <c r="H606">
        <v>43</v>
      </c>
      <c r="I606">
        <v>20.6875</v>
      </c>
      <c r="J606">
        <v>18.640625</v>
      </c>
      <c r="K606">
        <v>22.9375</v>
      </c>
      <c r="L606">
        <v>31</v>
      </c>
      <c r="M606">
        <v>41.3125</v>
      </c>
      <c r="N606">
        <v>55.125</v>
      </c>
      <c r="O606">
        <v>17.65625</v>
      </c>
      <c r="P606">
        <v>30.375</v>
      </c>
      <c r="Q606">
        <v>23.9375</v>
      </c>
      <c r="R606">
        <v>25.5625</v>
      </c>
      <c r="S606">
        <v>23.79296875</v>
      </c>
      <c r="T606">
        <v>9054.65</v>
      </c>
      <c r="U606">
        <v>1845.87</v>
      </c>
      <c r="V606">
        <v>1109.52</v>
      </c>
      <c r="W606">
        <v>470.86</v>
      </c>
      <c r="X606">
        <v>278.60000000000002</v>
      </c>
      <c r="Y606">
        <v>234.26</v>
      </c>
      <c r="Z606">
        <v>382.54</v>
      </c>
      <c r="AA606">
        <v>573.91999999999996</v>
      </c>
      <c r="AB606">
        <v>486.7</v>
      </c>
      <c r="AC606">
        <v>367.71</v>
      </c>
      <c r="AD606">
        <f t="shared" si="27"/>
        <v>16.233000000000001</v>
      </c>
      <c r="AE606">
        <f t="shared" si="28"/>
        <v>2.3690000000000002</v>
      </c>
      <c r="AF606">
        <f t="shared" si="29"/>
        <v>26.792999999999999</v>
      </c>
      <c r="AJ606" s="29">
        <v>35908</v>
      </c>
      <c r="AK606">
        <v>16.55</v>
      </c>
      <c r="AL606" s="29">
        <v>35907</v>
      </c>
      <c r="AM606">
        <v>2.5209999999999999</v>
      </c>
      <c r="AN606" s="29">
        <v>36005</v>
      </c>
      <c r="AO606">
        <v>27.077999999999999</v>
      </c>
      <c r="AQ606" t="s">
        <v>1349</v>
      </c>
      <c r="AR606">
        <v>14.8515625</v>
      </c>
      <c r="AU606" s="29">
        <v>36474</v>
      </c>
      <c r="AV606">
        <v>37</v>
      </c>
      <c r="AW606" s="29">
        <v>36626</v>
      </c>
      <c r="AX606">
        <v>86.375</v>
      </c>
      <c r="AY606" t="s">
        <v>1251</v>
      </c>
      <c r="AZ606">
        <v>77.75</v>
      </c>
    </row>
    <row r="607" spans="1:52" x14ac:dyDescent="0.25">
      <c r="A607" s="29">
        <v>35935</v>
      </c>
      <c r="C607">
        <v>25.5</v>
      </c>
      <c r="D607">
        <v>55.66796875</v>
      </c>
      <c r="E607">
        <v>21.28515625</v>
      </c>
      <c r="F607">
        <v>37.4375</v>
      </c>
      <c r="G607">
        <v>29.4375</v>
      </c>
      <c r="H607">
        <v>43.25</v>
      </c>
      <c r="I607">
        <v>20.875</v>
      </c>
      <c r="J607">
        <v>18.90234375</v>
      </c>
      <c r="K607">
        <v>23.0625</v>
      </c>
      <c r="L607">
        <v>31.5</v>
      </c>
      <c r="M607">
        <v>41.5625</v>
      </c>
      <c r="N607">
        <v>55.625</v>
      </c>
      <c r="O607">
        <v>17.75</v>
      </c>
      <c r="P607">
        <v>30.5625</v>
      </c>
      <c r="Q607">
        <v>23.875</v>
      </c>
      <c r="R607">
        <v>25.875</v>
      </c>
      <c r="S607">
        <v>23.5</v>
      </c>
      <c r="T607">
        <v>9171.48</v>
      </c>
      <c r="U607">
        <v>1831.75</v>
      </c>
      <c r="V607">
        <v>1119.06</v>
      </c>
      <c r="W607">
        <v>468.54</v>
      </c>
      <c r="X607">
        <v>281.29000000000002</v>
      </c>
      <c r="Y607">
        <v>235.7</v>
      </c>
      <c r="Z607">
        <v>382.39</v>
      </c>
      <c r="AA607">
        <v>578.63</v>
      </c>
      <c r="AB607">
        <v>485.19</v>
      </c>
      <c r="AC607">
        <v>372.36</v>
      </c>
      <c r="AD607">
        <f t="shared" si="27"/>
        <v>15.839</v>
      </c>
      <c r="AE607">
        <f t="shared" si="28"/>
        <v>2.3809999999999998</v>
      </c>
      <c r="AF607">
        <f t="shared" si="29"/>
        <v>26.734000000000002</v>
      </c>
      <c r="AJ607" s="29">
        <v>35909</v>
      </c>
      <c r="AK607">
        <v>16.457999999999998</v>
      </c>
      <c r="AL607" s="29">
        <v>35908</v>
      </c>
      <c r="AM607">
        <v>2.4710000000000001</v>
      </c>
      <c r="AN607" s="29">
        <v>36006</v>
      </c>
      <c r="AO607">
        <v>27.221</v>
      </c>
      <c r="AQ607" t="s">
        <v>1352</v>
      </c>
      <c r="AR607">
        <v>14.8515625</v>
      </c>
      <c r="AU607" s="29">
        <v>36475</v>
      </c>
      <c r="AV607">
        <v>37.1875</v>
      </c>
      <c r="AW607" s="29">
        <v>36627</v>
      </c>
      <c r="AX607">
        <v>81.875</v>
      </c>
      <c r="AY607" t="s">
        <v>1255</v>
      </c>
      <c r="AZ607">
        <v>63.0625</v>
      </c>
    </row>
    <row r="608" spans="1:52" x14ac:dyDescent="0.25">
      <c r="A608" s="29">
        <v>35936</v>
      </c>
      <c r="C608">
        <v>25.25</v>
      </c>
      <c r="D608">
        <v>55.875</v>
      </c>
      <c r="E608">
        <v>21.1953125</v>
      </c>
      <c r="F608">
        <v>38.6875</v>
      </c>
      <c r="G608">
        <v>29.625</v>
      </c>
      <c r="H608">
        <v>43.375</v>
      </c>
      <c r="I608">
        <v>20.75</v>
      </c>
      <c r="J608">
        <v>18.953125</v>
      </c>
      <c r="K608">
        <v>23.0625</v>
      </c>
      <c r="L608">
        <v>31.9375</v>
      </c>
      <c r="M608">
        <v>41.375</v>
      </c>
      <c r="N608">
        <v>55.25</v>
      </c>
      <c r="O608">
        <v>17.65625</v>
      </c>
      <c r="P608">
        <v>30.5625</v>
      </c>
      <c r="Q608">
        <v>23.6875</v>
      </c>
      <c r="R608">
        <v>25.625</v>
      </c>
      <c r="S608">
        <v>23.625</v>
      </c>
      <c r="T608">
        <v>9132.3700000000008</v>
      </c>
      <c r="U608">
        <v>1820.99</v>
      </c>
      <c r="V608">
        <v>1114.6400000000001</v>
      </c>
      <c r="W608">
        <v>467.19</v>
      </c>
      <c r="X608">
        <v>280.26</v>
      </c>
      <c r="Y608">
        <v>234.56</v>
      </c>
      <c r="Z608">
        <v>382.26</v>
      </c>
      <c r="AA608">
        <v>576.9</v>
      </c>
      <c r="AB608">
        <v>481.54</v>
      </c>
      <c r="AC608">
        <v>372.41</v>
      </c>
      <c r="AD608">
        <f t="shared" si="27"/>
        <v>16.373000000000001</v>
      </c>
      <c r="AE608">
        <f t="shared" si="28"/>
        <v>2.323</v>
      </c>
      <c r="AF608">
        <f t="shared" si="29"/>
        <v>26.402999999999999</v>
      </c>
      <c r="AJ608" s="29">
        <v>35912</v>
      </c>
      <c r="AK608">
        <v>16.686</v>
      </c>
      <c r="AL608" s="29">
        <v>35909</v>
      </c>
      <c r="AM608">
        <v>2.48</v>
      </c>
      <c r="AN608" s="29">
        <v>36007</v>
      </c>
      <c r="AO608">
        <v>27.443000000000001</v>
      </c>
      <c r="AQ608" t="s">
        <v>1355</v>
      </c>
      <c r="AR608">
        <v>14.90234375</v>
      </c>
      <c r="AU608" s="29">
        <v>36476</v>
      </c>
      <c r="AV608">
        <v>36.875</v>
      </c>
      <c r="AW608" s="29">
        <v>36628</v>
      </c>
      <c r="AX608">
        <v>69.3125</v>
      </c>
      <c r="AY608" t="s">
        <v>1259</v>
      </c>
      <c r="AZ608">
        <v>53.1875</v>
      </c>
    </row>
    <row r="609" spans="1:52" x14ac:dyDescent="0.25">
      <c r="A609" s="29">
        <v>35937</v>
      </c>
      <c r="C609">
        <v>25.03125</v>
      </c>
      <c r="D609">
        <v>56</v>
      </c>
      <c r="E609">
        <v>20.65234375</v>
      </c>
      <c r="F609">
        <v>38.125</v>
      </c>
      <c r="G609">
        <v>29.125</v>
      </c>
      <c r="H609">
        <v>42.8125</v>
      </c>
      <c r="I609">
        <v>20.625</v>
      </c>
      <c r="J609">
        <v>19.16015625</v>
      </c>
      <c r="K609">
        <v>23.125</v>
      </c>
      <c r="L609">
        <v>32.8125</v>
      </c>
      <c r="M609">
        <v>41.375</v>
      </c>
      <c r="N609">
        <v>55.6875</v>
      </c>
      <c r="O609">
        <v>17.5</v>
      </c>
      <c r="P609">
        <v>30.9375</v>
      </c>
      <c r="Q609">
        <v>23.9375</v>
      </c>
      <c r="R609">
        <v>25.5625</v>
      </c>
      <c r="S609">
        <v>23.45703125</v>
      </c>
      <c r="T609">
        <v>9114.44</v>
      </c>
      <c r="U609">
        <v>1805</v>
      </c>
      <c r="V609">
        <v>1110.47</v>
      </c>
      <c r="W609">
        <v>462.99</v>
      </c>
      <c r="X609">
        <v>280.06</v>
      </c>
      <c r="Y609">
        <v>234.25</v>
      </c>
      <c r="Z609">
        <v>382.37</v>
      </c>
      <c r="AA609">
        <v>574.78</v>
      </c>
      <c r="AB609">
        <v>480.48</v>
      </c>
      <c r="AC609">
        <v>371.19</v>
      </c>
      <c r="AD609">
        <f t="shared" si="27"/>
        <v>16.393999999999998</v>
      </c>
      <c r="AE609">
        <f t="shared" si="28"/>
        <v>2.3370000000000002</v>
      </c>
      <c r="AF609">
        <f t="shared" si="29"/>
        <v>26.242999999999999</v>
      </c>
      <c r="AJ609" s="29">
        <v>35913</v>
      </c>
      <c r="AK609">
        <v>16.998999999999999</v>
      </c>
      <c r="AL609" s="29">
        <v>35912</v>
      </c>
      <c r="AM609">
        <v>2.423</v>
      </c>
      <c r="AN609" s="29">
        <v>36010</v>
      </c>
      <c r="AO609">
        <v>27.170999999999999</v>
      </c>
      <c r="AQ609" t="s">
        <v>1358</v>
      </c>
      <c r="AR609">
        <v>14.8515625</v>
      </c>
      <c r="AU609" s="29">
        <v>36479</v>
      </c>
      <c r="AV609">
        <v>38.6875</v>
      </c>
      <c r="AW609" s="29">
        <v>36629</v>
      </c>
      <c r="AX609">
        <v>75.640625</v>
      </c>
      <c r="AY609" t="s">
        <v>1263</v>
      </c>
      <c r="AZ609">
        <v>48.0625</v>
      </c>
    </row>
    <row r="610" spans="1:52" x14ac:dyDescent="0.25">
      <c r="A610" s="29">
        <v>35941</v>
      </c>
      <c r="C610">
        <v>24.84375</v>
      </c>
      <c r="D610">
        <v>56.5</v>
      </c>
      <c r="E610">
        <v>21.73828125</v>
      </c>
      <c r="F610">
        <v>37.8125</v>
      </c>
      <c r="G610">
        <v>28.5</v>
      </c>
      <c r="H610">
        <v>41.75</v>
      </c>
      <c r="I610">
        <v>20.15625</v>
      </c>
      <c r="J610">
        <v>19.37109375</v>
      </c>
      <c r="K610">
        <v>23.3125</v>
      </c>
      <c r="L610">
        <v>32.75</v>
      </c>
      <c r="M610">
        <v>41.125</v>
      </c>
      <c r="N610">
        <v>55.375</v>
      </c>
      <c r="O610">
        <v>17.5</v>
      </c>
      <c r="P610">
        <v>30.375</v>
      </c>
      <c r="Q610">
        <v>23.6875</v>
      </c>
      <c r="R610">
        <v>25.5625</v>
      </c>
      <c r="S610">
        <v>23.375</v>
      </c>
      <c r="T610">
        <v>8963.73</v>
      </c>
      <c r="U610">
        <v>1778.09</v>
      </c>
      <c r="V610">
        <v>1094.02</v>
      </c>
      <c r="W610">
        <v>455.08</v>
      </c>
      <c r="X610">
        <v>278.39999999999998</v>
      </c>
      <c r="Y610">
        <v>232.48</v>
      </c>
      <c r="Z610">
        <v>381.13</v>
      </c>
      <c r="AA610">
        <v>566.26</v>
      </c>
      <c r="AB610">
        <v>474.59</v>
      </c>
      <c r="AC610">
        <v>365.19</v>
      </c>
      <c r="AD610">
        <f t="shared" si="27"/>
        <v>16.408000000000001</v>
      </c>
      <c r="AE610">
        <f t="shared" si="28"/>
        <v>2.3319999999999999</v>
      </c>
      <c r="AF610">
        <f t="shared" si="29"/>
        <v>25.541</v>
      </c>
      <c r="AJ610" s="29">
        <v>35914</v>
      </c>
      <c r="AK610">
        <v>16.731000000000002</v>
      </c>
      <c r="AL610" s="29">
        <v>35913</v>
      </c>
      <c r="AM610">
        <v>2.4390000000000001</v>
      </c>
      <c r="AN610" s="29">
        <v>36011</v>
      </c>
      <c r="AO610">
        <v>27.2</v>
      </c>
      <c r="AQ610" t="s">
        <v>1361</v>
      </c>
      <c r="AR610">
        <v>13.21875</v>
      </c>
      <c r="AU610" s="29">
        <v>36480</v>
      </c>
      <c r="AV610">
        <v>39.375</v>
      </c>
      <c r="AW610" s="29">
        <v>36630</v>
      </c>
      <c r="AX610">
        <v>73.375</v>
      </c>
      <c r="AY610" t="s">
        <v>1267</v>
      </c>
      <c r="AZ610">
        <v>37.625</v>
      </c>
    </row>
    <row r="611" spans="1:52" x14ac:dyDescent="0.25">
      <c r="A611" s="29">
        <v>35942</v>
      </c>
      <c r="C611">
        <v>24.4375</v>
      </c>
      <c r="D611">
        <v>55.66796875</v>
      </c>
      <c r="E611">
        <v>21.10546875</v>
      </c>
      <c r="F611">
        <v>37.875</v>
      </c>
      <c r="G611">
        <v>28.75</v>
      </c>
      <c r="H611">
        <v>40.3125</v>
      </c>
      <c r="I611">
        <v>19.75</v>
      </c>
      <c r="J611">
        <v>18.953125</v>
      </c>
      <c r="K611">
        <v>23.25</v>
      </c>
      <c r="L611">
        <v>32.0625</v>
      </c>
      <c r="M611">
        <v>42</v>
      </c>
      <c r="N611">
        <v>55.25</v>
      </c>
      <c r="O611">
        <v>17.5625</v>
      </c>
      <c r="P611">
        <v>30.3125</v>
      </c>
      <c r="Q611">
        <v>22.75</v>
      </c>
      <c r="R611">
        <v>25.25</v>
      </c>
      <c r="S611">
        <v>23.33203125</v>
      </c>
      <c r="T611">
        <v>8936.57</v>
      </c>
      <c r="U611">
        <v>1781.1</v>
      </c>
      <c r="V611">
        <v>1092.23</v>
      </c>
      <c r="W611">
        <v>450.26</v>
      </c>
      <c r="X611">
        <v>277.42</v>
      </c>
      <c r="Y611">
        <v>232.04</v>
      </c>
      <c r="Z611">
        <v>374.46</v>
      </c>
      <c r="AA611">
        <v>563.92999999999995</v>
      </c>
      <c r="AB611">
        <v>475.68</v>
      </c>
      <c r="AC611">
        <v>364.66</v>
      </c>
      <c r="AD611">
        <f t="shared" si="27"/>
        <v>16.446999999999999</v>
      </c>
      <c r="AE611">
        <f t="shared" si="28"/>
        <v>2.3069999999999999</v>
      </c>
      <c r="AF611">
        <f t="shared" si="29"/>
        <v>25.390999999999998</v>
      </c>
      <c r="AJ611" s="29">
        <v>35915</v>
      </c>
      <c r="AK611">
        <v>16.945</v>
      </c>
      <c r="AL611" s="29">
        <v>35914</v>
      </c>
      <c r="AM611">
        <v>2.4239999999999999</v>
      </c>
      <c r="AN611" s="29">
        <v>36012</v>
      </c>
      <c r="AO611">
        <v>27.260999999999999</v>
      </c>
      <c r="AQ611" t="s">
        <v>1364</v>
      </c>
      <c r="AR611">
        <v>13.26953125</v>
      </c>
      <c r="AU611" s="29">
        <v>36481</v>
      </c>
      <c r="AV611">
        <v>37.8125</v>
      </c>
      <c r="AW611" s="29">
        <v>36633</v>
      </c>
      <c r="AX611">
        <v>79.953125</v>
      </c>
      <c r="AY611" t="s">
        <v>1271</v>
      </c>
      <c r="AZ611">
        <v>40.25</v>
      </c>
    </row>
    <row r="612" spans="1:52" x14ac:dyDescent="0.25">
      <c r="A612" s="29">
        <v>35943</v>
      </c>
      <c r="C612">
        <v>24.9375</v>
      </c>
      <c r="D612">
        <v>55.83203125</v>
      </c>
      <c r="E612">
        <v>21.46875</v>
      </c>
      <c r="F612">
        <v>38.125</v>
      </c>
      <c r="G612">
        <v>28.875</v>
      </c>
      <c r="H612">
        <v>43.0625</v>
      </c>
      <c r="I612">
        <v>19.75</v>
      </c>
      <c r="J612">
        <v>19.47265625</v>
      </c>
      <c r="K612">
        <v>23.25</v>
      </c>
      <c r="L612">
        <v>31.875</v>
      </c>
      <c r="M612">
        <v>42.6875</v>
      </c>
      <c r="N612">
        <v>56.1875</v>
      </c>
      <c r="O612">
        <v>17.625</v>
      </c>
      <c r="P612">
        <v>30.5625</v>
      </c>
      <c r="Q612">
        <v>23.125</v>
      </c>
      <c r="R612">
        <v>25.6875</v>
      </c>
      <c r="S612">
        <v>23.20703125</v>
      </c>
      <c r="T612">
        <v>8970.2000000000007</v>
      </c>
      <c r="U612">
        <v>1794.62</v>
      </c>
      <c r="V612">
        <v>1097.5999999999999</v>
      </c>
      <c r="W612">
        <v>455.81</v>
      </c>
      <c r="X612">
        <v>280.77999999999997</v>
      </c>
      <c r="Y612">
        <v>235</v>
      </c>
      <c r="Z612">
        <v>380.81</v>
      </c>
      <c r="AA612">
        <v>567.1</v>
      </c>
      <c r="AB612">
        <v>476.96</v>
      </c>
      <c r="AC612">
        <v>367.1</v>
      </c>
      <c r="AD612">
        <f t="shared" si="27"/>
        <v>16.385000000000002</v>
      </c>
      <c r="AE612">
        <f t="shared" si="28"/>
        <v>2.3210000000000002</v>
      </c>
      <c r="AF612">
        <f t="shared" si="29"/>
        <v>25.663</v>
      </c>
      <c r="AJ612" s="29">
        <v>35916</v>
      </c>
      <c r="AK612">
        <v>17.437999999999999</v>
      </c>
      <c r="AL612" s="29">
        <v>35915</v>
      </c>
      <c r="AM612">
        <v>2.387</v>
      </c>
      <c r="AN612" s="29">
        <v>36013</v>
      </c>
      <c r="AO612">
        <v>26.663</v>
      </c>
      <c r="AQ612" t="s">
        <v>1367</v>
      </c>
      <c r="AR612">
        <v>13.16796875</v>
      </c>
      <c r="AU612" s="29">
        <v>36482</v>
      </c>
      <c r="AV612">
        <v>38.375</v>
      </c>
      <c r="AW612" s="29">
        <v>36634</v>
      </c>
      <c r="AX612">
        <v>82.5</v>
      </c>
      <c r="AY612" t="s">
        <v>1275</v>
      </c>
      <c r="AZ612">
        <v>53.375</v>
      </c>
    </row>
    <row r="613" spans="1:52" x14ac:dyDescent="0.25">
      <c r="A613" s="29">
        <v>35944</v>
      </c>
      <c r="C613">
        <v>25.0625</v>
      </c>
      <c r="D613">
        <v>56.25</v>
      </c>
      <c r="E613">
        <v>22.01171875</v>
      </c>
      <c r="F613">
        <v>38.625</v>
      </c>
      <c r="G613">
        <v>28.5</v>
      </c>
      <c r="H613">
        <v>42.375</v>
      </c>
      <c r="I613">
        <v>20.28125</v>
      </c>
      <c r="J613">
        <v>19.31640625</v>
      </c>
      <c r="K613">
        <v>23.375</v>
      </c>
      <c r="L613">
        <v>32.4375</v>
      </c>
      <c r="M613">
        <v>43.5625</v>
      </c>
      <c r="N613">
        <v>57.625</v>
      </c>
      <c r="O613">
        <v>18.125</v>
      </c>
      <c r="P613">
        <v>31.5</v>
      </c>
      <c r="Q613">
        <v>23.5625</v>
      </c>
      <c r="R613">
        <v>26.5625</v>
      </c>
      <c r="S613">
        <v>23.70703125</v>
      </c>
      <c r="T613">
        <v>8899.9500000000007</v>
      </c>
      <c r="U613">
        <v>1778.87</v>
      </c>
      <c r="V613">
        <v>1090.82</v>
      </c>
      <c r="W613">
        <v>456.62</v>
      </c>
      <c r="X613">
        <v>284.64999999999998</v>
      </c>
      <c r="Y613">
        <v>238.8</v>
      </c>
      <c r="Z613">
        <v>378.52</v>
      </c>
      <c r="AA613">
        <v>565.28</v>
      </c>
      <c r="AB613">
        <v>474.3</v>
      </c>
      <c r="AC613">
        <v>367.94</v>
      </c>
      <c r="AD613">
        <f t="shared" si="27"/>
        <v>16.716000000000001</v>
      </c>
      <c r="AE613">
        <f t="shared" si="28"/>
        <v>2.3660000000000001</v>
      </c>
      <c r="AF613">
        <f t="shared" si="29"/>
        <v>25.382999999999999</v>
      </c>
      <c r="AJ613" s="29">
        <v>35919</v>
      </c>
      <c r="AK613">
        <v>17.417999999999999</v>
      </c>
      <c r="AL613" s="29">
        <v>35916</v>
      </c>
      <c r="AM613">
        <v>2.383</v>
      </c>
      <c r="AN613" s="29">
        <v>36014</v>
      </c>
      <c r="AO613">
        <v>26.789000000000001</v>
      </c>
      <c r="AQ613" t="s">
        <v>755</v>
      </c>
      <c r="AR613">
        <v>12.98828125</v>
      </c>
      <c r="AU613" s="29">
        <v>36483</v>
      </c>
      <c r="AV613">
        <v>38.1875</v>
      </c>
      <c r="AW613" s="29">
        <v>36635</v>
      </c>
      <c r="AX613">
        <v>85.4375</v>
      </c>
      <c r="AY613" t="s">
        <v>1279</v>
      </c>
      <c r="AZ613">
        <v>51.625</v>
      </c>
    </row>
    <row r="614" spans="1:52" x14ac:dyDescent="0.25">
      <c r="A614" s="29">
        <v>35947</v>
      </c>
      <c r="C614">
        <v>24.875</v>
      </c>
      <c r="D614">
        <v>57.125</v>
      </c>
      <c r="E614">
        <v>21.828125</v>
      </c>
      <c r="F614">
        <v>37.625</v>
      </c>
      <c r="G614">
        <v>28.75</v>
      </c>
      <c r="H614">
        <v>42.4375</v>
      </c>
      <c r="I614">
        <v>20.25</v>
      </c>
      <c r="J614">
        <v>19.16015625</v>
      </c>
      <c r="K614">
        <v>23.5</v>
      </c>
      <c r="L614">
        <v>31.9375</v>
      </c>
      <c r="M614">
        <v>44.1875</v>
      </c>
      <c r="N614">
        <v>59.6875</v>
      </c>
      <c r="O614">
        <v>18.34375</v>
      </c>
      <c r="P614">
        <v>32.875</v>
      </c>
      <c r="Q614">
        <v>23.3125</v>
      </c>
      <c r="R614">
        <v>27.9375</v>
      </c>
      <c r="S614">
        <v>24.33203125</v>
      </c>
      <c r="T614">
        <v>8922.3700000000008</v>
      </c>
      <c r="U614">
        <v>1746.82</v>
      </c>
      <c r="V614">
        <v>1090.98</v>
      </c>
      <c r="W614">
        <v>451.17</v>
      </c>
      <c r="X614">
        <v>291.81</v>
      </c>
      <c r="Y614">
        <v>244.83</v>
      </c>
      <c r="Z614">
        <v>375.04</v>
      </c>
      <c r="AA614">
        <v>565.14</v>
      </c>
      <c r="AB614">
        <v>470.29</v>
      </c>
      <c r="AC614">
        <v>372.81</v>
      </c>
      <c r="AD614">
        <f t="shared" si="27"/>
        <v>16.638000000000002</v>
      </c>
      <c r="AE614">
        <f t="shared" si="28"/>
        <v>2.3839999999999999</v>
      </c>
      <c r="AF614">
        <f t="shared" si="29"/>
        <v>25.222000000000001</v>
      </c>
      <c r="AJ614" s="29">
        <v>35920</v>
      </c>
      <c r="AK614">
        <v>17.148</v>
      </c>
      <c r="AL614" s="29">
        <v>35919</v>
      </c>
      <c r="AM614">
        <v>2.423</v>
      </c>
      <c r="AN614" s="29">
        <v>36017</v>
      </c>
      <c r="AO614">
        <v>26.677</v>
      </c>
      <c r="AQ614" t="s">
        <v>734</v>
      </c>
      <c r="AR614">
        <v>12.859375</v>
      </c>
      <c r="AU614" s="29">
        <v>36486</v>
      </c>
      <c r="AV614">
        <v>37.625</v>
      </c>
      <c r="AW614" s="29">
        <v>36636</v>
      </c>
      <c r="AX614">
        <v>83.375</v>
      </c>
      <c r="AY614" t="s">
        <v>1283</v>
      </c>
      <c r="AZ614">
        <v>51.75</v>
      </c>
    </row>
    <row r="615" spans="1:52" x14ac:dyDescent="0.25">
      <c r="A615" s="29">
        <v>35948</v>
      </c>
      <c r="C615">
        <v>25.125</v>
      </c>
      <c r="D615">
        <v>56.29296875</v>
      </c>
      <c r="E615">
        <v>21.6484375</v>
      </c>
      <c r="F615">
        <v>37.5</v>
      </c>
      <c r="G615">
        <v>28.875</v>
      </c>
      <c r="H615">
        <v>42.9375</v>
      </c>
      <c r="I615">
        <v>20</v>
      </c>
      <c r="J615">
        <v>19.265625</v>
      </c>
      <c r="K615">
        <v>23.625</v>
      </c>
      <c r="L615">
        <v>31.6875</v>
      </c>
      <c r="M615">
        <v>44.0625</v>
      </c>
      <c r="N615">
        <v>58.6875</v>
      </c>
      <c r="O615">
        <v>18.5</v>
      </c>
      <c r="P615">
        <v>32.5625</v>
      </c>
      <c r="Q615">
        <v>23.375</v>
      </c>
      <c r="R615">
        <v>27.625</v>
      </c>
      <c r="S615">
        <v>24.16796875</v>
      </c>
      <c r="T615">
        <v>8891.24</v>
      </c>
      <c r="U615">
        <v>1761.79</v>
      </c>
      <c r="V615">
        <v>1093.22</v>
      </c>
      <c r="W615">
        <v>449.7</v>
      </c>
      <c r="X615">
        <v>291.3</v>
      </c>
      <c r="Y615">
        <v>243.85</v>
      </c>
      <c r="Z615">
        <v>375.52</v>
      </c>
      <c r="AA615">
        <v>565.35</v>
      </c>
      <c r="AB615">
        <v>468.78</v>
      </c>
      <c r="AC615">
        <v>375.21</v>
      </c>
      <c r="AD615">
        <f t="shared" si="27"/>
        <v>16.577000000000002</v>
      </c>
      <c r="AE615">
        <f t="shared" si="28"/>
        <v>2.3719999999999999</v>
      </c>
      <c r="AF615">
        <f t="shared" si="29"/>
        <v>25.283000000000001</v>
      </c>
      <c r="AJ615" s="29">
        <v>35921</v>
      </c>
      <c r="AK615">
        <v>17.059999999999999</v>
      </c>
      <c r="AL615" s="29">
        <v>35920</v>
      </c>
      <c r="AM615">
        <v>2.3980000000000001</v>
      </c>
      <c r="AN615" s="29">
        <v>36018</v>
      </c>
      <c r="AO615">
        <v>26.276</v>
      </c>
      <c r="AQ615" t="s">
        <v>742</v>
      </c>
      <c r="AR615">
        <v>12.65625</v>
      </c>
      <c r="AU615" s="29">
        <v>36487</v>
      </c>
      <c r="AV615">
        <v>35.875</v>
      </c>
      <c r="AW615" s="29">
        <v>36640</v>
      </c>
      <c r="AX615">
        <v>78</v>
      </c>
    </row>
    <row r="616" spans="1:52" x14ac:dyDescent="0.25">
      <c r="A616" s="29">
        <v>35949</v>
      </c>
      <c r="C616">
        <v>24.9375</v>
      </c>
      <c r="D616">
        <v>55.83203125</v>
      </c>
      <c r="E616">
        <v>22.01171875</v>
      </c>
      <c r="F616">
        <v>36.875</v>
      </c>
      <c r="G616">
        <v>29.125</v>
      </c>
      <c r="H616">
        <v>42.75</v>
      </c>
      <c r="I616">
        <v>20</v>
      </c>
      <c r="J616">
        <v>19.5234375</v>
      </c>
      <c r="K616">
        <v>23.4375</v>
      </c>
      <c r="L616">
        <v>31.625</v>
      </c>
      <c r="M616">
        <v>44.3125</v>
      </c>
      <c r="N616">
        <v>58.9375</v>
      </c>
      <c r="O616">
        <v>18.25</v>
      </c>
      <c r="P616">
        <v>32.625</v>
      </c>
      <c r="Q616">
        <v>23.5</v>
      </c>
      <c r="R616">
        <v>27.9375</v>
      </c>
      <c r="S616">
        <v>24.33203125</v>
      </c>
      <c r="T616">
        <v>8803.7999999999993</v>
      </c>
      <c r="U616">
        <v>1742.31</v>
      </c>
      <c r="V616">
        <v>1082.73</v>
      </c>
      <c r="W616">
        <v>449.16</v>
      </c>
      <c r="X616">
        <v>290.52</v>
      </c>
      <c r="Y616">
        <v>244.04</v>
      </c>
      <c r="Z616">
        <v>372.24</v>
      </c>
      <c r="AA616">
        <v>561.42999999999995</v>
      </c>
      <c r="AB616">
        <v>463.98</v>
      </c>
      <c r="AC616">
        <v>372.57</v>
      </c>
      <c r="AD616">
        <f t="shared" si="27"/>
        <v>16.617999999999999</v>
      </c>
      <c r="AE616">
        <f t="shared" si="28"/>
        <v>2.3490000000000002</v>
      </c>
      <c r="AF616">
        <f t="shared" si="29"/>
        <v>24.988</v>
      </c>
      <c r="AJ616" s="29">
        <v>35922</v>
      </c>
      <c r="AK616">
        <v>16.963000000000001</v>
      </c>
      <c r="AL616" s="29">
        <v>35921</v>
      </c>
      <c r="AM616">
        <v>2.351</v>
      </c>
      <c r="AN616" s="29">
        <v>36019</v>
      </c>
      <c r="AO616">
        <v>26.837</v>
      </c>
      <c r="AQ616" t="s">
        <v>750</v>
      </c>
      <c r="AR616">
        <v>12.68359375</v>
      </c>
      <c r="AU616" s="29">
        <v>36488</v>
      </c>
      <c r="AV616">
        <v>36.625</v>
      </c>
      <c r="AW616" s="29">
        <v>36641</v>
      </c>
      <c r="AX616">
        <v>84.5</v>
      </c>
    </row>
    <row r="617" spans="1:52" x14ac:dyDescent="0.25">
      <c r="A617" s="29">
        <v>35950</v>
      </c>
      <c r="C617">
        <v>25.0625</v>
      </c>
      <c r="D617">
        <v>56.375</v>
      </c>
      <c r="E617">
        <v>22.28125</v>
      </c>
      <c r="F617">
        <v>36.6875</v>
      </c>
      <c r="G617">
        <v>28.6875</v>
      </c>
      <c r="H617">
        <v>42.75</v>
      </c>
      <c r="I617">
        <v>19.90625</v>
      </c>
      <c r="J617">
        <v>19.47265625</v>
      </c>
      <c r="K617">
        <v>23.3125</v>
      </c>
      <c r="L617">
        <v>31.125</v>
      </c>
      <c r="M617">
        <v>44.4375</v>
      </c>
      <c r="N617">
        <v>58.75</v>
      </c>
      <c r="O617">
        <v>18.375</v>
      </c>
      <c r="P617">
        <v>32.375</v>
      </c>
      <c r="Q617">
        <v>23.4375</v>
      </c>
      <c r="R617">
        <v>27.6875</v>
      </c>
      <c r="S617">
        <v>24.375</v>
      </c>
      <c r="T617">
        <v>8870.56</v>
      </c>
      <c r="U617">
        <v>1769.95</v>
      </c>
      <c r="V617">
        <v>1094.83</v>
      </c>
      <c r="W617">
        <v>451.74</v>
      </c>
      <c r="X617">
        <v>290.18</v>
      </c>
      <c r="Y617">
        <v>243.07</v>
      </c>
      <c r="Z617">
        <v>376.98</v>
      </c>
      <c r="AA617">
        <v>566.35</v>
      </c>
      <c r="AB617">
        <v>471.7</v>
      </c>
      <c r="AC617">
        <v>373.93</v>
      </c>
      <c r="AD617">
        <f t="shared" si="27"/>
        <v>16.931999999999999</v>
      </c>
      <c r="AE617">
        <f t="shared" si="28"/>
        <v>2.2909999999999999</v>
      </c>
      <c r="AF617">
        <f t="shared" si="29"/>
        <v>24.34</v>
      </c>
      <c r="AJ617" s="29">
        <v>35923</v>
      </c>
      <c r="AK617">
        <v>16.87</v>
      </c>
      <c r="AL617" s="29">
        <v>35922</v>
      </c>
      <c r="AM617">
        <v>2.3740000000000001</v>
      </c>
      <c r="AN617" s="29">
        <v>36020</v>
      </c>
      <c r="AO617">
        <v>26.646000000000001</v>
      </c>
      <c r="AQ617" t="s">
        <v>758</v>
      </c>
      <c r="AR617">
        <v>12.30078125</v>
      </c>
      <c r="AU617" s="29">
        <v>36490</v>
      </c>
      <c r="AV617">
        <v>36.6875</v>
      </c>
      <c r="AW617" s="29">
        <v>36642</v>
      </c>
      <c r="AX617">
        <v>83</v>
      </c>
    </row>
    <row r="618" spans="1:52" x14ac:dyDescent="0.25">
      <c r="A618" s="29">
        <v>35951</v>
      </c>
      <c r="C618">
        <v>25.75</v>
      </c>
      <c r="D618">
        <v>57</v>
      </c>
      <c r="E618">
        <v>22.1015625</v>
      </c>
      <c r="F618">
        <v>37.125</v>
      </c>
      <c r="G618">
        <v>28.875</v>
      </c>
      <c r="H618">
        <v>42.75</v>
      </c>
      <c r="I618">
        <v>20.03125</v>
      </c>
      <c r="J618">
        <v>19.37109375</v>
      </c>
      <c r="K618">
        <v>23.375</v>
      </c>
      <c r="L618">
        <v>31.375</v>
      </c>
      <c r="M618">
        <v>44.375</v>
      </c>
      <c r="N618">
        <v>59.25</v>
      </c>
      <c r="O618">
        <v>18.5</v>
      </c>
      <c r="P618">
        <v>32.4375</v>
      </c>
      <c r="Q618">
        <v>23.4375</v>
      </c>
      <c r="R618">
        <v>27.375</v>
      </c>
      <c r="S618">
        <v>24.54296875</v>
      </c>
      <c r="T618">
        <v>9037.7099999999991</v>
      </c>
      <c r="U618">
        <v>1782.92</v>
      </c>
      <c r="V618">
        <v>1113.8599999999999</v>
      </c>
      <c r="W618">
        <v>454.24</v>
      </c>
      <c r="X618">
        <v>292.36</v>
      </c>
      <c r="Y618">
        <v>244.75</v>
      </c>
      <c r="Z618">
        <v>379.56</v>
      </c>
      <c r="AA618">
        <v>575.37</v>
      </c>
      <c r="AB618">
        <v>483.69</v>
      </c>
      <c r="AC618">
        <v>379.61</v>
      </c>
      <c r="AD618">
        <f t="shared" si="27"/>
        <v>16.945</v>
      </c>
      <c r="AE618">
        <f t="shared" si="28"/>
        <v>2.3039999999999998</v>
      </c>
      <c r="AF618">
        <f t="shared" si="29"/>
        <v>24.42</v>
      </c>
      <c r="AJ618" s="29">
        <v>35926</v>
      </c>
      <c r="AK618">
        <v>16.811</v>
      </c>
      <c r="AL618" s="29">
        <v>35923</v>
      </c>
      <c r="AM618">
        <v>2.383</v>
      </c>
      <c r="AN618" s="29">
        <v>36021</v>
      </c>
      <c r="AO618">
        <v>26.577999999999999</v>
      </c>
      <c r="AQ618" t="s">
        <v>766</v>
      </c>
      <c r="AR618">
        <v>12.52734375</v>
      </c>
      <c r="AU618" s="29">
        <v>36493</v>
      </c>
      <c r="AV618">
        <v>36</v>
      </c>
      <c r="AW618" s="29">
        <v>36643</v>
      </c>
      <c r="AX618">
        <v>84.1875</v>
      </c>
    </row>
    <row r="619" spans="1:52" x14ac:dyDescent="0.25">
      <c r="A619" s="29">
        <v>35954</v>
      </c>
      <c r="C619">
        <v>25.875</v>
      </c>
      <c r="D619">
        <v>56.83203125</v>
      </c>
      <c r="E619">
        <v>21.6484375</v>
      </c>
      <c r="F619">
        <v>37.125</v>
      </c>
      <c r="G619">
        <v>29.3125</v>
      </c>
      <c r="H619">
        <v>43.5625</v>
      </c>
      <c r="I619">
        <v>20</v>
      </c>
      <c r="J619">
        <v>19.37109375</v>
      </c>
      <c r="K619">
        <v>23.4375</v>
      </c>
      <c r="L619">
        <v>31.5625</v>
      </c>
      <c r="M619">
        <v>44.375</v>
      </c>
      <c r="N619">
        <v>58.875</v>
      </c>
      <c r="O619">
        <v>18.5</v>
      </c>
      <c r="P619">
        <v>32.3125</v>
      </c>
      <c r="Q619">
        <v>23.1875</v>
      </c>
      <c r="R619">
        <v>27.375</v>
      </c>
      <c r="S619">
        <v>24.41796875</v>
      </c>
      <c r="T619">
        <v>9069.6</v>
      </c>
      <c r="U619">
        <v>1787.77</v>
      </c>
      <c r="V619">
        <v>1115.72</v>
      </c>
      <c r="W619">
        <v>456.34</v>
      </c>
      <c r="X619">
        <v>292.01</v>
      </c>
      <c r="Y619">
        <v>244.29</v>
      </c>
      <c r="Z619">
        <v>384.38</v>
      </c>
      <c r="AA619">
        <v>576.82000000000005</v>
      </c>
      <c r="AB619">
        <v>477.28</v>
      </c>
      <c r="AC619">
        <v>377.1</v>
      </c>
      <c r="AD619">
        <f t="shared" si="27"/>
        <v>16.72</v>
      </c>
      <c r="AE619">
        <f t="shared" si="28"/>
        <v>2.2749999999999999</v>
      </c>
      <c r="AF619">
        <f t="shared" si="29"/>
        <v>23.952999999999999</v>
      </c>
      <c r="AJ619" s="29">
        <v>35927</v>
      </c>
      <c r="AK619">
        <v>16.837</v>
      </c>
      <c r="AL619" s="29">
        <v>35926</v>
      </c>
      <c r="AM619">
        <v>2.4119999999999999</v>
      </c>
      <c r="AN619" s="29">
        <v>36024</v>
      </c>
      <c r="AO619">
        <v>26.084</v>
      </c>
      <c r="AQ619" t="s">
        <v>774</v>
      </c>
      <c r="AR619">
        <v>12.859375</v>
      </c>
      <c r="AU619" s="29">
        <v>36494</v>
      </c>
      <c r="AV619">
        <v>34.1875</v>
      </c>
      <c r="AW619" s="29">
        <v>36644</v>
      </c>
      <c r="AX619">
        <v>89</v>
      </c>
    </row>
    <row r="620" spans="1:52" x14ac:dyDescent="0.25">
      <c r="A620" s="29">
        <v>35955</v>
      </c>
      <c r="C620">
        <v>25.40625</v>
      </c>
      <c r="D620">
        <v>56.58203125</v>
      </c>
      <c r="E620">
        <v>21.6484375</v>
      </c>
      <c r="F620">
        <v>36.8125</v>
      </c>
      <c r="G620">
        <v>28.25</v>
      </c>
      <c r="H620">
        <v>43.25</v>
      </c>
      <c r="I620">
        <v>19.84375</v>
      </c>
      <c r="J620">
        <v>19.21484375</v>
      </c>
      <c r="K620">
        <v>23.25</v>
      </c>
      <c r="L620">
        <v>31.0625</v>
      </c>
      <c r="M620">
        <v>44.6875</v>
      </c>
      <c r="N620">
        <v>59.75</v>
      </c>
      <c r="O620">
        <v>18.4375</v>
      </c>
      <c r="P620">
        <v>32.1875</v>
      </c>
      <c r="Q620">
        <v>23</v>
      </c>
      <c r="R620">
        <v>27.5625</v>
      </c>
      <c r="S620">
        <v>24.25</v>
      </c>
      <c r="T620">
        <v>9049.92</v>
      </c>
      <c r="U620">
        <v>1800.76</v>
      </c>
      <c r="V620">
        <v>1118.4100000000001</v>
      </c>
      <c r="W620">
        <v>456.74</v>
      </c>
      <c r="X620">
        <v>290.98</v>
      </c>
      <c r="Y620">
        <v>243.88</v>
      </c>
      <c r="Z620">
        <v>386.55</v>
      </c>
      <c r="AA620">
        <v>577.5</v>
      </c>
      <c r="AB620">
        <v>470.96</v>
      </c>
      <c r="AC620">
        <v>378.31</v>
      </c>
      <c r="AD620">
        <f t="shared" si="27"/>
        <v>16.257999999999999</v>
      </c>
      <c r="AE620">
        <f t="shared" si="28"/>
        <v>2.2559999999999998</v>
      </c>
      <c r="AF620">
        <f t="shared" si="29"/>
        <v>24.088999999999999</v>
      </c>
      <c r="AJ620" s="29">
        <v>35928</v>
      </c>
      <c r="AK620">
        <v>16.614000000000001</v>
      </c>
      <c r="AL620" s="29">
        <v>35927</v>
      </c>
      <c r="AM620">
        <v>2.4409999999999998</v>
      </c>
      <c r="AN620" s="29">
        <v>36025</v>
      </c>
      <c r="AO620">
        <v>26.495999999999999</v>
      </c>
      <c r="AQ620" t="s">
        <v>782</v>
      </c>
      <c r="AR620">
        <v>12.65625</v>
      </c>
      <c r="AU620" s="29">
        <v>36495</v>
      </c>
      <c r="AV620">
        <v>34.4375</v>
      </c>
      <c r="AW620" s="29">
        <v>36647</v>
      </c>
      <c r="AX620">
        <v>91.25</v>
      </c>
    </row>
    <row r="621" spans="1:52" x14ac:dyDescent="0.25">
      <c r="A621" s="29">
        <v>35956</v>
      </c>
      <c r="C621">
        <v>25.25</v>
      </c>
      <c r="D621">
        <v>56.33203125</v>
      </c>
      <c r="E621">
        <v>20.65234375</v>
      </c>
      <c r="F621">
        <v>37.1875</v>
      </c>
      <c r="G621">
        <v>28.125</v>
      </c>
      <c r="H621">
        <v>43.25</v>
      </c>
      <c r="I621">
        <v>19.8125</v>
      </c>
      <c r="J621">
        <v>19.16015625</v>
      </c>
      <c r="K621">
        <v>23.25</v>
      </c>
      <c r="L621">
        <v>31</v>
      </c>
      <c r="M621">
        <v>44.5</v>
      </c>
      <c r="N621">
        <v>60.8125</v>
      </c>
      <c r="O621">
        <v>18.28125</v>
      </c>
      <c r="P621">
        <v>32.5</v>
      </c>
      <c r="Q621">
        <v>22.9375</v>
      </c>
      <c r="R621">
        <v>28</v>
      </c>
      <c r="S621">
        <v>24.75</v>
      </c>
      <c r="T621">
        <v>8971.7000000000007</v>
      </c>
      <c r="U621">
        <v>1773.25</v>
      </c>
      <c r="V621">
        <v>1112.28</v>
      </c>
      <c r="W621">
        <v>451.08</v>
      </c>
      <c r="X621">
        <v>292.64</v>
      </c>
      <c r="Y621">
        <v>246.12</v>
      </c>
      <c r="Z621">
        <v>379.33</v>
      </c>
      <c r="AA621">
        <v>574.37</v>
      </c>
      <c r="AB621">
        <v>466.45</v>
      </c>
      <c r="AC621">
        <v>378.74</v>
      </c>
      <c r="AD621">
        <f t="shared" si="27"/>
        <v>16.143000000000001</v>
      </c>
      <c r="AE621">
        <f t="shared" si="28"/>
        <v>2.2559999999999998</v>
      </c>
      <c r="AF621">
        <f t="shared" si="29"/>
        <v>24.09</v>
      </c>
      <c r="AJ621" s="29">
        <v>35929</v>
      </c>
      <c r="AK621">
        <v>16.702999999999999</v>
      </c>
      <c r="AL621" s="29">
        <v>35928</v>
      </c>
      <c r="AM621">
        <v>2.407</v>
      </c>
      <c r="AN621" s="29">
        <v>36026</v>
      </c>
      <c r="AO621">
        <v>26.52</v>
      </c>
      <c r="AQ621" t="s">
        <v>790</v>
      </c>
      <c r="AR621">
        <v>12.52734375</v>
      </c>
      <c r="AU621" s="29">
        <v>36496</v>
      </c>
      <c r="AV621">
        <v>34.3125</v>
      </c>
      <c r="AW621" s="29">
        <v>36648</v>
      </c>
      <c r="AX621">
        <v>88.25</v>
      </c>
    </row>
    <row r="622" spans="1:52" x14ac:dyDescent="0.25">
      <c r="A622" s="29">
        <v>35957</v>
      </c>
      <c r="C622">
        <v>24.875</v>
      </c>
      <c r="D622">
        <v>56</v>
      </c>
      <c r="E622">
        <v>20.37890625</v>
      </c>
      <c r="F622">
        <v>36.875</v>
      </c>
      <c r="G622">
        <v>27.875</v>
      </c>
      <c r="H622">
        <v>42.8125</v>
      </c>
      <c r="I622">
        <v>19.65625</v>
      </c>
      <c r="J622">
        <v>18.796875</v>
      </c>
      <c r="K622">
        <v>23.125</v>
      </c>
      <c r="L622">
        <v>30.8125</v>
      </c>
      <c r="M622">
        <v>44.5</v>
      </c>
      <c r="N622">
        <v>62</v>
      </c>
      <c r="O622">
        <v>18.4375</v>
      </c>
      <c r="P622">
        <v>32.9375</v>
      </c>
      <c r="Q622">
        <v>22.8125</v>
      </c>
      <c r="R622">
        <v>28.8125</v>
      </c>
      <c r="S622">
        <v>24.83203125</v>
      </c>
      <c r="T622">
        <v>8811.77</v>
      </c>
      <c r="U622">
        <v>1749.75</v>
      </c>
      <c r="V622">
        <v>1094.58</v>
      </c>
      <c r="W622">
        <v>444.35</v>
      </c>
      <c r="X622">
        <v>293.79000000000002</v>
      </c>
      <c r="Y622">
        <v>247.4</v>
      </c>
      <c r="Z622">
        <v>369.15</v>
      </c>
      <c r="AA622">
        <v>565.5</v>
      </c>
      <c r="AB622">
        <v>455.1</v>
      </c>
      <c r="AC622">
        <v>375.2</v>
      </c>
      <c r="AD622">
        <f t="shared" si="27"/>
        <v>15.757999999999999</v>
      </c>
      <c r="AE622">
        <f t="shared" si="28"/>
        <v>2.2850000000000001</v>
      </c>
      <c r="AF622">
        <f t="shared" si="29"/>
        <v>24.85</v>
      </c>
      <c r="AJ622" s="29">
        <v>35930</v>
      </c>
      <c r="AK622">
        <v>16.388000000000002</v>
      </c>
      <c r="AL622" s="29">
        <v>35929</v>
      </c>
      <c r="AM622">
        <v>2.4039999999999999</v>
      </c>
      <c r="AN622" s="29">
        <v>36027</v>
      </c>
      <c r="AO622">
        <v>26.062999999999999</v>
      </c>
      <c r="AQ622" t="s">
        <v>798</v>
      </c>
      <c r="AR622">
        <v>12.4765625</v>
      </c>
      <c r="AU622" s="29">
        <v>36497</v>
      </c>
      <c r="AV622">
        <v>35.1875</v>
      </c>
      <c r="AW622" s="29">
        <v>36649</v>
      </c>
      <c r="AX622">
        <v>81.625</v>
      </c>
    </row>
    <row r="623" spans="1:52" x14ac:dyDescent="0.25">
      <c r="A623" s="29">
        <v>35958</v>
      </c>
      <c r="C623">
        <v>24.9375</v>
      </c>
      <c r="D623">
        <v>55.66796875</v>
      </c>
      <c r="E623">
        <v>20.65234375</v>
      </c>
      <c r="F623">
        <v>37</v>
      </c>
      <c r="G623">
        <v>27.8125</v>
      </c>
      <c r="H623">
        <v>42.625</v>
      </c>
      <c r="I623">
        <v>19.59375</v>
      </c>
      <c r="J623">
        <v>18.5390625</v>
      </c>
      <c r="K623">
        <v>22.875</v>
      </c>
      <c r="L623">
        <v>31</v>
      </c>
      <c r="M623">
        <v>44.9375</v>
      </c>
      <c r="N623">
        <v>61.875</v>
      </c>
      <c r="O623">
        <v>18.34375</v>
      </c>
      <c r="P623">
        <v>33.1875</v>
      </c>
      <c r="Q623">
        <v>22.5625</v>
      </c>
      <c r="R623">
        <v>28.5</v>
      </c>
      <c r="S623">
        <v>25.33203125</v>
      </c>
      <c r="T623">
        <v>8834.94</v>
      </c>
      <c r="U623">
        <v>1745.05</v>
      </c>
      <c r="V623">
        <v>1098.8399999999999</v>
      </c>
      <c r="W623">
        <v>441.59</v>
      </c>
      <c r="X623">
        <v>293.42</v>
      </c>
      <c r="Y623">
        <v>247.22</v>
      </c>
      <c r="Z623">
        <v>368.92</v>
      </c>
      <c r="AA623">
        <v>566.66999999999996</v>
      </c>
      <c r="AB623">
        <v>462.12</v>
      </c>
      <c r="AC623">
        <v>376.78</v>
      </c>
      <c r="AD623">
        <f t="shared" si="27"/>
        <v>15.78</v>
      </c>
      <c r="AE623">
        <f t="shared" si="28"/>
        <v>2.3290000000000002</v>
      </c>
      <c r="AF623">
        <f t="shared" si="29"/>
        <v>24.895</v>
      </c>
      <c r="AJ623" s="29">
        <v>35933</v>
      </c>
      <c r="AK623">
        <v>16.302</v>
      </c>
      <c r="AL623" s="29">
        <v>35930</v>
      </c>
      <c r="AM623">
        <v>2.3929999999999998</v>
      </c>
      <c r="AN623" s="29">
        <v>36028</v>
      </c>
      <c r="AO623">
        <v>25.981999999999999</v>
      </c>
      <c r="AQ623" t="s">
        <v>806</v>
      </c>
      <c r="AR623">
        <v>12.578125</v>
      </c>
      <c r="AU623" s="29">
        <v>36500</v>
      </c>
      <c r="AV623">
        <v>35.75</v>
      </c>
      <c r="AW623" s="29">
        <v>36650</v>
      </c>
      <c r="AX623">
        <v>82.125</v>
      </c>
    </row>
    <row r="624" spans="1:52" x14ac:dyDescent="0.25">
      <c r="A624" s="29">
        <v>35961</v>
      </c>
      <c r="C624">
        <v>24.6875</v>
      </c>
      <c r="D624">
        <v>55.25</v>
      </c>
      <c r="E624">
        <v>20.47265625</v>
      </c>
      <c r="F624">
        <v>36.1875</v>
      </c>
      <c r="G624">
        <v>27.0625</v>
      </c>
      <c r="H624">
        <v>41.625</v>
      </c>
      <c r="I624">
        <v>19.125</v>
      </c>
      <c r="J624">
        <v>18.125</v>
      </c>
      <c r="K624">
        <v>22.5625</v>
      </c>
      <c r="L624">
        <v>28.875</v>
      </c>
      <c r="M624">
        <v>45.0625</v>
      </c>
      <c r="N624">
        <v>62.5625</v>
      </c>
      <c r="O624">
        <v>18.09375</v>
      </c>
      <c r="P624">
        <v>32.5625</v>
      </c>
      <c r="Q624">
        <v>22.375</v>
      </c>
      <c r="R624">
        <v>28.25</v>
      </c>
      <c r="S624">
        <v>25.04296875</v>
      </c>
      <c r="T624">
        <v>8627.93</v>
      </c>
      <c r="U624">
        <v>1715.75</v>
      </c>
      <c r="V624">
        <v>1077.01</v>
      </c>
      <c r="W624">
        <v>433.86</v>
      </c>
      <c r="X624">
        <v>292.01</v>
      </c>
      <c r="Y624">
        <v>245.55</v>
      </c>
      <c r="Z624">
        <v>363.33</v>
      </c>
      <c r="AA624">
        <v>554.89</v>
      </c>
      <c r="AB624">
        <v>450.32</v>
      </c>
      <c r="AC624">
        <v>370.71</v>
      </c>
      <c r="AD624">
        <f t="shared" si="27"/>
        <v>15.179</v>
      </c>
      <c r="AE624">
        <f t="shared" si="28"/>
        <v>2.3740000000000001</v>
      </c>
      <c r="AF624">
        <f t="shared" si="29"/>
        <v>25.952999999999999</v>
      </c>
      <c r="AJ624" s="29">
        <v>35934</v>
      </c>
      <c r="AK624">
        <v>16.233000000000001</v>
      </c>
      <c r="AL624" s="29">
        <v>35933</v>
      </c>
      <c r="AM624">
        <v>2.3660000000000001</v>
      </c>
      <c r="AN624" s="29">
        <v>36031</v>
      </c>
      <c r="AO624">
        <v>26.742999999999999</v>
      </c>
      <c r="AQ624" t="s">
        <v>814</v>
      </c>
      <c r="AR624">
        <v>12.171875</v>
      </c>
      <c r="AU624" s="29">
        <v>36501</v>
      </c>
      <c r="AV624">
        <v>37.0625</v>
      </c>
      <c r="AW624" s="29">
        <v>36651</v>
      </c>
      <c r="AX624">
        <v>87.5</v>
      </c>
    </row>
    <row r="625" spans="1:50" x14ac:dyDescent="0.25">
      <c r="A625" s="29">
        <v>35962</v>
      </c>
      <c r="C625">
        <v>24.40625</v>
      </c>
      <c r="D625">
        <v>56.0625</v>
      </c>
      <c r="E625">
        <v>20.5625</v>
      </c>
      <c r="F625">
        <v>36.5625</v>
      </c>
      <c r="G625">
        <v>27.5625</v>
      </c>
      <c r="H625">
        <v>41.8125</v>
      </c>
      <c r="I625">
        <v>19.1875</v>
      </c>
      <c r="J625">
        <v>18.33203125</v>
      </c>
      <c r="K625">
        <v>23</v>
      </c>
      <c r="L625">
        <v>29.125</v>
      </c>
      <c r="M625">
        <v>44.875</v>
      </c>
      <c r="N625">
        <v>61.375</v>
      </c>
      <c r="O625">
        <v>17.90625</v>
      </c>
      <c r="P625">
        <v>32.4375</v>
      </c>
      <c r="Q625">
        <v>22.4375</v>
      </c>
      <c r="R625">
        <v>28.125</v>
      </c>
      <c r="S625">
        <v>25.375</v>
      </c>
      <c r="T625">
        <v>8665.2900000000009</v>
      </c>
      <c r="U625">
        <v>1753.12</v>
      </c>
      <c r="V625">
        <v>1087.5899999999999</v>
      </c>
      <c r="W625">
        <v>438.37</v>
      </c>
      <c r="X625">
        <v>290.99</v>
      </c>
      <c r="Y625">
        <v>244.9</v>
      </c>
      <c r="Z625">
        <v>369.83</v>
      </c>
      <c r="AA625">
        <v>558.91999999999996</v>
      </c>
      <c r="AB625">
        <v>459.43</v>
      </c>
      <c r="AC625">
        <v>372.53</v>
      </c>
      <c r="AD625">
        <f t="shared" si="27"/>
        <v>15.327999999999999</v>
      </c>
      <c r="AE625">
        <f t="shared" si="28"/>
        <v>2.2949999999999999</v>
      </c>
      <c r="AF625">
        <f t="shared" si="29"/>
        <v>25.96</v>
      </c>
      <c r="AJ625" s="29">
        <v>35935</v>
      </c>
      <c r="AK625">
        <v>15.839</v>
      </c>
      <c r="AL625" s="29">
        <v>35934</v>
      </c>
      <c r="AM625">
        <v>2.3690000000000002</v>
      </c>
      <c r="AN625" s="29">
        <v>36032</v>
      </c>
      <c r="AO625">
        <v>26.978999999999999</v>
      </c>
      <c r="AQ625" t="s">
        <v>822</v>
      </c>
      <c r="AR625">
        <v>12.40234375</v>
      </c>
      <c r="AU625" s="29">
        <v>36502</v>
      </c>
      <c r="AV625">
        <v>38.375</v>
      </c>
      <c r="AW625" s="29">
        <v>36654</v>
      </c>
      <c r="AX625">
        <v>84.5</v>
      </c>
    </row>
    <row r="626" spans="1:50" x14ac:dyDescent="0.25">
      <c r="A626" s="29">
        <v>35963</v>
      </c>
      <c r="C626">
        <v>24.875</v>
      </c>
      <c r="D626">
        <v>56.5</v>
      </c>
      <c r="E626">
        <v>20.83203125</v>
      </c>
      <c r="F626">
        <v>36.5</v>
      </c>
      <c r="G626">
        <v>27.5</v>
      </c>
      <c r="H626">
        <v>42.375</v>
      </c>
      <c r="I626">
        <v>19.8125</v>
      </c>
      <c r="J626">
        <v>18.74609375</v>
      </c>
      <c r="K626">
        <v>23.0625</v>
      </c>
      <c r="L626">
        <v>29.0625</v>
      </c>
      <c r="M626">
        <v>44.75</v>
      </c>
      <c r="N626">
        <v>60.375</v>
      </c>
      <c r="O626">
        <v>17.625</v>
      </c>
      <c r="P626">
        <v>32.125</v>
      </c>
      <c r="Q626">
        <v>22.4375</v>
      </c>
      <c r="R626">
        <v>28.3125</v>
      </c>
      <c r="S626">
        <v>25.29296875</v>
      </c>
      <c r="T626">
        <v>8829.4599999999991</v>
      </c>
      <c r="U626">
        <v>1776.4</v>
      </c>
      <c r="V626">
        <v>1107.1099999999999</v>
      </c>
      <c r="W626">
        <v>444.08</v>
      </c>
      <c r="X626">
        <v>290.72000000000003</v>
      </c>
      <c r="Y626">
        <v>244.85</v>
      </c>
      <c r="Z626">
        <v>380.62</v>
      </c>
      <c r="AA626">
        <v>568.65</v>
      </c>
      <c r="AB626">
        <v>472.89</v>
      </c>
      <c r="AC626">
        <v>376.47</v>
      </c>
      <c r="AD626">
        <f t="shared" si="27"/>
        <v>15.574</v>
      </c>
      <c r="AE626">
        <f t="shared" si="28"/>
        <v>2.407</v>
      </c>
      <c r="AF626">
        <f t="shared" si="29"/>
        <v>26.678000000000001</v>
      </c>
      <c r="AJ626" s="29">
        <v>35936</v>
      </c>
      <c r="AK626">
        <v>16.373000000000001</v>
      </c>
      <c r="AL626" s="29">
        <v>35935</v>
      </c>
      <c r="AM626">
        <v>2.3809999999999998</v>
      </c>
      <c r="AN626" s="29">
        <v>36033</v>
      </c>
      <c r="AO626">
        <v>26.681999999999999</v>
      </c>
      <c r="AQ626" t="s">
        <v>829</v>
      </c>
      <c r="AR626">
        <v>12.734375</v>
      </c>
      <c r="AU626" s="29">
        <v>36503</v>
      </c>
      <c r="AV626">
        <v>38.0625</v>
      </c>
      <c r="AW626" s="29">
        <v>36655</v>
      </c>
      <c r="AX626">
        <v>85</v>
      </c>
    </row>
    <row r="627" spans="1:50" x14ac:dyDescent="0.25">
      <c r="A627" s="29">
        <v>35964</v>
      </c>
      <c r="C627">
        <v>24.8125</v>
      </c>
      <c r="D627">
        <v>55.6875</v>
      </c>
      <c r="E627">
        <v>20.19921875</v>
      </c>
      <c r="F627">
        <v>36.1875</v>
      </c>
      <c r="G627">
        <v>27.1875</v>
      </c>
      <c r="H627">
        <v>42</v>
      </c>
      <c r="I627">
        <v>19.0625</v>
      </c>
      <c r="J627">
        <v>18.43359375</v>
      </c>
      <c r="K627">
        <v>22.5625</v>
      </c>
      <c r="L627">
        <v>29.875</v>
      </c>
      <c r="M627">
        <v>44.6875</v>
      </c>
      <c r="N627">
        <v>60.375</v>
      </c>
      <c r="O627">
        <v>17.34375</v>
      </c>
      <c r="P627">
        <v>32</v>
      </c>
      <c r="Q627">
        <v>22.25</v>
      </c>
      <c r="R627">
        <v>28.0625</v>
      </c>
      <c r="S627">
        <v>24.95703125</v>
      </c>
      <c r="T627">
        <v>8813.01</v>
      </c>
      <c r="U627">
        <v>1772.7</v>
      </c>
      <c r="V627">
        <v>1106.3699999999999</v>
      </c>
      <c r="W627">
        <v>439.79</v>
      </c>
      <c r="X627">
        <v>291.02</v>
      </c>
      <c r="Y627">
        <v>245.14</v>
      </c>
      <c r="Z627">
        <v>380.34</v>
      </c>
      <c r="AA627">
        <v>567.49</v>
      </c>
      <c r="AB627">
        <v>465.32</v>
      </c>
      <c r="AC627">
        <v>374.94</v>
      </c>
      <c r="AD627">
        <f t="shared" si="27"/>
        <v>15.214</v>
      </c>
      <c r="AE627">
        <f t="shared" si="28"/>
        <v>2.3780000000000001</v>
      </c>
      <c r="AF627">
        <f t="shared" si="29"/>
        <v>27.315000000000001</v>
      </c>
      <c r="AJ627" s="29">
        <v>35937</v>
      </c>
      <c r="AK627">
        <v>16.393999999999998</v>
      </c>
      <c r="AL627" s="29">
        <v>35936</v>
      </c>
      <c r="AM627">
        <v>2.323</v>
      </c>
      <c r="AN627" s="29">
        <v>36034</v>
      </c>
      <c r="AO627">
        <v>26.334</v>
      </c>
      <c r="AQ627" t="s">
        <v>837</v>
      </c>
      <c r="AR627">
        <v>12.65625</v>
      </c>
      <c r="AU627" s="29">
        <v>36504</v>
      </c>
      <c r="AV627">
        <v>38.875</v>
      </c>
      <c r="AW627" s="29">
        <v>36656</v>
      </c>
      <c r="AX627">
        <v>77.25</v>
      </c>
    </row>
    <row r="628" spans="1:50" x14ac:dyDescent="0.25">
      <c r="A628" s="29">
        <v>35965</v>
      </c>
      <c r="C628">
        <v>24.90625</v>
      </c>
      <c r="D628">
        <v>55.3125</v>
      </c>
      <c r="E628">
        <v>20.109375</v>
      </c>
      <c r="F628">
        <v>36.375</v>
      </c>
      <c r="G628">
        <v>27.0625</v>
      </c>
      <c r="H628">
        <v>42.125</v>
      </c>
      <c r="I628">
        <v>19</v>
      </c>
      <c r="J628">
        <v>18.17578125</v>
      </c>
      <c r="K628">
        <v>22.3125</v>
      </c>
      <c r="L628">
        <v>30.625</v>
      </c>
      <c r="M628">
        <v>43.9375</v>
      </c>
      <c r="N628">
        <v>59.5625</v>
      </c>
      <c r="O628">
        <v>17.34375</v>
      </c>
      <c r="P628">
        <v>31.8125</v>
      </c>
      <c r="Q628">
        <v>21.75</v>
      </c>
      <c r="R628">
        <v>27.6875</v>
      </c>
      <c r="S628">
        <v>25.04296875</v>
      </c>
      <c r="T628">
        <v>8712.8700000000008</v>
      </c>
      <c r="U628">
        <v>1781.29</v>
      </c>
      <c r="V628">
        <v>1100.6500000000001</v>
      </c>
      <c r="W628">
        <v>438.47</v>
      </c>
      <c r="X628">
        <v>289.29000000000002</v>
      </c>
      <c r="Y628">
        <v>243.89</v>
      </c>
      <c r="Z628">
        <v>386.19</v>
      </c>
      <c r="AA628">
        <v>563.91999999999996</v>
      </c>
      <c r="AB628">
        <v>460.16</v>
      </c>
      <c r="AC628">
        <v>374.25</v>
      </c>
      <c r="AD628">
        <f t="shared" si="27"/>
        <v>15.271000000000001</v>
      </c>
      <c r="AE628">
        <f t="shared" si="28"/>
        <v>2.4550000000000001</v>
      </c>
      <c r="AF628">
        <f t="shared" si="29"/>
        <v>27.074999999999999</v>
      </c>
      <c r="AJ628" s="29">
        <v>35941</v>
      </c>
      <c r="AK628">
        <v>16.408000000000001</v>
      </c>
      <c r="AL628" s="29">
        <v>35937</v>
      </c>
      <c r="AM628">
        <v>2.3370000000000002</v>
      </c>
      <c r="AN628" s="29">
        <v>36035</v>
      </c>
      <c r="AO628">
        <v>26.013000000000002</v>
      </c>
      <c r="AQ628" t="s">
        <v>845</v>
      </c>
      <c r="AR628">
        <v>12.3515625</v>
      </c>
      <c r="AU628" s="29">
        <v>36507</v>
      </c>
      <c r="AV628">
        <v>41.8125</v>
      </c>
      <c r="AW628" s="29">
        <v>36657</v>
      </c>
      <c r="AX628">
        <v>76.25</v>
      </c>
    </row>
    <row r="629" spans="1:50" x14ac:dyDescent="0.25">
      <c r="A629" s="29">
        <v>35968</v>
      </c>
      <c r="C629">
        <v>24.8125</v>
      </c>
      <c r="D629">
        <v>55.125</v>
      </c>
      <c r="E629">
        <v>20.01953125</v>
      </c>
      <c r="F629">
        <v>36</v>
      </c>
      <c r="G629">
        <v>27.1875</v>
      </c>
      <c r="H629">
        <v>42</v>
      </c>
      <c r="I629">
        <v>19.1875</v>
      </c>
      <c r="J629">
        <v>18.125</v>
      </c>
      <c r="K629">
        <v>22.3125</v>
      </c>
      <c r="L629">
        <v>30.4375</v>
      </c>
      <c r="M629">
        <v>43.9375</v>
      </c>
      <c r="N629">
        <v>59</v>
      </c>
      <c r="O629">
        <v>17.21875</v>
      </c>
      <c r="P629">
        <v>31.8125</v>
      </c>
      <c r="Q629">
        <v>21.9375</v>
      </c>
      <c r="R629">
        <v>27.75</v>
      </c>
      <c r="S629">
        <v>25.125</v>
      </c>
      <c r="T629">
        <v>8711.1299999999992</v>
      </c>
      <c r="U629">
        <v>1805.82</v>
      </c>
      <c r="V629">
        <v>1103.24</v>
      </c>
      <c r="W629">
        <v>441.65</v>
      </c>
      <c r="X629">
        <v>289.02</v>
      </c>
      <c r="Y629">
        <v>243.55</v>
      </c>
      <c r="Z629">
        <v>390.11</v>
      </c>
      <c r="AA629">
        <v>564.88</v>
      </c>
      <c r="AB629">
        <v>464.39</v>
      </c>
      <c r="AC629">
        <v>375.55</v>
      </c>
      <c r="AD629">
        <f t="shared" si="27"/>
        <v>15.863</v>
      </c>
      <c r="AE629">
        <f t="shared" si="28"/>
        <v>2.5049999999999999</v>
      </c>
      <c r="AF629">
        <f t="shared" si="29"/>
        <v>26.327000000000002</v>
      </c>
      <c r="AJ629" s="29">
        <v>35942</v>
      </c>
      <c r="AK629">
        <v>16.446999999999999</v>
      </c>
      <c r="AL629" s="29">
        <v>35941</v>
      </c>
      <c r="AM629">
        <v>2.3319999999999999</v>
      </c>
      <c r="AN629" s="29">
        <v>36038</v>
      </c>
      <c r="AO629">
        <v>25.994</v>
      </c>
      <c r="AQ629" t="s">
        <v>853</v>
      </c>
      <c r="AR629">
        <v>12.40234375</v>
      </c>
      <c r="AU629" s="29">
        <v>36508</v>
      </c>
      <c r="AV629">
        <v>41.4375</v>
      </c>
    </row>
    <row r="630" spans="1:50" x14ac:dyDescent="0.25">
      <c r="A630" s="29">
        <v>35969</v>
      </c>
      <c r="C630">
        <v>24.8125</v>
      </c>
      <c r="D630">
        <v>55.5625</v>
      </c>
      <c r="E630">
        <v>19.65625</v>
      </c>
      <c r="F630">
        <v>37</v>
      </c>
      <c r="G630">
        <v>27.5</v>
      </c>
      <c r="H630">
        <v>42.25</v>
      </c>
      <c r="I630">
        <v>19.1875</v>
      </c>
      <c r="J630">
        <v>18.27734375</v>
      </c>
      <c r="K630">
        <v>22.3125</v>
      </c>
      <c r="L630">
        <v>30.75</v>
      </c>
      <c r="M630">
        <v>43</v>
      </c>
      <c r="N630">
        <v>59.375</v>
      </c>
      <c r="O630">
        <v>17.15625</v>
      </c>
      <c r="P630">
        <v>31.9375</v>
      </c>
      <c r="Q630">
        <v>22.0625</v>
      </c>
      <c r="R630">
        <v>27.75</v>
      </c>
      <c r="S630">
        <v>25.20703125</v>
      </c>
      <c r="T630">
        <v>8828.4599999999991</v>
      </c>
      <c r="U630">
        <v>1844.57</v>
      </c>
      <c r="V630">
        <v>1119.49</v>
      </c>
      <c r="W630">
        <v>447.42</v>
      </c>
      <c r="X630">
        <v>290.25</v>
      </c>
      <c r="Y630">
        <v>244.4</v>
      </c>
      <c r="Z630">
        <v>400.98</v>
      </c>
      <c r="AA630">
        <v>571.63</v>
      </c>
      <c r="AB630">
        <v>469.84</v>
      </c>
      <c r="AC630">
        <v>381.93</v>
      </c>
      <c r="AD630">
        <f t="shared" si="27"/>
        <v>16.241</v>
      </c>
      <c r="AE630">
        <f t="shared" si="28"/>
        <v>2.5339999999999998</v>
      </c>
      <c r="AF630">
        <f t="shared" si="29"/>
        <v>25.613</v>
      </c>
      <c r="AJ630" s="29">
        <v>35943</v>
      </c>
      <c r="AK630">
        <v>16.385000000000002</v>
      </c>
      <c r="AL630" s="29">
        <v>35942</v>
      </c>
      <c r="AM630">
        <v>2.3069999999999999</v>
      </c>
      <c r="AN630" s="29">
        <v>36039</v>
      </c>
      <c r="AO630">
        <v>25.832999999999998</v>
      </c>
      <c r="AQ630" t="s">
        <v>860</v>
      </c>
      <c r="AR630">
        <v>12.22265625</v>
      </c>
      <c r="AU630" s="29">
        <v>36509</v>
      </c>
      <c r="AV630">
        <v>41.25</v>
      </c>
    </row>
    <row r="631" spans="1:50" x14ac:dyDescent="0.25">
      <c r="A631" s="29">
        <v>35970</v>
      </c>
      <c r="C631">
        <v>24.6875</v>
      </c>
      <c r="D631">
        <v>55.375</v>
      </c>
      <c r="E631">
        <v>19.29296875</v>
      </c>
      <c r="F631">
        <v>36.9375</v>
      </c>
      <c r="G631">
        <v>27.625</v>
      </c>
      <c r="H631">
        <v>42.5625</v>
      </c>
      <c r="I631">
        <v>19.5</v>
      </c>
      <c r="J631">
        <v>18.74609375</v>
      </c>
      <c r="K631">
        <v>22.375</v>
      </c>
      <c r="L631">
        <v>31.125</v>
      </c>
      <c r="M631">
        <v>43.375</v>
      </c>
      <c r="N631">
        <v>59.75</v>
      </c>
      <c r="O631">
        <v>17.0625</v>
      </c>
      <c r="P631">
        <v>31.75</v>
      </c>
      <c r="Q631">
        <v>21.75</v>
      </c>
      <c r="R631">
        <v>27.3125</v>
      </c>
      <c r="S631">
        <v>25.04296875</v>
      </c>
      <c r="T631">
        <v>8923.8700000000008</v>
      </c>
      <c r="U631">
        <v>1877.76</v>
      </c>
      <c r="V631">
        <v>1132.8800000000001</v>
      </c>
      <c r="W631">
        <v>451.31</v>
      </c>
      <c r="X631">
        <v>290.25</v>
      </c>
      <c r="Y631">
        <v>244.3</v>
      </c>
      <c r="Z631">
        <v>407.34</v>
      </c>
      <c r="AA631">
        <v>577.17999999999995</v>
      </c>
      <c r="AB631">
        <v>472.25</v>
      </c>
      <c r="AC631">
        <v>378.19</v>
      </c>
      <c r="AD631">
        <f t="shared" si="27"/>
        <v>16.181000000000001</v>
      </c>
      <c r="AE631">
        <f t="shared" si="28"/>
        <v>2.4870000000000001</v>
      </c>
      <c r="AF631">
        <f t="shared" si="29"/>
        <v>25.913</v>
      </c>
      <c r="AJ631" s="29">
        <v>35944</v>
      </c>
      <c r="AK631">
        <v>16.716000000000001</v>
      </c>
      <c r="AL631" s="29">
        <v>35943</v>
      </c>
      <c r="AM631">
        <v>2.3210000000000002</v>
      </c>
      <c r="AN631" s="29">
        <v>36040</v>
      </c>
      <c r="AO631">
        <v>25.725999999999999</v>
      </c>
      <c r="AQ631" t="s">
        <v>867</v>
      </c>
      <c r="AR631">
        <v>12.04296875</v>
      </c>
      <c r="AU631" s="29">
        <v>36510</v>
      </c>
      <c r="AV631">
        <v>41.625</v>
      </c>
    </row>
    <row r="632" spans="1:50" x14ac:dyDescent="0.25">
      <c r="A632" s="29">
        <v>35971</v>
      </c>
      <c r="C632">
        <v>24.96875</v>
      </c>
      <c r="D632">
        <v>54.75</v>
      </c>
      <c r="E632">
        <v>19.11328125</v>
      </c>
      <c r="F632">
        <v>36.8125</v>
      </c>
      <c r="G632">
        <v>27.5</v>
      </c>
      <c r="H632">
        <v>42.25</v>
      </c>
      <c r="I632">
        <v>19.0625</v>
      </c>
      <c r="J632">
        <v>18.5390625</v>
      </c>
      <c r="K632">
        <v>22.375</v>
      </c>
      <c r="L632">
        <v>31</v>
      </c>
      <c r="M632">
        <v>43.1875</v>
      </c>
      <c r="N632">
        <v>58.8125</v>
      </c>
      <c r="O632">
        <v>17.09375</v>
      </c>
      <c r="P632">
        <v>31.0625</v>
      </c>
      <c r="Q632">
        <v>22</v>
      </c>
      <c r="R632">
        <v>27.0625</v>
      </c>
      <c r="S632">
        <v>24.79296875</v>
      </c>
      <c r="T632">
        <v>8935.58</v>
      </c>
      <c r="U632">
        <v>1863.25</v>
      </c>
      <c r="V632">
        <v>1129.28</v>
      </c>
      <c r="W632">
        <v>450.16</v>
      </c>
      <c r="X632">
        <v>286.92</v>
      </c>
      <c r="Y632">
        <v>241.56</v>
      </c>
      <c r="Z632">
        <v>405.94</v>
      </c>
      <c r="AA632">
        <v>576.14</v>
      </c>
      <c r="AB632">
        <v>472.15</v>
      </c>
      <c r="AC632">
        <v>377.69</v>
      </c>
      <c r="AD632">
        <f t="shared" si="27"/>
        <v>15.927</v>
      </c>
      <c r="AE632">
        <f t="shared" si="28"/>
        <v>2.4990000000000001</v>
      </c>
      <c r="AF632">
        <f t="shared" si="29"/>
        <v>26.66</v>
      </c>
      <c r="AJ632" s="29">
        <v>35947</v>
      </c>
      <c r="AK632">
        <v>16.638000000000002</v>
      </c>
      <c r="AL632" s="29">
        <v>35944</v>
      </c>
      <c r="AM632">
        <v>2.3660000000000001</v>
      </c>
      <c r="AN632" s="29">
        <v>36041</v>
      </c>
      <c r="AO632">
        <v>25.617999999999999</v>
      </c>
      <c r="AQ632" t="s">
        <v>874</v>
      </c>
      <c r="AR632">
        <v>12.01953125</v>
      </c>
      <c r="AU632" s="29">
        <v>36511</v>
      </c>
      <c r="AV632">
        <v>41.6875</v>
      </c>
    </row>
    <row r="633" spans="1:50" x14ac:dyDescent="0.25">
      <c r="A633" s="29">
        <v>35972</v>
      </c>
      <c r="C633">
        <v>25.3125</v>
      </c>
      <c r="D633">
        <v>55.1875</v>
      </c>
      <c r="E633">
        <v>18.38671875</v>
      </c>
      <c r="F633">
        <v>37</v>
      </c>
      <c r="G633">
        <v>27.875</v>
      </c>
      <c r="H633">
        <v>42</v>
      </c>
      <c r="I633">
        <v>19.25</v>
      </c>
      <c r="J633">
        <v>18.48828125</v>
      </c>
      <c r="K633">
        <v>22.375</v>
      </c>
      <c r="L633">
        <v>32.0625</v>
      </c>
      <c r="M633">
        <v>43.3125</v>
      </c>
      <c r="N633">
        <v>59.3125</v>
      </c>
      <c r="O633">
        <v>17.28125</v>
      </c>
      <c r="P633">
        <v>31.5625</v>
      </c>
      <c r="Q633">
        <v>22</v>
      </c>
      <c r="R633">
        <v>27</v>
      </c>
      <c r="S633">
        <v>25.04296875</v>
      </c>
      <c r="T633">
        <v>8944.5400000000009</v>
      </c>
      <c r="U633">
        <v>1869.53</v>
      </c>
      <c r="V633">
        <v>1133.2</v>
      </c>
      <c r="W633">
        <v>450.27</v>
      </c>
      <c r="X633">
        <v>288.60000000000002</v>
      </c>
      <c r="Y633">
        <v>243.03</v>
      </c>
      <c r="Z633">
        <v>404.02</v>
      </c>
      <c r="AA633">
        <v>577.53</v>
      </c>
      <c r="AB633">
        <v>471.35</v>
      </c>
      <c r="AC633">
        <v>379.03</v>
      </c>
      <c r="AD633">
        <f t="shared" si="27"/>
        <v>15.901</v>
      </c>
      <c r="AE633">
        <f t="shared" si="28"/>
        <v>2.5110000000000001</v>
      </c>
      <c r="AF633">
        <f t="shared" si="29"/>
        <v>26.423999999999999</v>
      </c>
      <c r="AJ633" s="29">
        <v>35948</v>
      </c>
      <c r="AK633">
        <v>16.577000000000002</v>
      </c>
      <c r="AL633" s="29">
        <v>35947</v>
      </c>
      <c r="AM633">
        <v>2.3839999999999999</v>
      </c>
      <c r="AN633" s="29">
        <v>36042</v>
      </c>
      <c r="AO633">
        <v>26.036999999999999</v>
      </c>
      <c r="AQ633" t="s">
        <v>881</v>
      </c>
      <c r="AR633">
        <v>12.12109375</v>
      </c>
      <c r="AU633" s="29">
        <v>36514</v>
      </c>
      <c r="AV633">
        <v>40.6875</v>
      </c>
    </row>
    <row r="634" spans="1:50" x14ac:dyDescent="0.25">
      <c r="A634" s="29">
        <v>35975</v>
      </c>
      <c r="C634">
        <v>26.09375</v>
      </c>
      <c r="D634">
        <v>55.5</v>
      </c>
      <c r="E634">
        <v>18.20703125</v>
      </c>
      <c r="F634">
        <v>37.375</v>
      </c>
      <c r="G634">
        <v>28.875</v>
      </c>
      <c r="H634">
        <v>43.1875</v>
      </c>
      <c r="I634">
        <v>19.5</v>
      </c>
      <c r="J634">
        <v>18.3828125</v>
      </c>
      <c r="K634">
        <v>22.3125</v>
      </c>
      <c r="L634">
        <v>32.6875</v>
      </c>
      <c r="M634">
        <v>44.1875</v>
      </c>
      <c r="N634">
        <v>59.625</v>
      </c>
      <c r="O634">
        <v>17.625</v>
      </c>
      <c r="P634">
        <v>31.875</v>
      </c>
      <c r="Q634">
        <v>21.8125</v>
      </c>
      <c r="R634">
        <v>27.625</v>
      </c>
      <c r="S634">
        <v>25.125</v>
      </c>
      <c r="T634">
        <v>8997.36</v>
      </c>
      <c r="U634">
        <v>1891.08</v>
      </c>
      <c r="V634">
        <v>1138.49</v>
      </c>
      <c r="W634">
        <v>453.83</v>
      </c>
      <c r="X634">
        <v>292.45999999999998</v>
      </c>
      <c r="Y634">
        <v>246.04</v>
      </c>
      <c r="Z634">
        <v>408.35</v>
      </c>
      <c r="AA634">
        <v>580.16999999999996</v>
      </c>
      <c r="AB634">
        <v>468.46</v>
      </c>
      <c r="AC634">
        <v>380.65</v>
      </c>
      <c r="AD634">
        <f t="shared" si="27"/>
        <v>15.845000000000001</v>
      </c>
      <c r="AE634">
        <f t="shared" si="28"/>
        <v>2.488</v>
      </c>
      <c r="AF634">
        <f t="shared" si="29"/>
        <v>27.096</v>
      </c>
      <c r="AJ634" s="29">
        <v>35949</v>
      </c>
      <c r="AK634">
        <v>16.617999999999999</v>
      </c>
      <c r="AL634" s="29">
        <v>35948</v>
      </c>
      <c r="AM634">
        <v>2.3719999999999999</v>
      </c>
      <c r="AN634" s="29">
        <v>36045</v>
      </c>
      <c r="AO634">
        <v>26.036999999999999</v>
      </c>
      <c r="AQ634" t="s">
        <v>735</v>
      </c>
      <c r="AR634">
        <v>12.14453125</v>
      </c>
      <c r="AU634" s="29">
        <v>36515</v>
      </c>
      <c r="AV634">
        <v>44</v>
      </c>
    </row>
    <row r="635" spans="1:50" x14ac:dyDescent="0.25">
      <c r="A635" s="29">
        <v>35976</v>
      </c>
      <c r="C635">
        <v>27.03125</v>
      </c>
      <c r="D635">
        <v>55.625</v>
      </c>
      <c r="E635">
        <v>18.1171875</v>
      </c>
      <c r="F635">
        <v>38.25</v>
      </c>
      <c r="G635">
        <v>30.5</v>
      </c>
      <c r="H635">
        <v>43.5625</v>
      </c>
      <c r="I635">
        <v>19.625</v>
      </c>
      <c r="J635">
        <v>18.48828125</v>
      </c>
      <c r="K635">
        <v>22.3125</v>
      </c>
      <c r="L635">
        <v>33.75</v>
      </c>
      <c r="M635">
        <v>44</v>
      </c>
      <c r="N635">
        <v>59.25</v>
      </c>
      <c r="O635">
        <v>17.375</v>
      </c>
      <c r="P635">
        <v>31.5625</v>
      </c>
      <c r="Q635">
        <v>22.1875</v>
      </c>
      <c r="R635">
        <v>27.6875</v>
      </c>
      <c r="S635">
        <v>25.125</v>
      </c>
      <c r="T635">
        <v>8952.02</v>
      </c>
      <c r="U635">
        <v>1894.74</v>
      </c>
      <c r="V635">
        <v>1133.8399999999999</v>
      </c>
      <c r="W635">
        <v>457.39</v>
      </c>
      <c r="X635">
        <v>293.87</v>
      </c>
      <c r="Y635">
        <v>246.75</v>
      </c>
      <c r="Z635">
        <v>412.91</v>
      </c>
      <c r="AA635">
        <v>578.73</v>
      </c>
      <c r="AB635">
        <v>467.76</v>
      </c>
      <c r="AC635">
        <v>381</v>
      </c>
      <c r="AD635">
        <f t="shared" si="27"/>
        <v>15.837999999999999</v>
      </c>
      <c r="AE635">
        <f t="shared" si="28"/>
        <v>2.52</v>
      </c>
      <c r="AF635">
        <f t="shared" si="29"/>
        <v>27.077000000000002</v>
      </c>
      <c r="AJ635" s="29">
        <v>35950</v>
      </c>
      <c r="AK635">
        <v>16.931999999999999</v>
      </c>
      <c r="AL635" s="29">
        <v>35949</v>
      </c>
      <c r="AM635">
        <v>2.3490000000000002</v>
      </c>
      <c r="AN635" s="29">
        <v>36046</v>
      </c>
      <c r="AO635">
        <v>25.821000000000002</v>
      </c>
      <c r="AQ635" t="s">
        <v>743</v>
      </c>
      <c r="AR635">
        <v>11.6875</v>
      </c>
      <c r="AU635" s="29">
        <v>36516</v>
      </c>
      <c r="AV635">
        <v>43.8125</v>
      </c>
    </row>
    <row r="636" spans="1:50" x14ac:dyDescent="0.25">
      <c r="A636" s="29">
        <v>35977</v>
      </c>
      <c r="C636">
        <v>26.9375</v>
      </c>
      <c r="D636">
        <v>55.5</v>
      </c>
      <c r="E636">
        <v>19.203125</v>
      </c>
      <c r="F636">
        <v>37.75</v>
      </c>
      <c r="G636">
        <v>29.25</v>
      </c>
      <c r="H636">
        <v>43.625</v>
      </c>
      <c r="I636">
        <v>19.3125</v>
      </c>
      <c r="J636">
        <v>18.3828125</v>
      </c>
      <c r="K636">
        <v>21.875</v>
      </c>
      <c r="L636">
        <v>33.9375</v>
      </c>
      <c r="M636">
        <v>44.5625</v>
      </c>
      <c r="N636">
        <v>59.4375</v>
      </c>
      <c r="O636">
        <v>17.6875</v>
      </c>
      <c r="P636">
        <v>31.6875</v>
      </c>
      <c r="Q636">
        <v>22.875</v>
      </c>
      <c r="R636">
        <v>27.625</v>
      </c>
      <c r="S636">
        <v>25.25</v>
      </c>
      <c r="T636">
        <v>9048.67</v>
      </c>
      <c r="U636">
        <v>1914.46</v>
      </c>
      <c r="V636">
        <v>1148.56</v>
      </c>
      <c r="W636">
        <v>459.85</v>
      </c>
      <c r="X636">
        <v>294.14</v>
      </c>
      <c r="Y636">
        <v>247.68</v>
      </c>
      <c r="Z636">
        <v>418.18</v>
      </c>
      <c r="AA636">
        <v>585.6</v>
      </c>
      <c r="AB636">
        <v>479.49</v>
      </c>
      <c r="AC636">
        <v>385.06</v>
      </c>
      <c r="AD636">
        <f t="shared" si="27"/>
        <v>15.941000000000001</v>
      </c>
      <c r="AE636">
        <f t="shared" si="28"/>
        <v>2.508</v>
      </c>
      <c r="AF636">
        <f t="shared" si="29"/>
        <v>26.715</v>
      </c>
      <c r="AJ636" s="29">
        <v>35951</v>
      </c>
      <c r="AK636">
        <v>16.945</v>
      </c>
      <c r="AL636" s="29">
        <v>35950</v>
      </c>
      <c r="AM636">
        <v>2.2909999999999999</v>
      </c>
      <c r="AN636" s="29">
        <v>36047</v>
      </c>
      <c r="AO636">
        <v>25.722999999999999</v>
      </c>
      <c r="AQ636" t="s">
        <v>751</v>
      </c>
      <c r="AR636">
        <v>11.890625</v>
      </c>
      <c r="AU636" s="29">
        <v>36517</v>
      </c>
      <c r="AV636">
        <v>43.8125</v>
      </c>
    </row>
    <row r="637" spans="1:50" x14ac:dyDescent="0.25">
      <c r="A637" s="29">
        <v>35978</v>
      </c>
      <c r="C637">
        <v>27.125</v>
      </c>
      <c r="D637">
        <v>55.5</v>
      </c>
      <c r="E637">
        <v>19.3828125</v>
      </c>
      <c r="F637">
        <v>37.875</v>
      </c>
      <c r="G637">
        <v>29.5625</v>
      </c>
      <c r="H637">
        <v>43.5625</v>
      </c>
      <c r="I637">
        <v>19.5</v>
      </c>
      <c r="J637">
        <v>18.5390625</v>
      </c>
      <c r="K637">
        <v>22.625</v>
      </c>
      <c r="L637">
        <v>33.8125</v>
      </c>
      <c r="M637">
        <v>44.5</v>
      </c>
      <c r="N637">
        <v>59.375</v>
      </c>
      <c r="O637">
        <v>17.65625</v>
      </c>
      <c r="P637">
        <v>31.75</v>
      </c>
      <c r="Q637">
        <v>23</v>
      </c>
      <c r="R637">
        <v>27.5625</v>
      </c>
      <c r="S637">
        <v>25.16796875</v>
      </c>
      <c r="T637">
        <v>9025.26</v>
      </c>
      <c r="U637">
        <v>1894</v>
      </c>
      <c r="V637">
        <v>1146.42</v>
      </c>
      <c r="W637">
        <v>458.31</v>
      </c>
      <c r="X637">
        <v>293.83999999999997</v>
      </c>
      <c r="Y637">
        <v>247.27</v>
      </c>
      <c r="Z637">
        <v>418.28</v>
      </c>
      <c r="AA637">
        <v>585.79999999999995</v>
      </c>
      <c r="AB637">
        <v>479.39</v>
      </c>
      <c r="AC637">
        <v>384.32</v>
      </c>
      <c r="AD637">
        <f t="shared" si="27"/>
        <v>16.053000000000001</v>
      </c>
      <c r="AE637">
        <f t="shared" si="28"/>
        <v>2.4990000000000001</v>
      </c>
      <c r="AF637">
        <f t="shared" si="29"/>
        <v>26.545999999999999</v>
      </c>
      <c r="AJ637" s="29">
        <v>35954</v>
      </c>
      <c r="AK637">
        <v>16.72</v>
      </c>
      <c r="AL637" s="29">
        <v>35951</v>
      </c>
      <c r="AM637">
        <v>2.3039999999999998</v>
      </c>
      <c r="AN637" s="29">
        <v>36048</v>
      </c>
      <c r="AO637">
        <v>26.119</v>
      </c>
      <c r="AQ637" t="s">
        <v>759</v>
      </c>
      <c r="AR637">
        <v>11.7890625</v>
      </c>
      <c r="AU637" s="29">
        <v>36521</v>
      </c>
      <c r="AV637">
        <v>42.5625</v>
      </c>
    </row>
    <row r="638" spans="1:50" x14ac:dyDescent="0.25">
      <c r="A638" s="29">
        <v>35982</v>
      </c>
      <c r="C638">
        <v>27.28125</v>
      </c>
      <c r="D638">
        <v>56.125</v>
      </c>
      <c r="E638">
        <v>19.29296875</v>
      </c>
      <c r="F638">
        <v>37.6875</v>
      </c>
      <c r="G638">
        <v>29.125</v>
      </c>
      <c r="H638">
        <v>43.4375</v>
      </c>
      <c r="I638">
        <v>19.3125</v>
      </c>
      <c r="J638">
        <v>18.48828125</v>
      </c>
      <c r="K638">
        <v>22.5</v>
      </c>
      <c r="L638">
        <v>35.125</v>
      </c>
      <c r="M638">
        <v>44.6875</v>
      </c>
      <c r="N638">
        <v>59.1875</v>
      </c>
      <c r="O638">
        <v>17.53125</v>
      </c>
      <c r="P638">
        <v>31.875</v>
      </c>
      <c r="Q638">
        <v>23.0625</v>
      </c>
      <c r="R638">
        <v>27.4375</v>
      </c>
      <c r="S638">
        <v>25.16796875</v>
      </c>
      <c r="T638">
        <v>9091.77</v>
      </c>
      <c r="U638">
        <v>1909.47</v>
      </c>
      <c r="V638">
        <v>1157.31</v>
      </c>
      <c r="W638">
        <v>459.97</v>
      </c>
      <c r="X638">
        <v>295.39999999999998</v>
      </c>
      <c r="Y638">
        <v>247.83</v>
      </c>
      <c r="Z638">
        <v>422.73</v>
      </c>
      <c r="AA638">
        <v>590.82000000000005</v>
      </c>
      <c r="AB638">
        <v>477.63</v>
      </c>
      <c r="AC638">
        <v>387.34</v>
      </c>
      <c r="AD638">
        <f t="shared" si="27"/>
        <v>15.574</v>
      </c>
      <c r="AE638">
        <f t="shared" si="28"/>
        <v>2.4609999999999999</v>
      </c>
      <c r="AF638">
        <f t="shared" si="29"/>
        <v>26.257999999999999</v>
      </c>
      <c r="AJ638" s="29">
        <v>35955</v>
      </c>
      <c r="AK638">
        <v>16.257999999999999</v>
      </c>
      <c r="AL638" s="29">
        <v>35954</v>
      </c>
      <c r="AM638">
        <v>2.2749999999999999</v>
      </c>
      <c r="AN638" s="29">
        <v>36049</v>
      </c>
      <c r="AO638">
        <v>26.123000000000001</v>
      </c>
      <c r="AQ638" t="s">
        <v>767</v>
      </c>
      <c r="AR638">
        <v>11.27734375</v>
      </c>
      <c r="AU638" s="29">
        <v>36522</v>
      </c>
      <c r="AV638">
        <v>43.25</v>
      </c>
    </row>
    <row r="639" spans="1:50" x14ac:dyDescent="0.25">
      <c r="A639" s="29">
        <v>35983</v>
      </c>
      <c r="C639">
        <v>27.21875</v>
      </c>
      <c r="D639">
        <v>55.75</v>
      </c>
      <c r="E639">
        <v>19.3828125</v>
      </c>
      <c r="F639">
        <v>37.5</v>
      </c>
      <c r="G639">
        <v>28.5</v>
      </c>
      <c r="H639">
        <v>42.9375</v>
      </c>
      <c r="I639">
        <v>18.75</v>
      </c>
      <c r="J639">
        <v>18.01953125</v>
      </c>
      <c r="K639">
        <v>22.3125</v>
      </c>
      <c r="L639">
        <v>34.625</v>
      </c>
      <c r="M639">
        <v>44.25</v>
      </c>
      <c r="N639">
        <v>58.6875</v>
      </c>
      <c r="O639">
        <v>17.5625</v>
      </c>
      <c r="P639">
        <v>31.75</v>
      </c>
      <c r="Q639">
        <v>23.875</v>
      </c>
      <c r="R639">
        <v>27.125</v>
      </c>
      <c r="S639">
        <v>25.08203125</v>
      </c>
      <c r="T639">
        <v>9085.0400000000009</v>
      </c>
      <c r="U639">
        <v>1908.11</v>
      </c>
      <c r="V639">
        <v>1154.6600000000001</v>
      </c>
      <c r="W639">
        <v>459.04</v>
      </c>
      <c r="X639">
        <v>292.73</v>
      </c>
      <c r="Y639">
        <v>245.34</v>
      </c>
      <c r="Z639">
        <v>423.07</v>
      </c>
      <c r="AA639">
        <v>589.76</v>
      </c>
      <c r="AB639">
        <v>467.92</v>
      </c>
      <c r="AC639">
        <v>385.41</v>
      </c>
      <c r="AD639">
        <f t="shared" si="27"/>
        <v>15.39</v>
      </c>
      <c r="AE639">
        <f t="shared" si="28"/>
        <v>2.468</v>
      </c>
      <c r="AF639">
        <f t="shared" si="29"/>
        <v>26.803000000000001</v>
      </c>
      <c r="AJ639" s="29">
        <v>35956</v>
      </c>
      <c r="AK639">
        <v>16.143000000000001</v>
      </c>
      <c r="AL639" s="29">
        <v>35955</v>
      </c>
      <c r="AM639">
        <v>2.2559999999999998</v>
      </c>
      <c r="AN639" s="29">
        <v>36052</v>
      </c>
      <c r="AO639">
        <v>26.138999999999999</v>
      </c>
      <c r="AQ639" t="s">
        <v>775</v>
      </c>
      <c r="AR639">
        <v>11.890625</v>
      </c>
      <c r="AU639" s="29">
        <v>36523</v>
      </c>
      <c r="AV639">
        <v>41.890625</v>
      </c>
    </row>
    <row r="640" spans="1:50" x14ac:dyDescent="0.25">
      <c r="A640" s="29">
        <v>35984</v>
      </c>
      <c r="C640">
        <v>27.25</v>
      </c>
      <c r="D640">
        <v>55.75</v>
      </c>
      <c r="E640">
        <v>19.4765625</v>
      </c>
      <c r="F640">
        <v>36.25</v>
      </c>
      <c r="G640">
        <v>28.75</v>
      </c>
      <c r="H640">
        <v>42.8125</v>
      </c>
      <c r="I640">
        <v>18.5625</v>
      </c>
      <c r="J640">
        <v>18.01953125</v>
      </c>
      <c r="K640">
        <v>22.4375</v>
      </c>
      <c r="L640">
        <v>34.4375</v>
      </c>
      <c r="M640">
        <v>44.1875</v>
      </c>
      <c r="N640">
        <v>58.375</v>
      </c>
      <c r="O640">
        <v>17.3125</v>
      </c>
      <c r="P640">
        <v>31.875</v>
      </c>
      <c r="Q640">
        <v>23.8125</v>
      </c>
      <c r="R640">
        <v>27.1875</v>
      </c>
      <c r="S640">
        <v>25.16796875</v>
      </c>
      <c r="T640">
        <v>9174.9699999999993</v>
      </c>
      <c r="U640">
        <v>1935.39</v>
      </c>
      <c r="V640">
        <v>1166.3699999999999</v>
      </c>
      <c r="W640">
        <v>459.97</v>
      </c>
      <c r="X640">
        <v>292.85000000000002</v>
      </c>
      <c r="Y640">
        <v>245.27</v>
      </c>
      <c r="Z640">
        <v>427.32</v>
      </c>
      <c r="AA640">
        <v>594.35</v>
      </c>
      <c r="AB640">
        <v>469.07</v>
      </c>
      <c r="AC640">
        <v>386.35</v>
      </c>
      <c r="AD640">
        <f t="shared" si="27"/>
        <v>15.568</v>
      </c>
      <c r="AE640">
        <f t="shared" si="28"/>
        <v>2.4710000000000001</v>
      </c>
      <c r="AF640">
        <f t="shared" si="29"/>
        <v>26.992000000000001</v>
      </c>
      <c r="AJ640" s="29">
        <v>35957</v>
      </c>
      <c r="AK640">
        <v>15.757999999999999</v>
      </c>
      <c r="AL640" s="29">
        <v>35956</v>
      </c>
      <c r="AM640">
        <v>2.2559999999999998</v>
      </c>
      <c r="AN640" s="29">
        <v>36053</v>
      </c>
      <c r="AO640">
        <v>26.968</v>
      </c>
      <c r="AQ640" t="s">
        <v>783</v>
      </c>
      <c r="AR640">
        <v>11.890625</v>
      </c>
      <c r="AU640" s="29">
        <v>36524</v>
      </c>
      <c r="AV640">
        <v>42.0625</v>
      </c>
    </row>
    <row r="641" spans="1:48" x14ac:dyDescent="0.25">
      <c r="A641" s="29">
        <v>35985</v>
      </c>
      <c r="C641">
        <v>27.25</v>
      </c>
      <c r="D641">
        <v>54.875</v>
      </c>
      <c r="E641">
        <v>19.3828125</v>
      </c>
      <c r="F641">
        <v>36.5</v>
      </c>
      <c r="G641">
        <v>28.625</v>
      </c>
      <c r="H641">
        <v>42.4375</v>
      </c>
      <c r="I641">
        <v>18.5625</v>
      </c>
      <c r="J641">
        <v>17.9140625</v>
      </c>
      <c r="K641">
        <v>22.25</v>
      </c>
      <c r="L641">
        <v>33.8125</v>
      </c>
      <c r="M641">
        <v>44.0625</v>
      </c>
      <c r="N641">
        <v>58</v>
      </c>
      <c r="O641">
        <v>17.3125</v>
      </c>
      <c r="P641">
        <v>31.5625</v>
      </c>
      <c r="Q641">
        <v>23.6875</v>
      </c>
      <c r="R641">
        <v>27.0625</v>
      </c>
      <c r="S641">
        <v>24.875</v>
      </c>
      <c r="T641">
        <v>9089.7800000000007</v>
      </c>
      <c r="U641">
        <v>1939.82</v>
      </c>
      <c r="V641">
        <v>1158.56</v>
      </c>
      <c r="W641">
        <v>460</v>
      </c>
      <c r="X641">
        <v>290.72000000000003</v>
      </c>
      <c r="Y641">
        <v>243.95</v>
      </c>
      <c r="Z641">
        <v>425.3</v>
      </c>
      <c r="AA641">
        <v>590.23</v>
      </c>
      <c r="AB641">
        <v>457.22</v>
      </c>
      <c r="AC641">
        <v>384.56</v>
      </c>
      <c r="AD641">
        <f t="shared" si="27"/>
        <v>15.448</v>
      </c>
      <c r="AE641">
        <f t="shared" si="28"/>
        <v>2.46</v>
      </c>
      <c r="AF641">
        <f t="shared" si="29"/>
        <v>27.152000000000001</v>
      </c>
      <c r="AJ641" s="29">
        <v>35958</v>
      </c>
      <c r="AK641">
        <v>15.78</v>
      </c>
      <c r="AL641" s="29">
        <v>35957</v>
      </c>
      <c r="AM641">
        <v>2.2850000000000001</v>
      </c>
      <c r="AN641" s="29">
        <v>36055</v>
      </c>
      <c r="AO641">
        <v>27.263000000000002</v>
      </c>
      <c r="AQ641" t="s">
        <v>791</v>
      </c>
      <c r="AR641">
        <v>12.14453125</v>
      </c>
      <c r="AU641" s="29">
        <v>36525</v>
      </c>
      <c r="AV641">
        <v>43</v>
      </c>
    </row>
    <row r="642" spans="1:48" x14ac:dyDescent="0.25">
      <c r="A642" s="29">
        <v>35986</v>
      </c>
      <c r="C642">
        <v>27.34375</v>
      </c>
      <c r="D642">
        <v>54.6875</v>
      </c>
      <c r="E642">
        <v>19.0234375</v>
      </c>
      <c r="F642">
        <v>36.4375</v>
      </c>
      <c r="G642">
        <v>28.4375</v>
      </c>
      <c r="H642">
        <v>42.5</v>
      </c>
      <c r="I642">
        <v>18.75</v>
      </c>
      <c r="J642">
        <v>17.5</v>
      </c>
      <c r="K642">
        <v>21.875</v>
      </c>
      <c r="L642">
        <v>34.5625</v>
      </c>
      <c r="M642">
        <v>44.1875</v>
      </c>
      <c r="N642">
        <v>58.5625</v>
      </c>
      <c r="O642">
        <v>17.28125</v>
      </c>
      <c r="P642">
        <v>31.25</v>
      </c>
      <c r="Q642">
        <v>23.5625</v>
      </c>
      <c r="R642">
        <v>27.3125</v>
      </c>
      <c r="S642">
        <v>24.95703125</v>
      </c>
      <c r="T642">
        <v>9105.74</v>
      </c>
      <c r="U642">
        <v>1943.04</v>
      </c>
      <c r="V642">
        <v>1164.33</v>
      </c>
      <c r="W642">
        <v>458.43</v>
      </c>
      <c r="X642">
        <v>291.11</v>
      </c>
      <c r="Y642">
        <v>244.09</v>
      </c>
      <c r="Z642">
        <v>426.41</v>
      </c>
      <c r="AA642">
        <v>592.17999999999995</v>
      </c>
      <c r="AB642">
        <v>454.39</v>
      </c>
      <c r="AC642">
        <v>385.81</v>
      </c>
      <c r="AD642">
        <f t="shared" si="27"/>
        <v>15.326000000000001</v>
      </c>
      <c r="AE642">
        <f t="shared" si="28"/>
        <v>2.4340000000000002</v>
      </c>
      <c r="AF642">
        <f t="shared" si="29"/>
        <v>27.523</v>
      </c>
      <c r="AJ642" s="29">
        <v>35961</v>
      </c>
      <c r="AK642">
        <v>15.179</v>
      </c>
      <c r="AL642" s="29">
        <v>35958</v>
      </c>
      <c r="AM642">
        <v>2.3290000000000002</v>
      </c>
      <c r="AN642" s="29">
        <v>36056</v>
      </c>
      <c r="AO642">
        <v>27.401</v>
      </c>
      <c r="AQ642" t="s">
        <v>799</v>
      </c>
      <c r="AR642">
        <v>12.24609375</v>
      </c>
      <c r="AU642" s="29">
        <v>36528</v>
      </c>
      <c r="AV642">
        <v>42.125</v>
      </c>
    </row>
    <row r="643" spans="1:48" x14ac:dyDescent="0.25">
      <c r="A643" s="29">
        <v>35989</v>
      </c>
      <c r="C643">
        <v>27.8125</v>
      </c>
      <c r="D643">
        <v>54.875</v>
      </c>
      <c r="E643">
        <v>19.11328125</v>
      </c>
      <c r="F643">
        <v>36.375</v>
      </c>
      <c r="G643">
        <v>28.4375</v>
      </c>
      <c r="H643">
        <v>42.375</v>
      </c>
      <c r="I643">
        <v>18.75</v>
      </c>
      <c r="J643">
        <v>17.5</v>
      </c>
      <c r="K643">
        <v>21.5</v>
      </c>
      <c r="L643">
        <v>34.6875</v>
      </c>
      <c r="M643">
        <v>43.5625</v>
      </c>
      <c r="N643">
        <v>58.125</v>
      </c>
      <c r="O643">
        <v>17.03125</v>
      </c>
      <c r="P643">
        <v>31.375</v>
      </c>
      <c r="Q643">
        <v>23.75</v>
      </c>
      <c r="R643">
        <v>26.8125</v>
      </c>
      <c r="S643">
        <v>24.91796875</v>
      </c>
      <c r="T643">
        <v>9096.2099999999991</v>
      </c>
      <c r="U643">
        <v>1965.53</v>
      </c>
      <c r="V643">
        <v>1165.19</v>
      </c>
      <c r="W643">
        <v>458.75</v>
      </c>
      <c r="X643">
        <v>290.04000000000002</v>
      </c>
      <c r="Y643">
        <v>242.76</v>
      </c>
      <c r="Z643">
        <v>430.76</v>
      </c>
      <c r="AA643">
        <v>591.41999999999996</v>
      </c>
      <c r="AB643">
        <v>444.84</v>
      </c>
      <c r="AC643">
        <v>387.16</v>
      </c>
      <c r="AD643">
        <f t="shared" si="27"/>
        <v>15.345000000000001</v>
      </c>
      <c r="AE643">
        <f t="shared" si="28"/>
        <v>2.4009999999999998</v>
      </c>
      <c r="AF643">
        <f t="shared" si="29"/>
        <v>28.254000000000001</v>
      </c>
      <c r="AJ643" s="29">
        <v>35962</v>
      </c>
      <c r="AK643">
        <v>15.327999999999999</v>
      </c>
      <c r="AL643" s="29">
        <v>35961</v>
      </c>
      <c r="AM643">
        <v>2.3740000000000001</v>
      </c>
      <c r="AN643" s="29">
        <v>36059</v>
      </c>
      <c r="AO643">
        <v>27.288</v>
      </c>
      <c r="AQ643" t="s">
        <v>807</v>
      </c>
      <c r="AR643">
        <v>12.1953125</v>
      </c>
      <c r="AU643" s="29">
        <v>36529</v>
      </c>
      <c r="AV643">
        <v>39.75</v>
      </c>
    </row>
    <row r="644" spans="1:48" x14ac:dyDescent="0.25">
      <c r="A644" s="29">
        <v>35990</v>
      </c>
      <c r="C644">
        <v>27.875</v>
      </c>
      <c r="D644">
        <v>55</v>
      </c>
      <c r="E644">
        <v>19.0234375</v>
      </c>
      <c r="F644">
        <v>37.25</v>
      </c>
      <c r="G644">
        <v>28.6875</v>
      </c>
      <c r="H644">
        <v>42.6875</v>
      </c>
      <c r="I644">
        <v>18.5625</v>
      </c>
      <c r="J644">
        <v>17.5</v>
      </c>
      <c r="K644">
        <v>21.25</v>
      </c>
      <c r="L644">
        <v>35.3125</v>
      </c>
      <c r="M644">
        <v>43.9375</v>
      </c>
      <c r="N644">
        <v>58.1875</v>
      </c>
      <c r="O644">
        <v>17.09375</v>
      </c>
      <c r="P644">
        <v>31.625</v>
      </c>
      <c r="Q644">
        <v>23.8125</v>
      </c>
      <c r="R644">
        <v>27.0625</v>
      </c>
      <c r="S644">
        <v>24.91796875</v>
      </c>
      <c r="T644">
        <v>9245.5400000000009</v>
      </c>
      <c r="U644">
        <v>1968.41</v>
      </c>
      <c r="V644">
        <v>1177.58</v>
      </c>
      <c r="W644">
        <v>459.43</v>
      </c>
      <c r="X644">
        <v>290.99</v>
      </c>
      <c r="Y644">
        <v>243.42</v>
      </c>
      <c r="Z644">
        <v>440.54</v>
      </c>
      <c r="AA644">
        <v>597.61</v>
      </c>
      <c r="AB644">
        <v>454.84</v>
      </c>
      <c r="AC644">
        <v>387.58</v>
      </c>
      <c r="AD644">
        <f t="shared" si="27"/>
        <v>15.695</v>
      </c>
      <c r="AE644">
        <f t="shared" si="28"/>
        <v>2.4089999999999998</v>
      </c>
      <c r="AF644">
        <f t="shared" si="29"/>
        <v>27.433</v>
      </c>
      <c r="AJ644" s="29">
        <v>35963</v>
      </c>
      <c r="AK644">
        <v>15.574</v>
      </c>
      <c r="AL644" s="29">
        <v>35962</v>
      </c>
      <c r="AM644">
        <v>2.2949999999999999</v>
      </c>
      <c r="AN644" s="29">
        <v>36060</v>
      </c>
      <c r="AO644">
        <v>27.132999999999999</v>
      </c>
      <c r="AQ644" t="s">
        <v>815</v>
      </c>
      <c r="AR644">
        <v>12.3515625</v>
      </c>
      <c r="AU644" s="29">
        <v>36530</v>
      </c>
      <c r="AV644">
        <v>39.75</v>
      </c>
    </row>
    <row r="645" spans="1:48" x14ac:dyDescent="0.25">
      <c r="A645" s="29">
        <v>35991</v>
      </c>
      <c r="C645">
        <v>28.03125</v>
      </c>
      <c r="D645">
        <v>55.9375</v>
      </c>
      <c r="E645">
        <v>18.9296875</v>
      </c>
      <c r="F645">
        <v>37.5625</v>
      </c>
      <c r="G645">
        <v>28.4375</v>
      </c>
      <c r="H645">
        <v>43.1875</v>
      </c>
      <c r="I645">
        <v>18.6875</v>
      </c>
      <c r="J645">
        <v>17.3125</v>
      </c>
      <c r="K645">
        <v>21.0625</v>
      </c>
      <c r="L645">
        <v>36.125</v>
      </c>
      <c r="M645">
        <v>43.375</v>
      </c>
      <c r="N645">
        <v>57.9375</v>
      </c>
      <c r="O645">
        <v>17.0625</v>
      </c>
      <c r="P645">
        <v>31.5</v>
      </c>
      <c r="Q645">
        <v>23.8125</v>
      </c>
      <c r="R645">
        <v>26.875</v>
      </c>
      <c r="S645">
        <v>24.83203125</v>
      </c>
      <c r="T645">
        <v>9234.4699999999993</v>
      </c>
      <c r="U645">
        <v>1994.54</v>
      </c>
      <c r="V645">
        <v>1174.81</v>
      </c>
      <c r="W645">
        <v>461.98</v>
      </c>
      <c r="X645">
        <v>290.87</v>
      </c>
      <c r="Y645">
        <v>243.1</v>
      </c>
      <c r="Z645">
        <v>449.5</v>
      </c>
      <c r="AA645">
        <v>595.49</v>
      </c>
      <c r="AB645">
        <v>455.84</v>
      </c>
      <c r="AC645">
        <v>387.44</v>
      </c>
      <c r="AD645">
        <f t="shared" si="27"/>
        <v>15.999000000000001</v>
      </c>
      <c r="AE645">
        <f t="shared" si="28"/>
        <v>2.3940000000000001</v>
      </c>
      <c r="AF645">
        <f t="shared" si="29"/>
        <v>26.638999999999999</v>
      </c>
      <c r="AJ645" s="29">
        <v>35964</v>
      </c>
      <c r="AK645">
        <v>15.214</v>
      </c>
      <c r="AL645" s="29">
        <v>35963</v>
      </c>
      <c r="AM645">
        <v>2.407</v>
      </c>
      <c r="AN645" s="29">
        <v>36061</v>
      </c>
      <c r="AO645">
        <v>27.073</v>
      </c>
      <c r="AQ645" t="s">
        <v>763</v>
      </c>
      <c r="AR645">
        <v>12.7578125</v>
      </c>
      <c r="AU645" s="29">
        <v>36531</v>
      </c>
      <c r="AV645">
        <v>37</v>
      </c>
    </row>
    <row r="646" spans="1:48" x14ac:dyDescent="0.25">
      <c r="A646" s="29">
        <v>35992</v>
      </c>
      <c r="C646">
        <v>28.875</v>
      </c>
      <c r="D646">
        <v>56.3125</v>
      </c>
      <c r="E646">
        <v>19.11328125</v>
      </c>
      <c r="F646">
        <v>37.625</v>
      </c>
      <c r="G646">
        <v>28.5625</v>
      </c>
      <c r="H646">
        <v>43.25</v>
      </c>
      <c r="I646">
        <v>19</v>
      </c>
      <c r="J646">
        <v>17.3125</v>
      </c>
      <c r="K646">
        <v>21.1875</v>
      </c>
      <c r="L646">
        <v>36.8125</v>
      </c>
      <c r="M646">
        <v>43.75</v>
      </c>
      <c r="N646">
        <v>57.375</v>
      </c>
      <c r="O646">
        <v>17.15625</v>
      </c>
      <c r="P646">
        <v>31.5625</v>
      </c>
      <c r="Q646">
        <v>23.9375</v>
      </c>
      <c r="R646">
        <v>26.8125</v>
      </c>
      <c r="S646">
        <v>24.91796875</v>
      </c>
      <c r="T646">
        <v>9328.19</v>
      </c>
      <c r="U646">
        <v>2000.56</v>
      </c>
      <c r="V646">
        <v>1183.99</v>
      </c>
      <c r="W646">
        <v>463.64</v>
      </c>
      <c r="X646">
        <v>292.31</v>
      </c>
      <c r="Y646">
        <v>244.06</v>
      </c>
      <c r="Z646">
        <v>450.67</v>
      </c>
      <c r="AA646">
        <v>599.99</v>
      </c>
      <c r="AB646">
        <v>456.54</v>
      </c>
      <c r="AC646">
        <v>392.02</v>
      </c>
      <c r="AD646">
        <f t="shared" ref="AD646:AD709" si="30">VLOOKUP($A646,$AJ$5:$AO$1129,2,FALSE)</f>
        <v>15.587999999999999</v>
      </c>
      <c r="AE646">
        <f t="shared" ref="AE646:AE709" si="31">VLOOKUP($A646,$AL$5:$AO$1129,2,FALSE)</f>
        <v>2.343</v>
      </c>
      <c r="AF646">
        <f t="shared" ref="AF646:AF709" si="32">VLOOKUP($A646,$AN$5:$AO$1129,2,FALSE)</f>
        <v>27.07</v>
      </c>
      <c r="AJ646" s="29">
        <v>35965</v>
      </c>
      <c r="AK646">
        <v>15.271000000000001</v>
      </c>
      <c r="AL646" s="29">
        <v>35964</v>
      </c>
      <c r="AM646">
        <v>2.3780000000000001</v>
      </c>
      <c r="AN646" s="29">
        <v>36062</v>
      </c>
      <c r="AO646">
        <v>27.135999999999999</v>
      </c>
      <c r="AQ646" t="s">
        <v>830</v>
      </c>
      <c r="AR646">
        <v>13.39453125</v>
      </c>
      <c r="AU646" s="29">
        <v>36532</v>
      </c>
      <c r="AV646">
        <v>39.5</v>
      </c>
    </row>
    <row r="647" spans="1:48" x14ac:dyDescent="0.25">
      <c r="A647" s="29">
        <v>35993</v>
      </c>
      <c r="C647">
        <v>28.96875</v>
      </c>
      <c r="D647">
        <v>56</v>
      </c>
      <c r="E647">
        <v>19.3828125</v>
      </c>
      <c r="F647">
        <v>37.5</v>
      </c>
      <c r="G647">
        <v>28.875</v>
      </c>
      <c r="H647">
        <v>43</v>
      </c>
      <c r="I647">
        <v>19.25</v>
      </c>
      <c r="J647">
        <v>17.0625</v>
      </c>
      <c r="K647">
        <v>21</v>
      </c>
      <c r="L647">
        <v>36.0625</v>
      </c>
      <c r="M647">
        <v>43.875</v>
      </c>
      <c r="N647">
        <v>57.3125</v>
      </c>
      <c r="O647">
        <v>17</v>
      </c>
      <c r="P647">
        <v>31.625</v>
      </c>
      <c r="Q647">
        <v>23.8125</v>
      </c>
      <c r="R647">
        <v>27.125</v>
      </c>
      <c r="S647">
        <v>25.16796875</v>
      </c>
      <c r="T647">
        <v>9337.9699999999993</v>
      </c>
      <c r="U647">
        <v>2008.76</v>
      </c>
      <c r="V647">
        <v>1186.75</v>
      </c>
      <c r="W647">
        <v>462.36</v>
      </c>
      <c r="X647">
        <v>291.89</v>
      </c>
      <c r="Y647">
        <v>243.87</v>
      </c>
      <c r="Z647">
        <v>455.04</v>
      </c>
      <c r="AA647">
        <v>600.75</v>
      </c>
      <c r="AB647">
        <v>453.82</v>
      </c>
      <c r="AC647">
        <v>393.15</v>
      </c>
      <c r="AD647">
        <f t="shared" si="30"/>
        <v>15.337</v>
      </c>
      <c r="AE647">
        <f t="shared" si="31"/>
        <v>2.3690000000000002</v>
      </c>
      <c r="AF647">
        <f t="shared" si="32"/>
        <v>27.087</v>
      </c>
      <c r="AJ647" s="29">
        <v>35968</v>
      </c>
      <c r="AK647">
        <v>15.863</v>
      </c>
      <c r="AL647" s="29">
        <v>35965</v>
      </c>
      <c r="AM647">
        <v>2.4550000000000001</v>
      </c>
      <c r="AN647" s="29">
        <v>36063</v>
      </c>
      <c r="AO647">
        <v>27.215</v>
      </c>
      <c r="AQ647" t="s">
        <v>838</v>
      </c>
      <c r="AR647">
        <v>13.421875</v>
      </c>
      <c r="AU647" s="29">
        <v>36535</v>
      </c>
      <c r="AV647">
        <v>40</v>
      </c>
    </row>
    <row r="648" spans="1:48" x14ac:dyDescent="0.25">
      <c r="A648" s="29">
        <v>35996</v>
      </c>
      <c r="C648">
        <v>28.34375</v>
      </c>
      <c r="D648">
        <v>56.0625</v>
      </c>
      <c r="E648">
        <v>19.4765625</v>
      </c>
      <c r="F648">
        <v>36.75</v>
      </c>
      <c r="G648">
        <v>28.3125</v>
      </c>
      <c r="H648">
        <v>42.375</v>
      </c>
      <c r="I648">
        <v>18.5625</v>
      </c>
      <c r="J648">
        <v>17.1875</v>
      </c>
      <c r="K648">
        <v>20.9375</v>
      </c>
      <c r="L648">
        <v>36</v>
      </c>
      <c r="M648">
        <v>43.75</v>
      </c>
      <c r="N648">
        <v>57.0625</v>
      </c>
      <c r="O648">
        <v>16.875</v>
      </c>
      <c r="P648">
        <v>31.5625</v>
      </c>
      <c r="Q648">
        <v>23.875</v>
      </c>
      <c r="R648">
        <v>27</v>
      </c>
      <c r="S648">
        <v>24.95703125</v>
      </c>
      <c r="T648">
        <v>9295.75</v>
      </c>
      <c r="U648">
        <v>2014.25</v>
      </c>
      <c r="V648">
        <v>1184.0999999999999</v>
      </c>
      <c r="W648">
        <v>461.92</v>
      </c>
      <c r="X648">
        <v>289.95</v>
      </c>
      <c r="Y648">
        <v>242.28</v>
      </c>
      <c r="Z648">
        <v>460.92</v>
      </c>
      <c r="AA648">
        <v>599.21</v>
      </c>
      <c r="AB648">
        <v>447.86</v>
      </c>
      <c r="AC648">
        <v>396.9</v>
      </c>
      <c r="AD648">
        <f t="shared" si="30"/>
        <v>14.882999999999999</v>
      </c>
      <c r="AE648">
        <f t="shared" si="31"/>
        <v>2.335</v>
      </c>
      <c r="AF648">
        <f t="shared" si="32"/>
        <v>27.167999999999999</v>
      </c>
      <c r="AJ648" s="29">
        <v>35969</v>
      </c>
      <c r="AK648">
        <v>16.241</v>
      </c>
      <c r="AL648" s="29">
        <v>35968</v>
      </c>
      <c r="AM648">
        <v>2.5049999999999999</v>
      </c>
      <c r="AN648" s="29">
        <v>36066</v>
      </c>
      <c r="AO648">
        <v>27.082999999999998</v>
      </c>
      <c r="AQ648" t="s">
        <v>846</v>
      </c>
      <c r="AR648">
        <v>13.55078125</v>
      </c>
      <c r="AU648" s="29">
        <v>36536</v>
      </c>
      <c r="AV648">
        <v>39</v>
      </c>
    </row>
    <row r="649" spans="1:48" x14ac:dyDescent="0.25">
      <c r="A649" s="29">
        <v>35997</v>
      </c>
      <c r="C649">
        <v>28.21875</v>
      </c>
      <c r="D649">
        <v>56.125</v>
      </c>
      <c r="E649">
        <v>19.0234375</v>
      </c>
      <c r="F649">
        <v>36.125</v>
      </c>
      <c r="G649">
        <v>27.6875</v>
      </c>
      <c r="H649">
        <v>42</v>
      </c>
      <c r="I649">
        <v>18.625</v>
      </c>
      <c r="J649">
        <v>16.9375</v>
      </c>
      <c r="K649">
        <v>20.8125</v>
      </c>
      <c r="L649">
        <v>34.375</v>
      </c>
      <c r="M649">
        <v>43.5625</v>
      </c>
      <c r="N649">
        <v>57.6875</v>
      </c>
      <c r="O649">
        <v>16.625</v>
      </c>
      <c r="P649">
        <v>31.5</v>
      </c>
      <c r="Q649">
        <v>23.9375</v>
      </c>
      <c r="R649">
        <v>26.5625</v>
      </c>
      <c r="S649">
        <v>24.625</v>
      </c>
      <c r="T649">
        <v>9190.19</v>
      </c>
      <c r="U649">
        <v>1979.14</v>
      </c>
      <c r="V649">
        <v>1165.07</v>
      </c>
      <c r="W649">
        <v>456.14</v>
      </c>
      <c r="X649">
        <v>288.24</v>
      </c>
      <c r="Y649">
        <v>240.32</v>
      </c>
      <c r="Z649">
        <v>456.74</v>
      </c>
      <c r="AA649">
        <v>590.66999999999996</v>
      </c>
      <c r="AB649">
        <v>447.22</v>
      </c>
      <c r="AC649">
        <v>396.1</v>
      </c>
      <c r="AD649">
        <f t="shared" si="30"/>
        <v>15.176</v>
      </c>
      <c r="AE649">
        <f t="shared" si="31"/>
        <v>2.2669999999999999</v>
      </c>
      <c r="AF649">
        <f t="shared" si="32"/>
        <v>26.643999999999998</v>
      </c>
      <c r="AJ649" s="29">
        <v>35970</v>
      </c>
      <c r="AK649">
        <v>16.181000000000001</v>
      </c>
      <c r="AL649" s="29">
        <v>35969</v>
      </c>
      <c r="AM649">
        <v>2.5339999999999998</v>
      </c>
      <c r="AN649" s="29">
        <v>36067</v>
      </c>
      <c r="AO649">
        <v>27.417000000000002</v>
      </c>
      <c r="AQ649" t="s">
        <v>854</v>
      </c>
      <c r="AR649">
        <v>13.3203125</v>
      </c>
      <c r="AU649" s="29">
        <v>36537</v>
      </c>
      <c r="AV649">
        <v>38.5625</v>
      </c>
    </row>
    <row r="650" spans="1:48" x14ac:dyDescent="0.25">
      <c r="A650" s="29">
        <v>35998</v>
      </c>
      <c r="C650">
        <v>28.25</v>
      </c>
      <c r="D650">
        <v>54.9375</v>
      </c>
      <c r="E650">
        <v>18.38671875</v>
      </c>
      <c r="F650">
        <v>35.5625</v>
      </c>
      <c r="G650">
        <v>27</v>
      </c>
      <c r="H650">
        <v>42.125</v>
      </c>
      <c r="I650">
        <v>18.6875</v>
      </c>
      <c r="J650">
        <v>16.625</v>
      </c>
      <c r="K650">
        <v>20.75</v>
      </c>
      <c r="L650">
        <v>34.25</v>
      </c>
      <c r="M650">
        <v>43.625</v>
      </c>
      <c r="N650">
        <v>58</v>
      </c>
      <c r="O650">
        <v>16.875</v>
      </c>
      <c r="P650">
        <v>31.8125</v>
      </c>
      <c r="Q650">
        <v>23.875</v>
      </c>
      <c r="R650">
        <v>26.875</v>
      </c>
      <c r="S650">
        <v>24.58203125</v>
      </c>
      <c r="T650">
        <v>9128.91</v>
      </c>
      <c r="U650">
        <v>1969.75</v>
      </c>
      <c r="V650">
        <v>1164.08</v>
      </c>
      <c r="W650">
        <v>450.93</v>
      </c>
      <c r="X650">
        <v>289.2</v>
      </c>
      <c r="Y650">
        <v>241.7</v>
      </c>
      <c r="Z650">
        <v>447.75</v>
      </c>
      <c r="AA650">
        <v>588.80999999999995</v>
      </c>
      <c r="AB650">
        <v>451.7</v>
      </c>
      <c r="AC650">
        <v>398.77</v>
      </c>
      <c r="AD650">
        <f t="shared" si="30"/>
        <v>15.436</v>
      </c>
      <c r="AE650">
        <f t="shared" si="31"/>
        <v>2.2719999999999998</v>
      </c>
      <c r="AF650">
        <f t="shared" si="32"/>
        <v>26.716999999999999</v>
      </c>
      <c r="AJ650" s="29">
        <v>35971</v>
      </c>
      <c r="AK650">
        <v>15.927</v>
      </c>
      <c r="AL650" s="29">
        <v>35970</v>
      </c>
      <c r="AM650">
        <v>2.4870000000000001</v>
      </c>
      <c r="AN650" s="29">
        <v>36068</v>
      </c>
      <c r="AO650">
        <v>27.44</v>
      </c>
      <c r="AQ650" t="s">
        <v>861</v>
      </c>
      <c r="AR650">
        <v>13.4453125</v>
      </c>
      <c r="AU650" s="29">
        <v>36538</v>
      </c>
      <c r="AV650">
        <v>40.25</v>
      </c>
    </row>
    <row r="651" spans="1:48" x14ac:dyDescent="0.25">
      <c r="A651" s="29">
        <v>35999</v>
      </c>
      <c r="C651">
        <v>28.25</v>
      </c>
      <c r="D651">
        <v>55.125</v>
      </c>
      <c r="E651">
        <v>18.38671875</v>
      </c>
      <c r="F651">
        <v>35.5</v>
      </c>
      <c r="G651">
        <v>26.625</v>
      </c>
      <c r="H651">
        <v>41.25</v>
      </c>
      <c r="I651">
        <v>18.875</v>
      </c>
      <c r="J651">
        <v>16.5625</v>
      </c>
      <c r="K651">
        <v>20.625</v>
      </c>
      <c r="L651">
        <v>33.875</v>
      </c>
      <c r="M651">
        <v>43.375</v>
      </c>
      <c r="N651">
        <v>58.0625</v>
      </c>
      <c r="O651">
        <v>16.78125</v>
      </c>
      <c r="P651">
        <v>31.625</v>
      </c>
      <c r="Q651">
        <v>23.75</v>
      </c>
      <c r="R651">
        <v>26.625</v>
      </c>
      <c r="S651">
        <v>24.04296875</v>
      </c>
      <c r="T651">
        <v>8932.98</v>
      </c>
      <c r="U651">
        <v>1935.22</v>
      </c>
      <c r="V651">
        <v>1139.75</v>
      </c>
      <c r="W651">
        <v>442.33</v>
      </c>
      <c r="X651">
        <v>287.52</v>
      </c>
      <c r="Y651">
        <v>239.83</v>
      </c>
      <c r="Z651">
        <v>445.23</v>
      </c>
      <c r="AA651">
        <v>576.67999999999995</v>
      </c>
      <c r="AB651">
        <v>438.98</v>
      </c>
      <c r="AC651">
        <v>389.36</v>
      </c>
      <c r="AD651">
        <f t="shared" si="30"/>
        <v>15.241</v>
      </c>
      <c r="AE651">
        <f t="shared" si="31"/>
        <v>2.294</v>
      </c>
      <c r="AF651">
        <f t="shared" si="32"/>
        <v>27.125</v>
      </c>
      <c r="AJ651" s="29">
        <v>35972</v>
      </c>
      <c r="AK651">
        <v>15.901</v>
      </c>
      <c r="AL651" s="29">
        <v>35971</v>
      </c>
      <c r="AM651">
        <v>2.4990000000000001</v>
      </c>
      <c r="AN651" s="29">
        <v>36069</v>
      </c>
      <c r="AO651">
        <v>27.363</v>
      </c>
      <c r="AQ651" t="s">
        <v>868</v>
      </c>
      <c r="AR651">
        <v>13.0390625</v>
      </c>
      <c r="AU651" s="29">
        <v>36539</v>
      </c>
      <c r="AV651">
        <v>43</v>
      </c>
    </row>
    <row r="652" spans="1:48" x14ac:dyDescent="0.25">
      <c r="A652" s="29">
        <v>36000</v>
      </c>
      <c r="C652">
        <v>27.625</v>
      </c>
      <c r="D652">
        <v>55.1875</v>
      </c>
      <c r="E652">
        <v>18.1171875</v>
      </c>
      <c r="F652">
        <v>35.4375</v>
      </c>
      <c r="G652">
        <v>26.5625</v>
      </c>
      <c r="H652">
        <v>41.0625</v>
      </c>
      <c r="I652">
        <v>18.75</v>
      </c>
      <c r="J652">
        <v>16.5625</v>
      </c>
      <c r="K652">
        <v>20</v>
      </c>
      <c r="L652">
        <v>34.375</v>
      </c>
      <c r="M652">
        <v>43.3125</v>
      </c>
      <c r="N652">
        <v>58.0625</v>
      </c>
      <c r="O652">
        <v>16.96875</v>
      </c>
      <c r="P652">
        <v>31.75</v>
      </c>
      <c r="Q652">
        <v>23.6875</v>
      </c>
      <c r="R652">
        <v>26.5</v>
      </c>
      <c r="S652">
        <v>24.04296875</v>
      </c>
      <c r="T652">
        <v>8937.36</v>
      </c>
      <c r="U652">
        <v>1930.99</v>
      </c>
      <c r="V652">
        <v>1140.8</v>
      </c>
      <c r="W652">
        <v>438.58</v>
      </c>
      <c r="X652">
        <v>286.08</v>
      </c>
      <c r="Y652">
        <v>239.07</v>
      </c>
      <c r="Z652">
        <v>448.58</v>
      </c>
      <c r="AA652">
        <v>576.32000000000005</v>
      </c>
      <c r="AB652">
        <v>439.88</v>
      </c>
      <c r="AC652">
        <v>392.38</v>
      </c>
      <c r="AD652">
        <f t="shared" si="30"/>
        <v>15.308</v>
      </c>
      <c r="AE652">
        <f t="shared" si="31"/>
        <v>2.323</v>
      </c>
      <c r="AF652">
        <f t="shared" si="32"/>
        <v>27.539000000000001</v>
      </c>
      <c r="AJ652" s="29">
        <v>35975</v>
      </c>
      <c r="AK652">
        <v>15.845000000000001</v>
      </c>
      <c r="AL652" s="29">
        <v>35972</v>
      </c>
      <c r="AM652">
        <v>2.5110000000000001</v>
      </c>
      <c r="AN652" s="29">
        <v>36070</v>
      </c>
      <c r="AO652">
        <v>27.213000000000001</v>
      </c>
      <c r="AQ652" t="s">
        <v>875</v>
      </c>
      <c r="AR652">
        <v>13.1171875</v>
      </c>
      <c r="AU652" s="29">
        <v>36543</v>
      </c>
      <c r="AV652">
        <v>42.5</v>
      </c>
    </row>
    <row r="653" spans="1:48" x14ac:dyDescent="0.25">
      <c r="A653" s="29">
        <v>36003</v>
      </c>
      <c r="C653">
        <v>27.4375</v>
      </c>
      <c r="D653">
        <v>54.9375</v>
      </c>
      <c r="E653">
        <v>18.20703125</v>
      </c>
      <c r="F653">
        <v>35.5</v>
      </c>
      <c r="G653">
        <v>26.0625</v>
      </c>
      <c r="H653">
        <v>40.5625</v>
      </c>
      <c r="I653">
        <v>18.375</v>
      </c>
      <c r="J653">
        <v>16.4375</v>
      </c>
      <c r="K653">
        <v>19.375</v>
      </c>
      <c r="L653">
        <v>34.25</v>
      </c>
      <c r="M653">
        <v>43.5</v>
      </c>
      <c r="N653">
        <v>58.625</v>
      </c>
      <c r="O653">
        <v>17.1875</v>
      </c>
      <c r="P653">
        <v>31.4375</v>
      </c>
      <c r="Q653">
        <v>23.3125</v>
      </c>
      <c r="R653">
        <v>26.5625</v>
      </c>
      <c r="S653">
        <v>24.08203125</v>
      </c>
      <c r="T653">
        <v>9028.24</v>
      </c>
      <c r="U653">
        <v>1933.26</v>
      </c>
      <c r="V653">
        <v>1147.27</v>
      </c>
      <c r="W653">
        <v>433.16</v>
      </c>
      <c r="X653">
        <v>286.32</v>
      </c>
      <c r="Y653">
        <v>239.52</v>
      </c>
      <c r="Z653">
        <v>438</v>
      </c>
      <c r="AA653">
        <v>577.42999999999995</v>
      </c>
      <c r="AB653">
        <v>439.68</v>
      </c>
      <c r="AC653">
        <v>391.71</v>
      </c>
      <c r="AD653">
        <f t="shared" si="30"/>
        <v>15.54</v>
      </c>
      <c r="AE653">
        <f t="shared" si="31"/>
        <v>2.294</v>
      </c>
      <c r="AF653">
        <f t="shared" si="32"/>
        <v>27.969000000000001</v>
      </c>
      <c r="AJ653" s="29">
        <v>35976</v>
      </c>
      <c r="AK653">
        <v>15.837999999999999</v>
      </c>
      <c r="AL653" s="29">
        <v>35975</v>
      </c>
      <c r="AM653">
        <v>2.488</v>
      </c>
      <c r="AN653" s="29">
        <v>36073</v>
      </c>
      <c r="AO653">
        <v>27.283000000000001</v>
      </c>
      <c r="AQ653" t="s">
        <v>882</v>
      </c>
      <c r="AR653">
        <v>12.859375</v>
      </c>
      <c r="AU653" s="29">
        <v>36544</v>
      </c>
      <c r="AV653">
        <v>42</v>
      </c>
    </row>
    <row r="654" spans="1:48" x14ac:dyDescent="0.25">
      <c r="A654" s="29">
        <v>36004</v>
      </c>
      <c r="C654">
        <v>27.125</v>
      </c>
      <c r="D654">
        <v>54.5</v>
      </c>
      <c r="E654">
        <v>18.5703125</v>
      </c>
      <c r="F654">
        <v>34.625</v>
      </c>
      <c r="G654">
        <v>25.4375</v>
      </c>
      <c r="H654">
        <v>39.9375</v>
      </c>
      <c r="I654">
        <v>18.0625</v>
      </c>
      <c r="J654">
        <v>16.25</v>
      </c>
      <c r="K654">
        <v>19.5</v>
      </c>
      <c r="L654">
        <v>33.5</v>
      </c>
      <c r="M654">
        <v>42.9375</v>
      </c>
      <c r="N654">
        <v>58.1875</v>
      </c>
      <c r="O654">
        <v>16.90625</v>
      </c>
      <c r="P654">
        <v>31.1875</v>
      </c>
      <c r="Q654">
        <v>22.6875</v>
      </c>
      <c r="R654">
        <v>26.5625</v>
      </c>
      <c r="S654">
        <v>23.70703125</v>
      </c>
      <c r="T654">
        <v>8934.7800000000007</v>
      </c>
      <c r="U654">
        <v>1896.53</v>
      </c>
      <c r="V654">
        <v>1130.24</v>
      </c>
      <c r="W654">
        <v>427.54</v>
      </c>
      <c r="X654">
        <v>283.83</v>
      </c>
      <c r="Y654">
        <v>237.49</v>
      </c>
      <c r="Z654">
        <v>425.77</v>
      </c>
      <c r="AA654">
        <v>569.49</v>
      </c>
      <c r="AB654">
        <v>437.6</v>
      </c>
      <c r="AC654">
        <v>384.47</v>
      </c>
      <c r="AD654">
        <f t="shared" si="30"/>
        <v>15.541</v>
      </c>
      <c r="AE654">
        <f t="shared" si="31"/>
        <v>2.2770000000000001</v>
      </c>
      <c r="AF654">
        <f t="shared" si="32"/>
        <v>26.882000000000001</v>
      </c>
      <c r="AJ654" s="29">
        <v>35977</v>
      </c>
      <c r="AK654">
        <v>15.941000000000001</v>
      </c>
      <c r="AL654" s="29">
        <v>35976</v>
      </c>
      <c r="AM654">
        <v>2.52</v>
      </c>
      <c r="AN654" s="29">
        <v>36074</v>
      </c>
      <c r="AO654">
        <v>27.878</v>
      </c>
      <c r="AQ654" t="s">
        <v>888</v>
      </c>
      <c r="AR654">
        <v>12.734375</v>
      </c>
      <c r="AU654" s="29">
        <v>36545</v>
      </c>
      <c r="AV654">
        <v>41.1875</v>
      </c>
    </row>
    <row r="655" spans="1:48" x14ac:dyDescent="0.25">
      <c r="A655" s="29">
        <v>36005</v>
      </c>
      <c r="C655">
        <v>26.84375</v>
      </c>
      <c r="D655">
        <v>53.9375</v>
      </c>
      <c r="E655">
        <v>20.37890625</v>
      </c>
      <c r="F655">
        <v>35.0625</v>
      </c>
      <c r="G655">
        <v>25.4375</v>
      </c>
      <c r="H655">
        <v>40.4375</v>
      </c>
      <c r="I655">
        <v>18.3125</v>
      </c>
      <c r="J655">
        <v>15.875</v>
      </c>
      <c r="K655">
        <v>19.125</v>
      </c>
      <c r="L655">
        <v>33</v>
      </c>
      <c r="M655">
        <v>42.625</v>
      </c>
      <c r="N655">
        <v>57.75</v>
      </c>
      <c r="O655">
        <v>17.59375</v>
      </c>
      <c r="P655">
        <v>30.9375</v>
      </c>
      <c r="Q655">
        <v>22.6875</v>
      </c>
      <c r="R655">
        <v>26.0625</v>
      </c>
      <c r="S655">
        <v>24.04296875</v>
      </c>
      <c r="T655">
        <v>8914.9599999999991</v>
      </c>
      <c r="U655">
        <v>1881.49</v>
      </c>
      <c r="V655">
        <v>1125.21</v>
      </c>
      <c r="W655">
        <v>426.19</v>
      </c>
      <c r="X655">
        <v>282.04000000000002</v>
      </c>
      <c r="Y655">
        <v>236.31</v>
      </c>
      <c r="Z655">
        <v>428.31</v>
      </c>
      <c r="AA655">
        <v>567.41999999999996</v>
      </c>
      <c r="AB655">
        <v>438.34</v>
      </c>
      <c r="AC655">
        <v>384.84</v>
      </c>
      <c r="AD655">
        <f t="shared" si="30"/>
        <v>15.417</v>
      </c>
      <c r="AE655">
        <f t="shared" si="31"/>
        <v>2.302</v>
      </c>
      <c r="AF655">
        <f t="shared" si="32"/>
        <v>27.077999999999999</v>
      </c>
      <c r="AJ655" s="29">
        <v>35978</v>
      </c>
      <c r="AK655">
        <v>16.053000000000001</v>
      </c>
      <c r="AL655" s="29">
        <v>35977</v>
      </c>
      <c r="AM655">
        <v>2.508</v>
      </c>
      <c r="AN655" s="29">
        <v>36075</v>
      </c>
      <c r="AO655">
        <v>28.347999999999999</v>
      </c>
      <c r="AQ655" t="s">
        <v>894</v>
      </c>
      <c r="AR655">
        <v>12.734375</v>
      </c>
      <c r="AU655" s="29">
        <v>36546</v>
      </c>
      <c r="AV655">
        <v>41.5</v>
      </c>
    </row>
    <row r="656" spans="1:48" x14ac:dyDescent="0.25">
      <c r="A656" s="29">
        <v>36006</v>
      </c>
      <c r="C656">
        <v>27.09375</v>
      </c>
      <c r="D656">
        <v>54.25</v>
      </c>
      <c r="E656">
        <v>20.2890625</v>
      </c>
      <c r="F656">
        <v>35.0625</v>
      </c>
      <c r="G656">
        <v>25.625</v>
      </c>
      <c r="H656">
        <v>40.1875</v>
      </c>
      <c r="I656">
        <v>18.6875</v>
      </c>
      <c r="J656">
        <v>16.25</v>
      </c>
      <c r="K656">
        <v>19.1875</v>
      </c>
      <c r="L656">
        <v>33.125</v>
      </c>
      <c r="M656">
        <v>43.125</v>
      </c>
      <c r="N656">
        <v>57.9375</v>
      </c>
      <c r="O656">
        <v>17.53125</v>
      </c>
      <c r="P656">
        <v>31.25</v>
      </c>
      <c r="Q656">
        <v>22.5625</v>
      </c>
      <c r="R656">
        <v>26.125</v>
      </c>
      <c r="S656">
        <v>24</v>
      </c>
      <c r="T656">
        <v>9026.9500000000007</v>
      </c>
      <c r="U656">
        <v>1919.62</v>
      </c>
      <c r="V656">
        <v>1142.95</v>
      </c>
      <c r="W656">
        <v>429.5</v>
      </c>
      <c r="X656">
        <v>284.85000000000002</v>
      </c>
      <c r="Y656">
        <v>238.08</v>
      </c>
      <c r="Z656">
        <v>438.18</v>
      </c>
      <c r="AA656">
        <v>575.26</v>
      </c>
      <c r="AB656">
        <v>442.12</v>
      </c>
      <c r="AC656">
        <v>389.62</v>
      </c>
      <c r="AD656">
        <f t="shared" si="30"/>
        <v>15.507</v>
      </c>
      <c r="AE656">
        <f t="shared" si="31"/>
        <v>2.29</v>
      </c>
      <c r="AF656">
        <f t="shared" si="32"/>
        <v>27.221</v>
      </c>
      <c r="AJ656" s="29">
        <v>35982</v>
      </c>
      <c r="AK656">
        <v>15.574</v>
      </c>
      <c r="AL656" s="29">
        <v>35978</v>
      </c>
      <c r="AM656">
        <v>2.4990000000000001</v>
      </c>
      <c r="AN656" s="29">
        <v>36076</v>
      </c>
      <c r="AO656">
        <v>28.431000000000001</v>
      </c>
      <c r="AQ656" t="s">
        <v>900</v>
      </c>
      <c r="AR656">
        <v>12.65625</v>
      </c>
      <c r="AU656" s="29">
        <v>36549</v>
      </c>
      <c r="AV656">
        <v>40.75</v>
      </c>
    </row>
    <row r="657" spans="1:48" x14ac:dyDescent="0.25">
      <c r="A657" s="29">
        <v>36007</v>
      </c>
      <c r="C657">
        <v>26.46875</v>
      </c>
      <c r="D657">
        <v>53.1875</v>
      </c>
      <c r="E657">
        <v>20.109375</v>
      </c>
      <c r="F657">
        <v>34</v>
      </c>
      <c r="G657">
        <v>24.625</v>
      </c>
      <c r="H657">
        <v>41.3125</v>
      </c>
      <c r="I657">
        <v>18.625</v>
      </c>
      <c r="J657">
        <v>15.9375</v>
      </c>
      <c r="K657">
        <v>19.0625</v>
      </c>
      <c r="L657">
        <v>32.125</v>
      </c>
      <c r="M657">
        <v>42.1875</v>
      </c>
      <c r="N657">
        <v>57.125</v>
      </c>
      <c r="O657">
        <v>17.53125</v>
      </c>
      <c r="P657">
        <v>30.4375</v>
      </c>
      <c r="Q657">
        <v>21.9375</v>
      </c>
      <c r="R657">
        <v>25.5</v>
      </c>
      <c r="S657">
        <v>23.5</v>
      </c>
      <c r="T657">
        <v>8883.2900000000009</v>
      </c>
      <c r="U657">
        <v>1872.39</v>
      </c>
      <c r="V657">
        <v>1120.67</v>
      </c>
      <c r="W657">
        <v>419.75</v>
      </c>
      <c r="X657">
        <v>278.64999999999998</v>
      </c>
      <c r="Y657">
        <v>233.72</v>
      </c>
      <c r="Z657">
        <v>428.63</v>
      </c>
      <c r="AA657">
        <v>565.27</v>
      </c>
      <c r="AB657">
        <v>432.34</v>
      </c>
      <c r="AC657">
        <v>382.9</v>
      </c>
      <c r="AD657">
        <f t="shared" si="30"/>
        <v>15.478999999999999</v>
      </c>
      <c r="AE657">
        <f t="shared" si="31"/>
        <v>2.2639999999999998</v>
      </c>
      <c r="AF657">
        <f t="shared" si="32"/>
        <v>27.443000000000001</v>
      </c>
      <c r="AJ657" s="29">
        <v>35983</v>
      </c>
      <c r="AK657">
        <v>15.39</v>
      </c>
      <c r="AL657" s="29">
        <v>35982</v>
      </c>
      <c r="AM657">
        <v>2.4609999999999999</v>
      </c>
      <c r="AN657" s="29">
        <v>36077</v>
      </c>
      <c r="AO657">
        <v>28.616</v>
      </c>
      <c r="AQ657" t="s">
        <v>905</v>
      </c>
      <c r="AR657">
        <v>13.1171875</v>
      </c>
      <c r="AU657" s="29">
        <v>36550</v>
      </c>
      <c r="AV657">
        <v>40</v>
      </c>
    </row>
    <row r="658" spans="1:48" x14ac:dyDescent="0.25">
      <c r="A658" s="29">
        <v>36010</v>
      </c>
      <c r="C658">
        <v>26.0625</v>
      </c>
      <c r="D658">
        <v>53.125</v>
      </c>
      <c r="E658">
        <v>19.74609375</v>
      </c>
      <c r="F658">
        <v>34.6875</v>
      </c>
      <c r="G658">
        <v>24.375</v>
      </c>
      <c r="H658">
        <v>41</v>
      </c>
      <c r="I658">
        <v>18.125</v>
      </c>
      <c r="J658">
        <v>15.875</v>
      </c>
      <c r="K658">
        <v>18.8125</v>
      </c>
      <c r="L658">
        <v>32.0625</v>
      </c>
      <c r="M658">
        <v>42.75</v>
      </c>
      <c r="N658">
        <v>58.1875</v>
      </c>
      <c r="O658">
        <v>17.59375</v>
      </c>
      <c r="P658">
        <v>31.0625</v>
      </c>
      <c r="Q658">
        <v>22.125</v>
      </c>
      <c r="R658">
        <v>25.625</v>
      </c>
      <c r="S658">
        <v>23.625</v>
      </c>
      <c r="T658">
        <v>8786.74</v>
      </c>
      <c r="U658">
        <v>1851.1</v>
      </c>
      <c r="V658">
        <v>1112.44</v>
      </c>
      <c r="W658">
        <v>413.36</v>
      </c>
      <c r="X658">
        <v>280.33</v>
      </c>
      <c r="Y658">
        <v>235.41</v>
      </c>
      <c r="Z658">
        <v>420.92</v>
      </c>
      <c r="AA658">
        <v>560.89</v>
      </c>
      <c r="AB658">
        <v>423.76</v>
      </c>
      <c r="AC658">
        <v>382.86</v>
      </c>
      <c r="AD658">
        <f t="shared" si="30"/>
        <v>15.129</v>
      </c>
      <c r="AE658">
        <f t="shared" si="31"/>
        <v>2.2759999999999998</v>
      </c>
      <c r="AF658">
        <f t="shared" si="32"/>
        <v>27.170999999999999</v>
      </c>
      <c r="AJ658" s="29">
        <v>35984</v>
      </c>
      <c r="AK658">
        <v>15.568</v>
      </c>
      <c r="AL658" s="29">
        <v>35983</v>
      </c>
      <c r="AM658">
        <v>2.468</v>
      </c>
      <c r="AN658" s="29">
        <v>36080</v>
      </c>
      <c r="AO658">
        <v>28.257999999999999</v>
      </c>
      <c r="AQ658" t="s">
        <v>910</v>
      </c>
      <c r="AR658">
        <v>12.65625</v>
      </c>
      <c r="AU658" s="29">
        <v>36551</v>
      </c>
      <c r="AV658">
        <v>40.875</v>
      </c>
    </row>
    <row r="659" spans="1:48" x14ac:dyDescent="0.25">
      <c r="A659" s="29">
        <v>36011</v>
      </c>
      <c r="C659">
        <v>25</v>
      </c>
      <c r="D659">
        <v>51.4375</v>
      </c>
      <c r="E659">
        <v>19.56640625</v>
      </c>
      <c r="F659">
        <v>33.25</v>
      </c>
      <c r="G659">
        <v>23.625</v>
      </c>
      <c r="H659">
        <v>40.375</v>
      </c>
      <c r="I659">
        <v>17.875</v>
      </c>
      <c r="J659">
        <v>15</v>
      </c>
      <c r="K659">
        <v>18.3125</v>
      </c>
      <c r="L659">
        <v>29.9375</v>
      </c>
      <c r="M659">
        <v>41.8125</v>
      </c>
      <c r="N659">
        <v>57.8125</v>
      </c>
      <c r="O659">
        <v>17.5625</v>
      </c>
      <c r="P659">
        <v>30.25</v>
      </c>
      <c r="Q659">
        <v>22</v>
      </c>
      <c r="R659">
        <v>25.8125</v>
      </c>
      <c r="S659">
        <v>23.125</v>
      </c>
      <c r="T659">
        <v>8487.31</v>
      </c>
      <c r="U659">
        <v>1785.64</v>
      </c>
      <c r="V659">
        <v>1072.1199999999999</v>
      </c>
      <c r="W659">
        <v>401.63</v>
      </c>
      <c r="X659">
        <v>273.74</v>
      </c>
      <c r="Y659">
        <v>230.18</v>
      </c>
      <c r="Z659">
        <v>399</v>
      </c>
      <c r="AA659">
        <v>541.36</v>
      </c>
      <c r="AB659">
        <v>415.58</v>
      </c>
      <c r="AC659">
        <v>369.83</v>
      </c>
      <c r="AD659">
        <f t="shared" si="30"/>
        <v>15.176</v>
      </c>
      <c r="AE659">
        <f t="shared" si="31"/>
        <v>2.2919999999999998</v>
      </c>
      <c r="AF659">
        <f t="shared" si="32"/>
        <v>27.2</v>
      </c>
      <c r="AJ659" s="29">
        <v>35985</v>
      </c>
      <c r="AK659">
        <v>15.448</v>
      </c>
      <c r="AL659" s="29">
        <v>35984</v>
      </c>
      <c r="AM659">
        <v>2.4710000000000001</v>
      </c>
      <c r="AN659" s="29">
        <v>36081</v>
      </c>
      <c r="AO659">
        <v>28.405000000000001</v>
      </c>
      <c r="AQ659" t="s">
        <v>915</v>
      </c>
      <c r="AR659">
        <v>12.40234375</v>
      </c>
      <c r="AU659" s="29">
        <v>36552</v>
      </c>
      <c r="AV659">
        <v>39.4375</v>
      </c>
    </row>
    <row r="660" spans="1:48" x14ac:dyDescent="0.25">
      <c r="A660" s="29">
        <v>36012</v>
      </c>
      <c r="C660">
        <v>24.625</v>
      </c>
      <c r="D660">
        <v>52.5625</v>
      </c>
      <c r="E660">
        <v>19.65625</v>
      </c>
      <c r="F660">
        <v>33.9375</v>
      </c>
      <c r="G660">
        <v>24.25</v>
      </c>
      <c r="H660">
        <v>41.125</v>
      </c>
      <c r="I660">
        <v>17.625</v>
      </c>
      <c r="J660">
        <v>15.125</v>
      </c>
      <c r="K660">
        <v>18.6875</v>
      </c>
      <c r="L660">
        <v>29</v>
      </c>
      <c r="M660">
        <v>41.9375</v>
      </c>
      <c r="N660">
        <v>57.75</v>
      </c>
      <c r="O660">
        <v>17.53125</v>
      </c>
      <c r="P660">
        <v>30.0625</v>
      </c>
      <c r="Q660">
        <v>21.875</v>
      </c>
      <c r="R660">
        <v>25.8125</v>
      </c>
      <c r="S660">
        <v>23.08203125</v>
      </c>
      <c r="T660">
        <v>8546.7800000000007</v>
      </c>
      <c r="U660">
        <v>1788.2</v>
      </c>
      <c r="V660">
        <v>1081.43</v>
      </c>
      <c r="W660">
        <v>398.69</v>
      </c>
      <c r="X660">
        <v>273.92</v>
      </c>
      <c r="Y660">
        <v>230.33</v>
      </c>
      <c r="Z660">
        <v>403.1</v>
      </c>
      <c r="AA660">
        <v>544.01</v>
      </c>
      <c r="AB660">
        <v>412.54</v>
      </c>
      <c r="AC660">
        <v>371.45</v>
      </c>
      <c r="AD660">
        <f t="shared" si="30"/>
        <v>15.151</v>
      </c>
      <c r="AE660">
        <f t="shared" si="31"/>
        <v>2.278</v>
      </c>
      <c r="AF660">
        <f t="shared" si="32"/>
        <v>27.260999999999999</v>
      </c>
      <c r="AJ660" s="29">
        <v>35986</v>
      </c>
      <c r="AK660">
        <v>15.326000000000001</v>
      </c>
      <c r="AL660" s="29">
        <v>35985</v>
      </c>
      <c r="AM660">
        <v>2.46</v>
      </c>
      <c r="AN660" s="29">
        <v>36082</v>
      </c>
      <c r="AO660">
        <v>28.965</v>
      </c>
      <c r="AQ660" t="s">
        <v>920</v>
      </c>
      <c r="AR660">
        <v>11.91796875</v>
      </c>
      <c r="AU660" s="29">
        <v>36553</v>
      </c>
      <c r="AV660">
        <v>38.5</v>
      </c>
    </row>
    <row r="661" spans="1:48" x14ac:dyDescent="0.25">
      <c r="A661" s="29">
        <v>36013</v>
      </c>
      <c r="C661">
        <v>24.25</v>
      </c>
      <c r="D661">
        <v>52.3125</v>
      </c>
      <c r="E661">
        <v>19.74609375</v>
      </c>
      <c r="F661">
        <v>33.8125</v>
      </c>
      <c r="G661">
        <v>24</v>
      </c>
      <c r="H661">
        <v>41.625</v>
      </c>
      <c r="I661">
        <v>17.5</v>
      </c>
      <c r="J661">
        <v>14.375</v>
      </c>
      <c r="K661">
        <v>18.6875</v>
      </c>
      <c r="L661">
        <v>29.25</v>
      </c>
      <c r="M661">
        <v>41.625</v>
      </c>
      <c r="N661">
        <v>57.6875</v>
      </c>
      <c r="O661">
        <v>17.9375</v>
      </c>
      <c r="P661">
        <v>30.4375</v>
      </c>
      <c r="Q661">
        <v>22.5625</v>
      </c>
      <c r="R661">
        <v>25.8125</v>
      </c>
      <c r="S661">
        <v>23.04296875</v>
      </c>
      <c r="T661">
        <v>8577.68</v>
      </c>
      <c r="U661">
        <v>1829.51</v>
      </c>
      <c r="V661">
        <v>1089.6300000000001</v>
      </c>
      <c r="W661">
        <v>406.62</v>
      </c>
      <c r="X661">
        <v>273.58999999999997</v>
      </c>
      <c r="Y661">
        <v>229.71</v>
      </c>
      <c r="Z661">
        <v>415.12</v>
      </c>
      <c r="AA661">
        <v>547.79999999999995</v>
      </c>
      <c r="AB661">
        <v>406.71</v>
      </c>
      <c r="AC661">
        <v>374.61</v>
      </c>
      <c r="AD661">
        <f t="shared" si="30"/>
        <v>15.161</v>
      </c>
      <c r="AE661">
        <f t="shared" si="31"/>
        <v>2.254</v>
      </c>
      <c r="AF661">
        <f t="shared" si="32"/>
        <v>26.663</v>
      </c>
      <c r="AJ661" s="29">
        <v>35989</v>
      </c>
      <c r="AK661">
        <v>15.345000000000001</v>
      </c>
      <c r="AL661" s="29">
        <v>35986</v>
      </c>
      <c r="AM661">
        <v>2.4340000000000002</v>
      </c>
      <c r="AN661" s="29">
        <v>36083</v>
      </c>
      <c r="AO661">
        <v>28.72</v>
      </c>
      <c r="AQ661" t="s">
        <v>925</v>
      </c>
      <c r="AR661">
        <v>12.24609375</v>
      </c>
      <c r="AU661" s="29">
        <v>36556</v>
      </c>
      <c r="AV661">
        <v>39.375</v>
      </c>
    </row>
    <row r="662" spans="1:48" x14ac:dyDescent="0.25">
      <c r="A662" s="29">
        <v>36014</v>
      </c>
      <c r="C662">
        <v>24.875</v>
      </c>
      <c r="D662">
        <v>52.4375</v>
      </c>
      <c r="E662">
        <v>19.56640625</v>
      </c>
      <c r="F662">
        <v>33.25</v>
      </c>
      <c r="G662">
        <v>25</v>
      </c>
      <c r="H662">
        <v>42.5</v>
      </c>
      <c r="I662">
        <v>17.6875</v>
      </c>
      <c r="J662">
        <v>15</v>
      </c>
      <c r="K662">
        <v>19.0625</v>
      </c>
      <c r="L662">
        <v>30</v>
      </c>
      <c r="M662">
        <v>42.25</v>
      </c>
      <c r="N662">
        <v>58.125</v>
      </c>
      <c r="O662">
        <v>18</v>
      </c>
      <c r="P662">
        <v>30.6875</v>
      </c>
      <c r="Q662">
        <v>22.375</v>
      </c>
      <c r="R662">
        <v>26.0625</v>
      </c>
      <c r="S662">
        <v>23.16796875</v>
      </c>
      <c r="T662">
        <v>8598.02</v>
      </c>
      <c r="U662">
        <v>1846.77</v>
      </c>
      <c r="V662">
        <v>1089.45</v>
      </c>
      <c r="W662">
        <v>415.8</v>
      </c>
      <c r="X662">
        <v>277.06</v>
      </c>
      <c r="Y662">
        <v>232.34</v>
      </c>
      <c r="Z662">
        <v>417.55</v>
      </c>
      <c r="AA662">
        <v>549.5</v>
      </c>
      <c r="AB662">
        <v>415.94</v>
      </c>
      <c r="AC662">
        <v>372.89</v>
      </c>
      <c r="AD662">
        <f t="shared" si="30"/>
        <v>15.183999999999999</v>
      </c>
      <c r="AE662">
        <f t="shared" si="31"/>
        <v>2.2490000000000001</v>
      </c>
      <c r="AF662">
        <f t="shared" si="32"/>
        <v>26.789000000000001</v>
      </c>
      <c r="AJ662" s="29">
        <v>35990</v>
      </c>
      <c r="AK662">
        <v>15.695</v>
      </c>
      <c r="AL662" s="29">
        <v>35989</v>
      </c>
      <c r="AM662">
        <v>2.4009999999999998</v>
      </c>
      <c r="AN662" s="29">
        <v>36084</v>
      </c>
      <c r="AO662">
        <v>29.443999999999999</v>
      </c>
      <c r="AQ662" t="s">
        <v>930</v>
      </c>
      <c r="AR662">
        <v>12.453125</v>
      </c>
      <c r="AU662" s="29">
        <v>36557</v>
      </c>
      <c r="AV662">
        <v>41.875</v>
      </c>
    </row>
    <row r="663" spans="1:48" x14ac:dyDescent="0.25">
      <c r="A663" s="29">
        <v>36017</v>
      </c>
      <c r="C663">
        <v>24.625</v>
      </c>
      <c r="D663">
        <v>52.625</v>
      </c>
      <c r="E663">
        <v>19.56640625</v>
      </c>
      <c r="F663">
        <v>33.0625</v>
      </c>
      <c r="G663">
        <v>24.25</v>
      </c>
      <c r="H663">
        <v>42.3125</v>
      </c>
      <c r="I663">
        <v>17.4375</v>
      </c>
      <c r="J663">
        <v>15.375</v>
      </c>
      <c r="K663">
        <v>19.1875</v>
      </c>
      <c r="L663">
        <v>29.8125</v>
      </c>
      <c r="M663">
        <v>42.3125</v>
      </c>
      <c r="N663">
        <v>58.1875</v>
      </c>
      <c r="O663">
        <v>17.96875</v>
      </c>
      <c r="P663">
        <v>30.875</v>
      </c>
      <c r="Q663">
        <v>22.3125</v>
      </c>
      <c r="R663">
        <v>26.375</v>
      </c>
      <c r="S663">
        <v>22.91796875</v>
      </c>
      <c r="T663">
        <v>8574.85</v>
      </c>
      <c r="U663">
        <v>1839.21</v>
      </c>
      <c r="V663">
        <v>1083.1400000000001</v>
      </c>
      <c r="W663">
        <v>411.64</v>
      </c>
      <c r="X663">
        <v>276.67</v>
      </c>
      <c r="Y663">
        <v>232</v>
      </c>
      <c r="Z663">
        <v>415.62</v>
      </c>
      <c r="AA663">
        <v>545.72</v>
      </c>
      <c r="AB663">
        <v>408.15</v>
      </c>
      <c r="AC663">
        <v>370.22</v>
      </c>
      <c r="AD663">
        <f t="shared" si="30"/>
        <v>14.56</v>
      </c>
      <c r="AE663">
        <f t="shared" si="31"/>
        <v>2.2709999999999999</v>
      </c>
      <c r="AF663">
        <f t="shared" si="32"/>
        <v>26.677</v>
      </c>
      <c r="AJ663" s="29">
        <v>35991</v>
      </c>
      <c r="AK663">
        <v>15.999000000000001</v>
      </c>
      <c r="AL663" s="29">
        <v>35990</v>
      </c>
      <c r="AM663">
        <v>2.4089999999999998</v>
      </c>
      <c r="AN663" s="29">
        <v>36087</v>
      </c>
      <c r="AO663">
        <v>30.347000000000001</v>
      </c>
      <c r="AQ663" t="s">
        <v>935</v>
      </c>
      <c r="AR663">
        <v>12.1953125</v>
      </c>
      <c r="AU663" s="29">
        <v>36558</v>
      </c>
      <c r="AV663">
        <v>42.6875</v>
      </c>
    </row>
    <row r="664" spans="1:48" x14ac:dyDescent="0.25">
      <c r="A664" s="29">
        <v>36018</v>
      </c>
      <c r="C664">
        <v>23.875</v>
      </c>
      <c r="D664">
        <v>53</v>
      </c>
      <c r="E664">
        <v>19.11328125</v>
      </c>
      <c r="F664">
        <v>31.25</v>
      </c>
      <c r="G664">
        <v>23.25</v>
      </c>
      <c r="H664">
        <v>42.0625</v>
      </c>
      <c r="I664">
        <v>17.1875</v>
      </c>
      <c r="J664">
        <v>15.125</v>
      </c>
      <c r="K664">
        <v>18.875</v>
      </c>
      <c r="L664">
        <v>29.1875</v>
      </c>
      <c r="M664">
        <v>41.9375</v>
      </c>
      <c r="N664">
        <v>58.4375</v>
      </c>
      <c r="O664">
        <v>17.9375</v>
      </c>
      <c r="P664">
        <v>30.6875</v>
      </c>
      <c r="Q664">
        <v>22.0625</v>
      </c>
      <c r="R664">
        <v>26</v>
      </c>
      <c r="S664">
        <v>22.625</v>
      </c>
      <c r="T664">
        <v>8462.85</v>
      </c>
      <c r="U664">
        <v>1792.7</v>
      </c>
      <c r="V664">
        <v>1068.98</v>
      </c>
      <c r="W664">
        <v>400.6</v>
      </c>
      <c r="X664">
        <v>274.72000000000003</v>
      </c>
      <c r="Y664">
        <v>230.49</v>
      </c>
      <c r="Z664">
        <v>399.9</v>
      </c>
      <c r="AA664">
        <v>537.95000000000005</v>
      </c>
      <c r="AB664">
        <v>416.74</v>
      </c>
      <c r="AC664">
        <v>367.39</v>
      </c>
      <c r="AD664">
        <f t="shared" si="30"/>
        <v>14.378</v>
      </c>
      <c r="AE664">
        <f t="shared" si="31"/>
        <v>2.23</v>
      </c>
      <c r="AF664">
        <f t="shared" si="32"/>
        <v>26.276</v>
      </c>
      <c r="AJ664" s="29">
        <v>35992</v>
      </c>
      <c r="AK664">
        <v>15.587999999999999</v>
      </c>
      <c r="AL664" s="29">
        <v>35991</v>
      </c>
      <c r="AM664">
        <v>2.3940000000000001</v>
      </c>
      <c r="AN664" s="29">
        <v>36088</v>
      </c>
      <c r="AO664">
        <v>30.972999999999999</v>
      </c>
      <c r="AQ664" t="s">
        <v>940</v>
      </c>
      <c r="AR664">
        <v>11.890625</v>
      </c>
      <c r="AU664" s="29">
        <v>36559</v>
      </c>
      <c r="AV664">
        <v>43</v>
      </c>
    </row>
    <row r="665" spans="1:48" x14ac:dyDescent="0.25">
      <c r="A665" s="29">
        <v>36019</v>
      </c>
      <c r="C665">
        <v>23.875</v>
      </c>
      <c r="D665">
        <v>53.375</v>
      </c>
      <c r="E665">
        <v>19.203125</v>
      </c>
      <c r="F665">
        <v>31.9375</v>
      </c>
      <c r="G665">
        <v>24</v>
      </c>
      <c r="H665">
        <v>43.3125</v>
      </c>
      <c r="I665">
        <v>18</v>
      </c>
      <c r="J665">
        <v>15.25</v>
      </c>
      <c r="K665">
        <v>19.1875</v>
      </c>
      <c r="L665">
        <v>30</v>
      </c>
      <c r="M665">
        <v>43.1875</v>
      </c>
      <c r="N665">
        <v>59.4375</v>
      </c>
      <c r="O665">
        <v>18.375</v>
      </c>
      <c r="P665">
        <v>31.5</v>
      </c>
      <c r="Q665">
        <v>22.0625</v>
      </c>
      <c r="R665">
        <v>26.6875</v>
      </c>
      <c r="S665">
        <v>23.625</v>
      </c>
      <c r="T665">
        <v>8552.9599999999991</v>
      </c>
      <c r="U665">
        <v>1825.53</v>
      </c>
      <c r="V665">
        <v>1084.22</v>
      </c>
      <c r="W665">
        <v>408.55</v>
      </c>
      <c r="X665">
        <v>280.81</v>
      </c>
      <c r="Y665">
        <v>236.19</v>
      </c>
      <c r="Z665">
        <v>409.48</v>
      </c>
      <c r="AA665">
        <v>545.46</v>
      </c>
      <c r="AB665">
        <v>420.29</v>
      </c>
      <c r="AC665">
        <v>372.94</v>
      </c>
      <c r="AD665">
        <f t="shared" si="30"/>
        <v>14.353999999999999</v>
      </c>
      <c r="AE665">
        <f t="shared" si="31"/>
        <v>2.2290000000000001</v>
      </c>
      <c r="AF665">
        <f t="shared" si="32"/>
        <v>26.837</v>
      </c>
      <c r="AJ665" s="29">
        <v>35993</v>
      </c>
      <c r="AK665">
        <v>15.337</v>
      </c>
      <c r="AL665" s="29">
        <v>35992</v>
      </c>
      <c r="AM665">
        <v>2.343</v>
      </c>
      <c r="AN665" s="29">
        <v>36089</v>
      </c>
      <c r="AO665">
        <v>30.576000000000001</v>
      </c>
      <c r="AQ665" t="s">
        <v>945</v>
      </c>
      <c r="AR665">
        <v>12.14453125</v>
      </c>
      <c r="AU665" s="29">
        <v>36560</v>
      </c>
      <c r="AV665">
        <v>43.875</v>
      </c>
    </row>
    <row r="666" spans="1:48" x14ac:dyDescent="0.25">
      <c r="A666" s="29">
        <v>36020</v>
      </c>
      <c r="C666">
        <v>23.78125</v>
      </c>
      <c r="D666">
        <v>53.125</v>
      </c>
      <c r="E666">
        <v>18.83984375</v>
      </c>
      <c r="F666">
        <v>31.3125</v>
      </c>
      <c r="G666">
        <v>23.75</v>
      </c>
      <c r="H666">
        <v>43.25</v>
      </c>
      <c r="I666">
        <v>17.5625</v>
      </c>
      <c r="J666">
        <v>15.375</v>
      </c>
      <c r="K666">
        <v>18.875</v>
      </c>
      <c r="L666">
        <v>30.9375</v>
      </c>
      <c r="M666">
        <v>42.5</v>
      </c>
      <c r="N666">
        <v>59.125</v>
      </c>
      <c r="O666">
        <v>18.21875</v>
      </c>
      <c r="P666">
        <v>31.375</v>
      </c>
      <c r="Q666">
        <v>22</v>
      </c>
      <c r="R666">
        <v>26.4375</v>
      </c>
      <c r="S666">
        <v>23.20703125</v>
      </c>
      <c r="T666">
        <v>8459.5</v>
      </c>
      <c r="U666">
        <v>1802.54</v>
      </c>
      <c r="V666">
        <v>1074.9100000000001</v>
      </c>
      <c r="W666">
        <v>403.83</v>
      </c>
      <c r="X666">
        <v>279.07</v>
      </c>
      <c r="Y666">
        <v>234.88</v>
      </c>
      <c r="Z666">
        <v>405.61</v>
      </c>
      <c r="AA666">
        <v>541.05999999999995</v>
      </c>
      <c r="AB666">
        <v>422.44</v>
      </c>
      <c r="AC666">
        <v>373.11</v>
      </c>
      <c r="AD666">
        <f t="shared" si="30"/>
        <v>14.675000000000001</v>
      </c>
      <c r="AE666">
        <f t="shared" si="31"/>
        <v>2.226</v>
      </c>
      <c r="AF666">
        <f t="shared" si="32"/>
        <v>26.646000000000001</v>
      </c>
      <c r="AJ666" s="29">
        <v>35996</v>
      </c>
      <c r="AK666">
        <v>14.882999999999999</v>
      </c>
      <c r="AL666" s="29">
        <v>35993</v>
      </c>
      <c r="AM666">
        <v>2.3690000000000002</v>
      </c>
      <c r="AN666" s="29">
        <v>36090</v>
      </c>
      <c r="AO666">
        <v>30.542000000000002</v>
      </c>
      <c r="AQ666" t="s">
        <v>950</v>
      </c>
      <c r="AR666">
        <v>11.7109375</v>
      </c>
      <c r="AU666" s="29">
        <v>36563</v>
      </c>
      <c r="AV666">
        <v>44</v>
      </c>
    </row>
    <row r="667" spans="1:48" x14ac:dyDescent="0.25">
      <c r="A667" s="29">
        <v>36021</v>
      </c>
      <c r="C667">
        <v>23.375</v>
      </c>
      <c r="D667">
        <v>52.75</v>
      </c>
      <c r="E667">
        <v>18.75</v>
      </c>
      <c r="F667">
        <v>31.6875</v>
      </c>
      <c r="G667">
        <v>23.875</v>
      </c>
      <c r="H667">
        <v>43.875</v>
      </c>
      <c r="I667">
        <v>18.3125</v>
      </c>
      <c r="J667">
        <v>15.4375</v>
      </c>
      <c r="K667">
        <v>18.9375</v>
      </c>
      <c r="L667">
        <v>29.4375</v>
      </c>
      <c r="M667">
        <v>42.4375</v>
      </c>
      <c r="N667">
        <v>59</v>
      </c>
      <c r="O667">
        <v>18.78125</v>
      </c>
      <c r="P667">
        <v>31.0625</v>
      </c>
      <c r="Q667">
        <v>21.75</v>
      </c>
      <c r="R667">
        <v>26.25</v>
      </c>
      <c r="S667">
        <v>23.41796875</v>
      </c>
      <c r="T667">
        <v>8425</v>
      </c>
      <c r="U667">
        <v>1790.19</v>
      </c>
      <c r="V667">
        <v>1062.75</v>
      </c>
      <c r="W667">
        <v>402.79</v>
      </c>
      <c r="X667">
        <v>277.51</v>
      </c>
      <c r="Y667">
        <v>234.5</v>
      </c>
      <c r="Z667">
        <v>398.8</v>
      </c>
      <c r="AA667">
        <v>535.71</v>
      </c>
      <c r="AB667">
        <v>424.81</v>
      </c>
      <c r="AC667">
        <v>369.45</v>
      </c>
      <c r="AD667">
        <f t="shared" si="30"/>
        <v>14.747999999999999</v>
      </c>
      <c r="AE667">
        <f t="shared" si="31"/>
        <v>2.2490000000000001</v>
      </c>
      <c r="AF667">
        <f t="shared" si="32"/>
        <v>26.577999999999999</v>
      </c>
      <c r="AJ667" s="29">
        <v>35997</v>
      </c>
      <c r="AK667">
        <v>15.176</v>
      </c>
      <c r="AL667" s="29">
        <v>35996</v>
      </c>
      <c r="AM667">
        <v>2.335</v>
      </c>
      <c r="AN667" s="29">
        <v>36091</v>
      </c>
      <c r="AO667">
        <v>30.053999999999998</v>
      </c>
      <c r="AQ667" t="s">
        <v>955</v>
      </c>
      <c r="AR667">
        <v>11.4296875</v>
      </c>
      <c r="AU667" s="29">
        <v>36564</v>
      </c>
      <c r="AV667">
        <v>45</v>
      </c>
    </row>
    <row r="668" spans="1:48" x14ac:dyDescent="0.25">
      <c r="A668" s="29">
        <v>36024</v>
      </c>
      <c r="C668">
        <v>23.78125</v>
      </c>
      <c r="D668">
        <v>52.625</v>
      </c>
      <c r="E668">
        <v>18.296875</v>
      </c>
      <c r="F668">
        <v>31.25</v>
      </c>
      <c r="G668">
        <v>23.75</v>
      </c>
      <c r="H668">
        <v>43.5</v>
      </c>
      <c r="I668">
        <v>17.9375</v>
      </c>
      <c r="J668">
        <v>15.625</v>
      </c>
      <c r="K668">
        <v>18.875</v>
      </c>
      <c r="L668">
        <v>30</v>
      </c>
      <c r="M668">
        <v>42.75</v>
      </c>
      <c r="N668">
        <v>60</v>
      </c>
      <c r="O668">
        <v>18.96875</v>
      </c>
      <c r="P668">
        <v>31.25</v>
      </c>
      <c r="Q668">
        <v>22.5625</v>
      </c>
      <c r="R668">
        <v>26.625</v>
      </c>
      <c r="S668">
        <v>23.625</v>
      </c>
      <c r="T668">
        <v>8574.85</v>
      </c>
      <c r="U668">
        <v>1818.04</v>
      </c>
      <c r="V668">
        <v>1083.67</v>
      </c>
      <c r="W668">
        <v>403.96</v>
      </c>
      <c r="X668">
        <v>281.11</v>
      </c>
      <c r="Y668">
        <v>237.71</v>
      </c>
      <c r="Z668">
        <v>406.31</v>
      </c>
      <c r="AA668">
        <v>543.99</v>
      </c>
      <c r="AB668">
        <v>429.65</v>
      </c>
      <c r="AC668">
        <v>375.71</v>
      </c>
      <c r="AD668">
        <f t="shared" si="30"/>
        <v>14.564</v>
      </c>
      <c r="AE668">
        <f t="shared" si="31"/>
        <v>2.3239999999999998</v>
      </c>
      <c r="AF668">
        <f t="shared" si="32"/>
        <v>26.084</v>
      </c>
      <c r="AJ668" s="29">
        <v>35998</v>
      </c>
      <c r="AK668">
        <v>15.436</v>
      </c>
      <c r="AL668" s="29">
        <v>35997</v>
      </c>
      <c r="AM668">
        <v>2.2669999999999999</v>
      </c>
      <c r="AN668" s="29">
        <v>36094</v>
      </c>
      <c r="AO668">
        <v>30.670999999999999</v>
      </c>
      <c r="AQ668" t="s">
        <v>960</v>
      </c>
      <c r="AR668">
        <v>11.484375</v>
      </c>
      <c r="AU668" s="29">
        <v>36565</v>
      </c>
      <c r="AV668">
        <v>45.1875</v>
      </c>
    </row>
    <row r="669" spans="1:48" x14ac:dyDescent="0.25">
      <c r="A669" s="29">
        <v>36025</v>
      </c>
      <c r="C669">
        <v>23.71875</v>
      </c>
      <c r="D669">
        <v>53</v>
      </c>
      <c r="E669">
        <v>18.4765625</v>
      </c>
      <c r="F669">
        <v>32.0625</v>
      </c>
      <c r="G669">
        <v>23.625</v>
      </c>
      <c r="H669">
        <v>44.1875</v>
      </c>
      <c r="I669">
        <v>18.1875</v>
      </c>
      <c r="J669">
        <v>15.625</v>
      </c>
      <c r="K669">
        <v>19</v>
      </c>
      <c r="L669">
        <v>29.0625</v>
      </c>
      <c r="M669">
        <v>42.8125</v>
      </c>
      <c r="N669">
        <v>59.9375</v>
      </c>
      <c r="O669">
        <v>19.46875</v>
      </c>
      <c r="P669">
        <v>31.25</v>
      </c>
      <c r="Q669">
        <v>22.5625</v>
      </c>
      <c r="R669">
        <v>26.625</v>
      </c>
      <c r="S669">
        <v>23.29296875</v>
      </c>
      <c r="T669">
        <v>8714.65</v>
      </c>
      <c r="U669">
        <v>1855.12</v>
      </c>
      <c r="V669">
        <v>1101.2</v>
      </c>
      <c r="W669">
        <v>411.29</v>
      </c>
      <c r="X669">
        <v>281.23</v>
      </c>
      <c r="Y669">
        <v>237.7</v>
      </c>
      <c r="Z669">
        <v>415.08</v>
      </c>
      <c r="AA669">
        <v>552.03</v>
      </c>
      <c r="AB669">
        <v>432.34</v>
      </c>
      <c r="AC669">
        <v>378.01</v>
      </c>
      <c r="AD669">
        <f t="shared" si="30"/>
        <v>14.343</v>
      </c>
      <c r="AE669">
        <f t="shared" si="31"/>
        <v>2.2890000000000001</v>
      </c>
      <c r="AF669">
        <f t="shared" si="32"/>
        <v>26.495999999999999</v>
      </c>
      <c r="AJ669" s="29">
        <v>35999</v>
      </c>
      <c r="AK669">
        <v>15.241</v>
      </c>
      <c r="AL669" s="29">
        <v>35998</v>
      </c>
      <c r="AM669">
        <v>2.2719999999999998</v>
      </c>
      <c r="AN669" s="29">
        <v>36095</v>
      </c>
      <c r="AO669">
        <v>33.85</v>
      </c>
      <c r="AQ669" t="s">
        <v>965</v>
      </c>
      <c r="AR669">
        <v>11.5859375</v>
      </c>
      <c r="AU669" s="29">
        <v>36566</v>
      </c>
      <c r="AV669">
        <v>45.6875</v>
      </c>
    </row>
    <row r="670" spans="1:48" x14ac:dyDescent="0.25">
      <c r="A670" s="29">
        <v>36026</v>
      </c>
      <c r="C670">
        <v>24.53125</v>
      </c>
      <c r="D670">
        <v>52.625</v>
      </c>
      <c r="E670">
        <v>18.1171875</v>
      </c>
      <c r="F670">
        <v>33.0625</v>
      </c>
      <c r="G670">
        <v>23.375</v>
      </c>
      <c r="H670">
        <v>43.875</v>
      </c>
      <c r="I670">
        <v>17.75</v>
      </c>
      <c r="J670">
        <v>15.5625</v>
      </c>
      <c r="K670">
        <v>19.1875</v>
      </c>
      <c r="L670">
        <v>29.5</v>
      </c>
      <c r="M670">
        <v>42.375</v>
      </c>
      <c r="N670">
        <v>60</v>
      </c>
      <c r="O670">
        <v>19.5625</v>
      </c>
      <c r="P670">
        <v>31.125</v>
      </c>
      <c r="Q670">
        <v>22.0625</v>
      </c>
      <c r="R670">
        <v>26.25</v>
      </c>
      <c r="S670">
        <v>22.91796875</v>
      </c>
      <c r="T670">
        <v>8693.2800000000007</v>
      </c>
      <c r="U670">
        <v>1842.69</v>
      </c>
      <c r="V670">
        <v>1098.06</v>
      </c>
      <c r="W670">
        <v>405.84</v>
      </c>
      <c r="X670">
        <v>279.97000000000003</v>
      </c>
      <c r="Y670">
        <v>236.62</v>
      </c>
      <c r="Z670">
        <v>413.4</v>
      </c>
      <c r="AA670">
        <v>550.04999999999995</v>
      </c>
      <c r="AB670">
        <v>435.36</v>
      </c>
      <c r="AC670">
        <v>376.09</v>
      </c>
      <c r="AD670">
        <f t="shared" si="30"/>
        <v>14.477</v>
      </c>
      <c r="AE670">
        <f t="shared" si="31"/>
        <v>2.2469999999999999</v>
      </c>
      <c r="AF670">
        <f t="shared" si="32"/>
        <v>26.52</v>
      </c>
      <c r="AJ670" s="29">
        <v>36000</v>
      </c>
      <c r="AK670">
        <v>15.308</v>
      </c>
      <c r="AL670" s="29">
        <v>35999</v>
      </c>
      <c r="AM670">
        <v>2.294</v>
      </c>
      <c r="AN670" s="29">
        <v>36096</v>
      </c>
      <c r="AO670">
        <v>30.3</v>
      </c>
      <c r="AQ670" t="s">
        <v>970</v>
      </c>
      <c r="AR670">
        <v>11.37890625</v>
      </c>
      <c r="AU670" s="29">
        <v>36567</v>
      </c>
      <c r="AV670">
        <v>46.25</v>
      </c>
    </row>
    <row r="671" spans="1:48" x14ac:dyDescent="0.25">
      <c r="A671" s="29">
        <v>36027</v>
      </c>
      <c r="C671">
        <v>24.53125</v>
      </c>
      <c r="D671">
        <v>52.75</v>
      </c>
      <c r="E671">
        <v>17.6640625</v>
      </c>
      <c r="F671">
        <v>32.4375</v>
      </c>
      <c r="G671">
        <v>23.1875</v>
      </c>
      <c r="H671">
        <v>43.6875</v>
      </c>
      <c r="I671">
        <v>17.875</v>
      </c>
      <c r="J671">
        <v>15.625</v>
      </c>
      <c r="K671">
        <v>19.1875</v>
      </c>
      <c r="L671">
        <v>29.1875</v>
      </c>
      <c r="M671">
        <v>42.375</v>
      </c>
      <c r="N671">
        <v>60.125</v>
      </c>
      <c r="O671">
        <v>19.40625</v>
      </c>
      <c r="P671">
        <v>31.1875</v>
      </c>
      <c r="Q671">
        <v>22.5</v>
      </c>
      <c r="R671">
        <v>26.25</v>
      </c>
      <c r="S671">
        <v>23</v>
      </c>
      <c r="T671">
        <v>8611.41</v>
      </c>
      <c r="U671">
        <v>1832.45</v>
      </c>
      <c r="V671">
        <v>1091.5999999999999</v>
      </c>
      <c r="W671">
        <v>401.73</v>
      </c>
      <c r="X671">
        <v>280.08999999999997</v>
      </c>
      <c r="Y671">
        <v>236.75</v>
      </c>
      <c r="Z671">
        <v>413.4</v>
      </c>
      <c r="AA671">
        <v>546.22</v>
      </c>
      <c r="AB671">
        <v>438.95</v>
      </c>
      <c r="AC671">
        <v>375.36</v>
      </c>
      <c r="AD671">
        <f t="shared" si="30"/>
        <v>15.004</v>
      </c>
      <c r="AE671">
        <f t="shared" si="31"/>
        <v>2.2629999999999999</v>
      </c>
      <c r="AF671">
        <f t="shared" si="32"/>
        <v>26.062999999999999</v>
      </c>
      <c r="AJ671" s="29">
        <v>36003</v>
      </c>
      <c r="AK671">
        <v>15.54</v>
      </c>
      <c r="AL671" s="29">
        <v>36000</v>
      </c>
      <c r="AM671">
        <v>2.323</v>
      </c>
      <c r="AN671" s="29">
        <v>36097</v>
      </c>
      <c r="AO671">
        <v>29.6</v>
      </c>
      <c r="AQ671" t="s">
        <v>975</v>
      </c>
      <c r="AR671">
        <v>11.40625</v>
      </c>
      <c r="AU671" s="29">
        <v>36570</v>
      </c>
      <c r="AV671">
        <v>48.9375</v>
      </c>
    </row>
    <row r="672" spans="1:48" x14ac:dyDescent="0.25">
      <c r="A672" s="29">
        <v>36028</v>
      </c>
      <c r="C672">
        <v>23.6875</v>
      </c>
      <c r="D672">
        <v>52.875</v>
      </c>
      <c r="E672">
        <v>17.2109375</v>
      </c>
      <c r="F672">
        <v>31.6875</v>
      </c>
      <c r="G672">
        <v>23.3125</v>
      </c>
      <c r="H672">
        <v>43.9375</v>
      </c>
      <c r="I672">
        <v>17.9375</v>
      </c>
      <c r="J672">
        <v>15.5</v>
      </c>
      <c r="K672">
        <v>18.875</v>
      </c>
      <c r="L672">
        <v>28.6875</v>
      </c>
      <c r="M672">
        <v>43.25</v>
      </c>
      <c r="N672">
        <v>61.4375</v>
      </c>
      <c r="O672">
        <v>19.46875</v>
      </c>
      <c r="P672">
        <v>31.5625</v>
      </c>
      <c r="Q672">
        <v>23.375</v>
      </c>
      <c r="R672">
        <v>27.125</v>
      </c>
      <c r="S672">
        <v>23.625</v>
      </c>
      <c r="T672">
        <v>8533.65</v>
      </c>
      <c r="U672">
        <v>1797.61</v>
      </c>
      <c r="V672">
        <v>1081.18</v>
      </c>
      <c r="W672">
        <v>395.64</v>
      </c>
      <c r="X672">
        <v>282.66000000000003</v>
      </c>
      <c r="Y672">
        <v>239.5</v>
      </c>
      <c r="Z672">
        <v>402.22</v>
      </c>
      <c r="AA672">
        <v>540.82000000000005</v>
      </c>
      <c r="AB672">
        <v>433.69</v>
      </c>
      <c r="AC672">
        <v>374</v>
      </c>
      <c r="AD672">
        <f t="shared" si="30"/>
        <v>14.653</v>
      </c>
      <c r="AE672">
        <f t="shared" si="31"/>
        <v>2.2599999999999998</v>
      </c>
      <c r="AF672">
        <f t="shared" si="32"/>
        <v>25.981999999999999</v>
      </c>
      <c r="AJ672" s="29">
        <v>36004</v>
      </c>
      <c r="AK672">
        <v>15.541</v>
      </c>
      <c r="AL672" s="29">
        <v>36003</v>
      </c>
      <c r="AM672">
        <v>2.294</v>
      </c>
      <c r="AN672" s="29">
        <v>36098</v>
      </c>
      <c r="AO672">
        <v>29.417999999999999</v>
      </c>
      <c r="AQ672" t="s">
        <v>980</v>
      </c>
      <c r="AR672">
        <v>11.25390625</v>
      </c>
      <c r="AU672" s="29">
        <v>36571</v>
      </c>
      <c r="AV672">
        <v>49.75</v>
      </c>
    </row>
    <row r="673" spans="1:48" x14ac:dyDescent="0.25">
      <c r="A673" s="29">
        <v>36031</v>
      </c>
      <c r="C673">
        <v>23.53125</v>
      </c>
      <c r="D673">
        <v>52.8125</v>
      </c>
      <c r="E673">
        <v>17.390625</v>
      </c>
      <c r="F673">
        <v>31.75</v>
      </c>
      <c r="G673">
        <v>23</v>
      </c>
      <c r="H673">
        <v>44.3125</v>
      </c>
      <c r="I673">
        <v>17.9375</v>
      </c>
      <c r="J673">
        <v>15.4375</v>
      </c>
      <c r="K673">
        <v>18.625</v>
      </c>
      <c r="L673">
        <v>28.25</v>
      </c>
      <c r="M673">
        <v>43.8125</v>
      </c>
      <c r="N673">
        <v>62.125</v>
      </c>
      <c r="O673">
        <v>19.875</v>
      </c>
      <c r="P673">
        <v>31.5625</v>
      </c>
      <c r="Q673">
        <v>23.5</v>
      </c>
      <c r="R673">
        <v>27.3125</v>
      </c>
      <c r="S673">
        <v>24.16796875</v>
      </c>
      <c r="T673">
        <v>8566.61</v>
      </c>
      <c r="U673">
        <v>1790.82</v>
      </c>
      <c r="V673">
        <v>1088.1400000000001</v>
      </c>
      <c r="W673">
        <v>393.7</v>
      </c>
      <c r="X673">
        <v>284.22000000000003</v>
      </c>
      <c r="Y673">
        <v>241.12</v>
      </c>
      <c r="Z673">
        <v>398.43</v>
      </c>
      <c r="AA673">
        <v>543.72</v>
      </c>
      <c r="AB673">
        <v>428.69</v>
      </c>
      <c r="AC673">
        <v>378.07</v>
      </c>
      <c r="AD673">
        <f t="shared" si="30"/>
        <v>14.903</v>
      </c>
      <c r="AE673">
        <f t="shared" si="31"/>
        <v>2.242</v>
      </c>
      <c r="AF673">
        <f t="shared" si="32"/>
        <v>26.742999999999999</v>
      </c>
      <c r="AJ673" s="29">
        <v>36005</v>
      </c>
      <c r="AK673">
        <v>15.417</v>
      </c>
      <c r="AL673" s="29">
        <v>36004</v>
      </c>
      <c r="AM673">
        <v>2.2770000000000001</v>
      </c>
      <c r="AN673" s="29">
        <v>36101</v>
      </c>
      <c r="AO673">
        <v>29.417999999999999</v>
      </c>
      <c r="AQ673" t="s">
        <v>985</v>
      </c>
      <c r="AR673">
        <v>11.2265625</v>
      </c>
      <c r="AU673" s="29">
        <v>36572</v>
      </c>
      <c r="AV673">
        <v>47.125</v>
      </c>
    </row>
    <row r="674" spans="1:48" x14ac:dyDescent="0.25">
      <c r="A674" s="29">
        <v>36032</v>
      </c>
      <c r="C674">
        <v>23.625</v>
      </c>
      <c r="D674">
        <v>53.1875</v>
      </c>
      <c r="E674">
        <v>16.484375</v>
      </c>
      <c r="F674">
        <v>31.3125</v>
      </c>
      <c r="G674">
        <v>22.0625</v>
      </c>
      <c r="H674">
        <v>43.6875</v>
      </c>
      <c r="I674">
        <v>18.0625</v>
      </c>
      <c r="J674">
        <v>15.4375</v>
      </c>
      <c r="K674">
        <v>18.75</v>
      </c>
      <c r="L674">
        <v>29</v>
      </c>
      <c r="M674">
        <v>44.125</v>
      </c>
      <c r="N674">
        <v>61.5</v>
      </c>
      <c r="O674">
        <v>19.46875</v>
      </c>
      <c r="P674">
        <v>31.4375</v>
      </c>
      <c r="Q674">
        <v>23.4375</v>
      </c>
      <c r="R674">
        <v>27</v>
      </c>
      <c r="S674">
        <v>23.70703125</v>
      </c>
      <c r="T674">
        <v>8602.65</v>
      </c>
      <c r="U674">
        <v>1798.17</v>
      </c>
      <c r="V674">
        <v>1092.8599999999999</v>
      </c>
      <c r="W674">
        <v>389.76</v>
      </c>
      <c r="X674">
        <v>283.52999999999997</v>
      </c>
      <c r="Y674">
        <v>239.95</v>
      </c>
      <c r="Z674">
        <v>402.99</v>
      </c>
      <c r="AA674">
        <v>545.01</v>
      </c>
      <c r="AB674">
        <v>425.65</v>
      </c>
      <c r="AC674">
        <v>375.86</v>
      </c>
      <c r="AD674">
        <f t="shared" si="30"/>
        <v>14.95</v>
      </c>
      <c r="AE674">
        <f t="shared" si="31"/>
        <v>2.202</v>
      </c>
      <c r="AF674">
        <f t="shared" si="32"/>
        <v>26.978999999999999</v>
      </c>
      <c r="AJ674" s="29">
        <v>36006</v>
      </c>
      <c r="AK674">
        <v>15.507</v>
      </c>
      <c r="AL674" s="29">
        <v>36005</v>
      </c>
      <c r="AM674">
        <v>2.302</v>
      </c>
      <c r="AN674" s="29">
        <v>36102</v>
      </c>
      <c r="AO674">
        <v>30.315999999999999</v>
      </c>
      <c r="AQ674" t="s">
        <v>990</v>
      </c>
      <c r="AR674">
        <v>11.2265625</v>
      </c>
      <c r="AU674" s="29">
        <v>36573</v>
      </c>
      <c r="AV674">
        <v>50.0625</v>
      </c>
    </row>
    <row r="675" spans="1:48" x14ac:dyDescent="0.25">
      <c r="A675" s="29">
        <v>36033</v>
      </c>
      <c r="C675">
        <v>23.65625</v>
      </c>
      <c r="D675">
        <v>53.75</v>
      </c>
      <c r="E675">
        <v>15.578125</v>
      </c>
      <c r="F675">
        <v>31</v>
      </c>
      <c r="G675">
        <v>22.375</v>
      </c>
      <c r="H675">
        <v>43.1875</v>
      </c>
      <c r="I675">
        <v>17.8125</v>
      </c>
      <c r="J675">
        <v>15.1875</v>
      </c>
      <c r="K675">
        <v>18.375</v>
      </c>
      <c r="L675">
        <v>27.3125</v>
      </c>
      <c r="M675">
        <v>44.125</v>
      </c>
      <c r="N675">
        <v>61.875</v>
      </c>
      <c r="O675">
        <v>19.28125</v>
      </c>
      <c r="P675">
        <v>31.5625</v>
      </c>
      <c r="Q675">
        <v>23.1875</v>
      </c>
      <c r="R675">
        <v>27.375</v>
      </c>
      <c r="S675">
        <v>23.66796875</v>
      </c>
      <c r="T675">
        <v>8523.35</v>
      </c>
      <c r="U675">
        <v>1768.13</v>
      </c>
      <c r="V675">
        <v>1084.19</v>
      </c>
      <c r="W675">
        <v>380.42</v>
      </c>
      <c r="X675">
        <v>284.25</v>
      </c>
      <c r="Y675">
        <v>240.33</v>
      </c>
      <c r="Z675">
        <v>395.63</v>
      </c>
      <c r="AA675">
        <v>539.55999999999995</v>
      </c>
      <c r="AB675">
        <v>416.45</v>
      </c>
      <c r="AC675">
        <v>374.2</v>
      </c>
      <c r="AD675">
        <f t="shared" si="30"/>
        <v>14.775</v>
      </c>
      <c r="AE675">
        <f t="shared" si="31"/>
        <v>2.1739999999999999</v>
      </c>
      <c r="AF675">
        <f t="shared" si="32"/>
        <v>26.681999999999999</v>
      </c>
      <c r="AJ675" s="29">
        <v>36007</v>
      </c>
      <c r="AK675">
        <v>15.478999999999999</v>
      </c>
      <c r="AL675" s="29">
        <v>36006</v>
      </c>
      <c r="AM675">
        <v>2.29</v>
      </c>
      <c r="AN675" s="29">
        <v>36103</v>
      </c>
      <c r="AO675">
        <v>30.452999999999999</v>
      </c>
      <c r="AQ675" t="s">
        <v>995</v>
      </c>
      <c r="AR675">
        <v>10.69140625</v>
      </c>
      <c r="AU675" s="29">
        <v>36574</v>
      </c>
      <c r="AV675">
        <v>49.4375</v>
      </c>
    </row>
    <row r="676" spans="1:48" x14ac:dyDescent="0.25">
      <c r="A676" s="29">
        <v>36034</v>
      </c>
      <c r="C676">
        <v>23</v>
      </c>
      <c r="D676">
        <v>52.9375</v>
      </c>
      <c r="E676">
        <v>15.3984375</v>
      </c>
      <c r="F676">
        <v>29.625</v>
      </c>
      <c r="G676">
        <v>22.9375</v>
      </c>
      <c r="H676">
        <v>42.125</v>
      </c>
      <c r="I676">
        <v>17.0625</v>
      </c>
      <c r="J676">
        <v>14</v>
      </c>
      <c r="K676">
        <v>17.5625</v>
      </c>
      <c r="L676">
        <v>25.1875</v>
      </c>
      <c r="M676">
        <v>43.6875</v>
      </c>
      <c r="N676">
        <v>62</v>
      </c>
      <c r="O676">
        <v>19.25</v>
      </c>
      <c r="P676">
        <v>31.8125</v>
      </c>
      <c r="Q676">
        <v>22.1875</v>
      </c>
      <c r="R676">
        <v>27.375</v>
      </c>
      <c r="S676">
        <v>23.54296875</v>
      </c>
      <c r="T676">
        <v>8165.99</v>
      </c>
      <c r="U676">
        <v>1686.41</v>
      </c>
      <c r="V676">
        <v>1042.5899999999999</v>
      </c>
      <c r="W676">
        <v>366.1</v>
      </c>
      <c r="X676">
        <v>281.38</v>
      </c>
      <c r="Y676">
        <v>238.32</v>
      </c>
      <c r="Z676">
        <v>371.19</v>
      </c>
      <c r="AA676">
        <v>518.82000000000005</v>
      </c>
      <c r="AB676">
        <v>404.21</v>
      </c>
      <c r="AC676">
        <v>364.34</v>
      </c>
      <c r="AD676">
        <f t="shared" si="30"/>
        <v>14.510999999999999</v>
      </c>
      <c r="AE676">
        <f t="shared" si="31"/>
        <v>2.173</v>
      </c>
      <c r="AF676">
        <f t="shared" si="32"/>
        <v>26.334</v>
      </c>
      <c r="AJ676" s="29">
        <v>36010</v>
      </c>
      <c r="AK676">
        <v>15.129</v>
      </c>
      <c r="AL676" s="29">
        <v>36007</v>
      </c>
      <c r="AM676">
        <v>2.2639999999999998</v>
      </c>
      <c r="AN676" s="29">
        <v>36104</v>
      </c>
      <c r="AO676">
        <v>30.75</v>
      </c>
      <c r="AQ676" t="s">
        <v>1000</v>
      </c>
      <c r="AR676">
        <v>10.15625</v>
      </c>
      <c r="AU676" s="29">
        <v>36578</v>
      </c>
      <c r="AV676">
        <v>48.5</v>
      </c>
    </row>
    <row r="677" spans="1:48" x14ac:dyDescent="0.25">
      <c r="A677" s="29">
        <v>36035</v>
      </c>
      <c r="C677">
        <v>22.03125</v>
      </c>
      <c r="D677">
        <v>53.5</v>
      </c>
      <c r="E677">
        <v>14.22265625</v>
      </c>
      <c r="F677">
        <v>28.875</v>
      </c>
      <c r="G677">
        <v>22.25</v>
      </c>
      <c r="H677">
        <v>42.1875</v>
      </c>
      <c r="I677">
        <v>16.625</v>
      </c>
      <c r="J677">
        <v>14.375</v>
      </c>
      <c r="K677">
        <v>17.6875</v>
      </c>
      <c r="L677">
        <v>25.0625</v>
      </c>
      <c r="M677">
        <v>43.375</v>
      </c>
      <c r="N677">
        <v>63.125</v>
      </c>
      <c r="O677">
        <v>20.15625</v>
      </c>
      <c r="P677">
        <v>32.875</v>
      </c>
      <c r="Q677">
        <v>21.6875</v>
      </c>
      <c r="R677">
        <v>27.6875</v>
      </c>
      <c r="S677">
        <v>23.5</v>
      </c>
      <c r="T677">
        <v>8051.68</v>
      </c>
      <c r="U677">
        <v>1639.68</v>
      </c>
      <c r="V677">
        <v>1027.1400000000001</v>
      </c>
      <c r="W677">
        <v>358.54</v>
      </c>
      <c r="X677">
        <v>283.74</v>
      </c>
      <c r="Y677">
        <v>240.31</v>
      </c>
      <c r="Z677">
        <v>362.25</v>
      </c>
      <c r="AA677">
        <v>512.12</v>
      </c>
      <c r="AB677">
        <v>400.74</v>
      </c>
      <c r="AC677">
        <v>369.46</v>
      </c>
      <c r="AD677">
        <f t="shared" si="30"/>
        <v>14.74</v>
      </c>
      <c r="AE677">
        <f t="shared" si="31"/>
        <v>2.133</v>
      </c>
      <c r="AF677">
        <f t="shared" si="32"/>
        <v>26.013000000000002</v>
      </c>
      <c r="AJ677" s="29">
        <v>36011</v>
      </c>
      <c r="AK677">
        <v>15.176</v>
      </c>
      <c r="AL677" s="29">
        <v>36010</v>
      </c>
      <c r="AM677">
        <v>2.2759999999999998</v>
      </c>
      <c r="AN677" s="29">
        <v>36105</v>
      </c>
      <c r="AO677">
        <v>30.821000000000002</v>
      </c>
      <c r="AQ677" t="s">
        <v>1005</v>
      </c>
      <c r="AR677">
        <v>9.4140625</v>
      </c>
      <c r="AU677" s="29">
        <v>36579</v>
      </c>
      <c r="AV677">
        <v>47.9375</v>
      </c>
    </row>
    <row r="678" spans="1:48" x14ac:dyDescent="0.25">
      <c r="A678" s="29">
        <v>36038</v>
      </c>
      <c r="C678">
        <v>21.15625</v>
      </c>
      <c r="D678">
        <v>49.75</v>
      </c>
      <c r="E678">
        <v>13.859375</v>
      </c>
      <c r="F678">
        <v>25</v>
      </c>
      <c r="G678">
        <v>21.875</v>
      </c>
      <c r="H678">
        <v>41.125</v>
      </c>
      <c r="I678">
        <v>16.25</v>
      </c>
      <c r="J678">
        <v>13.5625</v>
      </c>
      <c r="K678">
        <v>17.6875</v>
      </c>
      <c r="L678">
        <v>23</v>
      </c>
      <c r="M678">
        <v>42.3125</v>
      </c>
      <c r="N678">
        <v>62.375</v>
      </c>
      <c r="O678">
        <v>19.5</v>
      </c>
      <c r="P678">
        <v>32.125</v>
      </c>
      <c r="Q678">
        <v>21.625</v>
      </c>
      <c r="R678">
        <v>28.125</v>
      </c>
      <c r="S678">
        <v>22.95703125</v>
      </c>
      <c r="T678">
        <v>7539.07</v>
      </c>
      <c r="U678">
        <v>1499.25</v>
      </c>
      <c r="V678">
        <v>957.28</v>
      </c>
      <c r="W678">
        <v>337.95</v>
      </c>
      <c r="X678">
        <v>278.2</v>
      </c>
      <c r="Y678">
        <v>236.62</v>
      </c>
      <c r="Z678">
        <v>326.52999999999997</v>
      </c>
      <c r="AA678">
        <v>480.6</v>
      </c>
      <c r="AB678">
        <v>390.71</v>
      </c>
      <c r="AC678">
        <v>356.17</v>
      </c>
      <c r="AD678">
        <f t="shared" si="30"/>
        <v>14.617000000000001</v>
      </c>
      <c r="AE678">
        <f t="shared" si="31"/>
        <v>2.173</v>
      </c>
      <c r="AF678">
        <f t="shared" si="32"/>
        <v>25.994</v>
      </c>
      <c r="AJ678" s="29">
        <v>36012</v>
      </c>
      <c r="AK678">
        <v>15.151</v>
      </c>
      <c r="AL678" s="29">
        <v>36011</v>
      </c>
      <c r="AM678">
        <v>2.2919999999999998</v>
      </c>
      <c r="AN678" s="29">
        <v>36108</v>
      </c>
      <c r="AO678">
        <v>30.678999999999998</v>
      </c>
      <c r="AQ678" t="s">
        <v>1010</v>
      </c>
      <c r="AR678">
        <v>9.59375</v>
      </c>
      <c r="AU678" s="29">
        <v>36580</v>
      </c>
      <c r="AV678">
        <v>47</v>
      </c>
    </row>
    <row r="679" spans="1:48" x14ac:dyDescent="0.25">
      <c r="A679" s="29">
        <v>36039</v>
      </c>
      <c r="C679">
        <v>21.5625</v>
      </c>
      <c r="D679">
        <v>49.8125</v>
      </c>
      <c r="E679">
        <v>14.4921875</v>
      </c>
      <c r="F679">
        <v>25.0625</v>
      </c>
      <c r="G679">
        <v>22</v>
      </c>
      <c r="H679">
        <v>41.3125</v>
      </c>
      <c r="I679">
        <v>16.625</v>
      </c>
      <c r="J679">
        <v>14.25</v>
      </c>
      <c r="K679">
        <v>17.9375</v>
      </c>
      <c r="L679">
        <v>23.125</v>
      </c>
      <c r="M679">
        <v>42.3125</v>
      </c>
      <c r="N679">
        <v>62</v>
      </c>
      <c r="O679">
        <v>19.59375</v>
      </c>
      <c r="P679">
        <v>32.0625</v>
      </c>
      <c r="Q679">
        <v>21.5</v>
      </c>
      <c r="R679">
        <v>28</v>
      </c>
      <c r="S679">
        <v>23.16796875</v>
      </c>
      <c r="T679">
        <v>7827.43</v>
      </c>
      <c r="U679">
        <v>1575.09</v>
      </c>
      <c r="V679">
        <v>994.24</v>
      </c>
      <c r="W679">
        <v>348.1</v>
      </c>
      <c r="X679">
        <v>278.2</v>
      </c>
      <c r="Y679">
        <v>236.82</v>
      </c>
      <c r="Z679">
        <v>341</v>
      </c>
      <c r="AA679">
        <v>495.93</v>
      </c>
      <c r="AB679">
        <v>402.64</v>
      </c>
      <c r="AC679">
        <v>361.67</v>
      </c>
      <c r="AD679">
        <f t="shared" si="30"/>
        <v>14.965999999999999</v>
      </c>
      <c r="AE679">
        <f t="shared" si="31"/>
        <v>2.1779999999999999</v>
      </c>
      <c r="AF679">
        <f t="shared" si="32"/>
        <v>25.832999999999998</v>
      </c>
      <c r="AJ679" s="29">
        <v>36013</v>
      </c>
      <c r="AK679">
        <v>15.161</v>
      </c>
      <c r="AL679" s="29">
        <v>36012</v>
      </c>
      <c r="AM679">
        <v>2.278</v>
      </c>
      <c r="AN679" s="29">
        <v>36109</v>
      </c>
      <c r="AO679">
        <v>30.468</v>
      </c>
      <c r="AQ679" t="s">
        <v>1015</v>
      </c>
      <c r="AR679">
        <v>9.5703125</v>
      </c>
      <c r="AU679" s="29">
        <v>36581</v>
      </c>
      <c r="AV679">
        <v>46.6875</v>
      </c>
    </row>
    <row r="680" spans="1:48" x14ac:dyDescent="0.25">
      <c r="A680" s="29">
        <v>36040</v>
      </c>
      <c r="C680">
        <v>22.25</v>
      </c>
      <c r="D680">
        <v>49.3125</v>
      </c>
      <c r="E680">
        <v>14.40234375</v>
      </c>
      <c r="F680">
        <v>25.3125</v>
      </c>
      <c r="G680">
        <v>21.5</v>
      </c>
      <c r="H680">
        <v>41.4375</v>
      </c>
      <c r="I680">
        <v>16.75</v>
      </c>
      <c r="J680">
        <v>14.8125</v>
      </c>
      <c r="K680">
        <v>18.3125</v>
      </c>
      <c r="L680">
        <v>23.0625</v>
      </c>
      <c r="M680">
        <v>42.0625</v>
      </c>
      <c r="N680">
        <v>59.9375</v>
      </c>
      <c r="O680">
        <v>19.8125</v>
      </c>
      <c r="P680">
        <v>31.125</v>
      </c>
      <c r="Q680">
        <v>21.25</v>
      </c>
      <c r="R680">
        <v>26.8125</v>
      </c>
      <c r="S680">
        <v>23.04296875</v>
      </c>
      <c r="T680">
        <v>7782.37</v>
      </c>
      <c r="U680">
        <v>1592.85</v>
      </c>
      <c r="V680">
        <v>990.47</v>
      </c>
      <c r="W680">
        <v>352.65</v>
      </c>
      <c r="X680">
        <v>272.87</v>
      </c>
      <c r="Y680">
        <v>232.33</v>
      </c>
      <c r="Z680">
        <v>349.97</v>
      </c>
      <c r="AA680">
        <v>494.63</v>
      </c>
      <c r="AB680">
        <v>396.87</v>
      </c>
      <c r="AC680">
        <v>357.25</v>
      </c>
      <c r="AD680">
        <f t="shared" si="30"/>
        <v>14.897</v>
      </c>
      <c r="AE680">
        <f t="shared" si="31"/>
        <v>2.1080000000000001</v>
      </c>
      <c r="AF680">
        <f t="shared" si="32"/>
        <v>25.725999999999999</v>
      </c>
      <c r="AJ680" s="29">
        <v>36014</v>
      </c>
      <c r="AK680">
        <v>15.183999999999999</v>
      </c>
      <c r="AL680" s="29">
        <v>36013</v>
      </c>
      <c r="AM680">
        <v>2.254</v>
      </c>
      <c r="AN680" s="29">
        <v>36110</v>
      </c>
      <c r="AO680">
        <v>29.870999999999999</v>
      </c>
      <c r="AQ680" t="s">
        <v>1020</v>
      </c>
      <c r="AR680">
        <v>9.4140625</v>
      </c>
      <c r="AU680" s="29">
        <v>36584</v>
      </c>
      <c r="AV680">
        <v>46</v>
      </c>
    </row>
    <row r="681" spans="1:48" x14ac:dyDescent="0.25">
      <c r="A681" s="29">
        <v>36041</v>
      </c>
      <c r="C681">
        <v>21.84375</v>
      </c>
      <c r="D681">
        <v>49.1875</v>
      </c>
      <c r="E681">
        <v>14.12890625</v>
      </c>
      <c r="F681">
        <v>26.4375</v>
      </c>
      <c r="G681">
        <v>20.9375</v>
      </c>
      <c r="H681">
        <v>41.25</v>
      </c>
      <c r="I681">
        <v>16.3125</v>
      </c>
      <c r="J681">
        <v>15.0625</v>
      </c>
      <c r="K681">
        <v>18.375</v>
      </c>
      <c r="L681">
        <v>23.1875</v>
      </c>
      <c r="M681">
        <v>41.625</v>
      </c>
      <c r="N681">
        <v>60.5</v>
      </c>
      <c r="O681">
        <v>19.9375</v>
      </c>
      <c r="P681">
        <v>31.25</v>
      </c>
      <c r="Q681">
        <v>20.3125</v>
      </c>
      <c r="R681">
        <v>26.625</v>
      </c>
      <c r="S681">
        <v>22.875</v>
      </c>
      <c r="T681">
        <v>7682.22</v>
      </c>
      <c r="U681">
        <v>1571.86</v>
      </c>
      <c r="V681">
        <v>982.26</v>
      </c>
      <c r="W681">
        <v>346.29</v>
      </c>
      <c r="X681">
        <v>272.36</v>
      </c>
      <c r="Y681">
        <v>232.08</v>
      </c>
      <c r="Z681">
        <v>345.59</v>
      </c>
      <c r="AA681">
        <v>489.89</v>
      </c>
      <c r="AB681">
        <v>398.15</v>
      </c>
      <c r="AC681">
        <v>354.33</v>
      </c>
      <c r="AD681">
        <f t="shared" si="30"/>
        <v>15.714</v>
      </c>
      <c r="AE681">
        <f t="shared" si="31"/>
        <v>2.137</v>
      </c>
      <c r="AF681">
        <f t="shared" si="32"/>
        <v>25.617999999999999</v>
      </c>
      <c r="AJ681" s="29">
        <v>36017</v>
      </c>
      <c r="AK681">
        <v>14.56</v>
      </c>
      <c r="AL681" s="29">
        <v>36014</v>
      </c>
      <c r="AM681">
        <v>2.2490000000000001</v>
      </c>
      <c r="AN681" s="29">
        <v>36111</v>
      </c>
      <c r="AO681">
        <v>29.975999999999999</v>
      </c>
      <c r="AQ681" t="s">
        <v>1025</v>
      </c>
      <c r="AR681">
        <v>9.671875</v>
      </c>
      <c r="AU681" s="29">
        <v>36585</v>
      </c>
      <c r="AV681">
        <v>46.25</v>
      </c>
    </row>
    <row r="682" spans="1:48" x14ac:dyDescent="0.25">
      <c r="A682" s="29">
        <v>36042</v>
      </c>
      <c r="C682">
        <v>21.71875</v>
      </c>
      <c r="D682">
        <v>49.75</v>
      </c>
      <c r="E682">
        <v>14.67578125</v>
      </c>
      <c r="F682">
        <v>27.3125</v>
      </c>
      <c r="G682">
        <v>21.5</v>
      </c>
      <c r="H682">
        <v>41.5</v>
      </c>
      <c r="I682">
        <v>17.0625</v>
      </c>
      <c r="J682">
        <v>15.4375</v>
      </c>
      <c r="K682">
        <v>18.9375</v>
      </c>
      <c r="L682">
        <v>24.1875</v>
      </c>
      <c r="M682">
        <v>40.75</v>
      </c>
      <c r="N682">
        <v>60.3125</v>
      </c>
      <c r="O682">
        <v>20.0625</v>
      </c>
      <c r="P682">
        <v>31.1875</v>
      </c>
      <c r="Q682">
        <v>19.5625</v>
      </c>
      <c r="R682">
        <v>26.5</v>
      </c>
      <c r="S682">
        <v>23</v>
      </c>
      <c r="T682">
        <v>7640.25</v>
      </c>
      <c r="U682">
        <v>1566.52</v>
      </c>
      <c r="V682">
        <v>973.89</v>
      </c>
      <c r="W682">
        <v>347.07</v>
      </c>
      <c r="X682">
        <v>271.67</v>
      </c>
      <c r="Y682">
        <v>232.79</v>
      </c>
      <c r="Z682">
        <v>341.73</v>
      </c>
      <c r="AA682">
        <v>486.31</v>
      </c>
      <c r="AB682">
        <v>408.79</v>
      </c>
      <c r="AC682">
        <v>355.23</v>
      </c>
      <c r="AD682">
        <f t="shared" si="30"/>
        <v>15.558999999999999</v>
      </c>
      <c r="AE682">
        <f t="shared" si="31"/>
        <v>2.1720000000000002</v>
      </c>
      <c r="AF682">
        <f t="shared" si="32"/>
        <v>26.036999999999999</v>
      </c>
      <c r="AJ682" s="29">
        <v>36018</v>
      </c>
      <c r="AK682">
        <v>14.378</v>
      </c>
      <c r="AL682" s="29">
        <v>36017</v>
      </c>
      <c r="AM682">
        <v>2.2709999999999999</v>
      </c>
      <c r="AN682" s="29">
        <v>36112</v>
      </c>
      <c r="AO682">
        <v>30.675000000000001</v>
      </c>
      <c r="AQ682" t="s">
        <v>1030</v>
      </c>
      <c r="AR682">
        <v>9.74609375</v>
      </c>
      <c r="AU682" s="29">
        <v>36586</v>
      </c>
      <c r="AV682">
        <v>58</v>
      </c>
    </row>
    <row r="683" spans="1:48" x14ac:dyDescent="0.25">
      <c r="A683" s="29">
        <v>36046</v>
      </c>
      <c r="C683">
        <v>22.5</v>
      </c>
      <c r="D683">
        <v>51.625</v>
      </c>
      <c r="E683">
        <v>15.3984375</v>
      </c>
      <c r="F683">
        <v>27.6875</v>
      </c>
      <c r="G683">
        <v>22.25</v>
      </c>
      <c r="H683">
        <v>42.9375</v>
      </c>
      <c r="I683">
        <v>17.1875</v>
      </c>
      <c r="J683">
        <v>15.5</v>
      </c>
      <c r="K683">
        <v>18.9375</v>
      </c>
      <c r="L683">
        <v>24</v>
      </c>
      <c r="M683">
        <v>41.0625</v>
      </c>
      <c r="N683">
        <v>62.375</v>
      </c>
      <c r="O683">
        <v>19.96875</v>
      </c>
      <c r="P683">
        <v>31.4375</v>
      </c>
      <c r="Q683">
        <v>20</v>
      </c>
      <c r="R683">
        <v>27.25</v>
      </c>
      <c r="S683">
        <v>23.5</v>
      </c>
      <c r="T683">
        <v>8020.78</v>
      </c>
      <c r="U683">
        <v>1660.86</v>
      </c>
      <c r="V683">
        <v>1023.46</v>
      </c>
      <c r="W683">
        <v>361.93</v>
      </c>
      <c r="X683">
        <v>276.88</v>
      </c>
      <c r="Y683">
        <v>236.56</v>
      </c>
      <c r="Z683">
        <v>365.49</v>
      </c>
      <c r="AA683">
        <v>508.59</v>
      </c>
      <c r="AB683">
        <v>420.42</v>
      </c>
      <c r="AC683">
        <v>367.72</v>
      </c>
      <c r="AD683">
        <f t="shared" si="30"/>
        <v>15.358000000000001</v>
      </c>
      <c r="AE683">
        <f t="shared" si="31"/>
        <v>2.2109999999999999</v>
      </c>
      <c r="AF683">
        <f t="shared" si="32"/>
        <v>25.821000000000002</v>
      </c>
      <c r="AJ683" s="29">
        <v>36019</v>
      </c>
      <c r="AK683">
        <v>14.353999999999999</v>
      </c>
      <c r="AL683" s="29">
        <v>36018</v>
      </c>
      <c r="AM683">
        <v>2.23</v>
      </c>
      <c r="AN683" s="29">
        <v>36115</v>
      </c>
      <c r="AO683">
        <v>30.221</v>
      </c>
      <c r="AQ683" t="s">
        <v>1035</v>
      </c>
      <c r="AR683">
        <v>10.4375</v>
      </c>
      <c r="AU683" s="29">
        <v>36587</v>
      </c>
      <c r="AV683">
        <v>60</v>
      </c>
    </row>
    <row r="684" spans="1:48" x14ac:dyDescent="0.25">
      <c r="A684" s="29">
        <v>36047</v>
      </c>
      <c r="C684">
        <v>22.375</v>
      </c>
      <c r="D684">
        <v>51.375</v>
      </c>
      <c r="E684">
        <v>15.125</v>
      </c>
      <c r="F684">
        <v>28</v>
      </c>
      <c r="G684">
        <v>21.8125</v>
      </c>
      <c r="H684">
        <v>42.5</v>
      </c>
      <c r="I684">
        <v>17</v>
      </c>
      <c r="J684">
        <v>15.5625</v>
      </c>
      <c r="K684">
        <v>19.1875</v>
      </c>
      <c r="L684">
        <v>25.5625</v>
      </c>
      <c r="M684">
        <v>40.4375</v>
      </c>
      <c r="N684">
        <v>63.6875</v>
      </c>
      <c r="O684">
        <v>19.78125</v>
      </c>
      <c r="P684">
        <v>31.5</v>
      </c>
      <c r="Q684">
        <v>20.25</v>
      </c>
      <c r="R684">
        <v>27.5</v>
      </c>
      <c r="S684">
        <v>23.25</v>
      </c>
      <c r="T684">
        <v>7865.02</v>
      </c>
      <c r="U684">
        <v>1624.55</v>
      </c>
      <c r="V684">
        <v>1006.2</v>
      </c>
      <c r="W684">
        <v>352.69</v>
      </c>
      <c r="X684">
        <v>278.29000000000002</v>
      </c>
      <c r="Y684">
        <v>237.6</v>
      </c>
      <c r="Z684">
        <v>353.98</v>
      </c>
      <c r="AA684">
        <v>500.57</v>
      </c>
      <c r="AB684">
        <v>416.51</v>
      </c>
      <c r="AC684">
        <v>364.36</v>
      </c>
      <c r="AD684">
        <f t="shared" si="30"/>
        <v>15.247999999999999</v>
      </c>
      <c r="AE684">
        <f t="shared" si="31"/>
        <v>2.1920000000000002</v>
      </c>
      <c r="AF684">
        <f t="shared" si="32"/>
        <v>25.722999999999999</v>
      </c>
      <c r="AJ684" s="29">
        <v>36020</v>
      </c>
      <c r="AK684">
        <v>14.675000000000001</v>
      </c>
      <c r="AL684" s="29">
        <v>36019</v>
      </c>
      <c r="AM684">
        <v>2.2290000000000001</v>
      </c>
      <c r="AN684" s="29">
        <v>36116</v>
      </c>
      <c r="AO684">
        <v>29.585999999999999</v>
      </c>
      <c r="AQ684" t="s">
        <v>1040</v>
      </c>
      <c r="AR684">
        <v>9.92578125</v>
      </c>
      <c r="AU684" s="29">
        <v>36588</v>
      </c>
      <c r="AV684">
        <v>64</v>
      </c>
    </row>
    <row r="685" spans="1:48" x14ac:dyDescent="0.25">
      <c r="A685" s="29">
        <v>36048</v>
      </c>
      <c r="C685">
        <v>22.09375</v>
      </c>
      <c r="D685">
        <v>51.75</v>
      </c>
      <c r="E685">
        <v>15.48828125</v>
      </c>
      <c r="F685">
        <v>28.75</v>
      </c>
      <c r="G685">
        <v>21.875</v>
      </c>
      <c r="H685">
        <v>42.8125</v>
      </c>
      <c r="I685">
        <v>16.6875</v>
      </c>
      <c r="J685">
        <v>15.5</v>
      </c>
      <c r="K685">
        <v>19.125</v>
      </c>
      <c r="L685">
        <v>26.0625</v>
      </c>
      <c r="M685">
        <v>39.875</v>
      </c>
      <c r="N685">
        <v>63</v>
      </c>
      <c r="O685">
        <v>20.15625</v>
      </c>
      <c r="P685">
        <v>31.75</v>
      </c>
      <c r="Q685">
        <v>20.125</v>
      </c>
      <c r="R685">
        <v>27.4375</v>
      </c>
      <c r="S685">
        <v>23.29296875</v>
      </c>
      <c r="T685">
        <v>7615.54</v>
      </c>
      <c r="U685">
        <v>1585.33</v>
      </c>
      <c r="V685">
        <v>980.19</v>
      </c>
      <c r="W685">
        <v>344.97</v>
      </c>
      <c r="X685">
        <v>278.35000000000002</v>
      </c>
      <c r="Y685">
        <v>237.94</v>
      </c>
      <c r="Z685">
        <v>339.05</v>
      </c>
      <c r="AA685">
        <v>487.77</v>
      </c>
      <c r="AB685">
        <v>421.38</v>
      </c>
      <c r="AC685">
        <v>357.38</v>
      </c>
      <c r="AD685">
        <f t="shared" si="30"/>
        <v>15.643000000000001</v>
      </c>
      <c r="AE685">
        <f t="shared" si="31"/>
        <v>2.2410000000000001</v>
      </c>
      <c r="AF685">
        <f t="shared" si="32"/>
        <v>26.119</v>
      </c>
      <c r="AJ685" s="29">
        <v>36021</v>
      </c>
      <c r="AK685">
        <v>14.747999999999999</v>
      </c>
      <c r="AL685" s="29">
        <v>36020</v>
      </c>
      <c r="AM685">
        <v>2.226</v>
      </c>
      <c r="AN685" s="29">
        <v>36117</v>
      </c>
      <c r="AO685">
        <v>28.983000000000001</v>
      </c>
      <c r="AQ685" t="s">
        <v>1045</v>
      </c>
      <c r="AR685">
        <v>9.51953125</v>
      </c>
      <c r="AU685" s="29">
        <v>36591</v>
      </c>
      <c r="AV685">
        <v>60</v>
      </c>
    </row>
    <row r="686" spans="1:48" x14ac:dyDescent="0.25">
      <c r="A686" s="29">
        <v>36049</v>
      </c>
      <c r="C686">
        <v>22.96875</v>
      </c>
      <c r="D686">
        <v>52.0625</v>
      </c>
      <c r="E686">
        <v>16.3046875</v>
      </c>
      <c r="F686">
        <v>29.8125</v>
      </c>
      <c r="G686">
        <v>22.5</v>
      </c>
      <c r="H686">
        <v>43.8125</v>
      </c>
      <c r="I686">
        <v>17.5625</v>
      </c>
      <c r="J686">
        <v>15.75</v>
      </c>
      <c r="K686">
        <v>19.0625</v>
      </c>
      <c r="L686">
        <v>26.5625</v>
      </c>
      <c r="M686">
        <v>39</v>
      </c>
      <c r="N686">
        <v>64.375</v>
      </c>
      <c r="O686">
        <v>20.375</v>
      </c>
      <c r="P686">
        <v>31.9375</v>
      </c>
      <c r="Q686">
        <v>19.9375</v>
      </c>
      <c r="R686">
        <v>27.625</v>
      </c>
      <c r="S686">
        <v>23.5</v>
      </c>
      <c r="T686">
        <v>7795.5</v>
      </c>
      <c r="U686">
        <v>1641.64</v>
      </c>
      <c r="V686">
        <v>1009.06</v>
      </c>
      <c r="W686">
        <v>353.62</v>
      </c>
      <c r="X686">
        <v>281.68</v>
      </c>
      <c r="Y686">
        <v>240.76</v>
      </c>
      <c r="Z686">
        <v>350.02</v>
      </c>
      <c r="AA686">
        <v>500.03</v>
      </c>
      <c r="AB686">
        <v>432.7</v>
      </c>
      <c r="AC686">
        <v>366.78</v>
      </c>
      <c r="AD686">
        <f t="shared" si="30"/>
        <v>15.36</v>
      </c>
      <c r="AE686">
        <f t="shared" si="31"/>
        <v>2.2109999999999999</v>
      </c>
      <c r="AF686">
        <f t="shared" si="32"/>
        <v>26.123000000000001</v>
      </c>
      <c r="AJ686" s="29">
        <v>36024</v>
      </c>
      <c r="AK686">
        <v>14.564</v>
      </c>
      <c r="AL686" s="29">
        <v>36021</v>
      </c>
      <c r="AM686">
        <v>2.2490000000000001</v>
      </c>
      <c r="AN686" s="29">
        <v>36118</v>
      </c>
      <c r="AO686">
        <v>29.382000000000001</v>
      </c>
      <c r="AQ686" t="s">
        <v>1050</v>
      </c>
      <c r="AR686">
        <v>9.7734375</v>
      </c>
      <c r="AU686" s="29">
        <v>36592</v>
      </c>
      <c r="AV686">
        <v>56</v>
      </c>
    </row>
    <row r="687" spans="1:48" x14ac:dyDescent="0.25">
      <c r="A687" s="29">
        <v>36052</v>
      </c>
      <c r="C687">
        <v>24.875</v>
      </c>
      <c r="D687">
        <v>54.75</v>
      </c>
      <c r="E687">
        <v>16.57421875</v>
      </c>
      <c r="F687">
        <v>30.9375</v>
      </c>
      <c r="G687">
        <v>23</v>
      </c>
      <c r="H687">
        <v>44.875</v>
      </c>
      <c r="I687">
        <v>18.1875</v>
      </c>
      <c r="J687">
        <v>15.5625</v>
      </c>
      <c r="K687">
        <v>19.125</v>
      </c>
      <c r="L687">
        <v>28</v>
      </c>
      <c r="M687">
        <v>39.25</v>
      </c>
      <c r="N687">
        <v>64.0625</v>
      </c>
      <c r="O687">
        <v>20.625</v>
      </c>
      <c r="P687">
        <v>32</v>
      </c>
      <c r="Q687">
        <v>18.875</v>
      </c>
      <c r="R687">
        <v>27.875</v>
      </c>
      <c r="S687">
        <v>23.33203125</v>
      </c>
      <c r="T687">
        <v>7945.35</v>
      </c>
      <c r="U687">
        <v>1665.69</v>
      </c>
      <c r="V687">
        <v>1029.72</v>
      </c>
      <c r="W687">
        <v>357.72</v>
      </c>
      <c r="X687">
        <v>287.04000000000002</v>
      </c>
      <c r="Y687">
        <v>244.12</v>
      </c>
      <c r="Z687">
        <v>356.06</v>
      </c>
      <c r="AA687">
        <v>510.21</v>
      </c>
      <c r="AB687">
        <v>435.9</v>
      </c>
      <c r="AC687">
        <v>372.78</v>
      </c>
      <c r="AD687">
        <f t="shared" si="30"/>
        <v>15.396000000000001</v>
      </c>
      <c r="AE687">
        <f t="shared" si="31"/>
        <v>2.242</v>
      </c>
      <c r="AF687">
        <f t="shared" si="32"/>
        <v>26.138999999999999</v>
      </c>
      <c r="AJ687" s="29">
        <v>36025</v>
      </c>
      <c r="AK687">
        <v>14.343</v>
      </c>
      <c r="AL687" s="29">
        <v>36024</v>
      </c>
      <c r="AM687">
        <v>2.3239999999999998</v>
      </c>
      <c r="AN687" s="29">
        <v>36119</v>
      </c>
      <c r="AO687">
        <v>30.091000000000001</v>
      </c>
      <c r="AQ687" t="s">
        <v>1055</v>
      </c>
      <c r="AR687">
        <v>9.82421875</v>
      </c>
      <c r="AU687" s="29">
        <v>36593</v>
      </c>
      <c r="AV687">
        <v>53.8125</v>
      </c>
    </row>
    <row r="688" spans="1:48" x14ac:dyDescent="0.25">
      <c r="A688" s="29">
        <v>36053</v>
      </c>
      <c r="C688">
        <v>25.3125</v>
      </c>
      <c r="D688">
        <v>54.875</v>
      </c>
      <c r="E688">
        <v>17.02734375</v>
      </c>
      <c r="F688">
        <v>30.9375</v>
      </c>
      <c r="G688">
        <v>24.1875</v>
      </c>
      <c r="H688">
        <v>45.1875</v>
      </c>
      <c r="I688">
        <v>19.0625</v>
      </c>
      <c r="J688">
        <v>15.9375</v>
      </c>
      <c r="K688">
        <v>19.0625</v>
      </c>
      <c r="L688">
        <v>26.8125</v>
      </c>
      <c r="M688">
        <v>40.125</v>
      </c>
      <c r="N688">
        <v>65.5625</v>
      </c>
      <c r="O688">
        <v>20.90625</v>
      </c>
      <c r="P688">
        <v>32.5625</v>
      </c>
      <c r="Q688">
        <v>18.75</v>
      </c>
      <c r="R688">
        <v>28.0625</v>
      </c>
      <c r="S688">
        <v>23.625</v>
      </c>
      <c r="T688">
        <v>8024.39</v>
      </c>
      <c r="U688">
        <v>1678.11</v>
      </c>
      <c r="V688">
        <v>1037.68</v>
      </c>
      <c r="W688">
        <v>357.73</v>
      </c>
      <c r="X688">
        <v>290.95999999999998</v>
      </c>
      <c r="Y688">
        <v>247.16</v>
      </c>
      <c r="Z688">
        <v>354.98</v>
      </c>
      <c r="AA688">
        <v>513.91999999999996</v>
      </c>
      <c r="AB688">
        <v>438.82</v>
      </c>
      <c r="AC688">
        <v>375.8</v>
      </c>
      <c r="AD688">
        <f t="shared" si="30"/>
        <v>15.401</v>
      </c>
      <c r="AE688">
        <f t="shared" si="31"/>
        <v>2.3340000000000001</v>
      </c>
      <c r="AF688">
        <f t="shared" si="32"/>
        <v>26.968</v>
      </c>
      <c r="AJ688" s="29">
        <v>36026</v>
      </c>
      <c r="AK688">
        <v>14.477</v>
      </c>
      <c r="AL688" s="29">
        <v>36025</v>
      </c>
      <c r="AM688">
        <v>2.2890000000000001</v>
      </c>
      <c r="AN688" s="29">
        <v>36122</v>
      </c>
      <c r="AO688">
        <v>28.998000000000001</v>
      </c>
      <c r="AQ688" t="s">
        <v>1060</v>
      </c>
      <c r="AR688">
        <v>10.3359375</v>
      </c>
      <c r="AU688" s="29">
        <v>36594</v>
      </c>
      <c r="AV688">
        <v>60</v>
      </c>
    </row>
    <row r="689" spans="1:48" x14ac:dyDescent="0.25">
      <c r="A689" s="29">
        <v>36054</v>
      </c>
      <c r="C689">
        <v>25.84375</v>
      </c>
      <c r="D689">
        <v>54.25</v>
      </c>
      <c r="E689">
        <v>18.0234375</v>
      </c>
      <c r="F689">
        <v>31.0625</v>
      </c>
      <c r="G689">
        <v>24</v>
      </c>
      <c r="H689">
        <v>45.5625</v>
      </c>
      <c r="I689">
        <v>18.8125</v>
      </c>
      <c r="J689">
        <v>15.6875</v>
      </c>
      <c r="K689">
        <v>18.875</v>
      </c>
      <c r="L689">
        <v>27.125</v>
      </c>
      <c r="M689">
        <v>40.9375</v>
      </c>
      <c r="N689">
        <v>65</v>
      </c>
      <c r="O689">
        <v>21.0625</v>
      </c>
      <c r="P689">
        <v>32.875</v>
      </c>
      <c r="Q689">
        <v>18.9375</v>
      </c>
      <c r="R689">
        <v>28.1875</v>
      </c>
      <c r="S689">
        <v>24</v>
      </c>
      <c r="T689">
        <v>8089.78</v>
      </c>
      <c r="U689">
        <v>1689.91</v>
      </c>
      <c r="V689">
        <v>1045.48</v>
      </c>
      <c r="W689">
        <v>359.85</v>
      </c>
      <c r="X689">
        <v>293.66000000000003</v>
      </c>
      <c r="Y689">
        <v>249.16</v>
      </c>
      <c r="Z689">
        <v>361.33</v>
      </c>
      <c r="AA689">
        <v>518.04999999999995</v>
      </c>
      <c r="AB689">
        <v>438.98</v>
      </c>
      <c r="AC689">
        <v>377.91</v>
      </c>
      <c r="AD689" t="e">
        <f t="shared" si="30"/>
        <v>#N/A</v>
      </c>
      <c r="AE689" t="e">
        <f t="shared" si="31"/>
        <v>#N/A</v>
      </c>
      <c r="AF689" t="e">
        <f t="shared" si="32"/>
        <v>#N/A</v>
      </c>
      <c r="AJ689" s="29">
        <v>36027</v>
      </c>
      <c r="AK689">
        <v>15.004</v>
      </c>
      <c r="AL689" s="29">
        <v>36026</v>
      </c>
      <c r="AM689">
        <v>2.2469999999999999</v>
      </c>
      <c r="AN689" s="29">
        <v>36123</v>
      </c>
      <c r="AO689">
        <v>29.553999999999998</v>
      </c>
      <c r="AQ689" t="s">
        <v>1065</v>
      </c>
      <c r="AR689">
        <v>10.2578125</v>
      </c>
      <c r="AU689" s="29">
        <v>36595</v>
      </c>
      <c r="AV689">
        <v>52.25</v>
      </c>
    </row>
    <row r="690" spans="1:48" x14ac:dyDescent="0.25">
      <c r="A690" s="29">
        <v>36055</v>
      </c>
      <c r="C690">
        <v>25</v>
      </c>
      <c r="D690">
        <v>54.0625</v>
      </c>
      <c r="E690">
        <v>18.1171875</v>
      </c>
      <c r="F690">
        <v>30.5625</v>
      </c>
      <c r="G690">
        <v>24.1875</v>
      </c>
      <c r="H690">
        <v>44.875</v>
      </c>
      <c r="I690">
        <v>18.5625</v>
      </c>
      <c r="J690">
        <v>15.5625</v>
      </c>
      <c r="K690">
        <v>18.6875</v>
      </c>
      <c r="L690">
        <v>25.875</v>
      </c>
      <c r="M690">
        <v>41.8125</v>
      </c>
      <c r="N690">
        <v>63.9375</v>
      </c>
      <c r="O690">
        <v>20.84375</v>
      </c>
      <c r="P690">
        <v>33.375</v>
      </c>
      <c r="Q690">
        <v>19.875</v>
      </c>
      <c r="R690">
        <v>28.0625</v>
      </c>
      <c r="S690">
        <v>24.125</v>
      </c>
      <c r="T690">
        <v>7873.77</v>
      </c>
      <c r="U690">
        <v>1646.25</v>
      </c>
      <c r="V690">
        <v>1018.87</v>
      </c>
      <c r="W690">
        <v>355.29</v>
      </c>
      <c r="X690">
        <v>292.49</v>
      </c>
      <c r="Y690">
        <v>246.73</v>
      </c>
      <c r="Z690">
        <v>351.1</v>
      </c>
      <c r="AA690">
        <v>506.31</v>
      </c>
      <c r="AB690">
        <v>434.59</v>
      </c>
      <c r="AC690">
        <v>370.18</v>
      </c>
      <c r="AD690">
        <f t="shared" si="30"/>
        <v>15.564</v>
      </c>
      <c r="AE690">
        <f t="shared" si="31"/>
        <v>2.2989999999999999</v>
      </c>
      <c r="AF690">
        <f t="shared" si="32"/>
        <v>27.263000000000002</v>
      </c>
      <c r="AJ690" s="29">
        <v>36028</v>
      </c>
      <c r="AK690">
        <v>14.653</v>
      </c>
      <c r="AL690" s="29">
        <v>36027</v>
      </c>
      <c r="AM690">
        <v>2.2629999999999999</v>
      </c>
      <c r="AN690" s="29">
        <v>36124</v>
      </c>
      <c r="AO690">
        <v>28.85</v>
      </c>
      <c r="AQ690" t="s">
        <v>1070</v>
      </c>
      <c r="AR690">
        <v>10.078125</v>
      </c>
      <c r="AU690" s="29">
        <v>36598</v>
      </c>
      <c r="AV690">
        <v>50</v>
      </c>
    </row>
    <row r="691" spans="1:48" x14ac:dyDescent="0.25">
      <c r="A691" s="29">
        <v>36056</v>
      </c>
      <c r="C691">
        <v>25</v>
      </c>
      <c r="D691">
        <v>55.5625</v>
      </c>
      <c r="E691">
        <v>18.38671875</v>
      </c>
      <c r="F691">
        <v>30.875</v>
      </c>
      <c r="G691">
        <v>24.9375</v>
      </c>
      <c r="H691">
        <v>45.25</v>
      </c>
      <c r="I691">
        <v>18.6875</v>
      </c>
      <c r="J691">
        <v>15.375</v>
      </c>
      <c r="K691">
        <v>18.5625</v>
      </c>
      <c r="L691">
        <v>26.4375</v>
      </c>
      <c r="M691">
        <v>42.25</v>
      </c>
      <c r="N691">
        <v>64.0625</v>
      </c>
      <c r="O691">
        <v>20.71875</v>
      </c>
      <c r="P691">
        <v>33</v>
      </c>
      <c r="Q691">
        <v>20.375</v>
      </c>
      <c r="R691">
        <v>28.8125</v>
      </c>
      <c r="S691">
        <v>24.54296875</v>
      </c>
      <c r="T691">
        <v>7895.66</v>
      </c>
      <c r="U691">
        <v>1663.77</v>
      </c>
      <c r="V691">
        <v>1020.09</v>
      </c>
      <c r="W691">
        <v>363.26</v>
      </c>
      <c r="X691">
        <v>293.95999999999998</v>
      </c>
      <c r="Y691">
        <v>248.04</v>
      </c>
      <c r="Z691">
        <v>357.96</v>
      </c>
      <c r="AA691">
        <v>507.54</v>
      </c>
      <c r="AB691">
        <v>438.11</v>
      </c>
      <c r="AC691">
        <v>376.25</v>
      </c>
      <c r="AD691">
        <f t="shared" si="30"/>
        <v>16.177</v>
      </c>
      <c r="AE691">
        <f t="shared" si="31"/>
        <v>2.33</v>
      </c>
      <c r="AF691">
        <f t="shared" si="32"/>
        <v>27.401</v>
      </c>
      <c r="AJ691" s="29">
        <v>36031</v>
      </c>
      <c r="AK691">
        <v>14.903</v>
      </c>
      <c r="AL691" s="29">
        <v>36028</v>
      </c>
      <c r="AM691">
        <v>2.2599999999999998</v>
      </c>
      <c r="AN691" s="29">
        <v>36125</v>
      </c>
      <c r="AO691">
        <v>28.85</v>
      </c>
      <c r="AQ691" t="s">
        <v>1075</v>
      </c>
      <c r="AR691">
        <v>10.23046875</v>
      </c>
      <c r="AU691" s="29">
        <v>36599</v>
      </c>
      <c r="AV691">
        <v>53.4375</v>
      </c>
    </row>
    <row r="692" spans="1:48" x14ac:dyDescent="0.25">
      <c r="A692" s="29">
        <v>36059</v>
      </c>
      <c r="C692">
        <v>25.375</v>
      </c>
      <c r="D692">
        <v>55</v>
      </c>
      <c r="E692">
        <v>18.38671875</v>
      </c>
      <c r="F692">
        <v>30.875</v>
      </c>
      <c r="G692">
        <v>24.625</v>
      </c>
      <c r="H692">
        <v>45.1875</v>
      </c>
      <c r="I692">
        <v>18.75</v>
      </c>
      <c r="J692">
        <v>15.3125</v>
      </c>
      <c r="K692">
        <v>18.4375</v>
      </c>
      <c r="L692">
        <v>26.875</v>
      </c>
      <c r="M692">
        <v>42.1875</v>
      </c>
      <c r="N692">
        <v>63.875</v>
      </c>
      <c r="O692">
        <v>20.53125</v>
      </c>
      <c r="P692">
        <v>32.6875</v>
      </c>
      <c r="Q692">
        <v>20.875</v>
      </c>
      <c r="R692">
        <v>28.75</v>
      </c>
      <c r="S692">
        <v>24.54296875</v>
      </c>
      <c r="T692">
        <v>7933.25</v>
      </c>
      <c r="U692">
        <v>1680.43</v>
      </c>
      <c r="V692">
        <v>1023.89</v>
      </c>
      <c r="W692">
        <v>362.64</v>
      </c>
      <c r="X692">
        <v>294.11</v>
      </c>
      <c r="Y692">
        <v>248.14</v>
      </c>
      <c r="Z692">
        <v>361.83</v>
      </c>
      <c r="AA692">
        <v>507.43</v>
      </c>
      <c r="AB692">
        <v>439.3</v>
      </c>
      <c r="AC692">
        <v>374.03</v>
      </c>
      <c r="AD692">
        <f t="shared" si="30"/>
        <v>16.146999999999998</v>
      </c>
      <c r="AE692">
        <f t="shared" si="31"/>
        <v>2.298</v>
      </c>
      <c r="AF692">
        <f t="shared" si="32"/>
        <v>27.288</v>
      </c>
      <c r="AJ692" s="29">
        <v>36032</v>
      </c>
      <c r="AK692">
        <v>14.95</v>
      </c>
      <c r="AL692" s="29">
        <v>36031</v>
      </c>
      <c r="AM692">
        <v>2.242</v>
      </c>
      <c r="AN692" s="29">
        <v>36126</v>
      </c>
      <c r="AO692">
        <v>28.85</v>
      </c>
      <c r="AQ692" t="s">
        <v>1080</v>
      </c>
      <c r="AR692">
        <v>9.92578125</v>
      </c>
      <c r="AU692" s="29">
        <v>36600</v>
      </c>
      <c r="AV692">
        <v>51.6875</v>
      </c>
    </row>
    <row r="693" spans="1:48" x14ac:dyDescent="0.25">
      <c r="A693" s="29">
        <v>36060</v>
      </c>
      <c r="C693">
        <v>25.34375</v>
      </c>
      <c r="D693">
        <v>57.8125</v>
      </c>
      <c r="E693">
        <v>19.0234375</v>
      </c>
      <c r="F693">
        <v>30.875</v>
      </c>
      <c r="G693">
        <v>24.375</v>
      </c>
      <c r="H693">
        <v>45.25</v>
      </c>
      <c r="I693">
        <v>18.6875</v>
      </c>
      <c r="J693">
        <v>15.125</v>
      </c>
      <c r="K693">
        <v>18.375</v>
      </c>
      <c r="L693">
        <v>27.375</v>
      </c>
      <c r="M693">
        <v>42.375</v>
      </c>
      <c r="N693">
        <v>64</v>
      </c>
      <c r="O693">
        <v>20.875</v>
      </c>
      <c r="P693">
        <v>32.9375</v>
      </c>
      <c r="Q693">
        <v>21.1875</v>
      </c>
      <c r="R693">
        <v>28.5</v>
      </c>
      <c r="S693">
        <v>24.75</v>
      </c>
      <c r="T693">
        <v>7897.2</v>
      </c>
      <c r="U693">
        <v>1697.8</v>
      </c>
      <c r="V693">
        <v>1029.6300000000001</v>
      </c>
      <c r="W693">
        <v>368.24</v>
      </c>
      <c r="X693">
        <v>296.95999999999998</v>
      </c>
      <c r="Y693">
        <v>248.98</v>
      </c>
      <c r="Z693">
        <v>364.02</v>
      </c>
      <c r="AA693">
        <v>510.6</v>
      </c>
      <c r="AB693">
        <v>434.36</v>
      </c>
      <c r="AC693">
        <v>376.35</v>
      </c>
      <c r="AD693">
        <f t="shared" si="30"/>
        <v>16.417999999999999</v>
      </c>
      <c r="AE693">
        <f t="shared" si="31"/>
        <v>2.302</v>
      </c>
      <c r="AF693">
        <f t="shared" si="32"/>
        <v>27.132999999999999</v>
      </c>
      <c r="AJ693" s="29">
        <v>36033</v>
      </c>
      <c r="AK693">
        <v>14.775</v>
      </c>
      <c r="AL693" s="29">
        <v>36032</v>
      </c>
      <c r="AM693">
        <v>2.202</v>
      </c>
      <c r="AN693" s="29">
        <v>36129</v>
      </c>
      <c r="AO693">
        <v>28.553000000000001</v>
      </c>
      <c r="AQ693" t="s">
        <v>1085</v>
      </c>
      <c r="AR693">
        <v>9.953125</v>
      </c>
      <c r="AU693" s="29">
        <v>36601</v>
      </c>
      <c r="AV693">
        <v>50</v>
      </c>
    </row>
    <row r="694" spans="1:48" x14ac:dyDescent="0.25">
      <c r="A694" s="29">
        <v>36061</v>
      </c>
      <c r="C694">
        <v>26.875</v>
      </c>
      <c r="D694">
        <v>59.9375</v>
      </c>
      <c r="E694">
        <v>19.92578125</v>
      </c>
      <c r="F694">
        <v>33</v>
      </c>
      <c r="G694">
        <v>25.625</v>
      </c>
      <c r="H694">
        <v>46.75</v>
      </c>
      <c r="I694">
        <v>19.5</v>
      </c>
      <c r="J694">
        <v>15.4375</v>
      </c>
      <c r="K694">
        <v>18.6875</v>
      </c>
      <c r="L694">
        <v>29.125</v>
      </c>
      <c r="M694">
        <v>42</v>
      </c>
      <c r="N694">
        <v>64.75</v>
      </c>
      <c r="O694">
        <v>21.1875</v>
      </c>
      <c r="P694">
        <v>32.8125</v>
      </c>
      <c r="Q694">
        <v>21.1875</v>
      </c>
      <c r="R694">
        <v>28.9375</v>
      </c>
      <c r="S694">
        <v>25.04296875</v>
      </c>
      <c r="T694">
        <v>8154.41</v>
      </c>
      <c r="U694">
        <v>1760.27</v>
      </c>
      <c r="V694">
        <v>1066.0899999999999</v>
      </c>
      <c r="W694">
        <v>376</v>
      </c>
      <c r="X694">
        <v>302.98</v>
      </c>
      <c r="Y694">
        <v>253.27</v>
      </c>
      <c r="Z694">
        <v>381.83</v>
      </c>
      <c r="AA694">
        <v>526.95000000000005</v>
      </c>
      <c r="AB694">
        <v>457.05</v>
      </c>
      <c r="AC694">
        <v>387.45</v>
      </c>
      <c r="AD694">
        <f t="shared" si="30"/>
        <v>16.391999999999999</v>
      </c>
      <c r="AE694">
        <f t="shared" si="31"/>
        <v>2.2829999999999999</v>
      </c>
      <c r="AF694">
        <f t="shared" si="32"/>
        <v>27.073</v>
      </c>
      <c r="AJ694" s="29">
        <v>36034</v>
      </c>
      <c r="AK694">
        <v>14.510999999999999</v>
      </c>
      <c r="AL694" s="29">
        <v>36033</v>
      </c>
      <c r="AM694">
        <v>2.1739999999999999</v>
      </c>
      <c r="AN694" s="29">
        <v>36130</v>
      </c>
      <c r="AO694">
        <v>27.579000000000001</v>
      </c>
      <c r="AQ694" t="s">
        <v>1090</v>
      </c>
      <c r="AR694">
        <v>10.4609375</v>
      </c>
      <c r="AU694" s="29">
        <v>36602</v>
      </c>
      <c r="AV694">
        <v>49.5</v>
      </c>
    </row>
    <row r="695" spans="1:48" x14ac:dyDescent="0.25">
      <c r="A695" s="29">
        <v>36062</v>
      </c>
      <c r="C695">
        <v>26.5</v>
      </c>
      <c r="D695">
        <v>59.875</v>
      </c>
      <c r="E695">
        <v>19.29296875</v>
      </c>
      <c r="F695">
        <v>32.625</v>
      </c>
      <c r="G695">
        <v>24.625</v>
      </c>
      <c r="H695">
        <v>46.625</v>
      </c>
      <c r="I695">
        <v>18.8125</v>
      </c>
      <c r="J695">
        <v>15.6875</v>
      </c>
      <c r="K695">
        <v>18.6875</v>
      </c>
      <c r="L695">
        <v>28.5625</v>
      </c>
      <c r="M695">
        <v>42</v>
      </c>
      <c r="N695">
        <v>63.375</v>
      </c>
      <c r="O695">
        <v>20.8125</v>
      </c>
      <c r="P695">
        <v>32.4375</v>
      </c>
      <c r="Q695">
        <v>21</v>
      </c>
      <c r="R695">
        <v>28.6875</v>
      </c>
      <c r="S695">
        <v>24.54296875</v>
      </c>
      <c r="T695">
        <v>8001.99</v>
      </c>
      <c r="U695">
        <v>1720.34</v>
      </c>
      <c r="V695">
        <v>1042.72</v>
      </c>
      <c r="W695">
        <v>370.25</v>
      </c>
      <c r="X695">
        <v>298.72000000000003</v>
      </c>
      <c r="Y695">
        <v>249.7</v>
      </c>
      <c r="Z695">
        <v>368.8</v>
      </c>
      <c r="AA695">
        <v>516.59</v>
      </c>
      <c r="AB695">
        <v>448.21</v>
      </c>
      <c r="AC695">
        <v>382.57</v>
      </c>
      <c r="AD695">
        <f t="shared" si="30"/>
        <v>16.571999999999999</v>
      </c>
      <c r="AE695">
        <f t="shared" si="31"/>
        <v>2.3010000000000002</v>
      </c>
      <c r="AF695">
        <f t="shared" si="32"/>
        <v>27.135999999999999</v>
      </c>
      <c r="AJ695" s="29">
        <v>36035</v>
      </c>
      <c r="AK695">
        <v>14.74</v>
      </c>
      <c r="AL695" s="29">
        <v>36034</v>
      </c>
      <c r="AM695">
        <v>2.173</v>
      </c>
      <c r="AN695" s="29">
        <v>36131</v>
      </c>
      <c r="AO695">
        <v>27.242000000000001</v>
      </c>
      <c r="AQ695" t="s">
        <v>1095</v>
      </c>
      <c r="AR695">
        <v>10.3359375</v>
      </c>
      <c r="AU695" s="29">
        <v>36605</v>
      </c>
      <c r="AV695">
        <v>49</v>
      </c>
    </row>
    <row r="696" spans="1:48" x14ac:dyDescent="0.25">
      <c r="A696" s="29">
        <v>36063</v>
      </c>
      <c r="C696">
        <v>26</v>
      </c>
      <c r="D696">
        <v>59.375</v>
      </c>
      <c r="E696">
        <v>19.29296875</v>
      </c>
      <c r="F696">
        <v>31.5</v>
      </c>
      <c r="G696">
        <v>24.6875</v>
      </c>
      <c r="H696">
        <v>46.3125</v>
      </c>
      <c r="I696">
        <v>18.8125</v>
      </c>
      <c r="J696">
        <v>15.3125</v>
      </c>
      <c r="K696">
        <v>18.6875</v>
      </c>
      <c r="L696">
        <v>29.0625</v>
      </c>
      <c r="M696">
        <v>42.125</v>
      </c>
      <c r="N696">
        <v>63.4375</v>
      </c>
      <c r="O696">
        <v>21.09375</v>
      </c>
      <c r="P696">
        <v>32.25</v>
      </c>
      <c r="Q696">
        <v>20.75</v>
      </c>
      <c r="R696">
        <v>28.875</v>
      </c>
      <c r="S696">
        <v>24.66796875</v>
      </c>
      <c r="T696">
        <v>8028.77</v>
      </c>
      <c r="U696">
        <v>1743.59</v>
      </c>
      <c r="V696">
        <v>1044.75</v>
      </c>
      <c r="W696">
        <v>369.02</v>
      </c>
      <c r="X696">
        <v>299.74</v>
      </c>
      <c r="Y696">
        <v>250.1</v>
      </c>
      <c r="Z696">
        <v>377.19</v>
      </c>
      <c r="AA696">
        <v>515.67999999999995</v>
      </c>
      <c r="AB696">
        <v>450.42</v>
      </c>
      <c r="AC696">
        <v>381.42</v>
      </c>
      <c r="AD696">
        <f t="shared" si="30"/>
        <v>16.358000000000001</v>
      </c>
      <c r="AE696">
        <f t="shared" si="31"/>
        <v>2.298</v>
      </c>
      <c r="AF696">
        <f t="shared" si="32"/>
        <v>27.215</v>
      </c>
      <c r="AJ696" s="29">
        <v>36038</v>
      </c>
      <c r="AK696">
        <v>14.617000000000001</v>
      </c>
      <c r="AL696" s="29">
        <v>36035</v>
      </c>
      <c r="AM696">
        <v>2.133</v>
      </c>
      <c r="AN696" s="29">
        <v>36132</v>
      </c>
      <c r="AO696">
        <v>27.318000000000001</v>
      </c>
      <c r="AQ696" t="s">
        <v>1100</v>
      </c>
      <c r="AR696">
        <v>10.38671875</v>
      </c>
      <c r="AU696" s="29">
        <v>36606</v>
      </c>
      <c r="AV696">
        <v>49.5</v>
      </c>
    </row>
    <row r="697" spans="1:48" x14ac:dyDescent="0.25">
      <c r="A697" s="29">
        <v>36066</v>
      </c>
      <c r="C697">
        <v>25.5625</v>
      </c>
      <c r="D697">
        <v>58.9375</v>
      </c>
      <c r="E697">
        <v>19.29296875</v>
      </c>
      <c r="F697">
        <v>32.375</v>
      </c>
      <c r="G697">
        <v>25.0625</v>
      </c>
      <c r="H697">
        <v>46.1875</v>
      </c>
      <c r="I697">
        <v>18.875</v>
      </c>
      <c r="J697">
        <v>15.125</v>
      </c>
      <c r="K697">
        <v>18.75</v>
      </c>
      <c r="L697">
        <v>28.4375</v>
      </c>
      <c r="M697">
        <v>42.25</v>
      </c>
      <c r="N697">
        <v>63.3125</v>
      </c>
      <c r="O697">
        <v>21.46875</v>
      </c>
      <c r="P697">
        <v>32.5</v>
      </c>
      <c r="Q697">
        <v>20.375</v>
      </c>
      <c r="R697">
        <v>28.8125</v>
      </c>
      <c r="S697">
        <v>24.95703125</v>
      </c>
      <c r="T697">
        <v>8108.84</v>
      </c>
      <c r="U697">
        <v>1739.22</v>
      </c>
      <c r="V697">
        <v>1048.69</v>
      </c>
      <c r="W697">
        <v>368.01</v>
      </c>
      <c r="X697">
        <v>299.86</v>
      </c>
      <c r="Y697">
        <v>250.88</v>
      </c>
      <c r="Z697">
        <v>374.27</v>
      </c>
      <c r="AA697">
        <v>518.03</v>
      </c>
      <c r="AB697">
        <v>452.18</v>
      </c>
      <c r="AC697">
        <v>384.9</v>
      </c>
      <c r="AD697">
        <f t="shared" si="30"/>
        <v>16.251000000000001</v>
      </c>
      <c r="AE697">
        <f t="shared" si="31"/>
        <v>2.2610000000000001</v>
      </c>
      <c r="AF697">
        <f t="shared" si="32"/>
        <v>27.082999999999998</v>
      </c>
      <c r="AJ697" s="29">
        <v>36039</v>
      </c>
      <c r="AK697">
        <v>14.965999999999999</v>
      </c>
      <c r="AL697" s="29">
        <v>36038</v>
      </c>
      <c r="AM697">
        <v>2.173</v>
      </c>
      <c r="AN697" s="29">
        <v>36133</v>
      </c>
      <c r="AO697">
        <v>27.728000000000002</v>
      </c>
      <c r="AQ697" t="s">
        <v>1105</v>
      </c>
      <c r="AR697">
        <v>10.5390625</v>
      </c>
      <c r="AU697" s="29">
        <v>36607</v>
      </c>
      <c r="AV697">
        <v>47.5</v>
      </c>
    </row>
    <row r="698" spans="1:48" x14ac:dyDescent="0.25">
      <c r="A698" s="29">
        <v>36067</v>
      </c>
      <c r="C698">
        <v>26</v>
      </c>
      <c r="D698">
        <v>58.6875</v>
      </c>
      <c r="E698">
        <v>19.3828125</v>
      </c>
      <c r="F698">
        <v>32.4375</v>
      </c>
      <c r="G698">
        <v>25.25</v>
      </c>
      <c r="H698">
        <v>46.9375</v>
      </c>
      <c r="I698">
        <v>19.625</v>
      </c>
      <c r="J698">
        <v>15.125</v>
      </c>
      <c r="K698">
        <v>18.8125</v>
      </c>
      <c r="L698">
        <v>28.625</v>
      </c>
      <c r="M698">
        <v>43</v>
      </c>
      <c r="N698">
        <v>64.9375</v>
      </c>
      <c r="O698">
        <v>21.78125</v>
      </c>
      <c r="P698">
        <v>32.625</v>
      </c>
      <c r="Q698">
        <v>20.5625</v>
      </c>
      <c r="R698">
        <v>29.4375</v>
      </c>
      <c r="S698">
        <v>24.95703125</v>
      </c>
      <c r="T698">
        <v>8080.52</v>
      </c>
      <c r="U698">
        <v>1734.05</v>
      </c>
      <c r="V698">
        <v>1049.02</v>
      </c>
      <c r="W698">
        <v>365.8</v>
      </c>
      <c r="X698">
        <v>303.58</v>
      </c>
      <c r="Y698">
        <v>254.12</v>
      </c>
      <c r="Z698">
        <v>374.13</v>
      </c>
      <c r="AA698">
        <v>518.28</v>
      </c>
      <c r="AB698">
        <v>459.14</v>
      </c>
      <c r="AC698">
        <v>390.13</v>
      </c>
      <c r="AD698">
        <f t="shared" si="30"/>
        <v>16.468</v>
      </c>
      <c r="AE698">
        <f t="shared" si="31"/>
        <v>2.302</v>
      </c>
      <c r="AF698">
        <f t="shared" si="32"/>
        <v>27.417000000000002</v>
      </c>
      <c r="AJ698" s="29">
        <v>36040</v>
      </c>
      <c r="AK698">
        <v>14.897</v>
      </c>
      <c r="AL698" s="29">
        <v>36039</v>
      </c>
      <c r="AM698">
        <v>2.1779999999999999</v>
      </c>
      <c r="AN698" s="29">
        <v>36136</v>
      </c>
      <c r="AO698">
        <v>27.663</v>
      </c>
      <c r="AQ698" t="s">
        <v>1110</v>
      </c>
      <c r="AR698">
        <v>10.41015625</v>
      </c>
      <c r="AU698" s="29">
        <v>36608</v>
      </c>
      <c r="AV698">
        <v>48.375</v>
      </c>
    </row>
    <row r="699" spans="1:48" x14ac:dyDescent="0.25">
      <c r="A699" s="29">
        <v>36068</v>
      </c>
      <c r="C699">
        <v>26.75</v>
      </c>
      <c r="D699">
        <v>58.625</v>
      </c>
      <c r="E699">
        <v>19.4765625</v>
      </c>
      <c r="F699">
        <v>32.4375</v>
      </c>
      <c r="G699">
        <v>25.4375</v>
      </c>
      <c r="H699">
        <v>47</v>
      </c>
      <c r="I699">
        <v>19.25</v>
      </c>
      <c r="J699">
        <v>14.5625</v>
      </c>
      <c r="K699">
        <v>18.5625</v>
      </c>
      <c r="L699">
        <v>28.75</v>
      </c>
      <c r="M699">
        <v>43.5625</v>
      </c>
      <c r="N699">
        <v>66.1875</v>
      </c>
      <c r="O699">
        <v>22.28125</v>
      </c>
      <c r="P699">
        <v>31.875</v>
      </c>
      <c r="Q699">
        <v>20.5</v>
      </c>
      <c r="R699">
        <v>29.4375</v>
      </c>
      <c r="S699">
        <v>26.25</v>
      </c>
      <c r="T699">
        <v>7842.62</v>
      </c>
      <c r="U699">
        <v>1693.84</v>
      </c>
      <c r="V699">
        <v>1017.01</v>
      </c>
      <c r="W699">
        <v>363.59</v>
      </c>
      <c r="X699">
        <v>306.72000000000003</v>
      </c>
      <c r="Y699">
        <v>255.53</v>
      </c>
      <c r="Z699">
        <v>363.53</v>
      </c>
      <c r="AA699">
        <v>504.47</v>
      </c>
      <c r="AB699">
        <v>440.84</v>
      </c>
      <c r="AC699">
        <v>384.5</v>
      </c>
      <c r="AD699">
        <f t="shared" si="30"/>
        <v>16.57</v>
      </c>
      <c r="AE699">
        <f t="shared" si="31"/>
        <v>2.3290000000000002</v>
      </c>
      <c r="AF699">
        <f t="shared" si="32"/>
        <v>27.44</v>
      </c>
      <c r="AJ699" s="29">
        <v>36041</v>
      </c>
      <c r="AK699">
        <v>15.714</v>
      </c>
      <c r="AL699" s="29">
        <v>36040</v>
      </c>
      <c r="AM699">
        <v>2.1080000000000001</v>
      </c>
      <c r="AN699" s="29">
        <v>36137</v>
      </c>
      <c r="AO699">
        <v>26.904</v>
      </c>
      <c r="AQ699" t="s">
        <v>1115</v>
      </c>
      <c r="AR699">
        <v>10.61328125</v>
      </c>
      <c r="AU699" s="29">
        <v>36609</v>
      </c>
      <c r="AV699">
        <v>46.5</v>
      </c>
    </row>
    <row r="700" spans="1:48" x14ac:dyDescent="0.25">
      <c r="A700" s="29">
        <v>36069</v>
      </c>
      <c r="C700">
        <v>25.6875</v>
      </c>
      <c r="D700">
        <v>57.625</v>
      </c>
      <c r="E700">
        <v>19.56640625</v>
      </c>
      <c r="F700">
        <v>32.6875</v>
      </c>
      <c r="G700">
        <v>25.375</v>
      </c>
      <c r="H700">
        <v>46.5625</v>
      </c>
      <c r="I700">
        <v>19.1875</v>
      </c>
      <c r="J700">
        <v>13.9375</v>
      </c>
      <c r="K700">
        <v>18.375</v>
      </c>
      <c r="L700">
        <v>26.5625</v>
      </c>
      <c r="M700">
        <v>43.4375</v>
      </c>
      <c r="N700">
        <v>66.625</v>
      </c>
      <c r="O700">
        <v>22.53125</v>
      </c>
      <c r="P700">
        <v>32.125</v>
      </c>
      <c r="Q700">
        <v>20.3125</v>
      </c>
      <c r="R700">
        <v>29.875</v>
      </c>
      <c r="S700">
        <v>25.58203125</v>
      </c>
      <c r="T700">
        <v>7632.53</v>
      </c>
      <c r="U700">
        <v>1612.33</v>
      </c>
      <c r="V700">
        <v>986.39</v>
      </c>
      <c r="W700">
        <v>350.04</v>
      </c>
      <c r="X700">
        <v>304.77999999999997</v>
      </c>
      <c r="Y700">
        <v>255.24</v>
      </c>
      <c r="Z700">
        <v>345.73</v>
      </c>
      <c r="AA700">
        <v>490.22</v>
      </c>
      <c r="AB700">
        <v>431.29</v>
      </c>
      <c r="AC700">
        <v>384.01</v>
      </c>
      <c r="AD700">
        <f t="shared" si="30"/>
        <v>16.039000000000001</v>
      </c>
      <c r="AE700">
        <f t="shared" si="31"/>
        <v>2.3090000000000002</v>
      </c>
      <c r="AF700">
        <f t="shared" si="32"/>
        <v>27.363</v>
      </c>
      <c r="AJ700" s="29">
        <v>36042</v>
      </c>
      <c r="AK700">
        <v>15.558999999999999</v>
      </c>
      <c r="AL700" s="29">
        <v>36041</v>
      </c>
      <c r="AM700">
        <v>2.137</v>
      </c>
      <c r="AN700" s="29">
        <v>36138</v>
      </c>
      <c r="AO700">
        <v>27.146000000000001</v>
      </c>
      <c r="AQ700" t="s">
        <v>1120</v>
      </c>
      <c r="AR700">
        <v>9.9765625</v>
      </c>
      <c r="AU700" s="29">
        <v>36612</v>
      </c>
      <c r="AV700">
        <v>52</v>
      </c>
    </row>
    <row r="701" spans="1:48" x14ac:dyDescent="0.25">
      <c r="A701" s="29">
        <v>36070</v>
      </c>
      <c r="C701">
        <v>26.0625</v>
      </c>
      <c r="D701">
        <v>58.5625</v>
      </c>
      <c r="E701">
        <v>19.3828125</v>
      </c>
      <c r="F701">
        <v>33.25</v>
      </c>
      <c r="G701">
        <v>26.3125</v>
      </c>
      <c r="H701">
        <v>47.625</v>
      </c>
      <c r="I701">
        <v>19.8125</v>
      </c>
      <c r="J701">
        <v>14.125</v>
      </c>
      <c r="K701">
        <v>18.5</v>
      </c>
      <c r="L701">
        <v>27.8125</v>
      </c>
      <c r="M701">
        <v>44.5</v>
      </c>
      <c r="N701">
        <v>67.125</v>
      </c>
      <c r="O701">
        <v>22.9375</v>
      </c>
      <c r="P701">
        <v>32.625</v>
      </c>
      <c r="Q701">
        <v>20.4375</v>
      </c>
      <c r="R701">
        <v>31</v>
      </c>
      <c r="S701">
        <v>25.875</v>
      </c>
      <c r="T701">
        <v>7784.69</v>
      </c>
      <c r="U701">
        <v>1614.98</v>
      </c>
      <c r="V701">
        <v>1002.6</v>
      </c>
      <c r="W701">
        <v>349.71</v>
      </c>
      <c r="X701">
        <v>311.19</v>
      </c>
      <c r="Y701">
        <v>260.8</v>
      </c>
      <c r="Z701">
        <v>350.27</v>
      </c>
      <c r="AA701">
        <v>498.16</v>
      </c>
      <c r="AB701">
        <v>445.2</v>
      </c>
      <c r="AC701">
        <v>392.32</v>
      </c>
      <c r="AD701">
        <f t="shared" si="30"/>
        <v>16.228000000000002</v>
      </c>
      <c r="AE701">
        <f t="shared" si="31"/>
        <v>2.3159999999999998</v>
      </c>
      <c r="AF701">
        <f t="shared" si="32"/>
        <v>27.213000000000001</v>
      </c>
      <c r="AJ701" s="29">
        <v>36045</v>
      </c>
      <c r="AK701">
        <v>15.558999999999999</v>
      </c>
      <c r="AL701" s="29">
        <v>36042</v>
      </c>
      <c r="AM701">
        <v>2.1720000000000002</v>
      </c>
      <c r="AN701" s="29">
        <v>36139</v>
      </c>
      <c r="AO701">
        <v>27.079000000000001</v>
      </c>
      <c r="AQ701" t="s">
        <v>1125</v>
      </c>
      <c r="AR701">
        <v>9.875</v>
      </c>
      <c r="AU701" s="29">
        <v>36613</v>
      </c>
      <c r="AV701">
        <v>50.5</v>
      </c>
    </row>
    <row r="702" spans="1:48" x14ac:dyDescent="0.25">
      <c r="A702" s="29">
        <v>36073</v>
      </c>
      <c r="C702">
        <v>26.5</v>
      </c>
      <c r="D702">
        <v>59.1875</v>
      </c>
      <c r="E702">
        <v>19.0234375</v>
      </c>
      <c r="F702">
        <v>33.0625</v>
      </c>
      <c r="G702">
        <v>26.3125</v>
      </c>
      <c r="H702">
        <v>47.5</v>
      </c>
      <c r="I702">
        <v>19.125</v>
      </c>
      <c r="J702">
        <v>13.8125</v>
      </c>
      <c r="K702">
        <v>18</v>
      </c>
      <c r="L702">
        <v>29.25</v>
      </c>
      <c r="M702">
        <v>45.5</v>
      </c>
      <c r="N702">
        <v>68.625</v>
      </c>
      <c r="O702">
        <v>23.15625</v>
      </c>
      <c r="P702">
        <v>34</v>
      </c>
      <c r="Q702">
        <v>20.4375</v>
      </c>
      <c r="R702">
        <v>31.375</v>
      </c>
      <c r="S702">
        <v>25.79296875</v>
      </c>
      <c r="T702">
        <v>7726.24</v>
      </c>
      <c r="U702">
        <v>1536.69</v>
      </c>
      <c r="V702">
        <v>988.56</v>
      </c>
      <c r="W702">
        <v>336.8</v>
      </c>
      <c r="X702">
        <v>318.83</v>
      </c>
      <c r="Y702">
        <v>266.52999999999997</v>
      </c>
      <c r="Z702">
        <v>334.78</v>
      </c>
      <c r="AA702">
        <v>492.44</v>
      </c>
      <c r="AB702">
        <v>447.73</v>
      </c>
      <c r="AC702">
        <v>395.33</v>
      </c>
      <c r="AD702">
        <f t="shared" si="30"/>
        <v>16.077999999999999</v>
      </c>
      <c r="AE702">
        <f t="shared" si="31"/>
        <v>2.3079999999999998</v>
      </c>
      <c r="AF702">
        <f t="shared" si="32"/>
        <v>27.283000000000001</v>
      </c>
      <c r="AJ702" s="29">
        <v>36046</v>
      </c>
      <c r="AK702">
        <v>15.358000000000001</v>
      </c>
      <c r="AL702" s="29">
        <v>36045</v>
      </c>
      <c r="AM702">
        <v>2.1720000000000002</v>
      </c>
      <c r="AN702" s="29">
        <v>36140</v>
      </c>
      <c r="AO702">
        <v>26.763000000000002</v>
      </c>
      <c r="AQ702" t="s">
        <v>1130</v>
      </c>
      <c r="AR702">
        <v>9.36328125</v>
      </c>
      <c r="AU702" s="29">
        <v>36614</v>
      </c>
      <c r="AV702">
        <v>50</v>
      </c>
    </row>
    <row r="703" spans="1:48" x14ac:dyDescent="0.25">
      <c r="A703" s="29">
        <v>36074</v>
      </c>
      <c r="C703">
        <v>26</v>
      </c>
      <c r="D703">
        <v>58.8125</v>
      </c>
      <c r="E703">
        <v>18.75</v>
      </c>
      <c r="F703">
        <v>34</v>
      </c>
      <c r="G703">
        <v>26.0625</v>
      </c>
      <c r="H703">
        <v>48.3125</v>
      </c>
      <c r="I703">
        <v>19.1875</v>
      </c>
      <c r="J703">
        <v>14.375</v>
      </c>
      <c r="K703">
        <v>18.3125</v>
      </c>
      <c r="L703">
        <v>28.75</v>
      </c>
      <c r="M703">
        <v>45.5625</v>
      </c>
      <c r="N703">
        <v>68.625</v>
      </c>
      <c r="O703">
        <v>22.6875</v>
      </c>
      <c r="P703">
        <v>34.25</v>
      </c>
      <c r="Q703">
        <v>20.25</v>
      </c>
      <c r="R703">
        <v>30.8125</v>
      </c>
      <c r="S703">
        <v>26.45703125</v>
      </c>
      <c r="T703">
        <v>7742.98</v>
      </c>
      <c r="U703">
        <v>1510.89</v>
      </c>
      <c r="V703">
        <v>984.59</v>
      </c>
      <c r="W703">
        <v>332.55</v>
      </c>
      <c r="X703">
        <v>317.48</v>
      </c>
      <c r="Y703">
        <v>265.17</v>
      </c>
      <c r="Z703">
        <v>330.82</v>
      </c>
      <c r="AA703">
        <v>491.51</v>
      </c>
      <c r="AB703">
        <v>449.49</v>
      </c>
      <c r="AC703">
        <v>392.1</v>
      </c>
      <c r="AD703">
        <f t="shared" si="30"/>
        <v>16.161000000000001</v>
      </c>
      <c r="AE703">
        <f t="shared" si="31"/>
        <v>2.2890000000000001</v>
      </c>
      <c r="AF703">
        <f t="shared" si="32"/>
        <v>27.878</v>
      </c>
      <c r="AJ703" s="29">
        <v>36047</v>
      </c>
      <c r="AK703">
        <v>15.247999999999999</v>
      </c>
      <c r="AL703" s="29">
        <v>36046</v>
      </c>
      <c r="AM703">
        <v>2.2109999999999999</v>
      </c>
      <c r="AN703" s="29">
        <v>36143</v>
      </c>
      <c r="AO703">
        <v>27.34</v>
      </c>
      <c r="AQ703" t="s">
        <v>1134</v>
      </c>
      <c r="AR703">
        <v>9.05859375</v>
      </c>
      <c r="AU703" s="29">
        <v>36615</v>
      </c>
      <c r="AV703">
        <v>48.125</v>
      </c>
    </row>
    <row r="704" spans="1:48" x14ac:dyDescent="0.25">
      <c r="A704" s="29">
        <v>36075</v>
      </c>
      <c r="C704">
        <v>26</v>
      </c>
      <c r="D704">
        <v>59</v>
      </c>
      <c r="E704">
        <v>17.93359375</v>
      </c>
      <c r="F704">
        <v>34.5</v>
      </c>
      <c r="G704">
        <v>26.125</v>
      </c>
      <c r="H704">
        <v>48.75</v>
      </c>
      <c r="I704">
        <v>19.8125</v>
      </c>
      <c r="J704">
        <v>15.0625</v>
      </c>
      <c r="K704">
        <v>19.0625</v>
      </c>
      <c r="L704">
        <v>28.3125</v>
      </c>
      <c r="M704">
        <v>46.3125</v>
      </c>
      <c r="N704">
        <v>69.25</v>
      </c>
      <c r="O704">
        <v>22.5</v>
      </c>
      <c r="P704">
        <v>35</v>
      </c>
      <c r="Q704">
        <v>20</v>
      </c>
      <c r="R704">
        <v>30.6875</v>
      </c>
      <c r="S704">
        <v>26.33203125</v>
      </c>
      <c r="T704">
        <v>7741.69</v>
      </c>
      <c r="U704">
        <v>1462.61</v>
      </c>
      <c r="V704">
        <v>970.68</v>
      </c>
      <c r="W704">
        <v>322.23</v>
      </c>
      <c r="X704">
        <v>319.13</v>
      </c>
      <c r="Y704">
        <v>266.63</v>
      </c>
      <c r="Z704">
        <v>320.56</v>
      </c>
      <c r="AA704">
        <v>484.68</v>
      </c>
      <c r="AB704">
        <v>445.77</v>
      </c>
      <c r="AC704">
        <v>392.38</v>
      </c>
      <c r="AD704">
        <f t="shared" si="30"/>
        <v>15.855</v>
      </c>
      <c r="AE704">
        <f t="shared" si="31"/>
        <v>2.3250000000000002</v>
      </c>
      <c r="AF704">
        <f t="shared" si="32"/>
        <v>28.347999999999999</v>
      </c>
      <c r="AJ704" s="29">
        <v>36048</v>
      </c>
      <c r="AK704">
        <v>15.643000000000001</v>
      </c>
      <c r="AL704" s="29">
        <v>36047</v>
      </c>
      <c r="AM704">
        <v>2.1920000000000002</v>
      </c>
      <c r="AN704" s="29">
        <v>36144</v>
      </c>
      <c r="AO704">
        <v>28.02</v>
      </c>
      <c r="AQ704" t="s">
        <v>1138</v>
      </c>
      <c r="AR704">
        <v>8.87890625</v>
      </c>
      <c r="AU704" s="29">
        <v>36616</v>
      </c>
      <c r="AV704">
        <v>48</v>
      </c>
    </row>
    <row r="705" spans="1:48" x14ac:dyDescent="0.25">
      <c r="A705" s="29">
        <v>36076</v>
      </c>
      <c r="C705">
        <v>25.6875</v>
      </c>
      <c r="D705">
        <v>58.875</v>
      </c>
      <c r="E705">
        <v>17.12109375</v>
      </c>
      <c r="F705">
        <v>34.25</v>
      </c>
      <c r="G705">
        <v>26.625</v>
      </c>
      <c r="H705">
        <v>48.1875</v>
      </c>
      <c r="I705">
        <v>19.75</v>
      </c>
      <c r="J705">
        <v>14.75</v>
      </c>
      <c r="K705">
        <v>18.4375</v>
      </c>
      <c r="L705">
        <v>27.625</v>
      </c>
      <c r="M705">
        <v>47.3125</v>
      </c>
      <c r="N705">
        <v>70.6875</v>
      </c>
      <c r="O705">
        <v>22.40625</v>
      </c>
      <c r="P705">
        <v>34.8125</v>
      </c>
      <c r="Q705">
        <v>19</v>
      </c>
      <c r="R705">
        <v>30.75</v>
      </c>
      <c r="S705">
        <v>26.25</v>
      </c>
      <c r="T705">
        <v>7731.91</v>
      </c>
      <c r="U705">
        <v>1419.12</v>
      </c>
      <c r="V705">
        <v>959.44</v>
      </c>
      <c r="W705">
        <v>310.27999999999997</v>
      </c>
      <c r="X705">
        <v>320.51</v>
      </c>
      <c r="Y705">
        <v>267.38</v>
      </c>
      <c r="Z705">
        <v>310.74</v>
      </c>
      <c r="AA705">
        <v>477.2</v>
      </c>
      <c r="AB705">
        <v>434.14</v>
      </c>
      <c r="AC705">
        <v>393.16</v>
      </c>
      <c r="AD705">
        <f t="shared" si="30"/>
        <v>15.347</v>
      </c>
      <c r="AE705">
        <f t="shared" si="31"/>
        <v>2.2770000000000001</v>
      </c>
      <c r="AF705">
        <f t="shared" si="32"/>
        <v>28.431000000000001</v>
      </c>
      <c r="AJ705" s="29">
        <v>36049</v>
      </c>
      <c r="AK705">
        <v>15.36</v>
      </c>
      <c r="AL705" s="29">
        <v>36048</v>
      </c>
      <c r="AM705">
        <v>2.2410000000000001</v>
      </c>
      <c r="AN705" s="29">
        <v>36145</v>
      </c>
      <c r="AO705">
        <v>28.728999999999999</v>
      </c>
      <c r="AQ705" t="s">
        <v>1142</v>
      </c>
      <c r="AR705">
        <v>8.8046875</v>
      </c>
      <c r="AU705" s="29">
        <v>36619</v>
      </c>
      <c r="AV705">
        <v>46</v>
      </c>
    </row>
    <row r="706" spans="1:48" x14ac:dyDescent="0.25">
      <c r="A706" s="29">
        <v>36077</v>
      </c>
      <c r="C706">
        <v>25.6875</v>
      </c>
      <c r="D706">
        <v>59.375</v>
      </c>
      <c r="E706">
        <v>17.6640625</v>
      </c>
      <c r="F706">
        <v>34.4375</v>
      </c>
      <c r="G706">
        <v>26.4375</v>
      </c>
      <c r="H706">
        <v>48.5625</v>
      </c>
      <c r="I706">
        <v>19.5</v>
      </c>
      <c r="J706">
        <v>14.6875</v>
      </c>
      <c r="K706">
        <v>18.875</v>
      </c>
      <c r="L706">
        <v>27.5625</v>
      </c>
      <c r="M706">
        <v>45.375</v>
      </c>
      <c r="N706">
        <v>67.75</v>
      </c>
      <c r="O706">
        <v>21.5</v>
      </c>
      <c r="P706">
        <v>32.8125</v>
      </c>
      <c r="Q706">
        <v>19</v>
      </c>
      <c r="R706">
        <v>29.1875</v>
      </c>
      <c r="S706">
        <v>25.41796875</v>
      </c>
      <c r="T706">
        <v>7899.52</v>
      </c>
      <c r="U706">
        <v>1492.49</v>
      </c>
      <c r="V706">
        <v>984.39</v>
      </c>
      <c r="W706">
        <v>318.39999999999998</v>
      </c>
      <c r="X706">
        <v>311.45999999999998</v>
      </c>
      <c r="Y706">
        <v>259.08</v>
      </c>
      <c r="Z706">
        <v>323.58999999999997</v>
      </c>
      <c r="AA706">
        <v>486.7</v>
      </c>
      <c r="AB706">
        <v>438.53</v>
      </c>
      <c r="AC706">
        <v>383.7</v>
      </c>
      <c r="AD706">
        <f t="shared" si="30"/>
        <v>15.483000000000001</v>
      </c>
      <c r="AE706">
        <f t="shared" si="31"/>
        <v>2.2679999999999998</v>
      </c>
      <c r="AF706">
        <f t="shared" si="32"/>
        <v>28.616</v>
      </c>
      <c r="AJ706" s="29">
        <v>36052</v>
      </c>
      <c r="AK706">
        <v>15.396000000000001</v>
      </c>
      <c r="AL706" s="29">
        <v>36049</v>
      </c>
      <c r="AM706">
        <v>2.2109999999999999</v>
      </c>
      <c r="AN706" s="29">
        <v>36146</v>
      </c>
      <c r="AO706">
        <v>28.672999999999998</v>
      </c>
      <c r="AQ706" t="s">
        <v>1146</v>
      </c>
      <c r="AR706">
        <v>8.8046875</v>
      </c>
      <c r="AU706" s="29">
        <v>36620</v>
      </c>
      <c r="AV706">
        <v>44.8125</v>
      </c>
    </row>
    <row r="707" spans="1:48" x14ac:dyDescent="0.25">
      <c r="A707" s="29">
        <v>36080</v>
      </c>
      <c r="C707">
        <v>25.46875</v>
      </c>
      <c r="D707">
        <v>57</v>
      </c>
      <c r="E707">
        <v>18.0234375</v>
      </c>
      <c r="F707">
        <v>33.5</v>
      </c>
      <c r="G707">
        <v>26.625</v>
      </c>
      <c r="H707">
        <v>49.125</v>
      </c>
      <c r="I707">
        <v>19.875</v>
      </c>
      <c r="J707">
        <v>14.5625</v>
      </c>
      <c r="K707">
        <v>19</v>
      </c>
      <c r="L707">
        <v>27</v>
      </c>
      <c r="M707">
        <v>44.125</v>
      </c>
      <c r="N707">
        <v>64.4375</v>
      </c>
      <c r="O707">
        <v>21.03125</v>
      </c>
      <c r="P707">
        <v>31.875</v>
      </c>
      <c r="Q707">
        <v>18.875</v>
      </c>
      <c r="R707">
        <v>28.25</v>
      </c>
      <c r="S707">
        <v>25.125</v>
      </c>
      <c r="T707">
        <v>8001.47</v>
      </c>
      <c r="U707">
        <v>1546.08</v>
      </c>
      <c r="V707">
        <v>997.71</v>
      </c>
      <c r="W707">
        <v>325.62</v>
      </c>
      <c r="X707">
        <v>300.52</v>
      </c>
      <c r="Y707">
        <v>249.83</v>
      </c>
      <c r="Z707">
        <v>340.21</v>
      </c>
      <c r="AA707">
        <v>492.95</v>
      </c>
      <c r="AB707">
        <v>442.66</v>
      </c>
      <c r="AC707">
        <v>375.56</v>
      </c>
      <c r="AD707">
        <f t="shared" si="30"/>
        <v>15.362</v>
      </c>
      <c r="AE707">
        <f t="shared" si="31"/>
        <v>2.242</v>
      </c>
      <c r="AF707">
        <f t="shared" si="32"/>
        <v>28.257999999999999</v>
      </c>
      <c r="AJ707" s="29">
        <v>36053</v>
      </c>
      <c r="AK707">
        <v>15.401</v>
      </c>
      <c r="AL707" s="29">
        <v>36052</v>
      </c>
      <c r="AM707">
        <v>2.242</v>
      </c>
      <c r="AN707" s="29">
        <v>36147</v>
      </c>
      <c r="AO707">
        <v>28.419</v>
      </c>
      <c r="AQ707" t="s">
        <v>1150</v>
      </c>
      <c r="AR707">
        <v>9.13671875</v>
      </c>
      <c r="AU707" s="29">
        <v>36621</v>
      </c>
      <c r="AV707">
        <v>44.4375</v>
      </c>
    </row>
    <row r="708" spans="1:48" x14ac:dyDescent="0.25">
      <c r="A708" s="29">
        <v>36081</v>
      </c>
      <c r="C708">
        <v>25.59375</v>
      </c>
      <c r="D708">
        <v>57.125</v>
      </c>
      <c r="E708">
        <v>18.20703125</v>
      </c>
      <c r="F708">
        <v>34.5</v>
      </c>
      <c r="G708">
        <v>26.375</v>
      </c>
      <c r="H708">
        <v>48.0625</v>
      </c>
      <c r="I708">
        <v>20.25</v>
      </c>
      <c r="J708">
        <v>14.5</v>
      </c>
      <c r="K708">
        <v>19.125</v>
      </c>
      <c r="L708">
        <v>27.25</v>
      </c>
      <c r="M708">
        <v>44.625</v>
      </c>
      <c r="N708">
        <v>66.4375</v>
      </c>
      <c r="O708">
        <v>21.34375</v>
      </c>
      <c r="P708">
        <v>31.9375</v>
      </c>
      <c r="Q708">
        <v>19.0625</v>
      </c>
      <c r="R708">
        <v>28.375</v>
      </c>
      <c r="S708">
        <v>25.20703125</v>
      </c>
      <c r="T708">
        <v>7938.14</v>
      </c>
      <c r="U708">
        <v>1509.45</v>
      </c>
      <c r="V708">
        <v>994.8</v>
      </c>
      <c r="W708">
        <v>320.33</v>
      </c>
      <c r="X708">
        <v>305.56</v>
      </c>
      <c r="Y708">
        <v>254.36</v>
      </c>
      <c r="Z708">
        <v>332.5</v>
      </c>
      <c r="AA708">
        <v>492.14</v>
      </c>
      <c r="AB708">
        <v>441.93</v>
      </c>
      <c r="AC708">
        <v>381.26</v>
      </c>
      <c r="AD708">
        <f t="shared" si="30"/>
        <v>15.195</v>
      </c>
      <c r="AE708">
        <f t="shared" si="31"/>
        <v>2.2389999999999999</v>
      </c>
      <c r="AF708">
        <f t="shared" si="32"/>
        <v>28.405000000000001</v>
      </c>
      <c r="AJ708" s="29">
        <v>36055</v>
      </c>
      <c r="AK708">
        <v>15.564</v>
      </c>
      <c r="AL708" s="29">
        <v>36053</v>
      </c>
      <c r="AM708">
        <v>2.3340000000000001</v>
      </c>
      <c r="AN708" s="29">
        <v>36150</v>
      </c>
      <c r="AO708">
        <v>28.029</v>
      </c>
      <c r="AQ708" t="s">
        <v>1154</v>
      </c>
      <c r="AR708">
        <v>8.828125</v>
      </c>
      <c r="AU708" s="29">
        <v>36622</v>
      </c>
      <c r="AV708">
        <v>45.75</v>
      </c>
    </row>
    <row r="709" spans="1:48" x14ac:dyDescent="0.25">
      <c r="A709" s="29">
        <v>36082</v>
      </c>
      <c r="C709">
        <v>25.65625</v>
      </c>
      <c r="D709">
        <v>56.6875</v>
      </c>
      <c r="E709">
        <v>18.5703125</v>
      </c>
      <c r="F709">
        <v>34.9375</v>
      </c>
      <c r="G709">
        <v>27.5</v>
      </c>
      <c r="H709">
        <v>48.75</v>
      </c>
      <c r="I709">
        <v>20.1875</v>
      </c>
      <c r="J709">
        <v>14.5625</v>
      </c>
      <c r="K709">
        <v>19.5625</v>
      </c>
      <c r="L709">
        <v>27.5625</v>
      </c>
      <c r="M709">
        <v>46.5</v>
      </c>
      <c r="N709">
        <v>67.5625</v>
      </c>
      <c r="O709">
        <v>22.0625</v>
      </c>
      <c r="P709">
        <v>32.8125</v>
      </c>
      <c r="Q709">
        <v>19</v>
      </c>
      <c r="R709">
        <v>29.125</v>
      </c>
      <c r="S709">
        <v>25.375</v>
      </c>
      <c r="T709">
        <v>7968.78</v>
      </c>
      <c r="U709">
        <v>1540.97</v>
      </c>
      <c r="V709">
        <v>1005.53</v>
      </c>
      <c r="W709">
        <v>324.98</v>
      </c>
      <c r="X709">
        <v>310.41000000000003</v>
      </c>
      <c r="Y709">
        <v>259.05</v>
      </c>
      <c r="Z709">
        <v>341.63</v>
      </c>
      <c r="AA709">
        <v>496.98</v>
      </c>
      <c r="AB709">
        <v>443.21</v>
      </c>
      <c r="AC709">
        <v>388.62</v>
      </c>
      <c r="AD709">
        <f t="shared" si="30"/>
        <v>15.048</v>
      </c>
      <c r="AE709">
        <f t="shared" si="31"/>
        <v>2.2170000000000001</v>
      </c>
      <c r="AF709">
        <f t="shared" si="32"/>
        <v>28.965</v>
      </c>
      <c r="AJ709" s="29">
        <v>36056</v>
      </c>
      <c r="AK709">
        <v>16.177</v>
      </c>
      <c r="AL709" s="29">
        <v>36055</v>
      </c>
      <c r="AM709">
        <v>2.2989999999999999</v>
      </c>
      <c r="AN709" s="29">
        <v>36151</v>
      </c>
      <c r="AO709">
        <v>28.003</v>
      </c>
      <c r="AQ709" t="s">
        <v>1158</v>
      </c>
      <c r="AR709">
        <v>8.85546875</v>
      </c>
      <c r="AU709" s="29">
        <v>36623</v>
      </c>
      <c r="AV709">
        <v>46.25</v>
      </c>
    </row>
    <row r="710" spans="1:48" x14ac:dyDescent="0.25">
      <c r="A710" s="29">
        <v>36083</v>
      </c>
      <c r="C710">
        <v>26.09375</v>
      </c>
      <c r="D710">
        <v>60</v>
      </c>
      <c r="E710">
        <v>18.83984375</v>
      </c>
      <c r="F710">
        <v>34.4375</v>
      </c>
      <c r="G710">
        <v>27.875</v>
      </c>
      <c r="H710">
        <v>49.0625</v>
      </c>
      <c r="I710">
        <v>19.9375</v>
      </c>
      <c r="J710">
        <v>15.5625</v>
      </c>
      <c r="K710">
        <v>19.625</v>
      </c>
      <c r="L710">
        <v>27.875</v>
      </c>
      <c r="M710">
        <v>47</v>
      </c>
      <c r="N710">
        <v>67.5625</v>
      </c>
      <c r="O710">
        <v>22.09375</v>
      </c>
      <c r="P710">
        <v>33.4375</v>
      </c>
      <c r="Q710">
        <v>19.8125</v>
      </c>
      <c r="R710">
        <v>29.75</v>
      </c>
      <c r="S710">
        <v>25.75</v>
      </c>
      <c r="T710">
        <v>8299.36</v>
      </c>
      <c r="U710">
        <v>1611.01</v>
      </c>
      <c r="V710">
        <v>1047.49</v>
      </c>
      <c r="W710">
        <v>334.81</v>
      </c>
      <c r="X710">
        <v>315.5</v>
      </c>
      <c r="Y710">
        <v>262.49</v>
      </c>
      <c r="Z710">
        <v>356.16</v>
      </c>
      <c r="AA710">
        <v>516.46</v>
      </c>
      <c r="AB710">
        <v>450.07</v>
      </c>
      <c r="AC710">
        <v>398.24</v>
      </c>
      <c r="AD710">
        <f t="shared" ref="AD710:AD773" si="33">VLOOKUP($A710,$AJ$5:$AO$1129,2,FALSE)</f>
        <v>15.092000000000001</v>
      </c>
      <c r="AE710">
        <f t="shared" ref="AE710:AE773" si="34">VLOOKUP($A710,$AL$5:$AO$1129,2,FALSE)</f>
        <v>2.234</v>
      </c>
      <c r="AF710">
        <f t="shared" ref="AF710:AF773" si="35">VLOOKUP($A710,$AN$5:$AO$1129,2,FALSE)</f>
        <v>28.72</v>
      </c>
      <c r="AJ710" s="29">
        <v>36059</v>
      </c>
      <c r="AK710">
        <v>16.146999999999998</v>
      </c>
      <c r="AL710" s="29">
        <v>36056</v>
      </c>
      <c r="AM710">
        <v>2.33</v>
      </c>
      <c r="AN710" s="29">
        <v>36152</v>
      </c>
      <c r="AO710">
        <v>28.033999999999999</v>
      </c>
      <c r="AQ710" t="s">
        <v>1162</v>
      </c>
      <c r="AR710">
        <v>8.8046875</v>
      </c>
      <c r="AU710" s="29">
        <v>36626</v>
      </c>
      <c r="AV710">
        <v>46.375</v>
      </c>
    </row>
    <row r="711" spans="1:48" x14ac:dyDescent="0.25">
      <c r="A711" s="29">
        <v>36084</v>
      </c>
      <c r="C711">
        <v>26.5625</v>
      </c>
      <c r="D711">
        <v>56.625</v>
      </c>
      <c r="E711">
        <v>19.4765625</v>
      </c>
      <c r="F711">
        <v>33</v>
      </c>
      <c r="G711">
        <v>28.875</v>
      </c>
      <c r="H711">
        <v>48.1875</v>
      </c>
      <c r="I711">
        <v>19.75</v>
      </c>
      <c r="J711">
        <v>15.8125</v>
      </c>
      <c r="K711">
        <v>19.6875</v>
      </c>
      <c r="L711">
        <v>29</v>
      </c>
      <c r="M711">
        <v>45.4375</v>
      </c>
      <c r="N711">
        <v>66.0625</v>
      </c>
      <c r="O711">
        <v>21.96875</v>
      </c>
      <c r="P711">
        <v>32.875</v>
      </c>
      <c r="Q711">
        <v>19.5</v>
      </c>
      <c r="R711">
        <v>29.125</v>
      </c>
      <c r="S711">
        <v>25.04296875</v>
      </c>
      <c r="T711">
        <v>8416.76</v>
      </c>
      <c r="U711">
        <v>1620.95</v>
      </c>
      <c r="V711">
        <v>1056.42</v>
      </c>
      <c r="W711">
        <v>342.87</v>
      </c>
      <c r="X711">
        <v>309.63</v>
      </c>
      <c r="Y711">
        <v>257.45</v>
      </c>
      <c r="Z711">
        <v>356.94</v>
      </c>
      <c r="AA711">
        <v>522.24</v>
      </c>
      <c r="AB711">
        <v>449.01</v>
      </c>
      <c r="AC711">
        <v>388.69</v>
      </c>
      <c r="AD711">
        <f t="shared" si="33"/>
        <v>15.156000000000001</v>
      </c>
      <c r="AE711">
        <f t="shared" si="34"/>
        <v>2.2400000000000002</v>
      </c>
      <c r="AF711">
        <f t="shared" si="35"/>
        <v>29.443999999999999</v>
      </c>
      <c r="AJ711" s="29">
        <v>36060</v>
      </c>
      <c r="AK711">
        <v>16.417999999999999</v>
      </c>
      <c r="AL711" s="29">
        <v>36059</v>
      </c>
      <c r="AM711">
        <v>2.298</v>
      </c>
      <c r="AN711" s="29">
        <v>36153</v>
      </c>
      <c r="AO711">
        <v>28.032</v>
      </c>
      <c r="AQ711" t="s">
        <v>1166</v>
      </c>
      <c r="AR711">
        <v>8.87890625</v>
      </c>
      <c r="AU711" s="29">
        <v>36627</v>
      </c>
      <c r="AV711">
        <v>45.25</v>
      </c>
    </row>
    <row r="712" spans="1:48" x14ac:dyDescent="0.25">
      <c r="A712" s="29">
        <v>36087</v>
      </c>
      <c r="C712">
        <v>26.28125</v>
      </c>
      <c r="D712">
        <v>55.625</v>
      </c>
      <c r="E712">
        <v>19.4765625</v>
      </c>
      <c r="F712">
        <v>32.5625</v>
      </c>
      <c r="G712">
        <v>28.4375</v>
      </c>
      <c r="H712">
        <v>47.6875</v>
      </c>
      <c r="I712">
        <v>19.9375</v>
      </c>
      <c r="J712">
        <v>15.1875</v>
      </c>
      <c r="K712">
        <v>19.9375</v>
      </c>
      <c r="L712">
        <v>28.875</v>
      </c>
      <c r="M712">
        <v>44.6875</v>
      </c>
      <c r="N712">
        <v>65.125</v>
      </c>
      <c r="O712">
        <v>22.21875</v>
      </c>
      <c r="P712">
        <v>32.375</v>
      </c>
      <c r="Q712">
        <v>19.75</v>
      </c>
      <c r="R712">
        <v>28.375</v>
      </c>
      <c r="S712">
        <v>24.83203125</v>
      </c>
      <c r="T712">
        <v>8466.4500000000007</v>
      </c>
      <c r="U712">
        <v>1648.73</v>
      </c>
      <c r="V712">
        <v>1062.3900000000001</v>
      </c>
      <c r="W712">
        <v>352.45</v>
      </c>
      <c r="X712">
        <v>306.13</v>
      </c>
      <c r="Y712">
        <v>254.92</v>
      </c>
      <c r="Z712">
        <v>367.98</v>
      </c>
      <c r="AA712">
        <v>525.5</v>
      </c>
      <c r="AB712">
        <v>441.09</v>
      </c>
      <c r="AC712">
        <v>387.46</v>
      </c>
      <c r="AD712">
        <f t="shared" si="33"/>
        <v>14.425000000000001</v>
      </c>
      <c r="AE712">
        <f t="shared" si="34"/>
        <v>2.2610000000000001</v>
      </c>
      <c r="AF712">
        <f t="shared" si="35"/>
        <v>30.347000000000001</v>
      </c>
      <c r="AJ712" s="29">
        <v>36061</v>
      </c>
      <c r="AK712">
        <v>16.391999999999999</v>
      </c>
      <c r="AL712" s="29">
        <v>36060</v>
      </c>
      <c r="AM712">
        <v>2.302</v>
      </c>
      <c r="AN712" s="29">
        <v>36157</v>
      </c>
      <c r="AO712">
        <v>27.216999999999999</v>
      </c>
      <c r="AQ712" t="s">
        <v>1170</v>
      </c>
      <c r="AR712">
        <v>9.796875</v>
      </c>
      <c r="AU712" s="29">
        <v>36628</v>
      </c>
      <c r="AV712">
        <v>43.5</v>
      </c>
    </row>
    <row r="713" spans="1:48" x14ac:dyDescent="0.25">
      <c r="A713" s="29">
        <v>36088</v>
      </c>
      <c r="C713">
        <v>26.46875</v>
      </c>
      <c r="D713">
        <v>54.25</v>
      </c>
      <c r="E713">
        <v>19.56640625</v>
      </c>
      <c r="F713">
        <v>31.8125</v>
      </c>
      <c r="G713">
        <v>28.0625</v>
      </c>
      <c r="H713">
        <v>48</v>
      </c>
      <c r="I713">
        <v>20</v>
      </c>
      <c r="J713">
        <v>15.3125</v>
      </c>
      <c r="K713">
        <v>20.0625</v>
      </c>
      <c r="L713">
        <v>27.375</v>
      </c>
      <c r="M713">
        <v>44</v>
      </c>
      <c r="N713">
        <v>64</v>
      </c>
      <c r="O713">
        <v>21.5</v>
      </c>
      <c r="P713">
        <v>31.4375</v>
      </c>
      <c r="Q713">
        <v>20.375</v>
      </c>
      <c r="R713">
        <v>28</v>
      </c>
      <c r="S713">
        <v>24.45703125</v>
      </c>
      <c r="T713">
        <v>8505.85</v>
      </c>
      <c r="U713">
        <v>1639.19</v>
      </c>
      <c r="V713">
        <v>1063.93</v>
      </c>
      <c r="W713">
        <v>358.31</v>
      </c>
      <c r="X713">
        <v>300.64</v>
      </c>
      <c r="Y713">
        <v>251.02</v>
      </c>
      <c r="Z713">
        <v>369.32</v>
      </c>
      <c r="AA713">
        <v>528.28</v>
      </c>
      <c r="AB713">
        <v>445.52</v>
      </c>
      <c r="AC713">
        <v>387.23</v>
      </c>
      <c r="AD713">
        <f t="shared" si="33"/>
        <v>14.651</v>
      </c>
      <c r="AE713">
        <f t="shared" si="34"/>
        <v>2.2890000000000001</v>
      </c>
      <c r="AF713">
        <f t="shared" si="35"/>
        <v>30.972999999999999</v>
      </c>
      <c r="AJ713" s="29">
        <v>36062</v>
      </c>
      <c r="AK713">
        <v>16.571999999999999</v>
      </c>
      <c r="AL713" s="29">
        <v>36061</v>
      </c>
      <c r="AM713">
        <v>2.2829999999999999</v>
      </c>
      <c r="AN713" s="29">
        <v>36158</v>
      </c>
      <c r="AO713">
        <v>27.074999999999999</v>
      </c>
      <c r="AQ713" t="s">
        <v>1174</v>
      </c>
      <c r="AR713">
        <v>10.02734375</v>
      </c>
      <c r="AU713" s="29">
        <v>36629</v>
      </c>
      <c r="AV713">
        <v>42.5</v>
      </c>
    </row>
    <row r="714" spans="1:48" x14ac:dyDescent="0.25">
      <c r="A714" s="29">
        <v>36089</v>
      </c>
      <c r="C714">
        <v>26.375</v>
      </c>
      <c r="D714">
        <v>55.8125</v>
      </c>
      <c r="E714">
        <v>19.56640625</v>
      </c>
      <c r="F714">
        <v>32.0625</v>
      </c>
      <c r="G714">
        <v>27.8125</v>
      </c>
      <c r="H714">
        <v>48.4375</v>
      </c>
      <c r="I714">
        <v>19.75</v>
      </c>
      <c r="J714">
        <v>15.125</v>
      </c>
      <c r="K714">
        <v>20</v>
      </c>
      <c r="L714">
        <v>27.6875</v>
      </c>
      <c r="M714">
        <v>43.3125</v>
      </c>
      <c r="N714">
        <v>63.9375</v>
      </c>
      <c r="O714">
        <v>21.1875</v>
      </c>
      <c r="P714">
        <v>32.125</v>
      </c>
      <c r="Q714">
        <v>20.25</v>
      </c>
      <c r="R714">
        <v>27.75</v>
      </c>
      <c r="S714">
        <v>24.125</v>
      </c>
      <c r="T714">
        <v>8519.23</v>
      </c>
      <c r="U714">
        <v>1674.75</v>
      </c>
      <c r="V714">
        <v>1069.92</v>
      </c>
      <c r="W714">
        <v>359.94</v>
      </c>
      <c r="X714">
        <v>300.88</v>
      </c>
      <c r="Y714">
        <v>250.79</v>
      </c>
      <c r="Z714">
        <v>376.09</v>
      </c>
      <c r="AA714">
        <v>529.4</v>
      </c>
      <c r="AB714">
        <v>440</v>
      </c>
      <c r="AC714">
        <v>390.61</v>
      </c>
      <c r="AD714">
        <f t="shared" si="33"/>
        <v>15.053000000000001</v>
      </c>
      <c r="AE714">
        <f t="shared" si="34"/>
        <v>2.2789999999999999</v>
      </c>
      <c r="AF714">
        <f t="shared" si="35"/>
        <v>30.576000000000001</v>
      </c>
      <c r="AJ714" s="29">
        <v>36063</v>
      </c>
      <c r="AK714">
        <v>16.358000000000001</v>
      </c>
      <c r="AL714" s="29">
        <v>36062</v>
      </c>
      <c r="AM714">
        <v>2.3010000000000002</v>
      </c>
      <c r="AN714" s="29">
        <v>36159</v>
      </c>
      <c r="AO714">
        <v>26.942</v>
      </c>
      <c r="AQ714" t="s">
        <v>1178</v>
      </c>
      <c r="AR714">
        <v>10.38671875</v>
      </c>
      <c r="AU714" s="29">
        <v>36630</v>
      </c>
      <c r="AV714">
        <v>39.5</v>
      </c>
    </row>
    <row r="715" spans="1:48" x14ac:dyDescent="0.25">
      <c r="A715" s="29">
        <v>36090</v>
      </c>
      <c r="C715">
        <v>26.0625</v>
      </c>
      <c r="D715">
        <v>57.25</v>
      </c>
      <c r="E715">
        <v>19.92578125</v>
      </c>
      <c r="F715">
        <v>34.25</v>
      </c>
      <c r="G715">
        <v>28.125</v>
      </c>
      <c r="H715">
        <v>48</v>
      </c>
      <c r="I715">
        <v>20.125</v>
      </c>
      <c r="J715">
        <v>14.625</v>
      </c>
      <c r="K715">
        <v>20.0625</v>
      </c>
      <c r="L715">
        <v>27.1875</v>
      </c>
      <c r="M715">
        <v>44.5</v>
      </c>
      <c r="N715">
        <v>64.5</v>
      </c>
      <c r="O715">
        <v>21.5</v>
      </c>
      <c r="P715">
        <v>32.5625</v>
      </c>
      <c r="Q715">
        <v>20.4375</v>
      </c>
      <c r="R715">
        <v>28.125</v>
      </c>
      <c r="S715">
        <v>24.5</v>
      </c>
      <c r="T715">
        <v>8533.14</v>
      </c>
      <c r="U715">
        <v>1702.64</v>
      </c>
      <c r="V715">
        <v>1078.48</v>
      </c>
      <c r="W715">
        <v>366.4</v>
      </c>
      <c r="X715">
        <v>303.82</v>
      </c>
      <c r="Y715">
        <v>252.82</v>
      </c>
      <c r="Z715">
        <v>382.53</v>
      </c>
      <c r="AA715">
        <v>533</v>
      </c>
      <c r="AB715">
        <v>431.22</v>
      </c>
      <c r="AC715">
        <v>393.7</v>
      </c>
      <c r="AD715">
        <f t="shared" si="33"/>
        <v>14.932</v>
      </c>
      <c r="AE715">
        <f t="shared" si="34"/>
        <v>2.278</v>
      </c>
      <c r="AF715">
        <f t="shared" si="35"/>
        <v>30.542000000000002</v>
      </c>
      <c r="AJ715" s="29">
        <v>36066</v>
      </c>
      <c r="AK715">
        <v>16.251000000000001</v>
      </c>
      <c r="AL715" s="29">
        <v>36063</v>
      </c>
      <c r="AM715">
        <v>2.298</v>
      </c>
      <c r="AN715" s="29">
        <v>36160</v>
      </c>
      <c r="AO715">
        <v>26.995999999999999</v>
      </c>
      <c r="AQ715" t="s">
        <v>1182</v>
      </c>
      <c r="AR715">
        <v>10.078125</v>
      </c>
      <c r="AU715" s="29">
        <v>36633</v>
      </c>
      <c r="AV715">
        <v>39.875</v>
      </c>
    </row>
    <row r="716" spans="1:48" x14ac:dyDescent="0.25">
      <c r="A716" s="29">
        <v>36091</v>
      </c>
      <c r="C716">
        <v>26.25</v>
      </c>
      <c r="D716">
        <v>56.9375</v>
      </c>
      <c r="E716">
        <v>20.109375</v>
      </c>
      <c r="F716">
        <v>34.75</v>
      </c>
      <c r="G716">
        <v>28.125</v>
      </c>
      <c r="H716">
        <v>47.875</v>
      </c>
      <c r="I716">
        <v>20.0625</v>
      </c>
      <c r="J716">
        <v>14.5</v>
      </c>
      <c r="K716">
        <v>19.625</v>
      </c>
      <c r="L716">
        <v>26.875</v>
      </c>
      <c r="M716">
        <v>43.875</v>
      </c>
      <c r="N716">
        <v>63.9375</v>
      </c>
      <c r="O716">
        <v>21.125</v>
      </c>
      <c r="P716">
        <v>32.125</v>
      </c>
      <c r="Q716">
        <v>20.3125</v>
      </c>
      <c r="R716">
        <v>28.0625</v>
      </c>
      <c r="S716">
        <v>24.16796875</v>
      </c>
      <c r="T716">
        <v>8452.2900000000009</v>
      </c>
      <c r="U716">
        <v>1693.86</v>
      </c>
      <c r="V716">
        <v>1070.67</v>
      </c>
      <c r="W716">
        <v>367.05</v>
      </c>
      <c r="X716">
        <v>301.45</v>
      </c>
      <c r="Y716">
        <v>249.84</v>
      </c>
      <c r="Z716">
        <v>379.4</v>
      </c>
      <c r="AA716">
        <v>529.82000000000005</v>
      </c>
      <c r="AB716">
        <v>430.17</v>
      </c>
      <c r="AC716">
        <v>389.94</v>
      </c>
      <c r="AD716">
        <f t="shared" si="33"/>
        <v>14.976000000000001</v>
      </c>
      <c r="AE716">
        <f t="shared" si="34"/>
        <v>2.282</v>
      </c>
      <c r="AF716">
        <f t="shared" si="35"/>
        <v>30.053999999999998</v>
      </c>
      <c r="AJ716" s="29">
        <v>36067</v>
      </c>
      <c r="AK716">
        <v>16.468</v>
      </c>
      <c r="AL716" s="29">
        <v>36066</v>
      </c>
      <c r="AM716">
        <v>2.2610000000000001</v>
      </c>
      <c r="AN716" s="29">
        <v>36164</v>
      </c>
      <c r="AO716">
        <v>27.1</v>
      </c>
      <c r="AQ716" t="s">
        <v>1186</v>
      </c>
      <c r="AR716">
        <v>9.796875</v>
      </c>
      <c r="AU716" s="29">
        <v>36634</v>
      </c>
      <c r="AV716">
        <v>42.875</v>
      </c>
    </row>
    <row r="717" spans="1:48" x14ac:dyDescent="0.25">
      <c r="A717" s="29">
        <v>36094</v>
      </c>
      <c r="C717">
        <v>26</v>
      </c>
      <c r="D717">
        <v>56.625</v>
      </c>
      <c r="E717">
        <v>21.28515625</v>
      </c>
      <c r="F717">
        <v>35.875</v>
      </c>
      <c r="G717">
        <v>28</v>
      </c>
      <c r="H717">
        <v>48.6875</v>
      </c>
      <c r="I717">
        <v>19.9375</v>
      </c>
      <c r="J717">
        <v>15.125</v>
      </c>
      <c r="K717">
        <v>19.6875</v>
      </c>
      <c r="L717">
        <v>27.625</v>
      </c>
      <c r="M717">
        <v>44.5625</v>
      </c>
      <c r="N717">
        <v>62.9375</v>
      </c>
      <c r="O717">
        <v>21.0625</v>
      </c>
      <c r="P717">
        <v>31.625</v>
      </c>
      <c r="Q717">
        <v>20.8125</v>
      </c>
      <c r="R717">
        <v>28</v>
      </c>
      <c r="S717">
        <v>24.45703125</v>
      </c>
      <c r="T717">
        <v>8432.2099999999991</v>
      </c>
      <c r="U717">
        <v>1724.98</v>
      </c>
      <c r="V717">
        <v>1072.32</v>
      </c>
      <c r="W717">
        <v>372.07</v>
      </c>
      <c r="X717">
        <v>299.05</v>
      </c>
      <c r="Y717">
        <v>248.68</v>
      </c>
      <c r="Z717">
        <v>385.07</v>
      </c>
      <c r="AA717">
        <v>530.01</v>
      </c>
      <c r="AB717">
        <v>435.55</v>
      </c>
      <c r="AC717">
        <v>391.23</v>
      </c>
      <c r="AD717">
        <f t="shared" si="33"/>
        <v>15.066000000000001</v>
      </c>
      <c r="AE717">
        <f t="shared" si="34"/>
        <v>2.3410000000000002</v>
      </c>
      <c r="AF717">
        <f t="shared" si="35"/>
        <v>30.670999999999999</v>
      </c>
      <c r="AJ717" s="29">
        <v>36068</v>
      </c>
      <c r="AK717">
        <v>16.57</v>
      </c>
      <c r="AL717" s="29">
        <v>36067</v>
      </c>
      <c r="AM717">
        <v>2.302</v>
      </c>
      <c r="AN717" s="29">
        <v>36165</v>
      </c>
      <c r="AO717">
        <v>26.85</v>
      </c>
      <c r="AQ717" t="s">
        <v>1190</v>
      </c>
      <c r="AR717">
        <v>9.74609375</v>
      </c>
      <c r="AU717" s="29">
        <v>36635</v>
      </c>
      <c r="AV717">
        <v>42.875</v>
      </c>
    </row>
    <row r="718" spans="1:48" x14ac:dyDescent="0.25">
      <c r="A718" s="29">
        <v>36095</v>
      </c>
      <c r="C718">
        <v>26.09375</v>
      </c>
      <c r="D718">
        <v>55.3125</v>
      </c>
      <c r="E718">
        <v>21.55859375</v>
      </c>
      <c r="F718">
        <v>34.9375</v>
      </c>
      <c r="G718">
        <v>27.5625</v>
      </c>
      <c r="H718">
        <v>47.3125</v>
      </c>
      <c r="I718">
        <v>19.75</v>
      </c>
      <c r="J718">
        <v>14.6875</v>
      </c>
      <c r="K718">
        <v>19.625</v>
      </c>
      <c r="L718">
        <v>26.9375</v>
      </c>
      <c r="M718">
        <v>44.1875</v>
      </c>
      <c r="N718">
        <v>63.0625</v>
      </c>
      <c r="O718">
        <v>20.71875</v>
      </c>
      <c r="P718">
        <v>31.75</v>
      </c>
      <c r="Q718">
        <v>20</v>
      </c>
      <c r="R718">
        <v>28.5625</v>
      </c>
      <c r="S718">
        <v>24.41796875</v>
      </c>
      <c r="T718">
        <v>8366.0400000000009</v>
      </c>
      <c r="U718">
        <v>1717.63</v>
      </c>
      <c r="V718">
        <v>1065.3399999999999</v>
      </c>
      <c r="W718">
        <v>371.5</v>
      </c>
      <c r="X718">
        <v>298.3</v>
      </c>
      <c r="Y718">
        <v>248.69</v>
      </c>
      <c r="Z718">
        <v>383.35</v>
      </c>
      <c r="AA718">
        <v>527.77</v>
      </c>
      <c r="AB718">
        <v>432.09</v>
      </c>
      <c r="AC718">
        <v>392.82</v>
      </c>
      <c r="AD718">
        <f t="shared" si="33"/>
        <v>15.026999999999999</v>
      </c>
      <c r="AE718">
        <f t="shared" si="34"/>
        <v>2.2629999999999999</v>
      </c>
      <c r="AF718">
        <f t="shared" si="35"/>
        <v>33.85</v>
      </c>
      <c r="AJ718" s="29">
        <v>36069</v>
      </c>
      <c r="AK718">
        <v>16.039000000000001</v>
      </c>
      <c r="AL718" s="29">
        <v>36068</v>
      </c>
      <c r="AM718">
        <v>2.3290000000000002</v>
      </c>
      <c r="AN718" s="29">
        <v>36166</v>
      </c>
      <c r="AO718">
        <v>26.510999999999999</v>
      </c>
      <c r="AQ718" t="s">
        <v>1194</v>
      </c>
      <c r="AR718">
        <v>9.7734375</v>
      </c>
      <c r="AU718" s="29">
        <v>36636</v>
      </c>
      <c r="AV718">
        <v>42.5</v>
      </c>
    </row>
    <row r="719" spans="1:48" x14ac:dyDescent="0.25">
      <c r="A719" s="29">
        <v>36096</v>
      </c>
      <c r="C719">
        <v>25.8125</v>
      </c>
      <c r="D719">
        <v>56.625</v>
      </c>
      <c r="E719">
        <v>21.46875</v>
      </c>
      <c r="F719">
        <v>34.625</v>
      </c>
      <c r="G719">
        <v>27.5625</v>
      </c>
      <c r="H719">
        <v>47.1875</v>
      </c>
      <c r="I719">
        <v>19.875</v>
      </c>
      <c r="J719">
        <v>14.6875</v>
      </c>
      <c r="K719">
        <v>19.625</v>
      </c>
      <c r="L719">
        <v>26.9375</v>
      </c>
      <c r="M719">
        <v>44.25</v>
      </c>
      <c r="N719">
        <v>63.3125</v>
      </c>
      <c r="O719">
        <v>21.375</v>
      </c>
      <c r="P719">
        <v>31.1875</v>
      </c>
      <c r="Q719">
        <v>20.25</v>
      </c>
      <c r="R719">
        <v>29</v>
      </c>
      <c r="S719">
        <v>24.5</v>
      </c>
      <c r="T719">
        <v>8371.9699999999993</v>
      </c>
      <c r="U719">
        <v>1737.35</v>
      </c>
      <c r="V719">
        <v>1068.0899999999999</v>
      </c>
      <c r="W719">
        <v>371.47</v>
      </c>
      <c r="X719">
        <v>300.27999999999997</v>
      </c>
      <c r="Y719">
        <v>249.41</v>
      </c>
      <c r="Z719">
        <v>388.98</v>
      </c>
      <c r="AA719">
        <v>527.65</v>
      </c>
      <c r="AB719">
        <v>427.41</v>
      </c>
      <c r="AC719">
        <v>390.45</v>
      </c>
      <c r="AD719">
        <f t="shared" si="33"/>
        <v>15.153</v>
      </c>
      <c r="AE719">
        <f t="shared" si="34"/>
        <v>2.2320000000000002</v>
      </c>
      <c r="AF719">
        <f t="shared" si="35"/>
        <v>30.3</v>
      </c>
      <c r="AJ719" s="29">
        <v>36070</v>
      </c>
      <c r="AK719">
        <v>16.228000000000002</v>
      </c>
      <c r="AL719" s="29">
        <v>36069</v>
      </c>
      <c r="AM719">
        <v>2.3090000000000002</v>
      </c>
      <c r="AN719" s="29">
        <v>36167</v>
      </c>
      <c r="AO719">
        <v>26.317</v>
      </c>
      <c r="AQ719" t="s">
        <v>1198</v>
      </c>
      <c r="AR719">
        <v>9.92578125</v>
      </c>
      <c r="AU719" s="29">
        <v>36640</v>
      </c>
      <c r="AV719">
        <v>41.6875</v>
      </c>
    </row>
    <row r="720" spans="1:48" x14ac:dyDescent="0.25">
      <c r="A720" s="29">
        <v>36097</v>
      </c>
      <c r="C720">
        <v>26.0625</v>
      </c>
      <c r="D720">
        <v>56.9375</v>
      </c>
      <c r="E720">
        <v>21.375</v>
      </c>
      <c r="F720">
        <v>35.0625</v>
      </c>
      <c r="G720">
        <v>27.4375</v>
      </c>
      <c r="H720">
        <v>47.1875</v>
      </c>
      <c r="I720">
        <v>19.6875</v>
      </c>
      <c r="J720">
        <v>15.125</v>
      </c>
      <c r="K720">
        <v>19.5</v>
      </c>
      <c r="L720">
        <v>26.75</v>
      </c>
      <c r="M720">
        <v>44.0625</v>
      </c>
      <c r="N720">
        <v>63.0625</v>
      </c>
      <c r="O720">
        <v>21.125</v>
      </c>
      <c r="P720">
        <v>30.75</v>
      </c>
      <c r="Q720">
        <v>20.25</v>
      </c>
      <c r="R720">
        <v>28.1875</v>
      </c>
      <c r="S720">
        <v>24.33203125</v>
      </c>
      <c r="T720">
        <v>8495.0300000000007</v>
      </c>
      <c r="U720">
        <v>1757.19</v>
      </c>
      <c r="V720">
        <v>1085.93</v>
      </c>
      <c r="W720">
        <v>374.48</v>
      </c>
      <c r="X720">
        <v>297.86</v>
      </c>
      <c r="Y720">
        <v>247.63</v>
      </c>
      <c r="Z720">
        <v>393.21</v>
      </c>
      <c r="AA720">
        <v>536.30999999999995</v>
      </c>
      <c r="AB720">
        <v>432.25</v>
      </c>
      <c r="AC720">
        <v>394.47</v>
      </c>
      <c r="AD720">
        <f t="shared" si="33"/>
        <v>15.125999999999999</v>
      </c>
      <c r="AE720">
        <f t="shared" si="34"/>
        <v>2.2770000000000001</v>
      </c>
      <c r="AF720">
        <f t="shared" si="35"/>
        <v>29.6</v>
      </c>
      <c r="AJ720" s="29">
        <v>36073</v>
      </c>
      <c r="AK720">
        <v>16.077999999999999</v>
      </c>
      <c r="AL720" s="29">
        <v>36070</v>
      </c>
      <c r="AM720">
        <v>2.3159999999999998</v>
      </c>
      <c r="AN720" s="29">
        <v>36168</v>
      </c>
      <c r="AO720">
        <v>26.643999999999998</v>
      </c>
      <c r="AQ720" t="s">
        <v>1202</v>
      </c>
      <c r="AR720">
        <v>10.02734375</v>
      </c>
      <c r="AU720" s="29">
        <v>36641</v>
      </c>
      <c r="AV720">
        <v>43.75</v>
      </c>
    </row>
    <row r="721" spans="1:48" x14ac:dyDescent="0.25">
      <c r="A721" s="29">
        <v>36098</v>
      </c>
      <c r="C721">
        <v>26.375</v>
      </c>
      <c r="D721">
        <v>57.875</v>
      </c>
      <c r="E721">
        <v>21.73828125</v>
      </c>
      <c r="F721">
        <v>35.4375</v>
      </c>
      <c r="G721">
        <v>27.8125</v>
      </c>
      <c r="H721">
        <v>47.25</v>
      </c>
      <c r="I721">
        <v>19.6875</v>
      </c>
      <c r="J721">
        <v>15.3125</v>
      </c>
      <c r="K721">
        <v>19.5625</v>
      </c>
      <c r="L721">
        <v>27.375</v>
      </c>
      <c r="M721">
        <v>44.0625</v>
      </c>
      <c r="N721">
        <v>64.6875</v>
      </c>
      <c r="O721">
        <v>21.65625</v>
      </c>
      <c r="P721">
        <v>30.4375</v>
      </c>
      <c r="Q721">
        <v>20.375</v>
      </c>
      <c r="R721">
        <v>28.1875</v>
      </c>
      <c r="S721">
        <v>23.95703125</v>
      </c>
      <c r="T721">
        <v>8592.1</v>
      </c>
      <c r="U721">
        <v>1771.39</v>
      </c>
      <c r="V721">
        <v>1098.67</v>
      </c>
      <c r="W721">
        <v>378.16</v>
      </c>
      <c r="X721">
        <v>301.45</v>
      </c>
      <c r="Y721">
        <v>250.46</v>
      </c>
      <c r="Z721">
        <v>398.34</v>
      </c>
      <c r="AA721">
        <v>543.35</v>
      </c>
      <c r="AB721">
        <v>435.07</v>
      </c>
      <c r="AC721">
        <v>400.55</v>
      </c>
      <c r="AD721">
        <f t="shared" si="33"/>
        <v>15.321</v>
      </c>
      <c r="AE721">
        <f t="shared" si="34"/>
        <v>2.2490000000000001</v>
      </c>
      <c r="AF721">
        <f t="shared" si="35"/>
        <v>29.417999999999999</v>
      </c>
      <c r="AJ721" s="29">
        <v>36074</v>
      </c>
      <c r="AK721">
        <v>16.161000000000001</v>
      </c>
      <c r="AL721" s="29">
        <v>36073</v>
      </c>
      <c r="AM721">
        <v>2.3079999999999998</v>
      </c>
      <c r="AN721" s="29">
        <v>36171</v>
      </c>
      <c r="AO721">
        <v>26.641999999999999</v>
      </c>
      <c r="AQ721" t="s">
        <v>1206</v>
      </c>
      <c r="AR721">
        <v>10.58984375</v>
      </c>
      <c r="AU721" s="29">
        <v>36642</v>
      </c>
      <c r="AV721">
        <v>44.1875</v>
      </c>
    </row>
    <row r="722" spans="1:48" x14ac:dyDescent="0.25">
      <c r="A722" s="29">
        <v>36101</v>
      </c>
      <c r="C722">
        <v>26.84375</v>
      </c>
      <c r="D722">
        <v>58.5</v>
      </c>
      <c r="E722">
        <v>21.73828125</v>
      </c>
      <c r="F722">
        <v>36.5625</v>
      </c>
      <c r="G722">
        <v>27.5</v>
      </c>
      <c r="H722">
        <v>47.25</v>
      </c>
      <c r="I722">
        <v>19.625</v>
      </c>
      <c r="J722">
        <v>15.25</v>
      </c>
      <c r="K722">
        <v>19.6875</v>
      </c>
      <c r="L722">
        <v>27.375</v>
      </c>
      <c r="M722">
        <v>46.1875</v>
      </c>
      <c r="N722">
        <v>64.875</v>
      </c>
      <c r="O722">
        <v>22.5</v>
      </c>
      <c r="P722">
        <v>32.125</v>
      </c>
      <c r="Q722">
        <v>20.8125</v>
      </c>
      <c r="R722">
        <v>28.125</v>
      </c>
      <c r="S722">
        <v>24.5</v>
      </c>
      <c r="T722">
        <v>8706.15</v>
      </c>
      <c r="U722">
        <v>1800.91</v>
      </c>
      <c r="V722">
        <v>1111.5999999999999</v>
      </c>
      <c r="W722">
        <v>386.82</v>
      </c>
      <c r="X722">
        <v>304.87</v>
      </c>
      <c r="Y722">
        <v>253.15</v>
      </c>
      <c r="Z722">
        <v>404.01</v>
      </c>
      <c r="AA722">
        <v>551.24</v>
      </c>
      <c r="AB722">
        <v>441.64</v>
      </c>
      <c r="AC722">
        <v>403.24</v>
      </c>
      <c r="AD722">
        <f t="shared" si="33"/>
        <v>15.321</v>
      </c>
      <c r="AE722">
        <f t="shared" si="34"/>
        <v>2.2490000000000001</v>
      </c>
      <c r="AF722">
        <f t="shared" si="35"/>
        <v>29.417999999999999</v>
      </c>
      <c r="AJ722" s="29">
        <v>36075</v>
      </c>
      <c r="AK722">
        <v>15.855</v>
      </c>
      <c r="AL722" s="29">
        <v>36074</v>
      </c>
      <c r="AM722">
        <v>2.2890000000000001</v>
      </c>
      <c r="AN722" s="29">
        <v>36172</v>
      </c>
      <c r="AO722">
        <v>26.655999999999999</v>
      </c>
      <c r="AQ722" t="s">
        <v>1210</v>
      </c>
      <c r="AR722">
        <v>11.125</v>
      </c>
      <c r="AU722" s="29">
        <v>36643</v>
      </c>
      <c r="AV722">
        <v>43</v>
      </c>
    </row>
    <row r="723" spans="1:48" x14ac:dyDescent="0.25">
      <c r="A723" s="29">
        <v>36102</v>
      </c>
      <c r="C723">
        <v>27.53125</v>
      </c>
      <c r="D723">
        <v>59.9375</v>
      </c>
      <c r="E723">
        <v>21.73828125</v>
      </c>
      <c r="F723">
        <v>36.25</v>
      </c>
      <c r="G723">
        <v>28.25</v>
      </c>
      <c r="H723">
        <v>47.125</v>
      </c>
      <c r="I723">
        <v>19.5</v>
      </c>
      <c r="J723">
        <v>15</v>
      </c>
      <c r="K723">
        <v>19.875</v>
      </c>
      <c r="L723">
        <v>27.25</v>
      </c>
      <c r="M723">
        <v>47.6875</v>
      </c>
      <c r="N723">
        <v>63.625</v>
      </c>
      <c r="O723">
        <v>22.09375</v>
      </c>
      <c r="P723">
        <v>32.625</v>
      </c>
      <c r="Q723">
        <v>20.875</v>
      </c>
      <c r="R723">
        <v>28.5625</v>
      </c>
      <c r="S723">
        <v>24.45703125</v>
      </c>
      <c r="T723">
        <v>8706.15</v>
      </c>
      <c r="U723">
        <v>1788.43</v>
      </c>
      <c r="V723">
        <v>1110.8399999999999</v>
      </c>
      <c r="W723">
        <v>387.56</v>
      </c>
      <c r="X723">
        <v>307.77</v>
      </c>
      <c r="Y723">
        <v>255.35</v>
      </c>
      <c r="Z723">
        <v>402.4</v>
      </c>
      <c r="AA723">
        <v>551.79999999999995</v>
      </c>
      <c r="AB723">
        <v>445.9</v>
      </c>
      <c r="AC723">
        <v>406.93</v>
      </c>
      <c r="AD723">
        <f t="shared" si="33"/>
        <v>15.099</v>
      </c>
      <c r="AE723">
        <f t="shared" si="34"/>
        <v>2.3220000000000001</v>
      </c>
      <c r="AF723">
        <f t="shared" si="35"/>
        <v>30.315999999999999</v>
      </c>
      <c r="AJ723" s="29">
        <v>36076</v>
      </c>
      <c r="AK723">
        <v>15.347</v>
      </c>
      <c r="AL723" s="29">
        <v>36075</v>
      </c>
      <c r="AM723">
        <v>2.3250000000000002</v>
      </c>
      <c r="AN723" s="29">
        <v>36173</v>
      </c>
      <c r="AO723">
        <v>26.875</v>
      </c>
      <c r="AQ723" t="s">
        <v>1214</v>
      </c>
      <c r="AR723">
        <v>11.25390625</v>
      </c>
      <c r="AU723" s="29">
        <v>36644</v>
      </c>
      <c r="AV723">
        <v>43.5625</v>
      </c>
    </row>
    <row r="724" spans="1:48" x14ac:dyDescent="0.25">
      <c r="A724" s="29">
        <v>36103</v>
      </c>
      <c r="C724">
        <v>28.0625</v>
      </c>
      <c r="D724">
        <v>58.3125</v>
      </c>
      <c r="E724">
        <v>21.828125</v>
      </c>
      <c r="F724">
        <v>36.25</v>
      </c>
      <c r="G724">
        <v>28.8125</v>
      </c>
      <c r="H724">
        <v>47.3125</v>
      </c>
      <c r="I724">
        <v>19.6875</v>
      </c>
      <c r="J724">
        <v>14.9375</v>
      </c>
      <c r="K724">
        <v>19.9375</v>
      </c>
      <c r="L724">
        <v>28.0625</v>
      </c>
      <c r="M724">
        <v>47.625</v>
      </c>
      <c r="N724">
        <v>62.75</v>
      </c>
      <c r="O724">
        <v>22.4375</v>
      </c>
      <c r="P724">
        <v>31.8125</v>
      </c>
      <c r="Q724">
        <v>21.125</v>
      </c>
      <c r="R724">
        <v>28.1875</v>
      </c>
      <c r="S724">
        <v>24.375</v>
      </c>
      <c r="T724">
        <v>8783.14</v>
      </c>
      <c r="U724">
        <v>1823.57</v>
      </c>
      <c r="V724">
        <v>1118.67</v>
      </c>
      <c r="W724">
        <v>392.96</v>
      </c>
      <c r="X724">
        <v>306.95999999999998</v>
      </c>
      <c r="Y724">
        <v>254.66</v>
      </c>
      <c r="Z724">
        <v>408.46</v>
      </c>
      <c r="AA724">
        <v>555.14</v>
      </c>
      <c r="AB724">
        <v>445.32</v>
      </c>
      <c r="AC724">
        <v>406.68</v>
      </c>
      <c r="AD724">
        <f t="shared" si="33"/>
        <v>15.021000000000001</v>
      </c>
      <c r="AE724">
        <f t="shared" si="34"/>
        <v>2.2970000000000002</v>
      </c>
      <c r="AF724">
        <f t="shared" si="35"/>
        <v>30.452999999999999</v>
      </c>
      <c r="AJ724" s="29">
        <v>36077</v>
      </c>
      <c r="AK724">
        <v>15.483000000000001</v>
      </c>
      <c r="AL724" s="29">
        <v>36076</v>
      </c>
      <c r="AM724">
        <v>2.2770000000000001</v>
      </c>
      <c r="AN724" s="29">
        <v>36174</v>
      </c>
      <c r="AO724">
        <v>27.196999999999999</v>
      </c>
      <c r="AQ724" t="s">
        <v>1218</v>
      </c>
      <c r="AR724">
        <v>11.1015625</v>
      </c>
      <c r="AU724" s="29">
        <v>36647</v>
      </c>
      <c r="AV724">
        <v>44.25</v>
      </c>
    </row>
    <row r="725" spans="1:48" x14ac:dyDescent="0.25">
      <c r="A725" s="29">
        <v>36104</v>
      </c>
      <c r="C725">
        <v>28</v>
      </c>
      <c r="D725">
        <v>59.625</v>
      </c>
      <c r="E725">
        <v>22.1015625</v>
      </c>
      <c r="F725">
        <v>36</v>
      </c>
      <c r="G725">
        <v>28.875</v>
      </c>
      <c r="H725">
        <v>47.25</v>
      </c>
      <c r="I725">
        <v>19.625</v>
      </c>
      <c r="J725">
        <v>14.8125</v>
      </c>
      <c r="K725">
        <v>19.8125</v>
      </c>
      <c r="L725">
        <v>27.625</v>
      </c>
      <c r="M725">
        <v>47.5625</v>
      </c>
      <c r="N725">
        <v>61.875</v>
      </c>
      <c r="O725">
        <v>22.71875</v>
      </c>
      <c r="P725">
        <v>31.4375</v>
      </c>
      <c r="Q725">
        <v>21.375</v>
      </c>
      <c r="R725">
        <v>28.5625</v>
      </c>
      <c r="S725">
        <v>24.5</v>
      </c>
      <c r="T725">
        <v>8915.4699999999993</v>
      </c>
      <c r="U725">
        <v>1837.1</v>
      </c>
      <c r="V725">
        <v>1133.8499999999999</v>
      </c>
      <c r="W725">
        <v>396.79</v>
      </c>
      <c r="X725">
        <v>307.05</v>
      </c>
      <c r="Y725">
        <v>255.04</v>
      </c>
      <c r="Z725">
        <v>407.31</v>
      </c>
      <c r="AA725">
        <v>562.17999999999995</v>
      </c>
      <c r="AB725">
        <v>448.05</v>
      </c>
      <c r="AC725">
        <v>411.47</v>
      </c>
      <c r="AD725">
        <f t="shared" si="33"/>
        <v>14.896000000000001</v>
      </c>
      <c r="AE725">
        <f t="shared" si="34"/>
        <v>2.355</v>
      </c>
      <c r="AF725">
        <f t="shared" si="35"/>
        <v>30.75</v>
      </c>
      <c r="AJ725" s="29">
        <v>36080</v>
      </c>
      <c r="AK725">
        <v>15.362</v>
      </c>
      <c r="AL725" s="29">
        <v>36077</v>
      </c>
      <c r="AM725">
        <v>2.2679999999999998</v>
      </c>
      <c r="AN725" s="29">
        <v>36175</v>
      </c>
      <c r="AO725">
        <v>27.172999999999998</v>
      </c>
      <c r="AQ725" t="s">
        <v>1222</v>
      </c>
      <c r="AR725">
        <v>11.203125</v>
      </c>
      <c r="AU725" s="29">
        <v>36648</v>
      </c>
      <c r="AV725">
        <v>43.375</v>
      </c>
    </row>
    <row r="726" spans="1:48" x14ac:dyDescent="0.25">
      <c r="A726" s="29">
        <v>36105</v>
      </c>
      <c r="C726">
        <v>27.90625</v>
      </c>
      <c r="D726">
        <v>59.875</v>
      </c>
      <c r="E726">
        <v>21.55859375</v>
      </c>
      <c r="F726">
        <v>36.0625</v>
      </c>
      <c r="G726">
        <v>28.3125</v>
      </c>
      <c r="H726">
        <v>46.5625</v>
      </c>
      <c r="I726">
        <v>19.8125</v>
      </c>
      <c r="J726">
        <v>14.5625</v>
      </c>
      <c r="K726">
        <v>19.75</v>
      </c>
      <c r="L726">
        <v>28</v>
      </c>
      <c r="M726">
        <v>47.8125</v>
      </c>
      <c r="N726">
        <v>62.375</v>
      </c>
      <c r="O726">
        <v>22.5</v>
      </c>
      <c r="P726">
        <v>31.3125</v>
      </c>
      <c r="Q726">
        <v>21.3125</v>
      </c>
      <c r="R726">
        <v>29</v>
      </c>
      <c r="S726">
        <v>24.79296875</v>
      </c>
      <c r="T726">
        <v>8975.4599999999991</v>
      </c>
      <c r="U726">
        <v>1856.56</v>
      </c>
      <c r="V726">
        <v>1141.01</v>
      </c>
      <c r="W726">
        <v>400.32</v>
      </c>
      <c r="X726">
        <v>307.05</v>
      </c>
      <c r="Y726">
        <v>255.33</v>
      </c>
      <c r="Z726">
        <v>409.14</v>
      </c>
      <c r="AA726">
        <v>565.1</v>
      </c>
      <c r="AB726">
        <v>448.72</v>
      </c>
      <c r="AC726">
        <v>412.67</v>
      </c>
      <c r="AD726">
        <f t="shared" si="33"/>
        <v>14.845000000000001</v>
      </c>
      <c r="AE726">
        <f t="shared" si="34"/>
        <v>2.3490000000000002</v>
      </c>
      <c r="AF726">
        <f t="shared" si="35"/>
        <v>30.821000000000002</v>
      </c>
      <c r="AJ726" s="29">
        <v>36081</v>
      </c>
      <c r="AK726">
        <v>15.195</v>
      </c>
      <c r="AL726" s="29">
        <v>36080</v>
      </c>
      <c r="AM726">
        <v>2.242</v>
      </c>
      <c r="AN726" s="29">
        <v>36179</v>
      </c>
      <c r="AO726">
        <v>27.498000000000001</v>
      </c>
      <c r="AQ726" t="s">
        <v>1226</v>
      </c>
      <c r="AR726">
        <v>11.45703125</v>
      </c>
      <c r="AU726" s="29">
        <v>36649</v>
      </c>
      <c r="AV726">
        <v>41.75</v>
      </c>
    </row>
    <row r="727" spans="1:48" x14ac:dyDescent="0.25">
      <c r="A727" s="29">
        <v>36108</v>
      </c>
      <c r="C727">
        <v>29.15625</v>
      </c>
      <c r="D727">
        <v>58.6875</v>
      </c>
      <c r="E727">
        <v>21.015625</v>
      </c>
      <c r="F727">
        <v>35.6875</v>
      </c>
      <c r="G727">
        <v>27.8125</v>
      </c>
      <c r="H727">
        <v>46.125</v>
      </c>
      <c r="I727">
        <v>19.5625</v>
      </c>
      <c r="J727">
        <v>14.5</v>
      </c>
      <c r="K727">
        <v>19.6875</v>
      </c>
      <c r="L727">
        <v>27.625</v>
      </c>
      <c r="M727">
        <v>47.5</v>
      </c>
      <c r="N727">
        <v>62.125</v>
      </c>
      <c r="O727">
        <v>22.1875</v>
      </c>
      <c r="P727">
        <v>31.625</v>
      </c>
      <c r="Q727">
        <v>21.375</v>
      </c>
      <c r="R727">
        <v>28.625</v>
      </c>
      <c r="S727">
        <v>24.79296875</v>
      </c>
      <c r="T727">
        <v>8897.9599999999991</v>
      </c>
      <c r="U727">
        <v>1861.05</v>
      </c>
      <c r="V727">
        <v>1130.2</v>
      </c>
      <c r="W727">
        <v>398.43</v>
      </c>
      <c r="X727">
        <v>307.38</v>
      </c>
      <c r="Y727">
        <v>255.03</v>
      </c>
      <c r="Z727">
        <v>409.11</v>
      </c>
      <c r="AA727">
        <v>559.14</v>
      </c>
      <c r="AB727">
        <v>441.58</v>
      </c>
      <c r="AC727">
        <v>410.07</v>
      </c>
      <c r="AD727">
        <f t="shared" si="33"/>
        <v>14.462</v>
      </c>
      <c r="AE727">
        <f t="shared" si="34"/>
        <v>2.2989999999999999</v>
      </c>
      <c r="AF727">
        <f t="shared" si="35"/>
        <v>30.678999999999998</v>
      </c>
      <c r="AJ727" s="29">
        <v>36082</v>
      </c>
      <c r="AK727">
        <v>15.048</v>
      </c>
      <c r="AL727" s="29">
        <v>36081</v>
      </c>
      <c r="AM727">
        <v>2.2389999999999999</v>
      </c>
      <c r="AN727" s="29">
        <v>36180</v>
      </c>
      <c r="AO727">
        <v>27.780999999999999</v>
      </c>
      <c r="AQ727" t="s">
        <v>1230</v>
      </c>
      <c r="AR727">
        <v>11.53515625</v>
      </c>
      <c r="AU727" s="29">
        <v>36650</v>
      </c>
      <c r="AV727">
        <v>41.78515625</v>
      </c>
    </row>
    <row r="728" spans="1:48" x14ac:dyDescent="0.25">
      <c r="A728" s="29">
        <v>36109</v>
      </c>
      <c r="C728">
        <v>28.21875</v>
      </c>
      <c r="D728">
        <v>58.4375</v>
      </c>
      <c r="E728">
        <v>21.1953125</v>
      </c>
      <c r="F728">
        <v>35.5625</v>
      </c>
      <c r="G728">
        <v>27.75</v>
      </c>
      <c r="H728">
        <v>46.0625</v>
      </c>
      <c r="I728">
        <v>19.5</v>
      </c>
      <c r="J728">
        <v>14.5</v>
      </c>
      <c r="K728">
        <v>19.5625</v>
      </c>
      <c r="L728">
        <v>26.9375</v>
      </c>
      <c r="M728">
        <v>46.375</v>
      </c>
      <c r="N728">
        <v>62.625</v>
      </c>
      <c r="O728">
        <v>22.3125</v>
      </c>
      <c r="P728">
        <v>32.3125</v>
      </c>
      <c r="Q728">
        <v>20.75</v>
      </c>
      <c r="R728">
        <v>29.3125</v>
      </c>
      <c r="S728">
        <v>25.08203125</v>
      </c>
      <c r="T728">
        <v>8863.98</v>
      </c>
      <c r="U728">
        <v>1865.62</v>
      </c>
      <c r="V728">
        <v>1128.26</v>
      </c>
      <c r="W728">
        <v>396.86</v>
      </c>
      <c r="X728">
        <v>310.08</v>
      </c>
      <c r="Y728">
        <v>258.33999999999997</v>
      </c>
      <c r="Z728">
        <v>407.35</v>
      </c>
      <c r="AA728">
        <v>557.41999999999996</v>
      </c>
      <c r="AB728">
        <v>432.73</v>
      </c>
      <c r="AC728">
        <v>410.61</v>
      </c>
      <c r="AD728">
        <f t="shared" si="33"/>
        <v>14.587999999999999</v>
      </c>
      <c r="AE728">
        <f t="shared" si="34"/>
        <v>2.3210000000000002</v>
      </c>
      <c r="AF728">
        <f t="shared" si="35"/>
        <v>30.468</v>
      </c>
      <c r="AJ728" s="29">
        <v>36083</v>
      </c>
      <c r="AK728">
        <v>15.092000000000001</v>
      </c>
      <c r="AL728" s="29">
        <v>36082</v>
      </c>
      <c r="AM728">
        <v>2.2170000000000001</v>
      </c>
      <c r="AN728" s="29">
        <v>36181</v>
      </c>
      <c r="AO728">
        <v>27.067</v>
      </c>
      <c r="AQ728" t="s">
        <v>1234</v>
      </c>
      <c r="AR728">
        <v>11.91796875</v>
      </c>
      <c r="AU728" s="29">
        <v>36651</v>
      </c>
      <c r="AV728">
        <v>44.125</v>
      </c>
    </row>
    <row r="729" spans="1:48" x14ac:dyDescent="0.25">
      <c r="A729" s="29">
        <v>36110</v>
      </c>
      <c r="C729">
        <v>27.5</v>
      </c>
      <c r="D729">
        <v>57.8125</v>
      </c>
      <c r="E729">
        <v>21.015625</v>
      </c>
      <c r="F729">
        <v>34.875</v>
      </c>
      <c r="G729">
        <v>28</v>
      </c>
      <c r="H729">
        <v>45.3125</v>
      </c>
      <c r="I729">
        <v>19.5625</v>
      </c>
      <c r="J729">
        <v>14.4375</v>
      </c>
      <c r="K729">
        <v>19.5625</v>
      </c>
      <c r="L729">
        <v>25.9375</v>
      </c>
      <c r="M729">
        <v>46.375</v>
      </c>
      <c r="N729">
        <v>62.25</v>
      </c>
      <c r="O729">
        <v>22.5</v>
      </c>
      <c r="P729">
        <v>31.75</v>
      </c>
      <c r="Q729">
        <v>20.5</v>
      </c>
      <c r="R729">
        <v>28.5</v>
      </c>
      <c r="S729">
        <v>24.875</v>
      </c>
      <c r="T729">
        <v>8823.82</v>
      </c>
      <c r="U729">
        <v>1862.11</v>
      </c>
      <c r="V729">
        <v>1120.97</v>
      </c>
      <c r="W729">
        <v>393.47</v>
      </c>
      <c r="X729">
        <v>305.44</v>
      </c>
      <c r="Y729">
        <v>254.14</v>
      </c>
      <c r="Z729">
        <v>403.47</v>
      </c>
      <c r="AA729">
        <v>553.36</v>
      </c>
      <c r="AB729">
        <v>431.26</v>
      </c>
      <c r="AC729">
        <v>407.88</v>
      </c>
      <c r="AD729">
        <f t="shared" si="33"/>
        <v>14.612</v>
      </c>
      <c r="AE729">
        <f t="shared" si="34"/>
        <v>2.3039999999999998</v>
      </c>
      <c r="AF729">
        <f t="shared" si="35"/>
        <v>29.870999999999999</v>
      </c>
      <c r="AJ729" s="29">
        <v>36084</v>
      </c>
      <c r="AK729">
        <v>15.156000000000001</v>
      </c>
      <c r="AL729" s="29">
        <v>36083</v>
      </c>
      <c r="AM729">
        <v>2.234</v>
      </c>
      <c r="AN729" s="29">
        <v>36182</v>
      </c>
      <c r="AO729">
        <v>27.323</v>
      </c>
      <c r="AQ729" t="s">
        <v>1238</v>
      </c>
      <c r="AR729">
        <v>11.86328125</v>
      </c>
      <c r="AU729" s="29">
        <v>36654</v>
      </c>
      <c r="AV729">
        <v>43.69921875</v>
      </c>
    </row>
    <row r="730" spans="1:48" x14ac:dyDescent="0.25">
      <c r="A730" s="29">
        <v>36111</v>
      </c>
      <c r="C730">
        <v>27.4375</v>
      </c>
      <c r="D730">
        <v>58</v>
      </c>
      <c r="E730">
        <v>20.65234375</v>
      </c>
      <c r="F730">
        <v>35.0625</v>
      </c>
      <c r="G730">
        <v>28.375</v>
      </c>
      <c r="H730">
        <v>45.6875</v>
      </c>
      <c r="I730">
        <v>19.375</v>
      </c>
      <c r="J730">
        <v>14.5625</v>
      </c>
      <c r="K730">
        <v>19.5</v>
      </c>
      <c r="L730">
        <v>25.875</v>
      </c>
      <c r="M730">
        <v>46.6875</v>
      </c>
      <c r="N730">
        <v>62.3125</v>
      </c>
      <c r="O730">
        <v>22.4375</v>
      </c>
      <c r="P730">
        <v>32.0625</v>
      </c>
      <c r="Q730">
        <v>20.875</v>
      </c>
      <c r="R730">
        <v>28.4375</v>
      </c>
      <c r="S730">
        <v>24.875</v>
      </c>
      <c r="T730">
        <v>8829.74</v>
      </c>
      <c r="U730">
        <v>1851.06</v>
      </c>
      <c r="V730">
        <v>1117.69</v>
      </c>
      <c r="W730">
        <v>392.2</v>
      </c>
      <c r="X730">
        <v>305.62</v>
      </c>
      <c r="Y730">
        <v>254.77</v>
      </c>
      <c r="Z730">
        <v>400.32</v>
      </c>
      <c r="AA730">
        <v>552.55999999999995</v>
      </c>
      <c r="AB730">
        <v>442.82</v>
      </c>
      <c r="AC730">
        <v>404.7</v>
      </c>
      <c r="AD730">
        <f t="shared" si="33"/>
        <v>14.877000000000001</v>
      </c>
      <c r="AE730">
        <f t="shared" si="34"/>
        <v>2.2970000000000002</v>
      </c>
      <c r="AF730">
        <f t="shared" si="35"/>
        <v>29.975999999999999</v>
      </c>
      <c r="AJ730" s="29">
        <v>36087</v>
      </c>
      <c r="AK730">
        <v>14.425000000000001</v>
      </c>
      <c r="AL730" s="29">
        <v>36084</v>
      </c>
      <c r="AM730">
        <v>2.2400000000000002</v>
      </c>
      <c r="AN730" s="29">
        <v>36185</v>
      </c>
      <c r="AO730">
        <v>23.195</v>
      </c>
      <c r="AQ730" t="s">
        <v>1242</v>
      </c>
      <c r="AR730">
        <v>11.66015625</v>
      </c>
      <c r="AU730" s="29">
        <v>36655</v>
      </c>
      <c r="AV730">
        <v>43.65234375</v>
      </c>
    </row>
    <row r="731" spans="1:48" x14ac:dyDescent="0.25">
      <c r="A731" s="29">
        <v>36112</v>
      </c>
      <c r="C731">
        <v>27.03125</v>
      </c>
      <c r="D731">
        <v>58.75</v>
      </c>
      <c r="E731">
        <v>20.47265625</v>
      </c>
      <c r="F731">
        <v>35</v>
      </c>
      <c r="G731">
        <v>28.5625</v>
      </c>
      <c r="H731">
        <v>46.5</v>
      </c>
      <c r="I731">
        <v>19.75</v>
      </c>
      <c r="J731">
        <v>14.5625</v>
      </c>
      <c r="K731">
        <v>19.5</v>
      </c>
      <c r="L731">
        <v>25.9375</v>
      </c>
      <c r="M731">
        <v>47</v>
      </c>
      <c r="N731">
        <v>62.8125</v>
      </c>
      <c r="O731">
        <v>22.65625</v>
      </c>
      <c r="P731">
        <v>32.25</v>
      </c>
      <c r="Q731">
        <v>20.625</v>
      </c>
      <c r="R731">
        <v>28.5625</v>
      </c>
      <c r="S731">
        <v>24.83203125</v>
      </c>
      <c r="T731">
        <v>8919.59</v>
      </c>
      <c r="U731">
        <v>1847.99</v>
      </c>
      <c r="V731">
        <v>1125.72</v>
      </c>
      <c r="W731">
        <v>389.36</v>
      </c>
      <c r="X731">
        <v>306.87</v>
      </c>
      <c r="Y731">
        <v>255.51</v>
      </c>
      <c r="Z731">
        <v>403.99</v>
      </c>
      <c r="AA731">
        <v>556.16999999999996</v>
      </c>
      <c r="AB731">
        <v>445.87</v>
      </c>
      <c r="AC731">
        <v>404.36</v>
      </c>
      <c r="AD731">
        <f t="shared" si="33"/>
        <v>14.57</v>
      </c>
      <c r="AE731">
        <f t="shared" si="34"/>
        <v>2.3199999999999998</v>
      </c>
      <c r="AF731">
        <f t="shared" si="35"/>
        <v>30.675000000000001</v>
      </c>
      <c r="AJ731" s="29">
        <v>36088</v>
      </c>
      <c r="AK731">
        <v>14.651</v>
      </c>
      <c r="AL731" s="29">
        <v>36087</v>
      </c>
      <c r="AM731">
        <v>2.2610000000000001</v>
      </c>
      <c r="AN731" s="29">
        <v>36186</v>
      </c>
      <c r="AO731">
        <v>27.106999999999999</v>
      </c>
      <c r="AQ731" t="s">
        <v>1246</v>
      </c>
      <c r="AR731">
        <v>11.7109375</v>
      </c>
      <c r="AU731" s="29">
        <v>36656</v>
      </c>
      <c r="AV731">
        <v>43.375</v>
      </c>
    </row>
    <row r="732" spans="1:48" x14ac:dyDescent="0.25">
      <c r="A732" s="29">
        <v>36115</v>
      </c>
      <c r="C732">
        <v>27.40625</v>
      </c>
      <c r="D732">
        <v>58.6875</v>
      </c>
      <c r="E732">
        <v>20.47265625</v>
      </c>
      <c r="F732">
        <v>35</v>
      </c>
      <c r="G732">
        <v>28.6875</v>
      </c>
      <c r="H732">
        <v>45.9375</v>
      </c>
      <c r="I732">
        <v>19.9375</v>
      </c>
      <c r="J732">
        <v>14.5625</v>
      </c>
      <c r="K732">
        <v>19.5625</v>
      </c>
      <c r="L732">
        <v>27.5</v>
      </c>
      <c r="M732">
        <v>46.6875</v>
      </c>
      <c r="N732">
        <v>63.3125</v>
      </c>
      <c r="O732">
        <v>23.4375</v>
      </c>
      <c r="P732">
        <v>32.5</v>
      </c>
      <c r="Q732">
        <v>20.875</v>
      </c>
      <c r="R732">
        <v>29.0625</v>
      </c>
      <c r="S732">
        <v>25</v>
      </c>
      <c r="T732">
        <v>9011.25</v>
      </c>
      <c r="U732">
        <v>1861.68</v>
      </c>
      <c r="V732">
        <v>1135.8599999999999</v>
      </c>
      <c r="W732">
        <v>390.42</v>
      </c>
      <c r="X732">
        <v>309.54000000000002</v>
      </c>
      <c r="Y732">
        <v>258.20999999999998</v>
      </c>
      <c r="Z732">
        <v>407.92</v>
      </c>
      <c r="AA732">
        <v>560.28</v>
      </c>
      <c r="AB732">
        <v>442.63</v>
      </c>
      <c r="AC732">
        <v>408.72</v>
      </c>
      <c r="AD732">
        <f t="shared" si="33"/>
        <v>14.125</v>
      </c>
      <c r="AE732">
        <f t="shared" si="34"/>
        <v>2.266</v>
      </c>
      <c r="AF732">
        <f t="shared" si="35"/>
        <v>30.221</v>
      </c>
      <c r="AJ732" s="29">
        <v>36089</v>
      </c>
      <c r="AK732">
        <v>15.053000000000001</v>
      </c>
      <c r="AL732" s="29">
        <v>36088</v>
      </c>
      <c r="AM732">
        <v>2.2890000000000001</v>
      </c>
      <c r="AN732" s="29">
        <v>36187</v>
      </c>
      <c r="AO732">
        <v>27.120999999999999</v>
      </c>
      <c r="AQ732" t="s">
        <v>1250</v>
      </c>
      <c r="AR732">
        <v>11.7890625</v>
      </c>
      <c r="AU732" s="29">
        <v>36657</v>
      </c>
      <c r="AV732">
        <v>43.8125</v>
      </c>
    </row>
    <row r="733" spans="1:48" x14ac:dyDescent="0.25">
      <c r="A733" s="29">
        <v>36116</v>
      </c>
      <c r="C733">
        <v>26.96875</v>
      </c>
      <c r="D733">
        <v>59.25</v>
      </c>
      <c r="E733">
        <v>20.19921875</v>
      </c>
      <c r="F733">
        <v>34.8125</v>
      </c>
      <c r="G733">
        <v>28.8125</v>
      </c>
      <c r="H733">
        <v>46.3125</v>
      </c>
      <c r="I733">
        <v>19.6875</v>
      </c>
      <c r="J733">
        <v>14.75</v>
      </c>
      <c r="K733">
        <v>19.5625</v>
      </c>
      <c r="L733">
        <v>28.25</v>
      </c>
      <c r="M733">
        <v>47.25</v>
      </c>
      <c r="N733">
        <v>63</v>
      </c>
      <c r="O733">
        <v>23.6875</v>
      </c>
      <c r="P733">
        <v>32.1875</v>
      </c>
      <c r="Q733">
        <v>20.625</v>
      </c>
      <c r="R733">
        <v>29.5625</v>
      </c>
      <c r="S733">
        <v>25.29296875</v>
      </c>
      <c r="T733">
        <v>8986.2800000000007</v>
      </c>
      <c r="U733">
        <v>1878.52</v>
      </c>
      <c r="V733">
        <v>1139.32</v>
      </c>
      <c r="W733">
        <v>389.43</v>
      </c>
      <c r="X733">
        <v>309.06</v>
      </c>
      <c r="Y733">
        <v>257.52999999999997</v>
      </c>
      <c r="Z733">
        <v>407.2</v>
      </c>
      <c r="AA733">
        <v>561.02</v>
      </c>
      <c r="AB733">
        <v>436.8</v>
      </c>
      <c r="AC733">
        <v>412.49</v>
      </c>
      <c r="AD733">
        <f t="shared" si="33"/>
        <v>13.914999999999999</v>
      </c>
      <c r="AE733">
        <f t="shared" si="34"/>
        <v>2.2519999999999998</v>
      </c>
      <c r="AF733">
        <f t="shared" si="35"/>
        <v>29.585999999999999</v>
      </c>
      <c r="AJ733" s="29">
        <v>36090</v>
      </c>
      <c r="AK733">
        <v>14.932</v>
      </c>
      <c r="AL733" s="29">
        <v>36089</v>
      </c>
      <c r="AM733">
        <v>2.2789999999999999</v>
      </c>
      <c r="AN733" s="29">
        <v>36188</v>
      </c>
      <c r="AO733">
        <v>27.698</v>
      </c>
      <c r="AQ733" t="s">
        <v>1254</v>
      </c>
      <c r="AR733">
        <v>12.24609375</v>
      </c>
    </row>
    <row r="734" spans="1:48" x14ac:dyDescent="0.25">
      <c r="A734" s="29">
        <v>36117</v>
      </c>
      <c r="C734">
        <v>27.5</v>
      </c>
      <c r="D734">
        <v>59</v>
      </c>
      <c r="E734">
        <v>20.109375</v>
      </c>
      <c r="F734">
        <v>35.25</v>
      </c>
      <c r="G734">
        <v>28.875</v>
      </c>
      <c r="H734">
        <v>45.6875</v>
      </c>
      <c r="I734">
        <v>19.9375</v>
      </c>
      <c r="J734">
        <v>14.5</v>
      </c>
      <c r="K734">
        <v>19.5</v>
      </c>
      <c r="L734">
        <v>29.3125</v>
      </c>
      <c r="M734">
        <v>47.3125</v>
      </c>
      <c r="N734">
        <v>62.75</v>
      </c>
      <c r="O734">
        <v>24.78125</v>
      </c>
      <c r="P734">
        <v>31.75</v>
      </c>
      <c r="Q734">
        <v>20.5</v>
      </c>
      <c r="R734">
        <v>29.375</v>
      </c>
      <c r="S734">
        <v>24.79296875</v>
      </c>
      <c r="T734">
        <v>9041.11</v>
      </c>
      <c r="U734">
        <v>1897.44</v>
      </c>
      <c r="V734">
        <v>1144.48</v>
      </c>
      <c r="W734">
        <v>392.12</v>
      </c>
      <c r="X734">
        <v>309.27</v>
      </c>
      <c r="Y734">
        <v>256.69</v>
      </c>
      <c r="Z734">
        <v>412.28</v>
      </c>
      <c r="AA734">
        <v>563.46</v>
      </c>
      <c r="AB734">
        <v>438.53</v>
      </c>
      <c r="AC734">
        <v>412.46</v>
      </c>
      <c r="AD734">
        <f t="shared" si="33"/>
        <v>13.997999999999999</v>
      </c>
      <c r="AE734">
        <f t="shared" si="34"/>
        <v>2.2229999999999999</v>
      </c>
      <c r="AF734">
        <f t="shared" si="35"/>
        <v>28.983000000000001</v>
      </c>
      <c r="AJ734" s="29">
        <v>36091</v>
      </c>
      <c r="AK734">
        <v>14.976000000000001</v>
      </c>
      <c r="AL734" s="29">
        <v>36090</v>
      </c>
      <c r="AM734">
        <v>2.278</v>
      </c>
      <c r="AN734" s="29">
        <v>36189</v>
      </c>
      <c r="AO734">
        <v>28.114999999999998</v>
      </c>
      <c r="AQ734" t="s">
        <v>1258</v>
      </c>
      <c r="AR734">
        <v>12.24609375</v>
      </c>
    </row>
    <row r="735" spans="1:48" x14ac:dyDescent="0.25">
      <c r="A735" s="29">
        <v>36118</v>
      </c>
      <c r="C735">
        <v>27.5625</v>
      </c>
      <c r="D735">
        <v>58.8125</v>
      </c>
      <c r="E735">
        <v>20.01953125</v>
      </c>
      <c r="F735">
        <v>35.5625</v>
      </c>
      <c r="G735">
        <v>29.1875</v>
      </c>
      <c r="H735">
        <v>45</v>
      </c>
      <c r="I735">
        <v>19.8125</v>
      </c>
      <c r="J735">
        <v>14.625</v>
      </c>
      <c r="K735">
        <v>19.6875</v>
      </c>
      <c r="L735">
        <v>30</v>
      </c>
      <c r="M735">
        <v>47.5</v>
      </c>
      <c r="N735">
        <v>62.6875</v>
      </c>
      <c r="O735">
        <v>25.625</v>
      </c>
      <c r="P735">
        <v>31.5625</v>
      </c>
      <c r="Q735">
        <v>20.5</v>
      </c>
      <c r="R735">
        <v>29.1875</v>
      </c>
      <c r="S735">
        <v>24.58203125</v>
      </c>
      <c r="T735">
        <v>9056.0499999999993</v>
      </c>
      <c r="U735">
        <v>1919.68</v>
      </c>
      <c r="V735">
        <v>1152.6099999999999</v>
      </c>
      <c r="W735">
        <v>394.37</v>
      </c>
      <c r="X735">
        <v>308.33999999999997</v>
      </c>
      <c r="Y735">
        <v>256.02999999999997</v>
      </c>
      <c r="Z735">
        <v>422.94</v>
      </c>
      <c r="AA735">
        <v>566.75</v>
      </c>
      <c r="AB735">
        <v>433.27</v>
      </c>
      <c r="AC735">
        <v>413.43</v>
      </c>
      <c r="AD735">
        <f t="shared" si="33"/>
        <v>14.037000000000001</v>
      </c>
      <c r="AE735">
        <f t="shared" si="34"/>
        <v>2.2200000000000002</v>
      </c>
      <c r="AF735">
        <f t="shared" si="35"/>
        <v>29.382000000000001</v>
      </c>
      <c r="AJ735" s="29">
        <v>36094</v>
      </c>
      <c r="AK735">
        <v>15.066000000000001</v>
      </c>
      <c r="AL735" s="29">
        <v>36091</v>
      </c>
      <c r="AM735">
        <v>2.282</v>
      </c>
      <c r="AN735" s="29">
        <v>36192</v>
      </c>
      <c r="AO735">
        <v>27.945</v>
      </c>
      <c r="AQ735" t="s">
        <v>1262</v>
      </c>
      <c r="AR735">
        <v>12.32421875</v>
      </c>
    </row>
    <row r="736" spans="1:48" x14ac:dyDescent="0.25">
      <c r="A736" s="29">
        <v>36119</v>
      </c>
      <c r="C736">
        <v>27.8125</v>
      </c>
      <c r="D736">
        <v>59.6875</v>
      </c>
      <c r="E736">
        <v>20.19921875</v>
      </c>
      <c r="F736">
        <v>35.875</v>
      </c>
      <c r="G736">
        <v>29</v>
      </c>
      <c r="H736">
        <v>47.4375</v>
      </c>
      <c r="I736">
        <v>19.75</v>
      </c>
      <c r="J736">
        <v>14.75</v>
      </c>
      <c r="K736">
        <v>19.9375</v>
      </c>
      <c r="L736">
        <v>29.625</v>
      </c>
      <c r="M736">
        <v>48.0625</v>
      </c>
      <c r="N736">
        <v>63.5625</v>
      </c>
      <c r="O736">
        <v>27.03125</v>
      </c>
      <c r="P736">
        <v>31.8125</v>
      </c>
      <c r="Q736">
        <v>20.3125</v>
      </c>
      <c r="R736">
        <v>29.25</v>
      </c>
      <c r="S736">
        <v>24.16796875</v>
      </c>
      <c r="T736">
        <v>9159.5499999999993</v>
      </c>
      <c r="U736">
        <v>1928.21</v>
      </c>
      <c r="V736">
        <v>1163.55</v>
      </c>
      <c r="W736">
        <v>394.29</v>
      </c>
      <c r="X736">
        <v>310.14</v>
      </c>
      <c r="Y736">
        <v>257.10000000000002</v>
      </c>
      <c r="Z736">
        <v>420</v>
      </c>
      <c r="AA736">
        <v>572.08000000000004</v>
      </c>
      <c r="AB736">
        <v>441.16</v>
      </c>
      <c r="AC736">
        <v>417.69</v>
      </c>
      <c r="AD736">
        <f t="shared" si="33"/>
        <v>14.214</v>
      </c>
      <c r="AE736">
        <f t="shared" si="34"/>
        <v>2.2040000000000002</v>
      </c>
      <c r="AF736">
        <f t="shared" si="35"/>
        <v>30.091000000000001</v>
      </c>
      <c r="AJ736" s="29">
        <v>36095</v>
      </c>
      <c r="AK736">
        <v>15.026999999999999</v>
      </c>
      <c r="AL736" s="29">
        <v>36094</v>
      </c>
      <c r="AM736">
        <v>2.3410000000000002</v>
      </c>
      <c r="AN736" s="29">
        <v>36193</v>
      </c>
      <c r="AO736">
        <v>28.65</v>
      </c>
      <c r="AQ736" t="s">
        <v>1266</v>
      </c>
      <c r="AR736">
        <v>12.40234375</v>
      </c>
    </row>
    <row r="737" spans="1:44" x14ac:dyDescent="0.25">
      <c r="A737" s="29">
        <v>36122</v>
      </c>
      <c r="C737">
        <v>28.15625</v>
      </c>
      <c r="D737">
        <v>60</v>
      </c>
      <c r="E737">
        <v>19.74609375</v>
      </c>
      <c r="F737">
        <v>35.875</v>
      </c>
      <c r="G737">
        <v>28.8125</v>
      </c>
      <c r="H737">
        <v>47.5625</v>
      </c>
      <c r="I737">
        <v>20</v>
      </c>
      <c r="J737">
        <v>14.75</v>
      </c>
      <c r="K737">
        <v>20</v>
      </c>
      <c r="L737">
        <v>29.5625</v>
      </c>
      <c r="M737">
        <v>48.75</v>
      </c>
      <c r="N737">
        <v>63</v>
      </c>
      <c r="O737">
        <v>25.90625</v>
      </c>
      <c r="P737">
        <v>32.3125</v>
      </c>
      <c r="Q737">
        <v>20.75</v>
      </c>
      <c r="R737">
        <v>29.125</v>
      </c>
      <c r="S737">
        <v>24.125</v>
      </c>
      <c r="T737">
        <v>9374.27</v>
      </c>
      <c r="U737">
        <v>1977.42</v>
      </c>
      <c r="V737">
        <v>1188.21</v>
      </c>
      <c r="W737">
        <v>398.15</v>
      </c>
      <c r="X737">
        <v>312.02999999999997</v>
      </c>
      <c r="Y737">
        <v>258.74</v>
      </c>
      <c r="Z737">
        <v>427.66</v>
      </c>
      <c r="AA737">
        <v>582.25</v>
      </c>
      <c r="AB737">
        <v>441.51</v>
      </c>
      <c r="AC737">
        <v>421.25</v>
      </c>
      <c r="AD737">
        <f t="shared" si="33"/>
        <v>14.103</v>
      </c>
      <c r="AE737">
        <f t="shared" si="34"/>
        <v>2.1760000000000002</v>
      </c>
      <c r="AF737">
        <f t="shared" si="35"/>
        <v>28.998000000000001</v>
      </c>
      <c r="AJ737" s="29">
        <v>36096</v>
      </c>
      <c r="AK737">
        <v>15.153</v>
      </c>
      <c r="AL737" s="29">
        <v>36095</v>
      </c>
      <c r="AM737">
        <v>2.2629999999999999</v>
      </c>
      <c r="AN737" s="29">
        <v>36194</v>
      </c>
      <c r="AO737">
        <v>28.933</v>
      </c>
      <c r="AQ737" t="s">
        <v>1270</v>
      </c>
      <c r="AR737">
        <v>12.734375</v>
      </c>
    </row>
    <row r="738" spans="1:44" x14ac:dyDescent="0.25">
      <c r="A738" s="29">
        <v>36123</v>
      </c>
      <c r="C738">
        <v>28</v>
      </c>
      <c r="D738">
        <v>59.75</v>
      </c>
      <c r="E738">
        <v>19.74609375</v>
      </c>
      <c r="F738">
        <v>35.875</v>
      </c>
      <c r="G738">
        <v>28.75</v>
      </c>
      <c r="H738">
        <v>47.4375</v>
      </c>
      <c r="I738">
        <v>19.875</v>
      </c>
      <c r="J738">
        <v>14.5</v>
      </c>
      <c r="K738">
        <v>19.9375</v>
      </c>
      <c r="L738">
        <v>29.25</v>
      </c>
      <c r="M738">
        <v>49</v>
      </c>
      <c r="N738">
        <v>63.125</v>
      </c>
      <c r="O738">
        <v>25.5</v>
      </c>
      <c r="P738">
        <v>32.25</v>
      </c>
      <c r="Q738">
        <v>20.6875</v>
      </c>
      <c r="R738">
        <v>29</v>
      </c>
      <c r="S738">
        <v>24.16796875</v>
      </c>
      <c r="T738">
        <v>9301.15</v>
      </c>
      <c r="U738">
        <v>1965.88</v>
      </c>
      <c r="V738">
        <v>1182.99</v>
      </c>
      <c r="W738">
        <v>396.6</v>
      </c>
      <c r="X738">
        <v>311.07</v>
      </c>
      <c r="Y738">
        <v>258.2</v>
      </c>
      <c r="Z738">
        <v>423.36</v>
      </c>
      <c r="AA738">
        <v>579.69000000000005</v>
      </c>
      <c r="AB738">
        <v>437.63</v>
      </c>
      <c r="AC738">
        <v>422.22</v>
      </c>
      <c r="AD738">
        <f t="shared" si="33"/>
        <v>13.75</v>
      </c>
      <c r="AE738">
        <f t="shared" si="34"/>
        <v>2.1930000000000001</v>
      </c>
      <c r="AF738">
        <f t="shared" si="35"/>
        <v>29.553999999999998</v>
      </c>
      <c r="AJ738" s="29">
        <v>36097</v>
      </c>
      <c r="AK738">
        <v>15.125999999999999</v>
      </c>
      <c r="AL738" s="29">
        <v>36096</v>
      </c>
      <c r="AM738">
        <v>2.2320000000000002</v>
      </c>
      <c r="AN738" s="29">
        <v>36195</v>
      </c>
      <c r="AO738">
        <v>28.85</v>
      </c>
      <c r="AQ738" t="s">
        <v>1274</v>
      </c>
      <c r="AR738">
        <v>12.80859375</v>
      </c>
    </row>
    <row r="739" spans="1:44" x14ac:dyDescent="0.25">
      <c r="A739" s="29">
        <v>36124</v>
      </c>
      <c r="C739">
        <v>27.46875</v>
      </c>
      <c r="D739">
        <v>58.625</v>
      </c>
      <c r="E739">
        <v>19.3828125</v>
      </c>
      <c r="F739">
        <v>34.5625</v>
      </c>
      <c r="G739">
        <v>28.9375</v>
      </c>
      <c r="H739">
        <v>47.0625</v>
      </c>
      <c r="I739">
        <v>19.6875</v>
      </c>
      <c r="J739">
        <v>14.5625</v>
      </c>
      <c r="K739">
        <v>19.75</v>
      </c>
      <c r="L739">
        <v>28.75</v>
      </c>
      <c r="M739">
        <v>49.3125</v>
      </c>
      <c r="N739">
        <v>63.9375</v>
      </c>
      <c r="O739">
        <v>25.90625</v>
      </c>
      <c r="P739">
        <v>32</v>
      </c>
      <c r="Q739">
        <v>20.4375</v>
      </c>
      <c r="R739">
        <v>29.75</v>
      </c>
      <c r="S739">
        <v>24.375</v>
      </c>
      <c r="T739">
        <v>9314.2800000000007</v>
      </c>
      <c r="U739">
        <v>1985.21</v>
      </c>
      <c r="V739">
        <v>1186.8699999999999</v>
      </c>
      <c r="W739">
        <v>399.32</v>
      </c>
      <c r="X739">
        <v>310.5</v>
      </c>
      <c r="Y739">
        <v>258.23</v>
      </c>
      <c r="Z739">
        <v>432.68</v>
      </c>
      <c r="AA739">
        <v>581.04</v>
      </c>
      <c r="AB739">
        <v>438.11</v>
      </c>
      <c r="AC739">
        <v>425.41</v>
      </c>
      <c r="AD739">
        <f t="shared" si="33"/>
        <v>13.606</v>
      </c>
      <c r="AE739">
        <f t="shared" si="34"/>
        <v>2.194</v>
      </c>
      <c r="AF739">
        <f t="shared" si="35"/>
        <v>28.85</v>
      </c>
      <c r="AJ739" s="29">
        <v>36098</v>
      </c>
      <c r="AK739">
        <v>15.321</v>
      </c>
      <c r="AL739" s="29">
        <v>36097</v>
      </c>
      <c r="AM739">
        <v>2.2770000000000001</v>
      </c>
      <c r="AN739" s="29">
        <v>36196</v>
      </c>
      <c r="AO739">
        <v>28.864999999999998</v>
      </c>
      <c r="AQ739" t="s">
        <v>1278</v>
      </c>
      <c r="AR739">
        <v>13.16796875</v>
      </c>
    </row>
    <row r="740" spans="1:44" x14ac:dyDescent="0.25">
      <c r="A740" s="29">
        <v>36126</v>
      </c>
      <c r="C740">
        <v>27.09375</v>
      </c>
      <c r="D740">
        <v>59.625</v>
      </c>
      <c r="E740">
        <v>19.56640625</v>
      </c>
      <c r="F740">
        <v>34.9375</v>
      </c>
      <c r="G740">
        <v>29.375</v>
      </c>
      <c r="H740">
        <v>47.125</v>
      </c>
      <c r="I740">
        <v>19.8125</v>
      </c>
      <c r="J740">
        <v>15.0625</v>
      </c>
      <c r="K740">
        <v>20</v>
      </c>
      <c r="L740">
        <v>29.125</v>
      </c>
      <c r="M740">
        <v>49.8125</v>
      </c>
      <c r="N740">
        <v>63.3125</v>
      </c>
      <c r="O740">
        <v>25.78125</v>
      </c>
      <c r="P740">
        <v>31.625</v>
      </c>
      <c r="Q740">
        <v>20.375</v>
      </c>
      <c r="R740">
        <v>29.8125</v>
      </c>
      <c r="S740">
        <v>24.375</v>
      </c>
      <c r="T740">
        <v>9333.08</v>
      </c>
      <c r="U740">
        <v>2016.44</v>
      </c>
      <c r="V740">
        <v>1192.29</v>
      </c>
      <c r="W740">
        <v>402.09</v>
      </c>
      <c r="X740">
        <v>309.93</v>
      </c>
      <c r="Y740">
        <v>257.2</v>
      </c>
      <c r="Z740">
        <v>441.4</v>
      </c>
      <c r="AA740">
        <v>583</v>
      </c>
      <c r="AB740">
        <v>455.9</v>
      </c>
      <c r="AC740">
        <v>424.66</v>
      </c>
      <c r="AD740">
        <f t="shared" si="33"/>
        <v>13.606</v>
      </c>
      <c r="AE740">
        <f t="shared" si="34"/>
        <v>2.194</v>
      </c>
      <c r="AF740">
        <f t="shared" si="35"/>
        <v>28.85</v>
      </c>
      <c r="AJ740" s="29">
        <v>36101</v>
      </c>
      <c r="AK740">
        <v>15.321</v>
      </c>
      <c r="AL740" s="29">
        <v>36098</v>
      </c>
      <c r="AM740">
        <v>2.2490000000000001</v>
      </c>
      <c r="AN740" s="29">
        <v>36199</v>
      </c>
      <c r="AO740">
        <v>29.132999999999999</v>
      </c>
      <c r="AQ740" t="s">
        <v>1282</v>
      </c>
      <c r="AR740">
        <v>13.06640625</v>
      </c>
    </row>
    <row r="741" spans="1:44" x14ac:dyDescent="0.25">
      <c r="A741" s="29">
        <v>36129</v>
      </c>
      <c r="C741">
        <v>26.25</v>
      </c>
      <c r="D741">
        <v>56.75</v>
      </c>
      <c r="E741">
        <v>18.83984375</v>
      </c>
      <c r="F741">
        <v>34.125</v>
      </c>
      <c r="G741">
        <v>29.4375</v>
      </c>
      <c r="H741">
        <v>45.9375</v>
      </c>
      <c r="I741">
        <v>19.1875</v>
      </c>
      <c r="J741">
        <v>14.875</v>
      </c>
      <c r="K741">
        <v>20</v>
      </c>
      <c r="L741">
        <v>28.8125</v>
      </c>
      <c r="M741">
        <v>48.75</v>
      </c>
      <c r="N741">
        <v>62.5625</v>
      </c>
      <c r="O741">
        <v>25.34375</v>
      </c>
      <c r="P741">
        <v>30.9375</v>
      </c>
      <c r="Q741">
        <v>20</v>
      </c>
      <c r="R741">
        <v>29.5</v>
      </c>
      <c r="S741">
        <v>23.45703125</v>
      </c>
      <c r="T741">
        <v>9116.5499999999993</v>
      </c>
      <c r="U741">
        <v>1949.54</v>
      </c>
      <c r="V741">
        <v>1163.6300000000001</v>
      </c>
      <c r="W741">
        <v>397.75</v>
      </c>
      <c r="X741">
        <v>303.52</v>
      </c>
      <c r="Y741">
        <v>252.98</v>
      </c>
      <c r="Z741">
        <v>424.6</v>
      </c>
      <c r="AA741">
        <v>571.5</v>
      </c>
      <c r="AB741">
        <v>443.34</v>
      </c>
      <c r="AC741">
        <v>414.81</v>
      </c>
      <c r="AD741">
        <f t="shared" si="33"/>
        <v>13.193</v>
      </c>
      <c r="AE741">
        <f t="shared" si="34"/>
        <v>2.085</v>
      </c>
      <c r="AF741">
        <f t="shared" si="35"/>
        <v>28.553000000000001</v>
      </c>
      <c r="AJ741" s="29">
        <v>36102</v>
      </c>
      <c r="AK741">
        <v>15.099</v>
      </c>
      <c r="AL741" s="29">
        <v>36101</v>
      </c>
      <c r="AM741">
        <v>2.2490000000000001</v>
      </c>
      <c r="AN741" s="29">
        <v>36200</v>
      </c>
      <c r="AO741">
        <v>29.132999999999999</v>
      </c>
      <c r="AQ741" t="s">
        <v>1286</v>
      </c>
      <c r="AR741">
        <v>12.859375</v>
      </c>
    </row>
    <row r="742" spans="1:44" x14ac:dyDescent="0.25">
      <c r="A742" s="29">
        <v>36130</v>
      </c>
      <c r="C742">
        <v>26.34375</v>
      </c>
      <c r="D742">
        <v>55.5</v>
      </c>
      <c r="E742">
        <v>18.296875</v>
      </c>
      <c r="F742">
        <v>32.6875</v>
      </c>
      <c r="G742">
        <v>28.375</v>
      </c>
      <c r="H742">
        <v>46.1875</v>
      </c>
      <c r="I742">
        <v>19.4375</v>
      </c>
      <c r="J742">
        <v>14.9375</v>
      </c>
      <c r="K742">
        <v>20</v>
      </c>
      <c r="L742">
        <v>28.5625</v>
      </c>
      <c r="M742">
        <v>49.125</v>
      </c>
      <c r="N742">
        <v>62.5</v>
      </c>
      <c r="O742">
        <v>26.09375</v>
      </c>
      <c r="P742">
        <v>30.9375</v>
      </c>
      <c r="Q742">
        <v>20.1875</v>
      </c>
      <c r="R742">
        <v>29.75</v>
      </c>
      <c r="S742">
        <v>23.70703125</v>
      </c>
      <c r="T742">
        <v>9133.5400000000009</v>
      </c>
      <c r="U742">
        <v>2003.75</v>
      </c>
      <c r="V742">
        <v>1175.28</v>
      </c>
      <c r="W742">
        <v>398.74</v>
      </c>
      <c r="X742">
        <v>305.17</v>
      </c>
      <c r="Y742">
        <v>254.96</v>
      </c>
      <c r="Z742">
        <v>434.81</v>
      </c>
      <c r="AA742">
        <v>573.33000000000004</v>
      </c>
      <c r="AB742">
        <v>434.17</v>
      </c>
      <c r="AC742">
        <v>417.99</v>
      </c>
      <c r="AD742">
        <f t="shared" si="33"/>
        <v>12.959</v>
      </c>
      <c r="AE742">
        <f t="shared" si="34"/>
        <v>2.069</v>
      </c>
      <c r="AF742">
        <f t="shared" si="35"/>
        <v>27.579000000000001</v>
      </c>
      <c r="AJ742" s="29">
        <v>36103</v>
      </c>
      <c r="AK742">
        <v>15.021000000000001</v>
      </c>
      <c r="AL742" s="29">
        <v>36102</v>
      </c>
      <c r="AM742">
        <v>2.3220000000000001</v>
      </c>
      <c r="AN742" s="29">
        <v>36201</v>
      </c>
      <c r="AO742">
        <v>28.654</v>
      </c>
      <c r="AQ742" t="s">
        <v>1290</v>
      </c>
      <c r="AR742">
        <v>13.29296875</v>
      </c>
    </row>
    <row r="743" spans="1:44" x14ac:dyDescent="0.25">
      <c r="A743" s="29">
        <v>36131</v>
      </c>
      <c r="C743">
        <v>25.90625</v>
      </c>
      <c r="D743">
        <v>55.4375</v>
      </c>
      <c r="E743">
        <v>18.20703125</v>
      </c>
      <c r="F743">
        <v>33</v>
      </c>
      <c r="G743">
        <v>27.6875</v>
      </c>
      <c r="H743">
        <v>45.8125</v>
      </c>
      <c r="I743">
        <v>19.25</v>
      </c>
      <c r="J743">
        <v>14.75</v>
      </c>
      <c r="K743">
        <v>19.9375</v>
      </c>
      <c r="L743">
        <v>28.5</v>
      </c>
      <c r="M743">
        <v>49.75</v>
      </c>
      <c r="N743">
        <v>61.375</v>
      </c>
      <c r="O743">
        <v>26.4375</v>
      </c>
      <c r="P743">
        <v>31.125</v>
      </c>
      <c r="Q743">
        <v>20</v>
      </c>
      <c r="R743">
        <v>29.5625</v>
      </c>
      <c r="S743">
        <v>24.25</v>
      </c>
      <c r="T743">
        <v>9064.5400000000009</v>
      </c>
      <c r="U743">
        <v>1995.2</v>
      </c>
      <c r="V743">
        <v>1171.25</v>
      </c>
      <c r="W743">
        <v>397.49</v>
      </c>
      <c r="X743">
        <v>304.14999999999998</v>
      </c>
      <c r="Y743">
        <v>254.44</v>
      </c>
      <c r="Z743">
        <v>434.26</v>
      </c>
      <c r="AA743">
        <v>571.79</v>
      </c>
      <c r="AB743">
        <v>426.22</v>
      </c>
      <c r="AC743">
        <v>416.76</v>
      </c>
      <c r="AD743">
        <f t="shared" si="33"/>
        <v>13.029</v>
      </c>
      <c r="AE743">
        <f t="shared" si="34"/>
        <v>2.0379999999999998</v>
      </c>
      <c r="AF743">
        <f t="shared" si="35"/>
        <v>27.242000000000001</v>
      </c>
      <c r="AJ743" s="29">
        <v>36104</v>
      </c>
      <c r="AK743">
        <v>14.896000000000001</v>
      </c>
      <c r="AL743" s="29">
        <v>36103</v>
      </c>
      <c r="AM743">
        <v>2.2970000000000002</v>
      </c>
      <c r="AN743" s="29">
        <v>36202</v>
      </c>
      <c r="AO743">
        <v>28.52</v>
      </c>
      <c r="AQ743" t="s">
        <v>1294</v>
      </c>
      <c r="AR743">
        <v>13.08984375</v>
      </c>
    </row>
    <row r="744" spans="1:44" x14ac:dyDescent="0.25">
      <c r="A744" s="29">
        <v>36132</v>
      </c>
      <c r="C744">
        <v>25.9375</v>
      </c>
      <c r="D744">
        <v>56.875</v>
      </c>
      <c r="E744">
        <v>18.5703125</v>
      </c>
      <c r="F744">
        <v>32.1875</v>
      </c>
      <c r="G744">
        <v>27.75</v>
      </c>
      <c r="H744">
        <v>45.5625</v>
      </c>
      <c r="I744">
        <v>19.0625</v>
      </c>
      <c r="J744">
        <v>14.5</v>
      </c>
      <c r="K744">
        <v>19.1875</v>
      </c>
      <c r="L744">
        <v>27.375</v>
      </c>
      <c r="M744">
        <v>49.9375</v>
      </c>
      <c r="N744">
        <v>60.25</v>
      </c>
      <c r="O744">
        <v>26.125</v>
      </c>
      <c r="P744">
        <v>31.1875</v>
      </c>
      <c r="Q744">
        <v>20.0625</v>
      </c>
      <c r="R744">
        <v>29.125</v>
      </c>
      <c r="S744">
        <v>24.125</v>
      </c>
      <c r="T744">
        <v>8879.68</v>
      </c>
      <c r="U744">
        <v>1954.33</v>
      </c>
      <c r="V744">
        <v>1150.1400000000001</v>
      </c>
      <c r="W744">
        <v>395</v>
      </c>
      <c r="X744">
        <v>303.10000000000002</v>
      </c>
      <c r="Y744">
        <v>253.06</v>
      </c>
      <c r="Z744">
        <v>426.97</v>
      </c>
      <c r="AA744">
        <v>563.45000000000005</v>
      </c>
      <c r="AB744">
        <v>421.58</v>
      </c>
      <c r="AC744">
        <v>419.67</v>
      </c>
      <c r="AD744">
        <f t="shared" si="33"/>
        <v>12.913</v>
      </c>
      <c r="AE744">
        <f t="shared" si="34"/>
        <v>2.073</v>
      </c>
      <c r="AF744">
        <f t="shared" si="35"/>
        <v>27.318000000000001</v>
      </c>
      <c r="AJ744" s="29">
        <v>36105</v>
      </c>
      <c r="AK744">
        <v>14.845000000000001</v>
      </c>
      <c r="AL744" s="29">
        <v>36104</v>
      </c>
      <c r="AM744">
        <v>2.355</v>
      </c>
      <c r="AN744" s="29">
        <v>36203</v>
      </c>
      <c r="AO744">
        <v>28.771000000000001</v>
      </c>
      <c r="AQ744" t="s">
        <v>1298</v>
      </c>
      <c r="AR744">
        <v>12.91015625</v>
      </c>
    </row>
    <row r="745" spans="1:44" x14ac:dyDescent="0.25">
      <c r="A745" s="29">
        <v>36133</v>
      </c>
      <c r="C745">
        <v>27.375</v>
      </c>
      <c r="D745">
        <v>57.125</v>
      </c>
      <c r="E745">
        <v>18.75</v>
      </c>
      <c r="F745">
        <v>32</v>
      </c>
      <c r="G745">
        <v>27.875</v>
      </c>
      <c r="H745">
        <v>45.6875</v>
      </c>
      <c r="I745">
        <v>19.25</v>
      </c>
      <c r="J745">
        <v>14.5625</v>
      </c>
      <c r="K745">
        <v>19.625</v>
      </c>
      <c r="L745">
        <v>27.5</v>
      </c>
      <c r="M745">
        <v>49.8125</v>
      </c>
      <c r="N745">
        <v>60.75</v>
      </c>
      <c r="O745">
        <v>26.375</v>
      </c>
      <c r="P745">
        <v>32.0625</v>
      </c>
      <c r="Q745">
        <v>20.4375</v>
      </c>
      <c r="R745">
        <v>29.75</v>
      </c>
      <c r="S745">
        <v>24.5</v>
      </c>
      <c r="T745">
        <v>9016.14</v>
      </c>
      <c r="U745">
        <v>2003.16</v>
      </c>
      <c r="V745">
        <v>1176.74</v>
      </c>
      <c r="W745">
        <v>398.37</v>
      </c>
      <c r="X745">
        <v>308.94</v>
      </c>
      <c r="Y745">
        <v>257.77</v>
      </c>
      <c r="Z745">
        <v>438.85</v>
      </c>
      <c r="AA745">
        <v>573.49</v>
      </c>
      <c r="AB745">
        <v>428.15</v>
      </c>
      <c r="AC745">
        <v>427.08</v>
      </c>
      <c r="AD745">
        <f t="shared" si="33"/>
        <v>12.842000000000001</v>
      </c>
      <c r="AE745">
        <f t="shared" si="34"/>
        <v>2.0779999999999998</v>
      </c>
      <c r="AF745">
        <f t="shared" si="35"/>
        <v>27.728000000000002</v>
      </c>
      <c r="AJ745" s="29">
        <v>36108</v>
      </c>
      <c r="AK745">
        <v>14.462</v>
      </c>
      <c r="AL745" s="29">
        <v>36105</v>
      </c>
      <c r="AM745">
        <v>2.3490000000000002</v>
      </c>
      <c r="AN745" s="29">
        <v>36206</v>
      </c>
      <c r="AO745">
        <v>28.771000000000001</v>
      </c>
      <c r="AQ745" t="s">
        <v>1302</v>
      </c>
      <c r="AR745">
        <v>13.08984375</v>
      </c>
    </row>
    <row r="746" spans="1:44" x14ac:dyDescent="0.25">
      <c r="A746" s="29">
        <v>36136</v>
      </c>
      <c r="C746">
        <v>27.03125</v>
      </c>
      <c r="D746">
        <v>57.25</v>
      </c>
      <c r="E746">
        <v>19.56640625</v>
      </c>
      <c r="F746">
        <v>32.75</v>
      </c>
      <c r="G746">
        <v>28.125</v>
      </c>
      <c r="H746">
        <v>46.75</v>
      </c>
      <c r="I746">
        <v>19.125</v>
      </c>
      <c r="J746">
        <v>14.375</v>
      </c>
      <c r="K746">
        <v>19.4375</v>
      </c>
      <c r="L746">
        <v>27.4375</v>
      </c>
      <c r="M746">
        <v>49.5</v>
      </c>
      <c r="N746">
        <v>60.125</v>
      </c>
      <c r="O746">
        <v>26.5</v>
      </c>
      <c r="P746">
        <v>32.3125</v>
      </c>
      <c r="Q746">
        <v>20.25</v>
      </c>
      <c r="R746">
        <v>29.625</v>
      </c>
      <c r="S746">
        <v>24.66796875</v>
      </c>
      <c r="T746">
        <v>9070.4699999999993</v>
      </c>
      <c r="U746">
        <v>2040.64</v>
      </c>
      <c r="V746">
        <v>1187.7</v>
      </c>
      <c r="W746">
        <v>401.17</v>
      </c>
      <c r="X746">
        <v>308.45999999999998</v>
      </c>
      <c r="Y746">
        <v>257.39</v>
      </c>
      <c r="Z746">
        <v>445.65</v>
      </c>
      <c r="AA746">
        <v>577.33000000000004</v>
      </c>
      <c r="AB746">
        <v>431.51</v>
      </c>
      <c r="AC746">
        <v>430.32</v>
      </c>
      <c r="AD746">
        <f t="shared" si="33"/>
        <v>13.013999999999999</v>
      </c>
      <c r="AE746">
        <f t="shared" si="34"/>
        <v>2.1419999999999999</v>
      </c>
      <c r="AF746">
        <f t="shared" si="35"/>
        <v>27.663</v>
      </c>
      <c r="AJ746" s="29">
        <v>36109</v>
      </c>
      <c r="AK746">
        <v>14.587999999999999</v>
      </c>
      <c r="AL746" s="29">
        <v>36108</v>
      </c>
      <c r="AM746">
        <v>2.2989999999999999</v>
      </c>
      <c r="AN746" s="29">
        <v>36207</v>
      </c>
      <c r="AO746">
        <v>28.091999999999999</v>
      </c>
      <c r="AQ746" t="s">
        <v>1306</v>
      </c>
      <c r="AR746">
        <v>13.625</v>
      </c>
    </row>
    <row r="747" spans="1:44" x14ac:dyDescent="0.25">
      <c r="A747" s="29">
        <v>36137</v>
      </c>
      <c r="C747">
        <v>27.15625</v>
      </c>
      <c r="D747">
        <v>56.25</v>
      </c>
      <c r="E747">
        <v>19.3828125</v>
      </c>
      <c r="F747">
        <v>32.625</v>
      </c>
      <c r="G747">
        <v>28.1875</v>
      </c>
      <c r="H747">
        <v>46.1875</v>
      </c>
      <c r="I747">
        <v>18.625</v>
      </c>
      <c r="J747">
        <v>14.375</v>
      </c>
      <c r="K747">
        <v>19.4375</v>
      </c>
      <c r="L747">
        <v>28.125</v>
      </c>
      <c r="M747">
        <v>49.125</v>
      </c>
      <c r="N747">
        <v>60.5625</v>
      </c>
      <c r="O747">
        <v>26.5</v>
      </c>
      <c r="P747">
        <v>32.1875</v>
      </c>
      <c r="Q747">
        <v>20.0625</v>
      </c>
      <c r="R747">
        <v>29.5625</v>
      </c>
      <c r="S747">
        <v>24.45703125</v>
      </c>
      <c r="T747">
        <v>9027.98</v>
      </c>
      <c r="U747">
        <v>2034.75</v>
      </c>
      <c r="V747">
        <v>1181.3800000000001</v>
      </c>
      <c r="W747">
        <v>401.48</v>
      </c>
      <c r="X747">
        <v>307.70999999999998</v>
      </c>
      <c r="Y747">
        <v>257.32</v>
      </c>
      <c r="Z747">
        <v>444.72</v>
      </c>
      <c r="AA747">
        <v>574.91999999999996</v>
      </c>
      <c r="AB747">
        <v>428.34</v>
      </c>
      <c r="AC747">
        <v>428.36</v>
      </c>
      <c r="AD747">
        <f t="shared" si="33"/>
        <v>12.85</v>
      </c>
      <c r="AE747">
        <f t="shared" si="34"/>
        <v>2.0409999999999999</v>
      </c>
      <c r="AF747">
        <f t="shared" si="35"/>
        <v>26.904</v>
      </c>
      <c r="AJ747" s="29">
        <v>36110</v>
      </c>
      <c r="AK747">
        <v>14.612</v>
      </c>
      <c r="AL747" s="29">
        <v>36109</v>
      </c>
      <c r="AM747">
        <v>2.3210000000000002</v>
      </c>
      <c r="AN747" s="29">
        <v>36208</v>
      </c>
      <c r="AO747">
        <v>27.654</v>
      </c>
      <c r="AQ747" t="s">
        <v>1310</v>
      </c>
      <c r="AR747">
        <v>14.03515625</v>
      </c>
    </row>
    <row r="748" spans="1:44" x14ac:dyDescent="0.25">
      <c r="A748" s="29">
        <v>36138</v>
      </c>
      <c r="C748">
        <v>27.21875</v>
      </c>
      <c r="D748">
        <v>57.6875</v>
      </c>
      <c r="E748">
        <v>19.56640625</v>
      </c>
      <c r="F748">
        <v>33.25</v>
      </c>
      <c r="G748">
        <v>28.0625</v>
      </c>
      <c r="H748">
        <v>46.5</v>
      </c>
      <c r="I748">
        <v>18.5</v>
      </c>
      <c r="J748">
        <v>14.5625</v>
      </c>
      <c r="K748">
        <v>19.6875</v>
      </c>
      <c r="L748">
        <v>27.0625</v>
      </c>
      <c r="M748">
        <v>48.8125</v>
      </c>
      <c r="N748">
        <v>60.0625</v>
      </c>
      <c r="O748">
        <v>26.375</v>
      </c>
      <c r="P748">
        <v>32.125</v>
      </c>
      <c r="Q748">
        <v>20</v>
      </c>
      <c r="R748">
        <v>29.3125</v>
      </c>
      <c r="S748">
        <v>24.70703125</v>
      </c>
      <c r="T748">
        <v>9009.19</v>
      </c>
      <c r="U748">
        <v>2050.42</v>
      </c>
      <c r="V748">
        <v>1183.49</v>
      </c>
      <c r="W748">
        <v>401.96</v>
      </c>
      <c r="X748">
        <v>306.75</v>
      </c>
      <c r="Y748">
        <v>255.98</v>
      </c>
      <c r="Z748">
        <v>449.47</v>
      </c>
      <c r="AA748">
        <v>574.79</v>
      </c>
      <c r="AB748">
        <v>436.35</v>
      </c>
      <c r="AC748">
        <v>426.41</v>
      </c>
      <c r="AD748">
        <f t="shared" si="33"/>
        <v>12.778</v>
      </c>
      <c r="AE748">
        <f t="shared" si="34"/>
        <v>2.0169999999999999</v>
      </c>
      <c r="AF748">
        <f t="shared" si="35"/>
        <v>27.146000000000001</v>
      </c>
      <c r="AJ748" s="29">
        <v>36111</v>
      </c>
      <c r="AK748">
        <v>14.877000000000001</v>
      </c>
      <c r="AL748" s="29">
        <v>36110</v>
      </c>
      <c r="AM748">
        <v>2.3039999999999998</v>
      </c>
      <c r="AN748" s="29">
        <v>36209</v>
      </c>
      <c r="AO748">
        <v>27.427</v>
      </c>
      <c r="AQ748" t="s">
        <v>1314</v>
      </c>
      <c r="AR748">
        <v>13.67578125</v>
      </c>
    </row>
    <row r="749" spans="1:44" x14ac:dyDescent="0.25">
      <c r="A749" s="29">
        <v>36139</v>
      </c>
      <c r="C749">
        <v>27.09375</v>
      </c>
      <c r="D749">
        <v>56.3125</v>
      </c>
      <c r="E749">
        <v>19.0234375</v>
      </c>
      <c r="F749">
        <v>32.125</v>
      </c>
      <c r="G749">
        <v>28.125</v>
      </c>
      <c r="H749">
        <v>45.75</v>
      </c>
      <c r="I749">
        <v>18.4375</v>
      </c>
      <c r="J749">
        <v>14.375</v>
      </c>
      <c r="K749">
        <v>19.4375</v>
      </c>
      <c r="L749">
        <v>26.5625</v>
      </c>
      <c r="M749">
        <v>48.4375</v>
      </c>
      <c r="N749">
        <v>60.1875</v>
      </c>
      <c r="O749">
        <v>26.0625</v>
      </c>
      <c r="P749">
        <v>31.875</v>
      </c>
      <c r="Q749">
        <v>19.8125</v>
      </c>
      <c r="R749">
        <v>29.0625</v>
      </c>
      <c r="S749">
        <v>24.04296875</v>
      </c>
      <c r="T749">
        <v>8841.58</v>
      </c>
      <c r="U749">
        <v>2015.96</v>
      </c>
      <c r="V749">
        <v>1165.02</v>
      </c>
      <c r="W749">
        <v>396.5</v>
      </c>
      <c r="X749">
        <v>303.7</v>
      </c>
      <c r="Y749">
        <v>253.16</v>
      </c>
      <c r="Z749">
        <v>442.9</v>
      </c>
      <c r="AA749">
        <v>566.08000000000004</v>
      </c>
      <c r="AB749">
        <v>429.49</v>
      </c>
      <c r="AC749">
        <v>425.05</v>
      </c>
      <c r="AD749">
        <f t="shared" si="33"/>
        <v>12.493</v>
      </c>
      <c r="AE749">
        <f t="shared" si="34"/>
        <v>2.0110000000000001</v>
      </c>
      <c r="AF749">
        <f t="shared" si="35"/>
        <v>27.079000000000001</v>
      </c>
      <c r="AJ749" s="29">
        <v>36112</v>
      </c>
      <c r="AK749">
        <v>14.57</v>
      </c>
      <c r="AL749" s="29">
        <v>36111</v>
      </c>
      <c r="AM749">
        <v>2.2970000000000002</v>
      </c>
      <c r="AN749" s="29">
        <v>36210</v>
      </c>
      <c r="AO749">
        <v>27.466999999999999</v>
      </c>
      <c r="AQ749" t="s">
        <v>1318</v>
      </c>
      <c r="AR749">
        <v>13.625</v>
      </c>
    </row>
    <row r="750" spans="1:44" x14ac:dyDescent="0.25">
      <c r="A750" s="29">
        <v>36140</v>
      </c>
      <c r="C750">
        <v>27</v>
      </c>
      <c r="D750">
        <v>56.5</v>
      </c>
      <c r="E750">
        <v>18.9296875</v>
      </c>
      <c r="F750">
        <v>31.3125</v>
      </c>
      <c r="G750">
        <v>28</v>
      </c>
      <c r="H750">
        <v>45.875</v>
      </c>
      <c r="I750">
        <v>17.5625</v>
      </c>
      <c r="J750">
        <v>14.3125</v>
      </c>
      <c r="K750">
        <v>19.4375</v>
      </c>
      <c r="L750">
        <v>26.5625</v>
      </c>
      <c r="M750">
        <v>48.6875</v>
      </c>
      <c r="N750">
        <v>61.1875</v>
      </c>
      <c r="O750">
        <v>25.90625</v>
      </c>
      <c r="P750">
        <v>31.875</v>
      </c>
      <c r="Q750">
        <v>19.8125</v>
      </c>
      <c r="R750">
        <v>29.4375</v>
      </c>
      <c r="S750">
        <v>23.91796875</v>
      </c>
      <c r="T750">
        <v>8821.76</v>
      </c>
      <c r="U750">
        <v>2029.31</v>
      </c>
      <c r="V750">
        <v>1166.46</v>
      </c>
      <c r="W750">
        <v>395.37</v>
      </c>
      <c r="X750">
        <v>304.42</v>
      </c>
      <c r="Y750">
        <v>253.9</v>
      </c>
      <c r="Z750">
        <v>445.7</v>
      </c>
      <c r="AA750">
        <v>564.82000000000005</v>
      </c>
      <c r="AB750">
        <v>429.2</v>
      </c>
      <c r="AC750">
        <v>423.92</v>
      </c>
      <c r="AD750">
        <f t="shared" si="33"/>
        <v>12.583</v>
      </c>
      <c r="AE750">
        <f t="shared" si="34"/>
        <v>2.012</v>
      </c>
      <c r="AF750">
        <f t="shared" si="35"/>
        <v>26.763000000000002</v>
      </c>
      <c r="AJ750" s="29">
        <v>36115</v>
      </c>
      <c r="AK750">
        <v>14.125</v>
      </c>
      <c r="AL750" s="29">
        <v>36112</v>
      </c>
      <c r="AM750">
        <v>2.3199999999999998</v>
      </c>
      <c r="AN750" s="29">
        <v>36213</v>
      </c>
      <c r="AO750">
        <v>27.303000000000001</v>
      </c>
      <c r="AQ750" t="s">
        <v>1322</v>
      </c>
      <c r="AR750">
        <v>13.625</v>
      </c>
    </row>
    <row r="751" spans="1:44" x14ac:dyDescent="0.25">
      <c r="A751" s="29">
        <v>36143</v>
      </c>
      <c r="C751">
        <v>26.9375</v>
      </c>
      <c r="D751">
        <v>56</v>
      </c>
      <c r="E751">
        <v>18.1171875</v>
      </c>
      <c r="F751">
        <v>30.3125</v>
      </c>
      <c r="G751">
        <v>27.375</v>
      </c>
      <c r="H751">
        <v>45.8125</v>
      </c>
      <c r="I751">
        <v>17.875</v>
      </c>
      <c r="J751">
        <v>14.3125</v>
      </c>
      <c r="K751">
        <v>19.5</v>
      </c>
      <c r="L751">
        <v>27.5</v>
      </c>
      <c r="M751">
        <v>48.125</v>
      </c>
      <c r="N751">
        <v>61.625</v>
      </c>
      <c r="O751">
        <v>26.0625</v>
      </c>
      <c r="P751">
        <v>31.5625</v>
      </c>
      <c r="Q751">
        <v>20.125</v>
      </c>
      <c r="R751">
        <v>28.9375</v>
      </c>
      <c r="S751">
        <v>23.83203125</v>
      </c>
      <c r="T751">
        <v>8695.6</v>
      </c>
      <c r="U751">
        <v>1966.92</v>
      </c>
      <c r="V751">
        <v>1141.2</v>
      </c>
      <c r="W751">
        <v>387.94</v>
      </c>
      <c r="X751">
        <v>304.20999999999998</v>
      </c>
      <c r="Y751">
        <v>253.11</v>
      </c>
      <c r="Z751">
        <v>432.18</v>
      </c>
      <c r="AA751">
        <v>554.53</v>
      </c>
      <c r="AB751">
        <v>425.81</v>
      </c>
      <c r="AC751">
        <v>416.56</v>
      </c>
      <c r="AD751">
        <f t="shared" si="33"/>
        <v>12.909000000000001</v>
      </c>
      <c r="AE751">
        <f t="shared" si="34"/>
        <v>2.0470000000000002</v>
      </c>
      <c r="AF751">
        <f t="shared" si="35"/>
        <v>27.34</v>
      </c>
      <c r="AJ751" s="29">
        <v>36116</v>
      </c>
      <c r="AK751">
        <v>13.914999999999999</v>
      </c>
      <c r="AL751" s="29">
        <v>36115</v>
      </c>
      <c r="AM751">
        <v>2.266</v>
      </c>
      <c r="AN751" s="29">
        <v>36214</v>
      </c>
      <c r="AO751">
        <v>27.594999999999999</v>
      </c>
      <c r="AQ751" t="s">
        <v>1326</v>
      </c>
      <c r="AR751">
        <v>13.21875</v>
      </c>
    </row>
    <row r="752" spans="1:44" x14ac:dyDescent="0.25">
      <c r="A752" s="29">
        <v>36144</v>
      </c>
      <c r="C752">
        <v>26.71875</v>
      </c>
      <c r="D752">
        <v>56.0625</v>
      </c>
      <c r="E752">
        <v>17.48046875</v>
      </c>
      <c r="F752">
        <v>31.4375</v>
      </c>
      <c r="G752">
        <v>27</v>
      </c>
      <c r="H752">
        <v>46</v>
      </c>
      <c r="I752">
        <v>18.625</v>
      </c>
      <c r="J752">
        <v>14.375</v>
      </c>
      <c r="K752">
        <v>19.5625</v>
      </c>
      <c r="L752">
        <v>28.1875</v>
      </c>
      <c r="M752">
        <v>48</v>
      </c>
      <c r="N752">
        <v>61.75</v>
      </c>
      <c r="O752">
        <v>25.9375</v>
      </c>
      <c r="P752">
        <v>32</v>
      </c>
      <c r="Q752">
        <v>20.125</v>
      </c>
      <c r="R752">
        <v>28.9375</v>
      </c>
      <c r="S752">
        <v>23.83203125</v>
      </c>
      <c r="T752">
        <v>8823.2999999999993</v>
      </c>
      <c r="U752">
        <v>2012.6</v>
      </c>
      <c r="V752">
        <v>1162.83</v>
      </c>
      <c r="W752">
        <v>389.57</v>
      </c>
      <c r="X752">
        <v>304.48</v>
      </c>
      <c r="Y752">
        <v>254.17</v>
      </c>
      <c r="Z752">
        <v>442.71</v>
      </c>
      <c r="AA752">
        <v>562.74</v>
      </c>
      <c r="AB752">
        <v>425.29</v>
      </c>
      <c r="AC752">
        <v>421.94</v>
      </c>
      <c r="AD752">
        <f t="shared" si="33"/>
        <v>12.997999999999999</v>
      </c>
      <c r="AE752">
        <f t="shared" si="34"/>
        <v>2.044</v>
      </c>
      <c r="AF752">
        <f t="shared" si="35"/>
        <v>28.02</v>
      </c>
      <c r="AJ752" s="29">
        <v>36117</v>
      </c>
      <c r="AK752">
        <v>13.997999999999999</v>
      </c>
      <c r="AL752" s="29">
        <v>36116</v>
      </c>
      <c r="AM752">
        <v>2.2519999999999998</v>
      </c>
      <c r="AN752" s="29">
        <v>36215</v>
      </c>
      <c r="AO752">
        <v>27.817</v>
      </c>
      <c r="AQ752" t="s">
        <v>1330</v>
      </c>
      <c r="AR752">
        <v>13.2421875</v>
      </c>
    </row>
    <row r="753" spans="1:44" x14ac:dyDescent="0.25">
      <c r="A753" s="29">
        <v>36145</v>
      </c>
      <c r="C753">
        <v>27.5625</v>
      </c>
      <c r="D753">
        <v>55.625</v>
      </c>
      <c r="E753">
        <v>17.12109375</v>
      </c>
      <c r="F753">
        <v>31.5625</v>
      </c>
      <c r="G753">
        <v>28</v>
      </c>
      <c r="H753">
        <v>46.6875</v>
      </c>
      <c r="I753">
        <v>18.1875</v>
      </c>
      <c r="J753">
        <v>14.4375</v>
      </c>
      <c r="K753">
        <v>19.625</v>
      </c>
      <c r="L753">
        <v>28.9375</v>
      </c>
      <c r="M753">
        <v>47.75</v>
      </c>
      <c r="N753">
        <v>62</v>
      </c>
      <c r="O753">
        <v>26.3125</v>
      </c>
      <c r="P753">
        <v>32</v>
      </c>
      <c r="Q753">
        <v>20.125</v>
      </c>
      <c r="R753">
        <v>29</v>
      </c>
      <c r="S753">
        <v>24</v>
      </c>
      <c r="T753">
        <v>8790.6</v>
      </c>
      <c r="U753">
        <v>2009.36</v>
      </c>
      <c r="V753">
        <v>1161.94</v>
      </c>
      <c r="W753">
        <v>389.85</v>
      </c>
      <c r="X753">
        <v>306.57</v>
      </c>
      <c r="Y753">
        <v>255.93</v>
      </c>
      <c r="Z753">
        <v>440.47</v>
      </c>
      <c r="AA753">
        <v>562.89</v>
      </c>
      <c r="AB753">
        <v>431.93</v>
      </c>
      <c r="AC753">
        <v>423.16</v>
      </c>
      <c r="AD753">
        <f t="shared" si="33"/>
        <v>13.589</v>
      </c>
      <c r="AE753">
        <f t="shared" si="34"/>
        <v>2.0539999999999998</v>
      </c>
      <c r="AF753">
        <f t="shared" si="35"/>
        <v>28.728999999999999</v>
      </c>
      <c r="AJ753" s="29">
        <v>36118</v>
      </c>
      <c r="AK753">
        <v>14.037000000000001</v>
      </c>
      <c r="AL753" s="29">
        <v>36117</v>
      </c>
      <c r="AM753">
        <v>2.2229999999999999</v>
      </c>
      <c r="AN753" s="29">
        <v>36216</v>
      </c>
      <c r="AO753">
        <v>32.158000000000001</v>
      </c>
      <c r="AQ753" t="s">
        <v>1334</v>
      </c>
      <c r="AR753">
        <v>13.57421875</v>
      </c>
    </row>
    <row r="754" spans="1:44" x14ac:dyDescent="0.25">
      <c r="A754" s="29">
        <v>36146</v>
      </c>
      <c r="C754">
        <v>27.9375</v>
      </c>
      <c r="D754">
        <v>57.25</v>
      </c>
      <c r="E754">
        <v>17.02734375</v>
      </c>
      <c r="F754">
        <v>31.6875</v>
      </c>
      <c r="G754">
        <v>28.25</v>
      </c>
      <c r="H754">
        <v>46.5625</v>
      </c>
      <c r="I754">
        <v>18.4375</v>
      </c>
      <c r="J754">
        <v>14.4375</v>
      </c>
      <c r="K754">
        <v>19.5625</v>
      </c>
      <c r="L754">
        <v>29.875</v>
      </c>
      <c r="M754">
        <v>47.75</v>
      </c>
      <c r="N754">
        <v>63.125</v>
      </c>
      <c r="O754">
        <v>26.3125</v>
      </c>
      <c r="P754">
        <v>32.4375</v>
      </c>
      <c r="Q754">
        <v>20.125</v>
      </c>
      <c r="R754">
        <v>29.6875</v>
      </c>
      <c r="S754">
        <v>24.29296875</v>
      </c>
      <c r="T754">
        <v>8875.82</v>
      </c>
      <c r="U754">
        <v>2043.88</v>
      </c>
      <c r="V754">
        <v>1179.98</v>
      </c>
      <c r="W754">
        <v>393.78</v>
      </c>
      <c r="X754">
        <v>311.64</v>
      </c>
      <c r="Y754">
        <v>259.14</v>
      </c>
      <c r="Z754">
        <v>451.51</v>
      </c>
      <c r="AA754">
        <v>570.15</v>
      </c>
      <c r="AB754">
        <v>427.7</v>
      </c>
      <c r="AC754">
        <v>428.92</v>
      </c>
      <c r="AD754">
        <f t="shared" si="33"/>
        <v>12.407999999999999</v>
      </c>
      <c r="AE754">
        <f t="shared" si="34"/>
        <v>2.0710000000000002</v>
      </c>
      <c r="AF754">
        <f t="shared" si="35"/>
        <v>28.672999999999998</v>
      </c>
      <c r="AJ754" s="29">
        <v>36119</v>
      </c>
      <c r="AK754">
        <v>14.214</v>
      </c>
      <c r="AL754" s="29">
        <v>36118</v>
      </c>
      <c r="AM754">
        <v>2.2200000000000002</v>
      </c>
      <c r="AN754" s="29">
        <v>36217</v>
      </c>
      <c r="AO754">
        <v>27.439</v>
      </c>
      <c r="AQ754" t="s">
        <v>1338</v>
      </c>
      <c r="AR754">
        <v>14.03515625</v>
      </c>
    </row>
    <row r="755" spans="1:44" x14ac:dyDescent="0.25">
      <c r="A755" s="29">
        <v>36147</v>
      </c>
      <c r="C755">
        <v>28.0625</v>
      </c>
      <c r="D755">
        <v>56.9375</v>
      </c>
      <c r="E755">
        <v>16.03125</v>
      </c>
      <c r="F755">
        <v>31.75</v>
      </c>
      <c r="G755">
        <v>29.25</v>
      </c>
      <c r="H755">
        <v>46.75</v>
      </c>
      <c r="I755">
        <v>18.625</v>
      </c>
      <c r="J755">
        <v>14.5</v>
      </c>
      <c r="K755">
        <v>19.75</v>
      </c>
      <c r="L755">
        <v>30.125</v>
      </c>
      <c r="M755">
        <v>48.375</v>
      </c>
      <c r="N755">
        <v>64.1875</v>
      </c>
      <c r="O755">
        <v>27.15625</v>
      </c>
      <c r="P755">
        <v>32.4375</v>
      </c>
      <c r="Q755">
        <v>20.125</v>
      </c>
      <c r="R755">
        <v>30</v>
      </c>
      <c r="S755">
        <v>24.16796875</v>
      </c>
      <c r="T755">
        <v>8903.6299999999992</v>
      </c>
      <c r="U755">
        <v>2086.14</v>
      </c>
      <c r="V755">
        <v>1188.03</v>
      </c>
      <c r="W755">
        <v>397.42</v>
      </c>
      <c r="X755">
        <v>313.29000000000002</v>
      </c>
      <c r="Y755">
        <v>261</v>
      </c>
      <c r="Z755">
        <v>464.42</v>
      </c>
      <c r="AA755">
        <v>572.07000000000005</v>
      </c>
      <c r="AB755">
        <v>428.43</v>
      </c>
      <c r="AC755">
        <v>430.8</v>
      </c>
      <c r="AD755">
        <f t="shared" si="33"/>
        <v>12.382999999999999</v>
      </c>
      <c r="AE755">
        <f t="shared" si="34"/>
        <v>2.0779999999999998</v>
      </c>
      <c r="AF755">
        <f t="shared" si="35"/>
        <v>28.419</v>
      </c>
      <c r="AJ755" s="29">
        <v>36122</v>
      </c>
      <c r="AK755">
        <v>14.103</v>
      </c>
      <c r="AL755" s="29">
        <v>36119</v>
      </c>
      <c r="AM755">
        <v>2.2040000000000002</v>
      </c>
      <c r="AN755" s="29">
        <v>36220</v>
      </c>
      <c r="AO755">
        <v>27.312999999999999</v>
      </c>
      <c r="AQ755" t="s">
        <v>1342</v>
      </c>
      <c r="AR755">
        <v>13.8828125</v>
      </c>
    </row>
    <row r="756" spans="1:44" x14ac:dyDescent="0.25">
      <c r="A756" s="29">
        <v>36150</v>
      </c>
      <c r="C756">
        <v>28.4375</v>
      </c>
      <c r="D756">
        <v>58.25</v>
      </c>
      <c r="E756">
        <v>15.21875</v>
      </c>
      <c r="F756">
        <v>32.75</v>
      </c>
      <c r="G756">
        <v>29.25</v>
      </c>
      <c r="H756">
        <v>46.625</v>
      </c>
      <c r="I756">
        <v>18.5</v>
      </c>
      <c r="J756">
        <v>14.625</v>
      </c>
      <c r="K756">
        <v>19.5</v>
      </c>
      <c r="L756">
        <v>29.9375</v>
      </c>
      <c r="M756">
        <v>48.25</v>
      </c>
      <c r="N756">
        <v>64</v>
      </c>
      <c r="O756">
        <v>27.6875</v>
      </c>
      <c r="P756">
        <v>32.625</v>
      </c>
      <c r="Q756">
        <v>20.0625</v>
      </c>
      <c r="R756">
        <v>29.9375</v>
      </c>
      <c r="S756">
        <v>24</v>
      </c>
      <c r="T756">
        <v>8988.85</v>
      </c>
      <c r="U756">
        <v>2138.0300000000002</v>
      </c>
      <c r="V756">
        <v>1202.8399999999999</v>
      </c>
      <c r="W756">
        <v>401.83</v>
      </c>
      <c r="X756">
        <v>314.36</v>
      </c>
      <c r="Y756">
        <v>261.27</v>
      </c>
      <c r="Z756">
        <v>475.51</v>
      </c>
      <c r="AA756">
        <v>577.70000000000005</v>
      </c>
      <c r="AB756">
        <v>427.64</v>
      </c>
      <c r="AC756">
        <v>440.61</v>
      </c>
      <c r="AD756">
        <f t="shared" si="33"/>
        <v>12.170999999999999</v>
      </c>
      <c r="AE756">
        <f t="shared" si="34"/>
        <v>2.0169999999999999</v>
      </c>
      <c r="AF756">
        <f t="shared" si="35"/>
        <v>28.029</v>
      </c>
      <c r="AJ756" s="29">
        <v>36123</v>
      </c>
      <c r="AK756">
        <v>13.75</v>
      </c>
      <c r="AL756" s="29">
        <v>36122</v>
      </c>
      <c r="AM756">
        <v>2.1760000000000002</v>
      </c>
      <c r="AN756" s="29">
        <v>36221</v>
      </c>
      <c r="AO756">
        <v>27.041</v>
      </c>
      <c r="AQ756" t="s">
        <v>1345</v>
      </c>
      <c r="AR756">
        <v>13.984375</v>
      </c>
    </row>
    <row r="757" spans="1:44" x14ac:dyDescent="0.25">
      <c r="A757" s="29">
        <v>36151</v>
      </c>
      <c r="C757">
        <v>28.6875</v>
      </c>
      <c r="D757">
        <v>58</v>
      </c>
      <c r="E757">
        <v>15.3984375</v>
      </c>
      <c r="F757">
        <v>33.875</v>
      </c>
      <c r="G757">
        <v>28.9375</v>
      </c>
      <c r="H757">
        <v>46.4375</v>
      </c>
      <c r="I757">
        <v>18.5</v>
      </c>
      <c r="J757">
        <v>14.4375</v>
      </c>
      <c r="K757">
        <v>19.3125</v>
      </c>
      <c r="L757">
        <v>30</v>
      </c>
      <c r="M757">
        <v>47.75</v>
      </c>
      <c r="N757">
        <v>63.4375</v>
      </c>
      <c r="O757">
        <v>27.96875</v>
      </c>
      <c r="P757">
        <v>32.25</v>
      </c>
      <c r="Q757">
        <v>19.875</v>
      </c>
      <c r="R757">
        <v>29.375</v>
      </c>
      <c r="S757">
        <v>24</v>
      </c>
      <c r="T757">
        <v>9044.4599999999991</v>
      </c>
      <c r="U757">
        <v>2120.98</v>
      </c>
      <c r="V757">
        <v>1203.57</v>
      </c>
      <c r="W757">
        <v>400.24</v>
      </c>
      <c r="X757">
        <v>312.81</v>
      </c>
      <c r="Y757">
        <v>259</v>
      </c>
      <c r="Z757">
        <v>472.87</v>
      </c>
      <c r="AA757">
        <v>578.75</v>
      </c>
      <c r="AB757">
        <v>425.26</v>
      </c>
      <c r="AC757">
        <v>435.9</v>
      </c>
      <c r="AD757">
        <f t="shared" si="33"/>
        <v>12.484</v>
      </c>
      <c r="AE757">
        <f t="shared" si="34"/>
        <v>2</v>
      </c>
      <c r="AF757">
        <f t="shared" si="35"/>
        <v>28.003</v>
      </c>
      <c r="AJ757" s="29">
        <v>36124</v>
      </c>
      <c r="AK757">
        <v>13.606</v>
      </c>
      <c r="AL757" s="29">
        <v>36123</v>
      </c>
      <c r="AM757">
        <v>2.1930000000000001</v>
      </c>
      <c r="AN757" s="29">
        <v>36222</v>
      </c>
      <c r="AO757">
        <v>26.763000000000002</v>
      </c>
      <c r="AQ757" t="s">
        <v>1348</v>
      </c>
      <c r="AR757">
        <v>14.13671875</v>
      </c>
    </row>
    <row r="758" spans="1:44" x14ac:dyDescent="0.25">
      <c r="A758" s="29">
        <v>36152</v>
      </c>
      <c r="C758">
        <v>29.34375</v>
      </c>
      <c r="D758">
        <v>57.3125</v>
      </c>
      <c r="E758">
        <v>15.03515625</v>
      </c>
      <c r="F758">
        <v>33.75</v>
      </c>
      <c r="G758">
        <v>28.875</v>
      </c>
      <c r="H758">
        <v>46.125</v>
      </c>
      <c r="I758">
        <v>18.8125</v>
      </c>
      <c r="J758">
        <v>14.5625</v>
      </c>
      <c r="K758">
        <v>19.625</v>
      </c>
      <c r="L758">
        <v>30.8125</v>
      </c>
      <c r="M758">
        <v>48.125</v>
      </c>
      <c r="N758">
        <v>64.0625</v>
      </c>
      <c r="O758">
        <v>28.125</v>
      </c>
      <c r="P758">
        <v>32.3125</v>
      </c>
      <c r="Q758">
        <v>19.875</v>
      </c>
      <c r="R758">
        <v>29.4375</v>
      </c>
      <c r="S758">
        <v>24.04296875</v>
      </c>
      <c r="T758">
        <v>9202.0300000000007</v>
      </c>
      <c r="U758">
        <v>2172.54</v>
      </c>
      <c r="V758">
        <v>1228.54</v>
      </c>
      <c r="W758">
        <v>404.79</v>
      </c>
      <c r="X758">
        <v>315.05</v>
      </c>
      <c r="Y758">
        <v>261.11</v>
      </c>
      <c r="Z758">
        <v>482.58</v>
      </c>
      <c r="AA758">
        <v>588.95000000000005</v>
      </c>
      <c r="AB758">
        <v>433.82</v>
      </c>
      <c r="AC758">
        <v>443.78</v>
      </c>
      <c r="AD758">
        <f t="shared" si="33"/>
        <v>12.58</v>
      </c>
      <c r="AE758">
        <f t="shared" si="34"/>
        <v>1.988</v>
      </c>
      <c r="AF758">
        <f t="shared" si="35"/>
        <v>28.033999999999999</v>
      </c>
      <c r="AJ758" s="29">
        <v>36125</v>
      </c>
      <c r="AK758">
        <v>13.606</v>
      </c>
      <c r="AL758" s="29">
        <v>36124</v>
      </c>
      <c r="AM758">
        <v>2.194</v>
      </c>
      <c r="AN758" s="29">
        <v>36223</v>
      </c>
      <c r="AO758">
        <v>26.843</v>
      </c>
      <c r="AQ758" t="s">
        <v>1351</v>
      </c>
      <c r="AR758">
        <v>14.62109375</v>
      </c>
    </row>
    <row r="759" spans="1:44" x14ac:dyDescent="0.25">
      <c r="A759" s="29">
        <v>36153</v>
      </c>
      <c r="C759">
        <v>29.15625</v>
      </c>
      <c r="D759">
        <v>58.25</v>
      </c>
      <c r="E759">
        <v>15.30859375</v>
      </c>
      <c r="F759">
        <v>33.625</v>
      </c>
      <c r="G759">
        <v>29.25</v>
      </c>
      <c r="H759">
        <v>46.375</v>
      </c>
      <c r="I759">
        <v>19</v>
      </c>
      <c r="J759">
        <v>14.625</v>
      </c>
      <c r="K759">
        <v>19.625</v>
      </c>
      <c r="L759">
        <v>31.1875</v>
      </c>
      <c r="M759">
        <v>48.25</v>
      </c>
      <c r="N759">
        <v>64.125</v>
      </c>
      <c r="O759">
        <v>27.96875</v>
      </c>
      <c r="P759">
        <v>32.0625</v>
      </c>
      <c r="Q759">
        <v>20.125</v>
      </c>
      <c r="R759">
        <v>29.4375</v>
      </c>
      <c r="S759">
        <v>24</v>
      </c>
      <c r="T759">
        <v>9217.99</v>
      </c>
      <c r="U759">
        <v>2163.0300000000002</v>
      </c>
      <c r="V759">
        <v>1226.27</v>
      </c>
      <c r="W759">
        <v>405.56</v>
      </c>
      <c r="X759">
        <v>314.54000000000002</v>
      </c>
      <c r="Y759">
        <v>260.24</v>
      </c>
      <c r="Z759">
        <v>482.74</v>
      </c>
      <c r="AA759">
        <v>589.07000000000005</v>
      </c>
      <c r="AB759">
        <v>430.48</v>
      </c>
      <c r="AC759">
        <v>443.05</v>
      </c>
      <c r="AD759">
        <f t="shared" si="33"/>
        <v>12.497999999999999</v>
      </c>
      <c r="AE759">
        <f t="shared" si="34"/>
        <v>1.982</v>
      </c>
      <c r="AF759">
        <f t="shared" si="35"/>
        <v>28.032</v>
      </c>
      <c r="AJ759" s="29">
        <v>36126</v>
      </c>
      <c r="AK759">
        <v>13.606</v>
      </c>
      <c r="AL759" s="29">
        <v>36125</v>
      </c>
      <c r="AM759">
        <v>2.194</v>
      </c>
      <c r="AN759" s="29">
        <v>36224</v>
      </c>
      <c r="AO759">
        <v>27.274999999999999</v>
      </c>
      <c r="AQ759" t="s">
        <v>1354</v>
      </c>
      <c r="AR759">
        <v>14.9765625</v>
      </c>
    </row>
    <row r="760" spans="1:44" x14ac:dyDescent="0.25">
      <c r="A760" s="29">
        <v>36157</v>
      </c>
      <c r="C760">
        <v>28.5625</v>
      </c>
      <c r="D760">
        <v>57.3125</v>
      </c>
      <c r="E760">
        <v>15.21875</v>
      </c>
      <c r="F760">
        <v>33.75</v>
      </c>
      <c r="G760">
        <v>29.9375</v>
      </c>
      <c r="H760">
        <v>46.0625</v>
      </c>
      <c r="I760">
        <v>18.75</v>
      </c>
      <c r="J760">
        <v>14.5</v>
      </c>
      <c r="K760">
        <v>19.5</v>
      </c>
      <c r="L760">
        <v>31.875</v>
      </c>
      <c r="M760">
        <v>47.6875</v>
      </c>
      <c r="N760">
        <v>64.25</v>
      </c>
      <c r="O760">
        <v>27.84375</v>
      </c>
      <c r="P760">
        <v>31.875</v>
      </c>
      <c r="Q760">
        <v>19.5</v>
      </c>
      <c r="R760">
        <v>28.875</v>
      </c>
      <c r="S760">
        <v>24.04296875</v>
      </c>
      <c r="T760">
        <v>9226.75</v>
      </c>
      <c r="U760">
        <v>2180.3000000000002</v>
      </c>
      <c r="V760">
        <v>1225.49</v>
      </c>
      <c r="W760">
        <v>408.28</v>
      </c>
      <c r="X760">
        <v>312.27</v>
      </c>
      <c r="Y760">
        <v>258.85000000000002</v>
      </c>
      <c r="Z760">
        <v>491.51</v>
      </c>
      <c r="AA760">
        <v>589.01</v>
      </c>
      <c r="AB760">
        <v>430.52</v>
      </c>
      <c r="AC760">
        <v>444.26</v>
      </c>
      <c r="AD760">
        <f t="shared" si="33"/>
        <v>12.628</v>
      </c>
      <c r="AE760">
        <f t="shared" si="34"/>
        <v>1.9370000000000001</v>
      </c>
      <c r="AF760">
        <f t="shared" si="35"/>
        <v>27.216999999999999</v>
      </c>
      <c r="AJ760" s="29">
        <v>36129</v>
      </c>
      <c r="AK760">
        <v>13.193</v>
      </c>
      <c r="AL760" s="29">
        <v>36126</v>
      </c>
      <c r="AM760">
        <v>2.194</v>
      </c>
      <c r="AN760" s="29">
        <v>36227</v>
      </c>
      <c r="AO760">
        <v>27.052</v>
      </c>
      <c r="AQ760" t="s">
        <v>1357</v>
      </c>
      <c r="AR760">
        <v>14.875</v>
      </c>
    </row>
    <row r="761" spans="1:44" x14ac:dyDescent="0.25">
      <c r="A761" s="29">
        <v>36158</v>
      </c>
      <c r="C761">
        <v>28.65625</v>
      </c>
      <c r="D761">
        <v>57.0625</v>
      </c>
      <c r="E761">
        <v>14.85546875</v>
      </c>
      <c r="F761">
        <v>33.625</v>
      </c>
      <c r="G761">
        <v>29.5</v>
      </c>
      <c r="H761">
        <v>45.0625</v>
      </c>
      <c r="I761">
        <v>18.75</v>
      </c>
      <c r="J761">
        <v>14.4375</v>
      </c>
      <c r="K761">
        <v>19.5</v>
      </c>
      <c r="L761">
        <v>31.125</v>
      </c>
      <c r="M761">
        <v>47.6875</v>
      </c>
      <c r="N761">
        <v>64.1875</v>
      </c>
      <c r="O761">
        <v>27.96875</v>
      </c>
      <c r="P761">
        <v>31.625</v>
      </c>
      <c r="Q761">
        <v>19.5</v>
      </c>
      <c r="R761">
        <v>29.375</v>
      </c>
      <c r="S761">
        <v>24</v>
      </c>
      <c r="T761">
        <v>9320.98</v>
      </c>
      <c r="U761">
        <v>2181.77</v>
      </c>
      <c r="V761">
        <v>1241.81</v>
      </c>
      <c r="W761">
        <v>410.41</v>
      </c>
      <c r="X761">
        <v>312.57</v>
      </c>
      <c r="Y761">
        <v>259.60000000000002</v>
      </c>
      <c r="Z761">
        <v>499.21</v>
      </c>
      <c r="AA761">
        <v>597.04999999999995</v>
      </c>
      <c r="AB761">
        <v>433.89</v>
      </c>
      <c r="AC761">
        <v>449.93</v>
      </c>
      <c r="AD761">
        <f t="shared" si="33"/>
        <v>12.757999999999999</v>
      </c>
      <c r="AE761">
        <f t="shared" si="34"/>
        <v>1.92</v>
      </c>
      <c r="AF761">
        <f t="shared" si="35"/>
        <v>27.074999999999999</v>
      </c>
      <c r="AJ761" s="29">
        <v>36130</v>
      </c>
      <c r="AK761">
        <v>12.959</v>
      </c>
      <c r="AL761" s="29">
        <v>36129</v>
      </c>
      <c r="AM761">
        <v>2.085</v>
      </c>
      <c r="AN761" s="29">
        <v>36228</v>
      </c>
      <c r="AO761">
        <v>27</v>
      </c>
      <c r="AQ761" t="s">
        <v>1360</v>
      </c>
      <c r="AR761">
        <v>14.8515625</v>
      </c>
    </row>
    <row r="762" spans="1:44" x14ac:dyDescent="0.25">
      <c r="A762" s="29">
        <v>36159</v>
      </c>
      <c r="C762">
        <v>28.3125</v>
      </c>
      <c r="D762">
        <v>56.5625</v>
      </c>
      <c r="E762">
        <v>14.85546875</v>
      </c>
      <c r="F762">
        <v>33.5</v>
      </c>
      <c r="G762">
        <v>29.5</v>
      </c>
      <c r="H762">
        <v>45.1875</v>
      </c>
      <c r="I762">
        <v>18.75</v>
      </c>
      <c r="J762">
        <v>14.4375</v>
      </c>
      <c r="K762">
        <v>19.5625</v>
      </c>
      <c r="L762">
        <v>31.0625</v>
      </c>
      <c r="M762">
        <v>47.75</v>
      </c>
      <c r="N762">
        <v>64.25</v>
      </c>
      <c r="O762">
        <v>27.875</v>
      </c>
      <c r="P762">
        <v>31.6875</v>
      </c>
      <c r="Q762">
        <v>19.1875</v>
      </c>
      <c r="R762">
        <v>29.0625</v>
      </c>
      <c r="S762">
        <v>24</v>
      </c>
      <c r="T762">
        <v>9274.64</v>
      </c>
      <c r="U762">
        <v>2166.9499999999998</v>
      </c>
      <c r="V762">
        <v>1231.93</v>
      </c>
      <c r="W762">
        <v>411.91</v>
      </c>
      <c r="X762">
        <v>310.92</v>
      </c>
      <c r="Y762">
        <v>258.60000000000002</v>
      </c>
      <c r="Z762">
        <v>494.94</v>
      </c>
      <c r="AA762">
        <v>594.27</v>
      </c>
      <c r="AB762">
        <v>426.78</v>
      </c>
      <c r="AC762">
        <v>444.71</v>
      </c>
      <c r="AD762">
        <f t="shared" si="33"/>
        <v>12.788</v>
      </c>
      <c r="AE762">
        <f t="shared" si="34"/>
        <v>2.0070000000000001</v>
      </c>
      <c r="AF762">
        <f t="shared" si="35"/>
        <v>26.942</v>
      </c>
      <c r="AJ762" s="29">
        <v>36131</v>
      </c>
      <c r="AK762">
        <v>13.029</v>
      </c>
      <c r="AL762" s="29">
        <v>36130</v>
      </c>
      <c r="AM762">
        <v>2.069</v>
      </c>
      <c r="AN762" s="29">
        <v>36229</v>
      </c>
      <c r="AO762">
        <v>26.94</v>
      </c>
      <c r="AQ762" t="s">
        <v>1363</v>
      </c>
      <c r="AR762">
        <v>14.92578125</v>
      </c>
    </row>
    <row r="763" spans="1:44" x14ac:dyDescent="0.25">
      <c r="A763" s="29">
        <v>36160</v>
      </c>
      <c r="C763">
        <v>28.53125</v>
      </c>
      <c r="D763">
        <v>57.75</v>
      </c>
      <c r="E763">
        <v>15.8515625</v>
      </c>
      <c r="F763">
        <v>34.8125</v>
      </c>
      <c r="G763">
        <v>29.125</v>
      </c>
      <c r="H763">
        <v>45.1875</v>
      </c>
      <c r="I763">
        <v>19.375</v>
      </c>
      <c r="J763">
        <v>14.75</v>
      </c>
      <c r="K763">
        <v>19.875</v>
      </c>
      <c r="L763">
        <v>31.1875</v>
      </c>
      <c r="M763">
        <v>48.4375</v>
      </c>
      <c r="N763">
        <v>64.0625</v>
      </c>
      <c r="O763">
        <v>28.28125</v>
      </c>
      <c r="P763">
        <v>31.5</v>
      </c>
      <c r="Q763">
        <v>19.4375</v>
      </c>
      <c r="R763">
        <v>29.0625</v>
      </c>
      <c r="S763">
        <v>24.45703125</v>
      </c>
      <c r="T763">
        <v>9181.43</v>
      </c>
      <c r="U763">
        <v>2192.69</v>
      </c>
      <c r="V763">
        <v>1229.23</v>
      </c>
      <c r="W763">
        <v>421.96</v>
      </c>
      <c r="X763">
        <v>312.3</v>
      </c>
      <c r="Y763">
        <v>259.62</v>
      </c>
      <c r="Z763">
        <v>500.91</v>
      </c>
      <c r="AA763">
        <v>595.80999999999995</v>
      </c>
      <c r="AB763">
        <v>433.19</v>
      </c>
      <c r="AC763">
        <v>445.94</v>
      </c>
      <c r="AD763">
        <f t="shared" si="33"/>
        <v>13.015000000000001</v>
      </c>
      <c r="AE763">
        <f t="shared" si="34"/>
        <v>2.0310000000000001</v>
      </c>
      <c r="AF763">
        <f t="shared" si="35"/>
        <v>26.995999999999999</v>
      </c>
      <c r="AJ763" s="29">
        <v>36132</v>
      </c>
      <c r="AK763">
        <v>12.913</v>
      </c>
      <c r="AL763" s="29">
        <v>36131</v>
      </c>
      <c r="AM763">
        <v>2.0379999999999998</v>
      </c>
      <c r="AN763" s="29">
        <v>36230</v>
      </c>
      <c r="AO763">
        <v>26.745000000000001</v>
      </c>
      <c r="AQ763" t="s">
        <v>1366</v>
      </c>
      <c r="AR763">
        <v>15.4375</v>
      </c>
    </row>
    <row r="764" spans="1:44" x14ac:dyDescent="0.25">
      <c r="A764" s="29">
        <v>36164</v>
      </c>
      <c r="C764">
        <v>29.625</v>
      </c>
      <c r="D764">
        <v>56.375</v>
      </c>
      <c r="E764">
        <v>18.1171875</v>
      </c>
      <c r="F764">
        <v>35.9375</v>
      </c>
      <c r="G764">
        <v>29.4375</v>
      </c>
      <c r="H764">
        <v>45.9375</v>
      </c>
      <c r="I764">
        <v>18.875</v>
      </c>
      <c r="J764">
        <v>14.75</v>
      </c>
      <c r="K764">
        <v>20</v>
      </c>
      <c r="L764">
        <v>30.1875</v>
      </c>
      <c r="M764">
        <v>48.0625</v>
      </c>
      <c r="N764">
        <v>64.5625</v>
      </c>
      <c r="O764">
        <v>28.09375</v>
      </c>
      <c r="P764">
        <v>30.9375</v>
      </c>
      <c r="Q764">
        <v>20.1875</v>
      </c>
      <c r="R764">
        <v>29.3125</v>
      </c>
      <c r="S764">
        <v>24.125</v>
      </c>
      <c r="T764">
        <v>9184.27</v>
      </c>
      <c r="U764">
        <v>2208.0500000000002</v>
      </c>
      <c r="V764">
        <v>1228.0999999999999</v>
      </c>
      <c r="W764">
        <v>421.26</v>
      </c>
      <c r="X764">
        <v>311.91000000000003</v>
      </c>
      <c r="Y764">
        <v>259.68</v>
      </c>
      <c r="Z764">
        <v>498.81</v>
      </c>
      <c r="AA764">
        <v>594.12</v>
      </c>
      <c r="AB764">
        <v>432.36</v>
      </c>
      <c r="AC764">
        <v>444.1</v>
      </c>
      <c r="AD764">
        <f t="shared" si="33"/>
        <v>13.188000000000001</v>
      </c>
      <c r="AE764">
        <f t="shared" si="34"/>
        <v>2.1</v>
      </c>
      <c r="AF764">
        <f t="shared" si="35"/>
        <v>27.1</v>
      </c>
      <c r="AJ764" s="29">
        <v>36133</v>
      </c>
      <c r="AK764">
        <v>12.842000000000001</v>
      </c>
      <c r="AL764" s="29">
        <v>36132</v>
      </c>
      <c r="AM764">
        <v>2.073</v>
      </c>
      <c r="AN764" s="29">
        <v>36231</v>
      </c>
      <c r="AO764">
        <v>26.82</v>
      </c>
      <c r="AQ764" t="s">
        <v>1369</v>
      </c>
      <c r="AR764">
        <v>17.4375</v>
      </c>
    </row>
    <row r="765" spans="1:44" x14ac:dyDescent="0.25">
      <c r="A765" s="29">
        <v>36165</v>
      </c>
      <c r="C765">
        <v>29.5</v>
      </c>
      <c r="D765">
        <v>56</v>
      </c>
      <c r="E765">
        <v>17.2109375</v>
      </c>
      <c r="F765">
        <v>35.125</v>
      </c>
      <c r="G765">
        <v>29.625</v>
      </c>
      <c r="H765">
        <v>46.25</v>
      </c>
      <c r="I765">
        <v>18.6875</v>
      </c>
      <c r="J765">
        <v>14.8125</v>
      </c>
      <c r="K765">
        <v>20.125</v>
      </c>
      <c r="L765">
        <v>29.875</v>
      </c>
      <c r="M765">
        <v>48.125</v>
      </c>
      <c r="N765">
        <v>64.3125</v>
      </c>
      <c r="O765">
        <v>27.8125</v>
      </c>
      <c r="P765">
        <v>30.6875</v>
      </c>
      <c r="Q765">
        <v>20.25</v>
      </c>
      <c r="R765">
        <v>29.25</v>
      </c>
      <c r="S765">
        <v>24.16796875</v>
      </c>
      <c r="T765">
        <v>9311.19</v>
      </c>
      <c r="U765">
        <v>2251.27</v>
      </c>
      <c r="V765">
        <v>1244.78</v>
      </c>
      <c r="W765">
        <v>422.09</v>
      </c>
      <c r="X765">
        <v>309.75</v>
      </c>
      <c r="Y765">
        <v>258.99</v>
      </c>
      <c r="Z765">
        <v>516.74</v>
      </c>
      <c r="AA765">
        <v>599.91</v>
      </c>
      <c r="AB765">
        <v>429.87</v>
      </c>
      <c r="AC765">
        <v>449.18</v>
      </c>
      <c r="AD765">
        <f t="shared" si="33"/>
        <v>12.901</v>
      </c>
      <c r="AE765">
        <f t="shared" si="34"/>
        <v>2.0659999999999998</v>
      </c>
      <c r="AF765">
        <f t="shared" si="35"/>
        <v>26.85</v>
      </c>
      <c r="AJ765" s="29">
        <v>36136</v>
      </c>
      <c r="AK765">
        <v>13.013999999999999</v>
      </c>
      <c r="AL765" s="29">
        <v>36133</v>
      </c>
      <c r="AM765">
        <v>2.0779999999999998</v>
      </c>
      <c r="AN765" s="29">
        <v>36234</v>
      </c>
      <c r="AO765">
        <v>27.042000000000002</v>
      </c>
      <c r="AQ765" t="s">
        <v>1371</v>
      </c>
      <c r="AR765">
        <v>18.0625</v>
      </c>
    </row>
    <row r="766" spans="1:44" x14ac:dyDescent="0.25">
      <c r="A766" s="29">
        <v>36166</v>
      </c>
      <c r="C766">
        <v>29.71875</v>
      </c>
      <c r="D766">
        <v>56.8125</v>
      </c>
      <c r="E766">
        <v>16.84765625</v>
      </c>
      <c r="F766">
        <v>34.75</v>
      </c>
      <c r="G766">
        <v>29.1875</v>
      </c>
      <c r="H766">
        <v>45.625</v>
      </c>
      <c r="I766">
        <v>18.875</v>
      </c>
      <c r="J766">
        <v>14.875</v>
      </c>
      <c r="K766">
        <v>20.4375</v>
      </c>
      <c r="L766">
        <v>30.8125</v>
      </c>
      <c r="M766">
        <v>47.375</v>
      </c>
      <c r="N766">
        <v>64.6875</v>
      </c>
      <c r="O766">
        <v>26.75</v>
      </c>
      <c r="P766">
        <v>30.75</v>
      </c>
      <c r="Q766">
        <v>20.125</v>
      </c>
      <c r="R766">
        <v>29.1875</v>
      </c>
      <c r="S766">
        <v>24.125</v>
      </c>
      <c r="T766">
        <v>9544.9699999999993</v>
      </c>
      <c r="U766">
        <v>2320.86</v>
      </c>
      <c r="V766">
        <v>1272.3399999999999</v>
      </c>
      <c r="W766">
        <v>427.79</v>
      </c>
      <c r="X766">
        <v>311.79000000000002</v>
      </c>
      <c r="Y766">
        <v>260.42</v>
      </c>
      <c r="Z766">
        <v>536.03</v>
      </c>
      <c r="AA766">
        <v>611.01</v>
      </c>
      <c r="AB766">
        <v>442.72</v>
      </c>
      <c r="AC766">
        <v>456.22</v>
      </c>
      <c r="AD766">
        <f t="shared" si="33"/>
        <v>13.497999999999999</v>
      </c>
      <c r="AE766">
        <f t="shared" si="34"/>
        <v>2.0390000000000001</v>
      </c>
      <c r="AF766">
        <f t="shared" si="35"/>
        <v>26.510999999999999</v>
      </c>
      <c r="AJ766" s="29">
        <v>36137</v>
      </c>
      <c r="AK766">
        <v>12.85</v>
      </c>
      <c r="AL766" s="29">
        <v>36136</v>
      </c>
      <c r="AM766">
        <v>2.1419999999999999</v>
      </c>
      <c r="AN766" s="29">
        <v>36235</v>
      </c>
      <c r="AO766">
        <v>27.463000000000001</v>
      </c>
      <c r="AQ766" t="s">
        <v>1373</v>
      </c>
      <c r="AR766">
        <v>19</v>
      </c>
    </row>
    <row r="767" spans="1:44" x14ac:dyDescent="0.25">
      <c r="A767" s="29">
        <v>36167</v>
      </c>
      <c r="C767">
        <v>31</v>
      </c>
      <c r="D767">
        <v>56.3125</v>
      </c>
      <c r="E767">
        <v>16.84765625</v>
      </c>
      <c r="F767">
        <v>34</v>
      </c>
      <c r="G767">
        <v>29.25</v>
      </c>
      <c r="H767">
        <v>45.125</v>
      </c>
      <c r="I767">
        <v>18.5625</v>
      </c>
      <c r="J767">
        <v>14.75</v>
      </c>
      <c r="K767">
        <v>20.375</v>
      </c>
      <c r="L767">
        <v>30.8125</v>
      </c>
      <c r="M767">
        <v>47.25</v>
      </c>
      <c r="N767">
        <v>64.6875</v>
      </c>
      <c r="O767">
        <v>26.90625</v>
      </c>
      <c r="P767">
        <v>30.25</v>
      </c>
      <c r="Q767">
        <v>20</v>
      </c>
      <c r="R767">
        <v>28.75</v>
      </c>
      <c r="S767">
        <v>24.20703125</v>
      </c>
      <c r="T767">
        <v>9537.76</v>
      </c>
      <c r="U767">
        <v>2326.09</v>
      </c>
      <c r="V767">
        <v>1269.73</v>
      </c>
      <c r="W767">
        <v>427.83</v>
      </c>
      <c r="X767">
        <v>311.19</v>
      </c>
      <c r="Y767">
        <v>259.16000000000003</v>
      </c>
      <c r="Z767">
        <v>528.79</v>
      </c>
      <c r="AA767">
        <v>609.19000000000005</v>
      </c>
      <c r="AB767">
        <v>440.26</v>
      </c>
      <c r="AC767">
        <v>454.45</v>
      </c>
      <c r="AD767">
        <f t="shared" si="33"/>
        <v>13.678000000000001</v>
      </c>
      <c r="AE767">
        <f t="shared" si="34"/>
        <v>1.986</v>
      </c>
      <c r="AF767">
        <f t="shared" si="35"/>
        <v>26.317</v>
      </c>
      <c r="AJ767" s="29">
        <v>36138</v>
      </c>
      <c r="AK767">
        <v>12.778</v>
      </c>
      <c r="AL767" s="29">
        <v>36137</v>
      </c>
      <c r="AM767">
        <v>2.0409999999999999</v>
      </c>
      <c r="AN767" s="29">
        <v>36236</v>
      </c>
      <c r="AO767">
        <v>27.863</v>
      </c>
      <c r="AQ767" t="s">
        <v>1375</v>
      </c>
      <c r="AR767">
        <v>19.1875</v>
      </c>
    </row>
    <row r="768" spans="1:44" x14ac:dyDescent="0.25">
      <c r="A768" s="29">
        <v>36168</v>
      </c>
      <c r="C768">
        <v>32.5625</v>
      </c>
      <c r="D768">
        <v>54.1875</v>
      </c>
      <c r="E768">
        <v>16.7578125</v>
      </c>
      <c r="F768">
        <v>33.8125</v>
      </c>
      <c r="G768">
        <v>29</v>
      </c>
      <c r="H768">
        <v>44.875</v>
      </c>
      <c r="I768">
        <v>18.8125</v>
      </c>
      <c r="J768">
        <v>14.75</v>
      </c>
      <c r="K768">
        <v>20.375</v>
      </c>
      <c r="L768">
        <v>30.8125</v>
      </c>
      <c r="M768">
        <v>46.875</v>
      </c>
      <c r="N768">
        <v>64</v>
      </c>
      <c r="O768">
        <v>26.71875</v>
      </c>
      <c r="P768">
        <v>30</v>
      </c>
      <c r="Q768">
        <v>20</v>
      </c>
      <c r="R768">
        <v>28.75</v>
      </c>
      <c r="S768">
        <v>24.04296875</v>
      </c>
      <c r="T768">
        <v>9643.32</v>
      </c>
      <c r="U768">
        <v>2344.41</v>
      </c>
      <c r="V768">
        <v>1275.0899999999999</v>
      </c>
      <c r="W768">
        <v>431.23</v>
      </c>
      <c r="X768">
        <v>310.14</v>
      </c>
      <c r="Y768">
        <v>258.08</v>
      </c>
      <c r="Z768">
        <v>534.24</v>
      </c>
      <c r="AA768">
        <v>611.05999999999995</v>
      </c>
      <c r="AB768">
        <v>440.3</v>
      </c>
      <c r="AC768">
        <v>455.94</v>
      </c>
      <c r="AD768">
        <f t="shared" si="33"/>
        <v>13.617000000000001</v>
      </c>
      <c r="AE768">
        <f t="shared" si="34"/>
        <v>1.9830000000000001</v>
      </c>
      <c r="AF768">
        <f t="shared" si="35"/>
        <v>26.643999999999998</v>
      </c>
      <c r="AJ768" s="29">
        <v>36139</v>
      </c>
      <c r="AK768">
        <v>12.493</v>
      </c>
      <c r="AL768" s="29">
        <v>36138</v>
      </c>
      <c r="AM768">
        <v>2.0169999999999999</v>
      </c>
      <c r="AN768" s="29">
        <v>36237</v>
      </c>
      <c r="AO768">
        <v>27.513000000000002</v>
      </c>
      <c r="AQ768" t="s">
        <v>1377</v>
      </c>
      <c r="AR768">
        <v>19.0625</v>
      </c>
    </row>
    <row r="769" spans="1:44" x14ac:dyDescent="0.25">
      <c r="A769" s="29">
        <v>36171</v>
      </c>
      <c r="C769">
        <v>32.21875</v>
      </c>
      <c r="D769">
        <v>55.375</v>
      </c>
      <c r="E769">
        <v>16.66796875</v>
      </c>
      <c r="F769">
        <v>33</v>
      </c>
      <c r="G769">
        <v>28.875</v>
      </c>
      <c r="H769">
        <v>45.5625</v>
      </c>
      <c r="I769">
        <v>18.6875</v>
      </c>
      <c r="J769">
        <v>14.625</v>
      </c>
      <c r="K769">
        <v>20.4375</v>
      </c>
      <c r="L769">
        <v>29.75</v>
      </c>
      <c r="M769">
        <v>45.75</v>
      </c>
      <c r="N769">
        <v>63.125</v>
      </c>
      <c r="O769">
        <v>26.15625</v>
      </c>
      <c r="P769">
        <v>29.625</v>
      </c>
      <c r="Q769">
        <v>19.625</v>
      </c>
      <c r="R769">
        <v>28.0625</v>
      </c>
      <c r="S769">
        <v>24.08203125</v>
      </c>
      <c r="T769">
        <v>9619.89</v>
      </c>
      <c r="U769">
        <v>2384.59</v>
      </c>
      <c r="V769">
        <v>1263.8800000000001</v>
      </c>
      <c r="W769">
        <v>433.13</v>
      </c>
      <c r="X769">
        <v>307.41000000000003</v>
      </c>
      <c r="Y769">
        <v>254.48</v>
      </c>
      <c r="Z769">
        <v>538.73</v>
      </c>
      <c r="AA769">
        <v>604.04</v>
      </c>
      <c r="AB769">
        <v>435.31</v>
      </c>
      <c r="AC769">
        <v>445.94</v>
      </c>
      <c r="AD769">
        <f t="shared" si="33"/>
        <v>13.856999999999999</v>
      </c>
      <c r="AE769">
        <f t="shared" si="34"/>
        <v>1.964</v>
      </c>
      <c r="AF769">
        <f t="shared" si="35"/>
        <v>26.641999999999999</v>
      </c>
      <c r="AJ769" s="29">
        <v>36140</v>
      </c>
      <c r="AK769">
        <v>12.583</v>
      </c>
      <c r="AL769" s="29">
        <v>36139</v>
      </c>
      <c r="AM769">
        <v>2.0110000000000001</v>
      </c>
      <c r="AN769" s="29">
        <v>36238</v>
      </c>
      <c r="AO769">
        <v>27.504999999999999</v>
      </c>
      <c r="AQ769" t="s">
        <v>1379</v>
      </c>
      <c r="AR769">
        <v>18.9375</v>
      </c>
    </row>
    <row r="770" spans="1:44" x14ac:dyDescent="0.25">
      <c r="A770" s="29">
        <v>36172</v>
      </c>
      <c r="C770">
        <v>33.4375</v>
      </c>
      <c r="D770">
        <v>55.0625</v>
      </c>
      <c r="E770">
        <v>16.66796875</v>
      </c>
      <c r="F770">
        <v>32.375</v>
      </c>
      <c r="G770">
        <v>28.625</v>
      </c>
      <c r="H770">
        <v>45</v>
      </c>
      <c r="I770">
        <v>18.4375</v>
      </c>
      <c r="J770">
        <v>14.5</v>
      </c>
      <c r="K770">
        <v>20</v>
      </c>
      <c r="L770">
        <v>29.5625</v>
      </c>
      <c r="M770">
        <v>45.875</v>
      </c>
      <c r="N770">
        <v>63.375</v>
      </c>
      <c r="O770">
        <v>26.03125</v>
      </c>
      <c r="P770">
        <v>29.625</v>
      </c>
      <c r="Q770">
        <v>19.125</v>
      </c>
      <c r="R770">
        <v>28.125</v>
      </c>
      <c r="S770">
        <v>23.875</v>
      </c>
      <c r="T770">
        <v>9474.68</v>
      </c>
      <c r="U770">
        <v>2320.75</v>
      </c>
      <c r="V770">
        <v>1239.51</v>
      </c>
      <c r="W770">
        <v>427.36</v>
      </c>
      <c r="X770">
        <v>308.58</v>
      </c>
      <c r="Y770">
        <v>254.82</v>
      </c>
      <c r="Z770">
        <v>524.87</v>
      </c>
      <c r="AA770">
        <v>594.59</v>
      </c>
      <c r="AB770">
        <v>428.17</v>
      </c>
      <c r="AC770">
        <v>441.55</v>
      </c>
      <c r="AD770">
        <f t="shared" si="33"/>
        <v>13.449</v>
      </c>
      <c r="AE770">
        <f t="shared" si="34"/>
        <v>1.99</v>
      </c>
      <c r="AF770">
        <f t="shared" si="35"/>
        <v>26.655999999999999</v>
      </c>
      <c r="AJ770" s="29">
        <v>36143</v>
      </c>
      <c r="AK770">
        <v>12.909000000000001</v>
      </c>
      <c r="AL770" s="29">
        <v>36140</v>
      </c>
      <c r="AM770">
        <v>2.012</v>
      </c>
      <c r="AN770" s="29">
        <v>36241</v>
      </c>
      <c r="AO770">
        <v>27.963000000000001</v>
      </c>
      <c r="AQ770" t="s">
        <v>1381</v>
      </c>
      <c r="AR770">
        <v>19.125</v>
      </c>
    </row>
    <row r="771" spans="1:44" x14ac:dyDescent="0.25">
      <c r="A771" s="29">
        <v>36173</v>
      </c>
      <c r="C771">
        <v>31.8125</v>
      </c>
      <c r="D771">
        <v>55.0625</v>
      </c>
      <c r="E771">
        <v>17.390625</v>
      </c>
      <c r="F771">
        <v>31.375</v>
      </c>
      <c r="G771">
        <v>28.125</v>
      </c>
      <c r="H771">
        <v>45.0625</v>
      </c>
      <c r="I771">
        <v>17.75</v>
      </c>
      <c r="J771">
        <v>14.25</v>
      </c>
      <c r="K771">
        <v>19.8125</v>
      </c>
      <c r="L771">
        <v>30</v>
      </c>
      <c r="M771">
        <v>45.75</v>
      </c>
      <c r="N771">
        <v>63.8125</v>
      </c>
      <c r="O771">
        <v>25.8125</v>
      </c>
      <c r="P771">
        <v>30.25</v>
      </c>
      <c r="Q771">
        <v>19.1875</v>
      </c>
      <c r="R771">
        <v>28.6875</v>
      </c>
      <c r="S771">
        <v>23.79296875</v>
      </c>
      <c r="T771">
        <v>9349.56</v>
      </c>
      <c r="U771">
        <v>2316.81</v>
      </c>
      <c r="V771">
        <v>1234.4000000000001</v>
      </c>
      <c r="W771">
        <v>424.86</v>
      </c>
      <c r="X771">
        <v>308.07</v>
      </c>
      <c r="Y771">
        <v>253.86</v>
      </c>
      <c r="Z771">
        <v>525.64</v>
      </c>
      <c r="AA771">
        <v>590.72</v>
      </c>
      <c r="AB771">
        <v>423.28</v>
      </c>
      <c r="AC771">
        <v>440.81</v>
      </c>
      <c r="AD771">
        <f t="shared" si="33"/>
        <v>13.067</v>
      </c>
      <c r="AE771">
        <f t="shared" si="34"/>
        <v>1.9650000000000001</v>
      </c>
      <c r="AF771">
        <f t="shared" si="35"/>
        <v>26.875</v>
      </c>
      <c r="AJ771" s="29">
        <v>36144</v>
      </c>
      <c r="AK771">
        <v>12.997999999999999</v>
      </c>
      <c r="AL771" s="29">
        <v>36143</v>
      </c>
      <c r="AM771">
        <v>2.0470000000000002</v>
      </c>
      <c r="AN771" s="29">
        <v>36242</v>
      </c>
      <c r="AO771">
        <v>27.734000000000002</v>
      </c>
      <c r="AQ771" t="s">
        <v>1383</v>
      </c>
      <c r="AR771">
        <v>19.5</v>
      </c>
    </row>
    <row r="772" spans="1:44" x14ac:dyDescent="0.25">
      <c r="A772" s="29">
        <v>36174</v>
      </c>
      <c r="C772">
        <v>30.25</v>
      </c>
      <c r="D772">
        <v>54.5</v>
      </c>
      <c r="E772">
        <v>17.390625</v>
      </c>
      <c r="F772">
        <v>31</v>
      </c>
      <c r="G772">
        <v>27.125</v>
      </c>
      <c r="H772">
        <v>44.125</v>
      </c>
      <c r="I772">
        <v>17.9375</v>
      </c>
      <c r="J772">
        <v>14.0625</v>
      </c>
      <c r="K772">
        <v>19.6875</v>
      </c>
      <c r="L772">
        <v>29.8125</v>
      </c>
      <c r="M772">
        <v>45.375</v>
      </c>
      <c r="N772">
        <v>63.5</v>
      </c>
      <c r="O772">
        <v>25</v>
      </c>
      <c r="P772">
        <v>30.3125</v>
      </c>
      <c r="Q772">
        <v>19</v>
      </c>
      <c r="R772">
        <v>28.5</v>
      </c>
      <c r="S772">
        <v>23.54296875</v>
      </c>
      <c r="T772">
        <v>9120.93</v>
      </c>
      <c r="U772">
        <v>2276.8200000000002</v>
      </c>
      <c r="V772">
        <v>1212.19</v>
      </c>
      <c r="W772">
        <v>420.1</v>
      </c>
      <c r="X772">
        <v>303.43</v>
      </c>
      <c r="Y772">
        <v>250.12</v>
      </c>
      <c r="Z772">
        <v>513.17999999999995</v>
      </c>
      <c r="AA772">
        <v>581.07000000000005</v>
      </c>
      <c r="AB772">
        <v>414.97</v>
      </c>
      <c r="AC772">
        <v>435.89</v>
      </c>
      <c r="AD772">
        <f t="shared" si="33"/>
        <v>12.867000000000001</v>
      </c>
      <c r="AE772">
        <f t="shared" si="34"/>
        <v>1.9890000000000001</v>
      </c>
      <c r="AF772">
        <f t="shared" si="35"/>
        <v>27.196999999999999</v>
      </c>
      <c r="AJ772" s="29">
        <v>36145</v>
      </c>
      <c r="AK772">
        <v>13.589</v>
      </c>
      <c r="AL772" s="29">
        <v>36144</v>
      </c>
      <c r="AM772">
        <v>2.044</v>
      </c>
      <c r="AN772" s="29">
        <v>36243</v>
      </c>
      <c r="AO772">
        <v>27.617000000000001</v>
      </c>
      <c r="AQ772" t="s">
        <v>1385</v>
      </c>
      <c r="AR772">
        <v>19.5</v>
      </c>
    </row>
    <row r="773" spans="1:44" x14ac:dyDescent="0.25">
      <c r="A773" s="29">
        <v>36175</v>
      </c>
      <c r="C773">
        <v>31.90625</v>
      </c>
      <c r="D773">
        <v>54.5</v>
      </c>
      <c r="E773">
        <v>17.390625</v>
      </c>
      <c r="F773">
        <v>32.4375</v>
      </c>
      <c r="G773">
        <v>27.9375</v>
      </c>
      <c r="H773">
        <v>44.4375</v>
      </c>
      <c r="I773">
        <v>18</v>
      </c>
      <c r="J773">
        <v>14</v>
      </c>
      <c r="K773">
        <v>19.8125</v>
      </c>
      <c r="L773">
        <v>30</v>
      </c>
      <c r="M773">
        <v>45.375</v>
      </c>
      <c r="N773">
        <v>63.875</v>
      </c>
      <c r="O773">
        <v>25.3125</v>
      </c>
      <c r="P773">
        <v>30.4375</v>
      </c>
      <c r="Q773">
        <v>19.6875</v>
      </c>
      <c r="R773">
        <v>28.625</v>
      </c>
      <c r="S773">
        <v>23.70703125</v>
      </c>
      <c r="T773">
        <v>9340.5499999999993</v>
      </c>
      <c r="U773">
        <v>2348.1999999999998</v>
      </c>
      <c r="V773">
        <v>1243.26</v>
      </c>
      <c r="W773">
        <v>427.05</v>
      </c>
      <c r="X773">
        <v>306.54000000000002</v>
      </c>
      <c r="Y773">
        <v>252.74</v>
      </c>
      <c r="Z773">
        <v>535.20000000000005</v>
      </c>
      <c r="AA773">
        <v>593.39</v>
      </c>
      <c r="AB773">
        <v>420.55</v>
      </c>
      <c r="AC773">
        <v>446.09</v>
      </c>
      <c r="AD773">
        <f t="shared" si="33"/>
        <v>12.845000000000001</v>
      </c>
      <c r="AE773">
        <f t="shared" si="34"/>
        <v>1.986</v>
      </c>
      <c r="AF773">
        <f t="shared" si="35"/>
        <v>27.172999999999998</v>
      </c>
      <c r="AJ773" s="29">
        <v>36146</v>
      </c>
      <c r="AK773">
        <v>12.407999999999999</v>
      </c>
      <c r="AL773" s="29">
        <v>36145</v>
      </c>
      <c r="AM773">
        <v>2.0539999999999998</v>
      </c>
      <c r="AN773" s="29">
        <v>36244</v>
      </c>
      <c r="AO773">
        <v>27.533000000000001</v>
      </c>
      <c r="AQ773" t="s">
        <v>1387</v>
      </c>
      <c r="AR773">
        <v>19.875</v>
      </c>
    </row>
    <row r="774" spans="1:44" x14ac:dyDescent="0.25">
      <c r="A774" s="29">
        <v>36179</v>
      </c>
      <c r="C774">
        <v>32.5</v>
      </c>
      <c r="D774">
        <v>53.0625</v>
      </c>
      <c r="E774">
        <v>17.75390625</v>
      </c>
      <c r="F774">
        <v>31.125</v>
      </c>
      <c r="G774">
        <v>27.5</v>
      </c>
      <c r="H774">
        <v>44.25</v>
      </c>
      <c r="I774">
        <v>17.8125</v>
      </c>
      <c r="J774">
        <v>14</v>
      </c>
      <c r="K774">
        <v>19.75</v>
      </c>
      <c r="L774">
        <v>29.8125</v>
      </c>
      <c r="M774">
        <v>45</v>
      </c>
      <c r="N774">
        <v>63.4375</v>
      </c>
      <c r="O774">
        <v>25.15625</v>
      </c>
      <c r="P774">
        <v>30.5</v>
      </c>
      <c r="Q774">
        <v>19.75</v>
      </c>
      <c r="R774">
        <v>28.0625</v>
      </c>
      <c r="S774">
        <v>23.95703125</v>
      </c>
      <c r="T774">
        <v>9355.2199999999993</v>
      </c>
      <c r="U774">
        <v>2408.17</v>
      </c>
      <c r="V774">
        <v>1252</v>
      </c>
      <c r="W774">
        <v>430.89</v>
      </c>
      <c r="X774">
        <v>304.99</v>
      </c>
      <c r="Y774">
        <v>250.93</v>
      </c>
      <c r="Z774">
        <v>556.74</v>
      </c>
      <c r="AA774">
        <v>594.83000000000004</v>
      </c>
      <c r="AB774">
        <v>417.81</v>
      </c>
      <c r="AC774">
        <v>458.32</v>
      </c>
      <c r="AD774">
        <f t="shared" ref="AD774:AD837" si="36">VLOOKUP($A774,$AJ$5:$AO$1129,2,FALSE)</f>
        <v>12.782</v>
      </c>
      <c r="AE774">
        <f t="shared" ref="AE774:AE837" si="37">VLOOKUP($A774,$AL$5:$AO$1129,2,FALSE)</f>
        <v>1.99</v>
      </c>
      <c r="AF774">
        <f t="shared" ref="AF774:AF837" si="38">VLOOKUP($A774,$AN$5:$AO$1129,2,FALSE)</f>
        <v>27.498000000000001</v>
      </c>
      <c r="AJ774" s="29">
        <v>36147</v>
      </c>
      <c r="AK774">
        <v>12.382999999999999</v>
      </c>
      <c r="AL774" s="29">
        <v>36146</v>
      </c>
      <c r="AM774">
        <v>2.0710000000000002</v>
      </c>
      <c r="AN774" s="29">
        <v>36245</v>
      </c>
      <c r="AO774">
        <v>27.492999999999999</v>
      </c>
      <c r="AQ774" t="s">
        <v>1389</v>
      </c>
      <c r="AR774">
        <v>20.3125</v>
      </c>
    </row>
    <row r="775" spans="1:44" x14ac:dyDescent="0.25">
      <c r="A775" s="29">
        <v>36180</v>
      </c>
      <c r="C775">
        <v>32.53125</v>
      </c>
      <c r="D775">
        <v>53.5</v>
      </c>
      <c r="E775">
        <v>17.390625</v>
      </c>
      <c r="F775">
        <v>31.125</v>
      </c>
      <c r="G775">
        <v>26.6875</v>
      </c>
      <c r="H775">
        <v>44</v>
      </c>
      <c r="I775">
        <v>17.625</v>
      </c>
      <c r="J775">
        <v>13.8125</v>
      </c>
      <c r="K775">
        <v>19.8125</v>
      </c>
      <c r="L775">
        <v>29.5</v>
      </c>
      <c r="M775">
        <v>44.625</v>
      </c>
      <c r="N775">
        <v>63.625</v>
      </c>
      <c r="O775">
        <v>25.0625</v>
      </c>
      <c r="P775">
        <v>31.5</v>
      </c>
      <c r="Q775">
        <v>19.875</v>
      </c>
      <c r="R775">
        <v>27.875</v>
      </c>
      <c r="S775">
        <v>23.75</v>
      </c>
      <c r="T775">
        <v>9335.91</v>
      </c>
      <c r="U775">
        <v>2415.4899999999998</v>
      </c>
      <c r="V775">
        <v>1256.6199999999999</v>
      </c>
      <c r="W775">
        <v>430.62</v>
      </c>
      <c r="X775">
        <v>304.51</v>
      </c>
      <c r="Y775">
        <v>249.54</v>
      </c>
      <c r="Z775">
        <v>565.63</v>
      </c>
      <c r="AA775">
        <v>596.09</v>
      </c>
      <c r="AB775">
        <v>417.08</v>
      </c>
      <c r="AC775">
        <v>460.5</v>
      </c>
      <c r="AD775">
        <f t="shared" si="36"/>
        <v>12.510999999999999</v>
      </c>
      <c r="AE775">
        <f t="shared" si="37"/>
        <v>1.9950000000000001</v>
      </c>
      <c r="AF775">
        <f t="shared" si="38"/>
        <v>27.780999999999999</v>
      </c>
      <c r="AJ775" s="29">
        <v>36150</v>
      </c>
      <c r="AK775">
        <v>12.170999999999999</v>
      </c>
      <c r="AL775" s="29">
        <v>36147</v>
      </c>
      <c r="AM775">
        <v>2.0779999999999998</v>
      </c>
      <c r="AN775" s="29">
        <v>36248</v>
      </c>
      <c r="AO775">
        <v>27.545000000000002</v>
      </c>
      <c r="AQ775" t="s">
        <v>1391</v>
      </c>
      <c r="AR775">
        <v>20.625</v>
      </c>
    </row>
    <row r="776" spans="1:44" x14ac:dyDescent="0.25">
      <c r="A776" s="29">
        <v>36181</v>
      </c>
      <c r="C776">
        <v>33</v>
      </c>
      <c r="D776">
        <v>52.75</v>
      </c>
      <c r="E776">
        <v>17.390625</v>
      </c>
      <c r="F776">
        <v>32.1875</v>
      </c>
      <c r="G776">
        <v>26.625</v>
      </c>
      <c r="H776">
        <v>43.5</v>
      </c>
      <c r="I776">
        <v>17.5</v>
      </c>
      <c r="J776">
        <v>14.1875</v>
      </c>
      <c r="K776">
        <v>19.875</v>
      </c>
      <c r="L776">
        <v>30.5</v>
      </c>
      <c r="M776">
        <v>44.875</v>
      </c>
      <c r="N776">
        <v>63.5625</v>
      </c>
      <c r="O776">
        <v>25.625</v>
      </c>
      <c r="P776">
        <v>32.125</v>
      </c>
      <c r="Q776">
        <v>19.75</v>
      </c>
      <c r="R776">
        <v>28.375</v>
      </c>
      <c r="S776">
        <v>23.95703125</v>
      </c>
      <c r="T776">
        <v>9264.08</v>
      </c>
      <c r="U776">
        <v>2344.7199999999998</v>
      </c>
      <c r="V776">
        <v>1235.1600000000001</v>
      </c>
      <c r="W776">
        <v>424.05</v>
      </c>
      <c r="X776">
        <v>306.99</v>
      </c>
      <c r="Y776">
        <v>251.77</v>
      </c>
      <c r="Z776">
        <v>542.9</v>
      </c>
      <c r="AA776">
        <v>588.03</v>
      </c>
      <c r="AB776">
        <v>415.97</v>
      </c>
      <c r="AC776">
        <v>453.83</v>
      </c>
      <c r="AD776">
        <f t="shared" si="36"/>
        <v>12.988</v>
      </c>
      <c r="AE776">
        <f t="shared" si="37"/>
        <v>2.044</v>
      </c>
      <c r="AF776">
        <f t="shared" si="38"/>
        <v>27.067</v>
      </c>
      <c r="AJ776" s="29">
        <v>36151</v>
      </c>
      <c r="AK776">
        <v>12.484</v>
      </c>
      <c r="AL776" s="29">
        <v>36150</v>
      </c>
      <c r="AM776">
        <v>2.0169999999999999</v>
      </c>
      <c r="AN776" s="29">
        <v>36249</v>
      </c>
      <c r="AO776">
        <v>27.527999999999999</v>
      </c>
      <c r="AQ776" t="s">
        <v>1393</v>
      </c>
      <c r="AR776">
        <v>20.4375</v>
      </c>
    </row>
    <row r="777" spans="1:44" x14ac:dyDescent="0.25">
      <c r="A777" s="29">
        <v>36182</v>
      </c>
      <c r="C777">
        <v>33.15625</v>
      </c>
      <c r="D777">
        <v>52.4375</v>
      </c>
      <c r="E777">
        <v>16.484375</v>
      </c>
      <c r="F777">
        <v>32.9375</v>
      </c>
      <c r="G777">
        <v>26.9375</v>
      </c>
      <c r="H777">
        <v>43.25</v>
      </c>
      <c r="I777">
        <v>17.625</v>
      </c>
      <c r="J777">
        <v>14.4375</v>
      </c>
      <c r="K777">
        <v>19.75</v>
      </c>
      <c r="L777">
        <v>32.5</v>
      </c>
      <c r="M777">
        <v>45.375</v>
      </c>
      <c r="N777">
        <v>63.5</v>
      </c>
      <c r="O777">
        <v>26.09375</v>
      </c>
      <c r="P777">
        <v>32.75</v>
      </c>
      <c r="Q777">
        <v>20.125</v>
      </c>
      <c r="R777">
        <v>28.25</v>
      </c>
      <c r="S777">
        <v>24</v>
      </c>
      <c r="T777">
        <v>9120.67</v>
      </c>
      <c r="U777">
        <v>2338.88</v>
      </c>
      <c r="V777">
        <v>1225.19</v>
      </c>
      <c r="W777">
        <v>422.44</v>
      </c>
      <c r="X777">
        <v>308.73</v>
      </c>
      <c r="Y777">
        <v>252.99</v>
      </c>
      <c r="Z777">
        <v>547.08000000000004</v>
      </c>
      <c r="AA777">
        <v>583.75</v>
      </c>
      <c r="AB777">
        <v>412.75</v>
      </c>
      <c r="AC777">
        <v>454.59</v>
      </c>
      <c r="AD777">
        <f t="shared" si="36"/>
        <v>13.1</v>
      </c>
      <c r="AE777">
        <f t="shared" si="37"/>
        <v>1.992</v>
      </c>
      <c r="AF777">
        <f t="shared" si="38"/>
        <v>27.323</v>
      </c>
      <c r="AJ777" s="29">
        <v>36152</v>
      </c>
      <c r="AK777">
        <v>12.58</v>
      </c>
      <c r="AL777" s="29">
        <v>36151</v>
      </c>
      <c r="AM777">
        <v>2</v>
      </c>
      <c r="AN777" s="29">
        <v>36250</v>
      </c>
      <c r="AO777">
        <v>28.122</v>
      </c>
      <c r="AQ777" t="s">
        <v>1395</v>
      </c>
      <c r="AR777">
        <v>19.8125</v>
      </c>
    </row>
    <row r="778" spans="1:44" x14ac:dyDescent="0.25">
      <c r="A778" s="29">
        <v>36185</v>
      </c>
      <c r="C778">
        <v>32.6875</v>
      </c>
      <c r="D778">
        <v>52.625</v>
      </c>
      <c r="E778">
        <v>16.57421875</v>
      </c>
      <c r="F778">
        <v>32.625</v>
      </c>
      <c r="G778">
        <v>26.875</v>
      </c>
      <c r="H778">
        <v>43.25</v>
      </c>
      <c r="I778">
        <v>17.6875</v>
      </c>
      <c r="J778">
        <v>14.4375</v>
      </c>
      <c r="K778">
        <v>19.875</v>
      </c>
      <c r="L778">
        <v>32.9375</v>
      </c>
      <c r="M778">
        <v>44.8125</v>
      </c>
      <c r="N778">
        <v>63.4375</v>
      </c>
      <c r="O778">
        <v>26.625</v>
      </c>
      <c r="P778">
        <v>33.125</v>
      </c>
      <c r="Q778">
        <v>20</v>
      </c>
      <c r="R778">
        <v>28.1875</v>
      </c>
      <c r="S778">
        <v>24.04296875</v>
      </c>
      <c r="T778">
        <v>9203.32</v>
      </c>
      <c r="U778">
        <v>2369.31</v>
      </c>
      <c r="V778">
        <v>1233.98</v>
      </c>
      <c r="W778">
        <v>422.11</v>
      </c>
      <c r="X778">
        <v>308.61</v>
      </c>
      <c r="Y778">
        <v>252.92</v>
      </c>
      <c r="Z778">
        <v>557.26</v>
      </c>
      <c r="AA778">
        <v>586.05999999999995</v>
      </c>
      <c r="AB778">
        <v>410.39</v>
      </c>
      <c r="AC778">
        <v>444.29</v>
      </c>
      <c r="AD778">
        <f t="shared" si="36"/>
        <v>12.917</v>
      </c>
      <c r="AE778">
        <f t="shared" si="37"/>
        <v>1.736</v>
      </c>
      <c r="AF778">
        <f t="shared" si="38"/>
        <v>23.195</v>
      </c>
      <c r="AJ778" s="29">
        <v>36153</v>
      </c>
      <c r="AK778">
        <v>12.497999999999999</v>
      </c>
      <c r="AL778" s="29">
        <v>36152</v>
      </c>
      <c r="AM778">
        <v>1.988</v>
      </c>
      <c r="AN778" s="29">
        <v>36251</v>
      </c>
      <c r="AO778">
        <v>28.212</v>
      </c>
      <c r="AQ778" t="s">
        <v>1397</v>
      </c>
      <c r="AR778">
        <v>19.75</v>
      </c>
    </row>
    <row r="779" spans="1:44" x14ac:dyDescent="0.25">
      <c r="A779" s="29">
        <v>36186</v>
      </c>
      <c r="C779">
        <v>32.1875</v>
      </c>
      <c r="D779">
        <v>52.125</v>
      </c>
      <c r="E779">
        <v>16.125</v>
      </c>
      <c r="F779">
        <v>32.4375</v>
      </c>
      <c r="G779">
        <v>27</v>
      </c>
      <c r="H779">
        <v>42.9375</v>
      </c>
      <c r="I779">
        <v>17.5</v>
      </c>
      <c r="J779">
        <v>14.375</v>
      </c>
      <c r="K779">
        <v>20</v>
      </c>
      <c r="L779">
        <v>32.875</v>
      </c>
      <c r="M779">
        <v>44.9375</v>
      </c>
      <c r="N779">
        <v>62.8125</v>
      </c>
      <c r="O779">
        <v>26.84375</v>
      </c>
      <c r="P779">
        <v>33.5</v>
      </c>
      <c r="Q779">
        <v>19.8125</v>
      </c>
      <c r="R779">
        <v>28</v>
      </c>
      <c r="S779">
        <v>23.75</v>
      </c>
      <c r="T779">
        <v>9324.58</v>
      </c>
      <c r="U779">
        <v>2433.41</v>
      </c>
      <c r="V779">
        <v>1252.31</v>
      </c>
      <c r="W779">
        <v>425.33</v>
      </c>
      <c r="X779">
        <v>308.01</v>
      </c>
      <c r="Y779">
        <v>252.04</v>
      </c>
      <c r="Z779">
        <v>559.97</v>
      </c>
      <c r="AA779">
        <v>591.45000000000005</v>
      </c>
      <c r="AB779">
        <v>406.93</v>
      </c>
      <c r="AC779">
        <v>451.69</v>
      </c>
      <c r="AD779">
        <f t="shared" si="36"/>
        <v>12.651999999999999</v>
      </c>
      <c r="AE779">
        <f t="shared" si="37"/>
        <v>1.9570000000000001</v>
      </c>
      <c r="AF779">
        <f t="shared" si="38"/>
        <v>27.106999999999999</v>
      </c>
      <c r="AJ779" s="29">
        <v>36157</v>
      </c>
      <c r="AK779">
        <v>12.628</v>
      </c>
      <c r="AL779" s="29">
        <v>36153</v>
      </c>
      <c r="AM779">
        <v>1.982</v>
      </c>
      <c r="AN779" s="29">
        <v>36255</v>
      </c>
      <c r="AO779">
        <v>28.128</v>
      </c>
      <c r="AQ779" t="s">
        <v>1399</v>
      </c>
      <c r="AR779">
        <v>19.375</v>
      </c>
    </row>
    <row r="780" spans="1:44" x14ac:dyDescent="0.25">
      <c r="A780" s="29">
        <v>36187</v>
      </c>
      <c r="C780">
        <v>32.09375</v>
      </c>
      <c r="D780">
        <v>51.375</v>
      </c>
      <c r="E780">
        <v>15.21875</v>
      </c>
      <c r="F780">
        <v>32.25</v>
      </c>
      <c r="G780">
        <v>26.8125</v>
      </c>
      <c r="H780">
        <v>42.9375</v>
      </c>
      <c r="I780">
        <v>17.1875</v>
      </c>
      <c r="J780">
        <v>14.0625</v>
      </c>
      <c r="K780">
        <v>19.8125</v>
      </c>
      <c r="L780">
        <v>33.0625</v>
      </c>
      <c r="M780">
        <v>44.6875</v>
      </c>
      <c r="N780">
        <v>61.75</v>
      </c>
      <c r="O780">
        <v>27.3125</v>
      </c>
      <c r="P780">
        <v>33.125</v>
      </c>
      <c r="Q780">
        <v>19.5</v>
      </c>
      <c r="R780">
        <v>27.625</v>
      </c>
      <c r="S780">
        <v>23.54296875</v>
      </c>
      <c r="T780">
        <v>9200.23</v>
      </c>
      <c r="U780">
        <v>2407.14</v>
      </c>
      <c r="V780">
        <v>1243.17</v>
      </c>
      <c r="W780">
        <v>421.12</v>
      </c>
      <c r="X780">
        <v>303.82</v>
      </c>
      <c r="Y780">
        <v>248.71</v>
      </c>
      <c r="Z780">
        <v>557.49</v>
      </c>
      <c r="AA780">
        <v>588.08000000000004</v>
      </c>
      <c r="AB780">
        <v>397.4</v>
      </c>
      <c r="AC780">
        <v>446.1</v>
      </c>
      <c r="AD780">
        <f t="shared" si="36"/>
        <v>12.936999999999999</v>
      </c>
      <c r="AE780">
        <f t="shared" si="37"/>
        <v>2.0030000000000001</v>
      </c>
      <c r="AF780">
        <f t="shared" si="38"/>
        <v>27.120999999999999</v>
      </c>
      <c r="AJ780" s="29">
        <v>36158</v>
      </c>
      <c r="AK780">
        <v>12.757999999999999</v>
      </c>
      <c r="AL780" s="29">
        <v>36157</v>
      </c>
      <c r="AM780">
        <v>1.9370000000000001</v>
      </c>
      <c r="AN780" s="29">
        <v>36256</v>
      </c>
      <c r="AO780">
        <v>28.047999999999998</v>
      </c>
      <c r="AQ780" t="s">
        <v>1401</v>
      </c>
      <c r="AR780">
        <v>19.375</v>
      </c>
    </row>
    <row r="781" spans="1:44" x14ac:dyDescent="0.25">
      <c r="A781" s="29">
        <v>36188</v>
      </c>
      <c r="C781">
        <v>32.59375</v>
      </c>
      <c r="D781">
        <v>50.375</v>
      </c>
      <c r="E781">
        <v>15.3984375</v>
      </c>
      <c r="F781">
        <v>31.625</v>
      </c>
      <c r="G781">
        <v>26.875</v>
      </c>
      <c r="H781">
        <v>42.375</v>
      </c>
      <c r="I781">
        <v>16.6875</v>
      </c>
      <c r="J781">
        <v>14</v>
      </c>
      <c r="K781">
        <v>19.875</v>
      </c>
      <c r="L781">
        <v>33</v>
      </c>
      <c r="M781">
        <v>44.25</v>
      </c>
      <c r="N781">
        <v>61.9375</v>
      </c>
      <c r="O781">
        <v>26.8125</v>
      </c>
      <c r="P781">
        <v>32.75</v>
      </c>
      <c r="Q781">
        <v>19.75</v>
      </c>
      <c r="R781">
        <v>27.25</v>
      </c>
      <c r="S781">
        <v>23.54296875</v>
      </c>
      <c r="T781">
        <v>9281.33</v>
      </c>
      <c r="U781">
        <v>2477.34</v>
      </c>
      <c r="V781">
        <v>1265.3699999999999</v>
      </c>
      <c r="W781">
        <v>423.97</v>
      </c>
      <c r="X781">
        <v>303.19</v>
      </c>
      <c r="Y781">
        <v>248.51</v>
      </c>
      <c r="Z781">
        <v>576.80999999999995</v>
      </c>
      <c r="AA781">
        <v>595.4</v>
      </c>
      <c r="AB781">
        <v>395.25</v>
      </c>
      <c r="AC781">
        <v>450.66</v>
      </c>
      <c r="AD781">
        <f t="shared" si="36"/>
        <v>13.048999999999999</v>
      </c>
      <c r="AE781">
        <f t="shared" si="37"/>
        <v>2.0720000000000001</v>
      </c>
      <c r="AF781">
        <f t="shared" si="38"/>
        <v>27.698</v>
      </c>
      <c r="AJ781" s="29">
        <v>36159</v>
      </c>
      <c r="AK781">
        <v>12.788</v>
      </c>
      <c r="AL781" s="29">
        <v>36158</v>
      </c>
      <c r="AM781">
        <v>1.92</v>
      </c>
      <c r="AN781" s="29">
        <v>36257</v>
      </c>
      <c r="AO781">
        <v>27.959</v>
      </c>
      <c r="AQ781" t="s">
        <v>1403</v>
      </c>
      <c r="AR781">
        <v>20.5</v>
      </c>
    </row>
    <row r="782" spans="1:44" x14ac:dyDescent="0.25">
      <c r="A782" s="29">
        <v>36189</v>
      </c>
      <c r="C782">
        <v>33</v>
      </c>
      <c r="D782">
        <v>51.75</v>
      </c>
      <c r="E782">
        <v>15.3984375</v>
      </c>
      <c r="F782">
        <v>33</v>
      </c>
      <c r="G782">
        <v>26.0625</v>
      </c>
      <c r="H782">
        <v>42.3125</v>
      </c>
      <c r="I782">
        <v>16.6875</v>
      </c>
      <c r="J782">
        <v>14.3125</v>
      </c>
      <c r="K782">
        <v>20.0625</v>
      </c>
      <c r="L782">
        <v>33</v>
      </c>
      <c r="M782">
        <v>42.8125</v>
      </c>
      <c r="N782">
        <v>61.8125</v>
      </c>
      <c r="O782">
        <v>26.25</v>
      </c>
      <c r="P782">
        <v>31.9375</v>
      </c>
      <c r="Q782">
        <v>20</v>
      </c>
      <c r="R782">
        <v>26.9375</v>
      </c>
      <c r="S782">
        <v>23.33203125</v>
      </c>
      <c r="T782">
        <v>9358.83</v>
      </c>
      <c r="U782">
        <v>2505.89</v>
      </c>
      <c r="V782">
        <v>1279.6400000000001</v>
      </c>
      <c r="W782">
        <v>427.22</v>
      </c>
      <c r="X782">
        <v>302.8</v>
      </c>
      <c r="Y782">
        <v>247.08</v>
      </c>
      <c r="Z782">
        <v>578.59</v>
      </c>
      <c r="AA782">
        <v>600.44000000000005</v>
      </c>
      <c r="AB782">
        <v>394.97</v>
      </c>
      <c r="AC782">
        <v>450.32</v>
      </c>
      <c r="AD782">
        <f t="shared" si="36"/>
        <v>13.281000000000001</v>
      </c>
      <c r="AE782">
        <f t="shared" si="37"/>
        <v>2.024</v>
      </c>
      <c r="AF782">
        <f t="shared" si="38"/>
        <v>28.114999999999998</v>
      </c>
      <c r="AJ782" s="29">
        <v>36160</v>
      </c>
      <c r="AK782">
        <v>13.015000000000001</v>
      </c>
      <c r="AL782" s="29">
        <v>36159</v>
      </c>
      <c r="AM782">
        <v>2.0070000000000001</v>
      </c>
      <c r="AN782" s="29">
        <v>36258</v>
      </c>
      <c r="AO782">
        <v>28.125</v>
      </c>
      <c r="AQ782" t="s">
        <v>1405</v>
      </c>
      <c r="AR782">
        <v>20.3125</v>
      </c>
    </row>
    <row r="783" spans="1:44" x14ac:dyDescent="0.25">
      <c r="A783" s="29">
        <v>36192</v>
      </c>
      <c r="C783">
        <v>32.96875</v>
      </c>
      <c r="D783">
        <v>50.375</v>
      </c>
      <c r="E783">
        <v>14.85546875</v>
      </c>
      <c r="F783">
        <v>32.9375</v>
      </c>
      <c r="G783">
        <v>25.875</v>
      </c>
      <c r="H783">
        <v>42</v>
      </c>
      <c r="I783">
        <v>16.75</v>
      </c>
      <c r="J783">
        <v>14.375</v>
      </c>
      <c r="K783">
        <v>20.4375</v>
      </c>
      <c r="L783">
        <v>32.6875</v>
      </c>
      <c r="M783">
        <v>42.5</v>
      </c>
      <c r="N783">
        <v>61</v>
      </c>
      <c r="O783">
        <v>25.5</v>
      </c>
      <c r="P783">
        <v>31.1875</v>
      </c>
      <c r="Q783">
        <v>19.8125</v>
      </c>
      <c r="R783">
        <v>26.375</v>
      </c>
      <c r="S783">
        <v>23.04296875</v>
      </c>
      <c r="T783">
        <v>9345.7000000000007</v>
      </c>
      <c r="U783">
        <v>2510.09</v>
      </c>
      <c r="V783">
        <v>1273</v>
      </c>
      <c r="W783">
        <v>426.08</v>
      </c>
      <c r="X783">
        <v>296.66000000000003</v>
      </c>
      <c r="Y783">
        <v>242.89</v>
      </c>
      <c r="Z783">
        <v>584.86</v>
      </c>
      <c r="AA783">
        <v>597.46</v>
      </c>
      <c r="AB783">
        <v>395.56</v>
      </c>
      <c r="AC783">
        <v>445.35</v>
      </c>
      <c r="AD783">
        <f t="shared" si="36"/>
        <v>13.023</v>
      </c>
      <c r="AE783">
        <f t="shared" si="37"/>
        <v>2.0169999999999999</v>
      </c>
      <c r="AF783">
        <f t="shared" si="38"/>
        <v>27.945</v>
      </c>
      <c r="AJ783" s="29">
        <v>36164</v>
      </c>
      <c r="AK783">
        <v>13.188000000000001</v>
      </c>
      <c r="AL783" s="29">
        <v>36160</v>
      </c>
      <c r="AM783">
        <v>2.0310000000000001</v>
      </c>
      <c r="AN783" s="29">
        <v>36259</v>
      </c>
      <c r="AO783">
        <v>28.007999999999999</v>
      </c>
      <c r="AQ783" t="s">
        <v>1407</v>
      </c>
      <c r="AR783">
        <v>20.8125</v>
      </c>
    </row>
    <row r="784" spans="1:44" x14ac:dyDescent="0.25">
      <c r="A784" s="29">
        <v>36193</v>
      </c>
      <c r="C784">
        <v>32.40625</v>
      </c>
      <c r="D784">
        <v>50.375</v>
      </c>
      <c r="E784">
        <v>16.7578125</v>
      </c>
      <c r="F784">
        <v>32.9375</v>
      </c>
      <c r="G784">
        <v>26.4375</v>
      </c>
      <c r="H784">
        <v>42.0625</v>
      </c>
      <c r="I784">
        <v>16.4375</v>
      </c>
      <c r="J784">
        <v>14.1875</v>
      </c>
      <c r="K784">
        <v>20.3125</v>
      </c>
      <c r="L784">
        <v>32.9375</v>
      </c>
      <c r="M784">
        <v>42.25</v>
      </c>
      <c r="N784">
        <v>59.4375</v>
      </c>
      <c r="O784">
        <v>25.03125</v>
      </c>
      <c r="P784">
        <v>30.8125</v>
      </c>
      <c r="Q784">
        <v>19.8125</v>
      </c>
      <c r="R784">
        <v>26.625</v>
      </c>
      <c r="S784">
        <v>23.08203125</v>
      </c>
      <c r="T784">
        <v>9274.1200000000008</v>
      </c>
      <c r="U784">
        <v>2463.42</v>
      </c>
      <c r="V784">
        <v>1261.99</v>
      </c>
      <c r="W784">
        <v>421.73</v>
      </c>
      <c r="X784">
        <v>294.98</v>
      </c>
      <c r="Y784">
        <v>241.96</v>
      </c>
      <c r="Z784">
        <v>576.57000000000005</v>
      </c>
      <c r="AA784">
        <v>594.1</v>
      </c>
      <c r="AB784">
        <v>395.74</v>
      </c>
      <c r="AC784">
        <v>441.17</v>
      </c>
      <c r="AD784">
        <f t="shared" si="36"/>
        <v>13.031000000000001</v>
      </c>
      <c r="AE784">
        <f t="shared" si="37"/>
        <v>2.0579999999999998</v>
      </c>
      <c r="AF784">
        <f t="shared" si="38"/>
        <v>28.65</v>
      </c>
      <c r="AJ784" s="29">
        <v>36165</v>
      </c>
      <c r="AK784">
        <v>12.901</v>
      </c>
      <c r="AL784" s="29">
        <v>36164</v>
      </c>
      <c r="AM784">
        <v>2.1</v>
      </c>
      <c r="AN784" s="29">
        <v>36262</v>
      </c>
      <c r="AO784">
        <v>27.824999999999999</v>
      </c>
      <c r="AQ784" t="s">
        <v>1409</v>
      </c>
      <c r="AR784">
        <v>21.1875</v>
      </c>
    </row>
    <row r="785" spans="1:44" x14ac:dyDescent="0.25">
      <c r="A785" s="29">
        <v>36194</v>
      </c>
      <c r="C785">
        <v>32.03125</v>
      </c>
      <c r="D785">
        <v>49.4375</v>
      </c>
      <c r="E785">
        <v>16.66796875</v>
      </c>
      <c r="F785">
        <v>32.75</v>
      </c>
      <c r="G785">
        <v>26.25</v>
      </c>
      <c r="H785">
        <v>41.875</v>
      </c>
      <c r="I785">
        <v>16.875</v>
      </c>
      <c r="J785">
        <v>14.125</v>
      </c>
      <c r="K785">
        <v>20.25</v>
      </c>
      <c r="L785">
        <v>34</v>
      </c>
      <c r="M785">
        <v>42.6875</v>
      </c>
      <c r="N785">
        <v>58.5625</v>
      </c>
      <c r="O785">
        <v>25.1875</v>
      </c>
      <c r="P785">
        <v>30.5</v>
      </c>
      <c r="Q785">
        <v>19.9375</v>
      </c>
      <c r="R785">
        <v>26.375</v>
      </c>
      <c r="S785">
        <v>22.70703125</v>
      </c>
      <c r="T785">
        <v>9366.81</v>
      </c>
      <c r="U785">
        <v>2493.41</v>
      </c>
      <c r="V785">
        <v>1272.07</v>
      </c>
      <c r="W785">
        <v>423.74</v>
      </c>
      <c r="X785">
        <v>294.95</v>
      </c>
      <c r="Y785">
        <v>242.16</v>
      </c>
      <c r="Z785">
        <v>583.78</v>
      </c>
      <c r="AA785">
        <v>598.58000000000004</v>
      </c>
      <c r="AB785">
        <v>403.25</v>
      </c>
      <c r="AC785">
        <v>442.3</v>
      </c>
      <c r="AD785">
        <f t="shared" si="36"/>
        <v>13.106999999999999</v>
      </c>
      <c r="AE785">
        <f t="shared" si="37"/>
        <v>2.0249999999999999</v>
      </c>
      <c r="AF785">
        <f t="shared" si="38"/>
        <v>28.933</v>
      </c>
      <c r="AJ785" s="29">
        <v>36166</v>
      </c>
      <c r="AK785">
        <v>13.497999999999999</v>
      </c>
      <c r="AL785" s="29">
        <v>36165</v>
      </c>
      <c r="AM785">
        <v>2.0659999999999998</v>
      </c>
      <c r="AN785" s="29">
        <v>36263</v>
      </c>
      <c r="AO785">
        <v>28.087</v>
      </c>
      <c r="AQ785" t="s">
        <v>1411</v>
      </c>
      <c r="AR785">
        <v>21.4375</v>
      </c>
    </row>
    <row r="786" spans="1:44" x14ac:dyDescent="0.25">
      <c r="A786" s="29">
        <v>36195</v>
      </c>
      <c r="C786">
        <v>30.875</v>
      </c>
      <c r="D786">
        <v>48.625</v>
      </c>
      <c r="E786">
        <v>16.7578125</v>
      </c>
      <c r="F786">
        <v>31.875</v>
      </c>
      <c r="G786">
        <v>25.9375</v>
      </c>
      <c r="H786">
        <v>41.5625</v>
      </c>
      <c r="I786">
        <v>16.6875</v>
      </c>
      <c r="J786">
        <v>14.125</v>
      </c>
      <c r="K786">
        <v>20.5</v>
      </c>
      <c r="L786">
        <v>34.9375</v>
      </c>
      <c r="M786">
        <v>42.4375</v>
      </c>
      <c r="N786">
        <v>57.625</v>
      </c>
      <c r="O786">
        <v>25</v>
      </c>
      <c r="P786">
        <v>30.25</v>
      </c>
      <c r="Q786">
        <v>19.875</v>
      </c>
      <c r="R786">
        <v>25.75</v>
      </c>
      <c r="S786">
        <v>22.95703125</v>
      </c>
      <c r="T786">
        <v>9304.5</v>
      </c>
      <c r="U786">
        <v>2410.0700000000002</v>
      </c>
      <c r="V786">
        <v>1248.49</v>
      </c>
      <c r="W786">
        <v>417.79</v>
      </c>
      <c r="X786">
        <v>291.29000000000002</v>
      </c>
      <c r="Y786">
        <v>239.48</v>
      </c>
      <c r="Z786">
        <v>570.30999999999995</v>
      </c>
      <c r="AA786">
        <v>591.04999999999995</v>
      </c>
      <c r="AB786">
        <v>403.36</v>
      </c>
      <c r="AC786">
        <v>435.27</v>
      </c>
      <c r="AD786">
        <f t="shared" si="36"/>
        <v>12.79</v>
      </c>
      <c r="AE786">
        <f t="shared" si="37"/>
        <v>2.052</v>
      </c>
      <c r="AF786">
        <f t="shared" si="38"/>
        <v>28.85</v>
      </c>
      <c r="AJ786" s="29">
        <v>36167</v>
      </c>
      <c r="AK786">
        <v>13.678000000000001</v>
      </c>
      <c r="AL786" s="29">
        <v>36166</v>
      </c>
      <c r="AM786">
        <v>2.0390000000000001</v>
      </c>
      <c r="AN786" s="29">
        <v>36264</v>
      </c>
      <c r="AO786">
        <v>27.763000000000002</v>
      </c>
      <c r="AQ786" t="s">
        <v>1413</v>
      </c>
      <c r="AR786">
        <v>21</v>
      </c>
    </row>
    <row r="787" spans="1:44" x14ac:dyDescent="0.25">
      <c r="A787" s="29">
        <v>36196</v>
      </c>
      <c r="C787">
        <v>31.46875</v>
      </c>
      <c r="D787">
        <v>49.4375</v>
      </c>
      <c r="E787">
        <v>16.484375</v>
      </c>
      <c r="F787">
        <v>33.5625</v>
      </c>
      <c r="G787">
        <v>26.1875</v>
      </c>
      <c r="H787">
        <v>41.75</v>
      </c>
      <c r="I787">
        <v>16.75</v>
      </c>
      <c r="J787">
        <v>14</v>
      </c>
      <c r="K787">
        <v>20.5625</v>
      </c>
      <c r="L787">
        <v>34.375</v>
      </c>
      <c r="M787">
        <v>42.125</v>
      </c>
      <c r="N787">
        <v>59.0625</v>
      </c>
      <c r="O787">
        <v>24.8125</v>
      </c>
      <c r="P787">
        <v>31.25</v>
      </c>
      <c r="Q787">
        <v>20.125</v>
      </c>
      <c r="R787">
        <v>26</v>
      </c>
      <c r="S787">
        <v>23.08203125</v>
      </c>
      <c r="T787">
        <v>9304.24</v>
      </c>
      <c r="U787">
        <v>2373.62</v>
      </c>
      <c r="V787">
        <v>1239.4000000000001</v>
      </c>
      <c r="W787">
        <v>412.72</v>
      </c>
      <c r="X787">
        <v>293.60000000000002</v>
      </c>
      <c r="Y787">
        <v>241.37</v>
      </c>
      <c r="Z787">
        <v>562.44000000000005</v>
      </c>
      <c r="AA787">
        <v>587.29</v>
      </c>
      <c r="AB787">
        <v>415.66</v>
      </c>
      <c r="AC787">
        <v>432.7</v>
      </c>
      <c r="AD787">
        <f t="shared" si="36"/>
        <v>12.585000000000001</v>
      </c>
      <c r="AE787">
        <f t="shared" si="37"/>
        <v>2.044</v>
      </c>
      <c r="AF787">
        <f t="shared" si="38"/>
        <v>28.864999999999998</v>
      </c>
      <c r="AJ787" s="29">
        <v>36168</v>
      </c>
      <c r="AK787">
        <v>13.617000000000001</v>
      </c>
      <c r="AL787" s="29">
        <v>36167</v>
      </c>
      <c r="AM787">
        <v>1.986</v>
      </c>
      <c r="AN787" s="29">
        <v>36265</v>
      </c>
      <c r="AO787">
        <v>27.678000000000001</v>
      </c>
      <c r="AQ787" t="s">
        <v>1415</v>
      </c>
      <c r="AR787">
        <v>20.6875</v>
      </c>
    </row>
    <row r="788" spans="1:44" x14ac:dyDescent="0.25">
      <c r="A788" s="29">
        <v>36199</v>
      </c>
      <c r="C788">
        <v>32.34375</v>
      </c>
      <c r="D788">
        <v>50</v>
      </c>
      <c r="E788">
        <v>16.484375</v>
      </c>
      <c r="F788">
        <v>33.6875</v>
      </c>
      <c r="G788">
        <v>26.125</v>
      </c>
      <c r="H788">
        <v>42.3125</v>
      </c>
      <c r="I788">
        <v>17.0625</v>
      </c>
      <c r="J788">
        <v>13.625</v>
      </c>
      <c r="K788">
        <v>20.5625</v>
      </c>
      <c r="L788">
        <v>36.0625</v>
      </c>
      <c r="M788">
        <v>42.3125</v>
      </c>
      <c r="N788">
        <v>60.125</v>
      </c>
      <c r="O788">
        <v>24.875</v>
      </c>
      <c r="P788">
        <v>31.3125</v>
      </c>
      <c r="Q788">
        <v>20</v>
      </c>
      <c r="R788">
        <v>26.4375</v>
      </c>
      <c r="S788">
        <v>23.25</v>
      </c>
      <c r="T788">
        <v>9291.11</v>
      </c>
      <c r="U788">
        <v>2404.92</v>
      </c>
      <c r="V788">
        <v>1243.77</v>
      </c>
      <c r="W788">
        <v>411.33</v>
      </c>
      <c r="X788">
        <v>296.06</v>
      </c>
      <c r="Y788">
        <v>243.53</v>
      </c>
      <c r="Z788">
        <v>574.95000000000005</v>
      </c>
      <c r="AA788">
        <v>586.64</v>
      </c>
      <c r="AB788">
        <v>420.44</v>
      </c>
      <c r="AC788">
        <v>434.67</v>
      </c>
      <c r="AD788">
        <f t="shared" si="36"/>
        <v>12.468</v>
      </c>
      <c r="AE788">
        <f t="shared" si="37"/>
        <v>2.0510000000000002</v>
      </c>
      <c r="AF788">
        <f t="shared" si="38"/>
        <v>29.132999999999999</v>
      </c>
      <c r="AJ788" s="29">
        <v>36171</v>
      </c>
      <c r="AK788">
        <v>13.856999999999999</v>
      </c>
      <c r="AL788" s="29">
        <v>36168</v>
      </c>
      <c r="AM788">
        <v>1.9830000000000001</v>
      </c>
      <c r="AN788" s="29">
        <v>36266</v>
      </c>
      <c r="AO788">
        <v>27.721</v>
      </c>
      <c r="AQ788" t="s">
        <v>1417</v>
      </c>
      <c r="AR788">
        <v>20</v>
      </c>
    </row>
    <row r="789" spans="1:44" x14ac:dyDescent="0.25">
      <c r="A789" s="29">
        <v>36200</v>
      </c>
      <c r="C789">
        <v>31.9375</v>
      </c>
      <c r="D789">
        <v>49.8125</v>
      </c>
      <c r="E789">
        <v>15.76171875</v>
      </c>
      <c r="F789">
        <v>33.0625</v>
      </c>
      <c r="G789">
        <v>26</v>
      </c>
      <c r="H789">
        <v>42.6875</v>
      </c>
      <c r="I789">
        <v>17</v>
      </c>
      <c r="J789">
        <v>13.625</v>
      </c>
      <c r="K789">
        <v>20.25</v>
      </c>
      <c r="L789">
        <v>35.125</v>
      </c>
      <c r="M789">
        <v>42</v>
      </c>
      <c r="N789">
        <v>59.9375</v>
      </c>
      <c r="O789">
        <v>24.90625</v>
      </c>
      <c r="P789">
        <v>31.5625</v>
      </c>
      <c r="Q789">
        <v>20.125</v>
      </c>
      <c r="R789">
        <v>26.25</v>
      </c>
      <c r="S789">
        <v>23.5</v>
      </c>
      <c r="T789">
        <v>9133.0300000000007</v>
      </c>
      <c r="U789">
        <v>2310.79</v>
      </c>
      <c r="V789">
        <v>1216.1400000000001</v>
      </c>
      <c r="W789">
        <v>403.13</v>
      </c>
      <c r="X789">
        <v>293.72000000000003</v>
      </c>
      <c r="Y789">
        <v>241.34</v>
      </c>
      <c r="Z789">
        <v>554.62</v>
      </c>
      <c r="AA789">
        <v>576.62</v>
      </c>
      <c r="AB789">
        <v>412.09</v>
      </c>
      <c r="AC789">
        <v>430.68</v>
      </c>
      <c r="AD789">
        <f t="shared" si="36"/>
        <v>12.468</v>
      </c>
      <c r="AE789">
        <f t="shared" si="37"/>
        <v>2.0510000000000002</v>
      </c>
      <c r="AF789">
        <f t="shared" si="38"/>
        <v>29.132999999999999</v>
      </c>
      <c r="AJ789" s="29">
        <v>36172</v>
      </c>
      <c r="AK789">
        <v>13.449</v>
      </c>
      <c r="AL789" s="29">
        <v>36171</v>
      </c>
      <c r="AM789">
        <v>1.964</v>
      </c>
      <c r="AN789" s="29">
        <v>36269</v>
      </c>
      <c r="AO789">
        <v>28.097999999999999</v>
      </c>
      <c r="AQ789" t="s">
        <v>1419</v>
      </c>
      <c r="AR789">
        <v>20</v>
      </c>
    </row>
    <row r="790" spans="1:44" x14ac:dyDescent="0.25">
      <c r="A790" s="29">
        <v>36201</v>
      </c>
      <c r="C790">
        <v>31.53125</v>
      </c>
      <c r="D790">
        <v>49.25</v>
      </c>
      <c r="E790">
        <v>16.03125</v>
      </c>
      <c r="F790">
        <v>33.4375</v>
      </c>
      <c r="G790">
        <v>25.5</v>
      </c>
      <c r="H790">
        <v>42.1875</v>
      </c>
      <c r="I790">
        <v>16.9375</v>
      </c>
      <c r="J790">
        <v>13.625</v>
      </c>
      <c r="K790">
        <v>20</v>
      </c>
      <c r="L790">
        <v>35.5625</v>
      </c>
      <c r="M790">
        <v>41.5625</v>
      </c>
      <c r="N790">
        <v>60.0625</v>
      </c>
      <c r="O790">
        <v>25.28125</v>
      </c>
      <c r="P790">
        <v>31.5625</v>
      </c>
      <c r="Q790">
        <v>19.8125</v>
      </c>
      <c r="R790">
        <v>25.9375</v>
      </c>
      <c r="S790">
        <v>23.70703125</v>
      </c>
      <c r="T790">
        <v>9177.31</v>
      </c>
      <c r="U790">
        <v>2309.5</v>
      </c>
      <c r="V790">
        <v>1223.55</v>
      </c>
      <c r="W790">
        <v>397.96</v>
      </c>
      <c r="X790">
        <v>293.95999999999998</v>
      </c>
      <c r="Y790">
        <v>240.88</v>
      </c>
      <c r="Z790">
        <v>546.67999999999995</v>
      </c>
      <c r="AA790">
        <v>578.61</v>
      </c>
      <c r="AB790">
        <v>413.72</v>
      </c>
      <c r="AC790">
        <v>429.94</v>
      </c>
      <c r="AD790">
        <f t="shared" si="36"/>
        <v>12.475</v>
      </c>
      <c r="AE790">
        <f t="shared" si="37"/>
        <v>2.0310000000000001</v>
      </c>
      <c r="AF790">
        <f t="shared" si="38"/>
        <v>28.654</v>
      </c>
      <c r="AJ790" s="29">
        <v>36173</v>
      </c>
      <c r="AK790">
        <v>13.067</v>
      </c>
      <c r="AL790" s="29">
        <v>36172</v>
      </c>
      <c r="AM790">
        <v>1.99</v>
      </c>
      <c r="AN790" s="29">
        <v>36270</v>
      </c>
      <c r="AO790">
        <v>28.172999999999998</v>
      </c>
      <c r="AQ790" t="s">
        <v>1421</v>
      </c>
      <c r="AR790">
        <v>20</v>
      </c>
    </row>
    <row r="791" spans="1:44" x14ac:dyDescent="0.25">
      <c r="A791" s="29">
        <v>36202</v>
      </c>
      <c r="C791">
        <v>31.34375</v>
      </c>
      <c r="D791">
        <v>46.3125</v>
      </c>
      <c r="E791">
        <v>15.578125</v>
      </c>
      <c r="F791">
        <v>32.625</v>
      </c>
      <c r="G791">
        <v>26</v>
      </c>
      <c r="H791">
        <v>41.5</v>
      </c>
      <c r="I791">
        <v>17.125</v>
      </c>
      <c r="J791">
        <v>13.75</v>
      </c>
      <c r="K791">
        <v>20</v>
      </c>
      <c r="L791">
        <v>35.6875</v>
      </c>
      <c r="M791">
        <v>41.25</v>
      </c>
      <c r="N791">
        <v>59.5</v>
      </c>
      <c r="O791">
        <v>24.9375</v>
      </c>
      <c r="P791">
        <v>31.5</v>
      </c>
      <c r="Q791">
        <v>19.75</v>
      </c>
      <c r="R791">
        <v>25.6875</v>
      </c>
      <c r="S791">
        <v>23.45703125</v>
      </c>
      <c r="T791">
        <v>9363.4599999999991</v>
      </c>
      <c r="U791">
        <v>2405.5500000000002</v>
      </c>
      <c r="V791">
        <v>1254.04</v>
      </c>
      <c r="W791">
        <v>406.16</v>
      </c>
      <c r="X791">
        <v>291.47000000000003</v>
      </c>
      <c r="Y791">
        <v>239.3</v>
      </c>
      <c r="Z791">
        <v>573.30999999999995</v>
      </c>
      <c r="AA791">
        <v>589.74</v>
      </c>
      <c r="AB791">
        <v>404.43</v>
      </c>
      <c r="AC791">
        <v>436.54</v>
      </c>
      <c r="AD791">
        <f t="shared" si="36"/>
        <v>12.499000000000001</v>
      </c>
      <c r="AE791">
        <f t="shared" si="37"/>
        <v>2.0569999999999999</v>
      </c>
      <c r="AF791">
        <f t="shared" si="38"/>
        <v>28.52</v>
      </c>
      <c r="AJ791" s="29">
        <v>36174</v>
      </c>
      <c r="AK791">
        <v>12.867000000000001</v>
      </c>
      <c r="AL791" s="29">
        <v>36173</v>
      </c>
      <c r="AM791">
        <v>1.9650000000000001</v>
      </c>
      <c r="AN791" s="29">
        <v>36271</v>
      </c>
      <c r="AO791">
        <v>27.766999999999999</v>
      </c>
      <c r="AQ791" t="s">
        <v>1423</v>
      </c>
      <c r="AR791">
        <v>20.125</v>
      </c>
    </row>
    <row r="792" spans="1:44" x14ac:dyDescent="0.25">
      <c r="A792" s="29">
        <v>36203</v>
      </c>
      <c r="C792">
        <v>31.34375</v>
      </c>
      <c r="D792">
        <v>45.9375</v>
      </c>
      <c r="E792">
        <v>15.3984375</v>
      </c>
      <c r="F792">
        <v>32.875</v>
      </c>
      <c r="G792">
        <v>25.625</v>
      </c>
      <c r="H792">
        <v>41.25</v>
      </c>
      <c r="I792">
        <v>17.3125</v>
      </c>
      <c r="J792">
        <v>13.9375</v>
      </c>
      <c r="K792">
        <v>20.0625</v>
      </c>
      <c r="L792">
        <v>35.5</v>
      </c>
      <c r="M792">
        <v>40.75</v>
      </c>
      <c r="N792">
        <v>57.875</v>
      </c>
      <c r="O792">
        <v>24.78125</v>
      </c>
      <c r="P792">
        <v>30.8125</v>
      </c>
      <c r="Q792">
        <v>19.875</v>
      </c>
      <c r="R792">
        <v>24.875</v>
      </c>
      <c r="S792">
        <v>22.875</v>
      </c>
      <c r="T792">
        <v>9274.89</v>
      </c>
      <c r="U792">
        <v>2321.89</v>
      </c>
      <c r="V792">
        <v>1230.1300000000001</v>
      </c>
      <c r="W792">
        <v>398.44</v>
      </c>
      <c r="X792">
        <v>286.44</v>
      </c>
      <c r="Y792">
        <v>235.25</v>
      </c>
      <c r="Z792">
        <v>556.29999999999995</v>
      </c>
      <c r="AA792">
        <v>581.46</v>
      </c>
      <c r="AB792">
        <v>399.89</v>
      </c>
      <c r="AC792">
        <v>427.21</v>
      </c>
      <c r="AD792">
        <f t="shared" si="36"/>
        <v>12.507</v>
      </c>
      <c r="AE792">
        <f t="shared" si="37"/>
        <v>2.0390000000000001</v>
      </c>
      <c r="AF792">
        <f t="shared" si="38"/>
        <v>28.771000000000001</v>
      </c>
      <c r="AJ792" s="29">
        <v>36175</v>
      </c>
      <c r="AK792">
        <v>12.845000000000001</v>
      </c>
      <c r="AL792" s="29">
        <v>36174</v>
      </c>
      <c r="AM792">
        <v>1.9890000000000001</v>
      </c>
      <c r="AN792" s="29">
        <v>36272</v>
      </c>
      <c r="AO792">
        <v>27.545999999999999</v>
      </c>
      <c r="AQ792" t="s">
        <v>1425</v>
      </c>
      <c r="AR792">
        <v>20.125</v>
      </c>
    </row>
    <row r="793" spans="1:44" x14ac:dyDescent="0.25">
      <c r="A793" s="29">
        <v>36207</v>
      </c>
      <c r="C793">
        <v>31.5625</v>
      </c>
      <c r="D793">
        <v>45.3125</v>
      </c>
      <c r="E793">
        <v>15.76171875</v>
      </c>
      <c r="F793">
        <v>33.25</v>
      </c>
      <c r="G793">
        <v>25.4375</v>
      </c>
      <c r="H793">
        <v>41.25</v>
      </c>
      <c r="I793">
        <v>17.25</v>
      </c>
      <c r="J793">
        <v>14.125</v>
      </c>
      <c r="K793">
        <v>20.125</v>
      </c>
      <c r="L793">
        <v>34.5625</v>
      </c>
      <c r="M793">
        <v>41.0625</v>
      </c>
      <c r="N793">
        <v>58.375</v>
      </c>
      <c r="O793">
        <v>24.875</v>
      </c>
      <c r="P793">
        <v>31.1875</v>
      </c>
      <c r="Q793">
        <v>19.875</v>
      </c>
      <c r="R793">
        <v>25.1875</v>
      </c>
      <c r="S793">
        <v>23</v>
      </c>
      <c r="T793">
        <v>9297.0300000000007</v>
      </c>
      <c r="U793">
        <v>2313.87</v>
      </c>
      <c r="V793">
        <v>1241.8699999999999</v>
      </c>
      <c r="W793">
        <v>396.4</v>
      </c>
      <c r="X793">
        <v>288.20999999999998</v>
      </c>
      <c r="Y793">
        <v>237.04</v>
      </c>
      <c r="Z793">
        <v>563.70000000000005</v>
      </c>
      <c r="AA793">
        <v>586.73</v>
      </c>
      <c r="AB793">
        <v>396.36</v>
      </c>
      <c r="AC793">
        <v>434.08</v>
      </c>
      <c r="AD793">
        <f t="shared" si="36"/>
        <v>12.108000000000001</v>
      </c>
      <c r="AE793">
        <f t="shared" si="37"/>
        <v>2.0270000000000001</v>
      </c>
      <c r="AF793">
        <f t="shared" si="38"/>
        <v>28.091999999999999</v>
      </c>
      <c r="AJ793" s="29">
        <v>36179</v>
      </c>
      <c r="AK793">
        <v>12.782</v>
      </c>
      <c r="AL793" s="29">
        <v>36175</v>
      </c>
      <c r="AM793">
        <v>1.986</v>
      </c>
      <c r="AN793" s="29">
        <v>36273</v>
      </c>
      <c r="AO793">
        <v>27.623000000000001</v>
      </c>
      <c r="AQ793" t="s">
        <v>1427</v>
      </c>
      <c r="AR793">
        <v>19.75</v>
      </c>
    </row>
    <row r="794" spans="1:44" x14ac:dyDescent="0.25">
      <c r="A794" s="29">
        <v>36208</v>
      </c>
      <c r="C794">
        <v>30.96875</v>
      </c>
      <c r="D794">
        <v>45.5</v>
      </c>
      <c r="E794">
        <v>15.8515625</v>
      </c>
      <c r="F794">
        <v>32.5625</v>
      </c>
      <c r="G794">
        <v>24.8125</v>
      </c>
      <c r="H794">
        <v>41</v>
      </c>
      <c r="I794">
        <v>17.1875</v>
      </c>
      <c r="J794">
        <v>13.9375</v>
      </c>
      <c r="K794">
        <v>19.875</v>
      </c>
      <c r="L794">
        <v>34.4375</v>
      </c>
      <c r="M794">
        <v>41.75</v>
      </c>
      <c r="N794">
        <v>59.3125</v>
      </c>
      <c r="O794">
        <v>24.875</v>
      </c>
      <c r="P794">
        <v>31.875</v>
      </c>
      <c r="Q794">
        <v>19.75</v>
      </c>
      <c r="R794">
        <v>25.5625</v>
      </c>
      <c r="S794">
        <v>23.25</v>
      </c>
      <c r="T794">
        <v>9195.4699999999993</v>
      </c>
      <c r="U794">
        <v>2248.91</v>
      </c>
      <c r="V794">
        <v>1224.03</v>
      </c>
      <c r="W794">
        <v>389.54</v>
      </c>
      <c r="X794">
        <v>291.41000000000003</v>
      </c>
      <c r="Y794">
        <v>239.6</v>
      </c>
      <c r="Z794">
        <v>551.08000000000004</v>
      </c>
      <c r="AA794">
        <v>580.35</v>
      </c>
      <c r="AB794">
        <v>392.17</v>
      </c>
      <c r="AC794">
        <v>429.28</v>
      </c>
      <c r="AD794">
        <f t="shared" si="36"/>
        <v>13.500999999999999</v>
      </c>
      <c r="AE794">
        <f t="shared" si="37"/>
        <v>2.016</v>
      </c>
      <c r="AF794">
        <f t="shared" si="38"/>
        <v>27.654</v>
      </c>
      <c r="AJ794" s="29">
        <v>36180</v>
      </c>
      <c r="AK794">
        <v>12.510999999999999</v>
      </c>
      <c r="AL794" s="29">
        <v>36179</v>
      </c>
      <c r="AM794">
        <v>1.99</v>
      </c>
      <c r="AN794" s="29">
        <v>36276</v>
      </c>
      <c r="AO794">
        <v>28.041</v>
      </c>
      <c r="AQ794" t="s">
        <v>1429</v>
      </c>
      <c r="AR794">
        <v>19.8125</v>
      </c>
    </row>
    <row r="795" spans="1:44" x14ac:dyDescent="0.25">
      <c r="A795" s="29">
        <v>36209</v>
      </c>
      <c r="C795">
        <v>30.65625</v>
      </c>
      <c r="D795">
        <v>46.1875</v>
      </c>
      <c r="E795">
        <v>15.94140625</v>
      </c>
      <c r="F795">
        <v>32.5</v>
      </c>
      <c r="G795">
        <v>25.1875</v>
      </c>
      <c r="H795">
        <v>41.0625</v>
      </c>
      <c r="I795">
        <v>17.1875</v>
      </c>
      <c r="J795">
        <v>14.1875</v>
      </c>
      <c r="K795">
        <v>19.875</v>
      </c>
      <c r="L795">
        <v>33.8125</v>
      </c>
      <c r="M795">
        <v>41.875</v>
      </c>
      <c r="N795">
        <v>60</v>
      </c>
      <c r="O795">
        <v>25.46875</v>
      </c>
      <c r="P795">
        <v>32.25</v>
      </c>
      <c r="Q795">
        <v>19.75</v>
      </c>
      <c r="R795">
        <v>26.3125</v>
      </c>
      <c r="S795">
        <v>23.45703125</v>
      </c>
      <c r="T795">
        <v>9298.6299999999992</v>
      </c>
      <c r="U795">
        <v>2260.5500000000002</v>
      </c>
      <c r="V795">
        <v>1237.28</v>
      </c>
      <c r="W795">
        <v>391.09</v>
      </c>
      <c r="X795">
        <v>295.25</v>
      </c>
      <c r="Y795">
        <v>242.7</v>
      </c>
      <c r="Z795">
        <v>562.65</v>
      </c>
      <c r="AA795">
        <v>586.46</v>
      </c>
      <c r="AB795">
        <v>391.68</v>
      </c>
      <c r="AC795">
        <v>438.06</v>
      </c>
      <c r="AD795">
        <f t="shared" si="36"/>
        <v>12.726000000000001</v>
      </c>
      <c r="AE795">
        <f t="shared" si="37"/>
        <v>2.0009999999999999</v>
      </c>
      <c r="AF795">
        <f t="shared" si="38"/>
        <v>27.427</v>
      </c>
      <c r="AJ795" s="29">
        <v>36181</v>
      </c>
      <c r="AK795">
        <v>12.988</v>
      </c>
      <c r="AL795" s="29">
        <v>36180</v>
      </c>
      <c r="AM795">
        <v>1.9950000000000001</v>
      </c>
      <c r="AN795" s="29">
        <v>36277</v>
      </c>
      <c r="AO795">
        <v>27.925999999999998</v>
      </c>
      <c r="AQ795" t="s">
        <v>1431</v>
      </c>
      <c r="AR795">
        <v>20.125</v>
      </c>
    </row>
    <row r="796" spans="1:44" x14ac:dyDescent="0.25">
      <c r="A796" s="29">
        <v>36210</v>
      </c>
      <c r="C796">
        <v>31.25</v>
      </c>
      <c r="D796">
        <v>48.0625</v>
      </c>
      <c r="E796">
        <v>16.21484375</v>
      </c>
      <c r="F796">
        <v>32.375</v>
      </c>
      <c r="G796">
        <v>25.1875</v>
      </c>
      <c r="H796">
        <v>41.125</v>
      </c>
      <c r="I796">
        <v>17.25</v>
      </c>
      <c r="J796">
        <v>14</v>
      </c>
      <c r="K796">
        <v>19.5625</v>
      </c>
      <c r="L796">
        <v>33.75</v>
      </c>
      <c r="M796">
        <v>41.5</v>
      </c>
      <c r="N796">
        <v>59.25</v>
      </c>
      <c r="O796">
        <v>26.75</v>
      </c>
      <c r="P796">
        <v>31.75</v>
      </c>
      <c r="Q796">
        <v>19.4375</v>
      </c>
      <c r="R796">
        <v>25.875</v>
      </c>
      <c r="S796">
        <v>23.125</v>
      </c>
      <c r="T796">
        <v>9339.9500000000007</v>
      </c>
      <c r="U796">
        <v>2283.6</v>
      </c>
      <c r="V796">
        <v>1239.19</v>
      </c>
      <c r="W796">
        <v>392.3</v>
      </c>
      <c r="X796">
        <v>295.58</v>
      </c>
      <c r="Y796">
        <v>240.84</v>
      </c>
      <c r="Z796">
        <v>572.41999999999996</v>
      </c>
      <c r="AA796">
        <v>586.55999999999995</v>
      </c>
      <c r="AB796">
        <v>387.56</v>
      </c>
      <c r="AC796">
        <v>435.9</v>
      </c>
      <c r="AD796">
        <f t="shared" si="36"/>
        <v>12.458</v>
      </c>
      <c r="AE796">
        <f t="shared" si="37"/>
        <v>1.9950000000000001</v>
      </c>
      <c r="AF796">
        <f t="shared" si="38"/>
        <v>27.466999999999999</v>
      </c>
      <c r="AJ796" s="29">
        <v>36182</v>
      </c>
      <c r="AK796">
        <v>13.1</v>
      </c>
      <c r="AL796" s="29">
        <v>36181</v>
      </c>
      <c r="AM796">
        <v>2.044</v>
      </c>
      <c r="AN796" s="29">
        <v>36278</v>
      </c>
      <c r="AO796">
        <v>27.859000000000002</v>
      </c>
      <c r="AQ796" t="s">
        <v>1433</v>
      </c>
      <c r="AR796">
        <v>19.875</v>
      </c>
    </row>
    <row r="797" spans="1:44" x14ac:dyDescent="0.25">
      <c r="A797" s="29">
        <v>36213</v>
      </c>
      <c r="C797">
        <v>32</v>
      </c>
      <c r="D797">
        <v>49.9375</v>
      </c>
      <c r="E797">
        <v>17.390625</v>
      </c>
      <c r="F797">
        <v>34.3125</v>
      </c>
      <c r="G797">
        <v>25.5</v>
      </c>
      <c r="H797">
        <v>41.8125</v>
      </c>
      <c r="I797">
        <v>17.8125</v>
      </c>
      <c r="J797">
        <v>14</v>
      </c>
      <c r="K797">
        <v>19.5</v>
      </c>
      <c r="L797">
        <v>35.625</v>
      </c>
      <c r="M797">
        <v>42.3125</v>
      </c>
      <c r="N797">
        <v>59</v>
      </c>
      <c r="O797">
        <v>27.8125</v>
      </c>
      <c r="P797">
        <v>32.25</v>
      </c>
      <c r="Q797">
        <v>19.6875</v>
      </c>
      <c r="R797">
        <v>25.875</v>
      </c>
      <c r="S797">
        <v>23.04296875</v>
      </c>
      <c r="T797">
        <v>9552.68</v>
      </c>
      <c r="U797">
        <v>2342.0100000000002</v>
      </c>
      <c r="V797">
        <v>1272.1400000000001</v>
      </c>
      <c r="W797">
        <v>397.82</v>
      </c>
      <c r="X797">
        <v>298.75</v>
      </c>
      <c r="Y797">
        <v>242.87</v>
      </c>
      <c r="Z797">
        <v>586.11</v>
      </c>
      <c r="AA797">
        <v>600.23</v>
      </c>
      <c r="AB797">
        <v>390.54</v>
      </c>
      <c r="AC797">
        <v>448.67</v>
      </c>
      <c r="AD797">
        <f t="shared" si="36"/>
        <v>12.619</v>
      </c>
      <c r="AE797">
        <f t="shared" si="37"/>
        <v>1.958</v>
      </c>
      <c r="AF797">
        <f t="shared" si="38"/>
        <v>27.303000000000001</v>
      </c>
      <c r="AJ797" s="29">
        <v>36185</v>
      </c>
      <c r="AK797">
        <v>12.917</v>
      </c>
      <c r="AL797" s="29">
        <v>36182</v>
      </c>
      <c r="AM797">
        <v>1.992</v>
      </c>
      <c r="AN797" s="29">
        <v>36279</v>
      </c>
      <c r="AO797">
        <v>27.675999999999998</v>
      </c>
      <c r="AQ797" t="s">
        <v>1435</v>
      </c>
      <c r="AR797">
        <v>20.3125</v>
      </c>
    </row>
    <row r="798" spans="1:44" x14ac:dyDescent="0.25">
      <c r="A798" s="29">
        <v>36214</v>
      </c>
      <c r="C798">
        <v>32.65625</v>
      </c>
      <c r="D798">
        <v>49.625</v>
      </c>
      <c r="E798">
        <v>17.30078125</v>
      </c>
      <c r="F798">
        <v>35.25</v>
      </c>
      <c r="G798">
        <v>25.6875</v>
      </c>
      <c r="H798">
        <v>41.75</v>
      </c>
      <c r="I798">
        <v>17.8125</v>
      </c>
      <c r="J798">
        <v>13.75</v>
      </c>
      <c r="K798">
        <v>19.375</v>
      </c>
      <c r="L798">
        <v>34.75</v>
      </c>
      <c r="M798">
        <v>42.1875</v>
      </c>
      <c r="N798">
        <v>58</v>
      </c>
      <c r="O798">
        <v>28.5</v>
      </c>
      <c r="P798">
        <v>31.9375</v>
      </c>
      <c r="Q798">
        <v>19.9375</v>
      </c>
      <c r="R798">
        <v>25.625</v>
      </c>
      <c r="S798">
        <v>23.125</v>
      </c>
      <c r="T798">
        <v>9544.42</v>
      </c>
      <c r="U798">
        <v>2376.35</v>
      </c>
      <c r="V798">
        <v>1271.18</v>
      </c>
      <c r="W798">
        <v>399.01</v>
      </c>
      <c r="X798">
        <v>296.27</v>
      </c>
      <c r="Y798">
        <v>240.56</v>
      </c>
      <c r="Z798">
        <v>586.91999999999996</v>
      </c>
      <c r="AA798">
        <v>598.02</v>
      </c>
      <c r="AB798">
        <v>388.7</v>
      </c>
      <c r="AC798">
        <v>440.41</v>
      </c>
      <c r="AD798">
        <f t="shared" si="36"/>
        <v>13.067</v>
      </c>
      <c r="AE798">
        <f t="shared" si="37"/>
        <v>1.956</v>
      </c>
      <c r="AF798">
        <f t="shared" si="38"/>
        <v>27.594999999999999</v>
      </c>
      <c r="AJ798" s="29">
        <v>36186</v>
      </c>
      <c r="AK798">
        <v>12.651999999999999</v>
      </c>
      <c r="AL798" s="29">
        <v>36185</v>
      </c>
      <c r="AM798">
        <v>1.736</v>
      </c>
      <c r="AN798" s="29">
        <v>36280</v>
      </c>
      <c r="AO798">
        <v>27.584</v>
      </c>
      <c r="AQ798" t="s">
        <v>1437</v>
      </c>
      <c r="AR798">
        <v>19.9375</v>
      </c>
    </row>
    <row r="799" spans="1:44" x14ac:dyDescent="0.25">
      <c r="A799" s="29">
        <v>36215</v>
      </c>
      <c r="C799">
        <v>34.125</v>
      </c>
      <c r="D799">
        <v>50.9375</v>
      </c>
      <c r="E799">
        <v>17.390625</v>
      </c>
      <c r="F799">
        <v>35.6875</v>
      </c>
      <c r="G799">
        <v>25.8125</v>
      </c>
      <c r="H799">
        <v>41.9375</v>
      </c>
      <c r="I799">
        <v>17.6875</v>
      </c>
      <c r="J799">
        <v>13.5625</v>
      </c>
      <c r="K799">
        <v>19.375</v>
      </c>
      <c r="L799">
        <v>36</v>
      </c>
      <c r="M799">
        <v>42.125</v>
      </c>
      <c r="N799">
        <v>57.8125</v>
      </c>
      <c r="O799">
        <v>29.125</v>
      </c>
      <c r="P799">
        <v>32</v>
      </c>
      <c r="Q799">
        <v>19.125</v>
      </c>
      <c r="R799">
        <v>25.25</v>
      </c>
      <c r="S799">
        <v>23.20703125</v>
      </c>
      <c r="T799">
        <v>9399.67</v>
      </c>
      <c r="U799">
        <v>2339.38</v>
      </c>
      <c r="V799">
        <v>1253.4100000000001</v>
      </c>
      <c r="W799">
        <v>395.26</v>
      </c>
      <c r="X799">
        <v>297.44</v>
      </c>
      <c r="Y799">
        <v>240.55</v>
      </c>
      <c r="Z799">
        <v>581.97</v>
      </c>
      <c r="AA799">
        <v>591.57000000000005</v>
      </c>
      <c r="AB799">
        <v>385.86</v>
      </c>
      <c r="AC799">
        <v>441.5</v>
      </c>
      <c r="AD799">
        <f t="shared" si="36"/>
        <v>13.028</v>
      </c>
      <c r="AE799">
        <f t="shared" si="37"/>
        <v>1.958</v>
      </c>
      <c r="AF799">
        <f t="shared" si="38"/>
        <v>27.817</v>
      </c>
      <c r="AJ799" s="29">
        <v>36187</v>
      </c>
      <c r="AK799">
        <v>12.936999999999999</v>
      </c>
      <c r="AL799" s="29">
        <v>36186</v>
      </c>
      <c r="AM799">
        <v>1.9570000000000001</v>
      </c>
      <c r="AN799" s="29">
        <v>36283</v>
      </c>
      <c r="AO799">
        <v>27.838000000000001</v>
      </c>
      <c r="AQ799" t="s">
        <v>1439</v>
      </c>
      <c r="AR799">
        <v>19.9375</v>
      </c>
    </row>
    <row r="800" spans="1:44" x14ac:dyDescent="0.25">
      <c r="A800" s="29">
        <v>36216</v>
      </c>
      <c r="C800">
        <v>33</v>
      </c>
      <c r="D800">
        <v>50.3125</v>
      </c>
      <c r="E800">
        <v>17.75390625</v>
      </c>
      <c r="F800">
        <v>36.5625</v>
      </c>
      <c r="G800">
        <v>26</v>
      </c>
      <c r="H800">
        <v>41</v>
      </c>
      <c r="I800">
        <v>17.625</v>
      </c>
      <c r="J800">
        <v>13.5625</v>
      </c>
      <c r="K800">
        <v>19.3125</v>
      </c>
      <c r="L800">
        <v>36.1875</v>
      </c>
      <c r="M800">
        <v>41.5</v>
      </c>
      <c r="N800">
        <v>57.1875</v>
      </c>
      <c r="O800">
        <v>29.71875</v>
      </c>
      <c r="P800">
        <v>31.8125</v>
      </c>
      <c r="Q800">
        <v>19.1875</v>
      </c>
      <c r="R800">
        <v>24.9375</v>
      </c>
      <c r="S800">
        <v>22.875</v>
      </c>
      <c r="T800">
        <v>9366.34</v>
      </c>
      <c r="U800">
        <v>2326.8200000000002</v>
      </c>
      <c r="V800">
        <v>1245.02</v>
      </c>
      <c r="W800">
        <v>392.69</v>
      </c>
      <c r="X800">
        <v>294.11</v>
      </c>
      <c r="Y800">
        <v>237.52</v>
      </c>
      <c r="Z800">
        <v>581.74</v>
      </c>
      <c r="AA800">
        <v>587.42999999999995</v>
      </c>
      <c r="AB800">
        <v>387.87</v>
      </c>
      <c r="AC800">
        <v>435.01</v>
      </c>
      <c r="AD800">
        <f t="shared" si="36"/>
        <v>13.217000000000001</v>
      </c>
      <c r="AE800">
        <f t="shared" si="37"/>
        <v>1.9710000000000001</v>
      </c>
      <c r="AF800">
        <f t="shared" si="38"/>
        <v>32.158000000000001</v>
      </c>
      <c r="AJ800" s="29">
        <v>36188</v>
      </c>
      <c r="AK800">
        <v>13.048999999999999</v>
      </c>
      <c r="AL800" s="29">
        <v>36187</v>
      </c>
      <c r="AM800">
        <v>2.0030000000000001</v>
      </c>
      <c r="AN800" s="29">
        <v>36284</v>
      </c>
      <c r="AO800">
        <v>28.196000000000002</v>
      </c>
      <c r="AQ800" t="s">
        <v>1441</v>
      </c>
      <c r="AR800">
        <v>19.6875</v>
      </c>
    </row>
    <row r="801" spans="1:44" x14ac:dyDescent="0.25">
      <c r="A801" s="29">
        <v>36217</v>
      </c>
      <c r="C801">
        <v>32.5</v>
      </c>
      <c r="D801">
        <v>50.5</v>
      </c>
      <c r="E801">
        <v>17.390625</v>
      </c>
      <c r="F801">
        <v>36.4375</v>
      </c>
      <c r="G801">
        <v>25.875</v>
      </c>
      <c r="H801">
        <v>40.4375</v>
      </c>
      <c r="I801">
        <v>17.875</v>
      </c>
      <c r="J801">
        <v>13.8125</v>
      </c>
      <c r="K801">
        <v>19.5625</v>
      </c>
      <c r="L801">
        <v>37</v>
      </c>
      <c r="M801">
        <v>41.375</v>
      </c>
      <c r="N801">
        <v>56.875</v>
      </c>
      <c r="O801">
        <v>30.4375</v>
      </c>
      <c r="P801">
        <v>31.5</v>
      </c>
      <c r="Q801">
        <v>19.0625</v>
      </c>
      <c r="R801">
        <v>25.0625</v>
      </c>
      <c r="S801">
        <v>22.91796875</v>
      </c>
      <c r="T801">
        <v>9306.58</v>
      </c>
      <c r="U801">
        <v>2288.0300000000002</v>
      </c>
      <c r="V801">
        <v>1238.33</v>
      </c>
      <c r="W801">
        <v>392.26</v>
      </c>
      <c r="X801">
        <v>293.87</v>
      </c>
      <c r="Y801">
        <v>237.24</v>
      </c>
      <c r="Z801">
        <v>572.82000000000005</v>
      </c>
      <c r="AA801">
        <v>586.46</v>
      </c>
      <c r="AB801">
        <v>384.96</v>
      </c>
      <c r="AC801">
        <v>434.5</v>
      </c>
      <c r="AD801">
        <f t="shared" si="36"/>
        <v>12.872</v>
      </c>
      <c r="AE801">
        <f t="shared" si="37"/>
        <v>1.9470000000000001</v>
      </c>
      <c r="AF801">
        <f t="shared" si="38"/>
        <v>27.439</v>
      </c>
      <c r="AJ801" s="29">
        <v>36189</v>
      </c>
      <c r="AK801">
        <v>13.281000000000001</v>
      </c>
      <c r="AL801" s="29">
        <v>36188</v>
      </c>
      <c r="AM801">
        <v>2.0720000000000001</v>
      </c>
      <c r="AN801" s="29">
        <v>36285</v>
      </c>
      <c r="AO801">
        <v>28.05</v>
      </c>
      <c r="AQ801" t="s">
        <v>1443</v>
      </c>
      <c r="AR801">
        <v>19.75</v>
      </c>
    </row>
    <row r="802" spans="1:44" x14ac:dyDescent="0.25">
      <c r="A802" s="29">
        <v>36220</v>
      </c>
      <c r="C802">
        <v>31.75</v>
      </c>
      <c r="D802">
        <v>50.5</v>
      </c>
      <c r="E802">
        <v>18.296875</v>
      </c>
      <c r="F802">
        <v>36.25</v>
      </c>
      <c r="G802">
        <v>26.375</v>
      </c>
      <c r="H802">
        <v>40.75</v>
      </c>
      <c r="I802">
        <v>17.75</v>
      </c>
      <c r="J802">
        <v>13.5625</v>
      </c>
      <c r="K802">
        <v>19.4375</v>
      </c>
      <c r="L802">
        <v>35.5625</v>
      </c>
      <c r="M802">
        <v>41</v>
      </c>
      <c r="N802">
        <v>56.9375</v>
      </c>
      <c r="O802">
        <v>29.34375</v>
      </c>
      <c r="P802">
        <v>31.4375</v>
      </c>
      <c r="Q802">
        <v>19.25</v>
      </c>
      <c r="R802">
        <v>24.6875</v>
      </c>
      <c r="S802">
        <v>23.25</v>
      </c>
      <c r="T802">
        <v>9324.7800000000007</v>
      </c>
      <c r="U802">
        <v>2295.1799999999998</v>
      </c>
      <c r="V802">
        <v>1236.1600000000001</v>
      </c>
      <c r="W802">
        <v>394.39</v>
      </c>
      <c r="X802">
        <v>291.02</v>
      </c>
      <c r="Y802">
        <v>235.64</v>
      </c>
      <c r="Z802">
        <v>565.52</v>
      </c>
      <c r="AA802">
        <v>585.42999999999995</v>
      </c>
      <c r="AB802">
        <v>380.84</v>
      </c>
      <c r="AC802">
        <v>431.62</v>
      </c>
      <c r="AD802">
        <f t="shared" si="36"/>
        <v>12.882</v>
      </c>
      <c r="AE802">
        <f t="shared" si="37"/>
        <v>1.9970000000000001</v>
      </c>
      <c r="AF802">
        <f t="shared" si="38"/>
        <v>27.312999999999999</v>
      </c>
      <c r="AJ802" s="29">
        <v>36192</v>
      </c>
      <c r="AK802">
        <v>13.023</v>
      </c>
      <c r="AL802" s="29">
        <v>36189</v>
      </c>
      <c r="AM802">
        <v>2.024</v>
      </c>
      <c r="AN802" s="29">
        <v>36286</v>
      </c>
      <c r="AO802">
        <v>27.991</v>
      </c>
      <c r="AQ802" t="s">
        <v>1445</v>
      </c>
      <c r="AR802">
        <v>20.4375</v>
      </c>
    </row>
    <row r="803" spans="1:44" x14ac:dyDescent="0.25">
      <c r="A803" s="29">
        <v>36221</v>
      </c>
      <c r="C803">
        <v>31.3125</v>
      </c>
      <c r="D803">
        <v>50.75</v>
      </c>
      <c r="E803">
        <v>18.38671875</v>
      </c>
      <c r="F803">
        <v>36</v>
      </c>
      <c r="G803">
        <v>25.8125</v>
      </c>
      <c r="H803">
        <v>41.25</v>
      </c>
      <c r="I803">
        <v>17.8125</v>
      </c>
      <c r="J803">
        <v>13.125</v>
      </c>
      <c r="K803">
        <v>19.4375</v>
      </c>
      <c r="L803">
        <v>33.625</v>
      </c>
      <c r="M803">
        <v>41.9375</v>
      </c>
      <c r="N803">
        <v>57.25</v>
      </c>
      <c r="O803">
        <v>30.0625</v>
      </c>
      <c r="P803">
        <v>31.4375</v>
      </c>
      <c r="Q803">
        <v>19.125</v>
      </c>
      <c r="R803">
        <v>24.6875</v>
      </c>
      <c r="S803">
        <v>23.04296875</v>
      </c>
      <c r="T803">
        <v>9297.61</v>
      </c>
      <c r="U803">
        <v>2259.0300000000002</v>
      </c>
      <c r="V803">
        <v>1225.5</v>
      </c>
      <c r="W803">
        <v>394.43</v>
      </c>
      <c r="X803">
        <v>290.72000000000003</v>
      </c>
      <c r="Y803">
        <v>235.73</v>
      </c>
      <c r="Z803">
        <v>562.45000000000005</v>
      </c>
      <c r="AA803">
        <v>582.94000000000005</v>
      </c>
      <c r="AB803">
        <v>377.47</v>
      </c>
      <c r="AC803">
        <v>426.4</v>
      </c>
      <c r="AD803">
        <f t="shared" si="36"/>
        <v>12.882</v>
      </c>
      <c r="AE803">
        <f t="shared" si="37"/>
        <v>1.996</v>
      </c>
      <c r="AF803">
        <f t="shared" si="38"/>
        <v>27.041</v>
      </c>
      <c r="AJ803" s="29">
        <v>36193</v>
      </c>
      <c r="AK803">
        <v>13.031000000000001</v>
      </c>
      <c r="AL803" s="29">
        <v>36192</v>
      </c>
      <c r="AM803">
        <v>2.0169999999999999</v>
      </c>
      <c r="AN803" s="29">
        <v>36287</v>
      </c>
      <c r="AO803">
        <v>27.887</v>
      </c>
      <c r="AQ803" t="s">
        <v>1447</v>
      </c>
      <c r="AR803">
        <v>21</v>
      </c>
    </row>
    <row r="804" spans="1:44" x14ac:dyDescent="0.25">
      <c r="A804" s="29">
        <v>36222</v>
      </c>
      <c r="C804">
        <v>31.6875</v>
      </c>
      <c r="D804">
        <v>51.0625</v>
      </c>
      <c r="E804">
        <v>18.38671875</v>
      </c>
      <c r="F804">
        <v>35.6875</v>
      </c>
      <c r="G804">
        <v>26.125</v>
      </c>
      <c r="H804">
        <v>40.4375</v>
      </c>
      <c r="I804">
        <v>17.4375</v>
      </c>
      <c r="J804">
        <v>13.1875</v>
      </c>
      <c r="K804">
        <v>19.0625</v>
      </c>
      <c r="L804">
        <v>34.0625</v>
      </c>
      <c r="M804">
        <v>41.9375</v>
      </c>
      <c r="N804">
        <v>57.375</v>
      </c>
      <c r="O804">
        <v>29.8125</v>
      </c>
      <c r="P804">
        <v>31.4375</v>
      </c>
      <c r="Q804">
        <v>19.25</v>
      </c>
      <c r="R804">
        <v>24.75</v>
      </c>
      <c r="S804">
        <v>23.08203125</v>
      </c>
      <c r="T804">
        <v>9275.8799999999992</v>
      </c>
      <c r="U804">
        <v>2265.1999999999998</v>
      </c>
      <c r="V804">
        <v>1227.7</v>
      </c>
      <c r="W804">
        <v>391.95</v>
      </c>
      <c r="X804">
        <v>292.97000000000003</v>
      </c>
      <c r="Y804">
        <v>237.49</v>
      </c>
      <c r="Z804">
        <v>562.79</v>
      </c>
      <c r="AA804">
        <v>582.54999999999995</v>
      </c>
      <c r="AB804">
        <v>386.71</v>
      </c>
      <c r="AC804">
        <v>426.97</v>
      </c>
      <c r="AD804">
        <f t="shared" si="36"/>
        <v>13.413</v>
      </c>
      <c r="AE804">
        <f t="shared" si="37"/>
        <v>2.0110000000000001</v>
      </c>
      <c r="AF804">
        <f t="shared" si="38"/>
        <v>26.763000000000002</v>
      </c>
      <c r="AJ804" s="29">
        <v>36194</v>
      </c>
      <c r="AK804">
        <v>13.106999999999999</v>
      </c>
      <c r="AL804" s="29">
        <v>36193</v>
      </c>
      <c r="AM804">
        <v>2.0579999999999998</v>
      </c>
      <c r="AN804" s="29">
        <v>36290</v>
      </c>
      <c r="AO804">
        <v>27.838000000000001</v>
      </c>
      <c r="AQ804" t="s">
        <v>1449</v>
      </c>
      <c r="AR804">
        <v>20.6875</v>
      </c>
    </row>
    <row r="805" spans="1:44" x14ac:dyDescent="0.25">
      <c r="A805" s="29">
        <v>36223</v>
      </c>
      <c r="C805">
        <v>32.5</v>
      </c>
      <c r="D805">
        <v>51.8125</v>
      </c>
      <c r="E805">
        <v>18.20703125</v>
      </c>
      <c r="F805">
        <v>35.625</v>
      </c>
      <c r="G805">
        <v>26.25</v>
      </c>
      <c r="H805">
        <v>41.25</v>
      </c>
      <c r="I805">
        <v>17.625</v>
      </c>
      <c r="J805">
        <v>13.0625</v>
      </c>
      <c r="K805">
        <v>19.5</v>
      </c>
      <c r="L805">
        <v>34</v>
      </c>
      <c r="M805">
        <v>42.375</v>
      </c>
      <c r="N805">
        <v>58.5</v>
      </c>
      <c r="O805">
        <v>29.53125</v>
      </c>
      <c r="P805">
        <v>31.875</v>
      </c>
      <c r="Q805">
        <v>18.75</v>
      </c>
      <c r="R805">
        <v>24.8125</v>
      </c>
      <c r="S805">
        <v>23.41796875</v>
      </c>
      <c r="T805">
        <v>9467.4</v>
      </c>
      <c r="U805">
        <v>2292.89</v>
      </c>
      <c r="V805">
        <v>1246.6400000000001</v>
      </c>
      <c r="W805">
        <v>394.02</v>
      </c>
      <c r="X805">
        <v>297.11</v>
      </c>
      <c r="Y805">
        <v>241.14</v>
      </c>
      <c r="Z805">
        <v>570.83000000000004</v>
      </c>
      <c r="AA805">
        <v>590.75</v>
      </c>
      <c r="AB805">
        <v>396.77</v>
      </c>
      <c r="AC805">
        <v>431.02</v>
      </c>
      <c r="AD805">
        <f t="shared" si="36"/>
        <v>13.718999999999999</v>
      </c>
      <c r="AE805">
        <f t="shared" si="37"/>
        <v>2.036</v>
      </c>
      <c r="AF805">
        <f t="shared" si="38"/>
        <v>26.843</v>
      </c>
      <c r="AJ805" s="29">
        <v>36195</v>
      </c>
      <c r="AK805">
        <v>12.79</v>
      </c>
      <c r="AL805" s="29">
        <v>36194</v>
      </c>
      <c r="AM805">
        <v>2.0249999999999999</v>
      </c>
      <c r="AN805" s="29">
        <v>36291</v>
      </c>
      <c r="AO805">
        <v>27.946999999999999</v>
      </c>
      <c r="AQ805" t="s">
        <v>1451</v>
      </c>
      <c r="AR805">
        <v>20.625</v>
      </c>
    </row>
    <row r="806" spans="1:44" x14ac:dyDescent="0.25">
      <c r="A806" s="29">
        <v>36224</v>
      </c>
      <c r="C806">
        <v>32.9375</v>
      </c>
      <c r="D806">
        <v>52.8125</v>
      </c>
      <c r="E806">
        <v>18.296875</v>
      </c>
      <c r="F806">
        <v>35.875</v>
      </c>
      <c r="G806">
        <v>26.625</v>
      </c>
      <c r="H806">
        <v>42.75</v>
      </c>
      <c r="I806">
        <v>17.75</v>
      </c>
      <c r="J806">
        <v>13.25</v>
      </c>
      <c r="K806">
        <v>19.8125</v>
      </c>
      <c r="L806">
        <v>34.0625</v>
      </c>
      <c r="M806">
        <v>42.5</v>
      </c>
      <c r="N806">
        <v>59</v>
      </c>
      <c r="O806">
        <v>30</v>
      </c>
      <c r="P806">
        <v>32.5</v>
      </c>
      <c r="Q806">
        <v>19.0625</v>
      </c>
      <c r="R806">
        <v>24.875</v>
      </c>
      <c r="S806">
        <v>23.83203125</v>
      </c>
      <c r="T806">
        <v>9736.08</v>
      </c>
      <c r="U806">
        <v>2337.11</v>
      </c>
      <c r="V806">
        <v>1275.47</v>
      </c>
      <c r="W806">
        <v>398.01</v>
      </c>
      <c r="X806">
        <v>301.51</v>
      </c>
      <c r="Y806">
        <v>244.38</v>
      </c>
      <c r="Z806">
        <v>579.99</v>
      </c>
      <c r="AA806">
        <v>603.14</v>
      </c>
      <c r="AB806">
        <v>405.17</v>
      </c>
      <c r="AC806">
        <v>439.89</v>
      </c>
      <c r="AD806">
        <f t="shared" si="36"/>
        <v>13.688000000000001</v>
      </c>
      <c r="AE806">
        <f t="shared" si="37"/>
        <v>2.0880000000000001</v>
      </c>
      <c r="AF806">
        <f t="shared" si="38"/>
        <v>27.274999999999999</v>
      </c>
      <c r="AJ806" s="29">
        <v>36196</v>
      </c>
      <c r="AK806">
        <v>12.585000000000001</v>
      </c>
      <c r="AL806" s="29">
        <v>36195</v>
      </c>
      <c r="AM806">
        <v>2.052</v>
      </c>
      <c r="AN806" s="29">
        <v>36292</v>
      </c>
      <c r="AO806">
        <v>27.863</v>
      </c>
      <c r="AQ806" t="s">
        <v>1453</v>
      </c>
      <c r="AR806">
        <v>20.9375</v>
      </c>
    </row>
    <row r="807" spans="1:44" x14ac:dyDescent="0.25">
      <c r="A807" s="29">
        <v>36227</v>
      </c>
      <c r="C807">
        <v>33.34375</v>
      </c>
      <c r="D807">
        <v>53.0625</v>
      </c>
      <c r="E807">
        <v>17.75390625</v>
      </c>
      <c r="F807">
        <v>37.4375</v>
      </c>
      <c r="G807">
        <v>26.375</v>
      </c>
      <c r="H807">
        <v>42.75</v>
      </c>
      <c r="I807">
        <v>18</v>
      </c>
      <c r="J807">
        <v>13.3125</v>
      </c>
      <c r="K807">
        <v>20.125</v>
      </c>
      <c r="L807">
        <v>34</v>
      </c>
      <c r="M807">
        <v>41.75</v>
      </c>
      <c r="N807">
        <v>58.5625</v>
      </c>
      <c r="O807">
        <v>29.71875</v>
      </c>
      <c r="P807">
        <v>32</v>
      </c>
      <c r="Q807">
        <v>18.75</v>
      </c>
      <c r="R807">
        <v>24.6875</v>
      </c>
      <c r="S807">
        <v>23.45703125</v>
      </c>
      <c r="T807">
        <v>9727.61</v>
      </c>
      <c r="U807">
        <v>2397.62</v>
      </c>
      <c r="V807">
        <v>1282.73</v>
      </c>
      <c r="W807">
        <v>400.06</v>
      </c>
      <c r="X807">
        <v>299.23</v>
      </c>
      <c r="Y807">
        <v>241.87</v>
      </c>
      <c r="Z807">
        <v>593.65</v>
      </c>
      <c r="AA807">
        <v>604.1</v>
      </c>
      <c r="AB807">
        <v>409.09</v>
      </c>
      <c r="AC807">
        <v>439.72</v>
      </c>
      <c r="AD807">
        <f t="shared" si="36"/>
        <v>13.923</v>
      </c>
      <c r="AE807">
        <f t="shared" si="37"/>
        <v>2.0920000000000001</v>
      </c>
      <c r="AF807">
        <f t="shared" si="38"/>
        <v>27.052</v>
      </c>
      <c r="AJ807" s="29">
        <v>36199</v>
      </c>
      <c r="AK807">
        <v>12.468</v>
      </c>
      <c r="AL807" s="29">
        <v>36196</v>
      </c>
      <c r="AM807">
        <v>2.044</v>
      </c>
      <c r="AN807" s="29">
        <v>36293</v>
      </c>
      <c r="AO807">
        <v>28.010999999999999</v>
      </c>
      <c r="AQ807" t="s">
        <v>1455</v>
      </c>
      <c r="AR807">
        <v>21</v>
      </c>
    </row>
    <row r="808" spans="1:44" x14ac:dyDescent="0.25">
      <c r="A808" s="29">
        <v>36228</v>
      </c>
      <c r="C808">
        <v>33.875</v>
      </c>
      <c r="D808">
        <v>53</v>
      </c>
      <c r="E808">
        <v>17.6640625</v>
      </c>
      <c r="F808">
        <v>38.125</v>
      </c>
      <c r="G808">
        <v>26.5</v>
      </c>
      <c r="H808">
        <v>42.375</v>
      </c>
      <c r="I808">
        <v>18</v>
      </c>
      <c r="J808">
        <v>13.5</v>
      </c>
      <c r="K808">
        <v>20</v>
      </c>
      <c r="L808">
        <v>33.875</v>
      </c>
      <c r="M808">
        <v>40.9375</v>
      </c>
      <c r="N808">
        <v>56.5625</v>
      </c>
      <c r="O808">
        <v>29.75</v>
      </c>
      <c r="P808">
        <v>31.375</v>
      </c>
      <c r="Q808">
        <v>19.0625</v>
      </c>
      <c r="R808">
        <v>24.375</v>
      </c>
      <c r="S808">
        <v>23.29296875</v>
      </c>
      <c r="T808">
        <v>9693.76</v>
      </c>
      <c r="U808">
        <v>2392.94</v>
      </c>
      <c r="V808">
        <v>1279.8399999999999</v>
      </c>
      <c r="W808">
        <v>399.2</v>
      </c>
      <c r="X808">
        <v>295.01</v>
      </c>
      <c r="Y808">
        <v>237.74</v>
      </c>
      <c r="Z808">
        <v>594.66</v>
      </c>
      <c r="AA808">
        <v>602.92999999999995</v>
      </c>
      <c r="AB808">
        <v>405.95</v>
      </c>
      <c r="AC808">
        <v>439.54</v>
      </c>
      <c r="AD808">
        <f t="shared" si="36"/>
        <v>14.028</v>
      </c>
      <c r="AE808">
        <f t="shared" si="37"/>
        <v>2.13</v>
      </c>
      <c r="AF808">
        <f t="shared" si="38"/>
        <v>27</v>
      </c>
      <c r="AJ808" s="29">
        <v>36200</v>
      </c>
      <c r="AK808">
        <v>12.468</v>
      </c>
      <c r="AL808" s="29">
        <v>36199</v>
      </c>
      <c r="AM808">
        <v>2.0510000000000002</v>
      </c>
      <c r="AN808" s="29">
        <v>36294</v>
      </c>
      <c r="AO808">
        <v>27.983000000000001</v>
      </c>
      <c r="AQ808" t="s">
        <v>1457</v>
      </c>
      <c r="AR808">
        <v>20.875</v>
      </c>
    </row>
    <row r="809" spans="1:44" x14ac:dyDescent="0.25">
      <c r="A809" s="29">
        <v>36229</v>
      </c>
      <c r="C809">
        <v>35</v>
      </c>
      <c r="D809">
        <v>54.3125</v>
      </c>
      <c r="E809">
        <v>17.48046875</v>
      </c>
      <c r="F809">
        <v>38.625</v>
      </c>
      <c r="G809">
        <v>26.4375</v>
      </c>
      <c r="H809">
        <v>42.6875</v>
      </c>
      <c r="I809">
        <v>17.875</v>
      </c>
      <c r="J809">
        <v>13.1875</v>
      </c>
      <c r="K809">
        <v>19.875</v>
      </c>
      <c r="L809">
        <v>36.3125</v>
      </c>
      <c r="M809">
        <v>40.75</v>
      </c>
      <c r="N809">
        <v>57</v>
      </c>
      <c r="O809">
        <v>29.6875</v>
      </c>
      <c r="P809">
        <v>31.75</v>
      </c>
      <c r="Q809">
        <v>18.8125</v>
      </c>
      <c r="R809">
        <v>24.125</v>
      </c>
      <c r="S809">
        <v>23.16796875</v>
      </c>
      <c r="T809">
        <v>9772.84</v>
      </c>
      <c r="U809">
        <v>2406</v>
      </c>
      <c r="V809">
        <v>1286.8399999999999</v>
      </c>
      <c r="W809">
        <v>401.12</v>
      </c>
      <c r="X809">
        <v>298.63</v>
      </c>
      <c r="Y809">
        <v>239.83</v>
      </c>
      <c r="Z809">
        <v>597.61</v>
      </c>
      <c r="AA809">
        <v>606.48</v>
      </c>
      <c r="AB809">
        <v>425.25</v>
      </c>
      <c r="AC809">
        <v>439.58</v>
      </c>
      <c r="AD809">
        <f t="shared" si="36"/>
        <v>14.689</v>
      </c>
      <c r="AE809">
        <f t="shared" si="37"/>
        <v>2.15</v>
      </c>
      <c r="AF809">
        <f t="shared" si="38"/>
        <v>26.94</v>
      </c>
      <c r="AJ809" s="29">
        <v>36201</v>
      </c>
      <c r="AK809">
        <v>12.475</v>
      </c>
      <c r="AL809" s="29">
        <v>36200</v>
      </c>
      <c r="AM809">
        <v>2.0510000000000002</v>
      </c>
      <c r="AN809" s="29">
        <v>36297</v>
      </c>
      <c r="AO809">
        <v>28.23</v>
      </c>
      <c r="AQ809" t="s">
        <v>1459</v>
      </c>
      <c r="AR809">
        <v>20.9375</v>
      </c>
    </row>
    <row r="810" spans="1:44" x14ac:dyDescent="0.25">
      <c r="A810" s="29">
        <v>36230</v>
      </c>
      <c r="C810">
        <v>35.28125</v>
      </c>
      <c r="D810">
        <v>54.6875</v>
      </c>
      <c r="E810">
        <v>17.6640625</v>
      </c>
      <c r="F810">
        <v>38.6875</v>
      </c>
      <c r="G810">
        <v>26.375</v>
      </c>
      <c r="H810">
        <v>42.25</v>
      </c>
      <c r="I810">
        <v>18</v>
      </c>
      <c r="J810">
        <v>12.875</v>
      </c>
      <c r="K810">
        <v>19.9375</v>
      </c>
      <c r="L810">
        <v>36.25</v>
      </c>
      <c r="M810">
        <v>41</v>
      </c>
      <c r="N810">
        <v>59.125</v>
      </c>
      <c r="O810">
        <v>30.15625</v>
      </c>
      <c r="P810">
        <v>31.75</v>
      </c>
      <c r="Q810">
        <v>19.375</v>
      </c>
      <c r="R810">
        <v>24.25</v>
      </c>
      <c r="S810">
        <v>23.25</v>
      </c>
      <c r="T810">
        <v>9897.44</v>
      </c>
      <c r="U810">
        <v>2412.25</v>
      </c>
      <c r="V810">
        <v>1297.68</v>
      </c>
      <c r="W810">
        <v>401.08</v>
      </c>
      <c r="X810">
        <v>301.57</v>
      </c>
      <c r="Y810">
        <v>241.87</v>
      </c>
      <c r="Z810">
        <v>604.71</v>
      </c>
      <c r="AA810">
        <v>611.66999999999996</v>
      </c>
      <c r="AB810">
        <v>433.25</v>
      </c>
      <c r="AC810">
        <v>443.91</v>
      </c>
      <c r="AD810">
        <f t="shared" si="36"/>
        <v>14.226000000000001</v>
      </c>
      <c r="AE810">
        <f t="shared" si="37"/>
        <v>2.0670000000000002</v>
      </c>
      <c r="AF810">
        <f t="shared" si="38"/>
        <v>26.745000000000001</v>
      </c>
      <c r="AJ810" s="29">
        <v>36202</v>
      </c>
      <c r="AK810">
        <v>12.499000000000001</v>
      </c>
      <c r="AL810" s="29">
        <v>36201</v>
      </c>
      <c r="AM810">
        <v>2.0310000000000001</v>
      </c>
      <c r="AN810" s="29">
        <v>36298</v>
      </c>
      <c r="AO810">
        <v>28.122</v>
      </c>
      <c r="AQ810" t="s">
        <v>1461</v>
      </c>
      <c r="AR810">
        <v>19.9375</v>
      </c>
    </row>
    <row r="811" spans="1:44" x14ac:dyDescent="0.25">
      <c r="A811" s="29">
        <v>36231</v>
      </c>
      <c r="C811">
        <v>34.4375</v>
      </c>
      <c r="D811">
        <v>54.5</v>
      </c>
      <c r="E811">
        <v>18.9296875</v>
      </c>
      <c r="F811">
        <v>35.75</v>
      </c>
      <c r="G811">
        <v>26.5</v>
      </c>
      <c r="H811">
        <v>43.0625</v>
      </c>
      <c r="I811">
        <v>18</v>
      </c>
      <c r="J811">
        <v>13.25</v>
      </c>
      <c r="K811">
        <v>20</v>
      </c>
      <c r="L811">
        <v>35.6875</v>
      </c>
      <c r="M811">
        <v>42</v>
      </c>
      <c r="N811">
        <v>60.25</v>
      </c>
      <c r="O811">
        <v>30.25</v>
      </c>
      <c r="P811">
        <v>32.625</v>
      </c>
      <c r="Q811">
        <v>19</v>
      </c>
      <c r="R811">
        <v>24.9375</v>
      </c>
      <c r="S811">
        <v>24.16796875</v>
      </c>
      <c r="T811">
        <v>9876.35</v>
      </c>
      <c r="U811">
        <v>2381.5300000000002</v>
      </c>
      <c r="V811">
        <v>1294.5899999999999</v>
      </c>
      <c r="W811">
        <v>398.38</v>
      </c>
      <c r="X811">
        <v>304.51</v>
      </c>
      <c r="Y811">
        <v>245.22</v>
      </c>
      <c r="Z811">
        <v>601.33000000000004</v>
      </c>
      <c r="AA811">
        <v>611.54</v>
      </c>
      <c r="AB811">
        <v>434.09</v>
      </c>
      <c r="AC811">
        <v>444.07</v>
      </c>
      <c r="AD811">
        <f t="shared" si="36"/>
        <v>14.318</v>
      </c>
      <c r="AE811">
        <f t="shared" si="37"/>
        <v>2.0270000000000001</v>
      </c>
      <c r="AF811">
        <f t="shared" si="38"/>
        <v>26.82</v>
      </c>
      <c r="AJ811" s="29">
        <v>36203</v>
      </c>
      <c r="AK811">
        <v>12.507</v>
      </c>
      <c r="AL811" s="29">
        <v>36202</v>
      </c>
      <c r="AM811">
        <v>2.0569999999999999</v>
      </c>
      <c r="AN811" s="29">
        <v>36299</v>
      </c>
      <c r="AO811">
        <v>28.315000000000001</v>
      </c>
      <c r="AQ811" t="s">
        <v>1463</v>
      </c>
      <c r="AR811">
        <v>20</v>
      </c>
    </row>
    <row r="812" spans="1:44" x14ac:dyDescent="0.25">
      <c r="A812" s="29">
        <v>36234</v>
      </c>
      <c r="C812">
        <v>34</v>
      </c>
      <c r="D812">
        <v>53.875</v>
      </c>
      <c r="E812">
        <v>18.9296875</v>
      </c>
      <c r="F812">
        <v>32.0625</v>
      </c>
      <c r="G812">
        <v>26.375</v>
      </c>
      <c r="H812">
        <v>43.6875</v>
      </c>
      <c r="I812">
        <v>17.8125</v>
      </c>
      <c r="J812">
        <v>13.0625</v>
      </c>
      <c r="K812">
        <v>20.3125</v>
      </c>
      <c r="L812">
        <v>35.625</v>
      </c>
      <c r="M812">
        <v>42.1875</v>
      </c>
      <c r="N812">
        <v>59.4375</v>
      </c>
      <c r="O812">
        <v>30.625</v>
      </c>
      <c r="P812">
        <v>32.4375</v>
      </c>
      <c r="Q812">
        <v>19</v>
      </c>
      <c r="R812">
        <v>25.0625</v>
      </c>
      <c r="S812">
        <v>23.9375</v>
      </c>
      <c r="T812">
        <v>9958.77</v>
      </c>
      <c r="U812">
        <v>2431.44</v>
      </c>
      <c r="V812">
        <v>1307.26</v>
      </c>
      <c r="W812">
        <v>400.84</v>
      </c>
      <c r="X812">
        <v>301.95999999999998</v>
      </c>
      <c r="Y812">
        <v>243.6</v>
      </c>
      <c r="Z812">
        <v>613.97</v>
      </c>
      <c r="AA812">
        <v>615.22</v>
      </c>
      <c r="AB812">
        <v>428.32</v>
      </c>
      <c r="AC812">
        <v>444.12</v>
      </c>
      <c r="AD812">
        <f t="shared" si="36"/>
        <v>14.413</v>
      </c>
      <c r="AE812">
        <f t="shared" si="37"/>
        <v>2.0030000000000001</v>
      </c>
      <c r="AF812">
        <f t="shared" si="38"/>
        <v>27.042000000000002</v>
      </c>
      <c r="AJ812" s="29">
        <v>36206</v>
      </c>
      <c r="AK812">
        <v>12.507</v>
      </c>
      <c r="AL812" s="29">
        <v>36203</v>
      </c>
      <c r="AM812">
        <v>2.0390000000000001</v>
      </c>
      <c r="AN812" s="29">
        <v>36300</v>
      </c>
      <c r="AO812">
        <v>28.4</v>
      </c>
      <c r="AQ812" t="s">
        <v>1465</v>
      </c>
      <c r="AR812">
        <v>19.9375</v>
      </c>
    </row>
    <row r="813" spans="1:44" x14ac:dyDescent="0.25">
      <c r="A813" s="29">
        <v>36235</v>
      </c>
      <c r="C813">
        <v>33.46875</v>
      </c>
      <c r="D813">
        <v>52</v>
      </c>
      <c r="E813">
        <v>18.5703125</v>
      </c>
      <c r="F813">
        <v>31.5625</v>
      </c>
      <c r="G813">
        <v>26.0625</v>
      </c>
      <c r="H813">
        <v>43.125</v>
      </c>
      <c r="I813">
        <v>18.3125</v>
      </c>
      <c r="J813">
        <v>12.9375</v>
      </c>
      <c r="K813">
        <v>20.3125</v>
      </c>
      <c r="L813">
        <v>37.0625</v>
      </c>
      <c r="M813">
        <v>42.0625</v>
      </c>
      <c r="N813">
        <v>59.0625</v>
      </c>
      <c r="O813">
        <v>31</v>
      </c>
      <c r="P813">
        <v>32.4375</v>
      </c>
      <c r="Q813">
        <v>19.0625</v>
      </c>
      <c r="R813">
        <v>25.4375</v>
      </c>
      <c r="S813">
        <v>23.8125</v>
      </c>
      <c r="T813">
        <v>9930.4699999999993</v>
      </c>
      <c r="U813">
        <v>2439.27</v>
      </c>
      <c r="V813">
        <v>1306.3599999999999</v>
      </c>
      <c r="W813">
        <v>399.17</v>
      </c>
      <c r="X813">
        <v>301.54000000000002</v>
      </c>
      <c r="Y813">
        <v>243.67</v>
      </c>
      <c r="Z813">
        <v>613.99</v>
      </c>
      <c r="AA813">
        <v>614.08000000000004</v>
      </c>
      <c r="AB813">
        <v>427.17</v>
      </c>
      <c r="AC813">
        <v>444.54</v>
      </c>
      <c r="AD813">
        <f t="shared" si="36"/>
        <v>14.442</v>
      </c>
      <c r="AE813">
        <f t="shared" si="37"/>
        <v>1.9990000000000001</v>
      </c>
      <c r="AF813">
        <f t="shared" si="38"/>
        <v>27.463000000000001</v>
      </c>
      <c r="AJ813" s="29">
        <v>36207</v>
      </c>
      <c r="AK813">
        <v>12.108000000000001</v>
      </c>
      <c r="AL813" s="29">
        <v>36206</v>
      </c>
      <c r="AM813">
        <v>2.0390000000000001</v>
      </c>
      <c r="AN813" s="29">
        <v>36301</v>
      </c>
      <c r="AO813">
        <v>28.782</v>
      </c>
      <c r="AQ813" t="s">
        <v>1467</v>
      </c>
      <c r="AR813">
        <v>20.0625</v>
      </c>
    </row>
    <row r="814" spans="1:44" x14ac:dyDescent="0.25">
      <c r="A814" s="29">
        <v>36236</v>
      </c>
      <c r="C814">
        <v>33.8125</v>
      </c>
      <c r="D814">
        <v>52.1875</v>
      </c>
      <c r="E814">
        <v>18.83984375</v>
      </c>
      <c r="F814">
        <v>31.0625</v>
      </c>
      <c r="G814">
        <v>26.0625</v>
      </c>
      <c r="H814">
        <v>43.1875</v>
      </c>
      <c r="I814">
        <v>18.1875</v>
      </c>
      <c r="J814">
        <v>12.875</v>
      </c>
      <c r="K814">
        <v>20.5</v>
      </c>
      <c r="L814">
        <v>39.5</v>
      </c>
      <c r="M814">
        <v>42.3125</v>
      </c>
      <c r="N814">
        <v>58.8125</v>
      </c>
      <c r="O814">
        <v>34.03125</v>
      </c>
      <c r="P814">
        <v>32.5</v>
      </c>
      <c r="Q814">
        <v>19.1875</v>
      </c>
      <c r="R814">
        <v>25.375</v>
      </c>
      <c r="S814">
        <v>23.9375</v>
      </c>
      <c r="T814">
        <v>9879.41</v>
      </c>
      <c r="U814">
        <v>2428.9699999999998</v>
      </c>
      <c r="V814">
        <v>1297.82</v>
      </c>
      <c r="W814">
        <v>398.43</v>
      </c>
      <c r="X814">
        <v>302.41000000000003</v>
      </c>
      <c r="Y814">
        <v>244.18</v>
      </c>
      <c r="Z814">
        <v>617.99</v>
      </c>
      <c r="AA814">
        <v>610.65</v>
      </c>
      <c r="AB814">
        <v>437.2</v>
      </c>
      <c r="AC814">
        <v>440.71</v>
      </c>
      <c r="AD814">
        <f t="shared" si="36"/>
        <v>14.877000000000001</v>
      </c>
      <c r="AE814">
        <f t="shared" si="37"/>
        <v>2.024</v>
      </c>
      <c r="AF814">
        <f t="shared" si="38"/>
        <v>27.863</v>
      </c>
      <c r="AJ814" s="29">
        <v>36208</v>
      </c>
      <c r="AK814">
        <v>13.500999999999999</v>
      </c>
      <c r="AL814" s="29">
        <v>36207</v>
      </c>
      <c r="AM814">
        <v>2.0270000000000001</v>
      </c>
      <c r="AN814" s="29">
        <v>36304</v>
      </c>
      <c r="AO814">
        <v>29.007999999999999</v>
      </c>
      <c r="AQ814" t="s">
        <v>1469</v>
      </c>
      <c r="AR814">
        <v>20.3125</v>
      </c>
    </row>
    <row r="815" spans="1:44" x14ac:dyDescent="0.25">
      <c r="A815" s="29">
        <v>36237</v>
      </c>
      <c r="C815">
        <v>34.8125</v>
      </c>
      <c r="D815">
        <v>52.1875</v>
      </c>
      <c r="E815">
        <v>18.66015625</v>
      </c>
      <c r="F815">
        <v>32.375</v>
      </c>
      <c r="G815">
        <v>26</v>
      </c>
      <c r="H815">
        <v>43.25</v>
      </c>
      <c r="I815">
        <v>17.9375</v>
      </c>
      <c r="J815">
        <v>12.875</v>
      </c>
      <c r="K815">
        <v>20.8125</v>
      </c>
      <c r="L815">
        <v>39.9375</v>
      </c>
      <c r="M815">
        <v>42.5625</v>
      </c>
      <c r="N815">
        <v>58.8125</v>
      </c>
      <c r="O815">
        <v>33.65625</v>
      </c>
      <c r="P815">
        <v>32.9375</v>
      </c>
      <c r="Q815">
        <v>19</v>
      </c>
      <c r="R815">
        <v>25.6875</v>
      </c>
      <c r="S815">
        <v>23.9375</v>
      </c>
      <c r="T815">
        <v>9997.6200000000008</v>
      </c>
      <c r="U815">
        <v>2462.96</v>
      </c>
      <c r="V815">
        <v>1316.55</v>
      </c>
      <c r="W815">
        <v>399.55</v>
      </c>
      <c r="X815">
        <v>306.16000000000003</v>
      </c>
      <c r="Y815">
        <v>247.11</v>
      </c>
      <c r="Z815">
        <v>632.69000000000005</v>
      </c>
      <c r="AA815">
        <v>617.61</v>
      </c>
      <c r="AB815">
        <v>442.6</v>
      </c>
      <c r="AC815">
        <v>443.78</v>
      </c>
      <c r="AD815">
        <f t="shared" si="36"/>
        <v>14.904</v>
      </c>
      <c r="AE815">
        <f t="shared" si="37"/>
        <v>1.984</v>
      </c>
      <c r="AF815">
        <f t="shared" si="38"/>
        <v>27.513000000000002</v>
      </c>
      <c r="AJ815" s="29">
        <v>36209</v>
      </c>
      <c r="AK815">
        <v>12.726000000000001</v>
      </c>
      <c r="AL815" s="29">
        <v>36208</v>
      </c>
      <c r="AM815">
        <v>2.016</v>
      </c>
      <c r="AN815" s="29">
        <v>36305</v>
      </c>
      <c r="AO815">
        <v>29.481999999999999</v>
      </c>
      <c r="AQ815" t="s">
        <v>1471</v>
      </c>
      <c r="AR815">
        <v>20.125</v>
      </c>
    </row>
    <row r="816" spans="1:44" x14ac:dyDescent="0.25">
      <c r="A816" s="29">
        <v>36238</v>
      </c>
      <c r="C816">
        <v>34.625</v>
      </c>
      <c r="D816">
        <v>51.625</v>
      </c>
      <c r="E816">
        <v>18.1171875</v>
      </c>
      <c r="F816">
        <v>33.375</v>
      </c>
      <c r="G816">
        <v>26.0625</v>
      </c>
      <c r="H816">
        <v>42.25</v>
      </c>
      <c r="I816">
        <v>17.4375</v>
      </c>
      <c r="J816">
        <v>12.875</v>
      </c>
      <c r="K816">
        <v>20.5</v>
      </c>
      <c r="L816">
        <v>39.4375</v>
      </c>
      <c r="M816">
        <v>42.625</v>
      </c>
      <c r="N816">
        <v>57.875</v>
      </c>
      <c r="O816">
        <v>34.40625</v>
      </c>
      <c r="P816">
        <v>32.5625</v>
      </c>
      <c r="Q816">
        <v>19</v>
      </c>
      <c r="R816">
        <v>25.4375</v>
      </c>
      <c r="S816">
        <v>24.1875</v>
      </c>
      <c r="T816">
        <v>9903.5499999999993</v>
      </c>
      <c r="U816">
        <v>2421.27</v>
      </c>
      <c r="V816">
        <v>1299.29</v>
      </c>
      <c r="W816">
        <v>396.58</v>
      </c>
      <c r="X816">
        <v>303.94</v>
      </c>
      <c r="Y816">
        <v>244.95</v>
      </c>
      <c r="Z816">
        <v>621.70000000000005</v>
      </c>
      <c r="AA816">
        <v>610.67999999999995</v>
      </c>
      <c r="AB816">
        <v>438.34</v>
      </c>
      <c r="AC816">
        <v>438.93</v>
      </c>
      <c r="AD816">
        <f t="shared" si="36"/>
        <v>15.157</v>
      </c>
      <c r="AE816">
        <f t="shared" si="37"/>
        <v>1.9950000000000001</v>
      </c>
      <c r="AF816">
        <f t="shared" si="38"/>
        <v>27.504999999999999</v>
      </c>
      <c r="AJ816" s="29">
        <v>36210</v>
      </c>
      <c r="AK816">
        <v>12.458</v>
      </c>
      <c r="AL816" s="29">
        <v>36209</v>
      </c>
      <c r="AM816">
        <v>2.0009999999999999</v>
      </c>
      <c r="AN816" s="29">
        <v>36306</v>
      </c>
      <c r="AO816">
        <v>28.972999999999999</v>
      </c>
      <c r="AQ816" t="s">
        <v>1473</v>
      </c>
      <c r="AR816">
        <v>20.25</v>
      </c>
    </row>
    <row r="817" spans="1:44" x14ac:dyDescent="0.25">
      <c r="A817" s="29">
        <v>36241</v>
      </c>
      <c r="C817">
        <v>33.84375</v>
      </c>
      <c r="D817">
        <v>51.375</v>
      </c>
      <c r="E817">
        <v>18.38671875</v>
      </c>
      <c r="F817">
        <v>33.0625</v>
      </c>
      <c r="G817">
        <v>26</v>
      </c>
      <c r="H817">
        <v>41.75</v>
      </c>
      <c r="I817">
        <v>17.6875</v>
      </c>
      <c r="J817">
        <v>12.875</v>
      </c>
      <c r="K817">
        <v>20.625</v>
      </c>
      <c r="L817">
        <v>38.6875</v>
      </c>
      <c r="M817">
        <v>42.25</v>
      </c>
      <c r="N817">
        <v>57.25</v>
      </c>
      <c r="O817">
        <v>35.625</v>
      </c>
      <c r="P817">
        <v>32.875</v>
      </c>
      <c r="Q817">
        <v>18.75</v>
      </c>
      <c r="R817">
        <v>25.5</v>
      </c>
      <c r="S817">
        <v>23.75</v>
      </c>
      <c r="T817">
        <v>9890.51</v>
      </c>
      <c r="U817">
        <v>2395.94</v>
      </c>
      <c r="V817">
        <v>1297.01</v>
      </c>
      <c r="W817">
        <v>393.2</v>
      </c>
      <c r="X817">
        <v>303.22000000000003</v>
      </c>
      <c r="Y817">
        <v>243.99</v>
      </c>
      <c r="Z817">
        <v>607.85</v>
      </c>
      <c r="AA817">
        <v>610.49</v>
      </c>
      <c r="AB817">
        <v>443.57</v>
      </c>
      <c r="AC817">
        <v>439.68</v>
      </c>
      <c r="AD817">
        <f t="shared" si="36"/>
        <v>15.532</v>
      </c>
      <c r="AE817">
        <f t="shared" si="37"/>
        <v>2.0390000000000001</v>
      </c>
      <c r="AF817">
        <f t="shared" si="38"/>
        <v>27.963000000000001</v>
      </c>
      <c r="AJ817" s="29">
        <v>36213</v>
      </c>
      <c r="AK817">
        <v>12.619</v>
      </c>
      <c r="AL817" s="29">
        <v>36210</v>
      </c>
      <c r="AM817">
        <v>1.9950000000000001</v>
      </c>
      <c r="AN817" s="29">
        <v>36307</v>
      </c>
      <c r="AO817">
        <v>28.917000000000002</v>
      </c>
      <c r="AQ817" t="s">
        <v>1475</v>
      </c>
      <c r="AR817">
        <v>20.75</v>
      </c>
    </row>
    <row r="818" spans="1:44" x14ac:dyDescent="0.25">
      <c r="A818" s="29">
        <v>36242</v>
      </c>
      <c r="C818">
        <v>32.96875</v>
      </c>
      <c r="D818">
        <v>49.875</v>
      </c>
      <c r="E818">
        <v>18.75</v>
      </c>
      <c r="F818">
        <v>32.6875</v>
      </c>
      <c r="G818">
        <v>26.0625</v>
      </c>
      <c r="H818">
        <v>41.3125</v>
      </c>
      <c r="I818">
        <v>17.5</v>
      </c>
      <c r="J818">
        <v>12.875</v>
      </c>
      <c r="K818">
        <v>20.3125</v>
      </c>
      <c r="L818">
        <v>38.75</v>
      </c>
      <c r="M818">
        <v>42.0625</v>
      </c>
      <c r="N818">
        <v>56.9375</v>
      </c>
      <c r="O818">
        <v>35.875</v>
      </c>
      <c r="P818">
        <v>32.375</v>
      </c>
      <c r="Q818">
        <v>18.75</v>
      </c>
      <c r="R818">
        <v>25.3125</v>
      </c>
      <c r="S818">
        <v>23.375</v>
      </c>
      <c r="T818">
        <v>9671.83</v>
      </c>
      <c r="U818">
        <v>2322.84</v>
      </c>
      <c r="V818">
        <v>1262.1400000000001</v>
      </c>
      <c r="W818">
        <v>383.37</v>
      </c>
      <c r="X818">
        <v>299.95</v>
      </c>
      <c r="Y818">
        <v>241.74</v>
      </c>
      <c r="Z818">
        <v>590.75</v>
      </c>
      <c r="AA818">
        <v>595.45000000000005</v>
      </c>
      <c r="AB818">
        <v>435.58</v>
      </c>
      <c r="AC818">
        <v>428.7</v>
      </c>
      <c r="AD818">
        <f t="shared" si="36"/>
        <v>15.281000000000001</v>
      </c>
      <c r="AE818">
        <f t="shared" si="37"/>
        <v>2.0339999999999998</v>
      </c>
      <c r="AF818">
        <f t="shared" si="38"/>
        <v>27.734000000000002</v>
      </c>
      <c r="AJ818" s="29">
        <v>36214</v>
      </c>
      <c r="AK818">
        <v>13.067</v>
      </c>
      <c r="AL818" s="29">
        <v>36213</v>
      </c>
      <c r="AM818">
        <v>1.958</v>
      </c>
      <c r="AN818" s="29">
        <v>36308</v>
      </c>
      <c r="AO818">
        <v>28.780999999999999</v>
      </c>
      <c r="AQ818" t="s">
        <v>1477</v>
      </c>
      <c r="AR818">
        <v>20.4375</v>
      </c>
    </row>
    <row r="819" spans="1:44" x14ac:dyDescent="0.25">
      <c r="A819" s="29">
        <v>36243</v>
      </c>
      <c r="C819">
        <v>32.90625</v>
      </c>
      <c r="D819">
        <v>50.3125</v>
      </c>
      <c r="E819">
        <v>21.73828125</v>
      </c>
      <c r="F819">
        <v>32.8125</v>
      </c>
      <c r="G819">
        <v>26</v>
      </c>
      <c r="H819">
        <v>41.625</v>
      </c>
      <c r="I819">
        <v>17.25</v>
      </c>
      <c r="J819">
        <v>13.0625</v>
      </c>
      <c r="K819">
        <v>20.0625</v>
      </c>
      <c r="L819">
        <v>39.4375</v>
      </c>
      <c r="M819">
        <v>43</v>
      </c>
      <c r="N819">
        <v>57.875</v>
      </c>
      <c r="O819">
        <v>39.6875</v>
      </c>
      <c r="P819">
        <v>32.875</v>
      </c>
      <c r="Q819">
        <v>18.9375</v>
      </c>
      <c r="R819">
        <v>26</v>
      </c>
      <c r="S819">
        <v>24.125</v>
      </c>
      <c r="T819">
        <v>9666.84</v>
      </c>
      <c r="U819">
        <v>2365.2800000000002</v>
      </c>
      <c r="V819">
        <v>1268.5899999999999</v>
      </c>
      <c r="W819">
        <v>384.4</v>
      </c>
      <c r="X819">
        <v>305.05</v>
      </c>
      <c r="Y819">
        <v>246.4</v>
      </c>
      <c r="Z819">
        <v>598.89</v>
      </c>
      <c r="AA819">
        <v>596.59</v>
      </c>
      <c r="AB819">
        <v>435.81</v>
      </c>
      <c r="AC819">
        <v>433.49</v>
      </c>
      <c r="AD819">
        <f t="shared" si="36"/>
        <v>15.199</v>
      </c>
      <c r="AE819">
        <f t="shared" si="37"/>
        <v>2.04</v>
      </c>
      <c r="AF819">
        <f t="shared" si="38"/>
        <v>27.617000000000001</v>
      </c>
      <c r="AJ819" s="29">
        <v>36215</v>
      </c>
      <c r="AK819">
        <v>13.028</v>
      </c>
      <c r="AL819" s="29">
        <v>36214</v>
      </c>
      <c r="AM819">
        <v>1.956</v>
      </c>
      <c r="AN819" s="29">
        <v>36312</v>
      </c>
      <c r="AO819">
        <v>28.59</v>
      </c>
      <c r="AQ819" t="s">
        <v>1479</v>
      </c>
      <c r="AR819">
        <v>23.4375</v>
      </c>
    </row>
    <row r="820" spans="1:44" x14ac:dyDescent="0.25">
      <c r="A820" s="29">
        <v>36244</v>
      </c>
      <c r="C820">
        <v>32.875</v>
      </c>
      <c r="D820">
        <v>51.0625</v>
      </c>
      <c r="E820">
        <v>21.015625</v>
      </c>
      <c r="F820">
        <v>32.875</v>
      </c>
      <c r="G820">
        <v>26</v>
      </c>
      <c r="H820">
        <v>41.5</v>
      </c>
      <c r="I820">
        <v>17.25</v>
      </c>
      <c r="J820">
        <v>13</v>
      </c>
      <c r="K820">
        <v>20.0625</v>
      </c>
      <c r="L820">
        <v>39.5</v>
      </c>
      <c r="M820">
        <v>42.875</v>
      </c>
      <c r="N820">
        <v>58</v>
      </c>
      <c r="O820">
        <v>38.21875</v>
      </c>
      <c r="P820">
        <v>32.5625</v>
      </c>
      <c r="Q820">
        <v>19</v>
      </c>
      <c r="R820">
        <v>25.625</v>
      </c>
      <c r="S820">
        <v>24.0625</v>
      </c>
      <c r="T820">
        <v>9836.39</v>
      </c>
      <c r="U820">
        <v>2434.8000000000002</v>
      </c>
      <c r="V820">
        <v>1289.99</v>
      </c>
      <c r="W820">
        <v>392.99</v>
      </c>
      <c r="X820">
        <v>304.39</v>
      </c>
      <c r="Y820">
        <v>245.34</v>
      </c>
      <c r="Z820">
        <v>618.03</v>
      </c>
      <c r="AA820">
        <v>604.86</v>
      </c>
      <c r="AB820">
        <v>438.07</v>
      </c>
      <c r="AC820">
        <v>434.47</v>
      </c>
      <c r="AD820">
        <f t="shared" si="36"/>
        <v>15.528</v>
      </c>
      <c r="AE820">
        <f t="shared" si="37"/>
        <v>2.097</v>
      </c>
      <c r="AF820">
        <f t="shared" si="38"/>
        <v>27.533000000000001</v>
      </c>
      <c r="AJ820" s="29">
        <v>36216</v>
      </c>
      <c r="AK820">
        <v>13.217000000000001</v>
      </c>
      <c r="AL820" s="29">
        <v>36215</v>
      </c>
      <c r="AM820">
        <v>1.958</v>
      </c>
      <c r="AN820" s="29">
        <v>36313</v>
      </c>
      <c r="AO820">
        <v>29.806000000000001</v>
      </c>
      <c r="AQ820" t="s">
        <v>1481</v>
      </c>
      <c r="AR820">
        <v>22.5625</v>
      </c>
    </row>
    <row r="821" spans="1:44" x14ac:dyDescent="0.25">
      <c r="A821" s="29">
        <v>36245</v>
      </c>
      <c r="C821">
        <v>32.53125</v>
      </c>
      <c r="D821">
        <v>50.625</v>
      </c>
      <c r="E821">
        <v>20.37890625</v>
      </c>
      <c r="F821">
        <v>32.6875</v>
      </c>
      <c r="G821">
        <v>26.125</v>
      </c>
      <c r="H821">
        <v>41.8125</v>
      </c>
      <c r="I821">
        <v>17.125</v>
      </c>
      <c r="J821">
        <v>12.9375</v>
      </c>
      <c r="K821">
        <v>19.875</v>
      </c>
      <c r="L821">
        <v>38.8125</v>
      </c>
      <c r="M821">
        <v>42.375</v>
      </c>
      <c r="N821">
        <v>57.5625</v>
      </c>
      <c r="O821">
        <v>37.375</v>
      </c>
      <c r="P821">
        <v>31.9375</v>
      </c>
      <c r="Q821">
        <v>18.9375</v>
      </c>
      <c r="R821">
        <v>24.9375</v>
      </c>
      <c r="S821">
        <v>23.375</v>
      </c>
      <c r="T821">
        <v>9822.24</v>
      </c>
      <c r="U821">
        <v>2419.17</v>
      </c>
      <c r="V821">
        <v>1282.8</v>
      </c>
      <c r="W821">
        <v>393.92</v>
      </c>
      <c r="X821">
        <v>299.77</v>
      </c>
      <c r="Y821">
        <v>240.81</v>
      </c>
      <c r="Z821">
        <v>615.41</v>
      </c>
      <c r="AA821">
        <v>602.35</v>
      </c>
      <c r="AB821">
        <v>443.3</v>
      </c>
      <c r="AC821">
        <v>429.99</v>
      </c>
      <c r="AD821">
        <f t="shared" si="36"/>
        <v>15.933</v>
      </c>
      <c r="AE821">
        <f t="shared" si="37"/>
        <v>2.1190000000000002</v>
      </c>
      <c r="AF821">
        <f t="shared" si="38"/>
        <v>27.492999999999999</v>
      </c>
      <c r="AJ821" s="29">
        <v>36217</v>
      </c>
      <c r="AK821">
        <v>12.872</v>
      </c>
      <c r="AL821" s="29">
        <v>36216</v>
      </c>
      <c r="AM821">
        <v>1.9710000000000001</v>
      </c>
      <c r="AN821" s="29">
        <v>36314</v>
      </c>
      <c r="AO821">
        <v>29.390999999999998</v>
      </c>
      <c r="AQ821" t="s">
        <v>1483</v>
      </c>
      <c r="AR821">
        <v>22.8125</v>
      </c>
    </row>
    <row r="822" spans="1:44" x14ac:dyDescent="0.25">
      <c r="A822" s="29">
        <v>36248</v>
      </c>
      <c r="C822">
        <v>33.09375</v>
      </c>
      <c r="D822">
        <v>53.3125</v>
      </c>
      <c r="E822">
        <v>20.83203125</v>
      </c>
      <c r="F822">
        <v>32.8125</v>
      </c>
      <c r="G822">
        <v>26.25</v>
      </c>
      <c r="H822">
        <v>41.125</v>
      </c>
      <c r="I822">
        <v>17.4375</v>
      </c>
      <c r="J822">
        <v>12.8125</v>
      </c>
      <c r="K822">
        <v>19.75</v>
      </c>
      <c r="L822">
        <v>40.5</v>
      </c>
      <c r="M822">
        <v>41.4375</v>
      </c>
      <c r="N822">
        <v>56.8125</v>
      </c>
      <c r="O822">
        <v>38.5</v>
      </c>
      <c r="P822">
        <v>31.6875</v>
      </c>
      <c r="Q822">
        <v>18.75</v>
      </c>
      <c r="R822">
        <v>23.9375</v>
      </c>
      <c r="S822">
        <v>23</v>
      </c>
      <c r="T822">
        <v>10006.780000000001</v>
      </c>
      <c r="U822">
        <v>2492.84</v>
      </c>
      <c r="V822">
        <v>1310.17</v>
      </c>
      <c r="W822">
        <v>399.76</v>
      </c>
      <c r="X822">
        <v>300.31</v>
      </c>
      <c r="Y822">
        <v>240.16</v>
      </c>
      <c r="Z822">
        <v>632.38</v>
      </c>
      <c r="AA822">
        <v>613.16</v>
      </c>
      <c r="AB822">
        <v>461.19</v>
      </c>
      <c r="AC822">
        <v>435.08</v>
      </c>
      <c r="AD822">
        <f t="shared" si="36"/>
        <v>16.123000000000001</v>
      </c>
      <c r="AE822">
        <f t="shared" si="37"/>
        <v>2.113</v>
      </c>
      <c r="AF822">
        <f t="shared" si="38"/>
        <v>27.545000000000002</v>
      </c>
      <c r="AJ822" s="29">
        <v>36220</v>
      </c>
      <c r="AK822">
        <v>12.882</v>
      </c>
      <c r="AL822" s="29">
        <v>36217</v>
      </c>
      <c r="AM822">
        <v>1.9470000000000001</v>
      </c>
      <c r="AN822" s="29">
        <v>36315</v>
      </c>
      <c r="AO822">
        <v>29.806000000000001</v>
      </c>
      <c r="AQ822" t="s">
        <v>1485</v>
      </c>
      <c r="AR822">
        <v>22.5</v>
      </c>
    </row>
    <row r="823" spans="1:44" x14ac:dyDescent="0.25">
      <c r="A823" s="29">
        <v>36249</v>
      </c>
      <c r="C823">
        <v>32.5</v>
      </c>
      <c r="D823">
        <v>51.3125</v>
      </c>
      <c r="E823">
        <v>20.83203125</v>
      </c>
      <c r="F823">
        <v>32.625</v>
      </c>
      <c r="G823">
        <v>26.1875</v>
      </c>
      <c r="H823">
        <v>40.25</v>
      </c>
      <c r="I823">
        <v>17</v>
      </c>
      <c r="J823">
        <v>12.6875</v>
      </c>
      <c r="K823">
        <v>19.5</v>
      </c>
      <c r="L823">
        <v>40.375</v>
      </c>
      <c r="M823">
        <v>40.75</v>
      </c>
      <c r="N823">
        <v>55.625</v>
      </c>
      <c r="O823">
        <v>39.03125</v>
      </c>
      <c r="P823">
        <v>31.0625</v>
      </c>
      <c r="Q823">
        <v>18.8125</v>
      </c>
      <c r="R823">
        <v>23.25</v>
      </c>
      <c r="S823">
        <v>22.75</v>
      </c>
      <c r="T823">
        <v>9913.26</v>
      </c>
      <c r="U823">
        <v>2480.29</v>
      </c>
      <c r="V823">
        <v>1300.75</v>
      </c>
      <c r="W823">
        <v>398.78</v>
      </c>
      <c r="X823">
        <v>293.93</v>
      </c>
      <c r="Y823">
        <v>234.91</v>
      </c>
      <c r="Z823">
        <v>627.79999999999995</v>
      </c>
      <c r="AA823">
        <v>608.65</v>
      </c>
      <c r="AB823">
        <v>456.46</v>
      </c>
      <c r="AC823">
        <v>428.9</v>
      </c>
      <c r="AD823">
        <f t="shared" si="36"/>
        <v>16.411000000000001</v>
      </c>
      <c r="AE823">
        <f t="shared" si="37"/>
        <v>2.1989999999999998</v>
      </c>
      <c r="AF823">
        <f t="shared" si="38"/>
        <v>27.527999999999999</v>
      </c>
      <c r="AJ823" s="29">
        <v>36221</v>
      </c>
      <c r="AK823">
        <v>12.882</v>
      </c>
      <c r="AL823" s="29">
        <v>36220</v>
      </c>
      <c r="AM823">
        <v>1.9970000000000001</v>
      </c>
      <c r="AN823" s="29">
        <v>36318</v>
      </c>
      <c r="AO823">
        <v>30.367999999999999</v>
      </c>
      <c r="AQ823" t="s">
        <v>1487</v>
      </c>
      <c r="AR823">
        <v>22.375</v>
      </c>
    </row>
    <row r="824" spans="1:44" x14ac:dyDescent="0.25">
      <c r="A824" s="29">
        <v>36250</v>
      </c>
      <c r="C824">
        <v>32.125</v>
      </c>
      <c r="D824">
        <v>52.25</v>
      </c>
      <c r="E824">
        <v>20.37890625</v>
      </c>
      <c r="F824">
        <v>32.6875</v>
      </c>
      <c r="G824">
        <v>26.0625</v>
      </c>
      <c r="H824">
        <v>39.25</v>
      </c>
      <c r="I824">
        <v>16.9375</v>
      </c>
      <c r="J824">
        <v>12.8125</v>
      </c>
      <c r="K824">
        <v>19.5625</v>
      </c>
      <c r="L824">
        <v>39.5</v>
      </c>
      <c r="M824">
        <v>40.25</v>
      </c>
      <c r="N824">
        <v>54.8125</v>
      </c>
      <c r="O824">
        <v>36.78125</v>
      </c>
      <c r="P824">
        <v>31.0625</v>
      </c>
      <c r="Q824">
        <v>18.6875</v>
      </c>
      <c r="R824">
        <v>23.3125</v>
      </c>
      <c r="S824">
        <v>22.75</v>
      </c>
      <c r="T824">
        <v>9786.16</v>
      </c>
      <c r="U824">
        <v>2461.4</v>
      </c>
      <c r="V824">
        <v>1286.3699999999999</v>
      </c>
      <c r="W824">
        <v>397.63</v>
      </c>
      <c r="X824">
        <v>292.27999999999997</v>
      </c>
      <c r="Y824">
        <v>232.91</v>
      </c>
      <c r="Z824">
        <v>618.29999999999995</v>
      </c>
      <c r="AA824">
        <v>603.59</v>
      </c>
      <c r="AB824">
        <v>450.59</v>
      </c>
      <c r="AC824">
        <v>428.16</v>
      </c>
      <c r="AD824">
        <f t="shared" si="36"/>
        <v>16.279</v>
      </c>
      <c r="AE824">
        <f t="shared" si="37"/>
        <v>2.2170000000000001</v>
      </c>
      <c r="AF824">
        <f t="shared" si="38"/>
        <v>28.122</v>
      </c>
      <c r="AJ824" s="29">
        <v>36222</v>
      </c>
      <c r="AK824">
        <v>13.413</v>
      </c>
      <c r="AL824" s="29">
        <v>36221</v>
      </c>
      <c r="AM824">
        <v>1.996</v>
      </c>
      <c r="AN824" s="29">
        <v>36319</v>
      </c>
      <c r="AO824">
        <v>30.786000000000001</v>
      </c>
      <c r="AQ824" t="s">
        <v>1489</v>
      </c>
      <c r="AR824">
        <v>22.4375</v>
      </c>
    </row>
    <row r="825" spans="1:44" x14ac:dyDescent="0.25">
      <c r="A825" s="29">
        <v>36251</v>
      </c>
      <c r="C825">
        <v>32.21875</v>
      </c>
      <c r="D825">
        <v>53</v>
      </c>
      <c r="E825">
        <v>20.65234375</v>
      </c>
      <c r="F825">
        <v>32.5</v>
      </c>
      <c r="G825">
        <v>25.875</v>
      </c>
      <c r="H825">
        <v>39.9375</v>
      </c>
      <c r="I825">
        <v>16.75</v>
      </c>
      <c r="J825">
        <v>12.625</v>
      </c>
      <c r="K825">
        <v>19.8125</v>
      </c>
      <c r="L825">
        <v>39.5</v>
      </c>
      <c r="M825">
        <v>40.625</v>
      </c>
      <c r="N825">
        <v>55.6875</v>
      </c>
      <c r="O825">
        <v>37.25</v>
      </c>
      <c r="P825">
        <v>31.1875</v>
      </c>
      <c r="Q825">
        <v>18.875</v>
      </c>
      <c r="R825">
        <v>23.5</v>
      </c>
      <c r="S825">
        <v>23.125</v>
      </c>
      <c r="T825">
        <v>9832.51</v>
      </c>
      <c r="U825">
        <v>2493.37</v>
      </c>
      <c r="V825">
        <v>1293.72</v>
      </c>
      <c r="W825">
        <v>398.74</v>
      </c>
      <c r="X825">
        <v>295.01</v>
      </c>
      <c r="Y825">
        <v>235.37</v>
      </c>
      <c r="Z825">
        <v>625.33000000000004</v>
      </c>
      <c r="AA825">
        <v>604.99</v>
      </c>
      <c r="AB825">
        <v>445.5</v>
      </c>
      <c r="AC825">
        <v>436.53</v>
      </c>
      <c r="AD825">
        <f t="shared" si="36"/>
        <v>16.169</v>
      </c>
      <c r="AE825">
        <f t="shared" si="37"/>
        <v>2.226</v>
      </c>
      <c r="AF825">
        <f t="shared" si="38"/>
        <v>28.212</v>
      </c>
      <c r="AJ825" s="29">
        <v>36223</v>
      </c>
      <c r="AK825">
        <v>13.718999999999999</v>
      </c>
      <c r="AL825" s="29">
        <v>36222</v>
      </c>
      <c r="AM825">
        <v>2.0110000000000001</v>
      </c>
      <c r="AN825" s="29">
        <v>36320</v>
      </c>
      <c r="AO825">
        <v>30.68</v>
      </c>
      <c r="AQ825" t="s">
        <v>1491</v>
      </c>
      <c r="AR825">
        <v>22.1875</v>
      </c>
    </row>
    <row r="826" spans="1:44" x14ac:dyDescent="0.25">
      <c r="A826" s="29">
        <v>36255</v>
      </c>
      <c r="C826">
        <v>31.5625</v>
      </c>
      <c r="D826">
        <v>53.375</v>
      </c>
      <c r="E826">
        <v>20.92578125</v>
      </c>
      <c r="F826">
        <v>32.375</v>
      </c>
      <c r="G826">
        <v>24.875</v>
      </c>
      <c r="H826">
        <v>39.1875</v>
      </c>
      <c r="I826">
        <v>16.625</v>
      </c>
      <c r="J826">
        <v>12.6875</v>
      </c>
      <c r="K826">
        <v>19.875</v>
      </c>
      <c r="L826">
        <v>39.375</v>
      </c>
      <c r="M826">
        <v>41.1875</v>
      </c>
      <c r="N826">
        <v>55.9375</v>
      </c>
      <c r="O826">
        <v>38.96875</v>
      </c>
      <c r="P826">
        <v>32</v>
      </c>
      <c r="Q826">
        <v>18.875</v>
      </c>
      <c r="R826">
        <v>23.5</v>
      </c>
      <c r="S826">
        <v>23.0625</v>
      </c>
      <c r="T826">
        <v>10007.33</v>
      </c>
      <c r="U826">
        <v>2560.06</v>
      </c>
      <c r="V826">
        <v>1321.12</v>
      </c>
      <c r="W826">
        <v>402.29</v>
      </c>
      <c r="X826">
        <v>297.23</v>
      </c>
      <c r="Y826">
        <v>237.42</v>
      </c>
      <c r="Z826">
        <v>645.49</v>
      </c>
      <c r="AA826">
        <v>614.63</v>
      </c>
      <c r="AB826">
        <v>455.35</v>
      </c>
      <c r="AC826">
        <v>445.08</v>
      </c>
      <c r="AD826">
        <f t="shared" si="36"/>
        <v>16.39</v>
      </c>
      <c r="AE826">
        <f t="shared" si="37"/>
        <v>2.2229999999999999</v>
      </c>
      <c r="AF826">
        <f t="shared" si="38"/>
        <v>28.128</v>
      </c>
      <c r="AJ826" s="29">
        <v>36224</v>
      </c>
      <c r="AK826">
        <v>13.688000000000001</v>
      </c>
      <c r="AL826" s="29">
        <v>36223</v>
      </c>
      <c r="AM826">
        <v>2.036</v>
      </c>
      <c r="AN826" s="29">
        <v>36321</v>
      </c>
      <c r="AO826">
        <v>30.318000000000001</v>
      </c>
      <c r="AQ826" t="s">
        <v>1493</v>
      </c>
      <c r="AR826">
        <v>22.3125</v>
      </c>
    </row>
    <row r="827" spans="1:44" x14ac:dyDescent="0.25">
      <c r="A827" s="29">
        <v>36256</v>
      </c>
      <c r="C827">
        <v>31.53125</v>
      </c>
      <c r="D827">
        <v>52.75</v>
      </c>
      <c r="E827">
        <v>20.7421875</v>
      </c>
      <c r="F827">
        <v>32.5</v>
      </c>
      <c r="G827">
        <v>24.0625</v>
      </c>
      <c r="H827">
        <v>37.875</v>
      </c>
      <c r="I827">
        <v>16.25</v>
      </c>
      <c r="J827">
        <v>12.6875</v>
      </c>
      <c r="K827">
        <v>19.75</v>
      </c>
      <c r="L827">
        <v>39</v>
      </c>
      <c r="M827">
        <v>40.3125</v>
      </c>
      <c r="N827">
        <v>55</v>
      </c>
      <c r="O827">
        <v>37.71875</v>
      </c>
      <c r="P827">
        <v>31.5625</v>
      </c>
      <c r="Q827">
        <v>19.375</v>
      </c>
      <c r="R827">
        <v>22.75</v>
      </c>
      <c r="S827">
        <v>22.6875</v>
      </c>
      <c r="T827">
        <v>9963.49</v>
      </c>
      <c r="U827">
        <v>2563.17</v>
      </c>
      <c r="V827">
        <v>1317.89</v>
      </c>
      <c r="W827">
        <v>401.08</v>
      </c>
      <c r="X827">
        <v>293.57</v>
      </c>
      <c r="Y827">
        <v>234.58</v>
      </c>
      <c r="Z827">
        <v>641.36</v>
      </c>
      <c r="AA827">
        <v>612.32000000000005</v>
      </c>
      <c r="AB827">
        <v>451.91</v>
      </c>
      <c r="AC827">
        <v>449.6</v>
      </c>
      <c r="AD827">
        <f t="shared" si="36"/>
        <v>16.363</v>
      </c>
      <c r="AE827">
        <f t="shared" si="37"/>
        <v>2.214</v>
      </c>
      <c r="AF827">
        <f t="shared" si="38"/>
        <v>28.047999999999998</v>
      </c>
      <c r="AJ827" s="29">
        <v>36227</v>
      </c>
      <c r="AK827">
        <v>13.923</v>
      </c>
      <c r="AL827" s="29">
        <v>36224</v>
      </c>
      <c r="AM827">
        <v>2.0880000000000001</v>
      </c>
      <c r="AN827" s="29">
        <v>36322</v>
      </c>
      <c r="AO827">
        <v>30.6</v>
      </c>
      <c r="AQ827" t="s">
        <v>1495</v>
      </c>
      <c r="AR827">
        <v>22.3125</v>
      </c>
    </row>
    <row r="828" spans="1:44" x14ac:dyDescent="0.25">
      <c r="A828" s="29">
        <v>36257</v>
      </c>
      <c r="C828">
        <v>31.28125</v>
      </c>
      <c r="D828">
        <v>50.5625</v>
      </c>
      <c r="E828">
        <v>20.83203125</v>
      </c>
      <c r="F828">
        <v>32.0625</v>
      </c>
      <c r="G828">
        <v>23.5625</v>
      </c>
      <c r="H828">
        <v>38.625</v>
      </c>
      <c r="I828">
        <v>16.125</v>
      </c>
      <c r="J828">
        <v>12.625</v>
      </c>
      <c r="K828">
        <v>19.75</v>
      </c>
      <c r="L828">
        <v>41.625</v>
      </c>
      <c r="M828">
        <v>39.5</v>
      </c>
      <c r="N828">
        <v>54.5</v>
      </c>
      <c r="O828">
        <v>36.9375</v>
      </c>
      <c r="P828">
        <v>31.3125</v>
      </c>
      <c r="Q828">
        <v>19.0625</v>
      </c>
      <c r="R828">
        <v>23.3125</v>
      </c>
      <c r="S828">
        <v>22.5625</v>
      </c>
      <c r="T828">
        <v>10085.31</v>
      </c>
      <c r="U828">
        <v>2544.4299999999998</v>
      </c>
      <c r="V828">
        <v>1326.89</v>
      </c>
      <c r="W828">
        <v>397.77</v>
      </c>
      <c r="X828">
        <v>292.37</v>
      </c>
      <c r="Y828">
        <v>233.97</v>
      </c>
      <c r="Z828">
        <v>638.54</v>
      </c>
      <c r="AA828">
        <v>616.23</v>
      </c>
      <c r="AB828">
        <v>452.96</v>
      </c>
      <c r="AC828">
        <v>453.34</v>
      </c>
      <c r="AD828">
        <f t="shared" si="36"/>
        <v>15.702999999999999</v>
      </c>
      <c r="AE828">
        <f t="shared" si="37"/>
        <v>2.2240000000000002</v>
      </c>
      <c r="AF828">
        <f t="shared" si="38"/>
        <v>27.959</v>
      </c>
      <c r="AJ828" s="29">
        <v>36228</v>
      </c>
      <c r="AK828">
        <v>14.028</v>
      </c>
      <c r="AL828" s="29">
        <v>36227</v>
      </c>
      <c r="AM828">
        <v>2.0920000000000001</v>
      </c>
      <c r="AN828" s="29">
        <v>36325</v>
      </c>
      <c r="AO828">
        <v>30.673999999999999</v>
      </c>
      <c r="AQ828" t="s">
        <v>1497</v>
      </c>
      <c r="AR828">
        <v>22</v>
      </c>
    </row>
    <row r="829" spans="1:44" x14ac:dyDescent="0.25">
      <c r="A829" s="29">
        <v>36258</v>
      </c>
      <c r="C829">
        <v>31.96875</v>
      </c>
      <c r="D829">
        <v>51.4375</v>
      </c>
      <c r="E829">
        <v>21.1953125</v>
      </c>
      <c r="F829">
        <v>33.3125</v>
      </c>
      <c r="G829">
        <v>23.6875</v>
      </c>
      <c r="H829">
        <v>40.125</v>
      </c>
      <c r="I829">
        <v>16.1875</v>
      </c>
      <c r="J829">
        <v>12.5625</v>
      </c>
      <c r="K829">
        <v>19.625</v>
      </c>
      <c r="L829">
        <v>41.3125</v>
      </c>
      <c r="M829">
        <v>40.125</v>
      </c>
      <c r="N829">
        <v>55.1875</v>
      </c>
      <c r="O829">
        <v>36.34375</v>
      </c>
      <c r="P829">
        <v>31.8125</v>
      </c>
      <c r="Q829">
        <v>18.9375</v>
      </c>
      <c r="R829">
        <v>24.125</v>
      </c>
      <c r="S829">
        <v>23</v>
      </c>
      <c r="T829">
        <v>10197.700000000001</v>
      </c>
      <c r="U829">
        <v>2573.39</v>
      </c>
      <c r="V829">
        <v>1343.98</v>
      </c>
      <c r="W829">
        <v>399.89</v>
      </c>
      <c r="X829">
        <v>297.11</v>
      </c>
      <c r="Y829">
        <v>238.1</v>
      </c>
      <c r="Z829">
        <v>649.07000000000005</v>
      </c>
      <c r="AA829">
        <v>624.28</v>
      </c>
      <c r="AB829">
        <v>460.45</v>
      </c>
      <c r="AC829">
        <v>460.32</v>
      </c>
      <c r="AD829">
        <f t="shared" si="36"/>
        <v>15.632</v>
      </c>
      <c r="AE829">
        <f t="shared" si="37"/>
        <v>2.2469999999999999</v>
      </c>
      <c r="AF829">
        <f t="shared" si="38"/>
        <v>28.125</v>
      </c>
      <c r="AJ829" s="29">
        <v>36229</v>
      </c>
      <c r="AK829">
        <v>14.689</v>
      </c>
      <c r="AL829" s="29">
        <v>36228</v>
      </c>
      <c r="AM829">
        <v>2.13</v>
      </c>
      <c r="AN829" s="29">
        <v>36326</v>
      </c>
      <c r="AO829">
        <v>30.481000000000002</v>
      </c>
      <c r="AQ829" t="s">
        <v>1499</v>
      </c>
      <c r="AR829">
        <v>22.25</v>
      </c>
    </row>
    <row r="830" spans="1:44" x14ac:dyDescent="0.25">
      <c r="A830" s="29">
        <v>36259</v>
      </c>
      <c r="C830">
        <v>32.03125</v>
      </c>
      <c r="D830">
        <v>51.9375</v>
      </c>
      <c r="E830">
        <v>21.55859375</v>
      </c>
      <c r="F830">
        <v>33.5625</v>
      </c>
      <c r="G830">
        <v>24.125</v>
      </c>
      <c r="H830">
        <v>40.5</v>
      </c>
      <c r="I830">
        <v>16</v>
      </c>
      <c r="J830">
        <v>12.5</v>
      </c>
      <c r="K830">
        <v>19.625</v>
      </c>
      <c r="L830">
        <v>42.25</v>
      </c>
      <c r="M830">
        <v>40.25</v>
      </c>
      <c r="N830">
        <v>54.4375</v>
      </c>
      <c r="O830">
        <v>36.53125</v>
      </c>
      <c r="P830">
        <v>31.1875</v>
      </c>
      <c r="Q830">
        <v>19.125</v>
      </c>
      <c r="R830">
        <v>23.625</v>
      </c>
      <c r="S830">
        <v>23.125</v>
      </c>
      <c r="T830">
        <v>10173.84</v>
      </c>
      <c r="U830">
        <v>2593.0500000000002</v>
      </c>
      <c r="V830">
        <v>1348.35</v>
      </c>
      <c r="W830">
        <v>405.86</v>
      </c>
      <c r="X830">
        <v>296.33</v>
      </c>
      <c r="Y830">
        <v>237.7</v>
      </c>
      <c r="Z830">
        <v>665.25</v>
      </c>
      <c r="AA830">
        <v>626.59</v>
      </c>
      <c r="AB830">
        <v>463.48</v>
      </c>
      <c r="AC830">
        <v>458.34</v>
      </c>
      <c r="AD830">
        <f t="shared" si="36"/>
        <v>16.195</v>
      </c>
      <c r="AE830">
        <f t="shared" si="37"/>
        <v>2.2679999999999998</v>
      </c>
      <c r="AF830">
        <f t="shared" si="38"/>
        <v>28.007999999999999</v>
      </c>
      <c r="AJ830" s="29">
        <v>36230</v>
      </c>
      <c r="AK830">
        <v>14.226000000000001</v>
      </c>
      <c r="AL830" s="29">
        <v>36229</v>
      </c>
      <c r="AM830">
        <v>2.15</v>
      </c>
      <c r="AN830" s="29">
        <v>36327</v>
      </c>
      <c r="AO830">
        <v>30.521999999999998</v>
      </c>
      <c r="AQ830" t="s">
        <v>1501</v>
      </c>
      <c r="AR830">
        <v>22.4375</v>
      </c>
    </row>
    <row r="831" spans="1:44" x14ac:dyDescent="0.25">
      <c r="A831" s="29">
        <v>36262</v>
      </c>
      <c r="C831">
        <v>31</v>
      </c>
      <c r="D831">
        <v>51.875</v>
      </c>
      <c r="E831">
        <v>21.73828125</v>
      </c>
      <c r="F831">
        <v>34.25</v>
      </c>
      <c r="G831">
        <v>23.9375</v>
      </c>
      <c r="H831">
        <v>41</v>
      </c>
      <c r="I831">
        <v>15.9375</v>
      </c>
      <c r="J831">
        <v>12.5625</v>
      </c>
      <c r="K831">
        <v>19.625</v>
      </c>
      <c r="L831">
        <v>45.75</v>
      </c>
      <c r="M831">
        <v>40.125</v>
      </c>
      <c r="N831">
        <v>54.625</v>
      </c>
      <c r="O831">
        <v>38.46875</v>
      </c>
      <c r="P831">
        <v>31.6875</v>
      </c>
      <c r="Q831">
        <v>19.25</v>
      </c>
      <c r="R831">
        <v>24.1875</v>
      </c>
      <c r="S831">
        <v>22.75</v>
      </c>
      <c r="T831">
        <v>10339.51</v>
      </c>
      <c r="U831">
        <v>2598.81</v>
      </c>
      <c r="V831">
        <v>1358.63</v>
      </c>
      <c r="W831">
        <v>412.32</v>
      </c>
      <c r="X831">
        <v>298.75</v>
      </c>
      <c r="Y831">
        <v>240.54</v>
      </c>
      <c r="Z831">
        <v>690.39</v>
      </c>
      <c r="AA831">
        <v>633.13</v>
      </c>
      <c r="AB831">
        <v>467.77</v>
      </c>
      <c r="AC831">
        <v>460.05</v>
      </c>
      <c r="AD831">
        <f t="shared" si="36"/>
        <v>16.088000000000001</v>
      </c>
      <c r="AE831">
        <f t="shared" si="37"/>
        <v>2.29</v>
      </c>
      <c r="AF831">
        <f t="shared" si="38"/>
        <v>27.824999999999999</v>
      </c>
      <c r="AJ831" s="29">
        <v>36231</v>
      </c>
      <c r="AK831">
        <v>14.318</v>
      </c>
      <c r="AL831" s="29">
        <v>36230</v>
      </c>
      <c r="AM831">
        <v>2.0670000000000002</v>
      </c>
      <c r="AN831" s="29">
        <v>36328</v>
      </c>
      <c r="AO831">
        <v>31.177</v>
      </c>
      <c r="AQ831" t="s">
        <v>1503</v>
      </c>
      <c r="AR831">
        <v>22.3125</v>
      </c>
    </row>
    <row r="832" spans="1:44" x14ac:dyDescent="0.25">
      <c r="A832" s="29">
        <v>36263</v>
      </c>
      <c r="C832">
        <v>32.96875</v>
      </c>
      <c r="D832">
        <v>50.125</v>
      </c>
      <c r="E832">
        <v>21.6484375</v>
      </c>
      <c r="F832">
        <v>34.5625</v>
      </c>
      <c r="G832">
        <v>24.0625</v>
      </c>
      <c r="H832">
        <v>40.9375</v>
      </c>
      <c r="I832">
        <v>16.1875</v>
      </c>
      <c r="J832">
        <v>12.4375</v>
      </c>
      <c r="K832">
        <v>19.5625</v>
      </c>
      <c r="L832">
        <v>48</v>
      </c>
      <c r="M832">
        <v>39.6875</v>
      </c>
      <c r="N832">
        <v>53.5</v>
      </c>
      <c r="O832">
        <v>42.03125</v>
      </c>
      <c r="P832">
        <v>31.5625</v>
      </c>
      <c r="Q832">
        <v>19.5625</v>
      </c>
      <c r="R832">
        <v>24.0625</v>
      </c>
      <c r="S832">
        <v>22.375</v>
      </c>
      <c r="T832">
        <v>10395.01</v>
      </c>
      <c r="U832">
        <v>2583.5</v>
      </c>
      <c r="V832">
        <v>1349.82</v>
      </c>
      <c r="W832">
        <v>417.24</v>
      </c>
      <c r="X832">
        <v>298.01</v>
      </c>
      <c r="Y832">
        <v>239.87</v>
      </c>
      <c r="Z832">
        <v>698.18</v>
      </c>
      <c r="AA832">
        <v>631.66999999999996</v>
      </c>
      <c r="AB832">
        <v>467.09</v>
      </c>
      <c r="AC832">
        <v>453.05</v>
      </c>
      <c r="AD832">
        <f t="shared" si="36"/>
        <v>16.338000000000001</v>
      </c>
      <c r="AE832">
        <f t="shared" si="37"/>
        <v>2.302</v>
      </c>
      <c r="AF832">
        <f t="shared" si="38"/>
        <v>28.087</v>
      </c>
      <c r="AJ832" s="29">
        <v>36234</v>
      </c>
      <c r="AK832">
        <v>14.413</v>
      </c>
      <c r="AL832" s="29">
        <v>36231</v>
      </c>
      <c r="AM832">
        <v>2.0270000000000001</v>
      </c>
      <c r="AN832" s="29">
        <v>36329</v>
      </c>
      <c r="AO832">
        <v>31.663</v>
      </c>
      <c r="AQ832" t="s">
        <v>1505</v>
      </c>
      <c r="AR832">
        <v>21.75</v>
      </c>
    </row>
    <row r="833" spans="1:44" x14ac:dyDescent="0.25">
      <c r="A833" s="29">
        <v>36264</v>
      </c>
      <c r="C833">
        <v>33.6875</v>
      </c>
      <c r="D833">
        <v>49.875</v>
      </c>
      <c r="E833">
        <v>21.46875</v>
      </c>
      <c r="F833">
        <v>34.625</v>
      </c>
      <c r="G833">
        <v>23.375</v>
      </c>
      <c r="H833">
        <v>40.8125</v>
      </c>
      <c r="I833">
        <v>16.125</v>
      </c>
      <c r="J833">
        <v>12.5625</v>
      </c>
      <c r="K833">
        <v>19.5</v>
      </c>
      <c r="L833">
        <v>44.3125</v>
      </c>
      <c r="M833">
        <v>39.6875</v>
      </c>
      <c r="N833">
        <v>52.125</v>
      </c>
      <c r="O833">
        <v>39.25</v>
      </c>
      <c r="P833">
        <v>30.8125</v>
      </c>
      <c r="Q833">
        <v>19.75</v>
      </c>
      <c r="R833">
        <v>23.625</v>
      </c>
      <c r="S833">
        <v>22</v>
      </c>
      <c r="T833">
        <v>10411.66</v>
      </c>
      <c r="U833">
        <v>2507.2800000000002</v>
      </c>
      <c r="V833">
        <v>1328.44</v>
      </c>
      <c r="W833">
        <v>417.39</v>
      </c>
      <c r="X833">
        <v>291.58999999999997</v>
      </c>
      <c r="Y833">
        <v>236.34</v>
      </c>
      <c r="Z833">
        <v>668.13</v>
      </c>
      <c r="AA833">
        <v>625.66999999999996</v>
      </c>
      <c r="AB833">
        <v>461.32</v>
      </c>
      <c r="AC833">
        <v>449.38</v>
      </c>
      <c r="AD833">
        <f t="shared" si="36"/>
        <v>16.224</v>
      </c>
      <c r="AE833">
        <f t="shared" si="37"/>
        <v>2.2799999999999998</v>
      </c>
      <c r="AF833">
        <f t="shared" si="38"/>
        <v>27.763000000000002</v>
      </c>
      <c r="AJ833" s="29">
        <v>36235</v>
      </c>
      <c r="AK833">
        <v>14.442</v>
      </c>
      <c r="AL833" s="29">
        <v>36234</v>
      </c>
      <c r="AM833">
        <v>2.0030000000000001</v>
      </c>
      <c r="AN833" s="29">
        <v>36332</v>
      </c>
      <c r="AO833">
        <v>30.957999999999998</v>
      </c>
      <c r="AQ833" t="s">
        <v>1507</v>
      </c>
      <c r="AR833">
        <v>21.25</v>
      </c>
    </row>
    <row r="834" spans="1:44" x14ac:dyDescent="0.25">
      <c r="A834" s="29">
        <v>36265</v>
      </c>
      <c r="C834">
        <v>34.5</v>
      </c>
      <c r="D834">
        <v>49.25</v>
      </c>
      <c r="E834">
        <v>22.46484375</v>
      </c>
      <c r="F834">
        <v>35.3125</v>
      </c>
      <c r="G834">
        <v>23.75</v>
      </c>
      <c r="H834">
        <v>40.8125</v>
      </c>
      <c r="I834">
        <v>16.375</v>
      </c>
      <c r="J834">
        <v>12.5625</v>
      </c>
      <c r="K834">
        <v>19.5</v>
      </c>
      <c r="L834">
        <v>43.125</v>
      </c>
      <c r="M834">
        <v>39.25</v>
      </c>
      <c r="N834">
        <v>53.8125</v>
      </c>
      <c r="O834">
        <v>38.9375</v>
      </c>
      <c r="P834">
        <v>31.1875</v>
      </c>
      <c r="Q834">
        <v>19.6875</v>
      </c>
      <c r="R834">
        <v>24.4375</v>
      </c>
      <c r="S834">
        <v>22.625</v>
      </c>
      <c r="T834">
        <v>10462.719999999999</v>
      </c>
      <c r="U834">
        <v>2521.77</v>
      </c>
      <c r="V834">
        <v>1322.85</v>
      </c>
      <c r="W834">
        <v>417.77</v>
      </c>
      <c r="X834">
        <v>293.95999999999998</v>
      </c>
      <c r="Y834">
        <v>238.55</v>
      </c>
      <c r="Z834">
        <v>659.45</v>
      </c>
      <c r="AA834">
        <v>622.89</v>
      </c>
      <c r="AB834">
        <v>479.98</v>
      </c>
      <c r="AC834">
        <v>448.11</v>
      </c>
      <c r="AD834">
        <f t="shared" si="36"/>
        <v>16.414000000000001</v>
      </c>
      <c r="AE834">
        <f t="shared" si="37"/>
        <v>2.3090000000000002</v>
      </c>
      <c r="AF834">
        <f t="shared" si="38"/>
        <v>27.678000000000001</v>
      </c>
      <c r="AJ834" s="29">
        <v>36236</v>
      </c>
      <c r="AK834">
        <v>14.877000000000001</v>
      </c>
      <c r="AL834" s="29">
        <v>36235</v>
      </c>
      <c r="AM834">
        <v>1.9990000000000001</v>
      </c>
      <c r="AN834" s="29">
        <v>36333</v>
      </c>
      <c r="AO834">
        <v>30.65</v>
      </c>
      <c r="AQ834" t="s">
        <v>1509</v>
      </c>
      <c r="AR834">
        <v>20.875</v>
      </c>
    </row>
    <row r="835" spans="1:44" x14ac:dyDescent="0.25">
      <c r="A835" s="29">
        <v>36266</v>
      </c>
      <c r="C835">
        <v>34.75</v>
      </c>
      <c r="D835">
        <v>48.25</v>
      </c>
      <c r="E835">
        <v>22.64453125</v>
      </c>
      <c r="F835">
        <v>35</v>
      </c>
      <c r="G835">
        <v>24.875</v>
      </c>
      <c r="H835">
        <v>41.375</v>
      </c>
      <c r="I835">
        <v>16.625</v>
      </c>
      <c r="J835">
        <v>13</v>
      </c>
      <c r="K835">
        <v>19.4375</v>
      </c>
      <c r="L835">
        <v>44.875</v>
      </c>
      <c r="M835">
        <v>39.75</v>
      </c>
      <c r="N835">
        <v>53.625</v>
      </c>
      <c r="O835">
        <v>38.59375</v>
      </c>
      <c r="P835">
        <v>31.4375</v>
      </c>
      <c r="Q835">
        <v>20.3125</v>
      </c>
      <c r="R835">
        <v>24.625</v>
      </c>
      <c r="S835">
        <v>23</v>
      </c>
      <c r="T835">
        <v>10493.89</v>
      </c>
      <c r="U835">
        <v>2484.04</v>
      </c>
      <c r="V835">
        <v>1319</v>
      </c>
      <c r="W835">
        <v>421.58</v>
      </c>
      <c r="X835">
        <v>296.14999999999998</v>
      </c>
      <c r="Y835">
        <v>241.25</v>
      </c>
      <c r="Z835">
        <v>643.32000000000005</v>
      </c>
      <c r="AA835">
        <v>624.9</v>
      </c>
      <c r="AB835">
        <v>497.16</v>
      </c>
      <c r="AC835">
        <v>449.56</v>
      </c>
      <c r="AD835">
        <f t="shared" si="36"/>
        <v>16.773</v>
      </c>
      <c r="AE835">
        <f t="shared" si="37"/>
        <v>2.3079999999999998</v>
      </c>
      <c r="AF835">
        <f t="shared" si="38"/>
        <v>27.721</v>
      </c>
      <c r="AJ835" s="29">
        <v>36237</v>
      </c>
      <c r="AK835">
        <v>14.904</v>
      </c>
      <c r="AL835" s="29">
        <v>36236</v>
      </c>
      <c r="AM835">
        <v>2.024</v>
      </c>
      <c r="AN835" s="29">
        <v>36334</v>
      </c>
      <c r="AO835">
        <v>30.683</v>
      </c>
      <c r="AQ835" t="s">
        <v>1511</v>
      </c>
      <c r="AR835">
        <v>20.375</v>
      </c>
    </row>
    <row r="836" spans="1:44" x14ac:dyDescent="0.25">
      <c r="A836" s="29">
        <v>36269</v>
      </c>
      <c r="C836">
        <v>34</v>
      </c>
      <c r="D836">
        <v>46.75</v>
      </c>
      <c r="E836">
        <v>22.734375</v>
      </c>
      <c r="F836">
        <v>34.75</v>
      </c>
      <c r="G836">
        <v>25.375</v>
      </c>
      <c r="H836">
        <v>42.375</v>
      </c>
      <c r="I836">
        <v>17</v>
      </c>
      <c r="J836">
        <v>12.75</v>
      </c>
      <c r="K836">
        <v>19.375</v>
      </c>
      <c r="L836">
        <v>44.5</v>
      </c>
      <c r="M836">
        <v>40.5625</v>
      </c>
      <c r="N836">
        <v>53.75</v>
      </c>
      <c r="O836">
        <v>38.46875</v>
      </c>
      <c r="P836">
        <v>31.4375</v>
      </c>
      <c r="Q836">
        <v>20.3125</v>
      </c>
      <c r="R836">
        <v>25.75</v>
      </c>
      <c r="S836">
        <v>23.1875</v>
      </c>
      <c r="T836">
        <v>10440.530000000001</v>
      </c>
      <c r="U836">
        <v>2345.85</v>
      </c>
      <c r="V836">
        <v>1289.48</v>
      </c>
      <c r="W836">
        <v>412.44</v>
      </c>
      <c r="X836">
        <v>298.42</v>
      </c>
      <c r="Y836">
        <v>243.94</v>
      </c>
      <c r="Z836">
        <v>612.86</v>
      </c>
      <c r="AA836">
        <v>615.88</v>
      </c>
      <c r="AB836">
        <v>505.97</v>
      </c>
      <c r="AC836">
        <v>443.77</v>
      </c>
      <c r="AD836">
        <f t="shared" si="36"/>
        <v>17.001000000000001</v>
      </c>
      <c r="AE836">
        <f t="shared" si="37"/>
        <v>2.3359999999999999</v>
      </c>
      <c r="AF836">
        <f t="shared" si="38"/>
        <v>28.097999999999999</v>
      </c>
      <c r="AJ836" s="29">
        <v>36238</v>
      </c>
      <c r="AK836">
        <v>15.157</v>
      </c>
      <c r="AL836" s="29">
        <v>36237</v>
      </c>
      <c r="AM836">
        <v>1.984</v>
      </c>
      <c r="AN836" s="29">
        <v>36335</v>
      </c>
      <c r="AO836">
        <v>31.12</v>
      </c>
      <c r="AQ836" t="s">
        <v>1513</v>
      </c>
      <c r="AR836">
        <v>19.875</v>
      </c>
    </row>
    <row r="837" spans="1:44" x14ac:dyDescent="0.25">
      <c r="A837" s="29">
        <v>36270</v>
      </c>
      <c r="C837">
        <v>33.3125</v>
      </c>
      <c r="D837">
        <v>45.875</v>
      </c>
      <c r="E837">
        <v>23.0078125</v>
      </c>
      <c r="F837">
        <v>35.3125</v>
      </c>
      <c r="G837">
        <v>25</v>
      </c>
      <c r="H837">
        <v>42</v>
      </c>
      <c r="I837">
        <v>17.3125</v>
      </c>
      <c r="J837">
        <v>13.125</v>
      </c>
      <c r="K837">
        <v>19.4375</v>
      </c>
      <c r="L837">
        <v>43.8125</v>
      </c>
      <c r="M837">
        <v>41.5</v>
      </c>
      <c r="N837">
        <v>54.8125</v>
      </c>
      <c r="O837">
        <v>38.21875</v>
      </c>
      <c r="P837">
        <v>31.875</v>
      </c>
      <c r="Q837">
        <v>20.375</v>
      </c>
      <c r="R837">
        <v>27.625</v>
      </c>
      <c r="S837">
        <v>23.9375</v>
      </c>
      <c r="T837">
        <v>10448.549999999999</v>
      </c>
      <c r="U837">
        <v>2409.64</v>
      </c>
      <c r="V837">
        <v>1306.17</v>
      </c>
      <c r="W837">
        <v>415.34</v>
      </c>
      <c r="X837">
        <v>303.52</v>
      </c>
      <c r="Y837">
        <v>248.16</v>
      </c>
      <c r="Z837">
        <v>635.59</v>
      </c>
      <c r="AA837">
        <v>620.84</v>
      </c>
      <c r="AB837">
        <v>492.57</v>
      </c>
      <c r="AC837">
        <v>449.74</v>
      </c>
      <c r="AD837">
        <f t="shared" si="36"/>
        <v>16.623000000000001</v>
      </c>
      <c r="AE837">
        <f t="shared" si="37"/>
        <v>2.3250000000000002</v>
      </c>
      <c r="AF837">
        <f t="shared" si="38"/>
        <v>28.172999999999998</v>
      </c>
      <c r="AJ837" s="29">
        <v>36241</v>
      </c>
      <c r="AK837">
        <v>15.532</v>
      </c>
      <c r="AL837" s="29">
        <v>36238</v>
      </c>
      <c r="AM837">
        <v>1.9950000000000001</v>
      </c>
      <c r="AN837" s="29">
        <v>36336</v>
      </c>
      <c r="AO837">
        <v>31.236999999999998</v>
      </c>
      <c r="AQ837" t="s">
        <v>1515</v>
      </c>
      <c r="AR837">
        <v>20.1875</v>
      </c>
    </row>
    <row r="838" spans="1:44" x14ac:dyDescent="0.25">
      <c r="A838" s="29">
        <v>36271</v>
      </c>
      <c r="C838">
        <v>33.34375</v>
      </c>
      <c r="D838">
        <v>45.5</v>
      </c>
      <c r="E838">
        <v>23.27734375</v>
      </c>
      <c r="F838">
        <v>36.3125</v>
      </c>
      <c r="G838">
        <v>25</v>
      </c>
      <c r="H838">
        <v>42.375</v>
      </c>
      <c r="I838">
        <v>17.625</v>
      </c>
      <c r="J838">
        <v>13.4375</v>
      </c>
      <c r="K838">
        <v>19.375</v>
      </c>
      <c r="L838">
        <v>43.5</v>
      </c>
      <c r="M838">
        <v>41.75</v>
      </c>
      <c r="N838">
        <v>54</v>
      </c>
      <c r="O838">
        <v>38.625</v>
      </c>
      <c r="P838">
        <v>31.8125</v>
      </c>
      <c r="Q838">
        <v>20.3125</v>
      </c>
      <c r="R838">
        <v>27.0625</v>
      </c>
      <c r="S838">
        <v>24</v>
      </c>
      <c r="T838">
        <v>10581.42</v>
      </c>
      <c r="U838">
        <v>2489.08</v>
      </c>
      <c r="V838">
        <v>1336.12</v>
      </c>
      <c r="W838">
        <v>426.57</v>
      </c>
      <c r="X838">
        <v>302.35000000000002</v>
      </c>
      <c r="Y838">
        <v>247.23</v>
      </c>
      <c r="Z838">
        <v>668.19</v>
      </c>
      <c r="AA838">
        <v>633.71</v>
      </c>
      <c r="AB838">
        <v>486.3</v>
      </c>
      <c r="AC838">
        <v>462.58</v>
      </c>
      <c r="AD838">
        <f t="shared" ref="AD838:AD901" si="39">VLOOKUP($A838,$AJ$5:$AO$1129,2,FALSE)</f>
        <v>16.838000000000001</v>
      </c>
      <c r="AE838">
        <f t="shared" ref="AE838:AE901" si="40">VLOOKUP($A838,$AL$5:$AO$1129,2,FALSE)</f>
        <v>2.3460000000000001</v>
      </c>
      <c r="AF838">
        <f t="shared" ref="AF838:AF901" si="41">VLOOKUP($A838,$AN$5:$AO$1129,2,FALSE)</f>
        <v>27.766999999999999</v>
      </c>
      <c r="AJ838" s="29">
        <v>36242</v>
      </c>
      <c r="AK838">
        <v>15.281000000000001</v>
      </c>
      <c r="AL838" s="29">
        <v>36241</v>
      </c>
      <c r="AM838">
        <v>2.0390000000000001</v>
      </c>
      <c r="AN838" s="29">
        <v>36339</v>
      </c>
      <c r="AO838">
        <v>31.670999999999999</v>
      </c>
      <c r="AQ838" t="s">
        <v>1517</v>
      </c>
      <c r="AR838">
        <v>20</v>
      </c>
    </row>
    <row r="839" spans="1:44" x14ac:dyDescent="0.25">
      <c r="A839" s="29">
        <v>36272</v>
      </c>
      <c r="C839">
        <v>34.375</v>
      </c>
      <c r="D839">
        <v>45.4375</v>
      </c>
      <c r="E839">
        <v>23.27734375</v>
      </c>
      <c r="F839">
        <v>36.3125</v>
      </c>
      <c r="G839">
        <v>24.6875</v>
      </c>
      <c r="H839">
        <v>42.5</v>
      </c>
      <c r="I839">
        <v>17.5</v>
      </c>
      <c r="J839">
        <v>13.625</v>
      </c>
      <c r="K839">
        <v>19.4375</v>
      </c>
      <c r="L839">
        <v>45</v>
      </c>
      <c r="M839">
        <v>40.9375</v>
      </c>
      <c r="N839">
        <v>54.25</v>
      </c>
      <c r="O839">
        <v>37.40625</v>
      </c>
      <c r="P839">
        <v>31.0625</v>
      </c>
      <c r="Q839">
        <v>20.25</v>
      </c>
      <c r="R839">
        <v>26.875</v>
      </c>
      <c r="S839">
        <v>24.125</v>
      </c>
      <c r="T839">
        <v>10727.18</v>
      </c>
      <c r="U839">
        <v>2561.61</v>
      </c>
      <c r="V839">
        <v>1358.83</v>
      </c>
      <c r="W839">
        <v>428.85</v>
      </c>
      <c r="X839">
        <v>302.44</v>
      </c>
      <c r="Y839">
        <v>246.63</v>
      </c>
      <c r="Z839">
        <v>685.75</v>
      </c>
      <c r="AA839">
        <v>640.97</v>
      </c>
      <c r="AB839">
        <v>489.53</v>
      </c>
      <c r="AC839">
        <v>467.41</v>
      </c>
      <c r="AD839">
        <f t="shared" si="39"/>
        <v>16.913</v>
      </c>
      <c r="AE839">
        <f t="shared" si="40"/>
        <v>2.3780000000000001</v>
      </c>
      <c r="AF839">
        <f t="shared" si="41"/>
        <v>27.545999999999999</v>
      </c>
      <c r="AJ839" s="29">
        <v>36243</v>
      </c>
      <c r="AK839">
        <v>15.199</v>
      </c>
      <c r="AL839" s="29">
        <v>36242</v>
      </c>
      <c r="AM839">
        <v>2.0339999999999998</v>
      </c>
      <c r="AN839" s="29">
        <v>36340</v>
      </c>
      <c r="AO839">
        <v>32.079000000000001</v>
      </c>
      <c r="AQ839" t="s">
        <v>1519</v>
      </c>
      <c r="AR839">
        <v>22.8125</v>
      </c>
    </row>
    <row r="840" spans="1:44" x14ac:dyDescent="0.25">
      <c r="A840" s="29">
        <v>36273</v>
      </c>
      <c r="C840">
        <v>34.5</v>
      </c>
      <c r="D840">
        <v>46.375</v>
      </c>
      <c r="E840">
        <v>22.82421875</v>
      </c>
      <c r="F840">
        <v>36.0625</v>
      </c>
      <c r="G840">
        <v>24.5625</v>
      </c>
      <c r="H840">
        <v>42.4375</v>
      </c>
      <c r="I840">
        <v>17.625</v>
      </c>
      <c r="J840">
        <v>13.8125</v>
      </c>
      <c r="K840">
        <v>19.4375</v>
      </c>
      <c r="L840">
        <v>44.3125</v>
      </c>
      <c r="M840">
        <v>41</v>
      </c>
      <c r="N840">
        <v>53.375</v>
      </c>
      <c r="O840">
        <v>39.21875</v>
      </c>
      <c r="P840">
        <v>31.0625</v>
      </c>
      <c r="Q840">
        <v>20.125</v>
      </c>
      <c r="R840">
        <v>26.875</v>
      </c>
      <c r="S840">
        <v>24.125</v>
      </c>
      <c r="T840">
        <v>10689.67</v>
      </c>
      <c r="U840">
        <v>2590.69</v>
      </c>
      <c r="V840">
        <v>1356.85</v>
      </c>
      <c r="W840">
        <v>431.73</v>
      </c>
      <c r="X840">
        <v>301.27</v>
      </c>
      <c r="Y840">
        <v>245.63</v>
      </c>
      <c r="Z840">
        <v>683.52</v>
      </c>
      <c r="AA840">
        <v>639.29999999999995</v>
      </c>
      <c r="AB840">
        <v>482.65</v>
      </c>
      <c r="AC840">
        <v>467.94</v>
      </c>
      <c r="AD840">
        <f t="shared" si="39"/>
        <v>16.768000000000001</v>
      </c>
      <c r="AE840">
        <f t="shared" si="40"/>
        <v>2.379</v>
      </c>
      <c r="AF840">
        <f t="shared" si="41"/>
        <v>27.623000000000001</v>
      </c>
      <c r="AJ840" s="29">
        <v>36244</v>
      </c>
      <c r="AK840">
        <v>15.528</v>
      </c>
      <c r="AL840" s="29">
        <v>36243</v>
      </c>
      <c r="AM840">
        <v>2.04</v>
      </c>
      <c r="AN840" s="29">
        <v>36341</v>
      </c>
      <c r="AO840">
        <v>32.343000000000004</v>
      </c>
      <c r="AQ840" t="s">
        <v>1521</v>
      </c>
      <c r="AR840">
        <v>22.25</v>
      </c>
    </row>
    <row r="841" spans="1:44" x14ac:dyDescent="0.25">
      <c r="A841" s="29">
        <v>36276</v>
      </c>
      <c r="C841">
        <v>34.3125</v>
      </c>
      <c r="D841">
        <v>47.1875</v>
      </c>
      <c r="E841">
        <v>22.28125</v>
      </c>
      <c r="F841">
        <v>36.375</v>
      </c>
      <c r="G841">
        <v>24.125</v>
      </c>
      <c r="H841">
        <v>41.3125</v>
      </c>
      <c r="I841">
        <v>16.875</v>
      </c>
      <c r="J841">
        <v>14.125</v>
      </c>
      <c r="K841">
        <v>19.375</v>
      </c>
      <c r="L841">
        <v>45.875</v>
      </c>
      <c r="M841">
        <v>41.25</v>
      </c>
      <c r="N841">
        <v>53</v>
      </c>
      <c r="O841">
        <v>39.375</v>
      </c>
      <c r="P841">
        <v>31.3125</v>
      </c>
      <c r="Q841">
        <v>20.125</v>
      </c>
      <c r="R841">
        <v>26.9375</v>
      </c>
      <c r="S841">
        <v>24</v>
      </c>
      <c r="T841">
        <v>10718.59</v>
      </c>
      <c r="U841">
        <v>2652.05</v>
      </c>
      <c r="V841">
        <v>1360.04</v>
      </c>
      <c r="W841">
        <v>434.97</v>
      </c>
      <c r="X841">
        <v>302.58999999999997</v>
      </c>
      <c r="Y841">
        <v>246.77</v>
      </c>
      <c r="Z841">
        <v>700.12</v>
      </c>
      <c r="AA841">
        <v>638.83000000000004</v>
      </c>
      <c r="AB841">
        <v>479.44</v>
      </c>
      <c r="AC841">
        <v>467.29</v>
      </c>
      <c r="AD841">
        <f t="shared" si="39"/>
        <v>16.652999999999999</v>
      </c>
      <c r="AE841">
        <f t="shared" si="40"/>
        <v>2.4319999999999999</v>
      </c>
      <c r="AF841">
        <f t="shared" si="41"/>
        <v>28.041</v>
      </c>
      <c r="AJ841" s="29">
        <v>36245</v>
      </c>
      <c r="AK841">
        <v>15.933</v>
      </c>
      <c r="AL841" s="29">
        <v>36244</v>
      </c>
      <c r="AM841">
        <v>2.097</v>
      </c>
      <c r="AN841" s="29">
        <v>36342</v>
      </c>
      <c r="AO841">
        <v>32.418999999999997</v>
      </c>
      <c r="AQ841" t="s">
        <v>1523</v>
      </c>
      <c r="AR841">
        <v>22.375</v>
      </c>
    </row>
    <row r="842" spans="1:44" x14ac:dyDescent="0.25">
      <c r="A842" s="29">
        <v>36277</v>
      </c>
      <c r="C842">
        <v>35</v>
      </c>
      <c r="D842">
        <v>48</v>
      </c>
      <c r="E842">
        <v>22.1015625</v>
      </c>
      <c r="F842">
        <v>37.125</v>
      </c>
      <c r="G842">
        <v>24.625</v>
      </c>
      <c r="H842">
        <v>41.9375</v>
      </c>
      <c r="I842">
        <v>17.3125</v>
      </c>
      <c r="J842">
        <v>13.875</v>
      </c>
      <c r="K842">
        <v>19.1875</v>
      </c>
      <c r="L842">
        <v>48</v>
      </c>
      <c r="M842">
        <v>43.625</v>
      </c>
      <c r="N842">
        <v>54.125</v>
      </c>
      <c r="O842">
        <v>38.25</v>
      </c>
      <c r="P842">
        <v>31.875</v>
      </c>
      <c r="Q842">
        <v>20.25</v>
      </c>
      <c r="R842">
        <v>26.5625</v>
      </c>
      <c r="S842">
        <v>24.125</v>
      </c>
      <c r="T842">
        <v>10831.71</v>
      </c>
      <c r="U842">
        <v>2602.41</v>
      </c>
      <c r="V842">
        <v>1362.8</v>
      </c>
      <c r="W842">
        <v>435.16</v>
      </c>
      <c r="X842">
        <v>305.70999999999998</v>
      </c>
      <c r="Y842">
        <v>248.55</v>
      </c>
      <c r="Z842">
        <v>678.99</v>
      </c>
      <c r="AA842">
        <v>643.27</v>
      </c>
      <c r="AB842">
        <v>492.27</v>
      </c>
      <c r="AC842">
        <v>468.45</v>
      </c>
      <c r="AD842">
        <f t="shared" si="39"/>
        <v>16.777999999999999</v>
      </c>
      <c r="AE842">
        <f t="shared" si="40"/>
        <v>2.4529999999999998</v>
      </c>
      <c r="AF842">
        <f t="shared" si="41"/>
        <v>27.925999999999998</v>
      </c>
      <c r="AJ842" s="29">
        <v>36248</v>
      </c>
      <c r="AK842">
        <v>16.123000000000001</v>
      </c>
      <c r="AL842" s="29">
        <v>36245</v>
      </c>
      <c r="AM842">
        <v>2.1190000000000002</v>
      </c>
      <c r="AN842" s="29">
        <v>36343</v>
      </c>
      <c r="AO842">
        <v>33.058</v>
      </c>
      <c r="AQ842" t="s">
        <v>1525</v>
      </c>
      <c r="AR842">
        <v>22.75</v>
      </c>
    </row>
    <row r="843" spans="1:44" x14ac:dyDescent="0.25">
      <c r="A843" s="29">
        <v>36278</v>
      </c>
      <c r="C843">
        <v>36</v>
      </c>
      <c r="D843">
        <v>48</v>
      </c>
      <c r="E843">
        <v>23.0078125</v>
      </c>
      <c r="F843">
        <v>38.375</v>
      </c>
      <c r="G843">
        <v>25.25</v>
      </c>
      <c r="H843">
        <v>42.75</v>
      </c>
      <c r="I843">
        <v>18.0625</v>
      </c>
      <c r="J843">
        <v>13.875</v>
      </c>
      <c r="K843">
        <v>19.1875</v>
      </c>
      <c r="L843">
        <v>46.9375</v>
      </c>
      <c r="M843">
        <v>43.625</v>
      </c>
      <c r="N843">
        <v>55.25</v>
      </c>
      <c r="O843">
        <v>39.25</v>
      </c>
      <c r="P843">
        <v>31.6875</v>
      </c>
      <c r="Q843">
        <v>20.5</v>
      </c>
      <c r="R843">
        <v>26.8125</v>
      </c>
      <c r="S843">
        <v>24.3125</v>
      </c>
      <c r="T843">
        <v>10845.45</v>
      </c>
      <c r="U843">
        <v>2550.37</v>
      </c>
      <c r="V843">
        <v>1350.91</v>
      </c>
      <c r="W843">
        <v>433.53</v>
      </c>
      <c r="X843">
        <v>307.95</v>
      </c>
      <c r="Y843">
        <v>249.89</v>
      </c>
      <c r="Z843">
        <v>670</v>
      </c>
      <c r="AA843">
        <v>640.32000000000005</v>
      </c>
      <c r="AB843">
        <v>509.65</v>
      </c>
      <c r="AC843">
        <v>468.29</v>
      </c>
      <c r="AD843">
        <f t="shared" si="39"/>
        <v>17.119</v>
      </c>
      <c r="AE843">
        <f t="shared" si="40"/>
        <v>2.4609999999999999</v>
      </c>
      <c r="AF843">
        <f t="shared" si="41"/>
        <v>27.859000000000002</v>
      </c>
      <c r="AJ843" s="29">
        <v>36249</v>
      </c>
      <c r="AK843">
        <v>16.411000000000001</v>
      </c>
      <c r="AL843" s="29">
        <v>36248</v>
      </c>
      <c r="AM843">
        <v>2.113</v>
      </c>
      <c r="AN843" s="29">
        <v>36346</v>
      </c>
      <c r="AO843">
        <v>33.058</v>
      </c>
      <c r="AQ843" t="s">
        <v>1527</v>
      </c>
      <c r="AR843">
        <v>22.75</v>
      </c>
    </row>
    <row r="844" spans="1:44" x14ac:dyDescent="0.25">
      <c r="A844" s="29">
        <v>36279</v>
      </c>
      <c r="C844">
        <v>37</v>
      </c>
      <c r="D844">
        <v>48.3125</v>
      </c>
      <c r="E844">
        <v>23.0078125</v>
      </c>
      <c r="F844">
        <v>37.6875</v>
      </c>
      <c r="G844">
        <v>26.6875</v>
      </c>
      <c r="H844">
        <v>43.875</v>
      </c>
      <c r="I844">
        <v>18.625</v>
      </c>
      <c r="J844">
        <v>13.9375</v>
      </c>
      <c r="K844">
        <v>19.4375</v>
      </c>
      <c r="L844">
        <v>47.5</v>
      </c>
      <c r="M844">
        <v>44</v>
      </c>
      <c r="N844">
        <v>55.875</v>
      </c>
      <c r="O844">
        <v>37.59375</v>
      </c>
      <c r="P844">
        <v>31.5625</v>
      </c>
      <c r="Q844">
        <v>20.875</v>
      </c>
      <c r="R844">
        <v>26.8125</v>
      </c>
      <c r="S844">
        <v>24.25</v>
      </c>
      <c r="T844">
        <v>10878.38</v>
      </c>
      <c r="U844">
        <v>2528.44</v>
      </c>
      <c r="V844">
        <v>1342.83</v>
      </c>
      <c r="W844">
        <v>432.85</v>
      </c>
      <c r="X844">
        <v>311.31</v>
      </c>
      <c r="Y844">
        <v>252.99</v>
      </c>
      <c r="Z844">
        <v>654.88</v>
      </c>
      <c r="AA844">
        <v>638.09</v>
      </c>
      <c r="AB844">
        <v>519.74</v>
      </c>
      <c r="AC844">
        <v>468.19</v>
      </c>
      <c r="AD844">
        <f t="shared" si="39"/>
        <v>17.152999999999999</v>
      </c>
      <c r="AE844">
        <f t="shared" si="40"/>
        <v>2.4460000000000002</v>
      </c>
      <c r="AF844">
        <f t="shared" si="41"/>
        <v>27.675999999999998</v>
      </c>
      <c r="AJ844" s="29">
        <v>36250</v>
      </c>
      <c r="AK844">
        <v>16.279</v>
      </c>
      <c r="AL844" s="29">
        <v>36249</v>
      </c>
      <c r="AM844">
        <v>2.1989999999999998</v>
      </c>
      <c r="AN844" s="29">
        <v>36347</v>
      </c>
      <c r="AO844">
        <v>33.299999999999997</v>
      </c>
      <c r="AQ844" t="s">
        <v>1529</v>
      </c>
      <c r="AR844">
        <v>22.9375</v>
      </c>
    </row>
    <row r="845" spans="1:44" x14ac:dyDescent="0.25">
      <c r="A845" s="29">
        <v>36280</v>
      </c>
      <c r="C845">
        <v>37.625</v>
      </c>
      <c r="D845">
        <v>48.0625</v>
      </c>
      <c r="E845">
        <v>25.1796875</v>
      </c>
      <c r="F845">
        <v>36.75</v>
      </c>
      <c r="G845">
        <v>26.5</v>
      </c>
      <c r="H845">
        <v>43.75</v>
      </c>
      <c r="I845">
        <v>18.1875</v>
      </c>
      <c r="J845">
        <v>13.9375</v>
      </c>
      <c r="K845">
        <v>19.1875</v>
      </c>
      <c r="L845">
        <v>47.25</v>
      </c>
      <c r="M845">
        <v>43.8125</v>
      </c>
      <c r="N845">
        <v>56</v>
      </c>
      <c r="O845">
        <v>37.28125</v>
      </c>
      <c r="P845">
        <v>31.0625</v>
      </c>
      <c r="Q845">
        <v>20.625</v>
      </c>
      <c r="R845">
        <v>27.0625</v>
      </c>
      <c r="S845">
        <v>24.4375</v>
      </c>
      <c r="T845">
        <v>10789.04</v>
      </c>
      <c r="U845">
        <v>2542.85</v>
      </c>
      <c r="V845">
        <v>1335.18</v>
      </c>
      <c r="W845">
        <v>432.81</v>
      </c>
      <c r="X845">
        <v>311.55</v>
      </c>
      <c r="Y845">
        <v>252.66</v>
      </c>
      <c r="Z845">
        <v>654.53</v>
      </c>
      <c r="AA845">
        <v>634.29999999999995</v>
      </c>
      <c r="AB845">
        <v>515.08000000000004</v>
      </c>
      <c r="AC845">
        <v>469.14</v>
      </c>
      <c r="AD845">
        <f t="shared" si="39"/>
        <v>17.46</v>
      </c>
      <c r="AE845">
        <f t="shared" si="40"/>
        <v>2.3889999999999998</v>
      </c>
      <c r="AF845">
        <f t="shared" si="41"/>
        <v>27.584</v>
      </c>
      <c r="AJ845" s="29">
        <v>36251</v>
      </c>
      <c r="AK845">
        <v>16.169</v>
      </c>
      <c r="AL845" s="29">
        <v>36250</v>
      </c>
      <c r="AM845">
        <v>2.2170000000000001</v>
      </c>
      <c r="AN845" s="29">
        <v>36348</v>
      </c>
      <c r="AO845">
        <v>33.542000000000002</v>
      </c>
      <c r="AQ845" t="s">
        <v>1531</v>
      </c>
      <c r="AR845">
        <v>22.6875</v>
      </c>
    </row>
    <row r="846" spans="1:44" x14ac:dyDescent="0.25">
      <c r="A846" s="29">
        <v>36283</v>
      </c>
      <c r="C846">
        <v>37.84375</v>
      </c>
      <c r="D846">
        <v>50.375</v>
      </c>
      <c r="E846">
        <v>24.8203125</v>
      </c>
      <c r="F846">
        <v>37.8125</v>
      </c>
      <c r="G846">
        <v>27</v>
      </c>
      <c r="H846">
        <v>44.75</v>
      </c>
      <c r="I846">
        <v>18.25</v>
      </c>
      <c r="J846">
        <v>13.8125</v>
      </c>
      <c r="K846">
        <v>19.75</v>
      </c>
      <c r="L846">
        <v>47.625</v>
      </c>
      <c r="M846">
        <v>44.125</v>
      </c>
      <c r="N846">
        <v>56.5</v>
      </c>
      <c r="O846">
        <v>36.5</v>
      </c>
      <c r="P846">
        <v>32.0625</v>
      </c>
      <c r="Q846">
        <v>20.5625</v>
      </c>
      <c r="R846">
        <v>27.5625</v>
      </c>
      <c r="S846">
        <v>24.4375</v>
      </c>
      <c r="T846">
        <v>11014.69</v>
      </c>
      <c r="U846">
        <v>2535.58</v>
      </c>
      <c r="V846">
        <v>1354.63</v>
      </c>
      <c r="W846">
        <v>433.28</v>
      </c>
      <c r="X846">
        <v>316.33999999999997</v>
      </c>
      <c r="Y846">
        <v>256.5</v>
      </c>
      <c r="Z846">
        <v>656.47</v>
      </c>
      <c r="AA846">
        <v>644.17999999999995</v>
      </c>
      <c r="AB846">
        <v>525.98</v>
      </c>
      <c r="AC846">
        <v>473.11</v>
      </c>
      <c r="AD846">
        <f t="shared" si="39"/>
        <v>17.536999999999999</v>
      </c>
      <c r="AE846">
        <f t="shared" si="40"/>
        <v>2.431</v>
      </c>
      <c r="AF846">
        <f t="shared" si="41"/>
        <v>27.838000000000001</v>
      </c>
      <c r="AJ846" s="29">
        <v>36255</v>
      </c>
      <c r="AK846">
        <v>16.39</v>
      </c>
      <c r="AL846" s="29">
        <v>36251</v>
      </c>
      <c r="AM846">
        <v>2.226</v>
      </c>
      <c r="AN846" s="29">
        <v>36349</v>
      </c>
      <c r="AO846">
        <v>33.345999999999997</v>
      </c>
      <c r="AQ846" t="s">
        <v>1533</v>
      </c>
      <c r="AR846">
        <v>22.9375</v>
      </c>
    </row>
    <row r="847" spans="1:44" x14ac:dyDescent="0.25">
      <c r="A847" s="29">
        <v>36284</v>
      </c>
      <c r="C847">
        <v>38.09375</v>
      </c>
      <c r="D847">
        <v>49.6875</v>
      </c>
      <c r="E847">
        <v>25.7265625</v>
      </c>
      <c r="F847">
        <v>37.125</v>
      </c>
      <c r="G847">
        <v>28.4375</v>
      </c>
      <c r="H847">
        <v>45.25</v>
      </c>
      <c r="I847">
        <v>18.6875</v>
      </c>
      <c r="J847">
        <v>13.6875</v>
      </c>
      <c r="K847">
        <v>20</v>
      </c>
      <c r="L847">
        <v>46</v>
      </c>
      <c r="M847">
        <v>44.4375</v>
      </c>
      <c r="N847">
        <v>55.125</v>
      </c>
      <c r="O847">
        <v>34.6875</v>
      </c>
      <c r="P847">
        <v>31.5625</v>
      </c>
      <c r="Q847">
        <v>20.75</v>
      </c>
      <c r="R847">
        <v>27.125</v>
      </c>
      <c r="S847">
        <v>24.3125</v>
      </c>
      <c r="T847">
        <v>10886.11</v>
      </c>
      <c r="U847">
        <v>2485.12</v>
      </c>
      <c r="V847">
        <v>1332</v>
      </c>
      <c r="W847">
        <v>432.59</v>
      </c>
      <c r="X847">
        <v>313.32</v>
      </c>
      <c r="Y847">
        <v>254.72</v>
      </c>
      <c r="Z847">
        <v>644.51</v>
      </c>
      <c r="AA847">
        <v>636.1</v>
      </c>
      <c r="AB847">
        <v>528.34</v>
      </c>
      <c r="AC847">
        <v>466.56</v>
      </c>
      <c r="AD847">
        <f t="shared" si="39"/>
        <v>17.62</v>
      </c>
      <c r="AE847">
        <f t="shared" si="40"/>
        <v>2.472</v>
      </c>
      <c r="AF847">
        <f t="shared" si="41"/>
        <v>28.196000000000002</v>
      </c>
      <c r="AJ847" s="29">
        <v>36256</v>
      </c>
      <c r="AK847">
        <v>16.363</v>
      </c>
      <c r="AL847" s="29">
        <v>36255</v>
      </c>
      <c r="AM847">
        <v>2.2229999999999999</v>
      </c>
      <c r="AN847" s="29">
        <v>36350</v>
      </c>
      <c r="AO847">
        <v>32.576999999999998</v>
      </c>
      <c r="AQ847" t="s">
        <v>1535</v>
      </c>
      <c r="AR847">
        <v>21.875</v>
      </c>
    </row>
    <row r="848" spans="1:44" x14ac:dyDescent="0.25">
      <c r="A848" s="29">
        <v>36285</v>
      </c>
      <c r="C848">
        <v>38.46875</v>
      </c>
      <c r="D848">
        <v>50.9375</v>
      </c>
      <c r="E848">
        <v>26.0859375</v>
      </c>
      <c r="F848">
        <v>37.125</v>
      </c>
      <c r="G848">
        <v>27.8125</v>
      </c>
      <c r="H848">
        <v>45.375</v>
      </c>
      <c r="I848">
        <v>18.6875</v>
      </c>
      <c r="J848">
        <v>13.625</v>
      </c>
      <c r="K848">
        <v>20.375</v>
      </c>
      <c r="L848">
        <v>46.5625</v>
      </c>
      <c r="M848">
        <v>44.25</v>
      </c>
      <c r="N848">
        <v>54.9375</v>
      </c>
      <c r="O848">
        <v>33.46875</v>
      </c>
      <c r="P848">
        <v>31.25</v>
      </c>
      <c r="Q848">
        <v>20.75</v>
      </c>
      <c r="R848">
        <v>27.375</v>
      </c>
      <c r="S848">
        <v>23.9375</v>
      </c>
      <c r="T848">
        <v>10955.41</v>
      </c>
      <c r="U848">
        <v>2534.4499999999998</v>
      </c>
      <c r="V848">
        <v>1347.31</v>
      </c>
      <c r="W848">
        <v>434.27</v>
      </c>
      <c r="X848">
        <v>314.87</v>
      </c>
      <c r="Y848">
        <v>256.14999999999998</v>
      </c>
      <c r="Z848">
        <v>669.27</v>
      </c>
      <c r="AA848">
        <v>640.54</v>
      </c>
      <c r="AB848">
        <v>522.80999999999995</v>
      </c>
      <c r="AC848">
        <v>468.86</v>
      </c>
      <c r="AD848">
        <f t="shared" si="39"/>
        <v>17.757000000000001</v>
      </c>
      <c r="AE848">
        <f t="shared" si="40"/>
        <v>2.4769999999999999</v>
      </c>
      <c r="AF848">
        <f t="shared" si="41"/>
        <v>28.05</v>
      </c>
      <c r="AJ848" s="29">
        <v>36257</v>
      </c>
      <c r="AK848">
        <v>15.702999999999999</v>
      </c>
      <c r="AL848" s="29">
        <v>36256</v>
      </c>
      <c r="AM848">
        <v>2.214</v>
      </c>
      <c r="AN848" s="29">
        <v>36353</v>
      </c>
      <c r="AO848">
        <v>32.901000000000003</v>
      </c>
      <c r="AQ848" t="s">
        <v>1537</v>
      </c>
      <c r="AR848">
        <v>21.875</v>
      </c>
    </row>
    <row r="849" spans="1:44" x14ac:dyDescent="0.25">
      <c r="A849" s="29">
        <v>36286</v>
      </c>
      <c r="C849">
        <v>38</v>
      </c>
      <c r="D849">
        <v>51.25</v>
      </c>
      <c r="E849">
        <v>26.72265625</v>
      </c>
      <c r="F849">
        <v>36.1875</v>
      </c>
      <c r="G849">
        <v>27.9375</v>
      </c>
      <c r="H849">
        <v>45.25</v>
      </c>
      <c r="I849">
        <v>18.875</v>
      </c>
      <c r="J849">
        <v>13.75</v>
      </c>
      <c r="K849">
        <v>20.125</v>
      </c>
      <c r="L849">
        <v>46.8125</v>
      </c>
      <c r="M849">
        <v>44.5</v>
      </c>
      <c r="N849">
        <v>55.6875</v>
      </c>
      <c r="O849">
        <v>32.75</v>
      </c>
      <c r="P849">
        <v>31.3125</v>
      </c>
      <c r="Q849">
        <v>20.8125</v>
      </c>
      <c r="R849">
        <v>27.25</v>
      </c>
      <c r="S849">
        <v>24</v>
      </c>
      <c r="T849">
        <v>10946.82</v>
      </c>
      <c r="U849">
        <v>2472.2800000000002</v>
      </c>
      <c r="V849">
        <v>1332.05</v>
      </c>
      <c r="W849">
        <v>433.38</v>
      </c>
      <c r="X849">
        <v>314.77999999999997</v>
      </c>
      <c r="Y849">
        <v>256.17</v>
      </c>
      <c r="Z849">
        <v>654.70000000000005</v>
      </c>
      <c r="AA849">
        <v>636.22</v>
      </c>
      <c r="AB849">
        <v>516.70000000000005</v>
      </c>
      <c r="AC849">
        <v>463.7</v>
      </c>
      <c r="AD849">
        <f t="shared" si="39"/>
        <v>17.372</v>
      </c>
      <c r="AE849">
        <f t="shared" si="40"/>
        <v>2.44</v>
      </c>
      <c r="AF849">
        <f t="shared" si="41"/>
        <v>27.991</v>
      </c>
      <c r="AJ849" s="29">
        <v>36258</v>
      </c>
      <c r="AK849">
        <v>15.632</v>
      </c>
      <c r="AL849" s="29">
        <v>36257</v>
      </c>
      <c r="AM849">
        <v>2.2240000000000002</v>
      </c>
      <c r="AN849" s="29">
        <v>36354</v>
      </c>
      <c r="AO849">
        <v>32.680999999999997</v>
      </c>
      <c r="AQ849" t="s">
        <v>1539</v>
      </c>
      <c r="AR849">
        <v>22.25</v>
      </c>
    </row>
    <row r="850" spans="1:44" x14ac:dyDescent="0.25">
      <c r="A850" s="29">
        <v>36287</v>
      </c>
      <c r="C850">
        <v>38.125</v>
      </c>
      <c r="D850">
        <v>50.25</v>
      </c>
      <c r="E850">
        <v>26.9921875</v>
      </c>
      <c r="F850">
        <v>36.25</v>
      </c>
      <c r="G850">
        <v>28.0625</v>
      </c>
      <c r="H850">
        <v>45.8125</v>
      </c>
      <c r="I850">
        <v>18.75</v>
      </c>
      <c r="J850">
        <v>13.5625</v>
      </c>
      <c r="K850">
        <v>20.0625</v>
      </c>
      <c r="L850">
        <v>50</v>
      </c>
      <c r="M850">
        <v>44.375</v>
      </c>
      <c r="N850">
        <v>54.9375</v>
      </c>
      <c r="O850">
        <v>32.8125</v>
      </c>
      <c r="P850">
        <v>31.8125</v>
      </c>
      <c r="Q850">
        <v>20.9375</v>
      </c>
      <c r="R850">
        <v>27.1875</v>
      </c>
      <c r="S850">
        <v>24</v>
      </c>
      <c r="T850">
        <v>11031.59</v>
      </c>
      <c r="U850">
        <v>2503.62</v>
      </c>
      <c r="V850">
        <v>1345</v>
      </c>
      <c r="W850">
        <v>436.11</v>
      </c>
      <c r="X850">
        <v>315.95</v>
      </c>
      <c r="Y850">
        <v>256.67</v>
      </c>
      <c r="Z850">
        <v>666.66</v>
      </c>
      <c r="AA850">
        <v>641.24</v>
      </c>
      <c r="AB850">
        <v>522.54</v>
      </c>
      <c r="AC850">
        <v>470.49</v>
      </c>
      <c r="AD850">
        <f t="shared" si="39"/>
        <v>17.422999999999998</v>
      </c>
      <c r="AE850">
        <f t="shared" si="40"/>
        <v>2.4319999999999999</v>
      </c>
      <c r="AF850">
        <f t="shared" si="41"/>
        <v>27.887</v>
      </c>
      <c r="AJ850" s="29">
        <v>36259</v>
      </c>
      <c r="AK850">
        <v>16.195</v>
      </c>
      <c r="AL850" s="29">
        <v>36258</v>
      </c>
      <c r="AM850">
        <v>2.2469999999999999</v>
      </c>
      <c r="AN850" s="29">
        <v>36355</v>
      </c>
      <c r="AO850">
        <v>32.698</v>
      </c>
      <c r="AQ850" t="s">
        <v>1541</v>
      </c>
      <c r="AR850">
        <v>21.625</v>
      </c>
    </row>
    <row r="851" spans="1:44" x14ac:dyDescent="0.25">
      <c r="A851" s="29">
        <v>36290</v>
      </c>
      <c r="C851">
        <v>37.59375</v>
      </c>
      <c r="D851">
        <v>50.9375</v>
      </c>
      <c r="E851">
        <v>27.35546875</v>
      </c>
      <c r="F851">
        <v>37</v>
      </c>
      <c r="G851">
        <v>27.9375</v>
      </c>
      <c r="H851">
        <v>46.0625</v>
      </c>
      <c r="I851">
        <v>18.75</v>
      </c>
      <c r="J851">
        <v>13.4375</v>
      </c>
      <c r="K851">
        <v>20.1875</v>
      </c>
      <c r="L851">
        <v>48.4375</v>
      </c>
      <c r="M851">
        <v>43.875</v>
      </c>
      <c r="N851">
        <v>54.875</v>
      </c>
      <c r="O851">
        <v>34.5625</v>
      </c>
      <c r="P851">
        <v>31.375</v>
      </c>
      <c r="Q851">
        <v>20.9375</v>
      </c>
      <c r="R851">
        <v>27.375</v>
      </c>
      <c r="S851">
        <v>24.1875</v>
      </c>
      <c r="T851">
        <v>11007.25</v>
      </c>
      <c r="U851">
        <v>2526.39</v>
      </c>
      <c r="V851">
        <v>1340.3</v>
      </c>
      <c r="W851">
        <v>441.85</v>
      </c>
      <c r="X851">
        <v>314.81</v>
      </c>
      <c r="Y851">
        <v>256.2</v>
      </c>
      <c r="Z851">
        <v>668.26</v>
      </c>
      <c r="AA851">
        <v>639.34</v>
      </c>
      <c r="AB851">
        <v>518.35</v>
      </c>
      <c r="AC851">
        <v>467.08</v>
      </c>
      <c r="AD851">
        <f t="shared" si="39"/>
        <v>17.716999999999999</v>
      </c>
      <c r="AE851">
        <f t="shared" si="40"/>
        <v>2.4540000000000002</v>
      </c>
      <c r="AF851">
        <f t="shared" si="41"/>
        <v>27.838000000000001</v>
      </c>
      <c r="AJ851" s="29">
        <v>36262</v>
      </c>
      <c r="AK851">
        <v>16.088000000000001</v>
      </c>
      <c r="AL851" s="29">
        <v>36259</v>
      </c>
      <c r="AM851">
        <v>2.2679999999999998</v>
      </c>
      <c r="AN851" s="29">
        <v>36356</v>
      </c>
      <c r="AO851">
        <v>32.453000000000003</v>
      </c>
      <c r="AQ851" t="s">
        <v>1543</v>
      </c>
      <c r="AR851">
        <v>21.25</v>
      </c>
    </row>
    <row r="852" spans="1:44" x14ac:dyDescent="0.25">
      <c r="A852" s="29">
        <v>36291</v>
      </c>
      <c r="C852">
        <v>37.5625</v>
      </c>
      <c r="D852">
        <v>49.8125</v>
      </c>
      <c r="E852">
        <v>27.53515625</v>
      </c>
      <c r="F852">
        <v>36.8125</v>
      </c>
      <c r="G852">
        <v>27.9375</v>
      </c>
      <c r="H852">
        <v>45.875</v>
      </c>
      <c r="I852">
        <v>18.625</v>
      </c>
      <c r="J852">
        <v>13.5</v>
      </c>
      <c r="K852">
        <v>20.125</v>
      </c>
      <c r="L852">
        <v>48.9375</v>
      </c>
      <c r="M852">
        <v>43.875</v>
      </c>
      <c r="N852">
        <v>55.25</v>
      </c>
      <c r="O852">
        <v>36.6875</v>
      </c>
      <c r="P852">
        <v>31.1875</v>
      </c>
      <c r="Q852">
        <v>21.375</v>
      </c>
      <c r="R852">
        <v>26.875</v>
      </c>
      <c r="S852">
        <v>23.9375</v>
      </c>
      <c r="T852">
        <v>11026.15</v>
      </c>
      <c r="U852">
        <v>2566.6799999999998</v>
      </c>
      <c r="V852">
        <v>1355.61</v>
      </c>
      <c r="W852">
        <v>446.81</v>
      </c>
      <c r="X852">
        <v>314.77999999999997</v>
      </c>
      <c r="Y852">
        <v>256.64</v>
      </c>
      <c r="Z852">
        <v>677.83</v>
      </c>
      <c r="AA852">
        <v>645.77</v>
      </c>
      <c r="AB852">
        <v>521.19000000000005</v>
      </c>
      <c r="AC852">
        <v>471.28</v>
      </c>
      <c r="AD852">
        <f t="shared" si="39"/>
        <v>17.506</v>
      </c>
      <c r="AE852">
        <f t="shared" si="40"/>
        <v>2.415</v>
      </c>
      <c r="AF852">
        <f t="shared" si="41"/>
        <v>27.946999999999999</v>
      </c>
      <c r="AJ852" s="29">
        <v>36263</v>
      </c>
      <c r="AK852">
        <v>16.338000000000001</v>
      </c>
      <c r="AL852" s="29">
        <v>36262</v>
      </c>
      <c r="AM852">
        <v>2.29</v>
      </c>
      <c r="AN852" s="29">
        <v>36357</v>
      </c>
      <c r="AO852">
        <v>32.442999999999998</v>
      </c>
      <c r="AQ852" t="s">
        <v>1545</v>
      </c>
      <c r="AR852">
        <v>21.3125</v>
      </c>
    </row>
    <row r="853" spans="1:44" x14ac:dyDescent="0.25">
      <c r="A853" s="29">
        <v>36292</v>
      </c>
      <c r="C853">
        <v>37.25</v>
      </c>
      <c r="D853">
        <v>50.5625</v>
      </c>
      <c r="E853">
        <v>28.8046875</v>
      </c>
      <c r="F853">
        <v>36</v>
      </c>
      <c r="G853">
        <v>28.25</v>
      </c>
      <c r="H853">
        <v>45.1875</v>
      </c>
      <c r="I853">
        <v>18.6875</v>
      </c>
      <c r="J853">
        <v>13.3125</v>
      </c>
      <c r="K853">
        <v>20.25</v>
      </c>
      <c r="L853">
        <v>48.25</v>
      </c>
      <c r="M853">
        <v>44</v>
      </c>
      <c r="N853">
        <v>54.125</v>
      </c>
      <c r="O853">
        <v>36</v>
      </c>
      <c r="P853">
        <v>31.5</v>
      </c>
      <c r="Q853">
        <v>21.3125</v>
      </c>
      <c r="R853">
        <v>27</v>
      </c>
      <c r="S853">
        <v>24.0625</v>
      </c>
      <c r="T853">
        <v>11000.37</v>
      </c>
      <c r="U853">
        <v>2606.54</v>
      </c>
      <c r="V853">
        <v>1364</v>
      </c>
      <c r="W853">
        <v>449.26</v>
      </c>
      <c r="X853">
        <v>315.86</v>
      </c>
      <c r="Y853">
        <v>257.11</v>
      </c>
      <c r="Z853">
        <v>691.15</v>
      </c>
      <c r="AA853">
        <v>647.67999999999995</v>
      </c>
      <c r="AB853">
        <v>508.33</v>
      </c>
      <c r="AC853">
        <v>473.72</v>
      </c>
      <c r="AD853">
        <f t="shared" si="39"/>
        <v>17.218</v>
      </c>
      <c r="AE853">
        <f t="shared" si="40"/>
        <v>2.3849999999999998</v>
      </c>
      <c r="AF853">
        <f t="shared" si="41"/>
        <v>27.863</v>
      </c>
      <c r="AJ853" s="29">
        <v>36264</v>
      </c>
      <c r="AK853">
        <v>16.224</v>
      </c>
      <c r="AL853" s="29">
        <v>36263</v>
      </c>
      <c r="AM853">
        <v>2.302</v>
      </c>
      <c r="AN853" s="29">
        <v>36360</v>
      </c>
      <c r="AO853">
        <v>31.707000000000001</v>
      </c>
      <c r="AQ853" t="s">
        <v>1547</v>
      </c>
      <c r="AR853">
        <v>21.875</v>
      </c>
    </row>
    <row r="854" spans="1:44" x14ac:dyDescent="0.25">
      <c r="A854" s="29">
        <v>36293</v>
      </c>
      <c r="C854">
        <v>37.28125</v>
      </c>
      <c r="D854">
        <v>51</v>
      </c>
      <c r="E854">
        <v>27.98828125</v>
      </c>
      <c r="F854">
        <v>36.3125</v>
      </c>
      <c r="G854">
        <v>28.375</v>
      </c>
      <c r="H854">
        <v>46.75</v>
      </c>
      <c r="I854">
        <v>19.25</v>
      </c>
      <c r="J854">
        <v>13.1875</v>
      </c>
      <c r="K854">
        <v>20.3125</v>
      </c>
      <c r="L854">
        <v>48.375</v>
      </c>
      <c r="M854">
        <v>44.375</v>
      </c>
      <c r="N854">
        <v>55.6875</v>
      </c>
      <c r="O854">
        <v>37.90625</v>
      </c>
      <c r="P854">
        <v>32.0625</v>
      </c>
      <c r="Q854">
        <v>21.375</v>
      </c>
      <c r="R854">
        <v>27.625</v>
      </c>
      <c r="S854">
        <v>24.375</v>
      </c>
      <c r="T854">
        <v>11107.19</v>
      </c>
      <c r="U854">
        <v>2582</v>
      </c>
      <c r="V854">
        <v>1367.56</v>
      </c>
      <c r="W854">
        <v>450.84</v>
      </c>
      <c r="X854">
        <v>320.39</v>
      </c>
      <c r="Y854">
        <v>260.91000000000003</v>
      </c>
      <c r="Z854">
        <v>688.55</v>
      </c>
      <c r="AA854">
        <v>651.35</v>
      </c>
      <c r="AB854">
        <v>511.13</v>
      </c>
      <c r="AC854">
        <v>479.79</v>
      </c>
      <c r="AD854">
        <f t="shared" si="39"/>
        <v>17.466000000000001</v>
      </c>
      <c r="AE854">
        <f t="shared" si="40"/>
        <v>2.4449999999999998</v>
      </c>
      <c r="AF854">
        <f t="shared" si="41"/>
        <v>28.010999999999999</v>
      </c>
      <c r="AJ854" s="29">
        <v>36265</v>
      </c>
      <c r="AK854">
        <v>16.414000000000001</v>
      </c>
      <c r="AL854" s="29">
        <v>36264</v>
      </c>
      <c r="AM854">
        <v>2.2799999999999998</v>
      </c>
      <c r="AN854" s="29">
        <v>36361</v>
      </c>
      <c r="AO854">
        <v>31.831</v>
      </c>
      <c r="AQ854" t="s">
        <v>1549</v>
      </c>
      <c r="AR854">
        <v>22.6875</v>
      </c>
    </row>
    <row r="855" spans="1:44" x14ac:dyDescent="0.25">
      <c r="A855" s="29">
        <v>36294</v>
      </c>
      <c r="C855">
        <v>36.375</v>
      </c>
      <c r="D855">
        <v>49.8125</v>
      </c>
      <c r="E855">
        <v>27.08203125</v>
      </c>
      <c r="F855">
        <v>35.5625</v>
      </c>
      <c r="G855">
        <v>27.75</v>
      </c>
      <c r="H855">
        <v>46.3125</v>
      </c>
      <c r="I855">
        <v>18.5625</v>
      </c>
      <c r="J855">
        <v>13</v>
      </c>
      <c r="K855">
        <v>20.0625</v>
      </c>
      <c r="L855">
        <v>47.8125</v>
      </c>
      <c r="M855">
        <v>43.9375</v>
      </c>
      <c r="N855">
        <v>55.5</v>
      </c>
      <c r="O855">
        <v>37.1875</v>
      </c>
      <c r="P855">
        <v>31.375</v>
      </c>
      <c r="Q855">
        <v>21.625</v>
      </c>
      <c r="R855">
        <v>27.375</v>
      </c>
      <c r="S855">
        <v>23.9375</v>
      </c>
      <c r="T855">
        <v>10913.32</v>
      </c>
      <c r="U855">
        <v>2527.86</v>
      </c>
      <c r="V855">
        <v>1337.8</v>
      </c>
      <c r="W855">
        <v>443.13</v>
      </c>
      <c r="X855">
        <v>315.98</v>
      </c>
      <c r="Y855">
        <v>257.37</v>
      </c>
      <c r="Z855">
        <v>674.58</v>
      </c>
      <c r="AA855">
        <v>638.45000000000005</v>
      </c>
      <c r="AB855">
        <v>508.26</v>
      </c>
      <c r="AC855">
        <v>471.35</v>
      </c>
      <c r="AD855">
        <f t="shared" si="39"/>
        <v>17.513999999999999</v>
      </c>
      <c r="AE855">
        <f t="shared" si="40"/>
        <v>2.4500000000000002</v>
      </c>
      <c r="AF855">
        <f t="shared" si="41"/>
        <v>27.983000000000001</v>
      </c>
      <c r="AJ855" s="29">
        <v>36266</v>
      </c>
      <c r="AK855">
        <v>16.773</v>
      </c>
      <c r="AL855" s="29">
        <v>36265</v>
      </c>
      <c r="AM855">
        <v>2.3090000000000002</v>
      </c>
      <c r="AN855" s="29">
        <v>36362</v>
      </c>
      <c r="AO855">
        <v>31.225000000000001</v>
      </c>
      <c r="AQ855" t="s">
        <v>1551</v>
      </c>
      <c r="AR855">
        <v>21.75</v>
      </c>
    </row>
    <row r="856" spans="1:44" x14ac:dyDescent="0.25">
      <c r="A856" s="29">
        <v>36297</v>
      </c>
      <c r="C856">
        <v>36.75</v>
      </c>
      <c r="D856">
        <v>49.8125</v>
      </c>
      <c r="E856">
        <v>25.90625</v>
      </c>
      <c r="F856">
        <v>36.0625</v>
      </c>
      <c r="G856">
        <v>28.3125</v>
      </c>
      <c r="H856">
        <v>46.6875</v>
      </c>
      <c r="I856">
        <v>18.6875</v>
      </c>
      <c r="J856">
        <v>12.9375</v>
      </c>
      <c r="K856">
        <v>20</v>
      </c>
      <c r="L856">
        <v>47.875</v>
      </c>
      <c r="M856">
        <v>44.375</v>
      </c>
      <c r="N856">
        <v>56.25</v>
      </c>
      <c r="O856">
        <v>38.71875</v>
      </c>
      <c r="P856">
        <v>31.875</v>
      </c>
      <c r="Q856">
        <v>21</v>
      </c>
      <c r="R856">
        <v>27.5625</v>
      </c>
      <c r="S856">
        <v>24.1875</v>
      </c>
      <c r="T856">
        <v>10853.47</v>
      </c>
      <c r="U856">
        <v>2561.84</v>
      </c>
      <c r="V856">
        <v>1339.49</v>
      </c>
      <c r="W856">
        <v>441.35</v>
      </c>
      <c r="X856">
        <v>319.25</v>
      </c>
      <c r="Y856">
        <v>260.22000000000003</v>
      </c>
      <c r="Z856">
        <v>687.12</v>
      </c>
      <c r="AA856">
        <v>636.91999999999996</v>
      </c>
      <c r="AB856">
        <v>506.27</v>
      </c>
      <c r="AC856">
        <v>475.04</v>
      </c>
      <c r="AD856">
        <f t="shared" si="39"/>
        <v>17.428000000000001</v>
      </c>
      <c r="AE856">
        <f t="shared" si="40"/>
        <v>2.4889999999999999</v>
      </c>
      <c r="AF856">
        <f t="shared" si="41"/>
        <v>28.23</v>
      </c>
      <c r="AJ856" s="29">
        <v>36269</v>
      </c>
      <c r="AK856">
        <v>17.001000000000001</v>
      </c>
      <c r="AL856" s="29">
        <v>36266</v>
      </c>
      <c r="AM856">
        <v>2.3079999999999998</v>
      </c>
      <c r="AN856" s="29">
        <v>36363</v>
      </c>
      <c r="AO856">
        <v>31.448</v>
      </c>
      <c r="AQ856" t="s">
        <v>1553</v>
      </c>
      <c r="AR856">
        <v>22.1875</v>
      </c>
    </row>
    <row r="857" spans="1:44" x14ac:dyDescent="0.25">
      <c r="A857" s="29">
        <v>36298</v>
      </c>
      <c r="C857">
        <v>36.28125</v>
      </c>
      <c r="D857">
        <v>50.4375</v>
      </c>
      <c r="E857">
        <v>25</v>
      </c>
      <c r="F857">
        <v>35.5</v>
      </c>
      <c r="G857">
        <v>28.625</v>
      </c>
      <c r="H857">
        <v>45.75</v>
      </c>
      <c r="I857">
        <v>18.75</v>
      </c>
      <c r="J857">
        <v>13.125</v>
      </c>
      <c r="K857">
        <v>19.875</v>
      </c>
      <c r="L857">
        <v>47.6875</v>
      </c>
      <c r="M857">
        <v>44.3125</v>
      </c>
      <c r="N857">
        <v>56.125</v>
      </c>
      <c r="O857">
        <v>39.40625</v>
      </c>
      <c r="P857">
        <v>32.125</v>
      </c>
      <c r="Q857">
        <v>20.75</v>
      </c>
      <c r="R857">
        <v>27.4375</v>
      </c>
      <c r="S857">
        <v>24.125</v>
      </c>
      <c r="T857">
        <v>10836.95</v>
      </c>
      <c r="U857">
        <v>2558.36</v>
      </c>
      <c r="V857">
        <v>1333.32</v>
      </c>
      <c r="W857">
        <v>442.45</v>
      </c>
      <c r="X857">
        <v>318.83</v>
      </c>
      <c r="Y857">
        <v>259.81</v>
      </c>
      <c r="Z857">
        <v>683.64</v>
      </c>
      <c r="AA857">
        <v>634.19000000000005</v>
      </c>
      <c r="AB857">
        <v>499.39</v>
      </c>
      <c r="AC857">
        <v>469.05</v>
      </c>
      <c r="AD857">
        <f t="shared" si="39"/>
        <v>16.831</v>
      </c>
      <c r="AE857">
        <f t="shared" si="40"/>
        <v>2.4380000000000002</v>
      </c>
      <c r="AF857">
        <f t="shared" si="41"/>
        <v>28.122</v>
      </c>
      <c r="AJ857" s="29">
        <v>36270</v>
      </c>
      <c r="AK857">
        <v>16.623000000000001</v>
      </c>
      <c r="AL857" s="29">
        <v>36269</v>
      </c>
      <c r="AM857">
        <v>2.3359999999999999</v>
      </c>
      <c r="AN857" s="29">
        <v>36364</v>
      </c>
      <c r="AO857">
        <v>31.669</v>
      </c>
      <c r="AQ857" t="s">
        <v>1555</v>
      </c>
      <c r="AR857">
        <v>22.25</v>
      </c>
    </row>
    <row r="858" spans="1:44" x14ac:dyDescent="0.25">
      <c r="A858" s="29">
        <v>36299</v>
      </c>
      <c r="C858">
        <v>36.5</v>
      </c>
      <c r="D858">
        <v>52.6875</v>
      </c>
      <c r="E858">
        <v>25.36328125</v>
      </c>
      <c r="F858">
        <v>36</v>
      </c>
      <c r="G858">
        <v>29.3125</v>
      </c>
      <c r="H858">
        <v>46.75</v>
      </c>
      <c r="I858">
        <v>19.3125</v>
      </c>
      <c r="J858">
        <v>13.125</v>
      </c>
      <c r="K858">
        <v>20</v>
      </c>
      <c r="L858">
        <v>49.875</v>
      </c>
      <c r="M858">
        <v>45</v>
      </c>
      <c r="N858">
        <v>57</v>
      </c>
      <c r="O858">
        <v>40.375</v>
      </c>
      <c r="P858">
        <v>33</v>
      </c>
      <c r="Q858">
        <v>20.9375</v>
      </c>
      <c r="R858">
        <v>27.75</v>
      </c>
      <c r="S858">
        <v>24.25</v>
      </c>
      <c r="T858">
        <v>10887.39</v>
      </c>
      <c r="U858">
        <v>2577.4</v>
      </c>
      <c r="V858">
        <v>1344.23</v>
      </c>
      <c r="W858">
        <v>446.14</v>
      </c>
      <c r="X858">
        <v>324.25</v>
      </c>
      <c r="Y858">
        <v>263.97000000000003</v>
      </c>
      <c r="Z858">
        <v>687.91</v>
      </c>
      <c r="AA858">
        <v>639.54</v>
      </c>
      <c r="AB858">
        <v>503.34</v>
      </c>
      <c r="AC858">
        <v>474.79</v>
      </c>
      <c r="AD858">
        <f t="shared" si="39"/>
        <v>16.690000000000001</v>
      </c>
      <c r="AE858">
        <f t="shared" si="40"/>
        <v>2.4289999999999998</v>
      </c>
      <c r="AF858">
        <f t="shared" si="41"/>
        <v>28.315000000000001</v>
      </c>
      <c r="AJ858" s="29">
        <v>36271</v>
      </c>
      <c r="AK858">
        <v>16.838000000000001</v>
      </c>
      <c r="AL858" s="29">
        <v>36270</v>
      </c>
      <c r="AM858">
        <v>2.3250000000000002</v>
      </c>
      <c r="AN858" s="29">
        <v>36367</v>
      </c>
      <c r="AO858">
        <v>31.329000000000001</v>
      </c>
      <c r="AQ858" t="s">
        <v>1557</v>
      </c>
      <c r="AR858">
        <v>23.125</v>
      </c>
    </row>
    <row r="859" spans="1:44" x14ac:dyDescent="0.25">
      <c r="A859" s="29">
        <v>36300</v>
      </c>
      <c r="C859">
        <v>37.03125</v>
      </c>
      <c r="D859">
        <v>52.5625</v>
      </c>
      <c r="E859">
        <v>25.6328125</v>
      </c>
      <c r="F859">
        <v>36</v>
      </c>
      <c r="G859">
        <v>29.5</v>
      </c>
      <c r="H859">
        <v>46.75</v>
      </c>
      <c r="I859">
        <v>19.0625</v>
      </c>
      <c r="J859">
        <v>13.25</v>
      </c>
      <c r="K859">
        <v>20.0625</v>
      </c>
      <c r="L859">
        <v>50</v>
      </c>
      <c r="M859">
        <v>45.0625</v>
      </c>
      <c r="N859">
        <v>58.0625</v>
      </c>
      <c r="O859">
        <v>40.4375</v>
      </c>
      <c r="P859">
        <v>33</v>
      </c>
      <c r="Q859">
        <v>21.125</v>
      </c>
      <c r="R859">
        <v>27.625</v>
      </c>
      <c r="S859">
        <v>24.25</v>
      </c>
      <c r="T859">
        <v>10866.74</v>
      </c>
      <c r="U859">
        <v>2542.23</v>
      </c>
      <c r="V859">
        <v>1338.83</v>
      </c>
      <c r="W859">
        <v>448.02</v>
      </c>
      <c r="X859">
        <v>324.61</v>
      </c>
      <c r="Y859">
        <v>264.35000000000002</v>
      </c>
      <c r="Z859">
        <v>675.6</v>
      </c>
      <c r="AA859">
        <v>639.41999999999996</v>
      </c>
      <c r="AB859">
        <v>506.07</v>
      </c>
      <c r="AC859">
        <v>474.4</v>
      </c>
      <c r="AD859">
        <f t="shared" si="39"/>
        <v>16.771999999999998</v>
      </c>
      <c r="AE859">
        <f t="shared" si="40"/>
        <v>2.407</v>
      </c>
      <c r="AF859">
        <f t="shared" si="41"/>
        <v>28.4</v>
      </c>
      <c r="AJ859" s="29">
        <v>36272</v>
      </c>
      <c r="AK859">
        <v>16.913</v>
      </c>
      <c r="AL859" s="29">
        <v>36271</v>
      </c>
      <c r="AM859">
        <v>2.3460000000000001</v>
      </c>
      <c r="AN859" s="29">
        <v>36368</v>
      </c>
      <c r="AO859">
        <v>31.251999999999999</v>
      </c>
      <c r="AQ859" t="s">
        <v>1559</v>
      </c>
      <c r="AR859">
        <v>22.875</v>
      </c>
    </row>
    <row r="860" spans="1:44" x14ac:dyDescent="0.25">
      <c r="A860" s="29">
        <v>36301</v>
      </c>
      <c r="C860">
        <v>36.65625</v>
      </c>
      <c r="D860">
        <v>53.3125</v>
      </c>
      <c r="E860">
        <v>24.63671875</v>
      </c>
      <c r="F860">
        <v>35.5</v>
      </c>
      <c r="G860">
        <v>30.6875</v>
      </c>
      <c r="H860">
        <v>47.125</v>
      </c>
      <c r="I860">
        <v>19.3125</v>
      </c>
      <c r="J860">
        <v>13.1875</v>
      </c>
      <c r="K860">
        <v>19.875</v>
      </c>
      <c r="L860">
        <v>48.875</v>
      </c>
      <c r="M860">
        <v>45.6875</v>
      </c>
      <c r="N860">
        <v>58.125</v>
      </c>
      <c r="O860">
        <v>39.3125</v>
      </c>
      <c r="P860">
        <v>32.9375</v>
      </c>
      <c r="Q860">
        <v>21.375</v>
      </c>
      <c r="R860">
        <v>27.875</v>
      </c>
      <c r="S860">
        <v>24.1875</v>
      </c>
      <c r="T860">
        <v>10829.28</v>
      </c>
      <c r="U860">
        <v>2520.14</v>
      </c>
      <c r="V860">
        <v>1330.29</v>
      </c>
      <c r="W860">
        <v>449.14</v>
      </c>
      <c r="X860">
        <v>325.14999999999998</v>
      </c>
      <c r="Y860">
        <v>265.01</v>
      </c>
      <c r="Z860">
        <v>664.1</v>
      </c>
      <c r="AA860">
        <v>636.87</v>
      </c>
      <c r="AB860">
        <v>518.32000000000005</v>
      </c>
      <c r="AC860">
        <v>470.51</v>
      </c>
      <c r="AD860">
        <f t="shared" si="39"/>
        <v>16.989999999999998</v>
      </c>
      <c r="AE860">
        <f t="shared" si="40"/>
        <v>2.4119999999999999</v>
      </c>
      <c r="AF860">
        <f t="shared" si="41"/>
        <v>28.782</v>
      </c>
      <c r="AJ860" s="29">
        <v>36273</v>
      </c>
      <c r="AK860">
        <v>16.768000000000001</v>
      </c>
      <c r="AL860" s="29">
        <v>36272</v>
      </c>
      <c r="AM860">
        <v>2.3780000000000001</v>
      </c>
      <c r="AN860" s="29">
        <v>36369</v>
      </c>
      <c r="AO860">
        <v>32.377000000000002</v>
      </c>
      <c r="AQ860" t="s">
        <v>1561</v>
      </c>
      <c r="AR860">
        <v>23.125</v>
      </c>
    </row>
    <row r="861" spans="1:44" x14ac:dyDescent="0.25">
      <c r="A861" s="29">
        <v>36304</v>
      </c>
      <c r="C861">
        <v>36.0625</v>
      </c>
      <c r="D861">
        <v>52.625</v>
      </c>
      <c r="E861">
        <v>23.82421875</v>
      </c>
      <c r="F861">
        <v>35</v>
      </c>
      <c r="G861">
        <v>29.875</v>
      </c>
      <c r="H861">
        <v>47.3125</v>
      </c>
      <c r="I861">
        <v>19.125</v>
      </c>
      <c r="J861">
        <v>13.25</v>
      </c>
      <c r="K861">
        <v>19.75</v>
      </c>
      <c r="L861">
        <v>48.5</v>
      </c>
      <c r="M861">
        <v>46.125</v>
      </c>
      <c r="N861">
        <v>59.375</v>
      </c>
      <c r="O861">
        <v>39.84375</v>
      </c>
      <c r="P861">
        <v>33.4375</v>
      </c>
      <c r="Q861">
        <v>21.3125</v>
      </c>
      <c r="R861">
        <v>28.625</v>
      </c>
      <c r="S861">
        <v>24.3125</v>
      </c>
      <c r="T861">
        <v>10654.67</v>
      </c>
      <c r="U861">
        <v>2453.66</v>
      </c>
      <c r="V861">
        <v>1306.6500000000001</v>
      </c>
      <c r="W861">
        <v>440.39</v>
      </c>
      <c r="X861">
        <v>327.43</v>
      </c>
      <c r="Y861">
        <v>266.68</v>
      </c>
      <c r="Z861">
        <v>644.02</v>
      </c>
      <c r="AA861">
        <v>626.04999999999995</v>
      </c>
      <c r="AB861">
        <v>506.37</v>
      </c>
      <c r="AC861">
        <v>469.26</v>
      </c>
      <c r="AD861">
        <f t="shared" si="39"/>
        <v>16.792999999999999</v>
      </c>
      <c r="AE861">
        <f t="shared" si="40"/>
        <v>2.3759999999999999</v>
      </c>
      <c r="AF861">
        <f t="shared" si="41"/>
        <v>29.007999999999999</v>
      </c>
      <c r="AJ861" s="29">
        <v>36276</v>
      </c>
      <c r="AK861">
        <v>16.652999999999999</v>
      </c>
      <c r="AL861" s="29">
        <v>36273</v>
      </c>
      <c r="AM861">
        <v>2.379</v>
      </c>
      <c r="AN861" s="29">
        <v>36370</v>
      </c>
      <c r="AO861">
        <v>32.332999999999998</v>
      </c>
      <c r="AQ861" t="s">
        <v>1563</v>
      </c>
      <c r="AR861">
        <v>23.375</v>
      </c>
    </row>
    <row r="862" spans="1:44" x14ac:dyDescent="0.25">
      <c r="A862" s="29">
        <v>36305</v>
      </c>
      <c r="C862">
        <v>36.4375</v>
      </c>
      <c r="D862">
        <v>52.6875</v>
      </c>
      <c r="E862">
        <v>24.45703125</v>
      </c>
      <c r="F862">
        <v>35.6875</v>
      </c>
      <c r="G862">
        <v>30.0625</v>
      </c>
      <c r="H862">
        <v>47.0625</v>
      </c>
      <c r="I862">
        <v>18.75</v>
      </c>
      <c r="J862">
        <v>12.875</v>
      </c>
      <c r="K862">
        <v>19.6875</v>
      </c>
      <c r="L862">
        <v>46.8125</v>
      </c>
      <c r="M862">
        <v>46.5625</v>
      </c>
      <c r="N862">
        <v>60.125</v>
      </c>
      <c r="O862">
        <v>37.375</v>
      </c>
      <c r="P862">
        <v>33.4375</v>
      </c>
      <c r="Q862">
        <v>21.375</v>
      </c>
      <c r="R862">
        <v>28.8125</v>
      </c>
      <c r="S862">
        <v>24.375</v>
      </c>
      <c r="T862">
        <v>10531.09</v>
      </c>
      <c r="U862">
        <v>2380.9</v>
      </c>
      <c r="V862">
        <v>1284.4000000000001</v>
      </c>
      <c r="W862">
        <v>434.45</v>
      </c>
      <c r="X862">
        <v>328.48</v>
      </c>
      <c r="Y862">
        <v>267.14</v>
      </c>
      <c r="Z862">
        <v>628</v>
      </c>
      <c r="AA862">
        <v>617.34</v>
      </c>
      <c r="AB862">
        <v>502.86</v>
      </c>
      <c r="AC862">
        <v>466.46</v>
      </c>
      <c r="AD862">
        <f t="shared" si="39"/>
        <v>16.869</v>
      </c>
      <c r="AE862">
        <f t="shared" si="40"/>
        <v>2.3919999999999999</v>
      </c>
      <c r="AF862">
        <f t="shared" si="41"/>
        <v>29.481999999999999</v>
      </c>
      <c r="AJ862" s="29">
        <v>36277</v>
      </c>
      <c r="AK862">
        <v>16.777999999999999</v>
      </c>
      <c r="AL862" s="29">
        <v>36276</v>
      </c>
      <c r="AM862">
        <v>2.4319999999999999</v>
      </c>
      <c r="AN862" s="29">
        <v>36371</v>
      </c>
      <c r="AO862">
        <v>31.995999999999999</v>
      </c>
      <c r="AQ862" t="s">
        <v>1565</v>
      </c>
      <c r="AR862">
        <v>23.6875</v>
      </c>
    </row>
    <row r="863" spans="1:44" x14ac:dyDescent="0.25">
      <c r="A863" s="29">
        <v>36306</v>
      </c>
      <c r="C863">
        <v>36.5</v>
      </c>
      <c r="D863">
        <v>52.9375</v>
      </c>
      <c r="E863">
        <v>25</v>
      </c>
      <c r="F863">
        <v>35.5</v>
      </c>
      <c r="G863">
        <v>30.625</v>
      </c>
      <c r="H863">
        <v>47.875</v>
      </c>
      <c r="I863">
        <v>18.9375</v>
      </c>
      <c r="J863">
        <v>13.125</v>
      </c>
      <c r="K863">
        <v>19.625</v>
      </c>
      <c r="L863">
        <v>48.875</v>
      </c>
      <c r="M863">
        <v>47</v>
      </c>
      <c r="N863">
        <v>61.1875</v>
      </c>
      <c r="O863">
        <v>37.28125</v>
      </c>
      <c r="P863">
        <v>33.9375</v>
      </c>
      <c r="Q863">
        <v>20.8125</v>
      </c>
      <c r="R863">
        <v>28.8125</v>
      </c>
      <c r="S863">
        <v>24.5625</v>
      </c>
      <c r="T863">
        <v>10702.16</v>
      </c>
      <c r="U863">
        <v>2427.1799999999998</v>
      </c>
      <c r="V863">
        <v>1304.76</v>
      </c>
      <c r="W863">
        <v>435.41</v>
      </c>
      <c r="X863">
        <v>330.63</v>
      </c>
      <c r="Y863">
        <v>269.20999999999998</v>
      </c>
      <c r="Z863">
        <v>643.41999999999996</v>
      </c>
      <c r="AA863">
        <v>624.84</v>
      </c>
      <c r="AB863">
        <v>514.54</v>
      </c>
      <c r="AC863">
        <v>472.15</v>
      </c>
      <c r="AD863">
        <f t="shared" si="39"/>
        <v>16.914000000000001</v>
      </c>
      <c r="AE863">
        <f t="shared" si="40"/>
        <v>2.3929999999999998</v>
      </c>
      <c r="AF863">
        <f t="shared" si="41"/>
        <v>28.972999999999999</v>
      </c>
      <c r="AJ863" s="29">
        <v>36278</v>
      </c>
      <c r="AK863">
        <v>17.119</v>
      </c>
      <c r="AL863" s="29">
        <v>36277</v>
      </c>
      <c r="AM863">
        <v>2.4529999999999998</v>
      </c>
      <c r="AN863" s="29">
        <v>36374</v>
      </c>
      <c r="AO863">
        <v>31.591999999999999</v>
      </c>
      <c r="AQ863" t="s">
        <v>1567</v>
      </c>
      <c r="AR863">
        <v>23.5</v>
      </c>
    </row>
    <row r="864" spans="1:44" x14ac:dyDescent="0.25">
      <c r="A864" s="29">
        <v>36307</v>
      </c>
      <c r="C864">
        <v>35.25</v>
      </c>
      <c r="D864">
        <v>53.0625</v>
      </c>
      <c r="E864">
        <v>24.2734375</v>
      </c>
      <c r="F864">
        <v>35</v>
      </c>
      <c r="G864">
        <v>31.5</v>
      </c>
      <c r="H864">
        <v>47.4375</v>
      </c>
      <c r="I864">
        <v>19</v>
      </c>
      <c r="J864">
        <v>13</v>
      </c>
      <c r="K864">
        <v>19.5625</v>
      </c>
      <c r="L864">
        <v>51.625</v>
      </c>
      <c r="M864">
        <v>46.0625</v>
      </c>
      <c r="N864">
        <v>60.0625</v>
      </c>
      <c r="O864">
        <v>36.53125</v>
      </c>
      <c r="P864">
        <v>33.3125</v>
      </c>
      <c r="Q864">
        <v>20.25</v>
      </c>
      <c r="R864">
        <v>27.875</v>
      </c>
      <c r="S864">
        <v>24.5</v>
      </c>
      <c r="T864">
        <v>10466.93</v>
      </c>
      <c r="U864">
        <v>2419.15</v>
      </c>
      <c r="V864">
        <v>1281.4100000000001</v>
      </c>
      <c r="W864">
        <v>432.92</v>
      </c>
      <c r="X864">
        <v>325.77999999999997</v>
      </c>
      <c r="Y864">
        <v>264.39</v>
      </c>
      <c r="Z864">
        <v>639.02</v>
      </c>
      <c r="AA864">
        <v>614.02</v>
      </c>
      <c r="AB864">
        <v>500.87</v>
      </c>
      <c r="AC864">
        <v>461.43</v>
      </c>
      <c r="AD864">
        <f t="shared" si="39"/>
        <v>16.829000000000001</v>
      </c>
      <c r="AE864">
        <f t="shared" si="40"/>
        <v>2.4380000000000002</v>
      </c>
      <c r="AF864">
        <f t="shared" si="41"/>
        <v>28.917000000000002</v>
      </c>
      <c r="AJ864" s="29">
        <v>36279</v>
      </c>
      <c r="AK864">
        <v>17.152999999999999</v>
      </c>
      <c r="AL864" s="29">
        <v>36278</v>
      </c>
      <c r="AM864">
        <v>2.4609999999999999</v>
      </c>
      <c r="AN864" s="29">
        <v>36375</v>
      </c>
      <c r="AO864">
        <v>31.978999999999999</v>
      </c>
      <c r="AQ864" t="s">
        <v>1569</v>
      </c>
      <c r="AR864">
        <v>23.375</v>
      </c>
    </row>
    <row r="865" spans="1:44" x14ac:dyDescent="0.25">
      <c r="A865" s="29">
        <v>36308</v>
      </c>
      <c r="C865">
        <v>35.6875</v>
      </c>
      <c r="D865">
        <v>53.5</v>
      </c>
      <c r="E865">
        <v>24.8203125</v>
      </c>
      <c r="F865">
        <v>36.0625</v>
      </c>
      <c r="G865">
        <v>31.5625</v>
      </c>
      <c r="H865">
        <v>47.5</v>
      </c>
      <c r="I865">
        <v>19.0625</v>
      </c>
      <c r="J865">
        <v>13.5625</v>
      </c>
      <c r="K865">
        <v>19.75</v>
      </c>
      <c r="L865">
        <v>51.8125</v>
      </c>
      <c r="M865">
        <v>46.5</v>
      </c>
      <c r="N865">
        <v>60.3125</v>
      </c>
      <c r="O865">
        <v>36.9375</v>
      </c>
      <c r="P865">
        <v>33.75</v>
      </c>
      <c r="Q865">
        <v>20.75</v>
      </c>
      <c r="R865">
        <v>28.375</v>
      </c>
      <c r="S865">
        <v>24.9375</v>
      </c>
      <c r="T865">
        <v>10559.74</v>
      </c>
      <c r="U865">
        <v>2470.52</v>
      </c>
      <c r="V865">
        <v>1301.8399999999999</v>
      </c>
      <c r="W865">
        <v>438.68</v>
      </c>
      <c r="X865">
        <v>329.2</v>
      </c>
      <c r="Y865">
        <v>267.22000000000003</v>
      </c>
      <c r="Z865">
        <v>652.32000000000005</v>
      </c>
      <c r="AA865">
        <v>622.26</v>
      </c>
      <c r="AB865">
        <v>505.39</v>
      </c>
      <c r="AC865">
        <v>468.92</v>
      </c>
      <c r="AD865">
        <f t="shared" si="39"/>
        <v>16.521000000000001</v>
      </c>
      <c r="AE865">
        <f t="shared" si="40"/>
        <v>2.4849999999999999</v>
      </c>
      <c r="AF865">
        <f t="shared" si="41"/>
        <v>28.780999999999999</v>
      </c>
      <c r="AJ865" s="29">
        <v>36280</v>
      </c>
      <c r="AK865">
        <v>17.46</v>
      </c>
      <c r="AL865" s="29">
        <v>36279</v>
      </c>
      <c r="AM865">
        <v>2.4460000000000002</v>
      </c>
      <c r="AN865" s="29">
        <v>36376</v>
      </c>
      <c r="AO865">
        <v>31.893000000000001</v>
      </c>
      <c r="AQ865" t="s">
        <v>1571</v>
      </c>
      <c r="AR865">
        <v>24.1875</v>
      </c>
    </row>
    <row r="866" spans="1:44" x14ac:dyDescent="0.25">
      <c r="A866" s="29">
        <v>36312</v>
      </c>
      <c r="C866">
        <v>36.25</v>
      </c>
      <c r="D866">
        <v>52.1875</v>
      </c>
      <c r="E866">
        <v>25.2734375</v>
      </c>
      <c r="F866">
        <v>35.4375</v>
      </c>
      <c r="G866">
        <v>31.6875</v>
      </c>
      <c r="H866">
        <v>47.75</v>
      </c>
      <c r="I866">
        <v>18.9375</v>
      </c>
      <c r="J866">
        <v>13.6875</v>
      </c>
      <c r="K866">
        <v>19.5625</v>
      </c>
      <c r="L866">
        <v>51.625</v>
      </c>
      <c r="M866">
        <v>44.4375</v>
      </c>
      <c r="N866">
        <v>60.125</v>
      </c>
      <c r="O866">
        <v>36.5</v>
      </c>
      <c r="P866">
        <v>33.5</v>
      </c>
      <c r="Q866">
        <v>20.6875</v>
      </c>
      <c r="R866">
        <v>27.625</v>
      </c>
      <c r="S866">
        <v>24.6875</v>
      </c>
      <c r="T866">
        <v>10596.26</v>
      </c>
      <c r="U866">
        <v>2412.0300000000002</v>
      </c>
      <c r="V866">
        <v>1294.26</v>
      </c>
      <c r="W866">
        <v>437.46</v>
      </c>
      <c r="X866">
        <v>325.42</v>
      </c>
      <c r="Y866">
        <v>264.39999999999998</v>
      </c>
      <c r="Z866">
        <v>637.84</v>
      </c>
      <c r="AA866">
        <v>621.28</v>
      </c>
      <c r="AB866">
        <v>500.87</v>
      </c>
      <c r="AC866">
        <v>467.56</v>
      </c>
      <c r="AD866">
        <f t="shared" si="39"/>
        <v>16.231999999999999</v>
      </c>
      <c r="AE866">
        <f t="shared" si="40"/>
        <v>2.4729999999999999</v>
      </c>
      <c r="AF866">
        <f t="shared" si="41"/>
        <v>28.59</v>
      </c>
      <c r="AJ866" s="29">
        <v>36283</v>
      </c>
      <c r="AK866">
        <v>17.536999999999999</v>
      </c>
      <c r="AL866" s="29">
        <v>36280</v>
      </c>
      <c r="AM866">
        <v>2.3889999999999998</v>
      </c>
      <c r="AN866" s="29">
        <v>36377</v>
      </c>
      <c r="AO866">
        <v>31.795000000000002</v>
      </c>
      <c r="AQ866" t="s">
        <v>1573</v>
      </c>
      <c r="AR866">
        <v>24.5</v>
      </c>
    </row>
    <row r="867" spans="1:44" x14ac:dyDescent="0.25">
      <c r="A867" s="29">
        <v>36313</v>
      </c>
      <c r="C867">
        <v>37.4375</v>
      </c>
      <c r="D867">
        <v>52.625</v>
      </c>
      <c r="E867">
        <v>26.0859375</v>
      </c>
      <c r="F867">
        <v>34.8125</v>
      </c>
      <c r="G867">
        <v>32</v>
      </c>
      <c r="H867">
        <v>48.1875</v>
      </c>
      <c r="I867">
        <v>19.0625</v>
      </c>
      <c r="J867">
        <v>13.75</v>
      </c>
      <c r="K867">
        <v>19.5</v>
      </c>
      <c r="L867">
        <v>49.875</v>
      </c>
      <c r="M867">
        <v>43.625</v>
      </c>
      <c r="N867">
        <v>60.0625</v>
      </c>
      <c r="O867">
        <v>34.53125</v>
      </c>
      <c r="P867">
        <v>33.375</v>
      </c>
      <c r="Q867">
        <v>20.625</v>
      </c>
      <c r="R867">
        <v>27.5625</v>
      </c>
      <c r="S867">
        <v>24.3125</v>
      </c>
      <c r="T867">
        <v>10577.89</v>
      </c>
      <c r="U867">
        <v>2432.41</v>
      </c>
      <c r="V867">
        <v>1294.81</v>
      </c>
      <c r="W867">
        <v>436.74</v>
      </c>
      <c r="X867">
        <v>324.39999999999998</v>
      </c>
      <c r="Y867">
        <v>263.66000000000003</v>
      </c>
      <c r="Z867">
        <v>642.29999999999995</v>
      </c>
      <c r="AA867">
        <v>620.5</v>
      </c>
      <c r="AB867">
        <v>506.27</v>
      </c>
      <c r="AC867">
        <v>468.57</v>
      </c>
      <c r="AD867">
        <f t="shared" si="39"/>
        <v>16.457000000000001</v>
      </c>
      <c r="AE867">
        <f t="shared" si="40"/>
        <v>2.5089999999999999</v>
      </c>
      <c r="AF867">
        <f t="shared" si="41"/>
        <v>29.806000000000001</v>
      </c>
      <c r="AJ867" s="29">
        <v>36284</v>
      </c>
      <c r="AK867">
        <v>17.62</v>
      </c>
      <c r="AL867" s="29">
        <v>36283</v>
      </c>
      <c r="AM867">
        <v>2.431</v>
      </c>
      <c r="AN867" s="29">
        <v>36378</v>
      </c>
      <c r="AO867">
        <v>31.754000000000001</v>
      </c>
      <c r="AQ867" t="s">
        <v>1575</v>
      </c>
      <c r="AR867">
        <v>24.75</v>
      </c>
    </row>
    <row r="868" spans="1:44" x14ac:dyDescent="0.25">
      <c r="A868" s="29">
        <v>36314</v>
      </c>
      <c r="C868">
        <v>38.21875</v>
      </c>
      <c r="D868">
        <v>54.25</v>
      </c>
      <c r="E868">
        <v>26.72265625</v>
      </c>
      <c r="F868">
        <v>35</v>
      </c>
      <c r="G868">
        <v>32.3125</v>
      </c>
      <c r="H868">
        <v>47.75</v>
      </c>
      <c r="I868">
        <v>19</v>
      </c>
      <c r="J868">
        <v>13.75</v>
      </c>
      <c r="K868">
        <v>19.625</v>
      </c>
      <c r="L868">
        <v>50.5</v>
      </c>
      <c r="M868">
        <v>43.5</v>
      </c>
      <c r="N868">
        <v>59.375</v>
      </c>
      <c r="O868">
        <v>34.46875</v>
      </c>
      <c r="P868">
        <v>33.5625</v>
      </c>
      <c r="Q868">
        <v>20.375</v>
      </c>
      <c r="R868">
        <v>27.8125</v>
      </c>
      <c r="S868">
        <v>24.625</v>
      </c>
      <c r="T868">
        <v>10663.69</v>
      </c>
      <c r="U868">
        <v>2403.3200000000002</v>
      </c>
      <c r="V868">
        <v>1299.54</v>
      </c>
      <c r="W868">
        <v>435.98</v>
      </c>
      <c r="X868">
        <v>326.47000000000003</v>
      </c>
      <c r="Y868">
        <v>264.76</v>
      </c>
      <c r="Z868">
        <v>640.12</v>
      </c>
      <c r="AA868">
        <v>624.20000000000005</v>
      </c>
      <c r="AB868">
        <v>508.9</v>
      </c>
      <c r="AC868">
        <v>470.33</v>
      </c>
      <c r="AD868">
        <f t="shared" si="39"/>
        <v>16.542999999999999</v>
      </c>
      <c r="AE868">
        <f t="shared" si="40"/>
        <v>2.512</v>
      </c>
      <c r="AF868">
        <f t="shared" si="41"/>
        <v>29.390999999999998</v>
      </c>
      <c r="AJ868" s="29">
        <v>36285</v>
      </c>
      <c r="AK868">
        <v>17.757000000000001</v>
      </c>
      <c r="AL868" s="29">
        <v>36284</v>
      </c>
      <c r="AM868">
        <v>2.472</v>
      </c>
      <c r="AN868" s="29">
        <v>36381</v>
      </c>
      <c r="AO868">
        <v>31.125</v>
      </c>
      <c r="AQ868" t="s">
        <v>1577</v>
      </c>
      <c r="AR868">
        <v>23.9375</v>
      </c>
    </row>
    <row r="869" spans="1:44" x14ac:dyDescent="0.25">
      <c r="A869" s="29">
        <v>36315</v>
      </c>
      <c r="C869">
        <v>39.46875</v>
      </c>
      <c r="D869">
        <v>55.75</v>
      </c>
      <c r="E869">
        <v>26.44921875</v>
      </c>
      <c r="F869">
        <v>36</v>
      </c>
      <c r="G869">
        <v>32.9375</v>
      </c>
      <c r="H869">
        <v>48</v>
      </c>
      <c r="I869">
        <v>18.9375</v>
      </c>
      <c r="J869">
        <v>13.8125</v>
      </c>
      <c r="K869">
        <v>19.625</v>
      </c>
      <c r="L869">
        <v>51.9375</v>
      </c>
      <c r="M869">
        <v>43.3125</v>
      </c>
      <c r="N869">
        <v>59.6875</v>
      </c>
      <c r="O869">
        <v>34.625</v>
      </c>
      <c r="P869">
        <v>33.625</v>
      </c>
      <c r="Q869">
        <v>20.125</v>
      </c>
      <c r="R869">
        <v>28.3125</v>
      </c>
      <c r="S869">
        <v>24.375</v>
      </c>
      <c r="T869">
        <v>10799.84</v>
      </c>
      <c r="U869">
        <v>2478.34</v>
      </c>
      <c r="V869">
        <v>1327.75</v>
      </c>
      <c r="W869">
        <v>442.33</v>
      </c>
      <c r="X869">
        <v>330.72</v>
      </c>
      <c r="Y869">
        <v>268.01</v>
      </c>
      <c r="Z869">
        <v>660.76</v>
      </c>
      <c r="AA869">
        <v>634.52</v>
      </c>
      <c r="AB869">
        <v>511.91</v>
      </c>
      <c r="AC869">
        <v>478.77</v>
      </c>
      <c r="AD869">
        <f t="shared" si="39"/>
        <v>17.015000000000001</v>
      </c>
      <c r="AE869">
        <f t="shared" si="40"/>
        <v>2.54</v>
      </c>
      <c r="AF869">
        <f t="shared" si="41"/>
        <v>29.806000000000001</v>
      </c>
      <c r="AJ869" s="29">
        <v>36286</v>
      </c>
      <c r="AK869">
        <v>17.372</v>
      </c>
      <c r="AL869" s="29">
        <v>36285</v>
      </c>
      <c r="AM869">
        <v>2.4769999999999999</v>
      </c>
      <c r="AN869" s="29">
        <v>36382</v>
      </c>
      <c r="AO869">
        <v>31.567</v>
      </c>
      <c r="AQ869" t="s">
        <v>1579</v>
      </c>
      <c r="AR869">
        <v>23.625</v>
      </c>
    </row>
    <row r="870" spans="1:44" x14ac:dyDescent="0.25">
      <c r="A870" s="29">
        <v>36318</v>
      </c>
      <c r="C870">
        <v>38.96875</v>
      </c>
      <c r="D870">
        <v>63.1875</v>
      </c>
      <c r="E870">
        <v>26.9921875</v>
      </c>
      <c r="F870">
        <v>37.0625</v>
      </c>
      <c r="G870">
        <v>32.875</v>
      </c>
      <c r="H870">
        <v>48.125</v>
      </c>
      <c r="I870">
        <v>19.375</v>
      </c>
      <c r="J870">
        <v>14</v>
      </c>
      <c r="K870">
        <v>19.6875</v>
      </c>
      <c r="L870">
        <v>52.125</v>
      </c>
      <c r="M870">
        <v>43.75</v>
      </c>
      <c r="N870">
        <v>60.0625</v>
      </c>
      <c r="O870">
        <v>36.875</v>
      </c>
      <c r="P870">
        <v>33.375</v>
      </c>
      <c r="Q870">
        <v>20.3125</v>
      </c>
      <c r="R870">
        <v>28.25</v>
      </c>
      <c r="S870">
        <v>24.75</v>
      </c>
      <c r="T870">
        <v>10909.38</v>
      </c>
      <c r="U870">
        <v>2524.21</v>
      </c>
      <c r="V870">
        <v>1334.52</v>
      </c>
      <c r="W870">
        <v>446.65</v>
      </c>
      <c r="X870">
        <v>333.27</v>
      </c>
      <c r="Y870">
        <v>268.08999999999997</v>
      </c>
      <c r="Z870">
        <v>673.89</v>
      </c>
      <c r="AA870">
        <v>636.94000000000005</v>
      </c>
      <c r="AB870">
        <v>515.01</v>
      </c>
      <c r="AC870">
        <v>481.02</v>
      </c>
      <c r="AD870">
        <f t="shared" si="39"/>
        <v>17.468</v>
      </c>
      <c r="AE870">
        <f t="shared" si="40"/>
        <v>2.5499999999999998</v>
      </c>
      <c r="AF870">
        <f t="shared" si="41"/>
        <v>30.367999999999999</v>
      </c>
      <c r="AJ870" s="29">
        <v>36287</v>
      </c>
      <c r="AK870">
        <v>17.422999999999998</v>
      </c>
      <c r="AL870" s="29">
        <v>36286</v>
      </c>
      <c r="AM870">
        <v>2.44</v>
      </c>
      <c r="AN870" s="29">
        <v>36383</v>
      </c>
      <c r="AO870">
        <v>31.378</v>
      </c>
      <c r="AQ870" t="s">
        <v>1581</v>
      </c>
      <c r="AR870">
        <v>24.0625</v>
      </c>
    </row>
    <row r="871" spans="1:44" x14ac:dyDescent="0.25">
      <c r="A871" s="29">
        <v>36319</v>
      </c>
      <c r="C871">
        <v>38.65625</v>
      </c>
      <c r="D871">
        <v>62.9375</v>
      </c>
      <c r="E871">
        <v>27.17578125</v>
      </c>
      <c r="F871">
        <v>36.3125</v>
      </c>
      <c r="G871">
        <v>33.375</v>
      </c>
      <c r="H871">
        <v>48.1875</v>
      </c>
      <c r="I871">
        <v>19.375</v>
      </c>
      <c r="J871">
        <v>13.6875</v>
      </c>
      <c r="K871">
        <v>19.5</v>
      </c>
      <c r="L871">
        <v>53.125</v>
      </c>
      <c r="M871">
        <v>43.8125</v>
      </c>
      <c r="N871">
        <v>59.375</v>
      </c>
      <c r="O871">
        <v>35.46875</v>
      </c>
      <c r="P871">
        <v>33.375</v>
      </c>
      <c r="Q871">
        <v>20.5</v>
      </c>
      <c r="R871">
        <v>28.125</v>
      </c>
      <c r="S871">
        <v>24.625</v>
      </c>
      <c r="T871">
        <v>10765.64</v>
      </c>
      <c r="U871">
        <v>2474.56</v>
      </c>
      <c r="V871">
        <v>1317.33</v>
      </c>
      <c r="W871">
        <v>443.76</v>
      </c>
      <c r="X871">
        <v>332.37</v>
      </c>
      <c r="Y871">
        <v>267.49</v>
      </c>
      <c r="Z871">
        <v>663.81</v>
      </c>
      <c r="AA871">
        <v>630.77</v>
      </c>
      <c r="AB871">
        <v>510.86</v>
      </c>
      <c r="AC871">
        <v>480.3</v>
      </c>
      <c r="AD871">
        <f t="shared" si="39"/>
        <v>17.292000000000002</v>
      </c>
      <c r="AE871">
        <f t="shared" si="40"/>
        <v>2.52</v>
      </c>
      <c r="AF871">
        <f t="shared" si="41"/>
        <v>30.786000000000001</v>
      </c>
      <c r="AJ871" s="29">
        <v>36290</v>
      </c>
      <c r="AK871">
        <v>17.716999999999999</v>
      </c>
      <c r="AL871" s="29">
        <v>36287</v>
      </c>
      <c r="AM871">
        <v>2.4319999999999999</v>
      </c>
      <c r="AN871" s="29">
        <v>36384</v>
      </c>
      <c r="AO871">
        <v>31.497</v>
      </c>
      <c r="AQ871" t="s">
        <v>1583</v>
      </c>
      <c r="AR871">
        <v>24.6875</v>
      </c>
    </row>
    <row r="872" spans="1:44" x14ac:dyDescent="0.25">
      <c r="A872" s="29">
        <v>36320</v>
      </c>
      <c r="C872">
        <v>39.15625</v>
      </c>
      <c r="D872">
        <v>61.8125</v>
      </c>
      <c r="E872">
        <v>27.8984375</v>
      </c>
      <c r="F872">
        <v>37.1875</v>
      </c>
      <c r="G872">
        <v>33.875</v>
      </c>
      <c r="H872">
        <v>48.3125</v>
      </c>
      <c r="I872">
        <v>19.5625</v>
      </c>
      <c r="J872">
        <v>13.625</v>
      </c>
      <c r="K872">
        <v>19.5</v>
      </c>
      <c r="L872">
        <v>51.5625</v>
      </c>
      <c r="M872">
        <v>43.625</v>
      </c>
      <c r="N872">
        <v>59.4375</v>
      </c>
      <c r="O872">
        <v>35.25</v>
      </c>
      <c r="P872">
        <v>33.3125</v>
      </c>
      <c r="Q872">
        <v>20.3125</v>
      </c>
      <c r="R872">
        <v>28.1875</v>
      </c>
      <c r="S872">
        <v>24.6875</v>
      </c>
      <c r="T872">
        <v>10690.29</v>
      </c>
      <c r="U872">
        <v>2519.35</v>
      </c>
      <c r="V872">
        <v>1318.64</v>
      </c>
      <c r="W872">
        <v>445.19</v>
      </c>
      <c r="X872">
        <v>331.86</v>
      </c>
      <c r="Y872">
        <v>267.27</v>
      </c>
      <c r="Z872">
        <v>681.02</v>
      </c>
      <c r="AA872">
        <v>629.28</v>
      </c>
      <c r="AB872">
        <v>509.24</v>
      </c>
      <c r="AC872">
        <v>481.54</v>
      </c>
      <c r="AD872">
        <f t="shared" si="39"/>
        <v>17.565000000000001</v>
      </c>
      <c r="AE872">
        <f t="shared" si="40"/>
        <v>2.5529999999999999</v>
      </c>
      <c r="AF872">
        <f t="shared" si="41"/>
        <v>30.68</v>
      </c>
      <c r="AJ872" s="29">
        <v>36291</v>
      </c>
      <c r="AK872">
        <v>17.506</v>
      </c>
      <c r="AL872" s="29">
        <v>36290</v>
      </c>
      <c r="AM872">
        <v>2.4540000000000002</v>
      </c>
      <c r="AN872" s="29">
        <v>36388</v>
      </c>
      <c r="AO872">
        <v>31.391999999999999</v>
      </c>
      <c r="AQ872" t="s">
        <v>1585</v>
      </c>
      <c r="AR872">
        <v>25.25</v>
      </c>
    </row>
    <row r="873" spans="1:44" x14ac:dyDescent="0.25">
      <c r="A873" s="29">
        <v>36321</v>
      </c>
      <c r="C873">
        <v>39.28125</v>
      </c>
      <c r="D873">
        <v>62</v>
      </c>
      <c r="E873">
        <v>27.625</v>
      </c>
      <c r="F873">
        <v>36.8125</v>
      </c>
      <c r="G873">
        <v>34.5</v>
      </c>
      <c r="H873">
        <v>48</v>
      </c>
      <c r="I873">
        <v>19.3125</v>
      </c>
      <c r="J873">
        <v>13.75</v>
      </c>
      <c r="K873">
        <v>19.6875</v>
      </c>
      <c r="L873">
        <v>50.1875</v>
      </c>
      <c r="M873">
        <v>43</v>
      </c>
      <c r="N873">
        <v>58</v>
      </c>
      <c r="O873">
        <v>35</v>
      </c>
      <c r="P873">
        <v>32.625</v>
      </c>
      <c r="Q873">
        <v>20.3125</v>
      </c>
      <c r="R873">
        <v>27.625</v>
      </c>
      <c r="S873">
        <v>24.625</v>
      </c>
      <c r="T873">
        <v>10621.27</v>
      </c>
      <c r="U873">
        <v>2484.62</v>
      </c>
      <c r="V873">
        <v>1302.82</v>
      </c>
      <c r="W873">
        <v>442.27</v>
      </c>
      <c r="X873">
        <v>328</v>
      </c>
      <c r="Y873">
        <v>263.36</v>
      </c>
      <c r="Z873">
        <v>664.96</v>
      </c>
      <c r="AA873">
        <v>622.85</v>
      </c>
      <c r="AB873">
        <v>513.12</v>
      </c>
      <c r="AC873">
        <v>477.73</v>
      </c>
      <c r="AD873">
        <f t="shared" si="39"/>
        <v>17.422000000000001</v>
      </c>
      <c r="AE873">
        <f t="shared" si="40"/>
        <v>2.492</v>
      </c>
      <c r="AF873">
        <f t="shared" si="41"/>
        <v>30.318000000000001</v>
      </c>
      <c r="AJ873" s="29">
        <v>36292</v>
      </c>
      <c r="AK873">
        <v>17.218</v>
      </c>
      <c r="AL873" s="29">
        <v>36291</v>
      </c>
      <c r="AM873">
        <v>2.415</v>
      </c>
      <c r="AN873" s="29">
        <v>36389</v>
      </c>
      <c r="AO873">
        <v>31.757999999999999</v>
      </c>
      <c r="AQ873" t="s">
        <v>1587</v>
      </c>
      <c r="AR873">
        <v>24.75</v>
      </c>
    </row>
    <row r="874" spans="1:44" x14ac:dyDescent="0.25">
      <c r="A874" s="29">
        <v>36322</v>
      </c>
      <c r="C874">
        <v>40.4375</v>
      </c>
      <c r="D874">
        <v>61.875</v>
      </c>
      <c r="E874">
        <v>27.08203125</v>
      </c>
      <c r="F874">
        <v>36.5</v>
      </c>
      <c r="G874">
        <v>35.125</v>
      </c>
      <c r="H874">
        <v>48.4375</v>
      </c>
      <c r="I874">
        <v>19.0625</v>
      </c>
      <c r="J874">
        <v>13.625</v>
      </c>
      <c r="K874">
        <v>19.75</v>
      </c>
      <c r="L874">
        <v>49.8125</v>
      </c>
      <c r="M874">
        <v>42.625</v>
      </c>
      <c r="N874">
        <v>57.5625</v>
      </c>
      <c r="O874">
        <v>34.5</v>
      </c>
      <c r="P874">
        <v>32.0625</v>
      </c>
      <c r="Q874">
        <v>20.0625</v>
      </c>
      <c r="R874">
        <v>27.625</v>
      </c>
      <c r="S874">
        <v>24.5</v>
      </c>
      <c r="T874">
        <v>10490.51</v>
      </c>
      <c r="U874">
        <v>2447.88</v>
      </c>
      <c r="V874">
        <v>1293.6400000000001</v>
      </c>
      <c r="W874">
        <v>438.01</v>
      </c>
      <c r="X874">
        <v>328.72</v>
      </c>
      <c r="Y874">
        <v>264.32</v>
      </c>
      <c r="Z874">
        <v>656.89</v>
      </c>
      <c r="AA874">
        <v>619.5</v>
      </c>
      <c r="AB874">
        <v>513.36</v>
      </c>
      <c r="AC874">
        <v>474.81</v>
      </c>
      <c r="AD874">
        <f t="shared" si="39"/>
        <v>17.97</v>
      </c>
      <c r="AE874">
        <f t="shared" si="40"/>
        <v>2.504</v>
      </c>
      <c r="AF874">
        <f t="shared" si="41"/>
        <v>30.6</v>
      </c>
      <c r="AJ874" s="29">
        <v>36293</v>
      </c>
      <c r="AK874">
        <v>17.466000000000001</v>
      </c>
      <c r="AL874" s="29">
        <v>36292</v>
      </c>
      <c r="AM874">
        <v>2.3849999999999998</v>
      </c>
      <c r="AN874" s="29">
        <v>36390</v>
      </c>
      <c r="AO874">
        <v>31.55</v>
      </c>
      <c r="AQ874" t="s">
        <v>1589</v>
      </c>
      <c r="AR874">
        <v>24.4375</v>
      </c>
    </row>
    <row r="875" spans="1:44" x14ac:dyDescent="0.25">
      <c r="A875" s="29">
        <v>36325</v>
      </c>
      <c r="C875">
        <v>41.09375</v>
      </c>
      <c r="D875">
        <v>62.1875</v>
      </c>
      <c r="E875">
        <v>26.44921875</v>
      </c>
      <c r="F875">
        <v>37.625</v>
      </c>
      <c r="G875">
        <v>35.25</v>
      </c>
      <c r="H875">
        <v>48.6875</v>
      </c>
      <c r="I875">
        <v>19.5</v>
      </c>
      <c r="J875">
        <v>13.75</v>
      </c>
      <c r="K875">
        <v>19.8125</v>
      </c>
      <c r="L875">
        <v>47.25</v>
      </c>
      <c r="M875">
        <v>43.25</v>
      </c>
      <c r="N875">
        <v>58.625</v>
      </c>
      <c r="O875">
        <v>34.28125</v>
      </c>
      <c r="P875">
        <v>32.8125</v>
      </c>
      <c r="Q875">
        <v>20</v>
      </c>
      <c r="R875">
        <v>27.875</v>
      </c>
      <c r="S875">
        <v>24.25</v>
      </c>
      <c r="T875">
        <v>10563.33</v>
      </c>
      <c r="U875">
        <v>2398.31</v>
      </c>
      <c r="V875">
        <v>1294</v>
      </c>
      <c r="W875">
        <v>431.53</v>
      </c>
      <c r="X875">
        <v>331.11</v>
      </c>
      <c r="Y875">
        <v>266.27999999999997</v>
      </c>
      <c r="Z875">
        <v>638.89</v>
      </c>
      <c r="AA875">
        <v>619.6</v>
      </c>
      <c r="AB875">
        <v>519.9</v>
      </c>
      <c r="AC875">
        <v>479.92</v>
      </c>
      <c r="AD875">
        <f t="shared" si="39"/>
        <v>17.943000000000001</v>
      </c>
      <c r="AE875">
        <f t="shared" si="40"/>
        <v>2.5</v>
      </c>
      <c r="AF875">
        <f t="shared" si="41"/>
        <v>30.673999999999999</v>
      </c>
      <c r="AJ875" s="29">
        <v>36294</v>
      </c>
      <c r="AK875">
        <v>17.513999999999999</v>
      </c>
      <c r="AL875" s="29">
        <v>36293</v>
      </c>
      <c r="AM875">
        <v>2.4449999999999998</v>
      </c>
      <c r="AN875" s="29">
        <v>36391</v>
      </c>
      <c r="AO875">
        <v>31.649000000000001</v>
      </c>
      <c r="AQ875" t="s">
        <v>1591</v>
      </c>
      <c r="AR875">
        <v>24.875</v>
      </c>
    </row>
    <row r="876" spans="1:44" x14ac:dyDescent="0.25">
      <c r="A876" s="29">
        <v>36326</v>
      </c>
      <c r="C876">
        <v>39.71875</v>
      </c>
      <c r="D876">
        <v>63.75</v>
      </c>
      <c r="E876">
        <v>28.71484375</v>
      </c>
      <c r="F876">
        <v>37.4375</v>
      </c>
      <c r="G876">
        <v>35.5</v>
      </c>
      <c r="H876">
        <v>49.0625</v>
      </c>
      <c r="I876">
        <v>19.875</v>
      </c>
      <c r="J876">
        <v>13.9375</v>
      </c>
      <c r="K876">
        <v>19.75</v>
      </c>
      <c r="L876">
        <v>46.0625</v>
      </c>
      <c r="M876">
        <v>43.875</v>
      </c>
      <c r="N876">
        <v>59.75</v>
      </c>
      <c r="O876">
        <v>34.96875</v>
      </c>
      <c r="P876">
        <v>33.1875</v>
      </c>
      <c r="Q876">
        <v>20.125</v>
      </c>
      <c r="R876">
        <v>28.25</v>
      </c>
      <c r="S876">
        <v>24.8125</v>
      </c>
      <c r="T876">
        <v>10594.99</v>
      </c>
      <c r="U876">
        <v>2414.67</v>
      </c>
      <c r="V876">
        <v>1301.1600000000001</v>
      </c>
      <c r="W876">
        <v>434.01</v>
      </c>
      <c r="X876">
        <v>332.1</v>
      </c>
      <c r="Y876">
        <v>267.94</v>
      </c>
      <c r="Z876">
        <v>639.95000000000005</v>
      </c>
      <c r="AA876">
        <v>622.28</v>
      </c>
      <c r="AB876">
        <v>526.04999999999995</v>
      </c>
      <c r="AC876">
        <v>481.71</v>
      </c>
      <c r="AD876">
        <f t="shared" si="39"/>
        <v>18.201000000000001</v>
      </c>
      <c r="AE876">
        <f t="shared" si="40"/>
        <v>2.4980000000000002</v>
      </c>
      <c r="AF876">
        <f t="shared" si="41"/>
        <v>30.481000000000002</v>
      </c>
      <c r="AJ876" s="29">
        <v>36297</v>
      </c>
      <c r="AK876">
        <v>17.428000000000001</v>
      </c>
      <c r="AL876" s="29">
        <v>36294</v>
      </c>
      <c r="AM876">
        <v>2.4500000000000002</v>
      </c>
      <c r="AN876" s="29">
        <v>36392</v>
      </c>
      <c r="AO876">
        <v>32.057000000000002</v>
      </c>
      <c r="AQ876" t="s">
        <v>1593</v>
      </c>
      <c r="AR876">
        <v>24.875</v>
      </c>
    </row>
    <row r="877" spans="1:44" x14ac:dyDescent="0.25">
      <c r="A877" s="29">
        <v>36327</v>
      </c>
      <c r="C877">
        <v>39.1875</v>
      </c>
      <c r="D877">
        <v>62.8125</v>
      </c>
      <c r="E877">
        <v>29.2578125</v>
      </c>
      <c r="F877">
        <v>37.625</v>
      </c>
      <c r="G877">
        <v>35.6875</v>
      </c>
      <c r="H877">
        <v>49.4375</v>
      </c>
      <c r="I877">
        <v>19.8125</v>
      </c>
      <c r="J877">
        <v>14</v>
      </c>
      <c r="K877">
        <v>19.8125</v>
      </c>
      <c r="L877">
        <v>48.125</v>
      </c>
      <c r="M877">
        <v>44.3125</v>
      </c>
      <c r="N877">
        <v>59.75</v>
      </c>
      <c r="O877">
        <v>36.28125</v>
      </c>
      <c r="P877">
        <v>33.375</v>
      </c>
      <c r="Q877">
        <v>20.0625</v>
      </c>
      <c r="R877">
        <v>28.4375</v>
      </c>
      <c r="S877">
        <v>25.5625</v>
      </c>
      <c r="T877">
        <v>10784.95</v>
      </c>
      <c r="U877">
        <v>2517.83</v>
      </c>
      <c r="V877">
        <v>1330.41</v>
      </c>
      <c r="W877">
        <v>441.2</v>
      </c>
      <c r="X877">
        <v>333.45</v>
      </c>
      <c r="Y877">
        <v>269.98</v>
      </c>
      <c r="Z877">
        <v>658.04</v>
      </c>
      <c r="AA877">
        <v>632.16999999999996</v>
      </c>
      <c r="AB877">
        <v>522.47</v>
      </c>
      <c r="AC877">
        <v>489.14</v>
      </c>
      <c r="AD877">
        <f t="shared" si="39"/>
        <v>17.762</v>
      </c>
      <c r="AE877">
        <f t="shared" si="40"/>
        <v>2.472</v>
      </c>
      <c r="AF877">
        <f t="shared" si="41"/>
        <v>30.521999999999998</v>
      </c>
      <c r="AJ877" s="29">
        <v>36298</v>
      </c>
      <c r="AK877">
        <v>16.831</v>
      </c>
      <c r="AL877" s="29">
        <v>36297</v>
      </c>
      <c r="AM877">
        <v>2.4889999999999999</v>
      </c>
      <c r="AN877" s="29">
        <v>36395</v>
      </c>
      <c r="AO877">
        <v>32.828000000000003</v>
      </c>
      <c r="AQ877" t="s">
        <v>1595</v>
      </c>
      <c r="AR877">
        <v>25.5625</v>
      </c>
    </row>
    <row r="878" spans="1:44" x14ac:dyDescent="0.25">
      <c r="A878" s="29">
        <v>36328</v>
      </c>
      <c r="C878">
        <v>39.59375</v>
      </c>
      <c r="D878">
        <v>63.9375</v>
      </c>
      <c r="E878">
        <v>29.34765625</v>
      </c>
      <c r="F878">
        <v>37.875</v>
      </c>
      <c r="G878">
        <v>36.4375</v>
      </c>
      <c r="H878">
        <v>49.875</v>
      </c>
      <c r="I878">
        <v>19.875</v>
      </c>
      <c r="J878">
        <v>13.8125</v>
      </c>
      <c r="K878">
        <v>19.6875</v>
      </c>
      <c r="L878">
        <v>48</v>
      </c>
      <c r="M878">
        <v>43.75</v>
      </c>
      <c r="N878">
        <v>59.125</v>
      </c>
      <c r="O878">
        <v>36.4375</v>
      </c>
      <c r="P878">
        <v>33.5</v>
      </c>
      <c r="Q878">
        <v>20.0625</v>
      </c>
      <c r="R878">
        <v>28.0625</v>
      </c>
      <c r="S878">
        <v>25.5625</v>
      </c>
      <c r="T878">
        <v>10841.63</v>
      </c>
      <c r="U878">
        <v>2544.15</v>
      </c>
      <c r="V878">
        <v>1339.9</v>
      </c>
      <c r="W878">
        <v>443.38</v>
      </c>
      <c r="X878">
        <v>332.91</v>
      </c>
      <c r="Y878">
        <v>269.18</v>
      </c>
      <c r="Z878">
        <v>669.82</v>
      </c>
      <c r="AA878">
        <v>636.07000000000005</v>
      </c>
      <c r="AB878">
        <v>521.15</v>
      </c>
      <c r="AC878">
        <v>489.05</v>
      </c>
      <c r="AD878">
        <f t="shared" si="39"/>
        <v>18.178999999999998</v>
      </c>
      <c r="AE878">
        <f t="shared" si="40"/>
        <v>2.44</v>
      </c>
      <c r="AF878">
        <f t="shared" si="41"/>
        <v>31.177</v>
      </c>
      <c r="AJ878" s="29">
        <v>36299</v>
      </c>
      <c r="AK878">
        <v>16.690000000000001</v>
      </c>
      <c r="AL878" s="29">
        <v>36298</v>
      </c>
      <c r="AM878">
        <v>2.4380000000000002</v>
      </c>
      <c r="AN878" s="29">
        <v>36396</v>
      </c>
      <c r="AO878">
        <v>32.828000000000003</v>
      </c>
      <c r="AQ878" t="s">
        <v>1597</v>
      </c>
      <c r="AR878">
        <v>25.875</v>
      </c>
    </row>
    <row r="879" spans="1:44" x14ac:dyDescent="0.25">
      <c r="A879" s="29">
        <v>36329</v>
      </c>
      <c r="C879">
        <v>38.9375</v>
      </c>
      <c r="D879">
        <v>63.25</v>
      </c>
      <c r="E879">
        <v>29.4375</v>
      </c>
      <c r="F879">
        <v>37.6875</v>
      </c>
      <c r="G879">
        <v>36.9375</v>
      </c>
      <c r="H879">
        <v>49.8125</v>
      </c>
      <c r="I879">
        <v>19.875</v>
      </c>
      <c r="J879">
        <v>13.9375</v>
      </c>
      <c r="K879">
        <v>19.5</v>
      </c>
      <c r="L879">
        <v>46.5</v>
      </c>
      <c r="M879">
        <v>44.25</v>
      </c>
      <c r="N879">
        <v>58</v>
      </c>
      <c r="O879">
        <v>35.3125</v>
      </c>
      <c r="P879">
        <v>33.4375</v>
      </c>
      <c r="Q879">
        <v>20</v>
      </c>
      <c r="R879">
        <v>27.9375</v>
      </c>
      <c r="S879">
        <v>25.4375</v>
      </c>
      <c r="T879">
        <v>10855.56</v>
      </c>
      <c r="U879">
        <v>2563.44</v>
      </c>
      <c r="V879">
        <v>1342.84</v>
      </c>
      <c r="W879">
        <v>445.05</v>
      </c>
      <c r="X879">
        <v>330.1</v>
      </c>
      <c r="Y879">
        <v>268.24</v>
      </c>
      <c r="Z879">
        <v>682.93</v>
      </c>
      <c r="AA879">
        <v>636.54999999999995</v>
      </c>
      <c r="AB879">
        <v>522.20000000000005</v>
      </c>
      <c r="AC879">
        <v>490.82</v>
      </c>
      <c r="AD879">
        <f t="shared" si="39"/>
        <v>17.969000000000001</v>
      </c>
      <c r="AE879">
        <f t="shared" si="40"/>
        <v>2.4510000000000001</v>
      </c>
      <c r="AF879">
        <f t="shared" si="41"/>
        <v>31.663</v>
      </c>
      <c r="AJ879" s="29">
        <v>36300</v>
      </c>
      <c r="AK879">
        <v>16.771999999999998</v>
      </c>
      <c r="AL879" s="29">
        <v>36299</v>
      </c>
      <c r="AM879">
        <v>2.4289999999999998</v>
      </c>
      <c r="AN879" s="29">
        <v>36397</v>
      </c>
      <c r="AO879">
        <v>32.073</v>
      </c>
      <c r="AQ879" t="s">
        <v>1599</v>
      </c>
      <c r="AR879">
        <v>25.4375</v>
      </c>
    </row>
    <row r="880" spans="1:44" x14ac:dyDescent="0.25">
      <c r="A880" s="29">
        <v>36332</v>
      </c>
      <c r="C880">
        <v>38.3125</v>
      </c>
      <c r="D880">
        <v>62.625</v>
      </c>
      <c r="E880">
        <v>29.7109375</v>
      </c>
      <c r="F880">
        <v>37.6875</v>
      </c>
      <c r="G880">
        <v>35.875</v>
      </c>
      <c r="H880">
        <v>49.6875</v>
      </c>
      <c r="I880">
        <v>19.125</v>
      </c>
      <c r="J880">
        <v>13.875</v>
      </c>
      <c r="K880">
        <v>19.3125</v>
      </c>
      <c r="L880">
        <v>49</v>
      </c>
      <c r="M880">
        <v>43.3125</v>
      </c>
      <c r="N880">
        <v>56.75</v>
      </c>
      <c r="O880">
        <v>35.125</v>
      </c>
      <c r="P880">
        <v>33</v>
      </c>
      <c r="Q880">
        <v>20.0625</v>
      </c>
      <c r="R880">
        <v>27.875</v>
      </c>
      <c r="S880">
        <v>25</v>
      </c>
      <c r="T880">
        <v>10815.98</v>
      </c>
      <c r="U880">
        <v>2630.28</v>
      </c>
      <c r="V880">
        <v>1349</v>
      </c>
      <c r="W880">
        <v>449.44</v>
      </c>
      <c r="X880">
        <v>326.77</v>
      </c>
      <c r="Y880">
        <v>265.45999999999998</v>
      </c>
      <c r="Z880">
        <v>686.1</v>
      </c>
      <c r="AA880">
        <v>636.94000000000005</v>
      </c>
      <c r="AB880">
        <v>511.37</v>
      </c>
      <c r="AC880">
        <v>493.23</v>
      </c>
      <c r="AD880">
        <f t="shared" si="39"/>
        <v>17.824999999999999</v>
      </c>
      <c r="AE880">
        <f t="shared" si="40"/>
        <v>2.4020000000000001</v>
      </c>
      <c r="AF880">
        <f t="shared" si="41"/>
        <v>30.957999999999998</v>
      </c>
      <c r="AJ880" s="29">
        <v>36301</v>
      </c>
      <c r="AK880">
        <v>16.989999999999998</v>
      </c>
      <c r="AL880" s="29">
        <v>36300</v>
      </c>
      <c r="AM880">
        <v>2.407</v>
      </c>
      <c r="AN880" s="29">
        <v>36398</v>
      </c>
      <c r="AO880">
        <v>32.118000000000002</v>
      </c>
      <c r="AQ880" t="s">
        <v>1601</v>
      </c>
      <c r="AR880">
        <v>24.9375</v>
      </c>
    </row>
    <row r="881" spans="1:44" x14ac:dyDescent="0.25">
      <c r="A881" s="29">
        <v>36333</v>
      </c>
      <c r="C881">
        <v>38.5</v>
      </c>
      <c r="D881">
        <v>63</v>
      </c>
      <c r="E881">
        <v>30.07421875</v>
      </c>
      <c r="F881">
        <v>37.1875</v>
      </c>
      <c r="G881">
        <v>35.5625</v>
      </c>
      <c r="H881">
        <v>48.9375</v>
      </c>
      <c r="I881">
        <v>19.25</v>
      </c>
      <c r="J881">
        <v>13.9375</v>
      </c>
      <c r="K881">
        <v>19.5</v>
      </c>
      <c r="L881">
        <v>48.75</v>
      </c>
      <c r="M881">
        <v>43.25</v>
      </c>
      <c r="N881">
        <v>57</v>
      </c>
      <c r="O881">
        <v>35</v>
      </c>
      <c r="P881">
        <v>33.5</v>
      </c>
      <c r="Q881">
        <v>20.125</v>
      </c>
      <c r="R881">
        <v>27.8125</v>
      </c>
      <c r="S881">
        <v>24.9375</v>
      </c>
      <c r="T881">
        <v>10721.63</v>
      </c>
      <c r="U881">
        <v>2580.2600000000002</v>
      </c>
      <c r="V881">
        <v>1335.88</v>
      </c>
      <c r="W881">
        <v>447.33</v>
      </c>
      <c r="X881">
        <v>328.39</v>
      </c>
      <c r="Y881">
        <v>266.54000000000002</v>
      </c>
      <c r="Z881">
        <v>671.32</v>
      </c>
      <c r="AA881">
        <v>633.11</v>
      </c>
      <c r="AB881">
        <v>508.3</v>
      </c>
      <c r="AC881">
        <v>488.27</v>
      </c>
      <c r="AD881">
        <f t="shared" si="39"/>
        <v>17.699000000000002</v>
      </c>
      <c r="AE881">
        <f t="shared" si="40"/>
        <v>2.403</v>
      </c>
      <c r="AF881">
        <f t="shared" si="41"/>
        <v>30.65</v>
      </c>
      <c r="AJ881" s="29">
        <v>36304</v>
      </c>
      <c r="AK881">
        <v>16.792999999999999</v>
      </c>
      <c r="AL881" s="29">
        <v>36301</v>
      </c>
      <c r="AM881">
        <v>2.4119999999999999</v>
      </c>
      <c r="AN881" s="29">
        <v>36399</v>
      </c>
      <c r="AO881">
        <v>32.517000000000003</v>
      </c>
      <c r="AQ881" t="s">
        <v>1603</v>
      </c>
      <c r="AR881">
        <v>24.3125</v>
      </c>
    </row>
    <row r="882" spans="1:44" x14ac:dyDescent="0.25">
      <c r="A882" s="29">
        <v>36334</v>
      </c>
      <c r="C882">
        <v>38.65625</v>
      </c>
      <c r="D882">
        <v>63.75</v>
      </c>
      <c r="E882">
        <v>29.7109375</v>
      </c>
      <c r="F882">
        <v>36.875</v>
      </c>
      <c r="G882">
        <v>36.125</v>
      </c>
      <c r="H882">
        <v>49.5</v>
      </c>
      <c r="I882">
        <v>19.25</v>
      </c>
      <c r="J882">
        <v>13.9375</v>
      </c>
      <c r="K882">
        <v>19.625</v>
      </c>
      <c r="L882">
        <v>47.125</v>
      </c>
      <c r="M882">
        <v>43.375</v>
      </c>
      <c r="N882">
        <v>56.8125</v>
      </c>
      <c r="O882">
        <v>35.34375</v>
      </c>
      <c r="P882">
        <v>33.25</v>
      </c>
      <c r="Q882">
        <v>20.5</v>
      </c>
      <c r="R882">
        <v>27.6875</v>
      </c>
      <c r="S882">
        <v>25</v>
      </c>
      <c r="T882">
        <v>10666.86</v>
      </c>
      <c r="U882">
        <v>2598.12</v>
      </c>
      <c r="V882">
        <v>1333.06</v>
      </c>
      <c r="W882">
        <v>447.04</v>
      </c>
      <c r="X882">
        <v>326.68</v>
      </c>
      <c r="Y882">
        <v>265.56</v>
      </c>
      <c r="Z882">
        <v>673.31</v>
      </c>
      <c r="AA882">
        <v>630.75</v>
      </c>
      <c r="AB882">
        <v>513.09</v>
      </c>
      <c r="AC882">
        <v>488.58</v>
      </c>
      <c r="AD882">
        <f t="shared" si="39"/>
        <v>18.138000000000002</v>
      </c>
      <c r="AE882">
        <f t="shared" si="40"/>
        <v>2.4209999999999998</v>
      </c>
      <c r="AF882">
        <f t="shared" si="41"/>
        <v>30.683</v>
      </c>
      <c r="AJ882" s="29">
        <v>36305</v>
      </c>
      <c r="AK882">
        <v>16.869</v>
      </c>
      <c r="AL882" s="29">
        <v>36304</v>
      </c>
      <c r="AM882">
        <v>2.3759999999999999</v>
      </c>
      <c r="AN882" s="29">
        <v>36402</v>
      </c>
      <c r="AO882">
        <v>32.466999999999999</v>
      </c>
      <c r="AQ882" t="s">
        <v>1605</v>
      </c>
      <c r="AR882">
        <v>24.9375</v>
      </c>
    </row>
    <row r="883" spans="1:44" x14ac:dyDescent="0.25">
      <c r="A883" s="29">
        <v>36335</v>
      </c>
      <c r="C883">
        <v>38.625</v>
      </c>
      <c r="D883">
        <v>63.5625</v>
      </c>
      <c r="E883">
        <v>29.52734375</v>
      </c>
      <c r="F883">
        <v>36.75</v>
      </c>
      <c r="G883">
        <v>36.125</v>
      </c>
      <c r="H883">
        <v>48.5</v>
      </c>
      <c r="I883">
        <v>19.25</v>
      </c>
      <c r="J883">
        <v>14.0625</v>
      </c>
      <c r="K883">
        <v>19.6875</v>
      </c>
      <c r="L883">
        <v>46.875</v>
      </c>
      <c r="M883">
        <v>43.1875</v>
      </c>
      <c r="N883">
        <v>56.25</v>
      </c>
      <c r="O883">
        <v>35.0625</v>
      </c>
      <c r="P883">
        <v>33.3125</v>
      </c>
      <c r="Q883">
        <v>20.5</v>
      </c>
      <c r="R883">
        <v>27.6875</v>
      </c>
      <c r="S883">
        <v>24.75</v>
      </c>
      <c r="T883">
        <v>10534.83</v>
      </c>
      <c r="U883">
        <v>2553.9899999999998</v>
      </c>
      <c r="V883">
        <v>1315.78</v>
      </c>
      <c r="W883">
        <v>443.16</v>
      </c>
      <c r="X883">
        <v>324.76</v>
      </c>
      <c r="Y883">
        <v>264.33</v>
      </c>
      <c r="Z883">
        <v>661.72</v>
      </c>
      <c r="AA883">
        <v>623.97</v>
      </c>
      <c r="AB883">
        <v>505.16</v>
      </c>
      <c r="AC883">
        <v>481.28</v>
      </c>
      <c r="AD883">
        <f t="shared" si="39"/>
        <v>18.077999999999999</v>
      </c>
      <c r="AE883">
        <f t="shared" si="40"/>
        <v>2.4420000000000002</v>
      </c>
      <c r="AF883">
        <f t="shared" si="41"/>
        <v>31.12</v>
      </c>
      <c r="AJ883" s="29">
        <v>36306</v>
      </c>
      <c r="AK883">
        <v>16.914000000000001</v>
      </c>
      <c r="AL883" s="29">
        <v>36305</v>
      </c>
      <c r="AM883">
        <v>2.3919999999999999</v>
      </c>
      <c r="AN883" s="29">
        <v>36403</v>
      </c>
      <c r="AO883">
        <v>32.442</v>
      </c>
      <c r="AQ883" t="s">
        <v>1607</v>
      </c>
      <c r="AR883">
        <v>24.5625</v>
      </c>
    </row>
    <row r="884" spans="1:44" x14ac:dyDescent="0.25">
      <c r="A884" s="29">
        <v>36336</v>
      </c>
      <c r="C884">
        <v>38.5</v>
      </c>
      <c r="D884">
        <v>63.75</v>
      </c>
      <c r="E884">
        <v>29.16796875</v>
      </c>
      <c r="F884">
        <v>35.9375</v>
      </c>
      <c r="G884">
        <v>36.625</v>
      </c>
      <c r="H884">
        <v>49.4375</v>
      </c>
      <c r="I884">
        <v>19.125</v>
      </c>
      <c r="J884">
        <v>14.0625</v>
      </c>
      <c r="K884">
        <v>19.5625</v>
      </c>
      <c r="L884">
        <v>46.5</v>
      </c>
      <c r="M884">
        <v>42.8125</v>
      </c>
      <c r="N884">
        <v>55.4375</v>
      </c>
      <c r="O884">
        <v>35</v>
      </c>
      <c r="P884">
        <v>33.125</v>
      </c>
      <c r="Q884">
        <v>20.4375</v>
      </c>
      <c r="R884">
        <v>27.625</v>
      </c>
      <c r="S884">
        <v>24.625</v>
      </c>
      <c r="T884">
        <v>10552.56</v>
      </c>
      <c r="U884">
        <v>2552.65</v>
      </c>
      <c r="V884">
        <v>1315.31</v>
      </c>
      <c r="W884">
        <v>443.11</v>
      </c>
      <c r="X884">
        <v>322.04000000000002</v>
      </c>
      <c r="Y884">
        <v>262.20999999999998</v>
      </c>
      <c r="Z884">
        <v>660.21</v>
      </c>
      <c r="AA884">
        <v>623.34</v>
      </c>
      <c r="AB884">
        <v>499.56</v>
      </c>
      <c r="AC884">
        <v>481.18</v>
      </c>
      <c r="AD884">
        <f t="shared" si="39"/>
        <v>18.143999999999998</v>
      </c>
      <c r="AE884">
        <f t="shared" si="40"/>
        <v>2.4180000000000001</v>
      </c>
      <c r="AF884">
        <f t="shared" si="41"/>
        <v>31.236999999999998</v>
      </c>
      <c r="AJ884" s="29">
        <v>36307</v>
      </c>
      <c r="AK884">
        <v>16.829000000000001</v>
      </c>
      <c r="AL884" s="29">
        <v>36306</v>
      </c>
      <c r="AM884">
        <v>2.3929999999999998</v>
      </c>
      <c r="AN884" s="29">
        <v>36404</v>
      </c>
      <c r="AO884">
        <v>32.161999999999999</v>
      </c>
      <c r="AQ884" t="s">
        <v>1609</v>
      </c>
      <c r="AR884">
        <v>24.875</v>
      </c>
    </row>
    <row r="885" spans="1:44" x14ac:dyDescent="0.25">
      <c r="A885" s="29">
        <v>36339</v>
      </c>
      <c r="C885">
        <v>39.71875</v>
      </c>
      <c r="D885">
        <v>63.0625</v>
      </c>
      <c r="E885">
        <v>29.34765625</v>
      </c>
      <c r="F885">
        <v>35.5625</v>
      </c>
      <c r="G885">
        <v>37.1875</v>
      </c>
      <c r="H885">
        <v>48.875</v>
      </c>
      <c r="I885">
        <v>19.125</v>
      </c>
      <c r="J885">
        <v>13.875</v>
      </c>
      <c r="K885">
        <v>19.5625</v>
      </c>
      <c r="L885">
        <v>46.125</v>
      </c>
      <c r="M885">
        <v>41.9375</v>
      </c>
      <c r="N885">
        <v>55.875</v>
      </c>
      <c r="O885">
        <v>36.1875</v>
      </c>
      <c r="P885">
        <v>33.3125</v>
      </c>
      <c r="Q885">
        <v>20.5625</v>
      </c>
      <c r="R885">
        <v>27.6875</v>
      </c>
      <c r="S885">
        <v>25</v>
      </c>
      <c r="T885">
        <v>10655.15</v>
      </c>
      <c r="U885">
        <v>2602.44</v>
      </c>
      <c r="V885">
        <v>1331.35</v>
      </c>
      <c r="W885">
        <v>448.61</v>
      </c>
      <c r="X885">
        <v>323.29000000000002</v>
      </c>
      <c r="Y885">
        <v>263.45999999999998</v>
      </c>
      <c r="Z885">
        <v>674.66</v>
      </c>
      <c r="AA885">
        <v>628.89</v>
      </c>
      <c r="AB885">
        <v>494.5</v>
      </c>
      <c r="AC885">
        <v>486.47</v>
      </c>
      <c r="AD885">
        <f t="shared" si="39"/>
        <v>18.035</v>
      </c>
      <c r="AE885">
        <f t="shared" si="40"/>
        <v>2.4350000000000001</v>
      </c>
      <c r="AF885">
        <f t="shared" si="41"/>
        <v>31.670999999999999</v>
      </c>
      <c r="AJ885" s="29">
        <v>36308</v>
      </c>
      <c r="AK885">
        <v>16.521000000000001</v>
      </c>
      <c r="AL885" s="29">
        <v>36307</v>
      </c>
      <c r="AM885">
        <v>2.4380000000000002</v>
      </c>
      <c r="AN885" s="29">
        <v>36405</v>
      </c>
      <c r="AO885">
        <v>31.422999999999998</v>
      </c>
      <c r="AQ885" t="s">
        <v>771</v>
      </c>
      <c r="AR885">
        <v>24.875</v>
      </c>
    </row>
    <row r="886" spans="1:44" x14ac:dyDescent="0.25">
      <c r="A886" s="29">
        <v>36340</v>
      </c>
      <c r="C886">
        <v>40.59375</v>
      </c>
      <c r="D886">
        <v>62.4375</v>
      </c>
      <c r="E886">
        <v>29.2578125</v>
      </c>
      <c r="F886">
        <v>35.625</v>
      </c>
      <c r="G886">
        <v>37</v>
      </c>
      <c r="H886">
        <v>49.125</v>
      </c>
      <c r="I886">
        <v>19.625</v>
      </c>
      <c r="J886">
        <v>13.9375</v>
      </c>
      <c r="K886">
        <v>19.5</v>
      </c>
      <c r="L886">
        <v>44.8125</v>
      </c>
      <c r="M886">
        <v>42.1875</v>
      </c>
      <c r="N886">
        <v>56.125</v>
      </c>
      <c r="O886">
        <v>36.625</v>
      </c>
      <c r="P886">
        <v>33.125</v>
      </c>
      <c r="Q886">
        <v>20.875</v>
      </c>
      <c r="R886">
        <v>27.4375</v>
      </c>
      <c r="S886">
        <v>25</v>
      </c>
      <c r="T886">
        <v>10815.35</v>
      </c>
      <c r="U886">
        <v>2642.11</v>
      </c>
      <c r="V886">
        <v>1351.45</v>
      </c>
      <c r="W886">
        <v>454.08</v>
      </c>
      <c r="X886">
        <v>322.45</v>
      </c>
      <c r="Y886">
        <v>262.86</v>
      </c>
      <c r="Z886">
        <v>671.02</v>
      </c>
      <c r="AA886">
        <v>637.99</v>
      </c>
      <c r="AB886">
        <v>500.8</v>
      </c>
      <c r="AC886">
        <v>490.48</v>
      </c>
      <c r="AD886">
        <f t="shared" si="39"/>
        <v>18.181000000000001</v>
      </c>
      <c r="AE886">
        <f t="shared" si="40"/>
        <v>2.4780000000000002</v>
      </c>
      <c r="AF886">
        <f t="shared" si="41"/>
        <v>32.079000000000001</v>
      </c>
      <c r="AJ886" s="29">
        <v>36312</v>
      </c>
      <c r="AK886">
        <v>16.231999999999999</v>
      </c>
      <c r="AL886" s="29">
        <v>36308</v>
      </c>
      <c r="AM886">
        <v>2.4849999999999999</v>
      </c>
      <c r="AN886" s="29">
        <v>36406</v>
      </c>
      <c r="AO886">
        <v>31.567</v>
      </c>
      <c r="AQ886" t="s">
        <v>779</v>
      </c>
      <c r="AR886">
        <v>24.9375</v>
      </c>
    </row>
    <row r="887" spans="1:44" x14ac:dyDescent="0.25">
      <c r="A887" s="29">
        <v>36341</v>
      </c>
      <c r="C887">
        <v>40.875</v>
      </c>
      <c r="D887">
        <v>62.6875</v>
      </c>
      <c r="E887">
        <v>29.52734375</v>
      </c>
      <c r="F887">
        <v>35.1875</v>
      </c>
      <c r="G887">
        <v>37.75</v>
      </c>
      <c r="H887">
        <v>48.5</v>
      </c>
      <c r="I887">
        <v>19.125</v>
      </c>
      <c r="J887">
        <v>14</v>
      </c>
      <c r="K887">
        <v>19.75</v>
      </c>
      <c r="L887">
        <v>42.5625</v>
      </c>
      <c r="M887">
        <v>41.875</v>
      </c>
      <c r="N887">
        <v>54.4375</v>
      </c>
      <c r="O887">
        <v>35.25</v>
      </c>
      <c r="P887">
        <v>32.4375</v>
      </c>
      <c r="Q887">
        <v>20.9375</v>
      </c>
      <c r="R887">
        <v>26.5</v>
      </c>
      <c r="S887">
        <v>24.3125</v>
      </c>
      <c r="T887">
        <v>10970.8</v>
      </c>
      <c r="U887">
        <v>2686.12</v>
      </c>
      <c r="V887">
        <v>1372.71</v>
      </c>
      <c r="W887">
        <v>457.68</v>
      </c>
      <c r="X887">
        <v>316.82</v>
      </c>
      <c r="Y887">
        <v>257.51</v>
      </c>
      <c r="Z887">
        <v>655.1</v>
      </c>
      <c r="AA887">
        <v>648.13</v>
      </c>
      <c r="AB887">
        <v>508.33</v>
      </c>
      <c r="AC887">
        <v>498.89</v>
      </c>
      <c r="AD887">
        <f t="shared" si="39"/>
        <v>18.757000000000001</v>
      </c>
      <c r="AE887">
        <f t="shared" si="40"/>
        <v>2.4780000000000002</v>
      </c>
      <c r="AF887">
        <f t="shared" si="41"/>
        <v>32.343000000000004</v>
      </c>
      <c r="AJ887" s="29">
        <v>36313</v>
      </c>
      <c r="AK887">
        <v>16.457000000000001</v>
      </c>
      <c r="AL887" s="29">
        <v>36312</v>
      </c>
      <c r="AM887">
        <v>2.4729999999999999</v>
      </c>
      <c r="AN887" s="29">
        <v>36410</v>
      </c>
      <c r="AO887">
        <v>31.867000000000001</v>
      </c>
      <c r="AQ887" t="s">
        <v>787</v>
      </c>
      <c r="AR887">
        <v>24.9375</v>
      </c>
    </row>
    <row r="888" spans="1:44" x14ac:dyDescent="0.25">
      <c r="A888" s="29">
        <v>36342</v>
      </c>
      <c r="C888">
        <v>40.5625</v>
      </c>
      <c r="D888">
        <v>63.3125</v>
      </c>
      <c r="E888">
        <v>30.1640625</v>
      </c>
      <c r="F888">
        <v>36.4375</v>
      </c>
      <c r="G888">
        <v>37.625</v>
      </c>
      <c r="H888">
        <v>48.6875</v>
      </c>
      <c r="I888">
        <v>19.0625</v>
      </c>
      <c r="J888">
        <v>14</v>
      </c>
      <c r="K888">
        <v>19.5625</v>
      </c>
      <c r="L888">
        <v>44.1875</v>
      </c>
      <c r="M888">
        <v>41.5</v>
      </c>
      <c r="N888">
        <v>54.3125</v>
      </c>
      <c r="O888">
        <v>35.375</v>
      </c>
      <c r="P888">
        <v>32.5</v>
      </c>
      <c r="Q888">
        <v>20.9375</v>
      </c>
      <c r="R888">
        <v>26.75</v>
      </c>
      <c r="S888">
        <v>24.5</v>
      </c>
      <c r="T888">
        <v>11066.42</v>
      </c>
      <c r="U888">
        <v>2706.18</v>
      </c>
      <c r="V888">
        <v>1380.96</v>
      </c>
      <c r="W888">
        <v>454.42</v>
      </c>
      <c r="X888">
        <v>318.32</v>
      </c>
      <c r="Y888">
        <v>258.89</v>
      </c>
      <c r="Z888">
        <v>662.53</v>
      </c>
      <c r="AA888">
        <v>651.33000000000004</v>
      </c>
      <c r="AB888">
        <v>516.99</v>
      </c>
      <c r="AC888">
        <v>496.13</v>
      </c>
      <c r="AD888">
        <f t="shared" si="39"/>
        <v>18.803000000000001</v>
      </c>
      <c r="AE888">
        <f t="shared" si="40"/>
        <v>2.4260000000000002</v>
      </c>
      <c r="AF888">
        <f t="shared" si="41"/>
        <v>32.418999999999997</v>
      </c>
      <c r="AJ888" s="29">
        <v>36314</v>
      </c>
      <c r="AK888">
        <v>16.542999999999999</v>
      </c>
      <c r="AL888" s="29">
        <v>36313</v>
      </c>
      <c r="AM888">
        <v>2.5089999999999999</v>
      </c>
      <c r="AN888" s="29">
        <v>36411</v>
      </c>
      <c r="AO888">
        <v>31.952999999999999</v>
      </c>
      <c r="AQ888" t="s">
        <v>795</v>
      </c>
      <c r="AR888">
        <v>25.125</v>
      </c>
    </row>
    <row r="889" spans="1:44" x14ac:dyDescent="0.25">
      <c r="A889" s="29">
        <v>36343</v>
      </c>
      <c r="C889">
        <v>40.625</v>
      </c>
      <c r="D889">
        <v>64.1875</v>
      </c>
      <c r="E889">
        <v>30.9765625</v>
      </c>
      <c r="F889">
        <v>36.625</v>
      </c>
      <c r="G889">
        <v>38</v>
      </c>
      <c r="H889">
        <v>48.4375</v>
      </c>
      <c r="I889">
        <v>19.0625</v>
      </c>
      <c r="J889">
        <v>14.25</v>
      </c>
      <c r="K889">
        <v>19.875</v>
      </c>
      <c r="L889">
        <v>44.8125</v>
      </c>
      <c r="M889">
        <v>41.3125</v>
      </c>
      <c r="N889">
        <v>54</v>
      </c>
      <c r="O889">
        <v>34.96875</v>
      </c>
      <c r="P889">
        <v>32.9375</v>
      </c>
      <c r="Q889">
        <v>20.6875</v>
      </c>
      <c r="R889">
        <v>26.8125</v>
      </c>
      <c r="S889">
        <v>24.6875</v>
      </c>
      <c r="T889">
        <v>11139.24</v>
      </c>
      <c r="U889">
        <v>2741.02</v>
      </c>
      <c r="V889">
        <v>1391.22</v>
      </c>
      <c r="W889">
        <v>456.51</v>
      </c>
      <c r="X889">
        <v>320.33</v>
      </c>
      <c r="Y889">
        <v>260.02999999999997</v>
      </c>
      <c r="Z889">
        <v>668.65</v>
      </c>
      <c r="AA889">
        <v>655.12</v>
      </c>
      <c r="AB889">
        <v>517.32000000000005</v>
      </c>
      <c r="AC889">
        <v>498.56</v>
      </c>
      <c r="AD889">
        <f t="shared" si="39"/>
        <v>18.998000000000001</v>
      </c>
      <c r="AE889">
        <f t="shared" si="40"/>
        <v>2.411</v>
      </c>
      <c r="AF889">
        <f t="shared" si="41"/>
        <v>33.058</v>
      </c>
      <c r="AJ889" s="29">
        <v>36315</v>
      </c>
      <c r="AK889">
        <v>17.015000000000001</v>
      </c>
      <c r="AL889" s="29">
        <v>36314</v>
      </c>
      <c r="AM889">
        <v>2.512</v>
      </c>
      <c r="AN889" s="29">
        <v>36412</v>
      </c>
      <c r="AO889">
        <v>32.433</v>
      </c>
      <c r="AQ889" t="s">
        <v>803</v>
      </c>
      <c r="AR889">
        <v>25.25</v>
      </c>
    </row>
    <row r="890" spans="1:44" x14ac:dyDescent="0.25">
      <c r="A890" s="29">
        <v>36347</v>
      </c>
      <c r="C890">
        <v>41.9375</v>
      </c>
      <c r="D890">
        <v>63.875</v>
      </c>
      <c r="E890">
        <v>32.06640625</v>
      </c>
      <c r="F890">
        <v>36.875</v>
      </c>
      <c r="G890">
        <v>37.5625</v>
      </c>
      <c r="H890">
        <v>48.25</v>
      </c>
      <c r="I890">
        <v>18.9375</v>
      </c>
      <c r="J890">
        <v>14.0625</v>
      </c>
      <c r="K890">
        <v>19.75</v>
      </c>
      <c r="L890">
        <v>45.0625</v>
      </c>
      <c r="M890">
        <v>40.8125</v>
      </c>
      <c r="N890">
        <v>55</v>
      </c>
      <c r="O890">
        <v>33.5625</v>
      </c>
      <c r="P890">
        <v>33.0625</v>
      </c>
      <c r="Q890">
        <v>20.625</v>
      </c>
      <c r="R890">
        <v>26.875</v>
      </c>
      <c r="S890">
        <v>24.375</v>
      </c>
      <c r="T890">
        <v>11135.12</v>
      </c>
      <c r="U890">
        <v>2736.78</v>
      </c>
      <c r="V890">
        <v>1388.12</v>
      </c>
      <c r="W890">
        <v>456.55</v>
      </c>
      <c r="X890">
        <v>321.38</v>
      </c>
      <c r="Y890">
        <v>260.89999999999998</v>
      </c>
      <c r="Z890">
        <v>668.12</v>
      </c>
      <c r="AA890">
        <v>654.77</v>
      </c>
      <c r="AB890">
        <v>527.91999999999996</v>
      </c>
      <c r="AC890">
        <v>498.47</v>
      </c>
      <c r="AD890">
        <f t="shared" si="39"/>
        <v>19.045999999999999</v>
      </c>
      <c r="AE890">
        <f t="shared" si="40"/>
        <v>2.367</v>
      </c>
      <c r="AF890">
        <f t="shared" si="41"/>
        <v>33.299999999999997</v>
      </c>
      <c r="AJ890" s="29">
        <v>36318</v>
      </c>
      <c r="AK890">
        <v>17.468</v>
      </c>
      <c r="AL890" s="29">
        <v>36315</v>
      </c>
      <c r="AM890">
        <v>2.54</v>
      </c>
      <c r="AN890" s="29">
        <v>36413</v>
      </c>
      <c r="AO890">
        <v>32.392000000000003</v>
      </c>
      <c r="AQ890" t="s">
        <v>811</v>
      </c>
      <c r="AR890">
        <v>25.5</v>
      </c>
    </row>
    <row r="891" spans="1:44" x14ac:dyDescent="0.25">
      <c r="A891" s="29">
        <v>36348</v>
      </c>
      <c r="C891">
        <v>41.8125</v>
      </c>
      <c r="D891">
        <v>63.5</v>
      </c>
      <c r="E891">
        <v>32.3359375</v>
      </c>
      <c r="F891">
        <v>36.25</v>
      </c>
      <c r="G891">
        <v>37.5</v>
      </c>
      <c r="H891">
        <v>48</v>
      </c>
      <c r="I891">
        <v>18.75</v>
      </c>
      <c r="J891">
        <v>14.125</v>
      </c>
      <c r="K891">
        <v>19.75</v>
      </c>
      <c r="L891">
        <v>42.6875</v>
      </c>
      <c r="M891">
        <v>40.9375</v>
      </c>
      <c r="N891">
        <v>55.5625</v>
      </c>
      <c r="O891">
        <v>33.40625</v>
      </c>
      <c r="P891">
        <v>32.9375</v>
      </c>
      <c r="Q891">
        <v>20.75</v>
      </c>
      <c r="R891">
        <v>26.5625</v>
      </c>
      <c r="S891">
        <v>24.5</v>
      </c>
      <c r="T891">
        <v>11187.36</v>
      </c>
      <c r="U891">
        <v>2743.04</v>
      </c>
      <c r="V891">
        <v>1395.86</v>
      </c>
      <c r="W891">
        <v>452.69</v>
      </c>
      <c r="X891">
        <v>321.14</v>
      </c>
      <c r="Y891">
        <v>260.45999999999998</v>
      </c>
      <c r="Z891">
        <v>665.12</v>
      </c>
      <c r="AA891">
        <v>656.47</v>
      </c>
      <c r="AB891">
        <v>526.79999999999995</v>
      </c>
      <c r="AC891">
        <v>503.44</v>
      </c>
      <c r="AD891">
        <f t="shared" si="39"/>
        <v>19.14</v>
      </c>
      <c r="AE891">
        <f t="shared" si="40"/>
        <v>2.3450000000000002</v>
      </c>
      <c r="AF891">
        <f t="shared" si="41"/>
        <v>33.542000000000002</v>
      </c>
      <c r="AJ891" s="29">
        <v>36319</v>
      </c>
      <c r="AK891">
        <v>17.292000000000002</v>
      </c>
      <c r="AL891" s="29">
        <v>36318</v>
      </c>
      <c r="AM891">
        <v>2.5499999999999998</v>
      </c>
      <c r="AN891" s="29">
        <v>36416</v>
      </c>
      <c r="AO891">
        <v>32.424999999999997</v>
      </c>
      <c r="AQ891" t="s">
        <v>819</v>
      </c>
      <c r="AR891">
        <v>25.4375</v>
      </c>
    </row>
    <row r="892" spans="1:44" x14ac:dyDescent="0.25">
      <c r="A892" s="29">
        <v>36349</v>
      </c>
      <c r="C892">
        <v>42.25</v>
      </c>
      <c r="D892">
        <v>63.5625</v>
      </c>
      <c r="E892">
        <v>32.97265625</v>
      </c>
      <c r="F892">
        <v>36.875</v>
      </c>
      <c r="G892">
        <v>37.3125</v>
      </c>
      <c r="H892">
        <v>48</v>
      </c>
      <c r="I892">
        <v>18.6875</v>
      </c>
      <c r="J892">
        <v>13.9375</v>
      </c>
      <c r="K892">
        <v>19.75</v>
      </c>
      <c r="L892">
        <v>44.1875</v>
      </c>
      <c r="M892">
        <v>40.75</v>
      </c>
      <c r="N892">
        <v>54.75</v>
      </c>
      <c r="O892">
        <v>33</v>
      </c>
      <c r="P892">
        <v>32.8125</v>
      </c>
      <c r="Q892">
        <v>20.75</v>
      </c>
      <c r="R892">
        <v>26</v>
      </c>
      <c r="S892">
        <v>24.4375</v>
      </c>
      <c r="T892">
        <v>11126.89</v>
      </c>
      <c r="U892">
        <v>2771.86</v>
      </c>
      <c r="V892">
        <v>1394.42</v>
      </c>
      <c r="W892">
        <v>454.75</v>
      </c>
      <c r="X892">
        <v>320.69</v>
      </c>
      <c r="Y892">
        <v>259.19</v>
      </c>
      <c r="Z892">
        <v>679.35</v>
      </c>
      <c r="AA892">
        <v>654.04999999999995</v>
      </c>
      <c r="AB892">
        <v>527.49</v>
      </c>
      <c r="AC892">
        <v>499.02</v>
      </c>
      <c r="AD892">
        <f t="shared" si="39"/>
        <v>19.260000000000002</v>
      </c>
      <c r="AE892">
        <f t="shared" si="40"/>
        <v>2.3719999999999999</v>
      </c>
      <c r="AF892">
        <f t="shared" si="41"/>
        <v>33.345999999999997</v>
      </c>
      <c r="AJ892" s="29">
        <v>36320</v>
      </c>
      <c r="AK892">
        <v>17.565000000000001</v>
      </c>
      <c r="AL892" s="29">
        <v>36319</v>
      </c>
      <c r="AM892">
        <v>2.52</v>
      </c>
      <c r="AN892" s="29">
        <v>36417</v>
      </c>
      <c r="AO892">
        <v>32.225000000000001</v>
      </c>
      <c r="AQ892" t="s">
        <v>826</v>
      </c>
      <c r="AR892">
        <v>25.125</v>
      </c>
    </row>
    <row r="893" spans="1:44" x14ac:dyDescent="0.25">
      <c r="A893" s="29">
        <v>36350</v>
      </c>
      <c r="C893">
        <v>43.1875</v>
      </c>
      <c r="D893">
        <v>63</v>
      </c>
      <c r="E893">
        <v>33.2421875</v>
      </c>
      <c r="F893">
        <v>37.3125</v>
      </c>
      <c r="G893">
        <v>37.375</v>
      </c>
      <c r="H893">
        <v>48.875</v>
      </c>
      <c r="I893">
        <v>18.875</v>
      </c>
      <c r="J893">
        <v>14</v>
      </c>
      <c r="K893">
        <v>19.8125</v>
      </c>
      <c r="L893">
        <v>43.9375</v>
      </c>
      <c r="M893">
        <v>40.5</v>
      </c>
      <c r="N893">
        <v>55</v>
      </c>
      <c r="O893">
        <v>34.0625</v>
      </c>
      <c r="P893">
        <v>32.9375</v>
      </c>
      <c r="Q893">
        <v>20.8125</v>
      </c>
      <c r="R893">
        <v>26.1875</v>
      </c>
      <c r="S893">
        <v>24.375</v>
      </c>
      <c r="T893">
        <v>11193.7</v>
      </c>
      <c r="U893">
        <v>2793.07</v>
      </c>
      <c r="V893">
        <v>1403.28</v>
      </c>
      <c r="W893">
        <v>457.98</v>
      </c>
      <c r="X893">
        <v>321.70999999999998</v>
      </c>
      <c r="Y893">
        <v>260.48</v>
      </c>
      <c r="Z893">
        <v>682.23</v>
      </c>
      <c r="AA893">
        <v>657.68</v>
      </c>
      <c r="AB893">
        <v>527.66</v>
      </c>
      <c r="AC893">
        <v>500.61</v>
      </c>
      <c r="AD893">
        <f t="shared" si="39"/>
        <v>19.45</v>
      </c>
      <c r="AE893">
        <f t="shared" si="40"/>
        <v>2.3679999999999999</v>
      </c>
      <c r="AF893">
        <f t="shared" si="41"/>
        <v>32.576999999999998</v>
      </c>
      <c r="AJ893" s="29">
        <v>36321</v>
      </c>
      <c r="AK893">
        <v>17.422000000000001</v>
      </c>
      <c r="AL893" s="29">
        <v>36320</v>
      </c>
      <c r="AM893">
        <v>2.5529999999999999</v>
      </c>
      <c r="AN893" s="29">
        <v>36418</v>
      </c>
      <c r="AO893">
        <v>31.869</v>
      </c>
      <c r="AQ893" t="s">
        <v>834</v>
      </c>
      <c r="AR893">
        <v>24.4375</v>
      </c>
    </row>
    <row r="894" spans="1:44" x14ac:dyDescent="0.25">
      <c r="A894" s="29">
        <v>36353</v>
      </c>
      <c r="C894">
        <v>42.5625</v>
      </c>
      <c r="D894">
        <v>63.1875</v>
      </c>
      <c r="E894">
        <v>33.15234375</v>
      </c>
      <c r="F894">
        <v>37.3125</v>
      </c>
      <c r="G894">
        <v>37.4375</v>
      </c>
      <c r="H894">
        <v>48.5</v>
      </c>
      <c r="I894">
        <v>19.0625</v>
      </c>
      <c r="J894">
        <v>13.9375</v>
      </c>
      <c r="K894">
        <v>19.6875</v>
      </c>
      <c r="L894">
        <v>42.8125</v>
      </c>
      <c r="M894">
        <v>40.0625</v>
      </c>
      <c r="N894">
        <v>55.0625</v>
      </c>
      <c r="O894">
        <v>33.5</v>
      </c>
      <c r="P894">
        <v>32.875</v>
      </c>
      <c r="Q894">
        <v>20.5</v>
      </c>
      <c r="R894">
        <v>26.3125</v>
      </c>
      <c r="S894">
        <v>24.3125</v>
      </c>
      <c r="T894">
        <v>11200.98</v>
      </c>
      <c r="U894">
        <v>2790.44</v>
      </c>
      <c r="V894">
        <v>1399.1</v>
      </c>
      <c r="W894">
        <v>459.3</v>
      </c>
      <c r="X894">
        <v>320.3</v>
      </c>
      <c r="Y894">
        <v>258.83</v>
      </c>
      <c r="Z894">
        <v>692.19</v>
      </c>
      <c r="AA894">
        <v>655.79</v>
      </c>
      <c r="AB894">
        <v>534.69000000000005</v>
      </c>
      <c r="AC894">
        <v>500.83</v>
      </c>
      <c r="AD894">
        <f t="shared" si="39"/>
        <v>19.492999999999999</v>
      </c>
      <c r="AE894">
        <f t="shared" si="40"/>
        <v>2.3639999999999999</v>
      </c>
      <c r="AF894">
        <f t="shared" si="41"/>
        <v>32.901000000000003</v>
      </c>
      <c r="AJ894" s="29">
        <v>36322</v>
      </c>
      <c r="AK894">
        <v>17.97</v>
      </c>
      <c r="AL894" s="29">
        <v>36321</v>
      </c>
      <c r="AM894">
        <v>2.492</v>
      </c>
      <c r="AN894" s="29">
        <v>36419</v>
      </c>
      <c r="AO894">
        <v>32.311999999999998</v>
      </c>
      <c r="AQ894" t="s">
        <v>842</v>
      </c>
      <c r="AR894">
        <v>25.375</v>
      </c>
    </row>
    <row r="895" spans="1:44" x14ac:dyDescent="0.25">
      <c r="A895" s="29">
        <v>36354</v>
      </c>
      <c r="C895">
        <v>42</v>
      </c>
      <c r="D895">
        <v>63.1875</v>
      </c>
      <c r="E895">
        <v>32.97265625</v>
      </c>
      <c r="F895">
        <v>36.625</v>
      </c>
      <c r="G895">
        <v>37.4375</v>
      </c>
      <c r="H895">
        <v>48.4375</v>
      </c>
      <c r="I895">
        <v>18.75</v>
      </c>
      <c r="J895">
        <v>13.875</v>
      </c>
      <c r="K895">
        <v>19.625</v>
      </c>
      <c r="L895">
        <v>43.4375</v>
      </c>
      <c r="M895">
        <v>40</v>
      </c>
      <c r="N895">
        <v>55.625</v>
      </c>
      <c r="O895">
        <v>34.1875</v>
      </c>
      <c r="P895">
        <v>32.75</v>
      </c>
      <c r="Q895">
        <v>20.5</v>
      </c>
      <c r="R895">
        <v>26.4375</v>
      </c>
      <c r="S895">
        <v>24.375</v>
      </c>
      <c r="T895">
        <v>11175.02</v>
      </c>
      <c r="U895">
        <v>2778.23</v>
      </c>
      <c r="V895">
        <v>1393.56</v>
      </c>
      <c r="W895">
        <v>458.11</v>
      </c>
      <c r="X895">
        <v>320.3</v>
      </c>
      <c r="Y895">
        <v>258.52999999999997</v>
      </c>
      <c r="Z895">
        <v>690.97</v>
      </c>
      <c r="AA895">
        <v>653.64</v>
      </c>
      <c r="AB895">
        <v>529.57000000000005</v>
      </c>
      <c r="AC895">
        <v>497.6</v>
      </c>
      <c r="AD895">
        <f t="shared" si="39"/>
        <v>19.718</v>
      </c>
      <c r="AE895">
        <f t="shared" si="40"/>
        <v>2.391</v>
      </c>
      <c r="AF895">
        <f t="shared" si="41"/>
        <v>32.680999999999997</v>
      </c>
      <c r="AJ895" s="29">
        <v>36325</v>
      </c>
      <c r="AK895">
        <v>17.943000000000001</v>
      </c>
      <c r="AL895" s="29">
        <v>36322</v>
      </c>
      <c r="AM895">
        <v>2.504</v>
      </c>
      <c r="AN895" s="29">
        <v>36420</v>
      </c>
      <c r="AO895">
        <v>32.444000000000003</v>
      </c>
      <c r="AQ895" t="s">
        <v>850</v>
      </c>
      <c r="AR895">
        <v>25.9375</v>
      </c>
    </row>
    <row r="896" spans="1:44" x14ac:dyDescent="0.25">
      <c r="A896" s="29">
        <v>36355</v>
      </c>
      <c r="C896">
        <v>41.28125</v>
      </c>
      <c r="D896">
        <v>63.9375</v>
      </c>
      <c r="E896">
        <v>32.42578125</v>
      </c>
      <c r="F896">
        <v>36.9375</v>
      </c>
      <c r="G896">
        <v>38.1875</v>
      </c>
      <c r="H896">
        <v>49.625</v>
      </c>
      <c r="I896">
        <v>19</v>
      </c>
      <c r="J896">
        <v>13.8125</v>
      </c>
      <c r="K896">
        <v>19.875</v>
      </c>
      <c r="L896">
        <v>43.9375</v>
      </c>
      <c r="M896">
        <v>39.8125</v>
      </c>
      <c r="N896">
        <v>55.75</v>
      </c>
      <c r="O896">
        <v>34.9375</v>
      </c>
      <c r="P896">
        <v>32.5</v>
      </c>
      <c r="Q896">
        <v>20.4375</v>
      </c>
      <c r="R896">
        <v>26.0625</v>
      </c>
      <c r="S896">
        <v>24.75</v>
      </c>
      <c r="T896">
        <v>11148.1</v>
      </c>
      <c r="U896">
        <v>2818.13</v>
      </c>
      <c r="V896">
        <v>1398.17</v>
      </c>
      <c r="W896">
        <v>461.46</v>
      </c>
      <c r="X896">
        <v>320.36</v>
      </c>
      <c r="Y896">
        <v>258.31</v>
      </c>
      <c r="Z896">
        <v>690.19</v>
      </c>
      <c r="AA896">
        <v>654.9</v>
      </c>
      <c r="AB896">
        <v>532.35</v>
      </c>
      <c r="AC896">
        <v>500.69</v>
      </c>
      <c r="AD896">
        <f t="shared" si="39"/>
        <v>19.600999999999999</v>
      </c>
      <c r="AE896">
        <f t="shared" si="40"/>
        <v>2.3809999999999998</v>
      </c>
      <c r="AF896">
        <f t="shared" si="41"/>
        <v>32.698</v>
      </c>
      <c r="AJ896" s="29">
        <v>36326</v>
      </c>
      <c r="AK896">
        <v>18.201000000000001</v>
      </c>
      <c r="AL896" s="29">
        <v>36325</v>
      </c>
      <c r="AM896">
        <v>2.5</v>
      </c>
      <c r="AN896" s="29">
        <v>36423</v>
      </c>
      <c r="AO896">
        <v>32.283000000000001</v>
      </c>
      <c r="AQ896" t="s">
        <v>857</v>
      </c>
      <c r="AR896">
        <v>26.125</v>
      </c>
    </row>
    <row r="897" spans="1:44" x14ac:dyDescent="0.25">
      <c r="A897" s="29">
        <v>36356</v>
      </c>
      <c r="C897">
        <v>40.96875</v>
      </c>
      <c r="D897">
        <v>63.6875</v>
      </c>
      <c r="E897">
        <v>32.51953125</v>
      </c>
      <c r="F897">
        <v>37.0625</v>
      </c>
      <c r="G897">
        <v>37.6875</v>
      </c>
      <c r="H897">
        <v>48.9375</v>
      </c>
      <c r="I897">
        <v>19.3125</v>
      </c>
      <c r="J897">
        <v>13.8125</v>
      </c>
      <c r="K897">
        <v>20.0625</v>
      </c>
      <c r="L897">
        <v>44.0625</v>
      </c>
      <c r="M897">
        <v>39.8125</v>
      </c>
      <c r="N897">
        <v>56.1875</v>
      </c>
      <c r="O897">
        <v>35.28125</v>
      </c>
      <c r="P897">
        <v>32.5625</v>
      </c>
      <c r="Q897">
        <v>20.25</v>
      </c>
      <c r="R897">
        <v>26.4375</v>
      </c>
      <c r="S897">
        <v>24.6875</v>
      </c>
      <c r="T897">
        <v>11186.41</v>
      </c>
      <c r="U897">
        <v>2839.37</v>
      </c>
      <c r="V897">
        <v>1409.62</v>
      </c>
      <c r="W897">
        <v>465.8</v>
      </c>
      <c r="X897">
        <v>320.57</v>
      </c>
      <c r="Y897">
        <v>258.57</v>
      </c>
      <c r="Z897">
        <v>694.82</v>
      </c>
      <c r="AA897">
        <v>660.75</v>
      </c>
      <c r="AB897">
        <v>537.89</v>
      </c>
      <c r="AC897">
        <v>510.66</v>
      </c>
      <c r="AD897">
        <f t="shared" si="39"/>
        <v>19.850999999999999</v>
      </c>
      <c r="AE897">
        <f t="shared" si="40"/>
        <v>2.403</v>
      </c>
      <c r="AF897">
        <f t="shared" si="41"/>
        <v>32.453000000000003</v>
      </c>
      <c r="AJ897" s="29">
        <v>36327</v>
      </c>
      <c r="AK897">
        <v>17.762</v>
      </c>
      <c r="AL897" s="29">
        <v>36326</v>
      </c>
      <c r="AM897">
        <v>2.4980000000000002</v>
      </c>
      <c r="AN897" s="29">
        <v>36424</v>
      </c>
      <c r="AO897">
        <v>32.417000000000002</v>
      </c>
      <c r="AQ897" t="s">
        <v>864</v>
      </c>
      <c r="AR897">
        <v>26</v>
      </c>
    </row>
    <row r="898" spans="1:44" x14ac:dyDescent="0.25">
      <c r="A898" s="29">
        <v>36357</v>
      </c>
      <c r="C898">
        <v>42</v>
      </c>
      <c r="D898">
        <v>63.75</v>
      </c>
      <c r="E898">
        <v>32.87890625</v>
      </c>
      <c r="F898">
        <v>36.875</v>
      </c>
      <c r="G898">
        <v>37.6875</v>
      </c>
      <c r="H898">
        <v>48.5625</v>
      </c>
      <c r="I898">
        <v>19.25</v>
      </c>
      <c r="J898">
        <v>13.6875</v>
      </c>
      <c r="K898">
        <v>19.9375</v>
      </c>
      <c r="L898">
        <v>43.75</v>
      </c>
      <c r="M898">
        <v>39.875</v>
      </c>
      <c r="N898">
        <v>55.5625</v>
      </c>
      <c r="O898">
        <v>34.65625</v>
      </c>
      <c r="P898">
        <v>32.375</v>
      </c>
      <c r="Q898">
        <v>20.25</v>
      </c>
      <c r="R898">
        <v>26.625</v>
      </c>
      <c r="S898">
        <v>24.625</v>
      </c>
      <c r="T898">
        <v>11209.84</v>
      </c>
      <c r="U898">
        <v>2864.48</v>
      </c>
      <c r="V898">
        <v>1418.78</v>
      </c>
      <c r="W898">
        <v>465.26</v>
      </c>
      <c r="X898">
        <v>320.24</v>
      </c>
      <c r="Y898">
        <v>258.58</v>
      </c>
      <c r="Z898">
        <v>702.33</v>
      </c>
      <c r="AA898">
        <v>663.12</v>
      </c>
      <c r="AB898">
        <v>534.13</v>
      </c>
      <c r="AC898">
        <v>515.70000000000005</v>
      </c>
      <c r="AD898">
        <f t="shared" si="39"/>
        <v>20.009</v>
      </c>
      <c r="AE898">
        <f t="shared" si="40"/>
        <v>2.41</v>
      </c>
      <c r="AF898">
        <f t="shared" si="41"/>
        <v>32.442999999999998</v>
      </c>
      <c r="AJ898" s="29">
        <v>36328</v>
      </c>
      <c r="AK898">
        <v>18.178999999999998</v>
      </c>
      <c r="AL898" s="29">
        <v>36327</v>
      </c>
      <c r="AM898">
        <v>2.472</v>
      </c>
      <c r="AN898" s="29">
        <v>36425</v>
      </c>
      <c r="AO898">
        <v>33.011000000000003</v>
      </c>
      <c r="AQ898" t="s">
        <v>871</v>
      </c>
      <c r="AR898">
        <v>26.0625</v>
      </c>
    </row>
    <row r="899" spans="1:44" x14ac:dyDescent="0.25">
      <c r="A899" s="29">
        <v>36360</v>
      </c>
      <c r="C899">
        <v>42.65625</v>
      </c>
      <c r="D899">
        <v>64</v>
      </c>
      <c r="E899">
        <v>33.15234375</v>
      </c>
      <c r="F899">
        <v>36.9375</v>
      </c>
      <c r="G899">
        <v>37.875</v>
      </c>
      <c r="H899">
        <v>48.25</v>
      </c>
      <c r="I899">
        <v>19</v>
      </c>
      <c r="J899">
        <v>13.625</v>
      </c>
      <c r="K899">
        <v>19.875</v>
      </c>
      <c r="L899">
        <v>43.5</v>
      </c>
      <c r="M899">
        <v>39.875</v>
      </c>
      <c r="N899">
        <v>56</v>
      </c>
      <c r="O899">
        <v>34.09375</v>
      </c>
      <c r="P899">
        <v>32.875</v>
      </c>
      <c r="Q899">
        <v>20.0625</v>
      </c>
      <c r="R899">
        <v>26.75</v>
      </c>
      <c r="S899">
        <v>24.5</v>
      </c>
      <c r="T899">
        <v>11187.68</v>
      </c>
      <c r="U899">
        <v>2830.29</v>
      </c>
      <c r="V899">
        <v>1407.65</v>
      </c>
      <c r="W899">
        <v>461.37</v>
      </c>
      <c r="X899">
        <v>321.41000000000003</v>
      </c>
      <c r="Y899">
        <v>258.99</v>
      </c>
      <c r="Z899">
        <v>698.26</v>
      </c>
      <c r="AA899">
        <v>658.57</v>
      </c>
      <c r="AB899">
        <v>530.96</v>
      </c>
      <c r="AC899">
        <v>511.3</v>
      </c>
      <c r="AD899">
        <f t="shared" si="39"/>
        <v>19.847000000000001</v>
      </c>
      <c r="AE899">
        <f t="shared" si="40"/>
        <v>2.423</v>
      </c>
      <c r="AF899">
        <f t="shared" si="41"/>
        <v>31.707000000000001</v>
      </c>
      <c r="AJ899" s="29">
        <v>36329</v>
      </c>
      <c r="AK899">
        <v>17.969000000000001</v>
      </c>
      <c r="AL899" s="29">
        <v>36328</v>
      </c>
      <c r="AM899">
        <v>2.44</v>
      </c>
      <c r="AN899" s="29">
        <v>36426</v>
      </c>
      <c r="AO899">
        <v>33.362000000000002</v>
      </c>
      <c r="AQ899" t="s">
        <v>878</v>
      </c>
      <c r="AR899">
        <v>25</v>
      </c>
    </row>
    <row r="900" spans="1:44" x14ac:dyDescent="0.25">
      <c r="A900" s="29">
        <v>36361</v>
      </c>
      <c r="C900">
        <v>42.78125</v>
      </c>
      <c r="D900">
        <v>64.1875</v>
      </c>
      <c r="E900">
        <v>33.33203125</v>
      </c>
      <c r="F900">
        <v>36.75</v>
      </c>
      <c r="G900">
        <v>37.9375</v>
      </c>
      <c r="H900">
        <v>48.1875</v>
      </c>
      <c r="I900">
        <v>18.875</v>
      </c>
      <c r="J900">
        <v>13.375</v>
      </c>
      <c r="K900">
        <v>19.6875</v>
      </c>
      <c r="L900">
        <v>42.8125</v>
      </c>
      <c r="M900">
        <v>38.9375</v>
      </c>
      <c r="N900">
        <v>56.125</v>
      </c>
      <c r="O900">
        <v>33.53125</v>
      </c>
      <c r="P900">
        <v>32.625</v>
      </c>
      <c r="Q900">
        <v>19.9375</v>
      </c>
      <c r="R900">
        <v>26.875</v>
      </c>
      <c r="S900">
        <v>24.5625</v>
      </c>
      <c r="T900">
        <v>10996.13</v>
      </c>
      <c r="U900">
        <v>2732.18</v>
      </c>
      <c r="V900">
        <v>1377.1</v>
      </c>
      <c r="W900">
        <v>453.55</v>
      </c>
      <c r="X900">
        <v>321.32</v>
      </c>
      <c r="Y900">
        <v>258.68</v>
      </c>
      <c r="Z900">
        <v>680.41</v>
      </c>
      <c r="AA900">
        <v>647.27</v>
      </c>
      <c r="AB900">
        <v>519.20000000000005</v>
      </c>
      <c r="AC900">
        <v>503.45</v>
      </c>
      <c r="AD900">
        <f t="shared" si="39"/>
        <v>19.123000000000001</v>
      </c>
      <c r="AE900">
        <f t="shared" si="40"/>
        <v>2.4180000000000001</v>
      </c>
      <c r="AF900">
        <f t="shared" si="41"/>
        <v>31.831</v>
      </c>
      <c r="AJ900" s="29">
        <v>36332</v>
      </c>
      <c r="AK900">
        <v>17.824999999999999</v>
      </c>
      <c r="AL900" s="29">
        <v>36329</v>
      </c>
      <c r="AM900">
        <v>2.4510000000000001</v>
      </c>
      <c r="AN900" s="29">
        <v>36427</v>
      </c>
      <c r="AO900">
        <v>33.384999999999998</v>
      </c>
      <c r="AQ900" t="s">
        <v>885</v>
      </c>
      <c r="AR900">
        <v>23.5625</v>
      </c>
    </row>
    <row r="901" spans="1:44" x14ac:dyDescent="0.25">
      <c r="A901" s="29">
        <v>36362</v>
      </c>
      <c r="C901">
        <v>42.625</v>
      </c>
      <c r="D901">
        <v>64.5</v>
      </c>
      <c r="E901">
        <v>33.0625</v>
      </c>
      <c r="F901">
        <v>37.0625</v>
      </c>
      <c r="G901">
        <v>38.8125</v>
      </c>
      <c r="H901">
        <v>48.25</v>
      </c>
      <c r="I901">
        <v>18.8125</v>
      </c>
      <c r="J901">
        <v>13.25</v>
      </c>
      <c r="K901">
        <v>19.625</v>
      </c>
      <c r="L901">
        <v>41.8125</v>
      </c>
      <c r="M901">
        <v>39.125</v>
      </c>
      <c r="N901">
        <v>56.0625</v>
      </c>
      <c r="O901">
        <v>33.6875</v>
      </c>
      <c r="P901">
        <v>32.375</v>
      </c>
      <c r="Q901">
        <v>19.8125</v>
      </c>
      <c r="R901">
        <v>27.3125</v>
      </c>
      <c r="S901">
        <v>24.8125</v>
      </c>
      <c r="T901">
        <v>11002.78</v>
      </c>
      <c r="U901">
        <v>2761.77</v>
      </c>
      <c r="V901">
        <v>1379.29</v>
      </c>
      <c r="W901">
        <v>454.63</v>
      </c>
      <c r="X901">
        <v>321.68</v>
      </c>
      <c r="Y901">
        <v>259.22000000000003</v>
      </c>
      <c r="Z901">
        <v>683.04</v>
      </c>
      <c r="AA901">
        <v>647.48</v>
      </c>
      <c r="AB901">
        <v>519.99</v>
      </c>
      <c r="AC901">
        <v>506.36</v>
      </c>
      <c r="AD901">
        <f t="shared" si="39"/>
        <v>19.085000000000001</v>
      </c>
      <c r="AE901">
        <f t="shared" si="40"/>
        <v>2.4529999999999998</v>
      </c>
      <c r="AF901">
        <f t="shared" si="41"/>
        <v>31.225000000000001</v>
      </c>
      <c r="AJ901" s="29">
        <v>36333</v>
      </c>
      <c r="AK901">
        <v>17.699000000000002</v>
      </c>
      <c r="AL901" s="29">
        <v>36332</v>
      </c>
      <c r="AM901">
        <v>2.4020000000000001</v>
      </c>
      <c r="AN901" s="29">
        <v>36430</v>
      </c>
      <c r="AO901">
        <v>34.180999999999997</v>
      </c>
      <c r="AQ901" t="s">
        <v>891</v>
      </c>
      <c r="AR901">
        <v>19.8125</v>
      </c>
    </row>
    <row r="902" spans="1:44" x14ac:dyDescent="0.25">
      <c r="A902" s="29">
        <v>36363</v>
      </c>
      <c r="C902">
        <v>41.9375</v>
      </c>
      <c r="D902">
        <v>63.9375</v>
      </c>
      <c r="E902">
        <v>33.2421875</v>
      </c>
      <c r="F902">
        <v>36.9375</v>
      </c>
      <c r="G902">
        <v>39</v>
      </c>
      <c r="H902">
        <v>48.3125</v>
      </c>
      <c r="I902">
        <v>18.875</v>
      </c>
      <c r="J902">
        <v>12.9375</v>
      </c>
      <c r="K902">
        <v>19.375</v>
      </c>
      <c r="L902">
        <v>41.5625</v>
      </c>
      <c r="M902">
        <v>39.0625</v>
      </c>
      <c r="N902">
        <v>56.125</v>
      </c>
      <c r="O902">
        <v>33.5</v>
      </c>
      <c r="P902">
        <v>32.3125</v>
      </c>
      <c r="Q902">
        <v>19.9375</v>
      </c>
      <c r="R902">
        <v>27.375</v>
      </c>
      <c r="S902">
        <v>24.5</v>
      </c>
      <c r="T902">
        <v>10969.22</v>
      </c>
      <c r="U902">
        <v>2684.44</v>
      </c>
      <c r="V902">
        <v>1360.97</v>
      </c>
      <c r="W902">
        <v>451.49</v>
      </c>
      <c r="X902">
        <v>321.23</v>
      </c>
      <c r="Y902">
        <v>258.60000000000002</v>
      </c>
      <c r="Z902">
        <v>661.17</v>
      </c>
      <c r="AA902">
        <v>641.78</v>
      </c>
      <c r="AB902">
        <v>515.37</v>
      </c>
      <c r="AC902">
        <v>501.49</v>
      </c>
      <c r="AD902">
        <f t="shared" ref="AD902:AD965" si="42">VLOOKUP($A902,$AJ$5:$AO$1129,2,FALSE)</f>
        <v>19.344000000000001</v>
      </c>
      <c r="AE902">
        <f t="shared" ref="AE902:AE965" si="43">VLOOKUP($A902,$AL$5:$AO$1129,2,FALSE)</f>
        <v>2.5299999999999998</v>
      </c>
      <c r="AF902">
        <f t="shared" ref="AF902:AF965" si="44">VLOOKUP($A902,$AN$5:$AO$1129,2,FALSE)</f>
        <v>31.448</v>
      </c>
      <c r="AJ902" s="29">
        <v>36334</v>
      </c>
      <c r="AK902">
        <v>18.138000000000002</v>
      </c>
      <c r="AL902" s="29">
        <v>36333</v>
      </c>
      <c r="AM902">
        <v>2.403</v>
      </c>
      <c r="AN902" s="29">
        <v>36431</v>
      </c>
      <c r="AO902">
        <v>33.39</v>
      </c>
      <c r="AQ902" t="s">
        <v>897</v>
      </c>
      <c r="AR902">
        <v>21.25</v>
      </c>
    </row>
    <row r="903" spans="1:44" x14ac:dyDescent="0.25">
      <c r="A903" s="29">
        <v>36364</v>
      </c>
      <c r="C903">
        <v>41.9375</v>
      </c>
      <c r="D903">
        <v>63.5</v>
      </c>
      <c r="E903">
        <v>33.42578125</v>
      </c>
      <c r="F903">
        <v>36.25</v>
      </c>
      <c r="G903">
        <v>38.625</v>
      </c>
      <c r="H903">
        <v>48</v>
      </c>
      <c r="I903">
        <v>18.625</v>
      </c>
      <c r="J903">
        <v>12.9375</v>
      </c>
      <c r="K903">
        <v>19.1875</v>
      </c>
      <c r="L903">
        <v>41.3125</v>
      </c>
      <c r="M903">
        <v>39</v>
      </c>
      <c r="N903">
        <v>56.1875</v>
      </c>
      <c r="O903">
        <v>34</v>
      </c>
      <c r="P903">
        <v>33</v>
      </c>
      <c r="Q903">
        <v>20.0625</v>
      </c>
      <c r="R903">
        <v>27.5</v>
      </c>
      <c r="S903">
        <v>24.6875</v>
      </c>
      <c r="T903">
        <v>10910.96</v>
      </c>
      <c r="U903">
        <v>2692.4</v>
      </c>
      <c r="V903">
        <v>1356.94</v>
      </c>
      <c r="W903">
        <v>448.38</v>
      </c>
      <c r="X903">
        <v>320.99</v>
      </c>
      <c r="Y903">
        <v>259.08999999999997</v>
      </c>
      <c r="Z903">
        <v>665.65</v>
      </c>
      <c r="AA903">
        <v>638.87</v>
      </c>
      <c r="AB903">
        <v>517.58000000000004</v>
      </c>
      <c r="AC903">
        <v>498.88</v>
      </c>
      <c r="AD903">
        <f t="shared" si="42"/>
        <v>19.853000000000002</v>
      </c>
      <c r="AE903">
        <f t="shared" si="43"/>
        <v>2.6070000000000002</v>
      </c>
      <c r="AF903">
        <f t="shared" si="44"/>
        <v>31.669</v>
      </c>
      <c r="AJ903" s="29">
        <v>36335</v>
      </c>
      <c r="AK903">
        <v>18.077999999999999</v>
      </c>
      <c r="AL903" s="29">
        <v>36334</v>
      </c>
      <c r="AM903">
        <v>2.4209999999999998</v>
      </c>
      <c r="AN903" s="29">
        <v>36432</v>
      </c>
      <c r="AO903">
        <v>33.661999999999999</v>
      </c>
      <c r="AQ903" t="s">
        <v>902</v>
      </c>
      <c r="AR903">
        <v>21.5</v>
      </c>
    </row>
    <row r="904" spans="1:44" x14ac:dyDescent="0.25">
      <c r="A904" s="29">
        <v>36367</v>
      </c>
      <c r="C904">
        <v>41.96875</v>
      </c>
      <c r="D904">
        <v>62.5625</v>
      </c>
      <c r="E904">
        <v>33.96875</v>
      </c>
      <c r="F904">
        <v>35.5625</v>
      </c>
      <c r="G904">
        <v>37.4375</v>
      </c>
      <c r="H904">
        <v>47.5625</v>
      </c>
      <c r="I904">
        <v>18.3125</v>
      </c>
      <c r="J904">
        <v>12.9375</v>
      </c>
      <c r="K904">
        <v>19.25</v>
      </c>
      <c r="L904">
        <v>40</v>
      </c>
      <c r="M904">
        <v>39.6875</v>
      </c>
      <c r="N904">
        <v>56.6875</v>
      </c>
      <c r="O904">
        <v>32.375</v>
      </c>
      <c r="P904">
        <v>32.5625</v>
      </c>
      <c r="Q904">
        <v>20.125</v>
      </c>
      <c r="R904">
        <v>27.625</v>
      </c>
      <c r="S904">
        <v>24.5625</v>
      </c>
      <c r="T904">
        <v>10863.16</v>
      </c>
      <c r="U904">
        <v>2619.19</v>
      </c>
      <c r="V904">
        <v>1347.76</v>
      </c>
      <c r="W904">
        <v>442.87</v>
      </c>
      <c r="X904">
        <v>320.93</v>
      </c>
      <c r="Y904">
        <v>259.18</v>
      </c>
      <c r="Z904">
        <v>646.67999999999995</v>
      </c>
      <c r="AA904">
        <v>635.9</v>
      </c>
      <c r="AB904">
        <v>507.71</v>
      </c>
      <c r="AC904">
        <v>495.43</v>
      </c>
      <c r="AD904">
        <f t="shared" si="42"/>
        <v>19.753</v>
      </c>
      <c r="AE904">
        <f t="shared" si="43"/>
        <v>2.6139999999999999</v>
      </c>
      <c r="AF904">
        <f t="shared" si="44"/>
        <v>31.329000000000001</v>
      </c>
      <c r="AJ904" s="29">
        <v>36336</v>
      </c>
      <c r="AK904">
        <v>18.143999999999998</v>
      </c>
      <c r="AL904" s="29">
        <v>36335</v>
      </c>
      <c r="AM904">
        <v>2.4420000000000002</v>
      </c>
      <c r="AN904" s="29">
        <v>36433</v>
      </c>
      <c r="AO904">
        <v>33.799999999999997</v>
      </c>
      <c r="AQ904" t="s">
        <v>907</v>
      </c>
      <c r="AR904">
        <v>20.8125</v>
      </c>
    </row>
    <row r="905" spans="1:44" x14ac:dyDescent="0.25">
      <c r="A905" s="29">
        <v>36368</v>
      </c>
      <c r="C905">
        <v>41.90625</v>
      </c>
      <c r="D905">
        <v>62.375</v>
      </c>
      <c r="E905">
        <v>34.875</v>
      </c>
      <c r="F905">
        <v>35.75</v>
      </c>
      <c r="G905">
        <v>37.4375</v>
      </c>
      <c r="H905">
        <v>47.1875</v>
      </c>
      <c r="I905">
        <v>18.25</v>
      </c>
      <c r="J905">
        <v>13.3125</v>
      </c>
      <c r="K905">
        <v>19.375</v>
      </c>
      <c r="L905">
        <v>40</v>
      </c>
      <c r="M905">
        <v>39</v>
      </c>
      <c r="N905">
        <v>56.4375</v>
      </c>
      <c r="O905">
        <v>32.625</v>
      </c>
      <c r="P905">
        <v>32.1875</v>
      </c>
      <c r="Q905">
        <v>20</v>
      </c>
      <c r="R905">
        <v>27.375</v>
      </c>
      <c r="S905">
        <v>24.375</v>
      </c>
      <c r="T905">
        <v>10979.04</v>
      </c>
      <c r="U905">
        <v>2679.33</v>
      </c>
      <c r="V905">
        <v>1362.84</v>
      </c>
      <c r="W905">
        <v>446.48</v>
      </c>
      <c r="X905">
        <v>319.61</v>
      </c>
      <c r="Y905">
        <v>258.47000000000003</v>
      </c>
      <c r="Z905">
        <v>660.95</v>
      </c>
      <c r="AA905">
        <v>640.69000000000005</v>
      </c>
      <c r="AB905">
        <v>508.73</v>
      </c>
      <c r="AC905">
        <v>500.64</v>
      </c>
      <c r="AD905">
        <f t="shared" si="42"/>
        <v>19.678000000000001</v>
      </c>
      <c r="AE905">
        <f t="shared" si="43"/>
        <v>2.6230000000000002</v>
      </c>
      <c r="AF905">
        <f t="shared" si="44"/>
        <v>31.251999999999999</v>
      </c>
      <c r="AJ905" s="29">
        <v>36339</v>
      </c>
      <c r="AK905">
        <v>18.035</v>
      </c>
      <c r="AL905" s="29">
        <v>36336</v>
      </c>
      <c r="AM905">
        <v>2.4180000000000001</v>
      </c>
      <c r="AN905" s="29">
        <v>36434</v>
      </c>
      <c r="AO905">
        <v>34.466000000000001</v>
      </c>
      <c r="AQ905" t="s">
        <v>912</v>
      </c>
      <c r="AR905">
        <v>21.3125</v>
      </c>
    </row>
    <row r="906" spans="1:44" x14ac:dyDescent="0.25">
      <c r="A906" s="29">
        <v>36369</v>
      </c>
      <c r="C906">
        <v>42</v>
      </c>
      <c r="D906">
        <v>61.8125</v>
      </c>
      <c r="E906">
        <v>35.32421875</v>
      </c>
      <c r="F906">
        <v>35.375</v>
      </c>
      <c r="G906">
        <v>37.625</v>
      </c>
      <c r="H906">
        <v>47.25</v>
      </c>
      <c r="I906">
        <v>18.4375</v>
      </c>
      <c r="J906">
        <v>13.5625</v>
      </c>
      <c r="K906">
        <v>19.3125</v>
      </c>
      <c r="L906">
        <v>41.5</v>
      </c>
      <c r="M906">
        <v>38.4375</v>
      </c>
      <c r="N906">
        <v>54.75</v>
      </c>
      <c r="O906">
        <v>32.9375</v>
      </c>
      <c r="P906">
        <v>32.0625</v>
      </c>
      <c r="Q906">
        <v>19.8125</v>
      </c>
      <c r="R906">
        <v>26.875</v>
      </c>
      <c r="S906">
        <v>24.125</v>
      </c>
      <c r="T906">
        <v>10972.07</v>
      </c>
      <c r="U906">
        <v>2705.84</v>
      </c>
      <c r="V906">
        <v>1365.4</v>
      </c>
      <c r="W906">
        <v>446.61</v>
      </c>
      <c r="X906">
        <v>317.18</v>
      </c>
      <c r="Y906">
        <v>256.33</v>
      </c>
      <c r="Z906">
        <v>662.91</v>
      </c>
      <c r="AA906">
        <v>640.4</v>
      </c>
      <c r="AB906">
        <v>513.19000000000005</v>
      </c>
      <c r="AC906">
        <v>498.4</v>
      </c>
      <c r="AD906">
        <f t="shared" si="42"/>
        <v>19.783999999999999</v>
      </c>
      <c r="AE906">
        <f t="shared" si="43"/>
        <v>2.6030000000000002</v>
      </c>
      <c r="AF906">
        <f t="shared" si="44"/>
        <v>32.377000000000002</v>
      </c>
      <c r="AJ906" s="29">
        <v>36340</v>
      </c>
      <c r="AK906">
        <v>18.181000000000001</v>
      </c>
      <c r="AL906" s="29">
        <v>36339</v>
      </c>
      <c r="AM906">
        <v>2.4350000000000001</v>
      </c>
      <c r="AN906" s="29">
        <v>36437</v>
      </c>
      <c r="AO906">
        <v>33.688000000000002</v>
      </c>
      <c r="AQ906" t="s">
        <v>917</v>
      </c>
      <c r="AR906">
        <v>21.9375</v>
      </c>
    </row>
    <row r="907" spans="1:44" x14ac:dyDescent="0.25">
      <c r="A907" s="29">
        <v>36370</v>
      </c>
      <c r="C907">
        <v>42.03125</v>
      </c>
      <c r="D907">
        <v>61</v>
      </c>
      <c r="E907">
        <v>34.78125</v>
      </c>
      <c r="F907">
        <v>35.4375</v>
      </c>
      <c r="G907">
        <v>36.75</v>
      </c>
      <c r="H907">
        <v>46.4375</v>
      </c>
      <c r="I907">
        <v>18.5625</v>
      </c>
      <c r="J907">
        <v>13.375</v>
      </c>
      <c r="K907">
        <v>19.0625</v>
      </c>
      <c r="L907">
        <v>41.75</v>
      </c>
      <c r="M907">
        <v>37.625</v>
      </c>
      <c r="N907">
        <v>52.4375</v>
      </c>
      <c r="O907">
        <v>33.15625</v>
      </c>
      <c r="P907">
        <v>31.5625</v>
      </c>
      <c r="Q907">
        <v>19.6875</v>
      </c>
      <c r="R907">
        <v>26.3125</v>
      </c>
      <c r="S907">
        <v>23.8125</v>
      </c>
      <c r="T907">
        <v>10791.29</v>
      </c>
      <c r="U907">
        <v>2640.01</v>
      </c>
      <c r="V907">
        <v>1341.03</v>
      </c>
      <c r="W907">
        <v>441.58</v>
      </c>
      <c r="X907">
        <v>313.23</v>
      </c>
      <c r="Y907">
        <v>253.05</v>
      </c>
      <c r="Z907">
        <v>644.66</v>
      </c>
      <c r="AA907">
        <v>630.80999999999995</v>
      </c>
      <c r="AB907">
        <v>508.8</v>
      </c>
      <c r="AC907">
        <v>491.95</v>
      </c>
      <c r="AD907">
        <f t="shared" si="42"/>
        <v>20.018999999999998</v>
      </c>
      <c r="AE907">
        <f t="shared" si="43"/>
        <v>2.5539999999999998</v>
      </c>
      <c r="AF907">
        <f t="shared" si="44"/>
        <v>32.332999999999998</v>
      </c>
      <c r="AJ907" s="29">
        <v>36341</v>
      </c>
      <c r="AK907">
        <v>18.757000000000001</v>
      </c>
      <c r="AL907" s="29">
        <v>36340</v>
      </c>
      <c r="AM907">
        <v>2.4780000000000002</v>
      </c>
      <c r="AN907" s="29">
        <v>36438</v>
      </c>
      <c r="AO907">
        <v>33.802999999999997</v>
      </c>
      <c r="AQ907" t="s">
        <v>922</v>
      </c>
      <c r="AR907">
        <v>21.375</v>
      </c>
    </row>
    <row r="908" spans="1:44" x14ac:dyDescent="0.25">
      <c r="A908" s="29">
        <v>36371</v>
      </c>
      <c r="C908">
        <v>42.59375</v>
      </c>
      <c r="D908">
        <v>59.5</v>
      </c>
      <c r="E908">
        <v>34.78125</v>
      </c>
      <c r="F908">
        <v>36</v>
      </c>
      <c r="G908">
        <v>37.0625</v>
      </c>
      <c r="H908">
        <v>46.9375</v>
      </c>
      <c r="I908">
        <v>18.8125</v>
      </c>
      <c r="J908">
        <v>13.4375</v>
      </c>
      <c r="K908">
        <v>19.0625</v>
      </c>
      <c r="L908">
        <v>42.0625</v>
      </c>
      <c r="M908">
        <v>37.375</v>
      </c>
      <c r="N908">
        <v>52.9375</v>
      </c>
      <c r="O908">
        <v>33.84375</v>
      </c>
      <c r="P908">
        <v>31.625</v>
      </c>
      <c r="Q908">
        <v>20.1875</v>
      </c>
      <c r="R908">
        <v>26.375</v>
      </c>
      <c r="S908">
        <v>23.8125</v>
      </c>
      <c r="T908">
        <v>10655.15</v>
      </c>
      <c r="U908">
        <v>2638.49</v>
      </c>
      <c r="V908">
        <v>1328.72</v>
      </c>
      <c r="W908">
        <v>444.77</v>
      </c>
      <c r="X908">
        <v>314.66000000000003</v>
      </c>
      <c r="Y908">
        <v>253.76</v>
      </c>
      <c r="Z908">
        <v>639.54</v>
      </c>
      <c r="AA908">
        <v>626.07000000000005</v>
      </c>
      <c r="AB908">
        <v>514.67999999999995</v>
      </c>
      <c r="AC908">
        <v>491.43</v>
      </c>
      <c r="AD908">
        <f t="shared" si="42"/>
        <v>19.661999999999999</v>
      </c>
      <c r="AE908">
        <f t="shared" si="43"/>
        <v>2.5579999999999998</v>
      </c>
      <c r="AF908">
        <f t="shared" si="44"/>
        <v>31.995999999999999</v>
      </c>
      <c r="AJ908" s="29">
        <v>36342</v>
      </c>
      <c r="AK908">
        <v>18.803000000000001</v>
      </c>
      <c r="AL908" s="29">
        <v>36341</v>
      </c>
      <c r="AM908">
        <v>2.4780000000000002</v>
      </c>
      <c r="AN908" s="29">
        <v>36439</v>
      </c>
      <c r="AO908">
        <v>33.433999999999997</v>
      </c>
      <c r="AQ908" t="s">
        <v>927</v>
      </c>
      <c r="AR908">
        <v>21.25</v>
      </c>
    </row>
    <row r="909" spans="1:44" x14ac:dyDescent="0.25">
      <c r="A909" s="29">
        <v>36374</v>
      </c>
      <c r="C909">
        <v>42.03125</v>
      </c>
      <c r="D909">
        <v>60.0625</v>
      </c>
      <c r="E909">
        <v>34.78125</v>
      </c>
      <c r="F909">
        <v>34.9375</v>
      </c>
      <c r="G909">
        <v>37.625</v>
      </c>
      <c r="H909">
        <v>47.0625</v>
      </c>
      <c r="I909">
        <v>18.625</v>
      </c>
      <c r="J909">
        <v>13.5</v>
      </c>
      <c r="K909">
        <v>18.9375</v>
      </c>
      <c r="L909">
        <v>41.25</v>
      </c>
      <c r="M909">
        <v>37.625</v>
      </c>
      <c r="N909">
        <v>53</v>
      </c>
      <c r="O909">
        <v>34.71875</v>
      </c>
      <c r="P909">
        <v>31.5</v>
      </c>
      <c r="Q909">
        <v>20.0625</v>
      </c>
      <c r="R909">
        <v>26.8125</v>
      </c>
      <c r="S909">
        <v>24.4375</v>
      </c>
      <c r="T909">
        <v>10645.96</v>
      </c>
      <c r="U909">
        <v>2623.63</v>
      </c>
      <c r="V909">
        <v>1328.05</v>
      </c>
      <c r="W909">
        <v>442.63</v>
      </c>
      <c r="X909">
        <v>315.68</v>
      </c>
      <c r="Y909">
        <v>254.95</v>
      </c>
      <c r="Z909">
        <v>633.09</v>
      </c>
      <c r="AA909">
        <v>625.34</v>
      </c>
      <c r="AB909">
        <v>510.18</v>
      </c>
      <c r="AC909">
        <v>497.82</v>
      </c>
      <c r="AD909">
        <f t="shared" si="42"/>
        <v>19.736000000000001</v>
      </c>
      <c r="AE909">
        <f t="shared" si="43"/>
        <v>2.5760000000000001</v>
      </c>
      <c r="AF909">
        <f t="shared" si="44"/>
        <v>31.591999999999999</v>
      </c>
      <c r="AJ909" s="29">
        <v>36343</v>
      </c>
      <c r="AK909">
        <v>18.998000000000001</v>
      </c>
      <c r="AL909" s="29">
        <v>36342</v>
      </c>
      <c r="AM909">
        <v>2.4260000000000002</v>
      </c>
      <c r="AN909" s="29">
        <v>36440</v>
      </c>
      <c r="AO909">
        <v>32.912999999999997</v>
      </c>
      <c r="AQ909" t="s">
        <v>932</v>
      </c>
      <c r="AR909">
        <v>20.9375</v>
      </c>
    </row>
    <row r="910" spans="1:44" x14ac:dyDescent="0.25">
      <c r="A910" s="29">
        <v>36375</v>
      </c>
      <c r="C910">
        <v>42.125</v>
      </c>
      <c r="D910">
        <v>60.0625</v>
      </c>
      <c r="E910">
        <v>34.875</v>
      </c>
      <c r="F910">
        <v>34.5625</v>
      </c>
      <c r="G910">
        <v>37</v>
      </c>
      <c r="H910">
        <v>46.8125</v>
      </c>
      <c r="I910">
        <v>18.75</v>
      </c>
      <c r="J910">
        <v>13.8125</v>
      </c>
      <c r="K910">
        <v>19.125</v>
      </c>
      <c r="L910">
        <v>41.25</v>
      </c>
      <c r="M910">
        <v>37.875</v>
      </c>
      <c r="N910">
        <v>52.875</v>
      </c>
      <c r="O910">
        <v>34.90625</v>
      </c>
      <c r="P910">
        <v>31.6875</v>
      </c>
      <c r="Q910">
        <v>20.0625</v>
      </c>
      <c r="R910">
        <v>27.0625</v>
      </c>
      <c r="S910">
        <v>24.25</v>
      </c>
      <c r="T910">
        <v>10677.31</v>
      </c>
      <c r="U910">
        <v>2587.9899999999998</v>
      </c>
      <c r="V910">
        <v>1322.18</v>
      </c>
      <c r="W910">
        <v>436.28</v>
      </c>
      <c r="X910">
        <v>316.85000000000002</v>
      </c>
      <c r="Y910">
        <v>255.84</v>
      </c>
      <c r="Z910">
        <v>620.69000000000005</v>
      </c>
      <c r="AA910">
        <v>622.4</v>
      </c>
      <c r="AB910">
        <v>515.37</v>
      </c>
      <c r="AC910">
        <v>494.83</v>
      </c>
      <c r="AD910">
        <f t="shared" si="42"/>
        <v>19.675999999999998</v>
      </c>
      <c r="AE910">
        <f t="shared" si="43"/>
        <v>2.593</v>
      </c>
      <c r="AF910">
        <f t="shared" si="44"/>
        <v>31.978999999999999</v>
      </c>
      <c r="AJ910" s="29">
        <v>36346</v>
      </c>
      <c r="AK910">
        <v>18.998000000000001</v>
      </c>
      <c r="AL910" s="29">
        <v>36343</v>
      </c>
      <c r="AM910">
        <v>2.411</v>
      </c>
      <c r="AN910" s="29">
        <v>36441</v>
      </c>
      <c r="AO910">
        <v>33.033000000000001</v>
      </c>
      <c r="AQ910" t="s">
        <v>937</v>
      </c>
      <c r="AR910">
        <v>20.6875</v>
      </c>
    </row>
    <row r="911" spans="1:44" x14ac:dyDescent="0.25">
      <c r="A911" s="29">
        <v>36376</v>
      </c>
      <c r="C911">
        <v>42.375</v>
      </c>
      <c r="D911">
        <v>60</v>
      </c>
      <c r="E911">
        <v>34.78125</v>
      </c>
      <c r="F911">
        <v>34.9375</v>
      </c>
      <c r="G911">
        <v>37</v>
      </c>
      <c r="H911">
        <v>47.5</v>
      </c>
      <c r="I911">
        <v>19</v>
      </c>
      <c r="J911">
        <v>13.75</v>
      </c>
      <c r="K911">
        <v>19</v>
      </c>
      <c r="L911">
        <v>41.3125</v>
      </c>
      <c r="M911">
        <v>37.75</v>
      </c>
      <c r="N911">
        <v>53.625</v>
      </c>
      <c r="O911">
        <v>33.9375</v>
      </c>
      <c r="P911">
        <v>31.9375</v>
      </c>
      <c r="Q911">
        <v>19.8125</v>
      </c>
      <c r="R911">
        <v>27.0625</v>
      </c>
      <c r="S911">
        <v>24</v>
      </c>
      <c r="T911">
        <v>10674.77</v>
      </c>
      <c r="U911">
        <v>2540</v>
      </c>
      <c r="V911">
        <v>1305.33</v>
      </c>
      <c r="W911">
        <v>429.7</v>
      </c>
      <c r="X911">
        <v>316.64</v>
      </c>
      <c r="Y911">
        <v>254.93</v>
      </c>
      <c r="Z911">
        <v>604.04999999999995</v>
      </c>
      <c r="AA911">
        <v>614.46</v>
      </c>
      <c r="AB911">
        <v>520.32000000000005</v>
      </c>
      <c r="AC911">
        <v>485.68</v>
      </c>
      <c r="AD911">
        <f t="shared" si="42"/>
        <v>19.794</v>
      </c>
      <c r="AE911">
        <f t="shared" si="43"/>
        <v>2.6139999999999999</v>
      </c>
      <c r="AF911">
        <f t="shared" si="44"/>
        <v>31.893000000000001</v>
      </c>
      <c r="AJ911" s="29">
        <v>36347</v>
      </c>
      <c r="AK911">
        <v>19.045999999999999</v>
      </c>
      <c r="AL911" s="29">
        <v>36346</v>
      </c>
      <c r="AM911">
        <v>2.4180000000000001</v>
      </c>
      <c r="AN911" s="29">
        <v>36444</v>
      </c>
      <c r="AO911">
        <v>33.442999999999998</v>
      </c>
      <c r="AQ911" t="s">
        <v>942</v>
      </c>
      <c r="AR911">
        <v>20</v>
      </c>
    </row>
    <row r="912" spans="1:44" x14ac:dyDescent="0.25">
      <c r="A912" s="29">
        <v>36377</v>
      </c>
      <c r="C912">
        <v>42.71875</v>
      </c>
      <c r="D912">
        <v>60.0625</v>
      </c>
      <c r="E912">
        <v>34.6015625</v>
      </c>
      <c r="F912">
        <v>35.5</v>
      </c>
      <c r="G912">
        <v>37</v>
      </c>
      <c r="H912">
        <v>47.625</v>
      </c>
      <c r="I912">
        <v>18.9375</v>
      </c>
      <c r="J912">
        <v>13.5625</v>
      </c>
      <c r="K912">
        <v>19</v>
      </c>
      <c r="L912">
        <v>40.9375</v>
      </c>
      <c r="M912">
        <v>37.5</v>
      </c>
      <c r="N912">
        <v>54.1875</v>
      </c>
      <c r="O912">
        <v>34.21875</v>
      </c>
      <c r="P912">
        <v>31.5</v>
      </c>
      <c r="Q912">
        <v>20</v>
      </c>
      <c r="R912">
        <v>27.25</v>
      </c>
      <c r="S912">
        <v>24.0625</v>
      </c>
      <c r="T912">
        <v>10793.82</v>
      </c>
      <c r="U912">
        <v>2565.83</v>
      </c>
      <c r="V912">
        <v>1313.71</v>
      </c>
      <c r="W912">
        <v>429.75</v>
      </c>
      <c r="X912">
        <v>317.72000000000003</v>
      </c>
      <c r="Y912">
        <v>255.12</v>
      </c>
      <c r="Z912">
        <v>610.41</v>
      </c>
      <c r="AA912">
        <v>617.39</v>
      </c>
      <c r="AB912">
        <v>529.37</v>
      </c>
      <c r="AC912">
        <v>490.23</v>
      </c>
      <c r="AD912">
        <f t="shared" si="42"/>
        <v>19.917999999999999</v>
      </c>
      <c r="AE912">
        <f t="shared" si="43"/>
        <v>2.6150000000000002</v>
      </c>
      <c r="AF912">
        <f t="shared" si="44"/>
        <v>31.795000000000002</v>
      </c>
      <c r="AJ912" s="29">
        <v>36348</v>
      </c>
      <c r="AK912">
        <v>19.14</v>
      </c>
      <c r="AL912" s="29">
        <v>36347</v>
      </c>
      <c r="AM912">
        <v>2.367</v>
      </c>
      <c r="AN912" s="29">
        <v>36445</v>
      </c>
      <c r="AO912">
        <v>33.758000000000003</v>
      </c>
      <c r="AQ912" t="s">
        <v>947</v>
      </c>
      <c r="AR912">
        <v>19.9375</v>
      </c>
    </row>
    <row r="913" spans="1:44" x14ac:dyDescent="0.25">
      <c r="A913" s="29">
        <v>36378</v>
      </c>
      <c r="C913">
        <v>43.40625</v>
      </c>
      <c r="D913">
        <v>60.25</v>
      </c>
      <c r="E913">
        <v>34.6015625</v>
      </c>
      <c r="F913">
        <v>35.5</v>
      </c>
      <c r="G913">
        <v>37</v>
      </c>
      <c r="H913">
        <v>47.125</v>
      </c>
      <c r="I913">
        <v>18.9375</v>
      </c>
      <c r="J913">
        <v>13.375</v>
      </c>
      <c r="K913">
        <v>18.8125</v>
      </c>
      <c r="L913">
        <v>41.125</v>
      </c>
      <c r="M913">
        <v>37.4375</v>
      </c>
      <c r="N913">
        <v>54.0625</v>
      </c>
      <c r="O913">
        <v>34.25</v>
      </c>
      <c r="P913">
        <v>31.25</v>
      </c>
      <c r="Q913">
        <v>19.875</v>
      </c>
      <c r="R913">
        <v>27.125</v>
      </c>
      <c r="S913">
        <v>23.875</v>
      </c>
      <c r="T913">
        <v>10714.03</v>
      </c>
      <c r="U913">
        <v>2547.9699999999998</v>
      </c>
      <c r="V913">
        <v>1300.29</v>
      </c>
      <c r="W913">
        <v>428.04</v>
      </c>
      <c r="X913">
        <v>318.38</v>
      </c>
      <c r="Y913">
        <v>255.29</v>
      </c>
      <c r="Z913">
        <v>603.82000000000005</v>
      </c>
      <c r="AA913">
        <v>611.04</v>
      </c>
      <c r="AB913">
        <v>527.91999999999996</v>
      </c>
      <c r="AC913">
        <v>489.39</v>
      </c>
      <c r="AD913">
        <f t="shared" si="42"/>
        <v>20.149999999999999</v>
      </c>
      <c r="AE913">
        <f t="shared" si="43"/>
        <v>2.6419999999999999</v>
      </c>
      <c r="AF913">
        <f t="shared" si="44"/>
        <v>31.754000000000001</v>
      </c>
      <c r="AJ913" s="29">
        <v>36349</v>
      </c>
      <c r="AK913">
        <v>19.260000000000002</v>
      </c>
      <c r="AL913" s="29">
        <v>36348</v>
      </c>
      <c r="AM913">
        <v>2.3450000000000002</v>
      </c>
      <c r="AN913" s="29">
        <v>36446</v>
      </c>
      <c r="AO913">
        <v>33.463000000000001</v>
      </c>
      <c r="AQ913" t="s">
        <v>952</v>
      </c>
      <c r="AR913">
        <v>19.0625</v>
      </c>
    </row>
    <row r="914" spans="1:44" x14ac:dyDescent="0.25">
      <c r="A914" s="29">
        <v>36381</v>
      </c>
      <c r="C914">
        <v>44.0625</v>
      </c>
      <c r="D914">
        <v>60.25</v>
      </c>
      <c r="E914">
        <v>34.69140625</v>
      </c>
      <c r="F914">
        <v>35.75</v>
      </c>
      <c r="G914">
        <v>36.75</v>
      </c>
      <c r="H914">
        <v>46.625</v>
      </c>
      <c r="I914">
        <v>19.0625</v>
      </c>
      <c r="J914">
        <v>13.375</v>
      </c>
      <c r="K914">
        <v>18.9375</v>
      </c>
      <c r="L914">
        <v>41.75</v>
      </c>
      <c r="M914">
        <v>37.4375</v>
      </c>
      <c r="N914">
        <v>53.625</v>
      </c>
      <c r="O914">
        <v>34.3125</v>
      </c>
      <c r="P914">
        <v>31.625</v>
      </c>
      <c r="Q914">
        <v>20</v>
      </c>
      <c r="R914">
        <v>27</v>
      </c>
      <c r="S914">
        <v>23.75</v>
      </c>
      <c r="T914">
        <v>10707.7</v>
      </c>
      <c r="U914">
        <v>2518.98</v>
      </c>
      <c r="V914">
        <v>1297.8</v>
      </c>
      <c r="W914">
        <v>425.89</v>
      </c>
      <c r="X914">
        <v>318.95</v>
      </c>
      <c r="Y914">
        <v>255.28</v>
      </c>
      <c r="Z914">
        <v>587.25</v>
      </c>
      <c r="AA914">
        <v>610.46</v>
      </c>
      <c r="AB914">
        <v>535.19000000000005</v>
      </c>
      <c r="AC914">
        <v>488.25</v>
      </c>
      <c r="AD914">
        <f t="shared" si="42"/>
        <v>20.405000000000001</v>
      </c>
      <c r="AE914">
        <f t="shared" si="43"/>
        <v>2.6520000000000001</v>
      </c>
      <c r="AF914">
        <f t="shared" si="44"/>
        <v>31.125</v>
      </c>
      <c r="AJ914" s="29">
        <v>36350</v>
      </c>
      <c r="AK914">
        <v>19.45</v>
      </c>
      <c r="AL914" s="29">
        <v>36349</v>
      </c>
      <c r="AM914">
        <v>2.3719999999999999</v>
      </c>
      <c r="AN914" s="29">
        <v>36447</v>
      </c>
      <c r="AO914">
        <v>33.343000000000004</v>
      </c>
      <c r="AQ914" t="s">
        <v>957</v>
      </c>
      <c r="AR914">
        <v>18.8125</v>
      </c>
    </row>
    <row r="915" spans="1:44" x14ac:dyDescent="0.25">
      <c r="A915" s="29">
        <v>36382</v>
      </c>
      <c r="C915">
        <v>44.28125</v>
      </c>
      <c r="D915">
        <v>59.9375</v>
      </c>
      <c r="E915">
        <v>33.96875</v>
      </c>
      <c r="F915">
        <v>35.625</v>
      </c>
      <c r="G915">
        <v>37.1875</v>
      </c>
      <c r="H915">
        <v>46.1875</v>
      </c>
      <c r="I915">
        <v>19.0625</v>
      </c>
      <c r="J915">
        <v>13.375</v>
      </c>
      <c r="K915">
        <v>18.875</v>
      </c>
      <c r="L915">
        <v>40.875</v>
      </c>
      <c r="M915">
        <v>37.3125</v>
      </c>
      <c r="N915">
        <v>54.4375</v>
      </c>
      <c r="O915">
        <v>32.6875</v>
      </c>
      <c r="P915">
        <v>30.8125</v>
      </c>
      <c r="Q915">
        <v>19.75</v>
      </c>
      <c r="R915">
        <v>26.875</v>
      </c>
      <c r="S915">
        <v>23.875</v>
      </c>
      <c r="T915">
        <v>10655.15</v>
      </c>
      <c r="U915">
        <v>2490.11</v>
      </c>
      <c r="V915">
        <v>1281.43</v>
      </c>
      <c r="W915">
        <v>422.82</v>
      </c>
      <c r="X915">
        <v>317.69</v>
      </c>
      <c r="Y915">
        <v>253.61</v>
      </c>
      <c r="Z915">
        <v>571.45000000000005</v>
      </c>
      <c r="AA915">
        <v>603.37</v>
      </c>
      <c r="AB915">
        <v>534.33000000000004</v>
      </c>
      <c r="AC915">
        <v>478.93</v>
      </c>
      <c r="AD915">
        <f t="shared" si="42"/>
        <v>20.266999999999999</v>
      </c>
      <c r="AE915">
        <f t="shared" si="43"/>
        <v>2.6619999999999999</v>
      </c>
      <c r="AF915">
        <f t="shared" si="44"/>
        <v>31.567</v>
      </c>
      <c r="AJ915" s="29">
        <v>36353</v>
      </c>
      <c r="AK915">
        <v>19.492999999999999</v>
      </c>
      <c r="AL915" s="29">
        <v>36350</v>
      </c>
      <c r="AM915">
        <v>2.3679999999999999</v>
      </c>
      <c r="AN915" s="29">
        <v>36448</v>
      </c>
      <c r="AO915">
        <v>33.417000000000002</v>
      </c>
      <c r="AQ915" t="s">
        <v>962</v>
      </c>
      <c r="AR915">
        <v>18.4375</v>
      </c>
    </row>
    <row r="916" spans="1:44" x14ac:dyDescent="0.25">
      <c r="A916" s="29">
        <v>36383</v>
      </c>
      <c r="C916">
        <v>44.015625</v>
      </c>
      <c r="D916">
        <v>60.125</v>
      </c>
      <c r="E916">
        <v>33.96875</v>
      </c>
      <c r="F916">
        <v>35</v>
      </c>
      <c r="G916">
        <v>37.1875</v>
      </c>
      <c r="H916">
        <v>46.25</v>
      </c>
      <c r="I916">
        <v>19.3125</v>
      </c>
      <c r="J916">
        <v>13.625</v>
      </c>
      <c r="K916">
        <v>18.625</v>
      </c>
      <c r="L916">
        <v>39.4375</v>
      </c>
      <c r="M916">
        <v>37.75</v>
      </c>
      <c r="N916">
        <v>54.0625</v>
      </c>
      <c r="O916">
        <v>32.9375</v>
      </c>
      <c r="P916">
        <v>30.9375</v>
      </c>
      <c r="Q916">
        <v>19.9375</v>
      </c>
      <c r="R916">
        <v>26.875</v>
      </c>
      <c r="S916">
        <v>24</v>
      </c>
      <c r="T916">
        <v>10787.8</v>
      </c>
      <c r="U916">
        <v>2564.98</v>
      </c>
      <c r="V916">
        <v>1301.93</v>
      </c>
      <c r="W916">
        <v>428.19</v>
      </c>
      <c r="X916">
        <v>317.24</v>
      </c>
      <c r="Y916">
        <v>253.72</v>
      </c>
      <c r="Z916">
        <v>590.69000000000005</v>
      </c>
      <c r="AA916">
        <v>610.22</v>
      </c>
      <c r="AB916">
        <v>539.61</v>
      </c>
      <c r="AC916">
        <v>480.87</v>
      </c>
      <c r="AD916">
        <f t="shared" si="42"/>
        <v>20.420999999999999</v>
      </c>
      <c r="AE916">
        <f t="shared" si="43"/>
        <v>2.6469999999999998</v>
      </c>
      <c r="AF916">
        <f t="shared" si="44"/>
        <v>31.378</v>
      </c>
      <c r="AJ916" s="29">
        <v>36354</v>
      </c>
      <c r="AK916">
        <v>19.718</v>
      </c>
      <c r="AL916" s="29">
        <v>36353</v>
      </c>
      <c r="AM916">
        <v>2.3639999999999999</v>
      </c>
      <c r="AN916" s="29">
        <v>36451</v>
      </c>
      <c r="AO916">
        <v>33.299999999999997</v>
      </c>
      <c r="AQ916" t="s">
        <v>967</v>
      </c>
      <c r="AR916">
        <v>18.125</v>
      </c>
    </row>
    <row r="917" spans="1:44" x14ac:dyDescent="0.25">
      <c r="A917" s="29">
        <v>36384</v>
      </c>
      <c r="C917">
        <v>43</v>
      </c>
      <c r="D917">
        <v>60.125</v>
      </c>
      <c r="E917">
        <v>34.23828125</v>
      </c>
      <c r="F917">
        <v>35.0625</v>
      </c>
      <c r="G917">
        <v>37.0625</v>
      </c>
      <c r="H917">
        <v>45.9375</v>
      </c>
      <c r="I917">
        <v>19</v>
      </c>
      <c r="J917">
        <v>13.5</v>
      </c>
      <c r="K917">
        <v>18.5625</v>
      </c>
      <c r="L917">
        <v>40</v>
      </c>
      <c r="M917">
        <v>37.4375</v>
      </c>
      <c r="N917">
        <v>53.125</v>
      </c>
      <c r="O917">
        <v>33.4375</v>
      </c>
      <c r="P917">
        <v>30.625</v>
      </c>
      <c r="Q917">
        <v>19.875</v>
      </c>
      <c r="R917">
        <v>26.375</v>
      </c>
      <c r="S917">
        <v>23.75</v>
      </c>
      <c r="T917">
        <v>10789.39</v>
      </c>
      <c r="U917">
        <v>2549.4899999999998</v>
      </c>
      <c r="V917">
        <v>1298.1600000000001</v>
      </c>
      <c r="W917">
        <v>428.82</v>
      </c>
      <c r="X917">
        <v>312.60000000000002</v>
      </c>
      <c r="Y917">
        <v>250.39</v>
      </c>
      <c r="Z917">
        <v>589.76</v>
      </c>
      <c r="AA917">
        <v>610.63</v>
      </c>
      <c r="AB917">
        <v>540.47</v>
      </c>
      <c r="AC917">
        <v>479.44</v>
      </c>
      <c r="AD917">
        <f t="shared" si="42"/>
        <v>20.363</v>
      </c>
      <c r="AE917">
        <f t="shared" si="43"/>
        <v>2.6549999999999998</v>
      </c>
      <c r="AF917">
        <f t="shared" si="44"/>
        <v>31.497</v>
      </c>
      <c r="AJ917" s="29">
        <v>36355</v>
      </c>
      <c r="AK917">
        <v>19.600999999999999</v>
      </c>
      <c r="AL917" s="29">
        <v>36354</v>
      </c>
      <c r="AM917">
        <v>2.391</v>
      </c>
      <c r="AN917" s="29">
        <v>36452</v>
      </c>
      <c r="AO917">
        <v>33.575000000000003</v>
      </c>
      <c r="AQ917" t="s">
        <v>972</v>
      </c>
      <c r="AR917">
        <v>19.25</v>
      </c>
    </row>
    <row r="918" spans="1:44" x14ac:dyDescent="0.25">
      <c r="A918" s="29">
        <v>36385</v>
      </c>
      <c r="C918">
        <v>43.84375</v>
      </c>
      <c r="D918">
        <v>60.625</v>
      </c>
      <c r="E918">
        <v>34.05859375</v>
      </c>
      <c r="F918">
        <v>35.6875</v>
      </c>
      <c r="G918">
        <v>37.5625</v>
      </c>
      <c r="H918">
        <v>46</v>
      </c>
      <c r="I918">
        <v>18.875</v>
      </c>
      <c r="J918">
        <v>13.5</v>
      </c>
      <c r="K918">
        <v>18.3125</v>
      </c>
      <c r="L918">
        <v>40.9375</v>
      </c>
      <c r="M918">
        <v>37.4375</v>
      </c>
      <c r="N918">
        <v>53.4375</v>
      </c>
      <c r="O918">
        <v>32.5</v>
      </c>
      <c r="P918">
        <v>30.3125</v>
      </c>
      <c r="Q918">
        <v>19.8125</v>
      </c>
      <c r="R918">
        <v>26.6875</v>
      </c>
      <c r="S918">
        <v>23.875</v>
      </c>
      <c r="T918">
        <v>10973.65</v>
      </c>
      <c r="U918">
        <v>2637.81</v>
      </c>
      <c r="V918">
        <v>1327.68</v>
      </c>
      <c r="W918">
        <v>434.05</v>
      </c>
      <c r="X918">
        <v>314.39</v>
      </c>
      <c r="Y918">
        <v>251.87</v>
      </c>
      <c r="Z918">
        <v>614.59</v>
      </c>
      <c r="AA918">
        <v>621.38</v>
      </c>
      <c r="AB918">
        <v>540.16999999999996</v>
      </c>
      <c r="AC918">
        <v>488.36</v>
      </c>
      <c r="AD918">
        <f t="shared" si="42"/>
        <v>20.488</v>
      </c>
      <c r="AE918">
        <f t="shared" si="43"/>
        <v>2.6680000000000001</v>
      </c>
      <c r="AF918" t="e">
        <f t="shared" si="44"/>
        <v>#N/A</v>
      </c>
      <c r="AJ918" s="29">
        <v>36356</v>
      </c>
      <c r="AK918">
        <v>19.850999999999999</v>
      </c>
      <c r="AL918" s="29">
        <v>36355</v>
      </c>
      <c r="AM918">
        <v>2.3809999999999998</v>
      </c>
      <c r="AN918" s="29">
        <v>36453</v>
      </c>
      <c r="AO918">
        <v>33.453000000000003</v>
      </c>
      <c r="AQ918" t="s">
        <v>977</v>
      </c>
      <c r="AR918">
        <v>20</v>
      </c>
    </row>
    <row r="919" spans="1:44" x14ac:dyDescent="0.25">
      <c r="A919" s="29">
        <v>36388</v>
      </c>
      <c r="C919">
        <v>43.875</v>
      </c>
      <c r="D919">
        <v>60</v>
      </c>
      <c r="E919">
        <v>34.05859375</v>
      </c>
      <c r="F919">
        <v>35.3125</v>
      </c>
      <c r="G919">
        <v>37.4375</v>
      </c>
      <c r="H919">
        <v>46.125</v>
      </c>
      <c r="I919">
        <v>18.875</v>
      </c>
      <c r="J919">
        <v>13.5625</v>
      </c>
      <c r="K919">
        <v>18.125</v>
      </c>
      <c r="L919">
        <v>40.8125</v>
      </c>
      <c r="M919">
        <v>36.6875</v>
      </c>
      <c r="N919">
        <v>53.125</v>
      </c>
      <c r="O919">
        <v>31.6875</v>
      </c>
      <c r="P919">
        <v>30.3125</v>
      </c>
      <c r="Q919">
        <v>19.8125</v>
      </c>
      <c r="R919">
        <v>26.4375</v>
      </c>
      <c r="S919">
        <v>23.5</v>
      </c>
      <c r="T919">
        <v>11046.79</v>
      </c>
      <c r="U919">
        <v>2645.28</v>
      </c>
      <c r="V919">
        <v>1330.77</v>
      </c>
      <c r="W919">
        <v>433.82</v>
      </c>
      <c r="X919">
        <v>312.58</v>
      </c>
      <c r="Y919">
        <v>250.64</v>
      </c>
      <c r="Z919">
        <v>619.44000000000005</v>
      </c>
      <c r="AA919">
        <v>622.89</v>
      </c>
      <c r="AB919">
        <v>537.23</v>
      </c>
      <c r="AC919">
        <v>486.29</v>
      </c>
      <c r="AD919">
        <f t="shared" si="42"/>
        <v>20.488</v>
      </c>
      <c r="AE919">
        <f t="shared" si="43"/>
        <v>2.6680000000000001</v>
      </c>
      <c r="AF919">
        <f t="shared" si="44"/>
        <v>31.391999999999999</v>
      </c>
      <c r="AJ919" s="29">
        <v>36357</v>
      </c>
      <c r="AK919">
        <v>20.009</v>
      </c>
      <c r="AL919" s="29">
        <v>36356</v>
      </c>
      <c r="AM919">
        <v>2.403</v>
      </c>
      <c r="AN919" s="29">
        <v>36454</v>
      </c>
      <c r="AO919">
        <v>33.732999999999997</v>
      </c>
      <c r="AQ919" t="s">
        <v>982</v>
      </c>
      <c r="AR919">
        <v>19.5</v>
      </c>
    </row>
    <row r="920" spans="1:44" x14ac:dyDescent="0.25">
      <c r="A920" s="29">
        <v>36389</v>
      </c>
      <c r="C920">
        <v>44.3125</v>
      </c>
      <c r="D920">
        <v>60.125</v>
      </c>
      <c r="E920">
        <v>33.96875</v>
      </c>
      <c r="F920">
        <v>35.3125</v>
      </c>
      <c r="G920">
        <v>37.5</v>
      </c>
      <c r="H920">
        <v>46.6875</v>
      </c>
      <c r="I920">
        <v>18.75</v>
      </c>
      <c r="J920">
        <v>13.75</v>
      </c>
      <c r="K920">
        <v>18.6875</v>
      </c>
      <c r="L920">
        <v>41.6875</v>
      </c>
      <c r="M920">
        <v>37.5625</v>
      </c>
      <c r="N920">
        <v>53.0625</v>
      </c>
      <c r="O920">
        <v>30.6875</v>
      </c>
      <c r="P920">
        <v>30.1875</v>
      </c>
      <c r="Q920">
        <v>19.8125</v>
      </c>
      <c r="R920">
        <v>26.4375</v>
      </c>
      <c r="S920">
        <v>23.375</v>
      </c>
      <c r="T920">
        <v>11117.08</v>
      </c>
      <c r="U920">
        <v>2671.22</v>
      </c>
      <c r="V920">
        <v>1344.16</v>
      </c>
      <c r="W920">
        <v>436</v>
      </c>
      <c r="X920">
        <v>313.06</v>
      </c>
      <c r="Y920">
        <v>251.77</v>
      </c>
      <c r="Z920">
        <v>635.59</v>
      </c>
      <c r="AA920">
        <v>628.71</v>
      </c>
      <c r="AB920">
        <v>539.54999999999995</v>
      </c>
      <c r="AC920">
        <v>489.56</v>
      </c>
      <c r="AD920">
        <f t="shared" si="42"/>
        <v>20.757000000000001</v>
      </c>
      <c r="AE920">
        <f t="shared" si="43"/>
        <v>2.6629999999999998</v>
      </c>
      <c r="AF920">
        <f t="shared" si="44"/>
        <v>31.757999999999999</v>
      </c>
      <c r="AJ920" s="29">
        <v>36360</v>
      </c>
      <c r="AK920">
        <v>19.847000000000001</v>
      </c>
      <c r="AL920" s="29">
        <v>36357</v>
      </c>
      <c r="AM920">
        <v>2.41</v>
      </c>
      <c r="AN920" s="29">
        <v>36455</v>
      </c>
      <c r="AO920">
        <v>33.741999999999997</v>
      </c>
      <c r="AQ920" t="s">
        <v>987</v>
      </c>
      <c r="AR920">
        <v>19.5625</v>
      </c>
    </row>
    <row r="921" spans="1:44" x14ac:dyDescent="0.25">
      <c r="A921" s="29">
        <v>36390</v>
      </c>
      <c r="C921">
        <v>43.6875</v>
      </c>
      <c r="D921">
        <v>60.5625</v>
      </c>
      <c r="E921">
        <v>33.875</v>
      </c>
      <c r="F921">
        <v>35.875</v>
      </c>
      <c r="G921">
        <v>37.5</v>
      </c>
      <c r="H921">
        <v>47</v>
      </c>
      <c r="I921">
        <v>18.75</v>
      </c>
      <c r="J921">
        <v>13.6875</v>
      </c>
      <c r="K921">
        <v>18.9375</v>
      </c>
      <c r="L921">
        <v>41.625</v>
      </c>
      <c r="M921">
        <v>37.4375</v>
      </c>
      <c r="N921">
        <v>52.625</v>
      </c>
      <c r="O921">
        <v>29.875</v>
      </c>
      <c r="P921">
        <v>30.0625</v>
      </c>
      <c r="Q921">
        <v>19.75</v>
      </c>
      <c r="R921">
        <v>26.3125</v>
      </c>
      <c r="S921">
        <v>23.1875</v>
      </c>
      <c r="T921">
        <v>10991.38</v>
      </c>
      <c r="U921">
        <v>2657.73</v>
      </c>
      <c r="V921">
        <v>1332.84</v>
      </c>
      <c r="W921">
        <v>433.1</v>
      </c>
      <c r="X921">
        <v>311.33</v>
      </c>
      <c r="Y921">
        <v>250.97</v>
      </c>
      <c r="Z921">
        <v>625.72</v>
      </c>
      <c r="AA921">
        <v>623.65</v>
      </c>
      <c r="AB921">
        <v>536.77</v>
      </c>
      <c r="AC921">
        <v>482.46</v>
      </c>
      <c r="AD921">
        <f t="shared" si="42"/>
        <v>20.565000000000001</v>
      </c>
      <c r="AE921">
        <f t="shared" si="43"/>
        <v>2.7120000000000002</v>
      </c>
      <c r="AF921">
        <f t="shared" si="44"/>
        <v>31.55</v>
      </c>
      <c r="AJ921" s="29">
        <v>36361</v>
      </c>
      <c r="AK921">
        <v>19.123000000000001</v>
      </c>
      <c r="AL921" s="29">
        <v>36360</v>
      </c>
      <c r="AM921">
        <v>2.423</v>
      </c>
      <c r="AN921" s="29">
        <v>36458</v>
      </c>
      <c r="AO921">
        <v>33.976999999999997</v>
      </c>
      <c r="AQ921" t="s">
        <v>992</v>
      </c>
      <c r="AR921">
        <v>19.5625</v>
      </c>
    </row>
    <row r="922" spans="1:44" x14ac:dyDescent="0.25">
      <c r="A922" s="29">
        <v>36391</v>
      </c>
      <c r="C922">
        <v>43.75</v>
      </c>
      <c r="D922">
        <v>61.5</v>
      </c>
      <c r="E922">
        <v>34.05859375</v>
      </c>
      <c r="F922">
        <v>35.5625</v>
      </c>
      <c r="G922">
        <v>37.8125</v>
      </c>
      <c r="H922">
        <v>47</v>
      </c>
      <c r="I922">
        <v>18.8125</v>
      </c>
      <c r="J922">
        <v>13.75</v>
      </c>
      <c r="K922">
        <v>19</v>
      </c>
      <c r="L922">
        <v>41.8125</v>
      </c>
      <c r="M922">
        <v>38.0625</v>
      </c>
      <c r="N922">
        <v>54.125</v>
      </c>
      <c r="O922">
        <v>29.625</v>
      </c>
      <c r="P922">
        <v>30.375</v>
      </c>
      <c r="Q922">
        <v>19.875</v>
      </c>
      <c r="R922">
        <v>26.75</v>
      </c>
      <c r="S922">
        <v>23.3125</v>
      </c>
      <c r="T922">
        <v>10963.84</v>
      </c>
      <c r="U922">
        <v>2621.4299999999998</v>
      </c>
      <c r="V922">
        <v>1323.59</v>
      </c>
      <c r="W922">
        <v>432.77</v>
      </c>
      <c r="X922">
        <v>314.86</v>
      </c>
      <c r="Y922">
        <v>254.76</v>
      </c>
      <c r="Z922">
        <v>614.95000000000005</v>
      </c>
      <c r="AA922">
        <v>620.36</v>
      </c>
      <c r="AB922">
        <v>536.9</v>
      </c>
      <c r="AC922">
        <v>477.97</v>
      </c>
      <c r="AD922">
        <f t="shared" si="42"/>
        <v>20.715</v>
      </c>
      <c r="AE922">
        <f t="shared" si="43"/>
        <v>2.7759999999999998</v>
      </c>
      <c r="AF922">
        <f t="shared" si="44"/>
        <v>31.649000000000001</v>
      </c>
      <c r="AJ922" s="29">
        <v>36362</v>
      </c>
      <c r="AK922">
        <v>19.085000000000001</v>
      </c>
      <c r="AL922" s="29">
        <v>36361</v>
      </c>
      <c r="AM922">
        <v>2.4180000000000001</v>
      </c>
      <c r="AN922" s="29">
        <v>36459</v>
      </c>
      <c r="AO922">
        <v>34.075000000000003</v>
      </c>
      <c r="AQ922" t="s">
        <v>997</v>
      </c>
      <c r="AR922">
        <v>18.9375</v>
      </c>
    </row>
    <row r="923" spans="1:44" x14ac:dyDescent="0.25">
      <c r="A923" s="29">
        <v>36392</v>
      </c>
      <c r="C923">
        <v>43.9375</v>
      </c>
      <c r="D923">
        <v>60.5</v>
      </c>
      <c r="E923">
        <v>33.875</v>
      </c>
      <c r="F923">
        <v>35.3125</v>
      </c>
      <c r="G923">
        <v>37.375</v>
      </c>
      <c r="H923">
        <v>47.5625</v>
      </c>
      <c r="I923">
        <v>19.1875</v>
      </c>
      <c r="J923">
        <v>14</v>
      </c>
      <c r="K923">
        <v>19.1875</v>
      </c>
      <c r="L923">
        <v>43.0625</v>
      </c>
      <c r="M923">
        <v>38.9375</v>
      </c>
      <c r="N923">
        <v>55.5625</v>
      </c>
      <c r="O923">
        <v>29.5</v>
      </c>
      <c r="P923">
        <v>31.1875</v>
      </c>
      <c r="Q923">
        <v>20</v>
      </c>
      <c r="R923">
        <v>27.375</v>
      </c>
      <c r="S923">
        <v>23.875</v>
      </c>
      <c r="T923">
        <v>11100.61</v>
      </c>
      <c r="U923">
        <v>2648.33</v>
      </c>
      <c r="V923">
        <v>1336.61</v>
      </c>
      <c r="W923">
        <v>434.38</v>
      </c>
      <c r="X923">
        <v>319.64</v>
      </c>
      <c r="Y923">
        <v>258.83999999999997</v>
      </c>
      <c r="Z923">
        <v>614.33000000000004</v>
      </c>
      <c r="AA923">
        <v>626.09</v>
      </c>
      <c r="AB923">
        <v>538.41999999999996</v>
      </c>
      <c r="AC923">
        <v>475.92</v>
      </c>
      <c r="AD923">
        <f t="shared" si="42"/>
        <v>20.675000000000001</v>
      </c>
      <c r="AE923">
        <f t="shared" si="43"/>
        <v>2.8029999999999999</v>
      </c>
      <c r="AF923">
        <f t="shared" si="44"/>
        <v>32.057000000000002</v>
      </c>
      <c r="AJ923" s="29">
        <v>36363</v>
      </c>
      <c r="AK923">
        <v>19.344000000000001</v>
      </c>
      <c r="AL923" s="29">
        <v>36362</v>
      </c>
      <c r="AM923">
        <v>2.4529999999999998</v>
      </c>
      <c r="AN923" s="29">
        <v>36460</v>
      </c>
      <c r="AO923">
        <v>34.154000000000003</v>
      </c>
      <c r="AQ923" t="s">
        <v>1002</v>
      </c>
      <c r="AR923">
        <v>18.625</v>
      </c>
    </row>
    <row r="924" spans="1:44" x14ac:dyDescent="0.25">
      <c r="A924" s="29">
        <v>36395</v>
      </c>
      <c r="C924">
        <v>44.25</v>
      </c>
      <c r="D924">
        <v>60.4375</v>
      </c>
      <c r="E924">
        <v>33.875</v>
      </c>
      <c r="F924">
        <v>35.375</v>
      </c>
      <c r="G924">
        <v>37.8125</v>
      </c>
      <c r="H924">
        <v>47.8125</v>
      </c>
      <c r="I924">
        <v>19.3125</v>
      </c>
      <c r="J924">
        <v>14.125</v>
      </c>
      <c r="K924">
        <v>19.375</v>
      </c>
      <c r="L924">
        <v>43.8125</v>
      </c>
      <c r="M924">
        <v>38.875</v>
      </c>
      <c r="N924">
        <v>55.625</v>
      </c>
      <c r="O924">
        <v>27.75</v>
      </c>
      <c r="P924">
        <v>31.3125</v>
      </c>
      <c r="Q924">
        <v>20.125</v>
      </c>
      <c r="R924">
        <v>27.5</v>
      </c>
      <c r="S924">
        <v>23.25</v>
      </c>
      <c r="T924">
        <v>11299.76</v>
      </c>
      <c r="U924">
        <v>2719.57</v>
      </c>
      <c r="V924">
        <v>1360.22</v>
      </c>
      <c r="W924">
        <v>437.25</v>
      </c>
      <c r="X924">
        <v>319.58</v>
      </c>
      <c r="Y924">
        <v>259.45</v>
      </c>
      <c r="Z924">
        <v>628.64</v>
      </c>
      <c r="AA924">
        <v>634.80999999999995</v>
      </c>
      <c r="AB924">
        <v>543.04999999999995</v>
      </c>
      <c r="AC924">
        <v>478.68</v>
      </c>
      <c r="AD924">
        <f t="shared" si="42"/>
        <v>20.448</v>
      </c>
      <c r="AE924">
        <f t="shared" si="43"/>
        <v>2.8879999999999999</v>
      </c>
      <c r="AF924">
        <f t="shared" si="44"/>
        <v>32.828000000000003</v>
      </c>
      <c r="AJ924" s="29">
        <v>36364</v>
      </c>
      <c r="AK924">
        <v>19.853000000000002</v>
      </c>
      <c r="AL924" s="29">
        <v>36363</v>
      </c>
      <c r="AM924">
        <v>2.5299999999999998</v>
      </c>
      <c r="AN924" s="29">
        <v>36461</v>
      </c>
      <c r="AO924">
        <v>33.832999999999998</v>
      </c>
      <c r="AQ924" t="s">
        <v>1007</v>
      </c>
      <c r="AR924">
        <v>18.5625</v>
      </c>
    </row>
    <row r="925" spans="1:44" x14ac:dyDescent="0.25">
      <c r="A925" s="29">
        <v>36396</v>
      </c>
      <c r="C925">
        <v>43.875</v>
      </c>
      <c r="D925">
        <v>59.875</v>
      </c>
      <c r="E925">
        <v>33.875</v>
      </c>
      <c r="F925">
        <v>35</v>
      </c>
      <c r="G925">
        <v>37.75</v>
      </c>
      <c r="H925">
        <v>47.75</v>
      </c>
      <c r="I925">
        <v>19.0625</v>
      </c>
      <c r="J925">
        <v>14.5625</v>
      </c>
      <c r="K925">
        <v>19.3125</v>
      </c>
      <c r="L925">
        <v>44.1875</v>
      </c>
      <c r="M925">
        <v>38.625</v>
      </c>
      <c r="N925">
        <v>57.125</v>
      </c>
      <c r="O925">
        <v>27.9375</v>
      </c>
      <c r="P925">
        <v>31.5</v>
      </c>
      <c r="Q925">
        <v>20.125</v>
      </c>
      <c r="R925">
        <v>27.5625</v>
      </c>
      <c r="S925">
        <v>23.125</v>
      </c>
      <c r="T925">
        <v>11283.3</v>
      </c>
      <c r="U925">
        <v>2752.37</v>
      </c>
      <c r="V925">
        <v>1363.5</v>
      </c>
      <c r="W925">
        <v>437.12</v>
      </c>
      <c r="X925">
        <v>321.25</v>
      </c>
      <c r="Y925">
        <v>260.17</v>
      </c>
      <c r="Z925">
        <v>631.96</v>
      </c>
      <c r="AA925">
        <v>633.88</v>
      </c>
      <c r="AB925">
        <v>537</v>
      </c>
      <c r="AC925">
        <v>478.64</v>
      </c>
      <c r="AD925">
        <f t="shared" si="42"/>
        <v>20.448</v>
      </c>
      <c r="AE925">
        <f t="shared" si="43"/>
        <v>2.8879999999999999</v>
      </c>
      <c r="AF925">
        <f t="shared" si="44"/>
        <v>32.828000000000003</v>
      </c>
      <c r="AJ925" s="29">
        <v>36367</v>
      </c>
      <c r="AK925">
        <v>19.753</v>
      </c>
      <c r="AL925" s="29">
        <v>36364</v>
      </c>
      <c r="AM925">
        <v>2.6070000000000002</v>
      </c>
      <c r="AN925" s="29">
        <v>36462</v>
      </c>
      <c r="AO925">
        <v>33.637999999999998</v>
      </c>
      <c r="AQ925" t="s">
        <v>1012</v>
      </c>
      <c r="AR925">
        <v>19</v>
      </c>
    </row>
    <row r="926" spans="1:44" x14ac:dyDescent="0.25">
      <c r="A926" s="29">
        <v>36397</v>
      </c>
      <c r="C926">
        <v>43.125</v>
      </c>
      <c r="D926">
        <v>59.5</v>
      </c>
      <c r="E926">
        <v>34.23828125</v>
      </c>
      <c r="F926">
        <v>37.25</v>
      </c>
      <c r="G926">
        <v>37.4375</v>
      </c>
      <c r="H926">
        <v>47.8125</v>
      </c>
      <c r="I926">
        <v>19.25</v>
      </c>
      <c r="J926">
        <v>15.0625</v>
      </c>
      <c r="K926">
        <v>19.375</v>
      </c>
      <c r="L926">
        <v>45.25</v>
      </c>
      <c r="M926">
        <v>39.875</v>
      </c>
      <c r="N926">
        <v>58.0625</v>
      </c>
      <c r="O926">
        <v>29.3125</v>
      </c>
      <c r="P926">
        <v>32.1875</v>
      </c>
      <c r="Q926">
        <v>20.25</v>
      </c>
      <c r="R926">
        <v>27.875</v>
      </c>
      <c r="S926">
        <v>23.5625</v>
      </c>
      <c r="T926">
        <v>11326.04</v>
      </c>
      <c r="U926">
        <v>2805.6</v>
      </c>
      <c r="V926">
        <v>1381.79</v>
      </c>
      <c r="W926">
        <v>437.86</v>
      </c>
      <c r="X926">
        <v>325.2</v>
      </c>
      <c r="Y926">
        <v>263.56</v>
      </c>
      <c r="Z926">
        <v>651.23</v>
      </c>
      <c r="AA926">
        <v>639.96</v>
      </c>
      <c r="AB926">
        <v>534.26</v>
      </c>
      <c r="AC926">
        <v>488.78</v>
      </c>
      <c r="AD926">
        <f t="shared" si="42"/>
        <v>19.637</v>
      </c>
      <c r="AE926">
        <f t="shared" si="43"/>
        <v>2.8559999999999999</v>
      </c>
      <c r="AF926">
        <f t="shared" si="44"/>
        <v>32.073</v>
      </c>
      <c r="AJ926" s="29">
        <v>36368</v>
      </c>
      <c r="AK926">
        <v>19.678000000000001</v>
      </c>
      <c r="AL926" s="29">
        <v>36367</v>
      </c>
      <c r="AM926">
        <v>2.6139999999999999</v>
      </c>
      <c r="AN926" s="29">
        <v>36465</v>
      </c>
      <c r="AO926">
        <v>33.457999999999998</v>
      </c>
      <c r="AQ926" t="s">
        <v>1017</v>
      </c>
      <c r="AR926">
        <v>18.5</v>
      </c>
    </row>
    <row r="927" spans="1:44" x14ac:dyDescent="0.25">
      <c r="A927" s="29">
        <v>36398</v>
      </c>
      <c r="C927">
        <v>42.0625</v>
      </c>
      <c r="D927">
        <v>58.875</v>
      </c>
      <c r="E927">
        <v>34.1484375</v>
      </c>
      <c r="F927">
        <v>36.6875</v>
      </c>
      <c r="G927">
        <v>37.625</v>
      </c>
      <c r="H927">
        <v>47.625</v>
      </c>
      <c r="I927">
        <v>19.1875</v>
      </c>
      <c r="J927">
        <v>14.4375</v>
      </c>
      <c r="K927">
        <v>19.25</v>
      </c>
      <c r="L927">
        <v>44.5</v>
      </c>
      <c r="M927">
        <v>39.8125</v>
      </c>
      <c r="N927">
        <v>58</v>
      </c>
      <c r="O927">
        <v>30.6875</v>
      </c>
      <c r="P927">
        <v>31.5</v>
      </c>
      <c r="Q927">
        <v>20.25</v>
      </c>
      <c r="R927">
        <v>27.75</v>
      </c>
      <c r="S927">
        <v>23.6875</v>
      </c>
      <c r="T927">
        <v>11198.45</v>
      </c>
      <c r="U927">
        <v>2774.62</v>
      </c>
      <c r="V927">
        <v>1362.01</v>
      </c>
      <c r="W927">
        <v>436.02</v>
      </c>
      <c r="X927">
        <v>321.73</v>
      </c>
      <c r="Y927">
        <v>260.64999999999998</v>
      </c>
      <c r="Z927">
        <v>638.70000000000005</v>
      </c>
      <c r="AA927">
        <v>632.34</v>
      </c>
      <c r="AB927">
        <v>520.09</v>
      </c>
      <c r="AC927">
        <v>486.42</v>
      </c>
      <c r="AD927">
        <f t="shared" si="42"/>
        <v>19.898</v>
      </c>
      <c r="AE927">
        <f t="shared" si="43"/>
        <v>2.8069999999999999</v>
      </c>
      <c r="AF927">
        <f t="shared" si="44"/>
        <v>32.118000000000002</v>
      </c>
      <c r="AJ927" s="29">
        <v>36369</v>
      </c>
      <c r="AK927">
        <v>19.783999999999999</v>
      </c>
      <c r="AL927" s="29">
        <v>36368</v>
      </c>
      <c r="AM927">
        <v>2.6230000000000002</v>
      </c>
      <c r="AN927" s="29">
        <v>36466</v>
      </c>
      <c r="AO927">
        <v>33.313000000000002</v>
      </c>
      <c r="AQ927" t="s">
        <v>1022</v>
      </c>
      <c r="AR927">
        <v>18.1875</v>
      </c>
    </row>
    <row r="928" spans="1:44" x14ac:dyDescent="0.25">
      <c r="A928" s="29">
        <v>36399</v>
      </c>
      <c r="C928">
        <v>42.375</v>
      </c>
      <c r="D928">
        <v>59</v>
      </c>
      <c r="E928">
        <v>33.875</v>
      </c>
      <c r="F928">
        <v>36.625</v>
      </c>
      <c r="G928">
        <v>37.375</v>
      </c>
      <c r="H928">
        <v>47.25</v>
      </c>
      <c r="I928">
        <v>19</v>
      </c>
      <c r="J928">
        <v>14.4375</v>
      </c>
      <c r="K928">
        <v>19.375</v>
      </c>
      <c r="L928">
        <v>43.625</v>
      </c>
      <c r="M928">
        <v>39.8125</v>
      </c>
      <c r="N928">
        <v>57.75</v>
      </c>
      <c r="O928">
        <v>30</v>
      </c>
      <c r="P928">
        <v>31.125</v>
      </c>
      <c r="Q928">
        <v>19.9375</v>
      </c>
      <c r="R928">
        <v>27.5625</v>
      </c>
      <c r="S928">
        <v>23.4375</v>
      </c>
      <c r="T928">
        <v>11090.17</v>
      </c>
      <c r="U928">
        <v>2758.9</v>
      </c>
      <c r="V928">
        <v>1348.27</v>
      </c>
      <c r="W928">
        <v>432.45</v>
      </c>
      <c r="X928">
        <v>320.93</v>
      </c>
      <c r="Y928">
        <v>260</v>
      </c>
      <c r="Z928">
        <v>632.97</v>
      </c>
      <c r="AA928">
        <v>625.71</v>
      </c>
      <c r="AB928">
        <v>517.61</v>
      </c>
      <c r="AC928">
        <v>480.92</v>
      </c>
      <c r="AD928">
        <f t="shared" si="42"/>
        <v>20.132999999999999</v>
      </c>
      <c r="AE928">
        <f t="shared" si="43"/>
        <v>2.7759999999999998</v>
      </c>
      <c r="AF928">
        <f t="shared" si="44"/>
        <v>32.517000000000003</v>
      </c>
      <c r="AJ928" s="29">
        <v>36370</v>
      </c>
      <c r="AK928">
        <v>20.018999999999998</v>
      </c>
      <c r="AL928" s="29">
        <v>36369</v>
      </c>
      <c r="AM928">
        <v>2.6030000000000002</v>
      </c>
      <c r="AN928" s="29">
        <v>36467</v>
      </c>
      <c r="AO928">
        <v>33.375</v>
      </c>
      <c r="AQ928" t="s">
        <v>1027</v>
      </c>
      <c r="AR928">
        <v>18.75</v>
      </c>
    </row>
    <row r="929" spans="1:44" x14ac:dyDescent="0.25">
      <c r="A929" s="29">
        <v>36402</v>
      </c>
      <c r="C929">
        <v>41.25</v>
      </c>
      <c r="D929">
        <v>59.0625</v>
      </c>
      <c r="E929">
        <v>33.6953125</v>
      </c>
      <c r="F929">
        <v>36.5625</v>
      </c>
      <c r="G929">
        <v>37</v>
      </c>
      <c r="H929">
        <v>46.5</v>
      </c>
      <c r="I929">
        <v>18.8125</v>
      </c>
      <c r="J929">
        <v>14.25</v>
      </c>
      <c r="K929">
        <v>19.4375</v>
      </c>
      <c r="L929">
        <v>42.5625</v>
      </c>
      <c r="M929">
        <v>39.625</v>
      </c>
      <c r="N929">
        <v>57.125</v>
      </c>
      <c r="O929">
        <v>30.5</v>
      </c>
      <c r="P929">
        <v>30.5625</v>
      </c>
      <c r="Q929">
        <v>19.625</v>
      </c>
      <c r="R929">
        <v>27</v>
      </c>
      <c r="S929">
        <v>23.25</v>
      </c>
      <c r="T929">
        <v>10914.13</v>
      </c>
      <c r="U929">
        <v>2712.69</v>
      </c>
      <c r="V929">
        <v>1324.02</v>
      </c>
      <c r="W929">
        <v>427.36</v>
      </c>
      <c r="X929">
        <v>317.11</v>
      </c>
      <c r="Y929">
        <v>256.44</v>
      </c>
      <c r="Z929">
        <v>620.66</v>
      </c>
      <c r="AA929">
        <v>615.13</v>
      </c>
      <c r="AB929">
        <v>514.17999999999995</v>
      </c>
      <c r="AC929">
        <v>473.19</v>
      </c>
      <c r="AD929">
        <f t="shared" si="42"/>
        <v>20.643000000000001</v>
      </c>
      <c r="AE929">
        <f t="shared" si="43"/>
        <v>2.7679999999999998</v>
      </c>
      <c r="AF929">
        <f t="shared" si="44"/>
        <v>32.466999999999999</v>
      </c>
      <c r="AJ929" s="29">
        <v>36371</v>
      </c>
      <c r="AK929">
        <v>19.661999999999999</v>
      </c>
      <c r="AL929" s="29">
        <v>36370</v>
      </c>
      <c r="AM929">
        <v>2.5539999999999998</v>
      </c>
      <c r="AN929" s="29">
        <v>36468</v>
      </c>
      <c r="AO929">
        <v>33.438000000000002</v>
      </c>
      <c r="AQ929" t="s">
        <v>1032</v>
      </c>
      <c r="AR929">
        <v>18.4375</v>
      </c>
    </row>
    <row r="930" spans="1:44" x14ac:dyDescent="0.25">
      <c r="A930" s="29">
        <v>36403</v>
      </c>
      <c r="C930">
        <v>41.875</v>
      </c>
      <c r="D930">
        <v>59.0625</v>
      </c>
      <c r="E930">
        <v>34.05859375</v>
      </c>
      <c r="F930">
        <v>36.5625</v>
      </c>
      <c r="G930">
        <v>36.75</v>
      </c>
      <c r="H930">
        <v>47.0625</v>
      </c>
      <c r="I930">
        <v>18.875</v>
      </c>
      <c r="J930">
        <v>14.25</v>
      </c>
      <c r="K930">
        <v>19.5</v>
      </c>
      <c r="L930">
        <v>41.25</v>
      </c>
      <c r="M930">
        <v>39.5625</v>
      </c>
      <c r="N930">
        <v>57.5</v>
      </c>
      <c r="O930">
        <v>30.9375</v>
      </c>
      <c r="P930">
        <v>30.3125</v>
      </c>
      <c r="Q930">
        <v>19.9375</v>
      </c>
      <c r="R930">
        <v>27.0625</v>
      </c>
      <c r="S930">
        <v>23.1875</v>
      </c>
      <c r="T930">
        <v>10829.28</v>
      </c>
      <c r="U930">
        <v>2739.35</v>
      </c>
      <c r="V930">
        <v>1320.41</v>
      </c>
      <c r="W930">
        <v>427.83</v>
      </c>
      <c r="X930">
        <v>315.86</v>
      </c>
      <c r="Y930">
        <v>255.9</v>
      </c>
      <c r="Z930">
        <v>624.03</v>
      </c>
      <c r="AA930">
        <v>612.33000000000004</v>
      </c>
      <c r="AB930">
        <v>521.61</v>
      </c>
      <c r="AC930">
        <v>468.3</v>
      </c>
      <c r="AD930">
        <f t="shared" si="42"/>
        <v>20.65</v>
      </c>
      <c r="AE930">
        <f t="shared" si="43"/>
        <v>2.7109999999999999</v>
      </c>
      <c r="AF930">
        <f t="shared" si="44"/>
        <v>32.442</v>
      </c>
      <c r="AJ930" s="29">
        <v>36374</v>
      </c>
      <c r="AK930">
        <v>19.736000000000001</v>
      </c>
      <c r="AL930" s="29">
        <v>36371</v>
      </c>
      <c r="AM930">
        <v>2.5579999999999998</v>
      </c>
      <c r="AN930" s="29">
        <v>36469</v>
      </c>
      <c r="AO930">
        <v>33.417000000000002</v>
      </c>
      <c r="AQ930" t="s">
        <v>1037</v>
      </c>
      <c r="AR930">
        <v>18.5</v>
      </c>
    </row>
    <row r="931" spans="1:44" x14ac:dyDescent="0.25">
      <c r="A931" s="29">
        <v>36404</v>
      </c>
      <c r="C931">
        <v>41.3125</v>
      </c>
      <c r="D931">
        <v>59.5</v>
      </c>
      <c r="E931">
        <v>34.328125</v>
      </c>
      <c r="F931">
        <v>37.125</v>
      </c>
      <c r="G931">
        <v>36.5625</v>
      </c>
      <c r="H931">
        <v>47.5</v>
      </c>
      <c r="I931">
        <v>18.8125</v>
      </c>
      <c r="J931">
        <v>14.125</v>
      </c>
      <c r="K931">
        <v>19.375</v>
      </c>
      <c r="L931">
        <v>42.8125</v>
      </c>
      <c r="M931">
        <v>39.5</v>
      </c>
      <c r="N931">
        <v>57.875</v>
      </c>
      <c r="O931">
        <v>32.4375</v>
      </c>
      <c r="P931">
        <v>30.5625</v>
      </c>
      <c r="Q931">
        <v>19.75</v>
      </c>
      <c r="R931">
        <v>27.0625</v>
      </c>
      <c r="S931">
        <v>23.1875</v>
      </c>
      <c r="T931">
        <v>10937.88</v>
      </c>
      <c r="U931">
        <v>2750.8</v>
      </c>
      <c r="V931">
        <v>1331.07</v>
      </c>
      <c r="W931">
        <v>430.99</v>
      </c>
      <c r="X931">
        <v>316.95</v>
      </c>
      <c r="Y931">
        <v>256.5</v>
      </c>
      <c r="Z931">
        <v>622.13</v>
      </c>
      <c r="AA931">
        <v>617.29</v>
      </c>
      <c r="AB931">
        <v>525.66999999999996</v>
      </c>
      <c r="AC931">
        <v>472.29</v>
      </c>
      <c r="AD931">
        <f t="shared" si="42"/>
        <v>20.501999999999999</v>
      </c>
      <c r="AE931">
        <f t="shared" si="43"/>
        <v>2.6749999999999998</v>
      </c>
      <c r="AF931">
        <f t="shared" si="44"/>
        <v>32.161999999999999</v>
      </c>
      <c r="AJ931" s="29">
        <v>36375</v>
      </c>
      <c r="AK931">
        <v>19.675999999999998</v>
      </c>
      <c r="AL931" s="29">
        <v>36374</v>
      </c>
      <c r="AM931">
        <v>2.5760000000000001</v>
      </c>
      <c r="AN931" s="29">
        <v>36473</v>
      </c>
      <c r="AO931">
        <v>33.1</v>
      </c>
      <c r="AQ931" t="s">
        <v>1042</v>
      </c>
      <c r="AR931">
        <v>18.625</v>
      </c>
    </row>
    <row r="932" spans="1:44" x14ac:dyDescent="0.25">
      <c r="A932" s="29">
        <v>36405</v>
      </c>
      <c r="C932">
        <v>40.1875</v>
      </c>
      <c r="D932">
        <v>59.1875</v>
      </c>
      <c r="E932">
        <v>34.05859375</v>
      </c>
      <c r="F932">
        <v>36.875</v>
      </c>
      <c r="G932">
        <v>36.125</v>
      </c>
      <c r="H932">
        <v>47.0625</v>
      </c>
      <c r="I932">
        <v>18.5</v>
      </c>
      <c r="J932">
        <v>14</v>
      </c>
      <c r="K932">
        <v>19.1875</v>
      </c>
      <c r="L932">
        <v>40.875</v>
      </c>
      <c r="M932">
        <v>40</v>
      </c>
      <c r="N932">
        <v>57.6875</v>
      </c>
      <c r="O932">
        <v>33</v>
      </c>
      <c r="P932">
        <v>30.1875</v>
      </c>
      <c r="Q932">
        <v>19.75</v>
      </c>
      <c r="R932">
        <v>27.0625</v>
      </c>
      <c r="S932">
        <v>23</v>
      </c>
      <c r="T932">
        <v>10843.21</v>
      </c>
      <c r="U932">
        <v>2734.24</v>
      </c>
      <c r="V932">
        <v>1319.11</v>
      </c>
      <c r="W932">
        <v>427.42</v>
      </c>
      <c r="X932">
        <v>314.60000000000002</v>
      </c>
      <c r="Y932">
        <v>254.04</v>
      </c>
      <c r="Z932">
        <v>614.83000000000004</v>
      </c>
      <c r="AA932">
        <v>611.33000000000004</v>
      </c>
      <c r="AB932">
        <v>518.08000000000004</v>
      </c>
      <c r="AC932">
        <v>467.12</v>
      </c>
      <c r="AD932">
        <f t="shared" si="42"/>
        <v>20.172000000000001</v>
      </c>
      <c r="AE932">
        <f t="shared" si="43"/>
        <v>2.536</v>
      </c>
      <c r="AF932">
        <f t="shared" si="44"/>
        <v>31.422999999999998</v>
      </c>
      <c r="AJ932" s="29">
        <v>36376</v>
      </c>
      <c r="AK932">
        <v>19.794</v>
      </c>
      <c r="AL932" s="29">
        <v>36375</v>
      </c>
      <c r="AM932">
        <v>2.593</v>
      </c>
      <c r="AN932" s="29">
        <v>36474</v>
      </c>
      <c r="AO932">
        <v>33.082999999999998</v>
      </c>
      <c r="AQ932" t="s">
        <v>1047</v>
      </c>
      <c r="AR932">
        <v>18.1875</v>
      </c>
    </row>
    <row r="933" spans="1:44" x14ac:dyDescent="0.25">
      <c r="A933" s="29">
        <v>36406</v>
      </c>
      <c r="C933">
        <v>41.5</v>
      </c>
      <c r="D933">
        <v>59.6875</v>
      </c>
      <c r="E933">
        <v>33.78515625</v>
      </c>
      <c r="F933">
        <v>36.8125</v>
      </c>
      <c r="G933">
        <v>36.625</v>
      </c>
      <c r="H933">
        <v>47.1875</v>
      </c>
      <c r="I933">
        <v>18.9375</v>
      </c>
      <c r="J933">
        <v>14.1875</v>
      </c>
      <c r="K933">
        <v>19.25</v>
      </c>
      <c r="L933">
        <v>42.1875</v>
      </c>
      <c r="M933">
        <v>39.9375</v>
      </c>
      <c r="N933">
        <v>58.5</v>
      </c>
      <c r="O933">
        <v>34.1875</v>
      </c>
      <c r="P933">
        <v>30.875</v>
      </c>
      <c r="Q933">
        <v>19.8125</v>
      </c>
      <c r="R933">
        <v>27.625</v>
      </c>
      <c r="S933">
        <v>23.4375</v>
      </c>
      <c r="T933">
        <v>11078.45</v>
      </c>
      <c r="U933">
        <v>2843.11</v>
      </c>
      <c r="V933">
        <v>1357.24</v>
      </c>
      <c r="W933">
        <v>435.97</v>
      </c>
      <c r="X933">
        <v>319.61</v>
      </c>
      <c r="Y933">
        <v>258.49</v>
      </c>
      <c r="Z933">
        <v>640.03</v>
      </c>
      <c r="AA933">
        <v>625.89</v>
      </c>
      <c r="AB933">
        <v>527.09</v>
      </c>
      <c r="AC933">
        <v>476.84</v>
      </c>
      <c r="AD933">
        <f t="shared" si="42"/>
        <v>20.538</v>
      </c>
      <c r="AE933">
        <f t="shared" si="43"/>
        <v>2.5710000000000002</v>
      </c>
      <c r="AF933">
        <f t="shared" si="44"/>
        <v>31.567</v>
      </c>
      <c r="AJ933" s="29">
        <v>36377</v>
      </c>
      <c r="AK933">
        <v>19.917999999999999</v>
      </c>
      <c r="AL933" s="29">
        <v>36376</v>
      </c>
      <c r="AM933">
        <v>2.6139999999999999</v>
      </c>
      <c r="AN933" s="29">
        <v>36475</v>
      </c>
      <c r="AO933">
        <v>33.341999999999999</v>
      </c>
      <c r="AQ933" t="s">
        <v>1052</v>
      </c>
      <c r="AR933">
        <v>18.25</v>
      </c>
    </row>
    <row r="934" spans="1:44" x14ac:dyDescent="0.25">
      <c r="A934" s="29">
        <v>36410</v>
      </c>
      <c r="C934">
        <v>41.375</v>
      </c>
      <c r="D934">
        <v>59.625</v>
      </c>
      <c r="E934">
        <v>33.0625</v>
      </c>
      <c r="F934">
        <v>38.5</v>
      </c>
      <c r="G934">
        <v>37.1875</v>
      </c>
      <c r="H934">
        <v>47.6875</v>
      </c>
      <c r="I934">
        <v>19.125</v>
      </c>
      <c r="J934">
        <v>14.625</v>
      </c>
      <c r="K934">
        <v>19.375</v>
      </c>
      <c r="L934">
        <v>41.75</v>
      </c>
      <c r="M934">
        <v>39</v>
      </c>
      <c r="N934">
        <v>57.375</v>
      </c>
      <c r="O934">
        <v>34</v>
      </c>
      <c r="P934">
        <v>29.6875</v>
      </c>
      <c r="Q934">
        <v>19.8125</v>
      </c>
      <c r="R934">
        <v>27.1875</v>
      </c>
      <c r="S934">
        <v>23</v>
      </c>
      <c r="T934">
        <v>11034.13</v>
      </c>
      <c r="U934">
        <v>2837.26</v>
      </c>
      <c r="V934">
        <v>1350.45</v>
      </c>
      <c r="W934">
        <v>438.24</v>
      </c>
      <c r="X934">
        <v>314.60000000000002</v>
      </c>
      <c r="Y934">
        <v>255.35</v>
      </c>
      <c r="Z934">
        <v>638.12</v>
      </c>
      <c r="AA934">
        <v>623.71</v>
      </c>
      <c r="AB934">
        <v>530.76</v>
      </c>
      <c r="AC934">
        <v>476.34</v>
      </c>
      <c r="AD934">
        <f t="shared" si="42"/>
        <v>20.966999999999999</v>
      </c>
      <c r="AE934">
        <f t="shared" si="43"/>
        <v>2.6419999999999999</v>
      </c>
      <c r="AF934">
        <f t="shared" si="44"/>
        <v>31.867000000000001</v>
      </c>
      <c r="AJ934" s="29">
        <v>36378</v>
      </c>
      <c r="AK934">
        <v>20.149999999999999</v>
      </c>
      <c r="AL934" s="29">
        <v>36377</v>
      </c>
      <c r="AM934">
        <v>2.6150000000000002</v>
      </c>
      <c r="AN934" s="29">
        <v>36476</v>
      </c>
      <c r="AO934">
        <v>33.341999999999999</v>
      </c>
      <c r="AQ934" t="s">
        <v>1057</v>
      </c>
      <c r="AR934">
        <v>18.0625</v>
      </c>
    </row>
    <row r="935" spans="1:44" x14ac:dyDescent="0.25">
      <c r="A935" s="29">
        <v>36411</v>
      </c>
      <c r="C935">
        <v>40.4375</v>
      </c>
      <c r="D935">
        <v>58.9375</v>
      </c>
      <c r="E935">
        <v>32.69921875</v>
      </c>
      <c r="F935">
        <v>38.875</v>
      </c>
      <c r="G935">
        <v>36.3125</v>
      </c>
      <c r="H935">
        <v>47.9375</v>
      </c>
      <c r="I935">
        <v>18.875</v>
      </c>
      <c r="J935">
        <v>14.5</v>
      </c>
      <c r="K935">
        <v>19.375</v>
      </c>
      <c r="L935">
        <v>40.75</v>
      </c>
      <c r="M935">
        <v>38.875</v>
      </c>
      <c r="N935">
        <v>57</v>
      </c>
      <c r="O935">
        <v>33.0625</v>
      </c>
      <c r="P935">
        <v>30</v>
      </c>
      <c r="Q935">
        <v>19.8125</v>
      </c>
      <c r="R935">
        <v>26.9375</v>
      </c>
      <c r="S935">
        <v>22.875</v>
      </c>
      <c r="T935">
        <v>11036.34</v>
      </c>
      <c r="U935">
        <v>2808.74</v>
      </c>
      <c r="V935">
        <v>1344.15</v>
      </c>
      <c r="W935">
        <v>435.9</v>
      </c>
      <c r="X935">
        <v>312.64</v>
      </c>
      <c r="Y935">
        <v>253.63</v>
      </c>
      <c r="Z935">
        <v>640.41</v>
      </c>
      <c r="AA935">
        <v>621.87</v>
      </c>
      <c r="AB935">
        <v>531.52</v>
      </c>
      <c r="AC935">
        <v>470.68</v>
      </c>
      <c r="AD935">
        <f t="shared" si="42"/>
        <v>21.018000000000001</v>
      </c>
      <c r="AE935">
        <f t="shared" si="43"/>
        <v>2.6080000000000001</v>
      </c>
      <c r="AF935">
        <f t="shared" si="44"/>
        <v>31.952999999999999</v>
      </c>
      <c r="AJ935" s="29">
        <v>36381</v>
      </c>
      <c r="AK935">
        <v>20.405000000000001</v>
      </c>
      <c r="AL935" s="29">
        <v>36378</v>
      </c>
      <c r="AM935">
        <v>2.6419999999999999</v>
      </c>
      <c r="AN935" s="29">
        <v>36479</v>
      </c>
      <c r="AO935">
        <v>33.252000000000002</v>
      </c>
      <c r="AQ935" t="s">
        <v>1062</v>
      </c>
      <c r="AR935">
        <v>17.875</v>
      </c>
    </row>
    <row r="936" spans="1:44" x14ac:dyDescent="0.25">
      <c r="A936" s="29">
        <v>36412</v>
      </c>
      <c r="C936">
        <v>42.25</v>
      </c>
      <c r="D936">
        <v>58.25</v>
      </c>
      <c r="E936">
        <v>32.24609375</v>
      </c>
      <c r="F936">
        <v>39.875</v>
      </c>
      <c r="G936">
        <v>36.75</v>
      </c>
      <c r="H936">
        <v>48.75</v>
      </c>
      <c r="I936">
        <v>19.375</v>
      </c>
      <c r="J936">
        <v>14.625</v>
      </c>
      <c r="K936">
        <v>19.6875</v>
      </c>
      <c r="L936">
        <v>41.0625</v>
      </c>
      <c r="M936">
        <v>38.75</v>
      </c>
      <c r="N936">
        <v>57.5</v>
      </c>
      <c r="O936">
        <v>33.8125</v>
      </c>
      <c r="P936">
        <v>30</v>
      </c>
      <c r="Q936">
        <v>19.625</v>
      </c>
      <c r="R936">
        <v>27</v>
      </c>
      <c r="S936">
        <v>22.9375</v>
      </c>
      <c r="T936">
        <v>11079.4</v>
      </c>
      <c r="U936">
        <v>2852.02</v>
      </c>
      <c r="V936">
        <v>1347.66</v>
      </c>
      <c r="W936">
        <v>437.77</v>
      </c>
      <c r="X936">
        <v>314.12</v>
      </c>
      <c r="Y936">
        <v>255.74</v>
      </c>
      <c r="Z936">
        <v>647.4</v>
      </c>
      <c r="AA936">
        <v>621.99</v>
      </c>
      <c r="AB936">
        <v>544.33000000000004</v>
      </c>
      <c r="AC936">
        <v>470.3</v>
      </c>
      <c r="AD936">
        <f t="shared" si="42"/>
        <v>21.373999999999999</v>
      </c>
      <c r="AE936">
        <f t="shared" si="43"/>
        <v>2.7360000000000002</v>
      </c>
      <c r="AF936">
        <f t="shared" si="44"/>
        <v>32.433</v>
      </c>
      <c r="AJ936" s="29">
        <v>36382</v>
      </c>
      <c r="AK936">
        <v>20.266999999999999</v>
      </c>
      <c r="AL936" s="29">
        <v>36381</v>
      </c>
      <c r="AM936">
        <v>2.6520000000000001</v>
      </c>
      <c r="AN936" s="29">
        <v>36480</v>
      </c>
      <c r="AO936">
        <v>32.9</v>
      </c>
      <c r="AQ936" t="s">
        <v>1067</v>
      </c>
      <c r="AR936">
        <v>18</v>
      </c>
    </row>
    <row r="937" spans="1:44" x14ac:dyDescent="0.25">
      <c r="A937" s="29">
        <v>36413</v>
      </c>
      <c r="C937">
        <v>42.8125</v>
      </c>
      <c r="D937">
        <v>58.25</v>
      </c>
      <c r="E937">
        <v>32.24609375</v>
      </c>
      <c r="F937">
        <v>39.125</v>
      </c>
      <c r="G937">
        <v>37.1875</v>
      </c>
      <c r="H937">
        <v>48.625</v>
      </c>
      <c r="I937">
        <v>19.3125</v>
      </c>
      <c r="J937">
        <v>14.625</v>
      </c>
      <c r="K937">
        <v>19.5</v>
      </c>
      <c r="L937">
        <v>41.5</v>
      </c>
      <c r="M937">
        <v>38.625</v>
      </c>
      <c r="N937">
        <v>58.125</v>
      </c>
      <c r="O937">
        <v>33.8125</v>
      </c>
      <c r="P937">
        <v>29.625</v>
      </c>
      <c r="Q937">
        <v>19.6875</v>
      </c>
      <c r="R937">
        <v>27.4375</v>
      </c>
      <c r="S937">
        <v>22.9375</v>
      </c>
      <c r="T937">
        <v>11028.43</v>
      </c>
      <c r="U937">
        <v>2887.06</v>
      </c>
      <c r="V937">
        <v>1351.66</v>
      </c>
      <c r="W937">
        <v>441.19</v>
      </c>
      <c r="X937">
        <v>315.95</v>
      </c>
      <c r="Y937">
        <v>257.47000000000003</v>
      </c>
      <c r="Z937">
        <v>652.05999999999995</v>
      </c>
      <c r="AA937">
        <v>622.9</v>
      </c>
      <c r="AB937">
        <v>541.26</v>
      </c>
      <c r="AC937">
        <v>473.58</v>
      </c>
      <c r="AD937">
        <f t="shared" si="42"/>
        <v>21.626000000000001</v>
      </c>
      <c r="AE937">
        <f t="shared" si="43"/>
        <v>2.718</v>
      </c>
      <c r="AF937">
        <f t="shared" si="44"/>
        <v>32.392000000000003</v>
      </c>
      <c r="AJ937" s="29">
        <v>36383</v>
      </c>
      <c r="AK937">
        <v>20.420999999999999</v>
      </c>
      <c r="AL937" s="29">
        <v>36382</v>
      </c>
      <c r="AM937">
        <v>2.6619999999999999</v>
      </c>
      <c r="AN937" s="29">
        <v>36481</v>
      </c>
      <c r="AO937">
        <v>32.637999999999998</v>
      </c>
      <c r="AQ937" t="s">
        <v>1072</v>
      </c>
      <c r="AR937">
        <v>17.6875</v>
      </c>
    </row>
    <row r="938" spans="1:44" x14ac:dyDescent="0.25">
      <c r="A938" s="29">
        <v>36416</v>
      </c>
      <c r="C938">
        <v>41.9375</v>
      </c>
      <c r="D938">
        <v>58.1875</v>
      </c>
      <c r="E938">
        <v>31.9765625</v>
      </c>
      <c r="F938">
        <v>38.6875</v>
      </c>
      <c r="G938">
        <v>37.25</v>
      </c>
      <c r="H938">
        <v>48.8125</v>
      </c>
      <c r="I938">
        <v>19.1875</v>
      </c>
      <c r="J938">
        <v>14.5</v>
      </c>
      <c r="K938">
        <v>19.6875</v>
      </c>
      <c r="L938">
        <v>41.0625</v>
      </c>
      <c r="M938">
        <v>37.8125</v>
      </c>
      <c r="N938">
        <v>57.875</v>
      </c>
      <c r="O938">
        <v>33.25</v>
      </c>
      <c r="P938">
        <v>28.625</v>
      </c>
      <c r="Q938">
        <v>19.5625</v>
      </c>
      <c r="R938">
        <v>27.25</v>
      </c>
      <c r="S938">
        <v>23.125</v>
      </c>
      <c r="T938">
        <v>11030.33</v>
      </c>
      <c r="U938">
        <v>2844.77</v>
      </c>
      <c r="V938">
        <v>1344.13</v>
      </c>
      <c r="W938">
        <v>439.65</v>
      </c>
      <c r="X938">
        <v>313.54000000000002</v>
      </c>
      <c r="Y938">
        <v>255.16</v>
      </c>
      <c r="Z938">
        <v>643.07000000000005</v>
      </c>
      <c r="AA938">
        <v>620.80999999999995</v>
      </c>
      <c r="AB938">
        <v>535.22</v>
      </c>
      <c r="AC938">
        <v>476.73</v>
      </c>
      <c r="AD938">
        <f t="shared" si="42"/>
        <v>21.838000000000001</v>
      </c>
      <c r="AE938">
        <f t="shared" si="43"/>
        <v>2.7160000000000002</v>
      </c>
      <c r="AF938">
        <f t="shared" si="44"/>
        <v>32.424999999999997</v>
      </c>
      <c r="AJ938" s="29">
        <v>36384</v>
      </c>
      <c r="AK938">
        <v>20.363</v>
      </c>
      <c r="AL938" s="29">
        <v>36383</v>
      </c>
      <c r="AM938">
        <v>2.6469999999999998</v>
      </c>
      <c r="AN938" s="29">
        <v>36482</v>
      </c>
      <c r="AO938">
        <v>32.741999999999997</v>
      </c>
      <c r="AQ938" t="s">
        <v>1077</v>
      </c>
      <c r="AR938">
        <v>17.4375</v>
      </c>
    </row>
    <row r="939" spans="1:44" x14ac:dyDescent="0.25">
      <c r="A939" s="29">
        <v>36417</v>
      </c>
      <c r="C939">
        <v>41.9375</v>
      </c>
      <c r="D939">
        <v>58.125</v>
      </c>
      <c r="E939">
        <v>32.24609375</v>
      </c>
      <c r="F939">
        <v>39.25</v>
      </c>
      <c r="G939">
        <v>37.125</v>
      </c>
      <c r="H939">
        <v>48.375</v>
      </c>
      <c r="I939">
        <v>19.375</v>
      </c>
      <c r="J939">
        <v>14.125</v>
      </c>
      <c r="K939">
        <v>19.5</v>
      </c>
      <c r="L939">
        <v>41.0625</v>
      </c>
      <c r="M939">
        <v>37.375</v>
      </c>
      <c r="N939">
        <v>57.4375</v>
      </c>
      <c r="O939">
        <v>33.1875</v>
      </c>
      <c r="P939">
        <v>28</v>
      </c>
      <c r="Q939">
        <v>19.4375</v>
      </c>
      <c r="R939">
        <v>27</v>
      </c>
      <c r="S939">
        <v>22.9375</v>
      </c>
      <c r="T939">
        <v>10910.33</v>
      </c>
      <c r="U939">
        <v>2868.29</v>
      </c>
      <c r="V939">
        <v>1336.29</v>
      </c>
      <c r="W939">
        <v>438.24</v>
      </c>
      <c r="X939">
        <v>310.91000000000003</v>
      </c>
      <c r="Y939">
        <v>253.69</v>
      </c>
      <c r="Z939">
        <v>649.38</v>
      </c>
      <c r="AA939">
        <v>615.11</v>
      </c>
      <c r="AB939">
        <v>533.4</v>
      </c>
      <c r="AC939">
        <v>476.5</v>
      </c>
      <c r="AD939">
        <f t="shared" si="42"/>
        <v>21.645</v>
      </c>
      <c r="AE939">
        <f t="shared" si="43"/>
        <v>2.6509999999999998</v>
      </c>
      <c r="AF939">
        <f t="shared" si="44"/>
        <v>32.225000000000001</v>
      </c>
      <c r="AJ939" s="29">
        <v>36385</v>
      </c>
      <c r="AK939">
        <v>20.488</v>
      </c>
      <c r="AL939" s="29">
        <v>36384</v>
      </c>
      <c r="AM939">
        <v>2.6549999999999998</v>
      </c>
      <c r="AN939" s="29">
        <v>36483</v>
      </c>
      <c r="AO939">
        <v>32.799999999999997</v>
      </c>
      <c r="AQ939" t="s">
        <v>1082</v>
      </c>
      <c r="AR939">
        <v>17.375</v>
      </c>
    </row>
    <row r="940" spans="1:44" x14ac:dyDescent="0.25">
      <c r="A940" s="29">
        <v>36418</v>
      </c>
      <c r="C940">
        <v>41.625</v>
      </c>
      <c r="D940">
        <v>58.25</v>
      </c>
      <c r="E940">
        <v>32.3359375</v>
      </c>
      <c r="F940">
        <v>38.4375</v>
      </c>
      <c r="G940">
        <v>37.375</v>
      </c>
      <c r="H940">
        <v>48</v>
      </c>
      <c r="I940">
        <v>19.5</v>
      </c>
      <c r="J940">
        <v>14.125</v>
      </c>
      <c r="K940">
        <v>19.4375</v>
      </c>
      <c r="L940">
        <v>41</v>
      </c>
      <c r="M940">
        <v>37.125</v>
      </c>
      <c r="N940">
        <v>57</v>
      </c>
      <c r="O940">
        <v>33.125</v>
      </c>
      <c r="P940">
        <v>27.9375</v>
      </c>
      <c r="Q940">
        <v>19.3125</v>
      </c>
      <c r="R940">
        <v>27.125</v>
      </c>
      <c r="S940">
        <v>22.9375</v>
      </c>
      <c r="T940">
        <v>10801.42</v>
      </c>
      <c r="U940">
        <v>2814.17</v>
      </c>
      <c r="V940">
        <v>1317.97</v>
      </c>
      <c r="W940">
        <v>436.33</v>
      </c>
      <c r="X940">
        <v>310.98</v>
      </c>
      <c r="Y940">
        <v>253.47</v>
      </c>
      <c r="Z940">
        <v>639.04</v>
      </c>
      <c r="AA940">
        <v>608.47</v>
      </c>
      <c r="AB940">
        <v>523.46</v>
      </c>
      <c r="AC940">
        <v>472.6</v>
      </c>
      <c r="AD940">
        <f t="shared" si="42"/>
        <v>21.603999999999999</v>
      </c>
      <c r="AE940">
        <f t="shared" si="43"/>
        <v>2.6549999999999998</v>
      </c>
      <c r="AF940">
        <f t="shared" si="44"/>
        <v>31.869</v>
      </c>
      <c r="AJ940" s="29">
        <v>36388</v>
      </c>
      <c r="AK940">
        <v>20.488</v>
      </c>
      <c r="AL940" s="29">
        <v>36385</v>
      </c>
      <c r="AM940">
        <v>2.6680000000000001</v>
      </c>
      <c r="AN940" s="29">
        <v>36486</v>
      </c>
      <c r="AO940">
        <v>32.813000000000002</v>
      </c>
      <c r="AQ940" t="s">
        <v>1087</v>
      </c>
      <c r="AR940">
        <v>17</v>
      </c>
    </row>
    <row r="941" spans="1:44" x14ac:dyDescent="0.25">
      <c r="A941" s="29">
        <v>36419</v>
      </c>
      <c r="C941">
        <v>41.6875</v>
      </c>
      <c r="D941">
        <v>58.0625</v>
      </c>
      <c r="E941">
        <v>32.15625</v>
      </c>
      <c r="F941">
        <v>39.0625</v>
      </c>
      <c r="G941">
        <v>37.5625</v>
      </c>
      <c r="H941">
        <v>47.4375</v>
      </c>
      <c r="I941">
        <v>19.375</v>
      </c>
      <c r="J941">
        <v>14.1875</v>
      </c>
      <c r="K941">
        <v>18.875</v>
      </c>
      <c r="L941">
        <v>40.5</v>
      </c>
      <c r="M941">
        <v>36.9375</v>
      </c>
      <c r="N941">
        <v>56.1875</v>
      </c>
      <c r="O941">
        <v>33.0625</v>
      </c>
      <c r="P941">
        <v>27.8125</v>
      </c>
      <c r="Q941">
        <v>19.25</v>
      </c>
      <c r="R941">
        <v>26.6875</v>
      </c>
      <c r="S941">
        <v>22.8125</v>
      </c>
      <c r="T941">
        <v>10737.46</v>
      </c>
      <c r="U941">
        <v>2806.72</v>
      </c>
      <c r="V941">
        <v>1318.48</v>
      </c>
      <c r="W941">
        <v>430.25</v>
      </c>
      <c r="X941">
        <v>309.02</v>
      </c>
      <c r="Y941">
        <v>252.21</v>
      </c>
      <c r="Z941">
        <v>639.69000000000005</v>
      </c>
      <c r="AA941">
        <v>607.32000000000005</v>
      </c>
      <c r="AB941">
        <v>519.83000000000004</v>
      </c>
      <c r="AC941">
        <v>476.57</v>
      </c>
      <c r="AD941">
        <f t="shared" si="42"/>
        <v>21.859000000000002</v>
      </c>
      <c r="AE941">
        <f t="shared" si="43"/>
        <v>2.6779999999999999</v>
      </c>
      <c r="AF941">
        <f t="shared" si="44"/>
        <v>32.311999999999998</v>
      </c>
      <c r="AJ941" s="29">
        <v>36389</v>
      </c>
      <c r="AK941">
        <v>20.757000000000001</v>
      </c>
      <c r="AL941" s="29">
        <v>36388</v>
      </c>
      <c r="AM941">
        <v>2.6680000000000001</v>
      </c>
      <c r="AN941" s="29">
        <v>36487</v>
      </c>
      <c r="AO941">
        <v>32.521000000000001</v>
      </c>
      <c r="AQ941" t="s">
        <v>1092</v>
      </c>
      <c r="AR941">
        <v>16.9375</v>
      </c>
    </row>
    <row r="942" spans="1:44" x14ac:dyDescent="0.25">
      <c r="A942" s="29">
        <v>36420</v>
      </c>
      <c r="C942">
        <v>42.25</v>
      </c>
      <c r="D942">
        <v>58</v>
      </c>
      <c r="E942">
        <v>32.3359375</v>
      </c>
      <c r="F942">
        <v>39</v>
      </c>
      <c r="G942">
        <v>37.3125</v>
      </c>
      <c r="H942">
        <v>48.0625</v>
      </c>
      <c r="I942">
        <v>19.25</v>
      </c>
      <c r="J942">
        <v>14.25</v>
      </c>
      <c r="K942">
        <v>19</v>
      </c>
      <c r="L942">
        <v>41</v>
      </c>
      <c r="M942">
        <v>37.0625</v>
      </c>
      <c r="N942">
        <v>55.875</v>
      </c>
      <c r="O942">
        <v>32.75</v>
      </c>
      <c r="P942">
        <v>27.75</v>
      </c>
      <c r="Q942">
        <v>19.375</v>
      </c>
      <c r="R942">
        <v>27.25</v>
      </c>
      <c r="S942">
        <v>22.75</v>
      </c>
      <c r="T942">
        <v>10803.63</v>
      </c>
      <c r="U942">
        <v>2869.62</v>
      </c>
      <c r="V942">
        <v>1335.42</v>
      </c>
      <c r="W942">
        <v>434.45</v>
      </c>
      <c r="X942">
        <v>310.77999999999997</v>
      </c>
      <c r="Y942">
        <v>254.02</v>
      </c>
      <c r="Z942">
        <v>653.07000000000005</v>
      </c>
      <c r="AA942">
        <v>613.1</v>
      </c>
      <c r="AB942">
        <v>524.58000000000004</v>
      </c>
      <c r="AC942">
        <v>483.37</v>
      </c>
      <c r="AD942">
        <f t="shared" si="42"/>
        <v>21.914999999999999</v>
      </c>
      <c r="AE942">
        <f t="shared" si="43"/>
        <v>2.6739999999999999</v>
      </c>
      <c r="AF942">
        <f t="shared" si="44"/>
        <v>32.444000000000003</v>
      </c>
      <c r="AJ942" s="29">
        <v>36390</v>
      </c>
      <c r="AK942">
        <v>20.565000000000001</v>
      </c>
      <c r="AL942" s="29">
        <v>36389</v>
      </c>
      <c r="AM942">
        <v>2.6629999999999998</v>
      </c>
      <c r="AN942" s="29">
        <v>36488</v>
      </c>
      <c r="AO942">
        <v>32.875</v>
      </c>
      <c r="AQ942" t="s">
        <v>1097</v>
      </c>
      <c r="AR942">
        <v>16.75</v>
      </c>
    </row>
    <row r="943" spans="1:44" x14ac:dyDescent="0.25">
      <c r="A943" s="29">
        <v>36423</v>
      </c>
      <c r="C943">
        <v>41.25</v>
      </c>
      <c r="D943">
        <v>58.25</v>
      </c>
      <c r="E943">
        <v>31.9765625</v>
      </c>
      <c r="F943">
        <v>39.125</v>
      </c>
      <c r="G943">
        <v>37.3125</v>
      </c>
      <c r="H943">
        <v>48.4375</v>
      </c>
      <c r="I943">
        <v>19</v>
      </c>
      <c r="J943">
        <v>14</v>
      </c>
      <c r="K943">
        <v>18.75</v>
      </c>
      <c r="L943">
        <v>40.875</v>
      </c>
      <c r="M943">
        <v>36.75</v>
      </c>
      <c r="N943">
        <v>56.4375</v>
      </c>
      <c r="O943">
        <v>31.75</v>
      </c>
      <c r="P943">
        <v>26.75</v>
      </c>
      <c r="Q943">
        <v>19.3125</v>
      </c>
      <c r="R943">
        <v>26.9375</v>
      </c>
      <c r="S943">
        <v>22.375</v>
      </c>
      <c r="T943">
        <v>10823.9</v>
      </c>
      <c r="U943">
        <v>2886.15</v>
      </c>
      <c r="V943">
        <v>1335.53</v>
      </c>
      <c r="W943">
        <v>433.2</v>
      </c>
      <c r="X943">
        <v>308.66000000000003</v>
      </c>
      <c r="Y943">
        <v>251.73</v>
      </c>
      <c r="Z943">
        <v>659.23</v>
      </c>
      <c r="AA943">
        <v>612.1</v>
      </c>
      <c r="AB943">
        <v>519.46</v>
      </c>
      <c r="AC943">
        <v>480.62</v>
      </c>
      <c r="AD943">
        <f t="shared" si="42"/>
        <v>21.672000000000001</v>
      </c>
      <c r="AE943">
        <f t="shared" si="43"/>
        <v>2.6480000000000001</v>
      </c>
      <c r="AF943">
        <f t="shared" si="44"/>
        <v>32.283000000000001</v>
      </c>
      <c r="AJ943" s="29">
        <v>36391</v>
      </c>
      <c r="AK943">
        <v>20.715</v>
      </c>
      <c r="AL943" s="29">
        <v>36390</v>
      </c>
      <c r="AM943">
        <v>2.7120000000000002</v>
      </c>
      <c r="AN943" s="29">
        <v>36489</v>
      </c>
      <c r="AO943">
        <v>32.875</v>
      </c>
      <c r="AQ943" t="s">
        <v>1102</v>
      </c>
      <c r="AR943">
        <v>16.625</v>
      </c>
    </row>
    <row r="944" spans="1:44" x14ac:dyDescent="0.25">
      <c r="A944" s="29">
        <v>36424</v>
      </c>
      <c r="C944">
        <v>39.5</v>
      </c>
      <c r="D944">
        <v>57.3125</v>
      </c>
      <c r="E944">
        <v>30.9765625</v>
      </c>
      <c r="F944">
        <v>38.6875</v>
      </c>
      <c r="G944">
        <v>36.5625</v>
      </c>
      <c r="H944">
        <v>47.875</v>
      </c>
      <c r="I944">
        <v>18.8125</v>
      </c>
      <c r="J944">
        <v>13.9375</v>
      </c>
      <c r="K944">
        <v>18.625</v>
      </c>
      <c r="L944">
        <v>38.875</v>
      </c>
      <c r="M944">
        <v>35.875</v>
      </c>
      <c r="N944">
        <v>55.4375</v>
      </c>
      <c r="O944">
        <v>30.875</v>
      </c>
      <c r="P944">
        <v>26.125</v>
      </c>
      <c r="Q944">
        <v>19.1875</v>
      </c>
      <c r="R944">
        <v>26.4375</v>
      </c>
      <c r="S944">
        <v>22</v>
      </c>
      <c r="T944">
        <v>10598.47</v>
      </c>
      <c r="U944">
        <v>2821.1</v>
      </c>
      <c r="V944">
        <v>1307.58</v>
      </c>
      <c r="W944">
        <v>426.5</v>
      </c>
      <c r="X944">
        <v>302.24</v>
      </c>
      <c r="Y944">
        <v>246.74</v>
      </c>
      <c r="Z944">
        <v>647.70000000000005</v>
      </c>
      <c r="AA944">
        <v>600.99</v>
      </c>
      <c r="AB944">
        <v>506.25</v>
      </c>
      <c r="AC944">
        <v>475.17</v>
      </c>
      <c r="AD944">
        <f t="shared" si="42"/>
        <v>21.721</v>
      </c>
      <c r="AE944">
        <f t="shared" si="43"/>
        <v>2.601</v>
      </c>
      <c r="AF944">
        <f t="shared" si="44"/>
        <v>32.417000000000002</v>
      </c>
      <c r="AJ944" s="29">
        <v>36392</v>
      </c>
      <c r="AK944">
        <v>20.675000000000001</v>
      </c>
      <c r="AL944" s="29">
        <v>36391</v>
      </c>
      <c r="AM944">
        <v>2.7759999999999998</v>
      </c>
      <c r="AN944" s="29">
        <v>36490</v>
      </c>
      <c r="AO944">
        <v>32.875</v>
      </c>
      <c r="AQ944" t="s">
        <v>1107</v>
      </c>
      <c r="AR944">
        <v>16.625</v>
      </c>
    </row>
    <row r="945" spans="1:44" x14ac:dyDescent="0.25">
      <c r="A945" s="29">
        <v>36425</v>
      </c>
      <c r="C945">
        <v>39.5</v>
      </c>
      <c r="D945">
        <v>57.0625</v>
      </c>
      <c r="E945">
        <v>30.796875</v>
      </c>
      <c r="F945">
        <v>37.75</v>
      </c>
      <c r="G945">
        <v>36.75</v>
      </c>
      <c r="H945">
        <v>48</v>
      </c>
      <c r="I945">
        <v>18.625</v>
      </c>
      <c r="J945">
        <v>13.875</v>
      </c>
      <c r="K945">
        <v>18.8125</v>
      </c>
      <c r="L945">
        <v>38.0625</v>
      </c>
      <c r="M945">
        <v>36.125</v>
      </c>
      <c r="N945">
        <v>55.0625</v>
      </c>
      <c r="O945">
        <v>30.875</v>
      </c>
      <c r="P945">
        <v>26</v>
      </c>
      <c r="Q945">
        <v>19</v>
      </c>
      <c r="R945">
        <v>26.3125</v>
      </c>
      <c r="S945">
        <v>21.875</v>
      </c>
      <c r="T945">
        <v>10524.07</v>
      </c>
      <c r="U945">
        <v>2858.16</v>
      </c>
      <c r="V945">
        <v>1310.51</v>
      </c>
      <c r="W945">
        <v>427.53</v>
      </c>
      <c r="X945">
        <v>300.48</v>
      </c>
      <c r="Y945">
        <v>245.84</v>
      </c>
      <c r="Z945">
        <v>654.08000000000004</v>
      </c>
      <c r="AA945">
        <v>601.16</v>
      </c>
      <c r="AB945">
        <v>509.75</v>
      </c>
      <c r="AC945">
        <v>479.5</v>
      </c>
      <c r="AD945">
        <f t="shared" si="42"/>
        <v>21.411000000000001</v>
      </c>
      <c r="AE945">
        <f t="shared" si="43"/>
        <v>2.6080000000000001</v>
      </c>
      <c r="AF945">
        <f t="shared" si="44"/>
        <v>33.011000000000003</v>
      </c>
      <c r="AJ945" s="29">
        <v>36395</v>
      </c>
      <c r="AK945">
        <v>20.448</v>
      </c>
      <c r="AL945" s="29">
        <v>36392</v>
      </c>
      <c r="AM945">
        <v>2.8029999999999999</v>
      </c>
      <c r="AN945" s="29">
        <v>36493</v>
      </c>
      <c r="AO945">
        <v>32.875</v>
      </c>
      <c r="AQ945" t="s">
        <v>1112</v>
      </c>
      <c r="AR945">
        <v>17.82421875</v>
      </c>
    </row>
    <row r="946" spans="1:44" x14ac:dyDescent="0.25">
      <c r="A946" s="29">
        <v>36426</v>
      </c>
      <c r="C946">
        <v>39</v>
      </c>
      <c r="D946">
        <v>56.25</v>
      </c>
      <c r="E946">
        <v>29.80078125</v>
      </c>
      <c r="F946">
        <v>37.9375</v>
      </c>
      <c r="G946">
        <v>36.75</v>
      </c>
      <c r="H946">
        <v>47.25</v>
      </c>
      <c r="I946">
        <v>18.4375</v>
      </c>
      <c r="J946">
        <v>13.5625</v>
      </c>
      <c r="K946">
        <v>18.5</v>
      </c>
      <c r="L946">
        <v>36.25</v>
      </c>
      <c r="M946">
        <v>35.3125</v>
      </c>
      <c r="N946">
        <v>53.9375</v>
      </c>
      <c r="O946">
        <v>30.375</v>
      </c>
      <c r="P946">
        <v>25.875</v>
      </c>
      <c r="Q946">
        <v>18.875</v>
      </c>
      <c r="R946">
        <v>25.8125</v>
      </c>
      <c r="S946">
        <v>21.3125</v>
      </c>
      <c r="T946">
        <v>10318.59</v>
      </c>
      <c r="U946">
        <v>2749.83</v>
      </c>
      <c r="V946">
        <v>1280.4100000000001</v>
      </c>
      <c r="W946">
        <v>420.21</v>
      </c>
      <c r="X946">
        <v>294.86</v>
      </c>
      <c r="Y946">
        <v>241.6</v>
      </c>
      <c r="Z946">
        <v>635.42999999999995</v>
      </c>
      <c r="AA946">
        <v>590.98</v>
      </c>
      <c r="AB946">
        <v>505.56</v>
      </c>
      <c r="AC946">
        <v>470.65</v>
      </c>
      <c r="AD946" t="e">
        <f t="shared" si="42"/>
        <v>#N/A</v>
      </c>
      <c r="AE946">
        <f t="shared" si="43"/>
        <v>2.742</v>
      </c>
      <c r="AF946">
        <f t="shared" si="44"/>
        <v>33.362000000000002</v>
      </c>
      <c r="AJ946" s="29">
        <v>36396</v>
      </c>
      <c r="AK946">
        <v>20.448</v>
      </c>
      <c r="AL946" s="29">
        <v>36395</v>
      </c>
      <c r="AM946">
        <v>2.8879999999999999</v>
      </c>
      <c r="AN946" s="29">
        <v>36494</v>
      </c>
      <c r="AO946">
        <v>32.698999999999998</v>
      </c>
      <c r="AQ946" t="s">
        <v>1117</v>
      </c>
      <c r="AR946">
        <v>19.0625</v>
      </c>
    </row>
    <row r="947" spans="1:44" x14ac:dyDescent="0.25">
      <c r="A947" s="29">
        <v>36427</v>
      </c>
      <c r="C947">
        <v>39.8125</v>
      </c>
      <c r="D947">
        <v>56.4375</v>
      </c>
      <c r="E947">
        <v>29.80078125</v>
      </c>
      <c r="F947">
        <v>37.625</v>
      </c>
      <c r="G947">
        <v>36.1875</v>
      </c>
      <c r="H947">
        <v>46.75</v>
      </c>
      <c r="I947">
        <v>18.0625</v>
      </c>
      <c r="J947">
        <v>13.5625</v>
      </c>
      <c r="K947">
        <v>18.3125</v>
      </c>
      <c r="L947">
        <v>35.8125</v>
      </c>
      <c r="M947">
        <v>34.875</v>
      </c>
      <c r="N947">
        <v>53.5</v>
      </c>
      <c r="O947">
        <v>29.9375</v>
      </c>
      <c r="P947">
        <v>25.5</v>
      </c>
      <c r="Q947">
        <v>18.875</v>
      </c>
      <c r="R947">
        <v>25.6875</v>
      </c>
      <c r="S947">
        <v>21.25</v>
      </c>
      <c r="T947">
        <v>10279.33</v>
      </c>
      <c r="U947">
        <v>2740.41</v>
      </c>
      <c r="V947">
        <v>1277.3599999999999</v>
      </c>
      <c r="W947">
        <v>417.09</v>
      </c>
      <c r="X947">
        <v>294.73</v>
      </c>
      <c r="Y947">
        <v>240.45</v>
      </c>
      <c r="Z947">
        <v>628.41999999999996</v>
      </c>
      <c r="AA947">
        <v>589.54</v>
      </c>
      <c r="AB947">
        <v>497.27</v>
      </c>
      <c r="AC947">
        <v>471.38</v>
      </c>
      <c r="AD947">
        <f t="shared" si="42"/>
        <v>22.030999999999999</v>
      </c>
      <c r="AE947">
        <f t="shared" si="43"/>
        <v>2.74</v>
      </c>
      <c r="AF947">
        <f t="shared" si="44"/>
        <v>33.384999999999998</v>
      </c>
      <c r="AJ947" s="29">
        <v>36397</v>
      </c>
      <c r="AK947">
        <v>19.637</v>
      </c>
      <c r="AL947" s="29">
        <v>36396</v>
      </c>
      <c r="AM947">
        <v>2.8879999999999999</v>
      </c>
      <c r="AN947" s="29">
        <v>36495</v>
      </c>
      <c r="AO947">
        <v>32.375</v>
      </c>
      <c r="AQ947" t="s">
        <v>1122</v>
      </c>
      <c r="AR947">
        <v>18.55078125</v>
      </c>
    </row>
    <row r="948" spans="1:44" x14ac:dyDescent="0.25">
      <c r="A948" s="29">
        <v>36430</v>
      </c>
      <c r="C948">
        <v>38.875</v>
      </c>
      <c r="D948">
        <v>55.3125</v>
      </c>
      <c r="E948">
        <v>29.52734375</v>
      </c>
      <c r="F948">
        <v>37.875</v>
      </c>
      <c r="G948">
        <v>36.8125</v>
      </c>
      <c r="H948">
        <v>47</v>
      </c>
      <c r="I948">
        <v>18.3125</v>
      </c>
      <c r="J948">
        <v>13.6875</v>
      </c>
      <c r="K948">
        <v>18.5</v>
      </c>
      <c r="L948">
        <v>36.625</v>
      </c>
      <c r="M948">
        <v>34.9375</v>
      </c>
      <c r="N948">
        <v>53.25</v>
      </c>
      <c r="O948">
        <v>29.75</v>
      </c>
      <c r="P948">
        <v>25.5625</v>
      </c>
      <c r="Q948">
        <v>18.875</v>
      </c>
      <c r="R948">
        <v>25.6875</v>
      </c>
      <c r="S948">
        <v>21.1875</v>
      </c>
      <c r="T948">
        <v>10303.39</v>
      </c>
      <c r="U948">
        <v>2761.75</v>
      </c>
      <c r="V948">
        <v>1283.31</v>
      </c>
      <c r="W948">
        <v>421.86</v>
      </c>
      <c r="X948">
        <v>293.73</v>
      </c>
      <c r="Y948">
        <v>239.65</v>
      </c>
      <c r="Z948">
        <v>627.80999999999995</v>
      </c>
      <c r="AA948">
        <v>591.62</v>
      </c>
      <c r="AB948">
        <v>501.7</v>
      </c>
      <c r="AC948">
        <v>476.54</v>
      </c>
      <c r="AD948">
        <f t="shared" si="42"/>
        <v>21.97</v>
      </c>
      <c r="AE948">
        <f t="shared" si="43"/>
        <v>2.7589999999999999</v>
      </c>
      <c r="AF948">
        <f t="shared" si="44"/>
        <v>34.180999999999997</v>
      </c>
      <c r="AJ948" s="29">
        <v>36398</v>
      </c>
      <c r="AK948">
        <v>19.898</v>
      </c>
      <c r="AL948" s="29">
        <v>36397</v>
      </c>
      <c r="AM948">
        <v>2.8559999999999999</v>
      </c>
      <c r="AN948" s="29">
        <v>36496</v>
      </c>
      <c r="AO948">
        <v>32.557000000000002</v>
      </c>
      <c r="AQ948" t="s">
        <v>1127</v>
      </c>
      <c r="AR948">
        <v>18.9375</v>
      </c>
    </row>
    <row r="949" spans="1:44" x14ac:dyDescent="0.25">
      <c r="A949" s="29">
        <v>36431</v>
      </c>
      <c r="C949">
        <v>39.25</v>
      </c>
      <c r="D949">
        <v>56.5</v>
      </c>
      <c r="E949">
        <v>29.34765625</v>
      </c>
      <c r="F949">
        <v>37.625</v>
      </c>
      <c r="G949">
        <v>36.6875</v>
      </c>
      <c r="H949">
        <v>45.25</v>
      </c>
      <c r="I949">
        <v>18.1875</v>
      </c>
      <c r="J949">
        <v>13.4375</v>
      </c>
      <c r="K949">
        <v>18.5625</v>
      </c>
      <c r="L949">
        <v>35.9375</v>
      </c>
      <c r="M949">
        <v>34.125</v>
      </c>
      <c r="N949">
        <v>53</v>
      </c>
      <c r="O949">
        <v>28.8125</v>
      </c>
      <c r="P949">
        <v>25.375</v>
      </c>
      <c r="Q949">
        <v>18.8125</v>
      </c>
      <c r="R949">
        <v>25.5</v>
      </c>
      <c r="S949">
        <v>21.0625</v>
      </c>
      <c r="T949">
        <v>10275.530000000001</v>
      </c>
      <c r="U949">
        <v>2756.25</v>
      </c>
      <c r="V949">
        <v>1282.2</v>
      </c>
      <c r="W949">
        <v>418.49</v>
      </c>
      <c r="X949">
        <v>291.77</v>
      </c>
      <c r="Y949">
        <v>237.34</v>
      </c>
      <c r="Z949">
        <v>625.53</v>
      </c>
      <c r="AA949">
        <v>590.08000000000004</v>
      </c>
      <c r="AB949">
        <v>492.81</v>
      </c>
      <c r="AC949">
        <v>480.04</v>
      </c>
      <c r="AD949">
        <f t="shared" si="42"/>
        <v>21.890999999999998</v>
      </c>
      <c r="AE949">
        <f t="shared" si="43"/>
        <v>2.7130000000000001</v>
      </c>
      <c r="AF949">
        <f t="shared" si="44"/>
        <v>33.39</v>
      </c>
      <c r="AJ949" s="29">
        <v>36399</v>
      </c>
      <c r="AK949">
        <v>20.132999999999999</v>
      </c>
      <c r="AL949" s="29">
        <v>36398</v>
      </c>
      <c r="AM949">
        <v>2.8069999999999999</v>
      </c>
      <c r="AN949" s="29">
        <v>36497</v>
      </c>
      <c r="AO949">
        <v>32.720999999999997</v>
      </c>
      <c r="AQ949" t="s">
        <v>738</v>
      </c>
      <c r="AR949">
        <v>18.4375</v>
      </c>
    </row>
    <row r="950" spans="1:44" x14ac:dyDescent="0.25">
      <c r="A950" s="29">
        <v>36432</v>
      </c>
      <c r="C950">
        <v>39.5</v>
      </c>
      <c r="D950">
        <v>56.3125</v>
      </c>
      <c r="E950">
        <v>29.62109375</v>
      </c>
      <c r="F950">
        <v>39.3125</v>
      </c>
      <c r="G950">
        <v>37.375</v>
      </c>
      <c r="H950">
        <v>47.1875</v>
      </c>
      <c r="I950">
        <v>18.25</v>
      </c>
      <c r="J950">
        <v>13.25</v>
      </c>
      <c r="K950">
        <v>18.625</v>
      </c>
      <c r="L950">
        <v>38.375</v>
      </c>
      <c r="M950">
        <v>33.9375</v>
      </c>
      <c r="N950">
        <v>54.25</v>
      </c>
      <c r="O950">
        <v>29</v>
      </c>
      <c r="P950">
        <v>25.5</v>
      </c>
      <c r="Q950">
        <v>18.6875</v>
      </c>
      <c r="R950">
        <v>25.5625</v>
      </c>
      <c r="S950">
        <v>21</v>
      </c>
      <c r="T950">
        <v>10213.48</v>
      </c>
      <c r="U950">
        <v>2730.27</v>
      </c>
      <c r="V950">
        <v>1268.3699999999999</v>
      </c>
      <c r="W950">
        <v>421.52</v>
      </c>
      <c r="X950">
        <v>294.73</v>
      </c>
      <c r="Y950">
        <v>239.36</v>
      </c>
      <c r="Z950">
        <v>619.47</v>
      </c>
      <c r="AA950">
        <v>586.24</v>
      </c>
      <c r="AB950">
        <v>498.29</v>
      </c>
      <c r="AC950">
        <v>474.93</v>
      </c>
      <c r="AD950">
        <f t="shared" si="42"/>
        <v>21.997</v>
      </c>
      <c r="AE950">
        <f t="shared" si="43"/>
        <v>2.6989999999999998</v>
      </c>
      <c r="AF950">
        <f t="shared" si="44"/>
        <v>33.661999999999999</v>
      </c>
      <c r="AJ950" s="29">
        <v>36402</v>
      </c>
      <c r="AK950">
        <v>20.643000000000001</v>
      </c>
      <c r="AL950" s="29">
        <v>36399</v>
      </c>
      <c r="AM950">
        <v>2.7759999999999998</v>
      </c>
      <c r="AN950" s="29">
        <v>36500</v>
      </c>
      <c r="AO950">
        <v>32.549999999999997</v>
      </c>
      <c r="AQ950" t="s">
        <v>746</v>
      </c>
      <c r="AR950">
        <v>18.8125</v>
      </c>
    </row>
    <row r="951" spans="1:44" x14ac:dyDescent="0.25">
      <c r="A951" s="29">
        <v>36433</v>
      </c>
      <c r="C951">
        <v>41.0625</v>
      </c>
      <c r="D951">
        <v>55.375</v>
      </c>
      <c r="E951">
        <v>29.98046875</v>
      </c>
      <c r="F951">
        <v>40.25</v>
      </c>
      <c r="G951">
        <v>37.8125</v>
      </c>
      <c r="H951">
        <v>47.1875</v>
      </c>
      <c r="I951">
        <v>18.125</v>
      </c>
      <c r="J951">
        <v>13.0625</v>
      </c>
      <c r="K951">
        <v>18.75</v>
      </c>
      <c r="L951">
        <v>37.625</v>
      </c>
      <c r="M951">
        <v>33.9375</v>
      </c>
      <c r="N951">
        <v>55.125</v>
      </c>
      <c r="O951">
        <v>30.4375</v>
      </c>
      <c r="P951">
        <v>25.875</v>
      </c>
      <c r="Q951">
        <v>18.875</v>
      </c>
      <c r="R951">
        <v>25.75</v>
      </c>
      <c r="S951">
        <v>21.0625</v>
      </c>
      <c r="T951">
        <v>10336.950000000001</v>
      </c>
      <c r="U951">
        <v>2746.16</v>
      </c>
      <c r="V951">
        <v>1282.71</v>
      </c>
      <c r="W951">
        <v>427.3</v>
      </c>
      <c r="X951">
        <v>298.26</v>
      </c>
      <c r="Y951">
        <v>242.77</v>
      </c>
      <c r="Z951">
        <v>624.79</v>
      </c>
      <c r="AA951">
        <v>592.79</v>
      </c>
      <c r="AB951">
        <v>507.38</v>
      </c>
      <c r="AC951">
        <v>481.98</v>
      </c>
      <c r="AD951">
        <f t="shared" si="42"/>
        <v>21.898</v>
      </c>
      <c r="AE951">
        <f t="shared" si="43"/>
        <v>2.665</v>
      </c>
      <c r="AF951">
        <f t="shared" si="44"/>
        <v>33.799999999999997</v>
      </c>
      <c r="AJ951" s="29">
        <v>36403</v>
      </c>
      <c r="AK951">
        <v>20.65</v>
      </c>
      <c r="AL951" s="29">
        <v>36402</v>
      </c>
      <c r="AM951">
        <v>2.7679999999999998</v>
      </c>
      <c r="AN951" s="29">
        <v>36501</v>
      </c>
      <c r="AO951">
        <v>32.667000000000002</v>
      </c>
      <c r="AQ951" t="s">
        <v>754</v>
      </c>
      <c r="AR951">
        <v>19.4375</v>
      </c>
    </row>
    <row r="952" spans="1:44" x14ac:dyDescent="0.25">
      <c r="A952" s="29">
        <v>36434</v>
      </c>
      <c r="C952">
        <v>40.9375</v>
      </c>
      <c r="D952">
        <v>55.375</v>
      </c>
      <c r="E952">
        <v>30.43359375</v>
      </c>
      <c r="F952">
        <v>39.4375</v>
      </c>
      <c r="G952">
        <v>37.625</v>
      </c>
      <c r="H952">
        <v>47.125</v>
      </c>
      <c r="I952">
        <v>18.1875</v>
      </c>
      <c r="J952">
        <v>13</v>
      </c>
      <c r="K952">
        <v>18.5</v>
      </c>
      <c r="L952">
        <v>37.9375</v>
      </c>
      <c r="M952">
        <v>33.6875</v>
      </c>
      <c r="N952">
        <v>55.875</v>
      </c>
      <c r="O952">
        <v>31.5625</v>
      </c>
      <c r="P952">
        <v>25.8125</v>
      </c>
      <c r="Q952">
        <v>18.25</v>
      </c>
      <c r="R952">
        <v>26.4375</v>
      </c>
      <c r="S952">
        <v>21.3125</v>
      </c>
      <c r="T952">
        <v>10273</v>
      </c>
      <c r="U952">
        <v>2736.85</v>
      </c>
      <c r="V952">
        <v>1282.81</v>
      </c>
      <c r="W952">
        <v>423.53</v>
      </c>
      <c r="X952">
        <v>301.54000000000002</v>
      </c>
      <c r="Y952">
        <v>244.91</v>
      </c>
      <c r="Z952">
        <v>616.79999999999995</v>
      </c>
      <c r="AA952">
        <v>592.48</v>
      </c>
      <c r="AB952">
        <v>506.48</v>
      </c>
      <c r="AC952">
        <v>480.96</v>
      </c>
      <c r="AD952">
        <f t="shared" si="42"/>
        <v>22.027999999999999</v>
      </c>
      <c r="AE952">
        <f t="shared" si="43"/>
        <v>2.677</v>
      </c>
      <c r="AF952">
        <f t="shared" si="44"/>
        <v>34.466000000000001</v>
      </c>
      <c r="AJ952" s="29">
        <v>36404</v>
      </c>
      <c r="AK952">
        <v>20.501999999999999</v>
      </c>
      <c r="AL952" s="29">
        <v>36403</v>
      </c>
      <c r="AM952">
        <v>2.7109999999999999</v>
      </c>
      <c r="AN952" s="29">
        <v>36502</v>
      </c>
      <c r="AO952">
        <v>32.533000000000001</v>
      </c>
      <c r="AQ952" t="s">
        <v>762</v>
      </c>
      <c r="AR952">
        <v>21</v>
      </c>
    </row>
    <row r="953" spans="1:44" x14ac:dyDescent="0.25">
      <c r="A953" s="29">
        <v>36437</v>
      </c>
      <c r="C953">
        <v>40.1875</v>
      </c>
      <c r="D953">
        <v>56</v>
      </c>
      <c r="E953">
        <v>31.9765625</v>
      </c>
      <c r="F953">
        <v>40.125</v>
      </c>
      <c r="G953">
        <v>38.1875</v>
      </c>
      <c r="H953">
        <v>48.25</v>
      </c>
      <c r="I953">
        <v>18.625</v>
      </c>
      <c r="J953">
        <v>13</v>
      </c>
      <c r="K953">
        <v>18.5</v>
      </c>
      <c r="L953">
        <v>37.6875</v>
      </c>
      <c r="M953">
        <v>34.125</v>
      </c>
      <c r="N953">
        <v>56.875</v>
      </c>
      <c r="O953">
        <v>33.0625</v>
      </c>
      <c r="P953">
        <v>26.3125</v>
      </c>
      <c r="Q953">
        <v>18.5</v>
      </c>
      <c r="R953">
        <v>27</v>
      </c>
      <c r="S953">
        <v>22.25</v>
      </c>
      <c r="T953">
        <v>10401.23</v>
      </c>
      <c r="U953">
        <v>2795.97</v>
      </c>
      <c r="V953">
        <v>1304.5999999999999</v>
      </c>
      <c r="W953">
        <v>426.61</v>
      </c>
      <c r="X953">
        <v>305.87</v>
      </c>
      <c r="Y953">
        <v>248.3</v>
      </c>
      <c r="Z953">
        <v>634.86</v>
      </c>
      <c r="AA953">
        <v>600.59</v>
      </c>
      <c r="AB953">
        <v>501.61</v>
      </c>
      <c r="AC953">
        <v>487.36</v>
      </c>
      <c r="AD953">
        <f t="shared" si="42"/>
        <v>21.663</v>
      </c>
      <c r="AE953">
        <f t="shared" si="43"/>
        <v>2.6</v>
      </c>
      <c r="AF953">
        <f t="shared" si="44"/>
        <v>33.688000000000002</v>
      </c>
      <c r="AJ953" s="29">
        <v>36405</v>
      </c>
      <c r="AK953">
        <v>20.172000000000001</v>
      </c>
      <c r="AL953" s="29">
        <v>36404</v>
      </c>
      <c r="AM953">
        <v>2.6749999999999998</v>
      </c>
      <c r="AN953" s="29">
        <v>36503</v>
      </c>
      <c r="AO953">
        <v>32.820999999999998</v>
      </c>
      <c r="AQ953" t="s">
        <v>770</v>
      </c>
      <c r="AR953">
        <v>22.125</v>
      </c>
    </row>
    <row r="954" spans="1:44" x14ac:dyDescent="0.25">
      <c r="A954" s="29">
        <v>36438</v>
      </c>
      <c r="C954">
        <v>40</v>
      </c>
      <c r="D954">
        <v>57.0625</v>
      </c>
      <c r="E954">
        <v>31.9765625</v>
      </c>
      <c r="F954">
        <v>40.4375</v>
      </c>
      <c r="G954">
        <v>38</v>
      </c>
      <c r="H954">
        <v>48.1875</v>
      </c>
      <c r="I954">
        <v>18.8125</v>
      </c>
      <c r="J954">
        <v>13.0625</v>
      </c>
      <c r="K954">
        <v>18.5625</v>
      </c>
      <c r="L954">
        <v>39.6875</v>
      </c>
      <c r="M954">
        <v>33.75</v>
      </c>
      <c r="N954">
        <v>55.375</v>
      </c>
      <c r="O954">
        <v>33</v>
      </c>
      <c r="P954">
        <v>26.125</v>
      </c>
      <c r="Q954">
        <v>18.5625</v>
      </c>
      <c r="R954">
        <v>26.3125</v>
      </c>
      <c r="S954">
        <v>21.4375</v>
      </c>
      <c r="T954">
        <v>10400.59</v>
      </c>
      <c r="U954">
        <v>2799.67</v>
      </c>
      <c r="V954">
        <v>1301.3499999999999</v>
      </c>
      <c r="W954">
        <v>426.01</v>
      </c>
      <c r="X954">
        <v>303.39999999999998</v>
      </c>
      <c r="Y954">
        <v>245.29</v>
      </c>
      <c r="Z954">
        <v>632.44000000000005</v>
      </c>
      <c r="AA954">
        <v>599.29999999999995</v>
      </c>
      <c r="AB954">
        <v>490.27</v>
      </c>
      <c r="AC954">
        <v>481.63</v>
      </c>
      <c r="AD954">
        <f t="shared" si="42"/>
        <v>21.626999999999999</v>
      </c>
      <c r="AE954">
        <f t="shared" si="43"/>
        <v>2.5840000000000001</v>
      </c>
      <c r="AF954">
        <f t="shared" si="44"/>
        <v>33.802999999999997</v>
      </c>
      <c r="AJ954" s="29">
        <v>36406</v>
      </c>
      <c r="AK954">
        <v>20.538</v>
      </c>
      <c r="AL954" s="29">
        <v>36405</v>
      </c>
      <c r="AM954">
        <v>2.536</v>
      </c>
      <c r="AN954" s="29">
        <v>36504</v>
      </c>
      <c r="AO954">
        <v>32.798999999999999</v>
      </c>
      <c r="AQ954" t="s">
        <v>778</v>
      </c>
      <c r="AR954">
        <v>21.4375</v>
      </c>
    </row>
    <row r="955" spans="1:44" x14ac:dyDescent="0.25">
      <c r="A955" s="29">
        <v>36439</v>
      </c>
      <c r="C955">
        <v>38.375</v>
      </c>
      <c r="D955">
        <v>57.375</v>
      </c>
      <c r="E955">
        <v>32.15625</v>
      </c>
      <c r="F955">
        <v>41.8125</v>
      </c>
      <c r="G955">
        <v>38.3125</v>
      </c>
      <c r="H955">
        <v>48.5625</v>
      </c>
      <c r="I955">
        <v>18.8125</v>
      </c>
      <c r="J955">
        <v>13.0625</v>
      </c>
      <c r="K955">
        <v>18.5625</v>
      </c>
      <c r="L955">
        <v>39</v>
      </c>
      <c r="M955">
        <v>33.9375</v>
      </c>
      <c r="N955">
        <v>55.625</v>
      </c>
      <c r="O955">
        <v>32.5</v>
      </c>
      <c r="P955">
        <v>26</v>
      </c>
      <c r="Q955">
        <v>18.4375</v>
      </c>
      <c r="R955">
        <v>26.5</v>
      </c>
      <c r="S955">
        <v>21.625</v>
      </c>
      <c r="T955">
        <v>10588.34</v>
      </c>
      <c r="U955">
        <v>2857.21</v>
      </c>
      <c r="V955">
        <v>1325.4</v>
      </c>
      <c r="W955">
        <v>429.76</v>
      </c>
      <c r="X955">
        <v>303.43</v>
      </c>
      <c r="Y955">
        <v>244.63</v>
      </c>
      <c r="Z955">
        <v>658.37</v>
      </c>
      <c r="AA955">
        <v>609.9</v>
      </c>
      <c r="AB955">
        <v>499.89</v>
      </c>
      <c r="AC955">
        <v>487.26</v>
      </c>
      <c r="AD955">
        <f t="shared" si="42"/>
        <v>21.478000000000002</v>
      </c>
      <c r="AE955">
        <f t="shared" si="43"/>
        <v>2.585</v>
      </c>
      <c r="AF955">
        <f t="shared" si="44"/>
        <v>33.433999999999997</v>
      </c>
      <c r="AJ955" s="29">
        <v>36410</v>
      </c>
      <c r="AK955">
        <v>20.966999999999999</v>
      </c>
      <c r="AL955" s="29">
        <v>36406</v>
      </c>
      <c r="AM955">
        <v>2.5710000000000002</v>
      </c>
      <c r="AN955" s="29">
        <v>36507</v>
      </c>
      <c r="AO955">
        <v>32.65</v>
      </c>
      <c r="AQ955" t="s">
        <v>786</v>
      </c>
      <c r="AR955">
        <v>22</v>
      </c>
    </row>
    <row r="956" spans="1:44" x14ac:dyDescent="0.25">
      <c r="A956" s="29">
        <v>36440</v>
      </c>
      <c r="C956">
        <v>37</v>
      </c>
      <c r="D956">
        <v>58</v>
      </c>
      <c r="E956">
        <v>31.703125</v>
      </c>
      <c r="F956">
        <v>40.9375</v>
      </c>
      <c r="G956">
        <v>38.0625</v>
      </c>
      <c r="H956">
        <v>48.25</v>
      </c>
      <c r="I956">
        <v>18.3125</v>
      </c>
      <c r="J956">
        <v>13.125</v>
      </c>
      <c r="K956">
        <v>18.625</v>
      </c>
      <c r="L956">
        <v>38.3125</v>
      </c>
      <c r="M956">
        <v>33.25</v>
      </c>
      <c r="N956">
        <v>54.5625</v>
      </c>
      <c r="O956">
        <v>31.9375</v>
      </c>
      <c r="P956">
        <v>25.5625</v>
      </c>
      <c r="Q956">
        <v>18.5625</v>
      </c>
      <c r="R956">
        <v>25.875</v>
      </c>
      <c r="S956">
        <v>21.5</v>
      </c>
      <c r="T956">
        <v>10537.05</v>
      </c>
      <c r="U956">
        <v>2860.7</v>
      </c>
      <c r="V956">
        <v>1317.64</v>
      </c>
      <c r="W956">
        <v>428.11</v>
      </c>
      <c r="X956">
        <v>298.36</v>
      </c>
      <c r="Y956">
        <v>240.18</v>
      </c>
      <c r="Z956">
        <v>674.88</v>
      </c>
      <c r="AA956">
        <v>606.61</v>
      </c>
      <c r="AB956">
        <v>493.15</v>
      </c>
      <c r="AC956">
        <v>484.45</v>
      </c>
      <c r="AD956">
        <f t="shared" si="42"/>
        <v>21.027999999999999</v>
      </c>
      <c r="AE956">
        <f t="shared" si="43"/>
        <v>2.613</v>
      </c>
      <c r="AF956">
        <f t="shared" si="44"/>
        <v>32.912999999999997</v>
      </c>
      <c r="AJ956" s="29">
        <v>36411</v>
      </c>
      <c r="AK956">
        <v>21.018000000000001</v>
      </c>
      <c r="AL956" s="29">
        <v>36410</v>
      </c>
      <c r="AM956">
        <v>2.6419999999999999</v>
      </c>
      <c r="AN956" s="29">
        <v>36508</v>
      </c>
      <c r="AO956">
        <v>32.728999999999999</v>
      </c>
      <c r="AQ956" t="s">
        <v>794</v>
      </c>
      <c r="AR956">
        <v>21.5625</v>
      </c>
    </row>
    <row r="957" spans="1:44" x14ac:dyDescent="0.25">
      <c r="A957" s="29">
        <v>36441</v>
      </c>
      <c r="C957">
        <v>38.9375</v>
      </c>
      <c r="D957">
        <v>60</v>
      </c>
      <c r="E957">
        <v>30.796875</v>
      </c>
      <c r="F957">
        <v>39.3125</v>
      </c>
      <c r="G957">
        <v>37.5</v>
      </c>
      <c r="H957">
        <v>48</v>
      </c>
      <c r="I957">
        <v>18</v>
      </c>
      <c r="J957">
        <v>13.0625</v>
      </c>
      <c r="K957">
        <v>18.8125</v>
      </c>
      <c r="L957">
        <v>37.75</v>
      </c>
      <c r="M957">
        <v>33.6875</v>
      </c>
      <c r="N957">
        <v>54.25</v>
      </c>
      <c r="O957">
        <v>31.8125</v>
      </c>
      <c r="P957">
        <v>25.3125</v>
      </c>
      <c r="Q957">
        <v>18.5</v>
      </c>
      <c r="R957">
        <v>26.0625</v>
      </c>
      <c r="S957">
        <v>21.3125</v>
      </c>
      <c r="T957">
        <v>10649.76</v>
      </c>
      <c r="U957">
        <v>2886.57</v>
      </c>
      <c r="V957">
        <v>1336.02</v>
      </c>
      <c r="W957">
        <v>427.71</v>
      </c>
      <c r="X957">
        <v>299.67</v>
      </c>
      <c r="Y957">
        <v>240.82</v>
      </c>
      <c r="Z957">
        <v>692.18</v>
      </c>
      <c r="AA957">
        <v>613.51</v>
      </c>
      <c r="AB957">
        <v>484.83</v>
      </c>
      <c r="AC957">
        <v>489.56</v>
      </c>
      <c r="AD957">
        <f t="shared" si="42"/>
        <v>19.951000000000001</v>
      </c>
      <c r="AE957">
        <f t="shared" si="43"/>
        <v>2.6309999999999998</v>
      </c>
      <c r="AF957">
        <f t="shared" si="44"/>
        <v>33.033000000000001</v>
      </c>
      <c r="AJ957" s="29">
        <v>36412</v>
      </c>
      <c r="AK957">
        <v>21.373999999999999</v>
      </c>
      <c r="AL957" s="29">
        <v>36411</v>
      </c>
      <c r="AM957">
        <v>2.6080000000000001</v>
      </c>
      <c r="AN957" s="29">
        <v>36509</v>
      </c>
      <c r="AO957">
        <v>32.774000000000001</v>
      </c>
      <c r="AQ957" t="s">
        <v>802</v>
      </c>
      <c r="AR957">
        <v>21.1875</v>
      </c>
    </row>
    <row r="958" spans="1:44" x14ac:dyDescent="0.25">
      <c r="A958" s="29">
        <v>36444</v>
      </c>
      <c r="C958">
        <v>38.875</v>
      </c>
      <c r="D958">
        <v>60.3125</v>
      </c>
      <c r="E958">
        <v>30.88671875</v>
      </c>
      <c r="F958">
        <v>40.375</v>
      </c>
      <c r="G958">
        <v>36.9375</v>
      </c>
      <c r="H958">
        <v>48.8125</v>
      </c>
      <c r="I958">
        <v>18.1875</v>
      </c>
      <c r="J958">
        <v>13.1875</v>
      </c>
      <c r="K958">
        <v>18.625</v>
      </c>
      <c r="L958">
        <v>37.0625</v>
      </c>
      <c r="M958">
        <v>33.5</v>
      </c>
      <c r="N958">
        <v>53.875</v>
      </c>
      <c r="O958">
        <v>31.9375</v>
      </c>
      <c r="P958">
        <v>25</v>
      </c>
      <c r="Q958">
        <v>18.5</v>
      </c>
      <c r="R958">
        <v>25.5625</v>
      </c>
      <c r="S958">
        <v>21.1875</v>
      </c>
      <c r="T958">
        <v>10648.18</v>
      </c>
      <c r="U958">
        <v>2915.95</v>
      </c>
      <c r="V958">
        <v>1335.21</v>
      </c>
      <c r="W958">
        <v>430.19</v>
      </c>
      <c r="X958">
        <v>295.72000000000003</v>
      </c>
      <c r="Y958">
        <v>238.26</v>
      </c>
      <c r="Z958">
        <v>706.91</v>
      </c>
      <c r="AA958">
        <v>613.33000000000004</v>
      </c>
      <c r="AB958">
        <v>490.48</v>
      </c>
      <c r="AC958">
        <v>489.6</v>
      </c>
      <c r="AD958">
        <f t="shared" si="42"/>
        <v>20.350999999999999</v>
      </c>
      <c r="AE958">
        <f t="shared" si="43"/>
        <v>2.6909999999999998</v>
      </c>
      <c r="AF958">
        <f t="shared" si="44"/>
        <v>33.442999999999998</v>
      </c>
      <c r="AJ958" s="29">
        <v>36413</v>
      </c>
      <c r="AK958">
        <v>21.626000000000001</v>
      </c>
      <c r="AL958" s="29">
        <v>36412</v>
      </c>
      <c r="AM958">
        <v>2.7360000000000002</v>
      </c>
      <c r="AN958" s="29">
        <v>36510</v>
      </c>
      <c r="AO958">
        <v>32.664000000000001</v>
      </c>
      <c r="AQ958" t="s">
        <v>810</v>
      </c>
      <c r="AR958">
        <v>20.8125</v>
      </c>
    </row>
    <row r="959" spans="1:44" x14ac:dyDescent="0.25">
      <c r="A959" s="29">
        <v>36445</v>
      </c>
      <c r="C959">
        <v>38.8125</v>
      </c>
      <c r="D959">
        <v>59.75</v>
      </c>
      <c r="E959">
        <v>30.9765625</v>
      </c>
      <c r="F959">
        <v>40.3125</v>
      </c>
      <c r="G959">
        <v>36.6875</v>
      </c>
      <c r="H959">
        <v>48.875</v>
      </c>
      <c r="I959">
        <v>18.0625</v>
      </c>
      <c r="J959">
        <v>12.9375</v>
      </c>
      <c r="K959">
        <v>18.5</v>
      </c>
      <c r="L959">
        <v>38.3125</v>
      </c>
      <c r="M959">
        <v>32.9375</v>
      </c>
      <c r="N959">
        <v>53.25</v>
      </c>
      <c r="O959">
        <v>31.375</v>
      </c>
      <c r="P959">
        <v>25.1875</v>
      </c>
      <c r="Q959">
        <v>18.375</v>
      </c>
      <c r="R959">
        <v>25.4375</v>
      </c>
      <c r="S959">
        <v>21.0625</v>
      </c>
      <c r="T959">
        <v>10417.06</v>
      </c>
      <c r="U959">
        <v>2872.43</v>
      </c>
      <c r="V959">
        <v>1313.04</v>
      </c>
      <c r="W959">
        <v>424.68</v>
      </c>
      <c r="X959">
        <v>295.58999999999997</v>
      </c>
      <c r="Y959">
        <v>237.4</v>
      </c>
      <c r="Z959">
        <v>691.44</v>
      </c>
      <c r="AA959">
        <v>603.38</v>
      </c>
      <c r="AB959">
        <v>490.97</v>
      </c>
      <c r="AC959">
        <v>480.64</v>
      </c>
      <c r="AD959">
        <f t="shared" si="42"/>
        <v>21.183</v>
      </c>
      <c r="AE959">
        <f t="shared" si="43"/>
        <v>2.7519999999999998</v>
      </c>
      <c r="AF959">
        <f t="shared" si="44"/>
        <v>33.758000000000003</v>
      </c>
      <c r="AJ959" s="29">
        <v>36416</v>
      </c>
      <c r="AK959">
        <v>21.838000000000001</v>
      </c>
      <c r="AL959" s="29">
        <v>36413</v>
      </c>
      <c r="AM959">
        <v>2.718</v>
      </c>
      <c r="AN959" s="29">
        <v>36511</v>
      </c>
      <c r="AO959">
        <v>32.713000000000001</v>
      </c>
      <c r="AQ959" t="s">
        <v>818</v>
      </c>
      <c r="AR959">
        <v>20.5625</v>
      </c>
    </row>
    <row r="960" spans="1:44" x14ac:dyDescent="0.25">
      <c r="A960" s="29">
        <v>36446</v>
      </c>
      <c r="C960">
        <v>40.0625</v>
      </c>
      <c r="D960">
        <v>59.5</v>
      </c>
      <c r="E960">
        <v>30.5234375</v>
      </c>
      <c r="F960">
        <v>40.1875</v>
      </c>
      <c r="G960">
        <v>36.5625</v>
      </c>
      <c r="H960">
        <v>48.4375</v>
      </c>
      <c r="I960">
        <v>18.1875</v>
      </c>
      <c r="J960">
        <v>12.875</v>
      </c>
      <c r="K960">
        <v>18.1875</v>
      </c>
      <c r="L960">
        <v>36.9375</v>
      </c>
      <c r="M960">
        <v>32.875</v>
      </c>
      <c r="N960">
        <v>53.3125</v>
      </c>
      <c r="O960">
        <v>31.375</v>
      </c>
      <c r="P960">
        <v>25</v>
      </c>
      <c r="Q960">
        <v>18.5</v>
      </c>
      <c r="R960">
        <v>25.3125</v>
      </c>
      <c r="S960">
        <v>21.125</v>
      </c>
      <c r="T960">
        <v>10232.16</v>
      </c>
      <c r="U960">
        <v>2801.27</v>
      </c>
      <c r="V960">
        <v>1285.55</v>
      </c>
      <c r="W960">
        <v>419.32</v>
      </c>
      <c r="X960">
        <v>296.49</v>
      </c>
      <c r="Y960">
        <v>237.93</v>
      </c>
      <c r="Z960">
        <v>668.34</v>
      </c>
      <c r="AA960">
        <v>592.09</v>
      </c>
      <c r="AB960">
        <v>495.57</v>
      </c>
      <c r="AC960">
        <v>480.93</v>
      </c>
      <c r="AD960">
        <f t="shared" si="42"/>
        <v>21.577999999999999</v>
      </c>
      <c r="AE960">
        <f t="shared" si="43"/>
        <v>2.7709999999999999</v>
      </c>
      <c r="AF960">
        <f t="shared" si="44"/>
        <v>33.463000000000001</v>
      </c>
      <c r="AJ960" s="29">
        <v>36417</v>
      </c>
      <c r="AK960">
        <v>21.645</v>
      </c>
      <c r="AL960" s="29">
        <v>36416</v>
      </c>
      <c r="AM960">
        <v>2.7160000000000002</v>
      </c>
      <c r="AN960" s="29">
        <v>36514</v>
      </c>
      <c r="AO960">
        <v>32.720999999999997</v>
      </c>
      <c r="AQ960" t="s">
        <v>825</v>
      </c>
      <c r="AR960">
        <v>20.125</v>
      </c>
    </row>
    <row r="961" spans="1:44" x14ac:dyDescent="0.25">
      <c r="A961" s="29">
        <v>36447</v>
      </c>
      <c r="C961">
        <v>39.0625</v>
      </c>
      <c r="D961">
        <v>59.5</v>
      </c>
      <c r="E961">
        <v>30.9765625</v>
      </c>
      <c r="F961">
        <v>41.4375</v>
      </c>
      <c r="G961">
        <v>36.4375</v>
      </c>
      <c r="H961">
        <v>48.9375</v>
      </c>
      <c r="I961">
        <v>18.1875</v>
      </c>
      <c r="J961">
        <v>12.9375</v>
      </c>
      <c r="K961">
        <v>18.0625</v>
      </c>
      <c r="L961">
        <v>36.6875</v>
      </c>
      <c r="M961">
        <v>32.875</v>
      </c>
      <c r="N961">
        <v>54.875</v>
      </c>
      <c r="O961">
        <v>31.875</v>
      </c>
      <c r="P961">
        <v>24.8125</v>
      </c>
      <c r="Q961">
        <v>18.25</v>
      </c>
      <c r="R961">
        <v>25.9375</v>
      </c>
      <c r="S961">
        <v>21.25</v>
      </c>
      <c r="T961">
        <v>10286.61</v>
      </c>
      <c r="U961">
        <v>2806.84</v>
      </c>
      <c r="V961">
        <v>1283.42</v>
      </c>
      <c r="W961">
        <v>419.31</v>
      </c>
      <c r="X961">
        <v>299.38</v>
      </c>
      <c r="Y961">
        <v>240.17</v>
      </c>
      <c r="Z961">
        <v>670.83</v>
      </c>
      <c r="AA961">
        <v>591.33000000000004</v>
      </c>
      <c r="AB961">
        <v>498.06</v>
      </c>
      <c r="AC961">
        <v>478.77</v>
      </c>
      <c r="AD961">
        <f t="shared" si="42"/>
        <v>21.131</v>
      </c>
      <c r="AE961">
        <f t="shared" si="43"/>
        <v>2.7120000000000002</v>
      </c>
      <c r="AF961">
        <f t="shared" si="44"/>
        <v>33.343000000000004</v>
      </c>
      <c r="AJ961" s="29">
        <v>36418</v>
      </c>
      <c r="AK961">
        <v>21.603999999999999</v>
      </c>
      <c r="AL961" s="29">
        <v>36417</v>
      </c>
      <c r="AM961">
        <v>2.6509999999999998</v>
      </c>
      <c r="AN961" s="29">
        <v>36515</v>
      </c>
      <c r="AO961">
        <v>32.975000000000001</v>
      </c>
      <c r="AQ961" t="s">
        <v>833</v>
      </c>
      <c r="AR961">
        <v>20.5</v>
      </c>
    </row>
    <row r="962" spans="1:44" x14ac:dyDescent="0.25">
      <c r="A962" s="29">
        <v>36448</v>
      </c>
      <c r="C962">
        <v>38.25</v>
      </c>
      <c r="D962">
        <v>60.5</v>
      </c>
      <c r="E962">
        <v>30.796875</v>
      </c>
      <c r="F962">
        <v>40.375</v>
      </c>
      <c r="G962">
        <v>36.25</v>
      </c>
      <c r="H962">
        <v>47.9375</v>
      </c>
      <c r="I962">
        <v>18.375</v>
      </c>
      <c r="J962">
        <v>12.8125</v>
      </c>
      <c r="K962">
        <v>18</v>
      </c>
      <c r="L962">
        <v>34.4375</v>
      </c>
      <c r="M962">
        <v>32.25</v>
      </c>
      <c r="N962">
        <v>53.6875</v>
      </c>
      <c r="O962">
        <v>30.0625</v>
      </c>
      <c r="P962">
        <v>24.5625</v>
      </c>
      <c r="Q962">
        <v>18.25</v>
      </c>
      <c r="R962">
        <v>25.625</v>
      </c>
      <c r="S962">
        <v>21.0625</v>
      </c>
      <c r="T962">
        <v>10019.709999999999</v>
      </c>
      <c r="U962">
        <v>2731.83</v>
      </c>
      <c r="V962">
        <v>1247.4100000000001</v>
      </c>
      <c r="W962">
        <v>414.7</v>
      </c>
      <c r="X962">
        <v>294.73</v>
      </c>
      <c r="Y962">
        <v>235.79</v>
      </c>
      <c r="Z962">
        <v>650.76</v>
      </c>
      <c r="AA962">
        <v>576.16999999999996</v>
      </c>
      <c r="AB962">
        <v>491.43</v>
      </c>
      <c r="AC962">
        <v>468.46</v>
      </c>
      <c r="AD962">
        <f t="shared" si="42"/>
        <v>21.539000000000001</v>
      </c>
      <c r="AE962">
        <f t="shared" si="43"/>
        <v>2.7719999999999998</v>
      </c>
      <c r="AF962">
        <f t="shared" si="44"/>
        <v>33.417000000000002</v>
      </c>
      <c r="AJ962" s="29">
        <v>36419</v>
      </c>
      <c r="AK962">
        <v>21.859000000000002</v>
      </c>
      <c r="AL962" s="29">
        <v>36418</v>
      </c>
      <c r="AM962">
        <v>2.6549999999999998</v>
      </c>
      <c r="AN962" s="29">
        <v>36516</v>
      </c>
      <c r="AO962">
        <v>32.863</v>
      </c>
      <c r="AQ962" t="s">
        <v>841</v>
      </c>
      <c r="AR962">
        <v>19.75</v>
      </c>
    </row>
    <row r="963" spans="1:44" x14ac:dyDescent="0.25">
      <c r="A963" s="29">
        <v>36451</v>
      </c>
      <c r="C963">
        <v>38.1875</v>
      </c>
      <c r="D963">
        <v>62.125</v>
      </c>
      <c r="E963">
        <v>31.0703125</v>
      </c>
      <c r="F963">
        <v>41.375</v>
      </c>
      <c r="G963">
        <v>36</v>
      </c>
      <c r="H963">
        <v>48.375</v>
      </c>
      <c r="I963">
        <v>19</v>
      </c>
      <c r="J963">
        <v>12.75</v>
      </c>
      <c r="K963">
        <v>17.5</v>
      </c>
      <c r="L963">
        <v>35.5</v>
      </c>
      <c r="M963">
        <v>35.1875</v>
      </c>
      <c r="N963">
        <v>53.4375</v>
      </c>
      <c r="O963">
        <v>29.5625</v>
      </c>
      <c r="P963">
        <v>24.75</v>
      </c>
      <c r="Q963">
        <v>18.125</v>
      </c>
      <c r="R963">
        <v>25.9375</v>
      </c>
      <c r="S963">
        <v>21.1875</v>
      </c>
      <c r="T963">
        <v>10116.280000000001</v>
      </c>
      <c r="U963">
        <v>2689.15</v>
      </c>
      <c r="V963">
        <v>1254.1300000000001</v>
      </c>
      <c r="W963">
        <v>408.9</v>
      </c>
      <c r="X963">
        <v>298.52</v>
      </c>
      <c r="Y963">
        <v>238.28</v>
      </c>
      <c r="Z963">
        <v>639.02</v>
      </c>
      <c r="AA963">
        <v>579.62</v>
      </c>
      <c r="AB963">
        <v>494.37</v>
      </c>
      <c r="AC963">
        <v>470.06</v>
      </c>
      <c r="AD963">
        <f t="shared" si="42"/>
        <v>21.564</v>
      </c>
      <c r="AE963">
        <f t="shared" si="43"/>
        <v>2.7519999999999998</v>
      </c>
      <c r="AF963">
        <f t="shared" si="44"/>
        <v>33.299999999999997</v>
      </c>
      <c r="AJ963" s="29">
        <v>36420</v>
      </c>
      <c r="AK963">
        <v>21.914999999999999</v>
      </c>
      <c r="AL963" s="29">
        <v>36419</v>
      </c>
      <c r="AM963">
        <v>2.6779999999999999</v>
      </c>
      <c r="AN963" s="29">
        <v>36517</v>
      </c>
      <c r="AO963">
        <v>32.863</v>
      </c>
      <c r="AQ963" t="s">
        <v>849</v>
      </c>
      <c r="AR963">
        <v>19.375</v>
      </c>
    </row>
    <row r="964" spans="1:44" x14ac:dyDescent="0.25">
      <c r="A964" s="29">
        <v>36452</v>
      </c>
      <c r="C964">
        <v>39.25</v>
      </c>
      <c r="D964">
        <v>62</v>
      </c>
      <c r="E964">
        <v>30.88671875</v>
      </c>
      <c r="F964">
        <v>40.3125</v>
      </c>
      <c r="G964">
        <v>36</v>
      </c>
      <c r="H964">
        <v>48.625</v>
      </c>
      <c r="I964">
        <v>18.5625</v>
      </c>
      <c r="J964">
        <v>12.8125</v>
      </c>
      <c r="K964">
        <v>17.625</v>
      </c>
      <c r="L964">
        <v>34.4375</v>
      </c>
      <c r="M964">
        <v>35</v>
      </c>
      <c r="N964">
        <v>53</v>
      </c>
      <c r="O964">
        <v>28</v>
      </c>
      <c r="P964">
        <v>23.125</v>
      </c>
      <c r="Q964">
        <v>18.75</v>
      </c>
      <c r="R964">
        <v>25.4375</v>
      </c>
      <c r="S964">
        <v>21.0625</v>
      </c>
      <c r="T964">
        <v>10204.93</v>
      </c>
      <c r="U964">
        <v>2688.18</v>
      </c>
      <c r="V964">
        <v>1261.32</v>
      </c>
      <c r="W964">
        <v>410.93</v>
      </c>
      <c r="X964">
        <v>295.08</v>
      </c>
      <c r="Y964">
        <v>235.74</v>
      </c>
      <c r="Z964">
        <v>645.91999999999996</v>
      </c>
      <c r="AA964">
        <v>585.04999999999995</v>
      </c>
      <c r="AB964">
        <v>495.22</v>
      </c>
      <c r="AC964">
        <v>463.41</v>
      </c>
      <c r="AD964">
        <f t="shared" si="42"/>
        <v>21.323</v>
      </c>
      <c r="AE964">
        <f t="shared" si="43"/>
        <v>2.7789999999999999</v>
      </c>
      <c r="AF964">
        <f t="shared" si="44"/>
        <v>33.575000000000003</v>
      </c>
      <c r="AJ964" s="29">
        <v>36423</v>
      </c>
      <c r="AK964">
        <v>21.672000000000001</v>
      </c>
      <c r="AL964" s="29">
        <v>36420</v>
      </c>
      <c r="AM964">
        <v>2.6739999999999999</v>
      </c>
      <c r="AN964" s="29">
        <v>36518</v>
      </c>
      <c r="AO964">
        <v>32.923999999999999</v>
      </c>
      <c r="AQ964" t="s">
        <v>856</v>
      </c>
      <c r="AR964">
        <v>20.125</v>
      </c>
    </row>
    <row r="965" spans="1:44" x14ac:dyDescent="0.25">
      <c r="A965" s="29">
        <v>36453</v>
      </c>
      <c r="C965">
        <v>39.25</v>
      </c>
      <c r="D965">
        <v>60.875</v>
      </c>
      <c r="E965">
        <v>31.16015625</v>
      </c>
      <c r="F965">
        <v>41.0625</v>
      </c>
      <c r="G965">
        <v>35.875</v>
      </c>
      <c r="H965">
        <v>48</v>
      </c>
      <c r="I965">
        <v>18.1875</v>
      </c>
      <c r="J965">
        <v>12.8125</v>
      </c>
      <c r="K965">
        <v>17.4375</v>
      </c>
      <c r="L965">
        <v>34.1875</v>
      </c>
      <c r="M965">
        <v>34.0625</v>
      </c>
      <c r="N965">
        <v>52.75</v>
      </c>
      <c r="O965">
        <v>28</v>
      </c>
      <c r="P965">
        <v>22.1875</v>
      </c>
      <c r="Q965">
        <v>18.75</v>
      </c>
      <c r="R965">
        <v>25.625</v>
      </c>
      <c r="S965">
        <v>20.6875</v>
      </c>
      <c r="T965">
        <v>10392.36</v>
      </c>
      <c r="U965">
        <v>2788.13</v>
      </c>
      <c r="V965">
        <v>1289.43</v>
      </c>
      <c r="W965">
        <v>413.94</v>
      </c>
      <c r="X965">
        <v>294.66000000000003</v>
      </c>
      <c r="Y965">
        <v>236.25</v>
      </c>
      <c r="Z965">
        <v>667.76</v>
      </c>
      <c r="AA965">
        <v>593.79</v>
      </c>
      <c r="AB965">
        <v>508.45</v>
      </c>
      <c r="AC965">
        <v>465.63</v>
      </c>
      <c r="AD965">
        <f t="shared" si="42"/>
        <v>21.486999999999998</v>
      </c>
      <c r="AE965">
        <f t="shared" si="43"/>
        <v>2.758</v>
      </c>
      <c r="AF965">
        <f t="shared" si="44"/>
        <v>33.453000000000003</v>
      </c>
      <c r="AJ965" s="29">
        <v>36424</v>
      </c>
      <c r="AK965">
        <v>21.721</v>
      </c>
      <c r="AL965" s="29">
        <v>36423</v>
      </c>
      <c r="AM965">
        <v>2.6480000000000001</v>
      </c>
      <c r="AN965" s="29">
        <v>36521</v>
      </c>
      <c r="AO965">
        <v>32.923999999999999</v>
      </c>
      <c r="AQ965" t="s">
        <v>863</v>
      </c>
      <c r="AR965">
        <v>20.25</v>
      </c>
    </row>
    <row r="966" spans="1:44" x14ac:dyDescent="0.25">
      <c r="A966" s="29">
        <v>36454</v>
      </c>
      <c r="C966">
        <v>38.3125</v>
      </c>
      <c r="D966">
        <v>61.0625</v>
      </c>
      <c r="E966">
        <v>31.0703125</v>
      </c>
      <c r="F966">
        <v>41.25</v>
      </c>
      <c r="G966">
        <v>35.5625</v>
      </c>
      <c r="H966">
        <v>47</v>
      </c>
      <c r="I966">
        <v>18.0625</v>
      </c>
      <c r="J966">
        <v>12.75</v>
      </c>
      <c r="K966">
        <v>17.25</v>
      </c>
      <c r="L966">
        <v>34</v>
      </c>
      <c r="M966">
        <v>34.5</v>
      </c>
      <c r="N966">
        <v>52.625</v>
      </c>
      <c r="O966">
        <v>27.25</v>
      </c>
      <c r="P966">
        <v>22.4375</v>
      </c>
      <c r="Q966">
        <v>18.3125</v>
      </c>
      <c r="R966">
        <v>25.75</v>
      </c>
      <c r="S966">
        <v>20.75</v>
      </c>
      <c r="T966">
        <v>10297.69</v>
      </c>
      <c r="U966">
        <v>2801.95</v>
      </c>
      <c r="V966">
        <v>1283.6099999999999</v>
      </c>
      <c r="W966">
        <v>414.27</v>
      </c>
      <c r="X966">
        <v>293.57</v>
      </c>
      <c r="Y966">
        <v>235.33</v>
      </c>
      <c r="Z966">
        <v>673.37</v>
      </c>
      <c r="AA966">
        <v>591.29</v>
      </c>
      <c r="AB966">
        <v>506.94</v>
      </c>
      <c r="AC966">
        <v>463.82</v>
      </c>
      <c r="AD966">
        <f t="shared" ref="AD966:AD1029" si="45">VLOOKUP($A966,$AJ$5:$AO$1129,2,FALSE)</f>
        <v>21.314</v>
      </c>
      <c r="AE966">
        <f t="shared" ref="AE966:AE1029" si="46">VLOOKUP($A966,$AL$5:$AO$1129,2,FALSE)</f>
        <v>2.7829999999999999</v>
      </c>
      <c r="AF966">
        <f t="shared" ref="AF966:AF1029" si="47">VLOOKUP($A966,$AN$5:$AO$1129,2,FALSE)</f>
        <v>33.732999999999997</v>
      </c>
      <c r="AJ966" s="29">
        <v>36425</v>
      </c>
      <c r="AK966">
        <v>21.411000000000001</v>
      </c>
      <c r="AL966" s="29">
        <v>36424</v>
      </c>
      <c r="AM966">
        <v>2.601</v>
      </c>
      <c r="AN966" s="29">
        <v>36522</v>
      </c>
      <c r="AO966">
        <v>33.220999999999997</v>
      </c>
      <c r="AQ966" t="s">
        <v>870</v>
      </c>
      <c r="AR966">
        <v>20.3125</v>
      </c>
    </row>
    <row r="967" spans="1:44" x14ac:dyDescent="0.25">
      <c r="A967" s="29">
        <v>36455</v>
      </c>
      <c r="C967">
        <v>39.0625</v>
      </c>
      <c r="D967">
        <v>62</v>
      </c>
      <c r="E967">
        <v>31.9765625</v>
      </c>
      <c r="F967">
        <v>42</v>
      </c>
      <c r="G967">
        <v>36.3125</v>
      </c>
      <c r="H967">
        <v>47.375</v>
      </c>
      <c r="I967">
        <v>17.875</v>
      </c>
      <c r="J967">
        <v>12.75</v>
      </c>
      <c r="K967">
        <v>17.3125</v>
      </c>
      <c r="L967">
        <v>34.875</v>
      </c>
      <c r="M967">
        <v>34.8125</v>
      </c>
      <c r="N967">
        <v>52.1875</v>
      </c>
      <c r="O967">
        <v>27.375</v>
      </c>
      <c r="P967">
        <v>22.625</v>
      </c>
      <c r="Q967">
        <v>18</v>
      </c>
      <c r="R967">
        <v>25.8125</v>
      </c>
      <c r="S967">
        <v>20.6875</v>
      </c>
      <c r="T967">
        <v>10470.25</v>
      </c>
      <c r="U967">
        <v>2816.52</v>
      </c>
      <c r="V967">
        <v>1301.6500000000001</v>
      </c>
      <c r="W967">
        <v>418.69</v>
      </c>
      <c r="X967">
        <v>294.73</v>
      </c>
      <c r="Y967">
        <v>236.58</v>
      </c>
      <c r="Z967">
        <v>684.44</v>
      </c>
      <c r="AA967">
        <v>601.16</v>
      </c>
      <c r="AB967">
        <v>516.70000000000005</v>
      </c>
      <c r="AC967">
        <v>466.78</v>
      </c>
      <c r="AD967">
        <f t="shared" si="45"/>
        <v>21.858000000000001</v>
      </c>
      <c r="AE967">
        <f t="shared" si="46"/>
        <v>2.7829999999999999</v>
      </c>
      <c r="AF967">
        <f t="shared" si="47"/>
        <v>33.741999999999997</v>
      </c>
      <c r="AJ967" s="29">
        <v>36427</v>
      </c>
      <c r="AK967">
        <v>22.030999999999999</v>
      </c>
      <c r="AL967" s="29">
        <v>36425</v>
      </c>
      <c r="AM967">
        <v>2.6080000000000001</v>
      </c>
      <c r="AN967" s="29">
        <v>36523</v>
      </c>
      <c r="AO967">
        <v>33.457999999999998</v>
      </c>
      <c r="AQ967" t="s">
        <v>877</v>
      </c>
      <c r="AR967">
        <v>21.0625</v>
      </c>
    </row>
    <row r="968" spans="1:44" x14ac:dyDescent="0.25">
      <c r="A968" s="29">
        <v>36458</v>
      </c>
      <c r="C968">
        <v>37.25</v>
      </c>
      <c r="D968">
        <v>64.4375</v>
      </c>
      <c r="E968">
        <v>32.51953125</v>
      </c>
      <c r="F968">
        <v>41</v>
      </c>
      <c r="G968">
        <v>35.8125</v>
      </c>
      <c r="H968">
        <v>47</v>
      </c>
      <c r="I968">
        <v>17.875</v>
      </c>
      <c r="J968">
        <v>12.75</v>
      </c>
      <c r="K968">
        <v>17.375</v>
      </c>
      <c r="L968">
        <v>34.9375</v>
      </c>
      <c r="M968">
        <v>35.375</v>
      </c>
      <c r="N968">
        <v>52.1875</v>
      </c>
      <c r="O968">
        <v>27.9375</v>
      </c>
      <c r="P968">
        <v>22.0625</v>
      </c>
      <c r="Q968">
        <v>17.9375</v>
      </c>
      <c r="R968">
        <v>25.75</v>
      </c>
      <c r="S968">
        <v>21.75</v>
      </c>
      <c r="T968">
        <v>10349.93</v>
      </c>
      <c r="U968">
        <v>2815.95</v>
      </c>
      <c r="V968">
        <v>1293.6300000000001</v>
      </c>
      <c r="W968">
        <v>417.76</v>
      </c>
      <c r="X968">
        <v>294.47000000000003</v>
      </c>
      <c r="Y968">
        <v>235.87</v>
      </c>
      <c r="Z968">
        <v>686.35</v>
      </c>
      <c r="AA968">
        <v>597.30999999999995</v>
      </c>
      <c r="AB968">
        <v>503.08</v>
      </c>
      <c r="AC968">
        <v>467.78</v>
      </c>
      <c r="AD968">
        <f t="shared" si="45"/>
        <v>21.797999999999998</v>
      </c>
      <c r="AE968">
        <f t="shared" si="46"/>
        <v>2.7570000000000001</v>
      </c>
      <c r="AF968">
        <f t="shared" si="47"/>
        <v>33.976999999999997</v>
      </c>
      <c r="AJ968" s="29">
        <v>36430</v>
      </c>
      <c r="AK968">
        <v>21.97</v>
      </c>
      <c r="AL968" s="29">
        <v>36426</v>
      </c>
      <c r="AM968">
        <v>2.742</v>
      </c>
      <c r="AN968" s="29">
        <v>36524</v>
      </c>
      <c r="AO968">
        <v>33.716999999999999</v>
      </c>
      <c r="AQ968" t="s">
        <v>884</v>
      </c>
      <c r="AR968">
        <v>20.8125</v>
      </c>
    </row>
    <row r="969" spans="1:44" x14ac:dyDescent="0.25">
      <c r="A969" s="29">
        <v>36459</v>
      </c>
      <c r="C969">
        <v>37.6875</v>
      </c>
      <c r="D969">
        <v>64.6875</v>
      </c>
      <c r="E969">
        <v>32.87890625</v>
      </c>
      <c r="F969">
        <v>40.4375</v>
      </c>
      <c r="G969">
        <v>35.3125</v>
      </c>
      <c r="H969">
        <v>46.375</v>
      </c>
      <c r="I969">
        <v>17.9375</v>
      </c>
      <c r="J969">
        <v>12.375</v>
      </c>
      <c r="K969">
        <v>17.125</v>
      </c>
      <c r="L969">
        <v>34.75</v>
      </c>
      <c r="M969">
        <v>35.75</v>
      </c>
      <c r="N969">
        <v>52.3125</v>
      </c>
      <c r="O969">
        <v>28.25</v>
      </c>
      <c r="P969">
        <v>21.75</v>
      </c>
      <c r="Q969">
        <v>18.125</v>
      </c>
      <c r="R969">
        <v>25.5625</v>
      </c>
      <c r="S969">
        <v>21.1875</v>
      </c>
      <c r="T969">
        <v>10302.129999999999</v>
      </c>
      <c r="U969">
        <v>2811.47</v>
      </c>
      <c r="V969">
        <v>1281.9100000000001</v>
      </c>
      <c r="W969">
        <v>415.79</v>
      </c>
      <c r="X969">
        <v>295.24</v>
      </c>
      <c r="Y969">
        <v>235.94</v>
      </c>
      <c r="Z969">
        <v>684.17</v>
      </c>
      <c r="AA969">
        <v>591.24</v>
      </c>
      <c r="AB969">
        <v>493.67</v>
      </c>
      <c r="AC969">
        <v>471.38</v>
      </c>
      <c r="AD969">
        <f t="shared" si="45"/>
        <v>21.788</v>
      </c>
      <c r="AE969">
        <f t="shared" si="46"/>
        <v>2.7679999999999998</v>
      </c>
      <c r="AF969">
        <f t="shared" si="47"/>
        <v>34.075000000000003</v>
      </c>
      <c r="AJ969" s="29">
        <v>36431</v>
      </c>
      <c r="AK969">
        <v>21.890999999999998</v>
      </c>
      <c r="AL969" s="29">
        <v>36427</v>
      </c>
      <c r="AM969">
        <v>2.74</v>
      </c>
      <c r="AN969" s="29">
        <v>36525</v>
      </c>
      <c r="AO969">
        <v>33.716999999999999</v>
      </c>
      <c r="AQ969" t="s">
        <v>890</v>
      </c>
      <c r="AR969">
        <v>20.375</v>
      </c>
    </row>
    <row r="970" spans="1:44" x14ac:dyDescent="0.25">
      <c r="A970" s="29">
        <v>36460</v>
      </c>
      <c r="C970">
        <v>39.3125</v>
      </c>
      <c r="D970">
        <v>65.1875</v>
      </c>
      <c r="E970">
        <v>32.42578125</v>
      </c>
      <c r="F970">
        <v>40.9375</v>
      </c>
      <c r="G970">
        <v>36.6875</v>
      </c>
      <c r="H970">
        <v>47</v>
      </c>
      <c r="I970">
        <v>18.4375</v>
      </c>
      <c r="J970">
        <v>12.1875</v>
      </c>
      <c r="K970">
        <v>17.25</v>
      </c>
      <c r="L970">
        <v>36.375</v>
      </c>
      <c r="M970">
        <v>36.6875</v>
      </c>
      <c r="N970">
        <v>54.625</v>
      </c>
      <c r="O970">
        <v>28.75</v>
      </c>
      <c r="P970">
        <v>22.0625</v>
      </c>
      <c r="Q970">
        <v>18.5</v>
      </c>
      <c r="R970">
        <v>26.375</v>
      </c>
      <c r="S970">
        <v>21.6875</v>
      </c>
      <c r="T970">
        <v>10394.89</v>
      </c>
      <c r="U970">
        <v>2802.52</v>
      </c>
      <c r="V970">
        <v>1296.71</v>
      </c>
      <c r="W970">
        <v>416.77</v>
      </c>
      <c r="X970">
        <v>302.37</v>
      </c>
      <c r="Y970">
        <v>241.8</v>
      </c>
      <c r="Z970">
        <v>689.57</v>
      </c>
      <c r="AA970">
        <v>598.14</v>
      </c>
      <c r="AB970">
        <v>496.55</v>
      </c>
      <c r="AC970">
        <v>478.12</v>
      </c>
      <c r="AD970">
        <f t="shared" si="45"/>
        <v>21.527999999999999</v>
      </c>
      <c r="AE970">
        <f t="shared" si="46"/>
        <v>2.8119999999999998</v>
      </c>
      <c r="AF970">
        <f t="shared" si="47"/>
        <v>34.154000000000003</v>
      </c>
      <c r="AJ970" s="29">
        <v>36432</v>
      </c>
      <c r="AK970">
        <v>21.997</v>
      </c>
      <c r="AL970" s="29">
        <v>36430</v>
      </c>
      <c r="AM970">
        <v>2.7589999999999999</v>
      </c>
      <c r="AN970" s="29">
        <v>36528</v>
      </c>
      <c r="AO970">
        <v>33.716999999999999</v>
      </c>
      <c r="AQ970" t="s">
        <v>896</v>
      </c>
      <c r="AR970">
        <v>20.4375</v>
      </c>
    </row>
    <row r="971" spans="1:44" x14ac:dyDescent="0.25">
      <c r="A971" s="29">
        <v>36461</v>
      </c>
      <c r="C971">
        <v>40.3125</v>
      </c>
      <c r="D971">
        <v>65.1875</v>
      </c>
      <c r="E971">
        <v>33.0625</v>
      </c>
      <c r="F971">
        <v>40.5625</v>
      </c>
      <c r="G971">
        <v>36.4375</v>
      </c>
      <c r="H971">
        <v>48.0625</v>
      </c>
      <c r="I971">
        <v>18.0625</v>
      </c>
      <c r="J971">
        <v>12</v>
      </c>
      <c r="K971">
        <v>17.375</v>
      </c>
      <c r="L971">
        <v>37.5</v>
      </c>
      <c r="M971">
        <v>37.5625</v>
      </c>
      <c r="N971">
        <v>55.5625</v>
      </c>
      <c r="O971">
        <v>28.625</v>
      </c>
      <c r="P971">
        <v>22.25</v>
      </c>
      <c r="Q971">
        <v>18.375</v>
      </c>
      <c r="R971">
        <v>26.5625</v>
      </c>
      <c r="S971">
        <v>21.75</v>
      </c>
      <c r="T971">
        <v>10622.53</v>
      </c>
      <c r="U971">
        <v>2875.22</v>
      </c>
      <c r="V971">
        <v>1342.44</v>
      </c>
      <c r="W971">
        <v>422.81</v>
      </c>
      <c r="X971">
        <v>306.26</v>
      </c>
      <c r="Y971">
        <v>245.3</v>
      </c>
      <c r="Z971">
        <v>723.94</v>
      </c>
      <c r="AA971">
        <v>618.15</v>
      </c>
      <c r="AB971">
        <v>500.94</v>
      </c>
      <c r="AC971">
        <v>491.3</v>
      </c>
      <c r="AD971">
        <f t="shared" si="45"/>
        <v>20.587</v>
      </c>
      <c r="AE971">
        <f t="shared" si="46"/>
        <v>2.657</v>
      </c>
      <c r="AF971">
        <f t="shared" si="47"/>
        <v>33.832999999999998</v>
      </c>
      <c r="AJ971" s="29">
        <v>36433</v>
      </c>
      <c r="AK971">
        <v>21.898</v>
      </c>
      <c r="AL971" s="29">
        <v>36431</v>
      </c>
      <c r="AM971">
        <v>2.7130000000000001</v>
      </c>
      <c r="AN971" s="29">
        <v>36529</v>
      </c>
      <c r="AO971">
        <v>33.679000000000002</v>
      </c>
      <c r="AQ971" t="s">
        <v>736</v>
      </c>
      <c r="AR971">
        <v>20.875</v>
      </c>
    </row>
    <row r="972" spans="1:44" x14ac:dyDescent="0.25">
      <c r="A972" s="29">
        <v>36462</v>
      </c>
      <c r="C972">
        <v>39.9375</v>
      </c>
      <c r="D972">
        <v>65</v>
      </c>
      <c r="E972">
        <v>33.15234375</v>
      </c>
      <c r="F972">
        <v>41</v>
      </c>
      <c r="G972">
        <v>36.5</v>
      </c>
      <c r="H972">
        <v>48.875</v>
      </c>
      <c r="I972">
        <v>18</v>
      </c>
      <c r="J972">
        <v>12.0625</v>
      </c>
      <c r="K972">
        <v>17.375</v>
      </c>
      <c r="L972">
        <v>37.5</v>
      </c>
      <c r="M972">
        <v>36.875</v>
      </c>
      <c r="N972">
        <v>56.5625</v>
      </c>
      <c r="O972">
        <v>28.4375</v>
      </c>
      <c r="P972">
        <v>22.9375</v>
      </c>
      <c r="Q972">
        <v>18.625</v>
      </c>
      <c r="R972">
        <v>26.5625</v>
      </c>
      <c r="S972">
        <v>21.625</v>
      </c>
      <c r="T972">
        <v>10729.86</v>
      </c>
      <c r="U972">
        <v>2966.43</v>
      </c>
      <c r="V972">
        <v>1362.93</v>
      </c>
      <c r="W972">
        <v>428.64</v>
      </c>
      <c r="X972">
        <v>306.61</v>
      </c>
      <c r="Y972">
        <v>245.75</v>
      </c>
      <c r="Z972">
        <v>741.54</v>
      </c>
      <c r="AA972">
        <v>625.47</v>
      </c>
      <c r="AB972">
        <v>503.47</v>
      </c>
      <c r="AC972">
        <v>494.02</v>
      </c>
      <c r="AD972">
        <f t="shared" si="45"/>
        <v>20.652999999999999</v>
      </c>
      <c r="AE972">
        <f t="shared" si="46"/>
        <v>2.6709999999999998</v>
      </c>
      <c r="AF972">
        <f t="shared" si="47"/>
        <v>33.637999999999998</v>
      </c>
      <c r="AJ972" s="29">
        <v>36434</v>
      </c>
      <c r="AK972">
        <v>22.027999999999999</v>
      </c>
      <c r="AL972" s="29">
        <v>36432</v>
      </c>
      <c r="AM972">
        <v>2.6989999999999998</v>
      </c>
      <c r="AN972" s="29">
        <v>36530</v>
      </c>
      <c r="AO972">
        <v>34.054000000000002</v>
      </c>
      <c r="AQ972" t="s">
        <v>744</v>
      </c>
      <c r="AR972">
        <v>20.8125</v>
      </c>
    </row>
    <row r="973" spans="1:44" x14ac:dyDescent="0.25">
      <c r="A973" s="29">
        <v>36465</v>
      </c>
      <c r="C973">
        <v>37.6875</v>
      </c>
      <c r="D973">
        <v>65.0625</v>
      </c>
      <c r="E973">
        <v>33.0625</v>
      </c>
      <c r="F973">
        <v>41</v>
      </c>
      <c r="G973">
        <v>36.1875</v>
      </c>
      <c r="H973">
        <v>49.4375</v>
      </c>
      <c r="I973">
        <v>17.9375</v>
      </c>
      <c r="J973">
        <v>12.125</v>
      </c>
      <c r="K973">
        <v>17.625</v>
      </c>
      <c r="L973">
        <v>37.8125</v>
      </c>
      <c r="M973">
        <v>37.1875</v>
      </c>
      <c r="N973">
        <v>56.125</v>
      </c>
      <c r="O973">
        <v>28.625</v>
      </c>
      <c r="P973">
        <v>23.25</v>
      </c>
      <c r="Q973">
        <v>18.1875</v>
      </c>
      <c r="R973">
        <v>26.3125</v>
      </c>
      <c r="S973">
        <v>21.5</v>
      </c>
      <c r="T973">
        <v>10648.51</v>
      </c>
      <c r="U973">
        <v>2967.65</v>
      </c>
      <c r="V973">
        <v>1354.12</v>
      </c>
      <c r="W973">
        <v>431.82</v>
      </c>
      <c r="X973">
        <v>305.2</v>
      </c>
      <c r="Y973">
        <v>244</v>
      </c>
      <c r="Z973">
        <v>735.69</v>
      </c>
      <c r="AA973">
        <v>621.72</v>
      </c>
      <c r="AB973">
        <v>501.11</v>
      </c>
      <c r="AC973">
        <v>496.68</v>
      </c>
      <c r="AD973">
        <f t="shared" si="45"/>
        <v>21.181999999999999</v>
      </c>
      <c r="AE973">
        <f t="shared" si="46"/>
        <v>2.6509999999999998</v>
      </c>
      <c r="AF973">
        <f t="shared" si="47"/>
        <v>33.457999999999998</v>
      </c>
      <c r="AJ973" s="29">
        <v>36437</v>
      </c>
      <c r="AK973">
        <v>21.663</v>
      </c>
      <c r="AL973" s="29">
        <v>36433</v>
      </c>
      <c r="AM973">
        <v>2.665</v>
      </c>
      <c r="AN973" s="29">
        <v>36531</v>
      </c>
      <c r="AO973">
        <v>34.279000000000003</v>
      </c>
      <c r="AQ973" t="s">
        <v>752</v>
      </c>
      <c r="AR973">
        <v>20.9375</v>
      </c>
    </row>
    <row r="974" spans="1:44" x14ac:dyDescent="0.25">
      <c r="A974" s="29">
        <v>36466</v>
      </c>
      <c r="C974">
        <v>38.25</v>
      </c>
      <c r="D974">
        <v>64.9375</v>
      </c>
      <c r="E974">
        <v>33.15234375</v>
      </c>
      <c r="F974">
        <v>40.375</v>
      </c>
      <c r="G974">
        <v>36.4375</v>
      </c>
      <c r="H974">
        <v>49.9375</v>
      </c>
      <c r="I974">
        <v>17.5</v>
      </c>
      <c r="J974">
        <v>12.0625</v>
      </c>
      <c r="K974">
        <v>17.625</v>
      </c>
      <c r="L974">
        <v>37.625</v>
      </c>
      <c r="M974">
        <v>36.6875</v>
      </c>
      <c r="N974">
        <v>56.75</v>
      </c>
      <c r="O974">
        <v>28.5625</v>
      </c>
      <c r="P974">
        <v>23.25</v>
      </c>
      <c r="Q974">
        <v>18.375</v>
      </c>
      <c r="R974">
        <v>26.375</v>
      </c>
      <c r="S974">
        <v>21.625</v>
      </c>
      <c r="T974">
        <v>10581.84</v>
      </c>
      <c r="U974">
        <v>2981.63</v>
      </c>
      <c r="V974">
        <v>1347.74</v>
      </c>
      <c r="W974">
        <v>432.39</v>
      </c>
      <c r="X974">
        <v>306.67</v>
      </c>
      <c r="Y974">
        <v>245.47</v>
      </c>
      <c r="Z974">
        <v>731.72</v>
      </c>
      <c r="AA974">
        <v>618.46</v>
      </c>
      <c r="AB974">
        <v>493.74</v>
      </c>
      <c r="AC974">
        <v>492.18</v>
      </c>
      <c r="AD974">
        <f t="shared" si="45"/>
        <v>21.221</v>
      </c>
      <c r="AE974">
        <f t="shared" si="46"/>
        <v>2.6230000000000002</v>
      </c>
      <c r="AF974">
        <f t="shared" si="47"/>
        <v>33.313000000000002</v>
      </c>
      <c r="AJ974" s="29">
        <v>36438</v>
      </c>
      <c r="AK974">
        <v>21.626999999999999</v>
      </c>
      <c r="AL974" s="29">
        <v>36434</v>
      </c>
      <c r="AM974">
        <v>2.677</v>
      </c>
      <c r="AN974" s="29">
        <v>36532</v>
      </c>
      <c r="AO974">
        <v>34.616999999999997</v>
      </c>
      <c r="AQ974" t="s">
        <v>760</v>
      </c>
      <c r="AR974">
        <v>20.625</v>
      </c>
    </row>
    <row r="975" spans="1:44" x14ac:dyDescent="0.25">
      <c r="A975" s="29">
        <v>36467</v>
      </c>
      <c r="C975">
        <v>40</v>
      </c>
      <c r="D975">
        <v>65.125</v>
      </c>
      <c r="E975">
        <v>33.96875</v>
      </c>
      <c r="F975">
        <v>40.375</v>
      </c>
      <c r="G975">
        <v>36.875</v>
      </c>
      <c r="H975">
        <v>49.75</v>
      </c>
      <c r="I975">
        <v>17.75</v>
      </c>
      <c r="J975">
        <v>11.8125</v>
      </c>
      <c r="K975">
        <v>17.5</v>
      </c>
      <c r="L975">
        <v>35.9375</v>
      </c>
      <c r="M975">
        <v>36.3125</v>
      </c>
      <c r="N975">
        <v>56.4375</v>
      </c>
      <c r="O975">
        <v>27.9375</v>
      </c>
      <c r="P975">
        <v>23.34375</v>
      </c>
      <c r="Q975">
        <v>18.75</v>
      </c>
      <c r="R975">
        <v>26.1875</v>
      </c>
      <c r="S975">
        <v>22</v>
      </c>
      <c r="T975">
        <v>10609.06</v>
      </c>
      <c r="U975">
        <v>3028.51</v>
      </c>
      <c r="V975">
        <v>1354.93</v>
      </c>
      <c r="W975">
        <v>438.46</v>
      </c>
      <c r="X975">
        <v>306.64</v>
      </c>
      <c r="Y975">
        <v>244.85</v>
      </c>
      <c r="Z975">
        <v>748.32</v>
      </c>
      <c r="AA975">
        <v>621.46</v>
      </c>
      <c r="AB975">
        <v>489.28</v>
      </c>
      <c r="AC975">
        <v>496.03</v>
      </c>
      <c r="AD975">
        <f t="shared" si="45"/>
        <v>21.105</v>
      </c>
      <c r="AE975">
        <f t="shared" si="46"/>
        <v>2.6459999999999999</v>
      </c>
      <c r="AF975">
        <f t="shared" si="47"/>
        <v>33.375</v>
      </c>
      <c r="AJ975" s="29">
        <v>36439</v>
      </c>
      <c r="AK975">
        <v>21.478000000000002</v>
      </c>
      <c r="AL975" s="29">
        <v>36437</v>
      </c>
      <c r="AM975">
        <v>2.6</v>
      </c>
      <c r="AN975" s="29">
        <v>36535</v>
      </c>
      <c r="AO975">
        <v>34.549999999999997</v>
      </c>
      <c r="AQ975" t="s">
        <v>768</v>
      </c>
      <c r="AR975">
        <v>21.375</v>
      </c>
    </row>
    <row r="976" spans="1:44" x14ac:dyDescent="0.25">
      <c r="A976" s="29">
        <v>36468</v>
      </c>
      <c r="C976">
        <v>38.5625</v>
      </c>
      <c r="D976">
        <v>65.125</v>
      </c>
      <c r="E976">
        <v>34.421875</v>
      </c>
      <c r="F976">
        <v>39</v>
      </c>
      <c r="G976">
        <v>36.1875</v>
      </c>
      <c r="H976">
        <v>51.5</v>
      </c>
      <c r="I976">
        <v>17.8125</v>
      </c>
      <c r="J976">
        <v>11.625</v>
      </c>
      <c r="K976">
        <v>17.4375</v>
      </c>
      <c r="L976">
        <v>35.9375</v>
      </c>
      <c r="M976">
        <v>35.4375</v>
      </c>
      <c r="N976">
        <v>55.4375</v>
      </c>
      <c r="O976">
        <v>28.1875</v>
      </c>
      <c r="P976">
        <v>23.5</v>
      </c>
      <c r="Q976">
        <v>18.375</v>
      </c>
      <c r="R976">
        <v>25.875</v>
      </c>
      <c r="S976">
        <v>21.8125</v>
      </c>
      <c r="T976">
        <v>10639.64</v>
      </c>
      <c r="U976">
        <v>3055.95</v>
      </c>
      <c r="V976">
        <v>1362.64</v>
      </c>
      <c r="W976">
        <v>439.9</v>
      </c>
      <c r="X976">
        <v>304.01</v>
      </c>
      <c r="Y976">
        <v>241.74</v>
      </c>
      <c r="Z976">
        <v>762.26</v>
      </c>
      <c r="AA976">
        <v>624.72</v>
      </c>
      <c r="AB976">
        <v>482.97</v>
      </c>
      <c r="AC976">
        <v>496.11</v>
      </c>
      <c r="AD976">
        <f t="shared" si="45"/>
        <v>21.178000000000001</v>
      </c>
      <c r="AE976">
        <f t="shared" si="46"/>
        <v>2.621</v>
      </c>
      <c r="AF976">
        <f t="shared" si="47"/>
        <v>33.438000000000002</v>
      </c>
      <c r="AJ976" s="29">
        <v>36440</v>
      </c>
      <c r="AK976">
        <v>21.027999999999999</v>
      </c>
      <c r="AL976" s="29">
        <v>36438</v>
      </c>
      <c r="AM976">
        <v>2.5840000000000001</v>
      </c>
      <c r="AN976" s="29">
        <v>36536</v>
      </c>
      <c r="AO976">
        <v>34.496000000000002</v>
      </c>
      <c r="AQ976" t="s">
        <v>776</v>
      </c>
      <c r="AR976">
        <v>23.375</v>
      </c>
    </row>
    <row r="977" spans="1:44" x14ac:dyDescent="0.25">
      <c r="A977" s="29">
        <v>36469</v>
      </c>
      <c r="C977">
        <v>37.9375</v>
      </c>
      <c r="D977">
        <v>65</v>
      </c>
      <c r="E977">
        <v>34.328125</v>
      </c>
      <c r="F977">
        <v>39.625</v>
      </c>
      <c r="G977">
        <v>36.125</v>
      </c>
      <c r="H977">
        <v>51.875</v>
      </c>
      <c r="I977">
        <v>17.625</v>
      </c>
      <c r="J977">
        <v>11.625</v>
      </c>
      <c r="K977">
        <v>17.1875</v>
      </c>
      <c r="L977">
        <v>35</v>
      </c>
      <c r="M977">
        <v>36.625</v>
      </c>
      <c r="N977">
        <v>55.3125</v>
      </c>
      <c r="O977">
        <v>28</v>
      </c>
      <c r="P977">
        <v>23.9375</v>
      </c>
      <c r="Q977">
        <v>18.6875</v>
      </c>
      <c r="R977">
        <v>26.125</v>
      </c>
      <c r="S977">
        <v>22.1875</v>
      </c>
      <c r="T977">
        <v>10704.48</v>
      </c>
      <c r="U977">
        <v>3102.29</v>
      </c>
      <c r="V977">
        <v>1370.23</v>
      </c>
      <c r="W977">
        <v>442.41</v>
      </c>
      <c r="X977">
        <v>303.27</v>
      </c>
      <c r="Y977">
        <v>241.75</v>
      </c>
      <c r="Z977">
        <v>785.91</v>
      </c>
      <c r="AA977">
        <v>627.36</v>
      </c>
      <c r="AB977">
        <v>472.75</v>
      </c>
      <c r="AC977">
        <v>497.82</v>
      </c>
      <c r="AD977">
        <f t="shared" si="45"/>
        <v>21.152999999999999</v>
      </c>
      <c r="AE977">
        <f t="shared" si="46"/>
        <v>2.649</v>
      </c>
      <c r="AF977">
        <f t="shared" si="47"/>
        <v>33.417000000000002</v>
      </c>
      <c r="AJ977" s="29">
        <v>36441</v>
      </c>
      <c r="AK977">
        <v>19.951000000000001</v>
      </c>
      <c r="AL977" s="29">
        <v>36439</v>
      </c>
      <c r="AM977">
        <v>2.585</v>
      </c>
      <c r="AN977" s="29">
        <v>36537</v>
      </c>
      <c r="AO977">
        <v>34.491999999999997</v>
      </c>
      <c r="AQ977" t="s">
        <v>784</v>
      </c>
      <c r="AR977">
        <v>24.9375</v>
      </c>
    </row>
    <row r="978" spans="1:44" x14ac:dyDescent="0.25">
      <c r="A978" s="29">
        <v>36472</v>
      </c>
      <c r="C978">
        <v>38.375</v>
      </c>
      <c r="D978">
        <v>64.9375</v>
      </c>
      <c r="E978">
        <v>34.69140625</v>
      </c>
      <c r="F978">
        <v>40.25</v>
      </c>
      <c r="G978">
        <v>36.0625</v>
      </c>
      <c r="H978">
        <v>51.625</v>
      </c>
      <c r="I978">
        <v>17.5625</v>
      </c>
      <c r="J978">
        <v>11.625</v>
      </c>
      <c r="K978">
        <v>17.125</v>
      </c>
      <c r="L978">
        <v>35.8125</v>
      </c>
      <c r="M978">
        <v>36.375</v>
      </c>
      <c r="N978">
        <v>55.375</v>
      </c>
      <c r="O978">
        <v>27.75</v>
      </c>
      <c r="P978">
        <v>23.8125</v>
      </c>
      <c r="Q978">
        <v>18.625</v>
      </c>
      <c r="R978">
        <v>25.9375</v>
      </c>
      <c r="S978">
        <v>21.9375</v>
      </c>
      <c r="T978">
        <v>10718.85</v>
      </c>
      <c r="U978">
        <v>3143.97</v>
      </c>
      <c r="V978">
        <v>1377.01</v>
      </c>
      <c r="W978">
        <v>445.07</v>
      </c>
      <c r="X978">
        <v>302.18</v>
      </c>
      <c r="Y978">
        <v>241.38</v>
      </c>
      <c r="Z978">
        <v>793.43</v>
      </c>
      <c r="AA978">
        <v>630.37</v>
      </c>
      <c r="AB978">
        <v>493.81</v>
      </c>
      <c r="AC978">
        <v>505.27</v>
      </c>
      <c r="AD978" t="e">
        <f t="shared" si="45"/>
        <v>#N/A</v>
      </c>
      <c r="AE978" t="e">
        <f t="shared" si="46"/>
        <v>#N/A</v>
      </c>
      <c r="AF978" t="e">
        <f t="shared" si="47"/>
        <v>#N/A</v>
      </c>
      <c r="AJ978" s="29">
        <v>36444</v>
      </c>
      <c r="AK978">
        <v>20.350999999999999</v>
      </c>
      <c r="AL978" s="29">
        <v>36440</v>
      </c>
      <c r="AM978">
        <v>2.613</v>
      </c>
      <c r="AN978" s="29">
        <v>36538</v>
      </c>
      <c r="AO978">
        <v>34.371000000000002</v>
      </c>
      <c r="AQ978" t="s">
        <v>792</v>
      </c>
      <c r="AR978">
        <v>24.75</v>
      </c>
    </row>
    <row r="979" spans="1:44" x14ac:dyDescent="0.25">
      <c r="A979" s="29">
        <v>36473</v>
      </c>
      <c r="C979">
        <v>39.25</v>
      </c>
      <c r="D979">
        <v>64.3125</v>
      </c>
      <c r="E979">
        <v>35.0546875</v>
      </c>
      <c r="F979">
        <v>40.1875</v>
      </c>
      <c r="G979">
        <v>36.3125</v>
      </c>
      <c r="H979">
        <v>52.25</v>
      </c>
      <c r="I979">
        <v>17.6875</v>
      </c>
      <c r="J979">
        <v>11.5625</v>
      </c>
      <c r="K979">
        <v>17</v>
      </c>
      <c r="L979">
        <v>35.0625</v>
      </c>
      <c r="M979">
        <v>35.8125</v>
      </c>
      <c r="N979">
        <v>54.125</v>
      </c>
      <c r="O979">
        <v>28.0625</v>
      </c>
      <c r="P979">
        <v>23.6875</v>
      </c>
      <c r="Q979">
        <v>18.625</v>
      </c>
      <c r="R979">
        <v>25.5625</v>
      </c>
      <c r="S979">
        <v>21.75</v>
      </c>
      <c r="T979">
        <v>10617.32</v>
      </c>
      <c r="U979">
        <v>3125.04</v>
      </c>
      <c r="V979">
        <v>1365.28</v>
      </c>
      <c r="W979">
        <v>446.28</v>
      </c>
      <c r="X979">
        <v>299.48</v>
      </c>
      <c r="Y979">
        <v>239.53</v>
      </c>
      <c r="Z979">
        <v>790.76</v>
      </c>
      <c r="AA979">
        <v>625.99</v>
      </c>
      <c r="AB979">
        <v>501.57</v>
      </c>
      <c r="AC979">
        <v>502.65</v>
      </c>
      <c r="AD979">
        <f t="shared" si="45"/>
        <v>21.648</v>
      </c>
      <c r="AE979">
        <f t="shared" si="46"/>
        <v>2.5680000000000001</v>
      </c>
      <c r="AF979">
        <f t="shared" si="47"/>
        <v>33.1</v>
      </c>
      <c r="AJ979" s="29">
        <v>36445</v>
      </c>
      <c r="AK979">
        <v>21.183</v>
      </c>
      <c r="AL979" s="29">
        <v>36441</v>
      </c>
      <c r="AM979">
        <v>2.6309999999999998</v>
      </c>
      <c r="AN979" s="29">
        <v>36539</v>
      </c>
      <c r="AO979">
        <v>34.304000000000002</v>
      </c>
      <c r="AQ979" t="s">
        <v>800</v>
      </c>
      <c r="AR979">
        <v>26</v>
      </c>
    </row>
    <row r="980" spans="1:44" x14ac:dyDescent="0.25">
      <c r="A980" s="29">
        <v>36474</v>
      </c>
      <c r="C980">
        <v>40.8125</v>
      </c>
      <c r="D980">
        <v>64.5</v>
      </c>
      <c r="E980">
        <v>34.78125</v>
      </c>
      <c r="F980">
        <v>40.375</v>
      </c>
      <c r="G980">
        <v>36.75</v>
      </c>
      <c r="H980">
        <v>52.125</v>
      </c>
      <c r="I980">
        <v>17.9375</v>
      </c>
      <c r="J980">
        <v>11.0625</v>
      </c>
      <c r="K980">
        <v>16.6875</v>
      </c>
      <c r="L980">
        <v>34.75</v>
      </c>
      <c r="M980">
        <v>35.0625</v>
      </c>
      <c r="N980">
        <v>53.125</v>
      </c>
      <c r="O980">
        <v>28.375</v>
      </c>
      <c r="P980">
        <v>23.5625</v>
      </c>
      <c r="Q980">
        <v>18.75</v>
      </c>
      <c r="R980">
        <v>25.0625</v>
      </c>
      <c r="S980">
        <v>21.5625</v>
      </c>
      <c r="T980">
        <v>10597.74</v>
      </c>
      <c r="U980">
        <v>3155.96</v>
      </c>
      <c r="V980">
        <v>1373.46</v>
      </c>
      <c r="W980">
        <v>448.72</v>
      </c>
      <c r="X980">
        <v>297.33</v>
      </c>
      <c r="Y980">
        <v>238.26</v>
      </c>
      <c r="Z980">
        <v>799.36</v>
      </c>
      <c r="AA980">
        <v>629.02</v>
      </c>
      <c r="AB980">
        <v>512.98</v>
      </c>
      <c r="AC980">
        <v>507.96</v>
      </c>
      <c r="AD980">
        <f t="shared" si="45"/>
        <v>22.137</v>
      </c>
      <c r="AE980">
        <f t="shared" si="46"/>
        <v>2.5880000000000001</v>
      </c>
      <c r="AF980">
        <f t="shared" si="47"/>
        <v>33.082999999999998</v>
      </c>
      <c r="AJ980" s="29">
        <v>36446</v>
      </c>
      <c r="AK980">
        <v>21.577999999999999</v>
      </c>
      <c r="AL980" s="29">
        <v>36444</v>
      </c>
      <c r="AM980">
        <v>2.6909999999999998</v>
      </c>
      <c r="AN980" s="29">
        <v>36543</v>
      </c>
      <c r="AO980">
        <v>34.271000000000001</v>
      </c>
      <c r="AQ980" t="s">
        <v>808</v>
      </c>
      <c r="AR980">
        <v>27.625</v>
      </c>
    </row>
    <row r="981" spans="1:44" x14ac:dyDescent="0.25">
      <c r="A981" s="29">
        <v>36475</v>
      </c>
      <c r="C981">
        <v>41.875</v>
      </c>
      <c r="D981">
        <v>65.5</v>
      </c>
      <c r="E981">
        <v>34.78125</v>
      </c>
      <c r="F981">
        <v>40.5</v>
      </c>
      <c r="G981">
        <v>36.375</v>
      </c>
      <c r="H981">
        <v>52.0625</v>
      </c>
      <c r="I981">
        <v>17.625</v>
      </c>
      <c r="J981">
        <v>11.5625</v>
      </c>
      <c r="K981">
        <v>16.875</v>
      </c>
      <c r="L981">
        <v>34.875</v>
      </c>
      <c r="M981">
        <v>34.8125</v>
      </c>
      <c r="N981">
        <v>53.6875</v>
      </c>
      <c r="O981">
        <v>28</v>
      </c>
      <c r="P981">
        <v>23.5</v>
      </c>
      <c r="Q981">
        <v>18.6875</v>
      </c>
      <c r="R981">
        <v>25.1875</v>
      </c>
      <c r="S981">
        <v>21.625</v>
      </c>
      <c r="T981">
        <v>10595.3</v>
      </c>
      <c r="U981">
        <v>3197.29</v>
      </c>
      <c r="V981">
        <v>1381.46</v>
      </c>
      <c r="W981">
        <v>447.49</v>
      </c>
      <c r="X981">
        <v>299.35000000000002</v>
      </c>
      <c r="Y981">
        <v>239.51</v>
      </c>
      <c r="Z981">
        <v>809.14</v>
      </c>
      <c r="AA981">
        <v>629.39</v>
      </c>
      <c r="AB981">
        <v>516.66</v>
      </c>
      <c r="AC981">
        <v>507.08</v>
      </c>
      <c r="AD981">
        <f t="shared" si="45"/>
        <v>22.045000000000002</v>
      </c>
      <c r="AE981">
        <f t="shared" si="46"/>
        <v>2.5470000000000002</v>
      </c>
      <c r="AF981">
        <f t="shared" si="47"/>
        <v>33.341999999999999</v>
      </c>
      <c r="AJ981" s="29">
        <v>36447</v>
      </c>
      <c r="AK981">
        <v>21.131</v>
      </c>
      <c r="AL981" s="29">
        <v>36445</v>
      </c>
      <c r="AM981">
        <v>2.7519999999999998</v>
      </c>
      <c r="AN981" s="29">
        <v>36544</v>
      </c>
      <c r="AO981">
        <v>34.228999999999999</v>
      </c>
      <c r="AQ981" t="s">
        <v>816</v>
      </c>
      <c r="AR981">
        <v>27.25</v>
      </c>
    </row>
    <row r="982" spans="1:44" x14ac:dyDescent="0.25">
      <c r="A982" s="29">
        <v>36476</v>
      </c>
      <c r="C982">
        <v>42.625</v>
      </c>
      <c r="D982">
        <v>66.1875</v>
      </c>
      <c r="E982">
        <v>34.6015625</v>
      </c>
      <c r="F982">
        <v>40.25</v>
      </c>
      <c r="G982">
        <v>35.25</v>
      </c>
      <c r="H982">
        <v>52.1875</v>
      </c>
      <c r="I982">
        <v>17.375</v>
      </c>
      <c r="J982">
        <v>11.625</v>
      </c>
      <c r="K982">
        <v>17</v>
      </c>
      <c r="L982">
        <v>35.9375</v>
      </c>
      <c r="M982">
        <v>34.75</v>
      </c>
      <c r="N982">
        <v>53.25</v>
      </c>
      <c r="O982">
        <v>28.8125</v>
      </c>
      <c r="P982">
        <v>23.75</v>
      </c>
      <c r="Q982">
        <v>18.75</v>
      </c>
      <c r="R982">
        <v>25.1875</v>
      </c>
      <c r="S982">
        <v>21.375</v>
      </c>
      <c r="T982">
        <v>10769.32</v>
      </c>
      <c r="U982">
        <v>3221.15</v>
      </c>
      <c r="V982">
        <v>1396.06</v>
      </c>
      <c r="W982">
        <v>449.69</v>
      </c>
      <c r="X982">
        <v>300.31</v>
      </c>
      <c r="Y982">
        <v>240.29</v>
      </c>
      <c r="Z982">
        <v>832.12</v>
      </c>
      <c r="AA982">
        <v>636.66999999999996</v>
      </c>
      <c r="AB982">
        <v>520.66999999999996</v>
      </c>
      <c r="AC982">
        <v>504.8</v>
      </c>
      <c r="AD982">
        <f t="shared" si="45"/>
        <v>22.036999999999999</v>
      </c>
      <c r="AE982">
        <f t="shared" si="46"/>
        <v>2.5459999999999998</v>
      </c>
      <c r="AF982">
        <f t="shared" si="47"/>
        <v>33.341999999999999</v>
      </c>
      <c r="AJ982" s="29">
        <v>36448</v>
      </c>
      <c r="AK982">
        <v>21.539000000000001</v>
      </c>
      <c r="AL982" s="29">
        <v>36446</v>
      </c>
      <c r="AM982">
        <v>2.7709999999999999</v>
      </c>
      <c r="AN982" s="29">
        <v>36545</v>
      </c>
      <c r="AO982">
        <v>34.258000000000003</v>
      </c>
      <c r="AQ982" t="s">
        <v>823</v>
      </c>
      <c r="AR982">
        <v>28.1875</v>
      </c>
    </row>
    <row r="983" spans="1:44" x14ac:dyDescent="0.25">
      <c r="A983" s="29">
        <v>36479</v>
      </c>
      <c r="C983">
        <v>42.3125</v>
      </c>
      <c r="D983">
        <v>65.75</v>
      </c>
      <c r="E983">
        <v>34.421875</v>
      </c>
      <c r="F983">
        <v>40.125</v>
      </c>
      <c r="G983">
        <v>35.0625</v>
      </c>
      <c r="H983">
        <v>52.3125</v>
      </c>
      <c r="I983">
        <v>18</v>
      </c>
      <c r="J983">
        <v>11.5625</v>
      </c>
      <c r="K983">
        <v>16.9375</v>
      </c>
      <c r="L983">
        <v>35.625</v>
      </c>
      <c r="M983">
        <v>35.125</v>
      </c>
      <c r="N983">
        <v>53.0625</v>
      </c>
      <c r="O983">
        <v>29.6875</v>
      </c>
      <c r="P983">
        <v>23.5625</v>
      </c>
      <c r="Q983">
        <v>18.375</v>
      </c>
      <c r="R983">
        <v>25.0625</v>
      </c>
      <c r="S983">
        <v>21.5625</v>
      </c>
      <c r="T983">
        <v>10760.75</v>
      </c>
      <c r="U983">
        <v>3219.54</v>
      </c>
      <c r="V983">
        <v>1394.39</v>
      </c>
      <c r="W983">
        <v>452.97</v>
      </c>
      <c r="X983">
        <v>298.13</v>
      </c>
      <c r="Y983">
        <v>239.33</v>
      </c>
      <c r="Z983">
        <v>836.15</v>
      </c>
      <c r="AA983">
        <v>637.30999999999995</v>
      </c>
      <c r="AB983">
        <v>520.74</v>
      </c>
      <c r="AC983">
        <v>505.7</v>
      </c>
      <c r="AD983">
        <f t="shared" si="45"/>
        <v>22.768000000000001</v>
      </c>
      <c r="AE983">
        <f t="shared" si="46"/>
        <v>2.5579999999999998</v>
      </c>
      <c r="AF983">
        <f t="shared" si="47"/>
        <v>33.252000000000002</v>
      </c>
      <c r="AJ983" s="29">
        <v>36451</v>
      </c>
      <c r="AK983">
        <v>21.564</v>
      </c>
      <c r="AL983" s="29">
        <v>36447</v>
      </c>
      <c r="AM983">
        <v>2.7120000000000002</v>
      </c>
      <c r="AN983" s="29">
        <v>36546</v>
      </c>
      <c r="AO983">
        <v>34.292000000000002</v>
      </c>
      <c r="AQ983" t="s">
        <v>831</v>
      </c>
      <c r="AR983">
        <v>27.5</v>
      </c>
    </row>
    <row r="984" spans="1:44" x14ac:dyDescent="0.25">
      <c r="A984" s="29">
        <v>36480</v>
      </c>
      <c r="C984">
        <v>41.0625</v>
      </c>
      <c r="D984">
        <v>65.9375</v>
      </c>
      <c r="E984">
        <v>34.6015625</v>
      </c>
      <c r="F984">
        <v>39.625</v>
      </c>
      <c r="G984">
        <v>35.875</v>
      </c>
      <c r="H984">
        <v>51.875</v>
      </c>
      <c r="I984">
        <v>18.0625</v>
      </c>
      <c r="J984">
        <v>11.5</v>
      </c>
      <c r="K984">
        <v>16.8125</v>
      </c>
      <c r="L984">
        <v>36.5</v>
      </c>
      <c r="M984">
        <v>35.5625</v>
      </c>
      <c r="N984">
        <v>53.125</v>
      </c>
      <c r="O984">
        <v>29.25</v>
      </c>
      <c r="P984">
        <v>23.6875</v>
      </c>
      <c r="Q984">
        <v>18</v>
      </c>
      <c r="R984">
        <v>24.9375</v>
      </c>
      <c r="S984">
        <v>21.375</v>
      </c>
      <c r="T984">
        <v>10932.33</v>
      </c>
      <c r="U984">
        <v>3293.05</v>
      </c>
      <c r="V984">
        <v>1420.03</v>
      </c>
      <c r="W984">
        <v>456.88</v>
      </c>
      <c r="X984">
        <v>297.97000000000003</v>
      </c>
      <c r="Y984">
        <v>239.39</v>
      </c>
      <c r="Z984">
        <v>857.75</v>
      </c>
      <c r="AA984">
        <v>647.62</v>
      </c>
      <c r="AB984">
        <v>531.05999999999995</v>
      </c>
      <c r="AC984">
        <v>508.76</v>
      </c>
      <c r="AD984">
        <f t="shared" si="45"/>
        <v>22.991</v>
      </c>
      <c r="AE984">
        <f t="shared" si="46"/>
        <v>2.52</v>
      </c>
      <c r="AF984">
        <f t="shared" si="47"/>
        <v>32.9</v>
      </c>
      <c r="AJ984" s="29">
        <v>36452</v>
      </c>
      <c r="AK984">
        <v>21.323</v>
      </c>
      <c r="AL984" s="29">
        <v>36448</v>
      </c>
      <c r="AM984">
        <v>2.7719999999999998</v>
      </c>
      <c r="AN984" s="29">
        <v>36549</v>
      </c>
      <c r="AO984">
        <v>34.396000000000001</v>
      </c>
      <c r="AQ984" t="s">
        <v>839</v>
      </c>
      <c r="AR984">
        <v>28</v>
      </c>
    </row>
    <row r="985" spans="1:44" x14ac:dyDescent="0.25">
      <c r="A985" s="29">
        <v>36481</v>
      </c>
      <c r="C985">
        <v>40.4375</v>
      </c>
      <c r="D985">
        <v>65.8125</v>
      </c>
      <c r="E985">
        <v>34.51171875</v>
      </c>
      <c r="F985">
        <v>38.875</v>
      </c>
      <c r="G985">
        <v>35.8125</v>
      </c>
      <c r="H985">
        <v>51.4375</v>
      </c>
      <c r="I985">
        <v>17.8125</v>
      </c>
      <c r="J985">
        <v>11.4375</v>
      </c>
      <c r="K985">
        <v>16.6875</v>
      </c>
      <c r="L985">
        <v>35.75</v>
      </c>
      <c r="M985">
        <v>35.1875</v>
      </c>
      <c r="N985">
        <v>53.3125</v>
      </c>
      <c r="O985">
        <v>28.5625</v>
      </c>
      <c r="P985">
        <v>23.5</v>
      </c>
      <c r="Q985">
        <v>17.75</v>
      </c>
      <c r="R985">
        <v>24.4375</v>
      </c>
      <c r="S985">
        <v>21.0625</v>
      </c>
      <c r="T985">
        <v>10883.09</v>
      </c>
      <c r="U985">
        <v>3269.39</v>
      </c>
      <c r="V985">
        <v>1410.71</v>
      </c>
      <c r="W985">
        <v>457.07</v>
      </c>
      <c r="X985">
        <v>296.24</v>
      </c>
      <c r="Y985">
        <v>237.75</v>
      </c>
      <c r="Z985">
        <v>845.37</v>
      </c>
      <c r="AA985">
        <v>644.51</v>
      </c>
      <c r="AB985">
        <v>540.74</v>
      </c>
      <c r="AC985">
        <v>507.99</v>
      </c>
      <c r="AD985">
        <f t="shared" si="45"/>
        <v>23.314</v>
      </c>
      <c r="AE985">
        <f t="shared" si="46"/>
        <v>2.5179999999999998</v>
      </c>
      <c r="AF985">
        <f t="shared" si="47"/>
        <v>32.637999999999998</v>
      </c>
      <c r="AJ985" s="29">
        <v>36453</v>
      </c>
      <c r="AK985">
        <v>21.486999999999998</v>
      </c>
      <c r="AL985" s="29">
        <v>36451</v>
      </c>
      <c r="AM985">
        <v>2.7519999999999998</v>
      </c>
      <c r="AN985" s="29">
        <v>36550</v>
      </c>
      <c r="AO985">
        <v>34.341999999999999</v>
      </c>
      <c r="AQ985" t="s">
        <v>847</v>
      </c>
      <c r="AR985">
        <v>28.6875</v>
      </c>
    </row>
    <row r="986" spans="1:44" x14ac:dyDescent="0.25">
      <c r="A986" s="29">
        <v>36482</v>
      </c>
      <c r="C986">
        <v>40.25</v>
      </c>
      <c r="D986">
        <v>64.8125</v>
      </c>
      <c r="E986">
        <v>34.421875</v>
      </c>
      <c r="F986">
        <v>39.0625</v>
      </c>
      <c r="G986">
        <v>35.375</v>
      </c>
      <c r="H986">
        <v>52.1875</v>
      </c>
      <c r="I986">
        <v>17.75</v>
      </c>
      <c r="J986">
        <v>11.5</v>
      </c>
      <c r="K986">
        <v>16.8125</v>
      </c>
      <c r="L986">
        <v>36</v>
      </c>
      <c r="M986">
        <v>34.8125</v>
      </c>
      <c r="N986">
        <v>52.625</v>
      </c>
      <c r="O986">
        <v>29.1875</v>
      </c>
      <c r="P986">
        <v>23.3125</v>
      </c>
      <c r="Q986">
        <v>17.9375</v>
      </c>
      <c r="R986">
        <v>24.4375</v>
      </c>
      <c r="S986">
        <v>20.5625</v>
      </c>
      <c r="T986">
        <v>11035.7</v>
      </c>
      <c r="U986">
        <v>3347.11</v>
      </c>
      <c r="V986">
        <v>1424.94</v>
      </c>
      <c r="W986">
        <v>462.04</v>
      </c>
      <c r="X986">
        <v>294.05</v>
      </c>
      <c r="Y986">
        <v>236.5</v>
      </c>
      <c r="Z986">
        <v>870.18</v>
      </c>
      <c r="AA986">
        <v>648.9</v>
      </c>
      <c r="AB986">
        <v>538.74</v>
      </c>
      <c r="AC986">
        <v>513.27</v>
      </c>
      <c r="AD986">
        <f t="shared" si="45"/>
        <v>22.905000000000001</v>
      </c>
      <c r="AE986">
        <f t="shared" si="46"/>
        <v>2.5249999999999999</v>
      </c>
      <c r="AF986">
        <f t="shared" si="47"/>
        <v>32.741999999999997</v>
      </c>
      <c r="AJ986" s="29">
        <v>36454</v>
      </c>
      <c r="AK986">
        <v>21.314</v>
      </c>
      <c r="AL986" s="29">
        <v>36452</v>
      </c>
      <c r="AM986">
        <v>2.7789999999999999</v>
      </c>
      <c r="AN986" s="29">
        <v>36551</v>
      </c>
      <c r="AO986">
        <v>34.238</v>
      </c>
      <c r="AQ986" t="s">
        <v>737</v>
      </c>
      <c r="AR986">
        <v>28.8125</v>
      </c>
    </row>
    <row r="987" spans="1:44" x14ac:dyDescent="0.25">
      <c r="A987" s="29">
        <v>36483</v>
      </c>
      <c r="C987">
        <v>39</v>
      </c>
      <c r="D987">
        <v>64.1875</v>
      </c>
      <c r="E987">
        <v>33.2421875</v>
      </c>
      <c r="F987">
        <v>39.5</v>
      </c>
      <c r="G987">
        <v>35.5</v>
      </c>
      <c r="H987">
        <v>51.5</v>
      </c>
      <c r="I987">
        <v>17.625</v>
      </c>
      <c r="J987">
        <v>11.5</v>
      </c>
      <c r="K987">
        <v>16.6875</v>
      </c>
      <c r="L987">
        <v>35.9375</v>
      </c>
      <c r="M987">
        <v>34</v>
      </c>
      <c r="N987">
        <v>52.4375</v>
      </c>
      <c r="O987">
        <v>30.3125</v>
      </c>
      <c r="P987">
        <v>23.0625</v>
      </c>
      <c r="Q987">
        <v>18</v>
      </c>
      <c r="R987">
        <v>24.4375</v>
      </c>
      <c r="S987">
        <v>20.25</v>
      </c>
      <c r="T987">
        <v>11003.89</v>
      </c>
      <c r="U987">
        <v>3369.25</v>
      </c>
      <c r="V987">
        <v>1422</v>
      </c>
      <c r="W987">
        <v>461.27</v>
      </c>
      <c r="X987">
        <v>291.70999999999998</v>
      </c>
      <c r="Y987">
        <v>234.13</v>
      </c>
      <c r="Z987">
        <v>870.89</v>
      </c>
      <c r="AA987">
        <v>646.12</v>
      </c>
      <c r="AB987">
        <v>530.88</v>
      </c>
      <c r="AC987">
        <v>510.42</v>
      </c>
      <c r="AD987">
        <f t="shared" si="45"/>
        <v>23.108000000000001</v>
      </c>
      <c r="AE987">
        <f t="shared" si="46"/>
        <v>2.5009999999999999</v>
      </c>
      <c r="AF987">
        <f t="shared" si="47"/>
        <v>32.799999999999997</v>
      </c>
      <c r="AJ987" s="29">
        <v>36455</v>
      </c>
      <c r="AK987">
        <v>21.858000000000001</v>
      </c>
      <c r="AL987" s="29">
        <v>36453</v>
      </c>
      <c r="AM987">
        <v>2.758</v>
      </c>
      <c r="AN987" s="29">
        <v>36552</v>
      </c>
      <c r="AO987">
        <v>34.578000000000003</v>
      </c>
      <c r="AQ987" t="s">
        <v>745</v>
      </c>
      <c r="AR987">
        <v>30.625</v>
      </c>
    </row>
    <row r="988" spans="1:44" x14ac:dyDescent="0.25">
      <c r="A988" s="29">
        <v>36486</v>
      </c>
      <c r="C988">
        <v>37</v>
      </c>
      <c r="D988">
        <v>63.625</v>
      </c>
      <c r="E988">
        <v>32.42578125</v>
      </c>
      <c r="F988">
        <v>38.125</v>
      </c>
      <c r="G988">
        <v>35.375</v>
      </c>
      <c r="H988">
        <v>51.3125</v>
      </c>
      <c r="I988">
        <v>17.125</v>
      </c>
      <c r="J988">
        <v>11.375</v>
      </c>
      <c r="K988">
        <v>16.9375</v>
      </c>
      <c r="L988">
        <v>34.1875</v>
      </c>
      <c r="M988">
        <v>33</v>
      </c>
      <c r="N988">
        <v>52</v>
      </c>
      <c r="O988">
        <v>30</v>
      </c>
      <c r="P988">
        <v>22.5625</v>
      </c>
      <c r="Q988">
        <v>18</v>
      </c>
      <c r="R988">
        <v>24</v>
      </c>
      <c r="S988">
        <v>20.1875</v>
      </c>
      <c r="T988">
        <v>11089.52</v>
      </c>
      <c r="U988">
        <v>3392.56</v>
      </c>
      <c r="V988">
        <v>1420.94</v>
      </c>
      <c r="W988">
        <v>460.77</v>
      </c>
      <c r="X988">
        <v>286.08999999999997</v>
      </c>
      <c r="Y988">
        <v>228.93</v>
      </c>
      <c r="Z988">
        <v>863.9</v>
      </c>
      <c r="AA988">
        <v>644.64</v>
      </c>
      <c r="AB988">
        <v>521.58000000000004</v>
      </c>
      <c r="AC988">
        <v>503.23</v>
      </c>
      <c r="AD988">
        <f t="shared" si="45"/>
        <v>23.04</v>
      </c>
      <c r="AE988">
        <f t="shared" si="46"/>
        <v>2.391</v>
      </c>
      <c r="AF988">
        <f t="shared" si="47"/>
        <v>32.813000000000002</v>
      </c>
      <c r="AJ988" s="29">
        <v>36458</v>
      </c>
      <c r="AK988">
        <v>21.797999999999998</v>
      </c>
      <c r="AL988" s="29">
        <v>36454</v>
      </c>
      <c r="AM988">
        <v>2.7829999999999999</v>
      </c>
      <c r="AN988" s="29">
        <v>36553</v>
      </c>
      <c r="AO988">
        <v>34.683</v>
      </c>
      <c r="AQ988" t="s">
        <v>753</v>
      </c>
      <c r="AR988">
        <v>30.6875</v>
      </c>
    </row>
    <row r="989" spans="1:44" x14ac:dyDescent="0.25">
      <c r="A989" s="29">
        <v>36487</v>
      </c>
      <c r="C989">
        <v>35.43359375</v>
      </c>
      <c r="D989">
        <v>62.62890625</v>
      </c>
      <c r="E989">
        <v>30.9765625</v>
      </c>
      <c r="F989">
        <v>36.4375</v>
      </c>
      <c r="G989">
        <v>34.75</v>
      </c>
      <c r="H989">
        <v>49.6875</v>
      </c>
      <c r="I989">
        <v>16.6875</v>
      </c>
      <c r="J989">
        <v>11.1875</v>
      </c>
      <c r="K989">
        <v>16.5</v>
      </c>
      <c r="L989">
        <v>32.74609375</v>
      </c>
      <c r="M989">
        <v>32.55859375</v>
      </c>
      <c r="N989">
        <v>51.43359375</v>
      </c>
      <c r="O989">
        <v>29.6875</v>
      </c>
      <c r="P989">
        <v>22.37890625</v>
      </c>
      <c r="Q989">
        <v>18</v>
      </c>
      <c r="R989">
        <v>23.50390625</v>
      </c>
      <c r="S989">
        <v>19.25</v>
      </c>
      <c r="T989">
        <v>10995.63</v>
      </c>
      <c r="U989">
        <v>3342.87</v>
      </c>
      <c r="V989">
        <v>1404.64</v>
      </c>
      <c r="W989">
        <v>454.45</v>
      </c>
      <c r="X989">
        <v>281.56</v>
      </c>
      <c r="Y989">
        <v>224.35</v>
      </c>
      <c r="Z989">
        <v>845.19</v>
      </c>
      <c r="AA989">
        <v>637.14</v>
      </c>
      <c r="AB989">
        <v>510.2</v>
      </c>
      <c r="AC989">
        <v>496.2</v>
      </c>
      <c r="AD989">
        <f t="shared" si="45"/>
        <v>22.672000000000001</v>
      </c>
      <c r="AE989">
        <f t="shared" si="46"/>
        <v>2.38</v>
      </c>
      <c r="AF989">
        <f t="shared" si="47"/>
        <v>32.521000000000001</v>
      </c>
      <c r="AJ989" s="29">
        <v>36459</v>
      </c>
      <c r="AK989">
        <v>21.788</v>
      </c>
      <c r="AL989" s="29">
        <v>36455</v>
      </c>
      <c r="AM989">
        <v>2.7829999999999999</v>
      </c>
      <c r="AN989" s="29">
        <v>36556</v>
      </c>
      <c r="AO989">
        <v>34.975000000000001</v>
      </c>
      <c r="AQ989" t="s">
        <v>761</v>
      </c>
      <c r="AR989">
        <v>30.1875</v>
      </c>
    </row>
    <row r="990" spans="1:44" x14ac:dyDescent="0.25">
      <c r="A990" s="29">
        <v>36488</v>
      </c>
      <c r="C990">
        <v>38.6875</v>
      </c>
      <c r="D990">
        <v>61.8125</v>
      </c>
      <c r="E990">
        <v>31.61328125</v>
      </c>
      <c r="F990">
        <v>37</v>
      </c>
      <c r="G990">
        <v>34.625</v>
      </c>
      <c r="H990">
        <v>50.0625</v>
      </c>
      <c r="I990">
        <v>16.4375</v>
      </c>
      <c r="J990">
        <v>11.1875</v>
      </c>
      <c r="K990">
        <v>16.625</v>
      </c>
      <c r="L990">
        <v>34</v>
      </c>
      <c r="M990">
        <v>32.1875</v>
      </c>
      <c r="N990">
        <v>51.3125</v>
      </c>
      <c r="O990">
        <v>29.875</v>
      </c>
      <c r="P990">
        <v>22.3125</v>
      </c>
      <c r="Q990">
        <v>18.125</v>
      </c>
      <c r="R990">
        <v>23.5625</v>
      </c>
      <c r="S990">
        <v>19.875</v>
      </c>
      <c r="T990">
        <v>11008.17</v>
      </c>
      <c r="U990">
        <v>3420.5</v>
      </c>
      <c r="V990">
        <v>1417.08</v>
      </c>
      <c r="W990">
        <v>455.93</v>
      </c>
      <c r="X990">
        <v>283.2</v>
      </c>
      <c r="Y990">
        <v>226.51</v>
      </c>
      <c r="Z990">
        <v>870.1</v>
      </c>
      <c r="AA990">
        <v>639.63</v>
      </c>
      <c r="AB990">
        <v>516.35</v>
      </c>
      <c r="AC990">
        <v>497.73</v>
      </c>
      <c r="AD990">
        <f t="shared" si="45"/>
        <v>22.663</v>
      </c>
      <c r="AE990">
        <f t="shared" si="46"/>
        <v>2.3450000000000002</v>
      </c>
      <c r="AF990">
        <f t="shared" si="47"/>
        <v>32.875</v>
      </c>
      <c r="AJ990" s="29">
        <v>36460</v>
      </c>
      <c r="AK990">
        <v>21.527999999999999</v>
      </c>
      <c r="AL990" s="29">
        <v>36458</v>
      </c>
      <c r="AM990">
        <v>2.7570000000000001</v>
      </c>
      <c r="AN990" s="29">
        <v>36557</v>
      </c>
      <c r="AO990">
        <v>35.113</v>
      </c>
      <c r="AQ990" t="s">
        <v>769</v>
      </c>
      <c r="AR990">
        <v>28.8125</v>
      </c>
    </row>
    <row r="991" spans="1:44" x14ac:dyDescent="0.25">
      <c r="A991" s="29">
        <v>36490</v>
      </c>
      <c r="C991">
        <v>37.75</v>
      </c>
      <c r="D991">
        <v>61.875</v>
      </c>
      <c r="E991">
        <v>31.79296875</v>
      </c>
      <c r="F991">
        <v>37.3125</v>
      </c>
      <c r="G991">
        <v>34.8125</v>
      </c>
      <c r="H991">
        <v>50.1875</v>
      </c>
      <c r="I991">
        <v>16.75</v>
      </c>
      <c r="J991">
        <v>11.1875</v>
      </c>
      <c r="K991">
        <v>16.625</v>
      </c>
      <c r="L991">
        <v>33.125</v>
      </c>
      <c r="M991">
        <v>32.1875</v>
      </c>
      <c r="N991">
        <v>51.4375</v>
      </c>
      <c r="O991">
        <v>30.125</v>
      </c>
      <c r="P991">
        <v>22.125</v>
      </c>
      <c r="Q991">
        <v>17.5</v>
      </c>
      <c r="R991">
        <v>23.5625</v>
      </c>
      <c r="S991">
        <v>19.6875</v>
      </c>
      <c r="T991">
        <v>10988.91</v>
      </c>
      <c r="U991">
        <v>3447.81</v>
      </c>
      <c r="V991">
        <v>1416.62</v>
      </c>
      <c r="W991">
        <v>458.94</v>
      </c>
      <c r="X991">
        <v>281.37</v>
      </c>
      <c r="Y991">
        <v>224.95</v>
      </c>
      <c r="Z991">
        <v>876.73</v>
      </c>
      <c r="AA991">
        <v>639.95000000000005</v>
      </c>
      <c r="AB991">
        <v>514.49</v>
      </c>
      <c r="AC991">
        <v>505.24</v>
      </c>
      <c r="AD991">
        <f t="shared" si="45"/>
        <v>22.663</v>
      </c>
      <c r="AE991">
        <f t="shared" si="46"/>
        <v>2.3929999999999998</v>
      </c>
      <c r="AF991">
        <f t="shared" si="47"/>
        <v>32.875</v>
      </c>
      <c r="AJ991" s="29">
        <v>36461</v>
      </c>
      <c r="AK991">
        <v>20.587</v>
      </c>
      <c r="AL991" s="29">
        <v>36459</v>
      </c>
      <c r="AM991">
        <v>2.7679999999999998</v>
      </c>
      <c r="AN991" s="29">
        <v>36558</v>
      </c>
      <c r="AO991">
        <v>35.482999999999997</v>
      </c>
      <c r="AQ991" t="s">
        <v>777</v>
      </c>
      <c r="AR991">
        <v>29.75</v>
      </c>
    </row>
    <row r="992" spans="1:44" x14ac:dyDescent="0.25">
      <c r="A992" s="29">
        <v>36493</v>
      </c>
      <c r="C992">
        <v>37.75</v>
      </c>
      <c r="D992">
        <v>62.625</v>
      </c>
      <c r="E992">
        <v>31.0703125</v>
      </c>
      <c r="F992">
        <v>37.5625</v>
      </c>
      <c r="G992">
        <v>34.625</v>
      </c>
      <c r="H992">
        <v>49.4375</v>
      </c>
      <c r="I992">
        <v>17.125</v>
      </c>
      <c r="J992">
        <v>11.0625</v>
      </c>
      <c r="K992">
        <v>16.1875</v>
      </c>
      <c r="L992">
        <v>34</v>
      </c>
      <c r="M992">
        <v>31.75</v>
      </c>
      <c r="N992">
        <v>49.5</v>
      </c>
      <c r="O992">
        <v>29.3125</v>
      </c>
      <c r="P992">
        <v>22.125</v>
      </c>
      <c r="Q992">
        <v>17.25</v>
      </c>
      <c r="R992">
        <v>22.8125</v>
      </c>
      <c r="S992">
        <v>19.3125</v>
      </c>
      <c r="T992">
        <v>10947.92</v>
      </c>
      <c r="U992">
        <v>3421.37</v>
      </c>
      <c r="V992">
        <v>1407.83</v>
      </c>
      <c r="W992">
        <v>456.95</v>
      </c>
      <c r="X992">
        <v>276.94</v>
      </c>
      <c r="Y992">
        <v>221.17</v>
      </c>
      <c r="Z992">
        <v>857.38</v>
      </c>
      <c r="AA992">
        <v>636.5</v>
      </c>
      <c r="AB992">
        <v>509.99</v>
      </c>
      <c r="AC992">
        <v>500.71</v>
      </c>
      <c r="AD992">
        <f t="shared" si="45"/>
        <v>22.218</v>
      </c>
      <c r="AE992">
        <f t="shared" si="46"/>
        <v>2.411</v>
      </c>
      <c r="AF992">
        <f t="shared" si="47"/>
        <v>32.875</v>
      </c>
      <c r="AJ992" s="29">
        <v>36462</v>
      </c>
      <c r="AK992">
        <v>20.652999999999999</v>
      </c>
      <c r="AL992" s="29">
        <v>36460</v>
      </c>
      <c r="AM992">
        <v>2.8119999999999998</v>
      </c>
      <c r="AN992" s="29">
        <v>36559</v>
      </c>
      <c r="AO992">
        <v>35.429000000000002</v>
      </c>
      <c r="AQ992" t="s">
        <v>785</v>
      </c>
      <c r="AR992">
        <v>29</v>
      </c>
    </row>
    <row r="993" spans="1:44" x14ac:dyDescent="0.25">
      <c r="A993" s="29">
        <v>36494</v>
      </c>
      <c r="C993">
        <v>38.0625</v>
      </c>
      <c r="D993">
        <v>62.75</v>
      </c>
      <c r="E993">
        <v>32.609375</v>
      </c>
      <c r="F993">
        <v>38.5</v>
      </c>
      <c r="G993">
        <v>34.8125</v>
      </c>
      <c r="H993">
        <v>50.0625</v>
      </c>
      <c r="I993">
        <v>17.1875</v>
      </c>
      <c r="J993">
        <v>11.125</v>
      </c>
      <c r="K993">
        <v>16.25</v>
      </c>
      <c r="L993">
        <v>33.75</v>
      </c>
      <c r="M993">
        <v>33.25</v>
      </c>
      <c r="N993">
        <v>50.6875</v>
      </c>
      <c r="O993">
        <v>30.875</v>
      </c>
      <c r="P993">
        <v>22.375</v>
      </c>
      <c r="Q993">
        <v>17.0625</v>
      </c>
      <c r="R993">
        <v>23.375</v>
      </c>
      <c r="S993">
        <v>20.125</v>
      </c>
      <c r="T993">
        <v>10877.81</v>
      </c>
      <c r="U993">
        <v>3336.16</v>
      </c>
      <c r="V993">
        <v>1388.91</v>
      </c>
      <c r="W993">
        <v>454.08</v>
      </c>
      <c r="X993">
        <v>281.52999999999997</v>
      </c>
      <c r="Y993">
        <v>225.94</v>
      </c>
      <c r="Z993">
        <v>820.9</v>
      </c>
      <c r="AA993">
        <v>631.17999999999995</v>
      </c>
      <c r="AB993">
        <v>511.64</v>
      </c>
      <c r="AC993">
        <v>498.54</v>
      </c>
      <c r="AD993">
        <f t="shared" si="45"/>
        <v>21.373000000000001</v>
      </c>
      <c r="AE993">
        <f t="shared" si="46"/>
        <v>2.383</v>
      </c>
      <c r="AF993">
        <f t="shared" si="47"/>
        <v>32.698999999999998</v>
      </c>
      <c r="AJ993" s="29">
        <v>36465</v>
      </c>
      <c r="AK993">
        <v>21.181999999999999</v>
      </c>
      <c r="AL993" s="29">
        <v>36461</v>
      </c>
      <c r="AM993">
        <v>2.657</v>
      </c>
      <c r="AN993" s="29">
        <v>36560</v>
      </c>
      <c r="AO993">
        <v>35.412999999999997</v>
      </c>
      <c r="AQ993" t="s">
        <v>793</v>
      </c>
      <c r="AR993">
        <v>29</v>
      </c>
    </row>
    <row r="994" spans="1:44" x14ac:dyDescent="0.25">
      <c r="A994" s="29">
        <v>36495</v>
      </c>
      <c r="C994">
        <v>37.734375</v>
      </c>
      <c r="D994">
        <v>61.8125</v>
      </c>
      <c r="E994">
        <v>32.7890625</v>
      </c>
      <c r="F994">
        <v>36.875</v>
      </c>
      <c r="G994">
        <v>34.6875</v>
      </c>
      <c r="H994">
        <v>49.9375</v>
      </c>
      <c r="I994">
        <v>17.125</v>
      </c>
      <c r="J994">
        <v>10.875</v>
      </c>
      <c r="K994">
        <v>16.125</v>
      </c>
      <c r="L994">
        <v>33.125</v>
      </c>
      <c r="M994">
        <v>32.6875</v>
      </c>
      <c r="N994">
        <v>50</v>
      </c>
      <c r="O994">
        <v>32</v>
      </c>
      <c r="P994">
        <v>22.1875</v>
      </c>
      <c r="Q994">
        <v>16.875</v>
      </c>
      <c r="R994">
        <v>23.4375</v>
      </c>
      <c r="S994">
        <v>19.875</v>
      </c>
      <c r="T994">
        <v>10998.39</v>
      </c>
      <c r="U994">
        <v>3353.71</v>
      </c>
      <c r="V994">
        <v>1397.72</v>
      </c>
      <c r="W994">
        <v>453.67</v>
      </c>
      <c r="X994">
        <v>279.95999999999998</v>
      </c>
      <c r="Y994">
        <v>224.49</v>
      </c>
      <c r="Z994">
        <v>813.99</v>
      </c>
      <c r="AA994">
        <v>634.77</v>
      </c>
      <c r="AB994">
        <v>517.16</v>
      </c>
      <c r="AC994">
        <v>503.38</v>
      </c>
      <c r="AD994">
        <f t="shared" si="45"/>
        <v>21.338000000000001</v>
      </c>
      <c r="AE994">
        <f t="shared" si="46"/>
        <v>2.4140000000000001</v>
      </c>
      <c r="AF994">
        <f t="shared" si="47"/>
        <v>32.375</v>
      </c>
      <c r="AJ994" s="29">
        <v>36466</v>
      </c>
      <c r="AK994">
        <v>21.221</v>
      </c>
      <c r="AL994" s="29">
        <v>36462</v>
      </c>
      <c r="AM994">
        <v>2.6709999999999998</v>
      </c>
      <c r="AN994" s="29">
        <v>36563</v>
      </c>
      <c r="AO994">
        <v>35.366999999999997</v>
      </c>
      <c r="AQ994" t="s">
        <v>801</v>
      </c>
      <c r="AR994">
        <v>29.375</v>
      </c>
    </row>
    <row r="995" spans="1:44" x14ac:dyDescent="0.25">
      <c r="A995" s="29">
        <v>36496</v>
      </c>
      <c r="C995">
        <v>37.80859375</v>
      </c>
      <c r="D995">
        <v>62.1015625</v>
      </c>
      <c r="E995">
        <v>32.609375</v>
      </c>
      <c r="F995">
        <v>37.5</v>
      </c>
      <c r="G995">
        <v>35.4375</v>
      </c>
      <c r="H995">
        <v>50.4375</v>
      </c>
      <c r="I995">
        <v>17</v>
      </c>
      <c r="J995">
        <v>10.8125</v>
      </c>
      <c r="K995">
        <v>15.875</v>
      </c>
      <c r="L995">
        <v>33.9375</v>
      </c>
      <c r="M995">
        <v>33</v>
      </c>
      <c r="N995">
        <v>49.625</v>
      </c>
      <c r="O995">
        <v>32.1875</v>
      </c>
      <c r="P995">
        <v>22.25</v>
      </c>
      <c r="Q995">
        <v>17</v>
      </c>
      <c r="R995">
        <v>23.75</v>
      </c>
      <c r="S995">
        <v>19.75</v>
      </c>
      <c r="T995">
        <v>11039.06</v>
      </c>
      <c r="U995">
        <v>3452.78</v>
      </c>
      <c r="V995">
        <v>1409.04</v>
      </c>
      <c r="W995">
        <v>460.44</v>
      </c>
      <c r="X995">
        <v>281.43</v>
      </c>
      <c r="Y995">
        <v>225.5</v>
      </c>
      <c r="Z995">
        <v>837.85</v>
      </c>
      <c r="AA995">
        <v>637.16</v>
      </c>
      <c r="AB995">
        <v>508.13</v>
      </c>
      <c r="AC995">
        <v>508.81</v>
      </c>
      <c r="AD995">
        <f t="shared" si="45"/>
        <v>22.053999999999998</v>
      </c>
      <c r="AE995">
        <f t="shared" si="46"/>
        <v>2.4409999999999998</v>
      </c>
      <c r="AF995">
        <f t="shared" si="47"/>
        <v>32.557000000000002</v>
      </c>
      <c r="AJ995" s="29">
        <v>36467</v>
      </c>
      <c r="AK995">
        <v>21.105</v>
      </c>
      <c r="AL995" s="29">
        <v>36465</v>
      </c>
      <c r="AM995">
        <v>2.6509999999999998</v>
      </c>
      <c r="AN995" s="29">
        <v>36564</v>
      </c>
      <c r="AO995">
        <v>35.741999999999997</v>
      </c>
      <c r="AQ995" t="s">
        <v>809</v>
      </c>
      <c r="AR995">
        <v>30.1875</v>
      </c>
    </row>
    <row r="996" spans="1:44" x14ac:dyDescent="0.25">
      <c r="A996" s="29">
        <v>36497</v>
      </c>
      <c r="C996">
        <v>37.875</v>
      </c>
      <c r="D996">
        <v>62.6875</v>
      </c>
      <c r="E996">
        <v>32.24609375</v>
      </c>
      <c r="F996">
        <v>37.1875</v>
      </c>
      <c r="G996">
        <v>35.5</v>
      </c>
      <c r="H996">
        <v>50.5</v>
      </c>
      <c r="I996">
        <v>16.875</v>
      </c>
      <c r="J996">
        <v>10.5625</v>
      </c>
      <c r="K996">
        <v>15.875</v>
      </c>
      <c r="L996">
        <v>33.6875</v>
      </c>
      <c r="M996">
        <v>33.4375</v>
      </c>
      <c r="N996">
        <v>50.1875</v>
      </c>
      <c r="O996">
        <v>33.75</v>
      </c>
      <c r="P996">
        <v>22.0625</v>
      </c>
      <c r="Q996">
        <v>16.625</v>
      </c>
      <c r="R996">
        <v>23.9375</v>
      </c>
      <c r="S996">
        <v>19.875</v>
      </c>
      <c r="T996">
        <v>11286.18</v>
      </c>
      <c r="U996">
        <v>3520.63</v>
      </c>
      <c r="V996">
        <v>1433.3</v>
      </c>
      <c r="W996">
        <v>464.58</v>
      </c>
      <c r="X996">
        <v>283.17</v>
      </c>
      <c r="Y996">
        <v>226.92</v>
      </c>
      <c r="Z996">
        <v>856.54</v>
      </c>
      <c r="AA996">
        <v>646.73</v>
      </c>
      <c r="AB996">
        <v>510.52</v>
      </c>
      <c r="AC996">
        <v>518.74</v>
      </c>
      <c r="AD996">
        <f t="shared" si="45"/>
        <v>22.231000000000002</v>
      </c>
      <c r="AE996">
        <f t="shared" si="46"/>
        <v>2.391</v>
      </c>
      <c r="AF996">
        <f t="shared" si="47"/>
        <v>32.720999999999997</v>
      </c>
      <c r="AJ996" s="29">
        <v>36468</v>
      </c>
      <c r="AK996">
        <v>21.178000000000001</v>
      </c>
      <c r="AL996" s="29">
        <v>36466</v>
      </c>
      <c r="AM996">
        <v>2.6230000000000002</v>
      </c>
      <c r="AN996" s="29">
        <v>36565</v>
      </c>
      <c r="AO996">
        <v>35.795999999999999</v>
      </c>
      <c r="AQ996" t="s">
        <v>817</v>
      </c>
      <c r="AR996">
        <v>31.25</v>
      </c>
    </row>
    <row r="997" spans="1:44" x14ac:dyDescent="0.25">
      <c r="A997" s="29">
        <v>36500</v>
      </c>
      <c r="C997">
        <v>37.6328125</v>
      </c>
      <c r="D997">
        <v>61.125</v>
      </c>
      <c r="E997">
        <v>31.79296875</v>
      </c>
      <c r="F997">
        <v>36.0625</v>
      </c>
      <c r="G997">
        <v>34.5625</v>
      </c>
      <c r="H997">
        <v>49.75</v>
      </c>
      <c r="I997">
        <v>16.3125</v>
      </c>
      <c r="J997">
        <v>10.4375</v>
      </c>
      <c r="K997">
        <v>16.4375</v>
      </c>
      <c r="L997">
        <v>33.6875</v>
      </c>
      <c r="M997">
        <v>33.6875</v>
      </c>
      <c r="N997">
        <v>49.96875</v>
      </c>
      <c r="O997">
        <v>33.9375</v>
      </c>
      <c r="P997">
        <v>22.25</v>
      </c>
      <c r="Q997">
        <v>16.4375</v>
      </c>
      <c r="R997">
        <v>23.6875</v>
      </c>
      <c r="S997">
        <v>19.75</v>
      </c>
      <c r="T997">
        <v>11225.01</v>
      </c>
      <c r="U997">
        <v>3546.01</v>
      </c>
      <c r="V997">
        <v>1423.34</v>
      </c>
      <c r="W997">
        <v>465.75</v>
      </c>
      <c r="X997">
        <v>281.31</v>
      </c>
      <c r="Y997">
        <v>225.12</v>
      </c>
      <c r="Z997">
        <v>856.86</v>
      </c>
      <c r="AA997">
        <v>641.66</v>
      </c>
      <c r="AB997">
        <v>505.89</v>
      </c>
      <c r="AC997">
        <v>515.9</v>
      </c>
      <c r="AD997">
        <f t="shared" si="45"/>
        <v>22.571000000000002</v>
      </c>
      <c r="AE997">
        <f t="shared" si="46"/>
        <v>2.3479999999999999</v>
      </c>
      <c r="AF997">
        <f t="shared" si="47"/>
        <v>32.549999999999997</v>
      </c>
      <c r="AJ997" s="29">
        <v>36469</v>
      </c>
      <c r="AK997">
        <v>21.152999999999999</v>
      </c>
      <c r="AL997" s="29">
        <v>36467</v>
      </c>
      <c r="AM997">
        <v>2.6459999999999999</v>
      </c>
      <c r="AN997" s="29">
        <v>36566</v>
      </c>
      <c r="AO997">
        <v>35.863</v>
      </c>
      <c r="AQ997" t="s">
        <v>824</v>
      </c>
      <c r="AR997">
        <v>32.25</v>
      </c>
    </row>
    <row r="998" spans="1:44" x14ac:dyDescent="0.25">
      <c r="A998" s="29">
        <v>36501</v>
      </c>
      <c r="C998">
        <v>36.1875</v>
      </c>
      <c r="D998">
        <v>59</v>
      </c>
      <c r="E998">
        <v>31.8828125</v>
      </c>
      <c r="F998">
        <v>34.875</v>
      </c>
      <c r="G998">
        <v>34.125</v>
      </c>
      <c r="H998">
        <v>48.875</v>
      </c>
      <c r="I998">
        <v>16</v>
      </c>
      <c r="J998">
        <v>10.4375</v>
      </c>
      <c r="K998">
        <v>16.1875</v>
      </c>
      <c r="L998">
        <v>31.75</v>
      </c>
      <c r="M998">
        <v>33.875</v>
      </c>
      <c r="N998">
        <v>48.8125</v>
      </c>
      <c r="O998">
        <v>37.125</v>
      </c>
      <c r="P998">
        <v>22</v>
      </c>
      <c r="Q998">
        <v>16.3125</v>
      </c>
      <c r="R998">
        <v>23.25</v>
      </c>
      <c r="S998">
        <v>19.75</v>
      </c>
      <c r="T998">
        <v>11106.65</v>
      </c>
      <c r="U998">
        <v>3586.92</v>
      </c>
      <c r="V998">
        <v>1409.17</v>
      </c>
      <c r="W998">
        <v>465.7</v>
      </c>
      <c r="X998">
        <v>275.91000000000003</v>
      </c>
      <c r="Y998">
        <v>221.53</v>
      </c>
      <c r="Z998">
        <v>869.48</v>
      </c>
      <c r="AA998">
        <v>635.08000000000004</v>
      </c>
      <c r="AB998">
        <v>496.86</v>
      </c>
      <c r="AC998">
        <v>514.41</v>
      </c>
      <c r="AD998">
        <f t="shared" si="45"/>
        <v>22.491</v>
      </c>
      <c r="AE998">
        <f t="shared" si="46"/>
        <v>2.38</v>
      </c>
      <c r="AF998">
        <f t="shared" si="47"/>
        <v>32.667000000000002</v>
      </c>
      <c r="AJ998" s="29">
        <v>36473</v>
      </c>
      <c r="AK998">
        <v>21.648</v>
      </c>
      <c r="AL998" s="29">
        <v>36468</v>
      </c>
      <c r="AM998">
        <v>2.621</v>
      </c>
      <c r="AN998" s="29">
        <v>36567</v>
      </c>
      <c r="AO998">
        <v>36.116999999999997</v>
      </c>
      <c r="AQ998" t="s">
        <v>832</v>
      </c>
      <c r="AR998">
        <v>32.875</v>
      </c>
    </row>
    <row r="999" spans="1:44" x14ac:dyDescent="0.25">
      <c r="A999" s="29">
        <v>36502</v>
      </c>
      <c r="C999">
        <v>36.4375</v>
      </c>
      <c r="D999">
        <v>59.3125</v>
      </c>
      <c r="E999">
        <v>31.33984375</v>
      </c>
      <c r="F999">
        <v>34.5625</v>
      </c>
      <c r="G999">
        <v>33.75</v>
      </c>
      <c r="H999">
        <v>48.5</v>
      </c>
      <c r="I999">
        <v>15.875</v>
      </c>
      <c r="J999">
        <v>8.75</v>
      </c>
      <c r="K999">
        <v>15.375</v>
      </c>
      <c r="L999">
        <v>31.125</v>
      </c>
      <c r="M999">
        <v>33.375</v>
      </c>
      <c r="N999">
        <v>48.19921875</v>
      </c>
      <c r="O999">
        <v>35.875</v>
      </c>
      <c r="P999">
        <v>21.75</v>
      </c>
      <c r="Q999">
        <v>15.625</v>
      </c>
      <c r="R999">
        <v>23</v>
      </c>
      <c r="S999">
        <v>19.75</v>
      </c>
      <c r="T999">
        <v>11068.12</v>
      </c>
      <c r="U999">
        <v>3586.08</v>
      </c>
      <c r="V999">
        <v>1403.88</v>
      </c>
      <c r="W999">
        <v>468.84</v>
      </c>
      <c r="X999">
        <v>273.7</v>
      </c>
      <c r="Y999">
        <v>219.78</v>
      </c>
      <c r="Z999">
        <v>870.86</v>
      </c>
      <c r="AA999">
        <v>634.30999999999995</v>
      </c>
      <c r="AB999">
        <v>502.34</v>
      </c>
      <c r="AC999">
        <v>515.44000000000005</v>
      </c>
      <c r="AD999">
        <f t="shared" si="45"/>
        <v>22.864999999999998</v>
      </c>
      <c r="AE999">
        <f t="shared" si="46"/>
        <v>2.395</v>
      </c>
      <c r="AF999">
        <f t="shared" si="47"/>
        <v>32.533000000000001</v>
      </c>
      <c r="AJ999" s="29">
        <v>36474</v>
      </c>
      <c r="AK999">
        <v>22.137</v>
      </c>
      <c r="AL999" s="29">
        <v>36469</v>
      </c>
      <c r="AM999">
        <v>2.649</v>
      </c>
      <c r="AN999" s="29">
        <v>36570</v>
      </c>
      <c r="AO999">
        <v>36.116999999999997</v>
      </c>
      <c r="AQ999" t="s">
        <v>840</v>
      </c>
      <c r="AR999">
        <v>32.125</v>
      </c>
    </row>
    <row r="1000" spans="1:44" x14ac:dyDescent="0.25">
      <c r="A1000" s="29">
        <v>36503</v>
      </c>
      <c r="C1000">
        <v>38.9375</v>
      </c>
      <c r="D1000">
        <v>59.5625</v>
      </c>
      <c r="E1000">
        <v>30.9765625</v>
      </c>
      <c r="F1000">
        <v>34.6875</v>
      </c>
      <c r="G1000">
        <v>34</v>
      </c>
      <c r="H1000">
        <v>48.625</v>
      </c>
      <c r="I1000">
        <v>15.8125</v>
      </c>
      <c r="J1000">
        <v>8.3125</v>
      </c>
      <c r="K1000">
        <v>15.1875</v>
      </c>
      <c r="L1000">
        <v>31.875</v>
      </c>
      <c r="M1000">
        <v>33.125</v>
      </c>
      <c r="N1000">
        <v>47.75</v>
      </c>
      <c r="O1000">
        <v>35.6875</v>
      </c>
      <c r="P1000">
        <v>21.8125</v>
      </c>
      <c r="Q1000">
        <v>14.6875</v>
      </c>
      <c r="R1000">
        <v>22.0625</v>
      </c>
      <c r="S1000">
        <v>19.4375</v>
      </c>
      <c r="T1000">
        <v>11134.79</v>
      </c>
      <c r="U1000">
        <v>3594.17</v>
      </c>
      <c r="V1000">
        <v>1408.11</v>
      </c>
      <c r="W1000">
        <v>464.9</v>
      </c>
      <c r="X1000">
        <v>274.44</v>
      </c>
      <c r="Y1000">
        <v>220.25</v>
      </c>
      <c r="Z1000">
        <v>872.72</v>
      </c>
      <c r="AA1000">
        <v>636.04999999999995</v>
      </c>
      <c r="AB1000">
        <v>508.21</v>
      </c>
      <c r="AC1000">
        <v>517.16</v>
      </c>
      <c r="AD1000">
        <f t="shared" si="45"/>
        <v>22.56</v>
      </c>
      <c r="AE1000">
        <f t="shared" si="46"/>
        <v>2.4009999999999998</v>
      </c>
      <c r="AF1000">
        <f t="shared" si="47"/>
        <v>32.820999999999998</v>
      </c>
      <c r="AJ1000" s="29">
        <v>36475</v>
      </c>
      <c r="AK1000">
        <v>22.045000000000002</v>
      </c>
      <c r="AL1000" s="29">
        <v>36473</v>
      </c>
      <c r="AM1000">
        <v>2.5680000000000001</v>
      </c>
      <c r="AN1000" s="29">
        <v>36571</v>
      </c>
      <c r="AO1000">
        <v>36.570999999999998</v>
      </c>
      <c r="AQ1000" t="s">
        <v>848</v>
      </c>
      <c r="AR1000">
        <v>30.5</v>
      </c>
    </row>
    <row r="1001" spans="1:44" x14ac:dyDescent="0.25">
      <c r="A1001" s="29">
        <v>36504</v>
      </c>
      <c r="C1001">
        <v>37.4375</v>
      </c>
      <c r="D1001">
        <v>60.0625</v>
      </c>
      <c r="E1001">
        <v>30.34375</v>
      </c>
      <c r="F1001">
        <v>34.1875</v>
      </c>
      <c r="G1001">
        <v>32.9375</v>
      </c>
      <c r="H1001">
        <v>48.0625</v>
      </c>
      <c r="I1001">
        <v>15.375</v>
      </c>
      <c r="J1001">
        <v>8.125</v>
      </c>
      <c r="K1001">
        <v>15.4375</v>
      </c>
      <c r="L1001">
        <v>30.875</v>
      </c>
      <c r="M1001">
        <v>32.625</v>
      </c>
      <c r="N1001">
        <v>48</v>
      </c>
      <c r="O1001">
        <v>36.1875</v>
      </c>
      <c r="P1001">
        <v>21.25</v>
      </c>
      <c r="Q1001">
        <v>15.25</v>
      </c>
      <c r="R1001">
        <v>22.625</v>
      </c>
      <c r="S1001">
        <v>19.25</v>
      </c>
      <c r="T1001">
        <v>11224.7</v>
      </c>
      <c r="U1001">
        <v>3620.23</v>
      </c>
      <c r="V1001">
        <v>1417.04</v>
      </c>
      <c r="W1001">
        <v>466.71</v>
      </c>
      <c r="X1001">
        <v>273.18</v>
      </c>
      <c r="Y1001">
        <v>217.95</v>
      </c>
      <c r="Z1001">
        <v>882.11</v>
      </c>
      <c r="AA1001">
        <v>639.49</v>
      </c>
      <c r="AB1001">
        <v>497.52</v>
      </c>
      <c r="AC1001">
        <v>513.87</v>
      </c>
      <c r="AD1001">
        <f t="shared" si="45"/>
        <v>22.161999999999999</v>
      </c>
      <c r="AE1001">
        <f t="shared" si="46"/>
        <v>2.488</v>
      </c>
      <c r="AF1001">
        <f t="shared" si="47"/>
        <v>32.798999999999999</v>
      </c>
      <c r="AJ1001" s="29">
        <v>36476</v>
      </c>
      <c r="AK1001">
        <v>22.036999999999999</v>
      </c>
      <c r="AL1001" s="29">
        <v>36474</v>
      </c>
      <c r="AM1001">
        <v>2.5880000000000001</v>
      </c>
      <c r="AN1001" s="29">
        <v>36572</v>
      </c>
      <c r="AO1001">
        <v>36.628999999999998</v>
      </c>
      <c r="AQ1001" t="s">
        <v>855</v>
      </c>
      <c r="AR1001">
        <v>31.25</v>
      </c>
    </row>
    <row r="1002" spans="1:44" x14ac:dyDescent="0.25">
      <c r="A1002" s="29">
        <v>36507</v>
      </c>
      <c r="C1002">
        <v>37.4453125</v>
      </c>
      <c r="D1002">
        <v>59.125</v>
      </c>
      <c r="E1002">
        <v>29.98046875</v>
      </c>
      <c r="F1002">
        <v>35.0625</v>
      </c>
      <c r="G1002">
        <v>33.625</v>
      </c>
      <c r="H1002">
        <v>48.1875</v>
      </c>
      <c r="I1002">
        <v>15.25</v>
      </c>
      <c r="J1002">
        <v>8.0625</v>
      </c>
      <c r="K1002">
        <v>15.9375</v>
      </c>
      <c r="L1002">
        <v>31</v>
      </c>
      <c r="M1002">
        <v>32</v>
      </c>
      <c r="N1002">
        <v>47.0625</v>
      </c>
      <c r="O1002">
        <v>34.5625</v>
      </c>
      <c r="P1002">
        <v>20.75</v>
      </c>
      <c r="Q1002">
        <v>15.25</v>
      </c>
      <c r="R1002">
        <v>22.38671875</v>
      </c>
      <c r="S1002">
        <v>18.875</v>
      </c>
      <c r="T1002">
        <v>11192.59</v>
      </c>
      <c r="U1002">
        <v>3658.15</v>
      </c>
      <c r="V1002">
        <v>1415.22</v>
      </c>
      <c r="W1002">
        <v>470.38</v>
      </c>
      <c r="X1002">
        <v>269.58999999999997</v>
      </c>
      <c r="Y1002">
        <v>215.62</v>
      </c>
      <c r="Z1002">
        <v>898.14</v>
      </c>
      <c r="AA1002">
        <v>636.51</v>
      </c>
      <c r="AB1002">
        <v>495.9</v>
      </c>
      <c r="AC1002">
        <v>513.55999999999995</v>
      </c>
      <c r="AD1002">
        <f t="shared" si="45"/>
        <v>22.38</v>
      </c>
      <c r="AE1002">
        <f t="shared" si="46"/>
        <v>2.5150000000000001</v>
      </c>
      <c r="AF1002">
        <f t="shared" si="47"/>
        <v>32.65</v>
      </c>
      <c r="AJ1002" s="29">
        <v>36479</v>
      </c>
      <c r="AK1002">
        <v>22.768000000000001</v>
      </c>
      <c r="AL1002" s="29">
        <v>36475</v>
      </c>
      <c r="AM1002">
        <v>2.5470000000000002</v>
      </c>
      <c r="AN1002" s="29">
        <v>36573</v>
      </c>
      <c r="AO1002">
        <v>36.795999999999999</v>
      </c>
      <c r="AQ1002" t="s">
        <v>862</v>
      </c>
      <c r="AR1002">
        <v>32</v>
      </c>
    </row>
    <row r="1003" spans="1:44" x14ac:dyDescent="0.25">
      <c r="A1003" s="29">
        <v>36508</v>
      </c>
      <c r="C1003">
        <v>36.625</v>
      </c>
      <c r="D1003">
        <v>57.5</v>
      </c>
      <c r="E1003">
        <v>29.52734375</v>
      </c>
      <c r="F1003">
        <v>35.125</v>
      </c>
      <c r="G1003">
        <v>33.8125</v>
      </c>
      <c r="H1003">
        <v>47.625</v>
      </c>
      <c r="I1003">
        <v>15.8125</v>
      </c>
      <c r="J1003">
        <v>7.875</v>
      </c>
      <c r="K1003">
        <v>15.75</v>
      </c>
      <c r="L1003">
        <v>30.5625</v>
      </c>
      <c r="M1003">
        <v>31.375</v>
      </c>
      <c r="N1003">
        <v>47.875</v>
      </c>
      <c r="O1003">
        <v>36</v>
      </c>
      <c r="P1003">
        <v>21.125</v>
      </c>
      <c r="Q1003">
        <v>15.125</v>
      </c>
      <c r="R1003">
        <v>22.6875</v>
      </c>
      <c r="S1003">
        <v>18.875</v>
      </c>
      <c r="T1003">
        <v>11160.17</v>
      </c>
      <c r="U1003">
        <v>3571.66</v>
      </c>
      <c r="V1003">
        <v>1403.17</v>
      </c>
      <c r="W1003">
        <v>462.75</v>
      </c>
      <c r="X1003">
        <v>269.2</v>
      </c>
      <c r="Y1003">
        <v>216.55</v>
      </c>
      <c r="Z1003">
        <v>884.27</v>
      </c>
      <c r="AA1003">
        <v>632.07000000000005</v>
      </c>
      <c r="AB1003">
        <v>495.78</v>
      </c>
      <c r="AC1003">
        <v>508.77</v>
      </c>
      <c r="AD1003">
        <f t="shared" si="45"/>
        <v>22.675999999999998</v>
      </c>
      <c r="AE1003">
        <f t="shared" si="46"/>
        <v>2.5609999999999999</v>
      </c>
      <c r="AF1003">
        <f t="shared" si="47"/>
        <v>32.728999999999999</v>
      </c>
      <c r="AJ1003" s="29">
        <v>36480</v>
      </c>
      <c r="AK1003">
        <v>22.991</v>
      </c>
      <c r="AL1003" s="29">
        <v>36476</v>
      </c>
      <c r="AM1003">
        <v>2.5459999999999998</v>
      </c>
      <c r="AN1003" s="29">
        <v>36574</v>
      </c>
      <c r="AO1003">
        <v>37.533000000000001</v>
      </c>
      <c r="AQ1003" t="s">
        <v>869</v>
      </c>
      <c r="AR1003">
        <v>31.3125</v>
      </c>
    </row>
    <row r="1004" spans="1:44" x14ac:dyDescent="0.25">
      <c r="A1004" s="29">
        <v>36509</v>
      </c>
      <c r="C1004">
        <v>37.375</v>
      </c>
      <c r="D1004">
        <v>57.625</v>
      </c>
      <c r="E1004">
        <v>30.1640625</v>
      </c>
      <c r="F1004">
        <v>36.0625</v>
      </c>
      <c r="G1004">
        <v>34.4375</v>
      </c>
      <c r="H1004">
        <v>48.1875</v>
      </c>
      <c r="I1004">
        <v>15.9375</v>
      </c>
      <c r="J1004">
        <v>8.375</v>
      </c>
      <c r="K1004">
        <v>15.625</v>
      </c>
      <c r="L1004">
        <v>30</v>
      </c>
      <c r="M1004">
        <v>32.4375</v>
      </c>
      <c r="N1004">
        <v>48.625</v>
      </c>
      <c r="O1004">
        <v>35.75</v>
      </c>
      <c r="P1004">
        <v>21.1875</v>
      </c>
      <c r="Q1004">
        <v>15</v>
      </c>
      <c r="R1004">
        <v>23.4375</v>
      </c>
      <c r="S1004">
        <v>19.125</v>
      </c>
      <c r="T1004">
        <v>11225.32</v>
      </c>
      <c r="U1004">
        <v>3621.95</v>
      </c>
      <c r="V1004">
        <v>1413.33</v>
      </c>
      <c r="W1004">
        <v>461.32</v>
      </c>
      <c r="X1004">
        <v>272.19</v>
      </c>
      <c r="Y1004">
        <v>219.12</v>
      </c>
      <c r="Z1004">
        <v>880.16</v>
      </c>
      <c r="AA1004">
        <v>631.92999999999995</v>
      </c>
      <c r="AB1004">
        <v>507.71</v>
      </c>
      <c r="AC1004">
        <v>507.4</v>
      </c>
      <c r="AD1004">
        <f t="shared" si="45"/>
        <v>22.86</v>
      </c>
      <c r="AE1004">
        <f t="shared" si="46"/>
        <v>2.5139999999999998</v>
      </c>
      <c r="AF1004">
        <f t="shared" si="47"/>
        <v>32.774000000000001</v>
      </c>
      <c r="AJ1004" s="29">
        <v>36481</v>
      </c>
      <c r="AK1004">
        <v>23.314</v>
      </c>
      <c r="AL1004" s="29">
        <v>36479</v>
      </c>
      <c r="AM1004">
        <v>2.5579999999999998</v>
      </c>
      <c r="AN1004" s="29">
        <v>36578</v>
      </c>
      <c r="AO1004">
        <v>37.408000000000001</v>
      </c>
      <c r="AQ1004" t="s">
        <v>876</v>
      </c>
      <c r="AR1004">
        <v>30</v>
      </c>
    </row>
    <row r="1005" spans="1:44" x14ac:dyDescent="0.25">
      <c r="A1005" s="29">
        <v>36510</v>
      </c>
      <c r="C1005">
        <v>37</v>
      </c>
      <c r="D1005">
        <v>58.3125</v>
      </c>
      <c r="E1005">
        <v>30.34375</v>
      </c>
      <c r="F1005">
        <v>36.375</v>
      </c>
      <c r="G1005">
        <v>34.625</v>
      </c>
      <c r="H1005">
        <v>47.8125</v>
      </c>
      <c r="I1005">
        <v>16</v>
      </c>
      <c r="J1005">
        <v>8.5</v>
      </c>
      <c r="K1005">
        <v>15.9375</v>
      </c>
      <c r="L1005">
        <v>29</v>
      </c>
      <c r="M1005">
        <v>32</v>
      </c>
      <c r="N1005">
        <v>48</v>
      </c>
      <c r="O1005">
        <v>35.625</v>
      </c>
      <c r="P1005">
        <v>21.1875</v>
      </c>
      <c r="Q1005">
        <v>14.9375</v>
      </c>
      <c r="R1005">
        <v>23.125</v>
      </c>
      <c r="S1005">
        <v>18.8125</v>
      </c>
      <c r="T1005">
        <v>11244.89</v>
      </c>
      <c r="U1005">
        <v>3715.06</v>
      </c>
      <c r="V1005">
        <v>1418.78</v>
      </c>
      <c r="W1005">
        <v>465.26</v>
      </c>
      <c r="X1005">
        <v>270.52</v>
      </c>
      <c r="Y1005">
        <v>217.06</v>
      </c>
      <c r="Z1005">
        <v>900.67</v>
      </c>
      <c r="AA1005">
        <v>631.76</v>
      </c>
      <c r="AB1005">
        <v>511.76</v>
      </c>
      <c r="AC1005">
        <v>507.97</v>
      </c>
      <c r="AD1005">
        <f t="shared" si="45"/>
        <v>23.164999999999999</v>
      </c>
      <c r="AE1005">
        <f t="shared" si="46"/>
        <v>2.58</v>
      </c>
      <c r="AF1005">
        <f t="shared" si="47"/>
        <v>32.664000000000001</v>
      </c>
      <c r="AJ1005" s="29">
        <v>36482</v>
      </c>
      <c r="AK1005">
        <v>22.905000000000001</v>
      </c>
      <c r="AL1005" s="29">
        <v>36480</v>
      </c>
      <c r="AM1005">
        <v>2.52</v>
      </c>
      <c r="AN1005" s="29">
        <v>36579</v>
      </c>
      <c r="AO1005">
        <v>37.158000000000001</v>
      </c>
      <c r="AQ1005" t="s">
        <v>883</v>
      </c>
      <c r="AR1005">
        <v>30.9375</v>
      </c>
    </row>
    <row r="1006" spans="1:44" x14ac:dyDescent="0.25">
      <c r="A1006" s="29">
        <v>36511</v>
      </c>
      <c r="C1006">
        <v>41</v>
      </c>
      <c r="D1006">
        <v>59.0625</v>
      </c>
      <c r="E1006">
        <v>29.7109375</v>
      </c>
      <c r="F1006">
        <v>37.375</v>
      </c>
      <c r="G1006">
        <v>36</v>
      </c>
      <c r="H1006">
        <v>47.6875</v>
      </c>
      <c r="I1006">
        <v>15.875</v>
      </c>
      <c r="J1006">
        <v>8.375</v>
      </c>
      <c r="K1006">
        <v>15.625</v>
      </c>
      <c r="L1006">
        <v>29.0625</v>
      </c>
      <c r="M1006">
        <v>31.6875</v>
      </c>
      <c r="N1006">
        <v>49.75</v>
      </c>
      <c r="O1006">
        <v>35.375</v>
      </c>
      <c r="P1006">
        <v>21.5</v>
      </c>
      <c r="Q1006">
        <v>15.125</v>
      </c>
      <c r="R1006">
        <v>23.5625</v>
      </c>
      <c r="S1006">
        <v>18.6875</v>
      </c>
      <c r="T1006">
        <v>11257.43</v>
      </c>
      <c r="U1006">
        <v>3753.06</v>
      </c>
      <c r="V1006">
        <v>1421.05</v>
      </c>
      <c r="W1006">
        <v>466.21</v>
      </c>
      <c r="X1006">
        <v>274.27</v>
      </c>
      <c r="Y1006">
        <v>221.4</v>
      </c>
      <c r="Z1006">
        <v>908.4</v>
      </c>
      <c r="AA1006">
        <v>631.65</v>
      </c>
      <c r="AB1006">
        <v>506.66</v>
      </c>
      <c r="AC1006">
        <v>512.95000000000005</v>
      </c>
      <c r="AD1006">
        <f t="shared" si="45"/>
        <v>23.216000000000001</v>
      </c>
      <c r="AE1006">
        <f t="shared" si="46"/>
        <v>2.5739999999999998</v>
      </c>
      <c r="AF1006">
        <f t="shared" si="47"/>
        <v>32.713000000000001</v>
      </c>
      <c r="AJ1006" s="29">
        <v>36483</v>
      </c>
      <c r="AK1006">
        <v>23.108000000000001</v>
      </c>
      <c r="AL1006" s="29">
        <v>36481</v>
      </c>
      <c r="AM1006">
        <v>2.5179999999999998</v>
      </c>
      <c r="AN1006" s="29">
        <v>36580</v>
      </c>
      <c r="AO1006">
        <v>36.773000000000003</v>
      </c>
      <c r="AQ1006" t="s">
        <v>889</v>
      </c>
      <c r="AR1006">
        <v>31.25</v>
      </c>
    </row>
    <row r="1007" spans="1:44" x14ac:dyDescent="0.25">
      <c r="A1007" s="29">
        <v>36514</v>
      </c>
      <c r="C1007">
        <v>40.74609375</v>
      </c>
      <c r="D1007">
        <v>58</v>
      </c>
      <c r="E1007">
        <v>29.80078125</v>
      </c>
      <c r="F1007">
        <v>37</v>
      </c>
      <c r="G1007">
        <v>34.375</v>
      </c>
      <c r="H1007">
        <v>47.4375</v>
      </c>
      <c r="I1007">
        <v>14.9375</v>
      </c>
      <c r="J1007">
        <v>8.1875</v>
      </c>
      <c r="K1007">
        <v>15.3125</v>
      </c>
      <c r="L1007">
        <v>28.90625</v>
      </c>
      <c r="M1007">
        <v>31</v>
      </c>
      <c r="N1007">
        <v>49.4375</v>
      </c>
      <c r="O1007">
        <v>35.375</v>
      </c>
      <c r="P1007">
        <v>20.875</v>
      </c>
      <c r="Q1007">
        <v>14.75</v>
      </c>
      <c r="R1007">
        <v>23.23046875</v>
      </c>
      <c r="S1007">
        <v>18.9375</v>
      </c>
      <c r="T1007">
        <v>11144.27</v>
      </c>
      <c r="U1007">
        <v>3783.87</v>
      </c>
      <c r="V1007">
        <v>1418.09</v>
      </c>
      <c r="W1007">
        <v>467.19</v>
      </c>
      <c r="X1007">
        <v>273.83</v>
      </c>
      <c r="Y1007">
        <v>220.78</v>
      </c>
      <c r="Z1007">
        <v>912.15</v>
      </c>
      <c r="AA1007">
        <v>629.44000000000005</v>
      </c>
      <c r="AB1007">
        <v>495.2</v>
      </c>
      <c r="AC1007">
        <v>513.58000000000004</v>
      </c>
      <c r="AD1007">
        <f t="shared" si="45"/>
        <v>23.219000000000001</v>
      </c>
      <c r="AE1007">
        <f t="shared" si="46"/>
        <v>2.5569999999999999</v>
      </c>
      <c r="AF1007">
        <f t="shared" si="47"/>
        <v>32.720999999999997</v>
      </c>
      <c r="AJ1007" s="29">
        <v>36486</v>
      </c>
      <c r="AK1007">
        <v>23.04</v>
      </c>
      <c r="AL1007" s="29">
        <v>36482</v>
      </c>
      <c r="AM1007">
        <v>2.5249999999999999</v>
      </c>
      <c r="AN1007" s="29">
        <v>36581</v>
      </c>
      <c r="AO1007">
        <v>36.902000000000001</v>
      </c>
      <c r="AQ1007" t="s">
        <v>895</v>
      </c>
      <c r="AR1007">
        <v>31.0625</v>
      </c>
    </row>
    <row r="1008" spans="1:44" x14ac:dyDescent="0.25">
      <c r="A1008" s="29">
        <v>36515</v>
      </c>
      <c r="C1008">
        <v>40.5</v>
      </c>
      <c r="D1008">
        <v>60.5</v>
      </c>
      <c r="E1008">
        <v>30.1640625</v>
      </c>
      <c r="F1008">
        <v>37.1875</v>
      </c>
      <c r="G1008">
        <v>34.5</v>
      </c>
      <c r="H1008">
        <v>48</v>
      </c>
      <c r="I1008">
        <v>15.5625</v>
      </c>
      <c r="J1008">
        <v>8.375</v>
      </c>
      <c r="K1008">
        <v>15.625</v>
      </c>
      <c r="L1008">
        <v>28.5625</v>
      </c>
      <c r="M1008">
        <v>30.5</v>
      </c>
      <c r="N1008">
        <v>50.4375</v>
      </c>
      <c r="O1008">
        <v>35.6875</v>
      </c>
      <c r="P1008">
        <v>20.875</v>
      </c>
      <c r="Q1008">
        <v>14.4375</v>
      </c>
      <c r="R1008">
        <v>23.25</v>
      </c>
      <c r="S1008">
        <v>19.375</v>
      </c>
      <c r="T1008">
        <v>11200.54</v>
      </c>
      <c r="U1008">
        <v>3911.15</v>
      </c>
      <c r="V1008">
        <v>1433.43</v>
      </c>
      <c r="W1008">
        <v>475.79</v>
      </c>
      <c r="X1008">
        <v>277.10000000000002</v>
      </c>
      <c r="Y1008">
        <v>222.58</v>
      </c>
      <c r="Z1008">
        <v>942.81</v>
      </c>
      <c r="AA1008">
        <v>632.89</v>
      </c>
      <c r="AB1008">
        <v>495.43</v>
      </c>
      <c r="AC1008">
        <v>515.80999999999995</v>
      </c>
      <c r="AD1008">
        <f t="shared" si="45"/>
        <v>22.774000000000001</v>
      </c>
      <c r="AE1008">
        <f t="shared" si="46"/>
        <v>2.508</v>
      </c>
      <c r="AF1008">
        <f t="shared" si="47"/>
        <v>32.975000000000001</v>
      </c>
      <c r="AJ1008" s="29">
        <v>36487</v>
      </c>
      <c r="AK1008">
        <v>22.672000000000001</v>
      </c>
      <c r="AL1008" s="29">
        <v>36483</v>
      </c>
      <c r="AM1008">
        <v>2.5009999999999999</v>
      </c>
      <c r="AN1008" s="29">
        <v>36584</v>
      </c>
      <c r="AO1008">
        <v>37.095999999999997</v>
      </c>
      <c r="AQ1008" t="s">
        <v>901</v>
      </c>
      <c r="AR1008">
        <v>32.9375</v>
      </c>
    </row>
    <row r="1009" spans="1:44" x14ac:dyDescent="0.25">
      <c r="A1009" s="29">
        <v>36516</v>
      </c>
      <c r="C1009">
        <v>40.25</v>
      </c>
      <c r="D1009">
        <v>61.5</v>
      </c>
      <c r="E1009">
        <v>31.79296875</v>
      </c>
      <c r="F1009">
        <v>37.875</v>
      </c>
      <c r="G1009">
        <v>33.9375</v>
      </c>
      <c r="H1009">
        <v>47.375</v>
      </c>
      <c r="I1009">
        <v>15.375</v>
      </c>
      <c r="J1009">
        <v>8.375</v>
      </c>
      <c r="K1009">
        <v>15.625</v>
      </c>
      <c r="L1009">
        <v>28.0625</v>
      </c>
      <c r="M1009">
        <v>31</v>
      </c>
      <c r="N1009">
        <v>50</v>
      </c>
      <c r="O1009">
        <v>35.75</v>
      </c>
      <c r="P1009">
        <v>20.625</v>
      </c>
      <c r="Q1009">
        <v>14.6875</v>
      </c>
      <c r="R1009">
        <v>23.5625</v>
      </c>
      <c r="S1009">
        <v>19.375</v>
      </c>
      <c r="T1009">
        <v>11203.6</v>
      </c>
      <c r="U1009">
        <v>3937.3</v>
      </c>
      <c r="V1009">
        <v>1436.13</v>
      </c>
      <c r="W1009">
        <v>477.94</v>
      </c>
      <c r="X1009">
        <v>277.42</v>
      </c>
      <c r="Y1009">
        <v>221.47</v>
      </c>
      <c r="Z1009">
        <v>944.5</v>
      </c>
      <c r="AA1009">
        <v>634.16</v>
      </c>
      <c r="AB1009">
        <v>492.42</v>
      </c>
      <c r="AC1009">
        <v>509.17</v>
      </c>
      <c r="AD1009">
        <f t="shared" si="45"/>
        <v>22.571999999999999</v>
      </c>
      <c r="AE1009">
        <f t="shared" si="46"/>
        <v>2.4649999999999999</v>
      </c>
      <c r="AF1009">
        <f t="shared" si="47"/>
        <v>32.863</v>
      </c>
      <c r="AJ1009" s="29">
        <v>36488</v>
      </c>
      <c r="AK1009">
        <v>22.663</v>
      </c>
      <c r="AL1009" s="29">
        <v>36486</v>
      </c>
      <c r="AM1009">
        <v>2.391</v>
      </c>
      <c r="AN1009" s="29">
        <v>36585</v>
      </c>
      <c r="AO1009">
        <v>37.713000000000001</v>
      </c>
      <c r="AQ1009" t="s">
        <v>906</v>
      </c>
      <c r="AR1009">
        <v>35.5625</v>
      </c>
    </row>
    <row r="1010" spans="1:44" x14ac:dyDescent="0.25">
      <c r="A1010" s="29">
        <v>36517</v>
      </c>
      <c r="C1010">
        <v>40.0625</v>
      </c>
      <c r="D1010">
        <v>61.625</v>
      </c>
      <c r="E1010">
        <v>33.33203125</v>
      </c>
      <c r="F1010">
        <v>38.5</v>
      </c>
      <c r="G1010">
        <v>33.9375</v>
      </c>
      <c r="H1010">
        <v>47.875</v>
      </c>
      <c r="I1010">
        <v>15.125</v>
      </c>
      <c r="J1010">
        <v>8.625</v>
      </c>
      <c r="K1010">
        <v>15.8125</v>
      </c>
      <c r="L1010">
        <v>30.25</v>
      </c>
      <c r="M1010">
        <v>31.375</v>
      </c>
      <c r="N1010">
        <v>50.5</v>
      </c>
      <c r="O1010">
        <v>37.125</v>
      </c>
      <c r="P1010">
        <v>20.9375</v>
      </c>
      <c r="Q1010">
        <v>14.8125</v>
      </c>
      <c r="R1010">
        <v>23.8125</v>
      </c>
      <c r="S1010">
        <v>19.5625</v>
      </c>
      <c r="T1010">
        <v>11405.76</v>
      </c>
      <c r="U1010">
        <v>3969.44</v>
      </c>
      <c r="V1010">
        <v>1458.34</v>
      </c>
      <c r="W1010">
        <v>482.43</v>
      </c>
      <c r="X1010">
        <v>281.20999999999998</v>
      </c>
      <c r="Y1010">
        <v>224.53</v>
      </c>
      <c r="Z1010">
        <v>963.09</v>
      </c>
      <c r="AA1010">
        <v>644.05999999999995</v>
      </c>
      <c r="AB1010">
        <v>502.42</v>
      </c>
      <c r="AC1010">
        <v>515.35</v>
      </c>
      <c r="AD1010">
        <f t="shared" si="45"/>
        <v>22.49</v>
      </c>
      <c r="AE1010">
        <f t="shared" si="46"/>
        <v>2.4649999999999999</v>
      </c>
      <c r="AF1010">
        <f t="shared" si="47"/>
        <v>32.863</v>
      </c>
      <c r="AJ1010" s="29">
        <v>36489</v>
      </c>
      <c r="AK1010">
        <v>22.663</v>
      </c>
      <c r="AL1010" s="29">
        <v>36487</v>
      </c>
      <c r="AM1010">
        <v>2.38</v>
      </c>
      <c r="AN1010" s="29">
        <v>36586</v>
      </c>
      <c r="AO1010">
        <v>38.116999999999997</v>
      </c>
      <c r="AQ1010" t="s">
        <v>911</v>
      </c>
      <c r="AR1010">
        <v>35.3125</v>
      </c>
    </row>
    <row r="1011" spans="1:44" x14ac:dyDescent="0.25">
      <c r="A1011" s="29">
        <v>36521</v>
      </c>
      <c r="C1011">
        <v>42.6875</v>
      </c>
      <c r="D1011">
        <v>62.125</v>
      </c>
      <c r="E1011">
        <v>33.33203125</v>
      </c>
      <c r="F1011">
        <v>39.375</v>
      </c>
      <c r="G1011">
        <v>33.25</v>
      </c>
      <c r="H1011">
        <v>48</v>
      </c>
      <c r="I1011">
        <v>15.25</v>
      </c>
      <c r="J1011">
        <v>8.75</v>
      </c>
      <c r="K1011">
        <v>15.6875</v>
      </c>
      <c r="L1011">
        <v>30.0625</v>
      </c>
      <c r="M1011">
        <v>30.8125</v>
      </c>
      <c r="N1011">
        <v>50</v>
      </c>
      <c r="O1011">
        <v>36.1875</v>
      </c>
      <c r="P1011">
        <v>20.6875</v>
      </c>
      <c r="Q1011">
        <v>14.4375</v>
      </c>
      <c r="R1011">
        <v>23.625</v>
      </c>
      <c r="S1011">
        <v>19.25</v>
      </c>
      <c r="T1011">
        <v>11391.08</v>
      </c>
      <c r="U1011">
        <v>3975.38</v>
      </c>
      <c r="V1011">
        <v>1457.09</v>
      </c>
      <c r="W1011">
        <v>484.46</v>
      </c>
      <c r="X1011">
        <v>282.56</v>
      </c>
      <c r="Y1011">
        <v>226.1</v>
      </c>
      <c r="Z1011">
        <v>961.43</v>
      </c>
      <c r="AA1011">
        <v>642.24</v>
      </c>
      <c r="AB1011">
        <v>494.08</v>
      </c>
      <c r="AC1011">
        <v>504.66</v>
      </c>
      <c r="AD1011">
        <f t="shared" si="45"/>
        <v>22.74</v>
      </c>
      <c r="AE1011">
        <f t="shared" si="46"/>
        <v>2.4489999999999998</v>
      </c>
      <c r="AF1011">
        <f t="shared" si="47"/>
        <v>32.923999999999999</v>
      </c>
      <c r="AJ1011" s="29">
        <v>36490</v>
      </c>
      <c r="AK1011">
        <v>22.663</v>
      </c>
      <c r="AL1011" s="29">
        <v>36488</v>
      </c>
      <c r="AM1011">
        <v>2.3450000000000002</v>
      </c>
      <c r="AN1011" s="29">
        <v>36587</v>
      </c>
      <c r="AO1011">
        <v>38.192</v>
      </c>
      <c r="AQ1011" t="s">
        <v>916</v>
      </c>
      <c r="AR1011">
        <v>33.625</v>
      </c>
    </row>
    <row r="1012" spans="1:44" x14ac:dyDescent="0.25">
      <c r="A1012" s="29">
        <v>36522</v>
      </c>
      <c r="C1012">
        <v>42.875</v>
      </c>
      <c r="D1012">
        <v>62.125</v>
      </c>
      <c r="E1012">
        <v>34.6015625</v>
      </c>
      <c r="F1012">
        <v>39.3125</v>
      </c>
      <c r="G1012">
        <v>33.6875</v>
      </c>
      <c r="H1012">
        <v>48.1875</v>
      </c>
      <c r="I1012">
        <v>15.25</v>
      </c>
      <c r="J1012">
        <v>8.6875</v>
      </c>
      <c r="K1012">
        <v>15.625</v>
      </c>
      <c r="L1012">
        <v>31.125</v>
      </c>
      <c r="M1012">
        <v>30.9375</v>
      </c>
      <c r="N1012">
        <v>50.625</v>
      </c>
      <c r="O1012">
        <v>36.875</v>
      </c>
      <c r="P1012">
        <v>20.4375</v>
      </c>
      <c r="Q1012">
        <v>14.0625</v>
      </c>
      <c r="R1012">
        <v>23.75</v>
      </c>
      <c r="S1012">
        <v>19.4375</v>
      </c>
      <c r="T1012">
        <v>11476.71</v>
      </c>
      <c r="U1012">
        <v>3972.11</v>
      </c>
      <c r="V1012">
        <v>1457.66</v>
      </c>
      <c r="W1012">
        <v>488.48</v>
      </c>
      <c r="X1012">
        <v>283.01</v>
      </c>
      <c r="Y1012">
        <v>226.63</v>
      </c>
      <c r="Z1012">
        <v>966.78</v>
      </c>
      <c r="AA1012">
        <v>644.29999999999995</v>
      </c>
      <c r="AB1012">
        <v>497.94</v>
      </c>
      <c r="AC1012">
        <v>511.04</v>
      </c>
      <c r="AD1012">
        <f t="shared" si="45"/>
        <v>23.082999999999998</v>
      </c>
      <c r="AE1012">
        <f t="shared" si="46"/>
        <v>2.4449999999999998</v>
      </c>
      <c r="AF1012">
        <f t="shared" si="47"/>
        <v>33.220999999999997</v>
      </c>
      <c r="AJ1012" s="29">
        <v>36493</v>
      </c>
      <c r="AK1012">
        <v>22.218</v>
      </c>
      <c r="AL1012" s="29">
        <v>36489</v>
      </c>
      <c r="AM1012">
        <v>2.3929999999999998</v>
      </c>
      <c r="AN1012" s="29">
        <v>36588</v>
      </c>
      <c r="AO1012">
        <v>38.162999999999997</v>
      </c>
      <c r="AQ1012" t="s">
        <v>921</v>
      </c>
      <c r="AR1012">
        <v>35.9375</v>
      </c>
    </row>
    <row r="1013" spans="1:44" x14ac:dyDescent="0.25">
      <c r="A1013" s="29">
        <v>36523</v>
      </c>
      <c r="C1013">
        <v>43.3125</v>
      </c>
      <c r="D1013">
        <v>62.25</v>
      </c>
      <c r="E1013">
        <v>34.78125</v>
      </c>
      <c r="F1013">
        <v>39.625</v>
      </c>
      <c r="G1013">
        <v>33.8125</v>
      </c>
      <c r="H1013">
        <v>47.0625</v>
      </c>
      <c r="I1013">
        <v>15.125</v>
      </c>
      <c r="J1013">
        <v>8.9375</v>
      </c>
      <c r="K1013">
        <v>16.125</v>
      </c>
      <c r="L1013">
        <v>30.9375</v>
      </c>
      <c r="M1013">
        <v>30.625</v>
      </c>
      <c r="N1013">
        <v>50.375</v>
      </c>
      <c r="O1013">
        <v>36.875</v>
      </c>
      <c r="P1013">
        <v>20.4375</v>
      </c>
      <c r="Q1013">
        <v>14.6875</v>
      </c>
      <c r="R1013">
        <v>23.4375</v>
      </c>
      <c r="S1013">
        <v>19.25</v>
      </c>
      <c r="T1013">
        <v>11484.66</v>
      </c>
      <c r="U1013">
        <v>4041.46</v>
      </c>
      <c r="V1013">
        <v>1463.46</v>
      </c>
      <c r="W1013">
        <v>497.01</v>
      </c>
      <c r="X1013">
        <v>281.60000000000002</v>
      </c>
      <c r="Y1013">
        <v>225.62</v>
      </c>
      <c r="Z1013">
        <v>999.98</v>
      </c>
      <c r="AA1013">
        <v>646.03</v>
      </c>
      <c r="AB1013">
        <v>501.11</v>
      </c>
      <c r="AC1013">
        <v>508.66</v>
      </c>
      <c r="AD1013">
        <f t="shared" si="45"/>
        <v>22.859000000000002</v>
      </c>
      <c r="AE1013">
        <f t="shared" si="46"/>
        <v>2.4729999999999999</v>
      </c>
      <c r="AF1013">
        <f t="shared" si="47"/>
        <v>33.457999999999998</v>
      </c>
      <c r="AJ1013" s="29">
        <v>36494</v>
      </c>
      <c r="AK1013">
        <v>21.373000000000001</v>
      </c>
      <c r="AL1013" s="29">
        <v>36490</v>
      </c>
      <c r="AM1013">
        <v>2.3929999999999998</v>
      </c>
      <c r="AN1013" s="29">
        <v>36591</v>
      </c>
      <c r="AO1013">
        <v>38.179000000000002</v>
      </c>
      <c r="AQ1013" t="s">
        <v>926</v>
      </c>
      <c r="AR1013">
        <v>35.8125</v>
      </c>
    </row>
    <row r="1014" spans="1:44" x14ac:dyDescent="0.25">
      <c r="A1014" s="29">
        <v>36524</v>
      </c>
      <c r="C1014">
        <v>44.25</v>
      </c>
      <c r="D1014">
        <v>63</v>
      </c>
      <c r="E1014">
        <v>34.78125</v>
      </c>
      <c r="F1014">
        <v>39.5</v>
      </c>
      <c r="G1014">
        <v>32.9375</v>
      </c>
      <c r="H1014">
        <v>46.5625</v>
      </c>
      <c r="I1014">
        <v>15</v>
      </c>
      <c r="J1014">
        <v>8.8125</v>
      </c>
      <c r="K1014">
        <v>16.25</v>
      </c>
      <c r="L1014">
        <v>30.75</v>
      </c>
      <c r="M1014">
        <v>30.875</v>
      </c>
      <c r="N1014">
        <v>50.625</v>
      </c>
      <c r="O1014">
        <v>36.75</v>
      </c>
      <c r="P1014">
        <v>20.4375</v>
      </c>
      <c r="Q1014">
        <v>14.5</v>
      </c>
      <c r="R1014">
        <v>23.6875</v>
      </c>
      <c r="S1014">
        <v>19.25</v>
      </c>
      <c r="T1014">
        <v>11452.86</v>
      </c>
      <c r="U1014">
        <v>4036.87</v>
      </c>
      <c r="V1014">
        <v>1464.47</v>
      </c>
      <c r="W1014">
        <v>496.59</v>
      </c>
      <c r="X1014">
        <v>283.62</v>
      </c>
      <c r="Y1014">
        <v>227.19</v>
      </c>
      <c r="Z1014">
        <v>990.59</v>
      </c>
      <c r="AA1014">
        <v>647.21</v>
      </c>
      <c r="AB1014">
        <v>498.79</v>
      </c>
      <c r="AC1014">
        <v>508.27</v>
      </c>
      <c r="AD1014">
        <f t="shared" si="45"/>
        <v>22.2</v>
      </c>
      <c r="AE1014">
        <f t="shared" si="46"/>
        <v>2.4390000000000001</v>
      </c>
      <c r="AF1014">
        <f t="shared" si="47"/>
        <v>33.716999999999999</v>
      </c>
      <c r="AJ1014" s="29">
        <v>36495</v>
      </c>
      <c r="AK1014">
        <v>21.338000000000001</v>
      </c>
      <c r="AL1014" s="29">
        <v>36493</v>
      </c>
      <c r="AM1014">
        <v>2.411</v>
      </c>
      <c r="AN1014" s="29">
        <v>36592</v>
      </c>
      <c r="AO1014">
        <v>38.262999999999998</v>
      </c>
      <c r="AQ1014" t="s">
        <v>931</v>
      </c>
      <c r="AR1014">
        <v>36.9375</v>
      </c>
    </row>
    <row r="1015" spans="1:44" x14ac:dyDescent="0.25">
      <c r="A1015" s="29">
        <v>36525</v>
      </c>
      <c r="C1015">
        <v>44.375</v>
      </c>
      <c r="D1015">
        <v>63.25</v>
      </c>
      <c r="E1015">
        <v>35.234375</v>
      </c>
      <c r="F1015">
        <v>38.8125</v>
      </c>
      <c r="G1015">
        <v>33.375</v>
      </c>
      <c r="H1015">
        <v>46.5</v>
      </c>
      <c r="I1015">
        <v>15</v>
      </c>
      <c r="J1015">
        <v>8.75</v>
      </c>
      <c r="K1015">
        <v>16.0625</v>
      </c>
      <c r="L1015">
        <v>30.5625</v>
      </c>
      <c r="M1015">
        <v>31.1875</v>
      </c>
      <c r="N1015">
        <v>50.125</v>
      </c>
      <c r="O1015">
        <v>36.0625</v>
      </c>
      <c r="P1015">
        <v>20.5</v>
      </c>
      <c r="Q1015">
        <v>14.5625</v>
      </c>
      <c r="R1015">
        <v>23.5</v>
      </c>
      <c r="S1015">
        <v>19.4375</v>
      </c>
      <c r="T1015">
        <v>11497.12</v>
      </c>
      <c r="U1015">
        <v>4069.31</v>
      </c>
      <c r="V1015">
        <v>1469.25</v>
      </c>
      <c r="W1015">
        <v>504.75</v>
      </c>
      <c r="X1015">
        <v>283.36</v>
      </c>
      <c r="Y1015">
        <v>227.22</v>
      </c>
      <c r="Z1015">
        <v>1015.4</v>
      </c>
      <c r="AA1015">
        <v>650.29999999999995</v>
      </c>
      <c r="AB1015">
        <v>503</v>
      </c>
      <c r="AC1015">
        <v>511.15</v>
      </c>
      <c r="AD1015">
        <f t="shared" si="45"/>
        <v>22.2</v>
      </c>
      <c r="AE1015">
        <f t="shared" si="46"/>
        <v>2.4409999999999998</v>
      </c>
      <c r="AF1015">
        <f t="shared" si="47"/>
        <v>33.716999999999999</v>
      </c>
      <c r="AJ1015" s="29">
        <v>36496</v>
      </c>
      <c r="AK1015">
        <v>22.053999999999998</v>
      </c>
      <c r="AL1015" s="29">
        <v>36494</v>
      </c>
      <c r="AM1015">
        <v>2.383</v>
      </c>
      <c r="AN1015" s="29">
        <v>36593</v>
      </c>
      <c r="AO1015">
        <v>38.554000000000002</v>
      </c>
      <c r="AQ1015" t="s">
        <v>936</v>
      </c>
      <c r="AR1015">
        <v>36.875</v>
      </c>
    </row>
    <row r="1016" spans="1:44" x14ac:dyDescent="0.25">
      <c r="A1016" s="29">
        <v>36528</v>
      </c>
      <c r="C1016">
        <v>43.4375</v>
      </c>
      <c r="D1016">
        <v>62.3125</v>
      </c>
      <c r="E1016">
        <v>34.6015625</v>
      </c>
      <c r="F1016">
        <v>38</v>
      </c>
      <c r="G1016">
        <v>33.5625</v>
      </c>
      <c r="H1016">
        <v>46.0625</v>
      </c>
      <c r="I1016">
        <v>14.8125</v>
      </c>
      <c r="J1016">
        <v>8.8125</v>
      </c>
      <c r="K1016">
        <v>16.1875</v>
      </c>
      <c r="L1016">
        <v>31</v>
      </c>
      <c r="M1016">
        <v>29.5</v>
      </c>
      <c r="N1016">
        <v>48.25</v>
      </c>
      <c r="O1016">
        <v>35.5</v>
      </c>
      <c r="P1016">
        <v>19.8125</v>
      </c>
      <c r="Q1016">
        <v>15.125</v>
      </c>
      <c r="R1016">
        <v>22.75</v>
      </c>
      <c r="S1016">
        <v>18.6875</v>
      </c>
      <c r="T1016">
        <v>11357.51</v>
      </c>
      <c r="U1016">
        <v>4131.1499999999996</v>
      </c>
      <c r="V1016">
        <v>1455.22</v>
      </c>
      <c r="W1016">
        <v>496.42</v>
      </c>
      <c r="X1016">
        <v>276.70999999999998</v>
      </c>
      <c r="Y1016">
        <v>221.31</v>
      </c>
      <c r="Z1016">
        <v>1023.45</v>
      </c>
      <c r="AA1016">
        <v>639.52</v>
      </c>
      <c r="AB1016">
        <v>487.13</v>
      </c>
      <c r="AC1016">
        <v>505.59</v>
      </c>
      <c r="AD1016">
        <f t="shared" si="45"/>
        <v>22.2</v>
      </c>
      <c r="AE1016">
        <f t="shared" si="46"/>
        <v>2.4409999999999998</v>
      </c>
      <c r="AF1016">
        <f t="shared" si="47"/>
        <v>33.716999999999999</v>
      </c>
      <c r="AJ1016" s="29">
        <v>36497</v>
      </c>
      <c r="AK1016">
        <v>22.231000000000002</v>
      </c>
      <c r="AL1016" s="29">
        <v>36495</v>
      </c>
      <c r="AM1016">
        <v>2.4140000000000001</v>
      </c>
      <c r="AN1016" s="29">
        <v>36594</v>
      </c>
      <c r="AO1016">
        <v>38.804000000000002</v>
      </c>
      <c r="AQ1016" t="s">
        <v>941</v>
      </c>
      <c r="AR1016">
        <v>35.9375</v>
      </c>
    </row>
    <row r="1017" spans="1:44" x14ac:dyDescent="0.25">
      <c r="A1017" s="29">
        <v>36529</v>
      </c>
      <c r="C1017">
        <v>42.5</v>
      </c>
      <c r="D1017">
        <v>63.0625</v>
      </c>
      <c r="E1017">
        <v>35.41796875</v>
      </c>
      <c r="F1017">
        <v>37.4375</v>
      </c>
      <c r="G1017">
        <v>34.6875</v>
      </c>
      <c r="H1017">
        <v>45.5</v>
      </c>
      <c r="I1017">
        <v>14.8125</v>
      </c>
      <c r="J1017">
        <v>8.6875</v>
      </c>
      <c r="K1017">
        <v>16.25</v>
      </c>
      <c r="L1017">
        <v>30.3125</v>
      </c>
      <c r="M1017">
        <v>29.875</v>
      </c>
      <c r="N1017">
        <v>49</v>
      </c>
      <c r="O1017">
        <v>35.0625</v>
      </c>
      <c r="P1017">
        <v>20.6875</v>
      </c>
      <c r="Q1017">
        <v>15.3125</v>
      </c>
      <c r="R1017">
        <v>23</v>
      </c>
      <c r="S1017">
        <v>18.75</v>
      </c>
      <c r="T1017">
        <v>10997.93</v>
      </c>
      <c r="U1017">
        <v>3901.69</v>
      </c>
      <c r="V1017">
        <v>1399.42</v>
      </c>
      <c r="W1017">
        <v>478.38</v>
      </c>
      <c r="X1017">
        <v>278.51</v>
      </c>
      <c r="Y1017">
        <v>221.33</v>
      </c>
      <c r="Z1017">
        <v>963.25</v>
      </c>
      <c r="AA1017">
        <v>618.87</v>
      </c>
      <c r="AB1017">
        <v>477.09</v>
      </c>
      <c r="AC1017">
        <v>489.81</v>
      </c>
      <c r="AD1017">
        <f t="shared" si="45"/>
        <v>22.338999999999999</v>
      </c>
      <c r="AE1017">
        <f t="shared" si="46"/>
        <v>2.3620000000000001</v>
      </c>
      <c r="AF1017">
        <f t="shared" si="47"/>
        <v>33.679000000000002</v>
      </c>
      <c r="AJ1017" s="29">
        <v>36500</v>
      </c>
      <c r="AK1017">
        <v>22.571000000000002</v>
      </c>
      <c r="AL1017" s="29">
        <v>36496</v>
      </c>
      <c r="AM1017">
        <v>2.4409999999999998</v>
      </c>
      <c r="AN1017" s="29">
        <v>36595</v>
      </c>
      <c r="AO1017">
        <v>38.762999999999998</v>
      </c>
      <c r="AQ1017" t="s">
        <v>946</v>
      </c>
      <c r="AR1017">
        <v>34</v>
      </c>
    </row>
    <row r="1018" spans="1:44" x14ac:dyDescent="0.25">
      <c r="A1018" s="29">
        <v>36530</v>
      </c>
      <c r="C1018">
        <v>44</v>
      </c>
      <c r="D1018">
        <v>64.25</v>
      </c>
      <c r="E1018">
        <v>37.046875</v>
      </c>
      <c r="F1018">
        <v>38</v>
      </c>
      <c r="G1018">
        <v>35.6875</v>
      </c>
      <c r="H1018">
        <v>45.5</v>
      </c>
      <c r="I1018">
        <v>15.3125</v>
      </c>
      <c r="J1018">
        <v>8.6875</v>
      </c>
      <c r="K1018">
        <v>16.375</v>
      </c>
      <c r="L1018">
        <v>32.1875</v>
      </c>
      <c r="M1018">
        <v>30.6875</v>
      </c>
      <c r="N1018">
        <v>51</v>
      </c>
      <c r="O1018">
        <v>36.875</v>
      </c>
      <c r="P1018">
        <v>22.0625</v>
      </c>
      <c r="Q1018">
        <v>15.3125</v>
      </c>
      <c r="R1018">
        <v>24.1875</v>
      </c>
      <c r="S1018">
        <v>19.4375</v>
      </c>
      <c r="T1018">
        <v>11122.65</v>
      </c>
      <c r="U1018">
        <v>3877.54</v>
      </c>
      <c r="V1018">
        <v>1402.11</v>
      </c>
      <c r="W1018">
        <v>478.83</v>
      </c>
      <c r="X1018">
        <v>289.11</v>
      </c>
      <c r="Y1018">
        <v>229.39</v>
      </c>
      <c r="Z1018">
        <v>951.91</v>
      </c>
      <c r="AA1018">
        <v>621.07000000000005</v>
      </c>
      <c r="AB1018">
        <v>485.08</v>
      </c>
      <c r="AC1018">
        <v>493.99</v>
      </c>
      <c r="AD1018">
        <f t="shared" si="45"/>
        <v>22.16</v>
      </c>
      <c r="AE1018">
        <f t="shared" si="46"/>
        <v>2.36</v>
      </c>
      <c r="AF1018">
        <f t="shared" si="47"/>
        <v>34.054000000000002</v>
      </c>
      <c r="AJ1018" s="29">
        <v>36501</v>
      </c>
      <c r="AK1018">
        <v>22.491</v>
      </c>
      <c r="AL1018" s="29">
        <v>36497</v>
      </c>
      <c r="AM1018">
        <v>2.391</v>
      </c>
      <c r="AN1018" s="29">
        <v>36598</v>
      </c>
      <c r="AO1018">
        <v>38.991999999999997</v>
      </c>
      <c r="AQ1018" t="s">
        <v>951</v>
      </c>
      <c r="AR1018">
        <v>33.9375</v>
      </c>
    </row>
    <row r="1019" spans="1:44" x14ac:dyDescent="0.25">
      <c r="A1019" s="29">
        <v>36531</v>
      </c>
      <c r="C1019">
        <v>47.9375</v>
      </c>
      <c r="D1019">
        <v>64.625</v>
      </c>
      <c r="E1019">
        <v>40.73828125</v>
      </c>
      <c r="F1019">
        <v>38.75</v>
      </c>
      <c r="G1019">
        <v>36.125</v>
      </c>
      <c r="H1019">
        <v>46.125</v>
      </c>
      <c r="I1019">
        <v>15.9375</v>
      </c>
      <c r="J1019">
        <v>8.6875</v>
      </c>
      <c r="K1019">
        <v>16.375</v>
      </c>
      <c r="L1019">
        <v>32.875</v>
      </c>
      <c r="M1019">
        <v>30.4375</v>
      </c>
      <c r="N1019">
        <v>52.375</v>
      </c>
      <c r="O1019">
        <v>38.5</v>
      </c>
      <c r="P1019">
        <v>22.25</v>
      </c>
      <c r="Q1019">
        <v>15.75</v>
      </c>
      <c r="R1019">
        <v>24.25</v>
      </c>
      <c r="S1019">
        <v>19</v>
      </c>
      <c r="T1019">
        <v>11253.26</v>
      </c>
      <c r="U1019">
        <v>3727.13</v>
      </c>
      <c r="V1019">
        <v>1403.45</v>
      </c>
      <c r="W1019">
        <v>475.34</v>
      </c>
      <c r="X1019">
        <v>292.64</v>
      </c>
      <c r="Y1019">
        <v>232.64</v>
      </c>
      <c r="Z1019">
        <v>907.33</v>
      </c>
      <c r="AA1019">
        <v>627.54</v>
      </c>
      <c r="AB1019">
        <v>498.79</v>
      </c>
      <c r="AC1019">
        <v>487.53</v>
      </c>
      <c r="AD1019">
        <f t="shared" si="45"/>
        <v>22.103000000000002</v>
      </c>
      <c r="AE1019">
        <f t="shared" si="46"/>
        <v>2.3879999999999999</v>
      </c>
      <c r="AF1019">
        <f t="shared" si="47"/>
        <v>34.279000000000003</v>
      </c>
      <c r="AJ1019" s="29">
        <v>36502</v>
      </c>
      <c r="AK1019">
        <v>22.864999999999998</v>
      </c>
      <c r="AL1019" s="29">
        <v>36500</v>
      </c>
      <c r="AM1019">
        <v>2.3479999999999999</v>
      </c>
      <c r="AN1019" s="29">
        <v>36599</v>
      </c>
      <c r="AO1019">
        <v>39.095999999999997</v>
      </c>
      <c r="AQ1019" t="s">
        <v>956</v>
      </c>
      <c r="AR1019">
        <v>36.75</v>
      </c>
    </row>
    <row r="1020" spans="1:44" x14ac:dyDescent="0.25">
      <c r="A1020" s="29">
        <v>36532</v>
      </c>
      <c r="C1020">
        <v>49.0625</v>
      </c>
      <c r="D1020">
        <v>64.8125</v>
      </c>
      <c r="E1020">
        <v>42.93359375</v>
      </c>
      <c r="F1020">
        <v>38.6875</v>
      </c>
      <c r="G1020">
        <v>36.6875</v>
      </c>
      <c r="H1020">
        <v>46.1875</v>
      </c>
      <c r="I1020">
        <v>16.1875</v>
      </c>
      <c r="J1020">
        <v>8.375</v>
      </c>
      <c r="K1020">
        <v>16</v>
      </c>
      <c r="L1020">
        <v>33.75</v>
      </c>
      <c r="M1020">
        <v>31.125</v>
      </c>
      <c r="N1020">
        <v>53.75</v>
      </c>
      <c r="O1020">
        <v>36.625</v>
      </c>
      <c r="P1020">
        <v>22.25</v>
      </c>
      <c r="Q1020">
        <v>16.4375</v>
      </c>
      <c r="R1020">
        <v>24.6875</v>
      </c>
      <c r="S1020">
        <v>19.25</v>
      </c>
      <c r="T1020">
        <v>11522.56</v>
      </c>
      <c r="U1020">
        <v>3882.62</v>
      </c>
      <c r="V1020">
        <v>1441.47</v>
      </c>
      <c r="W1020">
        <v>488.31</v>
      </c>
      <c r="X1020">
        <v>297.77999999999997</v>
      </c>
      <c r="Y1020">
        <v>236.32</v>
      </c>
      <c r="Z1020">
        <v>943.26</v>
      </c>
      <c r="AA1020">
        <v>642.41</v>
      </c>
      <c r="AB1020">
        <v>504.77</v>
      </c>
      <c r="AC1020">
        <v>476.22</v>
      </c>
      <c r="AD1020">
        <f t="shared" si="45"/>
        <v>21.838000000000001</v>
      </c>
      <c r="AE1020">
        <f t="shared" si="46"/>
        <v>2.38</v>
      </c>
      <c r="AF1020">
        <f t="shared" si="47"/>
        <v>34.616999999999997</v>
      </c>
      <c r="AJ1020" s="29">
        <v>36503</v>
      </c>
      <c r="AK1020">
        <v>22.56</v>
      </c>
      <c r="AL1020" s="29">
        <v>36501</v>
      </c>
      <c r="AM1020">
        <v>2.38</v>
      </c>
      <c r="AN1020" s="29">
        <v>36600</v>
      </c>
      <c r="AO1020">
        <v>39.728999999999999</v>
      </c>
      <c r="AQ1020" t="s">
        <v>961</v>
      </c>
      <c r="AR1020">
        <v>37.125</v>
      </c>
    </row>
    <row r="1021" spans="1:44" x14ac:dyDescent="0.25">
      <c r="A1021" s="29">
        <v>36535</v>
      </c>
      <c r="C1021">
        <v>47.3125</v>
      </c>
      <c r="D1021">
        <v>64.75</v>
      </c>
      <c r="E1021">
        <v>43.83984375</v>
      </c>
      <c r="F1021">
        <v>37.9375</v>
      </c>
      <c r="G1021">
        <v>35.625</v>
      </c>
      <c r="H1021">
        <v>46.125</v>
      </c>
      <c r="I1021">
        <v>15.375</v>
      </c>
      <c r="J1021">
        <v>8.375</v>
      </c>
      <c r="K1021">
        <v>16.0625</v>
      </c>
      <c r="L1021">
        <v>33.125</v>
      </c>
      <c r="M1021">
        <v>30.6875</v>
      </c>
      <c r="N1021">
        <v>53.6875</v>
      </c>
      <c r="O1021">
        <v>37.5</v>
      </c>
      <c r="P1021">
        <v>21.8125</v>
      </c>
      <c r="Q1021">
        <v>17</v>
      </c>
      <c r="R1021">
        <v>24.5</v>
      </c>
      <c r="S1021">
        <v>18.9375</v>
      </c>
      <c r="T1021">
        <v>11572.2</v>
      </c>
      <c r="U1021">
        <v>4049.67</v>
      </c>
      <c r="V1021">
        <v>1457.6</v>
      </c>
      <c r="W1021">
        <v>501.89</v>
      </c>
      <c r="X1021">
        <v>296.37</v>
      </c>
      <c r="Y1021">
        <v>234.77</v>
      </c>
      <c r="Z1021">
        <v>993.3</v>
      </c>
      <c r="AA1021">
        <v>646.74</v>
      </c>
      <c r="AB1021">
        <v>497.59</v>
      </c>
      <c r="AC1021">
        <v>486.41</v>
      </c>
      <c r="AD1021">
        <f t="shared" si="45"/>
        <v>22.067</v>
      </c>
      <c r="AE1021">
        <f t="shared" si="46"/>
        <v>2.399</v>
      </c>
      <c r="AF1021">
        <f t="shared" si="47"/>
        <v>34.549999999999997</v>
      </c>
      <c r="AJ1021" s="29">
        <v>36504</v>
      </c>
      <c r="AK1021">
        <v>22.161999999999999</v>
      </c>
      <c r="AL1021" s="29">
        <v>36502</v>
      </c>
      <c r="AM1021">
        <v>2.395</v>
      </c>
      <c r="AN1021" s="29">
        <v>36601</v>
      </c>
      <c r="AO1021">
        <v>40.392000000000003</v>
      </c>
      <c r="AQ1021" t="s">
        <v>966</v>
      </c>
      <c r="AR1021">
        <v>40.5</v>
      </c>
    </row>
    <row r="1022" spans="1:44" x14ac:dyDescent="0.25">
      <c r="A1022" s="29">
        <v>36536</v>
      </c>
      <c r="C1022">
        <v>47.625</v>
      </c>
      <c r="D1022">
        <v>63.6875</v>
      </c>
      <c r="E1022">
        <v>45.7421875</v>
      </c>
      <c r="F1022">
        <v>37.375</v>
      </c>
      <c r="G1022">
        <v>35.1875</v>
      </c>
      <c r="H1022">
        <v>46</v>
      </c>
      <c r="I1022">
        <v>15.0625</v>
      </c>
      <c r="J1022">
        <v>8.25</v>
      </c>
      <c r="K1022">
        <v>15.75</v>
      </c>
      <c r="L1022">
        <v>32.75</v>
      </c>
      <c r="M1022">
        <v>31.5</v>
      </c>
      <c r="N1022">
        <v>53</v>
      </c>
      <c r="O1022">
        <v>37.5</v>
      </c>
      <c r="P1022">
        <v>21.5</v>
      </c>
      <c r="Q1022">
        <v>16.9375</v>
      </c>
      <c r="R1022">
        <v>24.3125</v>
      </c>
      <c r="S1022">
        <v>19</v>
      </c>
      <c r="T1022">
        <v>11511.08</v>
      </c>
      <c r="U1022">
        <v>3921.19</v>
      </c>
      <c r="V1022">
        <v>1438.56</v>
      </c>
      <c r="W1022">
        <v>492.61</v>
      </c>
      <c r="X1022">
        <v>294.37</v>
      </c>
      <c r="Y1022">
        <v>233.72</v>
      </c>
      <c r="Z1022">
        <v>942.17</v>
      </c>
      <c r="AA1022">
        <v>640.69000000000005</v>
      </c>
      <c r="AB1022">
        <v>497.09</v>
      </c>
      <c r="AC1022">
        <v>477.36</v>
      </c>
      <c r="AD1022">
        <f t="shared" si="45"/>
        <v>22.739000000000001</v>
      </c>
      <c r="AE1022">
        <f t="shared" si="46"/>
        <v>2.42</v>
      </c>
      <c r="AF1022">
        <f t="shared" si="47"/>
        <v>34.496000000000002</v>
      </c>
      <c r="AJ1022" s="29">
        <v>36507</v>
      </c>
      <c r="AK1022">
        <v>22.38</v>
      </c>
      <c r="AL1022" s="29">
        <v>36503</v>
      </c>
      <c r="AM1022">
        <v>2.4009999999999998</v>
      </c>
      <c r="AN1022" s="29">
        <v>36602</v>
      </c>
      <c r="AO1022">
        <v>40.457999999999998</v>
      </c>
      <c r="AQ1022" t="s">
        <v>971</v>
      </c>
      <c r="AR1022">
        <v>38.3125</v>
      </c>
    </row>
    <row r="1023" spans="1:44" x14ac:dyDescent="0.25">
      <c r="A1023" s="29">
        <v>36537</v>
      </c>
      <c r="C1023">
        <v>51.5</v>
      </c>
      <c r="D1023">
        <v>63.75</v>
      </c>
      <c r="E1023">
        <v>47.91796875</v>
      </c>
      <c r="F1023">
        <v>37.375</v>
      </c>
      <c r="G1023">
        <v>35.125</v>
      </c>
      <c r="H1023">
        <v>45.9375</v>
      </c>
      <c r="I1023">
        <v>15.375</v>
      </c>
      <c r="J1023">
        <v>8.125</v>
      </c>
      <c r="K1023">
        <v>15.625</v>
      </c>
      <c r="L1023">
        <v>32.3125</v>
      </c>
      <c r="M1023">
        <v>31.3125</v>
      </c>
      <c r="N1023">
        <v>53.625</v>
      </c>
      <c r="O1023">
        <v>37</v>
      </c>
      <c r="P1023">
        <v>22</v>
      </c>
      <c r="Q1023">
        <v>16.875</v>
      </c>
      <c r="R1023">
        <v>24.75</v>
      </c>
      <c r="S1023">
        <v>19.1875</v>
      </c>
      <c r="T1023">
        <v>11551.1</v>
      </c>
      <c r="U1023">
        <v>3850.02</v>
      </c>
      <c r="V1023">
        <v>1432.25</v>
      </c>
      <c r="W1023">
        <v>490.04</v>
      </c>
      <c r="X1023">
        <v>298.23</v>
      </c>
      <c r="Y1023">
        <v>237.87</v>
      </c>
      <c r="Z1023">
        <v>945.52</v>
      </c>
      <c r="AA1023">
        <v>639.94000000000005</v>
      </c>
      <c r="AB1023">
        <v>490.53</v>
      </c>
      <c r="AC1023">
        <v>476.62</v>
      </c>
      <c r="AD1023">
        <f t="shared" si="45"/>
        <v>23.204999999999998</v>
      </c>
      <c r="AE1023">
        <f t="shared" si="46"/>
        <v>2.42</v>
      </c>
      <c r="AF1023">
        <f t="shared" si="47"/>
        <v>34.491999999999997</v>
      </c>
      <c r="AJ1023" s="29">
        <v>36508</v>
      </c>
      <c r="AK1023">
        <v>22.675999999999998</v>
      </c>
      <c r="AL1023" s="29">
        <v>36504</v>
      </c>
      <c r="AM1023">
        <v>2.488</v>
      </c>
      <c r="AN1023" s="29">
        <v>36605</v>
      </c>
      <c r="AO1023">
        <v>40.457999999999998</v>
      </c>
      <c r="AQ1023" t="s">
        <v>976</v>
      </c>
      <c r="AR1023">
        <v>35.9375</v>
      </c>
    </row>
    <row r="1024" spans="1:44" x14ac:dyDescent="0.25">
      <c r="A1024" s="29">
        <v>36538</v>
      </c>
      <c r="C1024">
        <v>53.375</v>
      </c>
      <c r="D1024">
        <v>62.6875</v>
      </c>
      <c r="E1024">
        <v>45.7421875</v>
      </c>
      <c r="F1024">
        <v>37.3125</v>
      </c>
      <c r="G1024">
        <v>35.5625</v>
      </c>
      <c r="H1024">
        <v>46.0625</v>
      </c>
      <c r="I1024">
        <v>15.6875</v>
      </c>
      <c r="J1024">
        <v>8.0625</v>
      </c>
      <c r="K1024">
        <v>15.5625</v>
      </c>
      <c r="L1024">
        <v>33.0625</v>
      </c>
      <c r="M1024">
        <v>31.625</v>
      </c>
      <c r="N1024">
        <v>54.0625</v>
      </c>
      <c r="O1024">
        <v>37</v>
      </c>
      <c r="P1024">
        <v>22</v>
      </c>
      <c r="Q1024">
        <v>16.75</v>
      </c>
      <c r="R1024">
        <v>24.4375</v>
      </c>
      <c r="S1024">
        <v>19.4375</v>
      </c>
      <c r="T1024">
        <v>11582.43</v>
      </c>
      <c r="U1024">
        <v>3957.21</v>
      </c>
      <c r="V1024">
        <v>1449.68</v>
      </c>
      <c r="W1024">
        <v>501.19</v>
      </c>
      <c r="X1024">
        <v>299.8</v>
      </c>
      <c r="Y1024">
        <v>239.37</v>
      </c>
      <c r="Z1024">
        <v>990.13</v>
      </c>
      <c r="AA1024">
        <v>646.58000000000004</v>
      </c>
      <c r="AB1024">
        <v>497.09</v>
      </c>
      <c r="AC1024">
        <v>479.05</v>
      </c>
      <c r="AD1024">
        <f t="shared" si="45"/>
        <v>23.393000000000001</v>
      </c>
      <c r="AE1024">
        <f t="shared" si="46"/>
        <v>2.4220000000000002</v>
      </c>
      <c r="AF1024">
        <f t="shared" si="47"/>
        <v>34.371000000000002</v>
      </c>
      <c r="AJ1024" s="29">
        <v>36509</v>
      </c>
      <c r="AK1024">
        <v>22.86</v>
      </c>
      <c r="AL1024" s="29">
        <v>36507</v>
      </c>
      <c r="AM1024">
        <v>2.5150000000000001</v>
      </c>
      <c r="AN1024" s="29">
        <v>36607</v>
      </c>
      <c r="AO1024">
        <v>40.563000000000002</v>
      </c>
      <c r="AQ1024" t="s">
        <v>981</v>
      </c>
      <c r="AR1024">
        <v>35.9375</v>
      </c>
    </row>
    <row r="1025" spans="1:44" x14ac:dyDescent="0.25">
      <c r="A1025" s="29">
        <v>36539</v>
      </c>
      <c r="C1025">
        <v>56.375</v>
      </c>
      <c r="D1025">
        <v>64.625</v>
      </c>
      <c r="E1025">
        <v>44.0234375</v>
      </c>
      <c r="F1025">
        <v>37.125</v>
      </c>
      <c r="G1025">
        <v>35.4375</v>
      </c>
      <c r="H1025">
        <v>44.875</v>
      </c>
      <c r="I1025">
        <v>15.75</v>
      </c>
      <c r="J1025">
        <v>8</v>
      </c>
      <c r="K1025">
        <v>15.6875</v>
      </c>
      <c r="L1025">
        <v>34.9375</v>
      </c>
      <c r="M1025">
        <v>31.1875</v>
      </c>
      <c r="N1025">
        <v>54.4375</v>
      </c>
      <c r="O1025">
        <v>36.125</v>
      </c>
      <c r="P1025">
        <v>21.8125</v>
      </c>
      <c r="Q1025">
        <v>16.8125</v>
      </c>
      <c r="R1025">
        <v>24.125</v>
      </c>
      <c r="S1025">
        <v>18.8125</v>
      </c>
      <c r="T1025">
        <v>11722.98</v>
      </c>
      <c r="U1025">
        <v>4064.27</v>
      </c>
      <c r="V1025">
        <v>1465.15</v>
      </c>
      <c r="W1025">
        <v>507.56</v>
      </c>
      <c r="X1025">
        <v>302.24</v>
      </c>
      <c r="Y1025">
        <v>241.67</v>
      </c>
      <c r="Z1025">
        <v>992.39</v>
      </c>
      <c r="AA1025">
        <v>649.77</v>
      </c>
      <c r="AB1025">
        <v>492.5</v>
      </c>
      <c r="AC1025">
        <v>481.67</v>
      </c>
      <c r="AD1025">
        <f t="shared" si="45"/>
        <v>24.088000000000001</v>
      </c>
      <c r="AE1025">
        <f t="shared" si="46"/>
        <v>2.4649999999999999</v>
      </c>
      <c r="AF1025">
        <f t="shared" si="47"/>
        <v>34.304000000000002</v>
      </c>
      <c r="AJ1025" s="29">
        <v>36510</v>
      </c>
      <c r="AK1025">
        <v>23.164999999999999</v>
      </c>
      <c r="AL1025" s="29">
        <v>36508</v>
      </c>
      <c r="AM1025">
        <v>2.5609999999999999</v>
      </c>
      <c r="AN1025" s="29">
        <v>36608</v>
      </c>
      <c r="AO1025">
        <v>40.716999999999999</v>
      </c>
      <c r="AQ1025" t="s">
        <v>986</v>
      </c>
      <c r="AR1025">
        <v>36.8125</v>
      </c>
    </row>
    <row r="1026" spans="1:44" x14ac:dyDescent="0.25">
      <c r="A1026" s="29">
        <v>36543</v>
      </c>
      <c r="C1026">
        <v>55.5</v>
      </c>
      <c r="D1026">
        <v>64.9375</v>
      </c>
      <c r="E1026">
        <v>42.48046875</v>
      </c>
      <c r="F1026">
        <v>35</v>
      </c>
      <c r="G1026">
        <v>35.625</v>
      </c>
      <c r="H1026">
        <v>45</v>
      </c>
      <c r="I1026">
        <v>16.625</v>
      </c>
      <c r="J1026">
        <v>8.25</v>
      </c>
      <c r="K1026">
        <v>15.625</v>
      </c>
      <c r="L1026">
        <v>36.5625</v>
      </c>
      <c r="M1026">
        <v>30.5625</v>
      </c>
      <c r="N1026">
        <v>53.5625</v>
      </c>
      <c r="O1026">
        <v>36.1875</v>
      </c>
      <c r="P1026">
        <v>21.875</v>
      </c>
      <c r="Q1026">
        <v>17.25</v>
      </c>
      <c r="R1026">
        <v>23.375</v>
      </c>
      <c r="S1026">
        <v>18.9375</v>
      </c>
      <c r="T1026">
        <v>11560.72</v>
      </c>
      <c r="U1026">
        <v>4130.8100000000004</v>
      </c>
      <c r="V1026">
        <v>1455.14</v>
      </c>
      <c r="W1026">
        <v>513.46</v>
      </c>
      <c r="X1026">
        <v>299.29000000000002</v>
      </c>
      <c r="Y1026">
        <v>238.02</v>
      </c>
      <c r="Z1026">
        <v>1007.03</v>
      </c>
      <c r="AA1026">
        <v>643.91999999999996</v>
      </c>
      <c r="AB1026">
        <v>499.72</v>
      </c>
      <c r="AC1026">
        <v>480.14</v>
      </c>
      <c r="AD1026">
        <f t="shared" si="45"/>
        <v>24.690999999999999</v>
      </c>
      <c r="AE1026">
        <f t="shared" si="46"/>
        <v>2.5110000000000001</v>
      </c>
      <c r="AF1026">
        <f t="shared" si="47"/>
        <v>34.271000000000001</v>
      </c>
      <c r="AJ1026" s="29">
        <v>36511</v>
      </c>
      <c r="AK1026">
        <v>23.216000000000001</v>
      </c>
      <c r="AL1026" s="29">
        <v>36509</v>
      </c>
      <c r="AM1026">
        <v>2.5139999999999998</v>
      </c>
      <c r="AN1026" s="29">
        <v>36609</v>
      </c>
      <c r="AO1026">
        <v>40.700000000000003</v>
      </c>
      <c r="AQ1026" t="s">
        <v>991</v>
      </c>
      <c r="AR1026">
        <v>38.3125</v>
      </c>
    </row>
    <row r="1027" spans="1:44" x14ac:dyDescent="0.25">
      <c r="A1027" s="29">
        <v>36544</v>
      </c>
      <c r="C1027">
        <v>53.5</v>
      </c>
      <c r="D1027">
        <v>65.1875</v>
      </c>
      <c r="E1027">
        <v>42.390625</v>
      </c>
      <c r="F1027">
        <v>33.25</v>
      </c>
      <c r="G1027">
        <v>35.75</v>
      </c>
      <c r="H1027">
        <v>44.875</v>
      </c>
      <c r="I1027">
        <v>15.875</v>
      </c>
      <c r="J1027">
        <v>8.125</v>
      </c>
      <c r="K1027">
        <v>15.5625</v>
      </c>
      <c r="L1027">
        <v>35.8125</v>
      </c>
      <c r="M1027">
        <v>30.875</v>
      </c>
      <c r="N1027">
        <v>55.0625</v>
      </c>
      <c r="O1027">
        <v>37.8125</v>
      </c>
      <c r="P1027">
        <v>22.375</v>
      </c>
      <c r="Q1027">
        <v>17</v>
      </c>
      <c r="R1027">
        <v>23.9375</v>
      </c>
      <c r="S1027">
        <v>19.0625</v>
      </c>
      <c r="T1027">
        <v>11489.36</v>
      </c>
      <c r="U1027">
        <v>4151.29</v>
      </c>
      <c r="V1027">
        <v>1455.9</v>
      </c>
      <c r="W1027">
        <v>520.02</v>
      </c>
      <c r="X1027">
        <v>301.54000000000002</v>
      </c>
      <c r="Y1027">
        <v>238.59</v>
      </c>
      <c r="Z1027">
        <v>1030.1199999999999</v>
      </c>
      <c r="AA1027">
        <v>645.37</v>
      </c>
      <c r="AB1027">
        <v>500.72</v>
      </c>
      <c r="AC1027">
        <v>480.37</v>
      </c>
      <c r="AD1027">
        <f t="shared" si="45"/>
        <v>24.773</v>
      </c>
      <c r="AE1027">
        <f t="shared" si="46"/>
        <v>2.5499999999999998</v>
      </c>
      <c r="AF1027">
        <f t="shared" si="47"/>
        <v>34.228999999999999</v>
      </c>
      <c r="AJ1027" s="29">
        <v>36514</v>
      </c>
      <c r="AK1027">
        <v>23.219000000000001</v>
      </c>
      <c r="AL1027" s="29">
        <v>36510</v>
      </c>
      <c r="AM1027">
        <v>2.58</v>
      </c>
      <c r="AN1027" s="29">
        <v>36612</v>
      </c>
      <c r="AO1027">
        <v>40.832999999999998</v>
      </c>
      <c r="AQ1027" t="s">
        <v>996</v>
      </c>
      <c r="AR1027">
        <v>36.4375</v>
      </c>
    </row>
    <row r="1028" spans="1:44" x14ac:dyDescent="0.25">
      <c r="A1028" s="29">
        <v>36545</v>
      </c>
      <c r="C1028">
        <v>67.375</v>
      </c>
      <c r="D1028">
        <v>65.3125</v>
      </c>
      <c r="E1028">
        <v>42.390625</v>
      </c>
      <c r="F1028">
        <v>33</v>
      </c>
      <c r="G1028">
        <v>35.5</v>
      </c>
      <c r="H1028">
        <v>44.9375</v>
      </c>
      <c r="I1028">
        <v>16.3125</v>
      </c>
      <c r="J1028">
        <v>7.5625</v>
      </c>
      <c r="K1028">
        <v>15</v>
      </c>
      <c r="L1028">
        <v>38</v>
      </c>
      <c r="M1028">
        <v>30.9375</v>
      </c>
      <c r="N1028">
        <v>55.8125</v>
      </c>
      <c r="O1028">
        <v>39.8125</v>
      </c>
      <c r="P1028">
        <v>22</v>
      </c>
      <c r="Q1028">
        <v>16.75</v>
      </c>
      <c r="R1028">
        <v>23.8125</v>
      </c>
      <c r="S1028">
        <v>19.3125</v>
      </c>
      <c r="T1028">
        <v>11351.3</v>
      </c>
      <c r="U1028">
        <v>4189.51</v>
      </c>
      <c r="V1028">
        <v>1445.57</v>
      </c>
      <c r="W1028">
        <v>527.28</v>
      </c>
      <c r="X1028">
        <v>308.82</v>
      </c>
      <c r="Y1028">
        <v>246.65</v>
      </c>
      <c r="Z1028">
        <v>1050.57</v>
      </c>
      <c r="AA1028">
        <v>640.51</v>
      </c>
      <c r="AB1028">
        <v>493.92</v>
      </c>
      <c r="AC1028">
        <v>487.64</v>
      </c>
      <c r="AD1028">
        <f t="shared" si="45"/>
        <v>24.728999999999999</v>
      </c>
      <c r="AE1028">
        <f t="shared" si="46"/>
        <v>2.641</v>
      </c>
      <c r="AF1028">
        <f t="shared" si="47"/>
        <v>34.258000000000003</v>
      </c>
      <c r="AJ1028" s="29">
        <v>36515</v>
      </c>
      <c r="AK1028">
        <v>22.774000000000001</v>
      </c>
      <c r="AL1028" s="29">
        <v>36511</v>
      </c>
      <c r="AM1028">
        <v>2.5739999999999998</v>
      </c>
      <c r="AN1028" s="29">
        <v>36613</v>
      </c>
      <c r="AO1028">
        <v>41.024999999999999</v>
      </c>
      <c r="AQ1028" t="s">
        <v>1001</v>
      </c>
      <c r="AR1028">
        <v>37.4375</v>
      </c>
    </row>
    <row r="1029" spans="1:44" x14ac:dyDescent="0.25">
      <c r="A1029" s="29">
        <v>36546</v>
      </c>
      <c r="C1029">
        <v>71.625</v>
      </c>
      <c r="D1029">
        <v>65.6875</v>
      </c>
      <c r="E1029">
        <v>43.75</v>
      </c>
      <c r="F1029">
        <v>33.875</v>
      </c>
      <c r="G1029">
        <v>36.25</v>
      </c>
      <c r="H1029">
        <v>45</v>
      </c>
      <c r="I1029">
        <v>16.25</v>
      </c>
      <c r="J1029">
        <v>7.375</v>
      </c>
      <c r="K1029">
        <v>15</v>
      </c>
      <c r="L1029">
        <v>39.1875</v>
      </c>
      <c r="M1029">
        <v>31.375</v>
      </c>
      <c r="N1029">
        <v>56.5</v>
      </c>
      <c r="O1029">
        <v>44.5625</v>
      </c>
      <c r="P1029">
        <v>22.4375</v>
      </c>
      <c r="Q1029">
        <v>17</v>
      </c>
      <c r="R1029">
        <v>24.5</v>
      </c>
      <c r="S1029">
        <v>19.125</v>
      </c>
      <c r="T1029">
        <v>11251.71</v>
      </c>
      <c r="U1029">
        <v>4235.3999999999996</v>
      </c>
      <c r="V1029">
        <v>1441.36</v>
      </c>
      <c r="W1029">
        <v>533.94000000000005</v>
      </c>
      <c r="X1029">
        <v>315.08999999999997</v>
      </c>
      <c r="Y1029">
        <v>253.19</v>
      </c>
      <c r="Z1029">
        <v>1063.1400000000001</v>
      </c>
      <c r="AA1029">
        <v>639.58000000000004</v>
      </c>
      <c r="AB1029">
        <v>501.11</v>
      </c>
      <c r="AC1029">
        <v>495.52</v>
      </c>
      <c r="AD1029">
        <f t="shared" si="45"/>
        <v>24.286000000000001</v>
      </c>
      <c r="AE1029">
        <f t="shared" si="46"/>
        <v>2.5880000000000001</v>
      </c>
      <c r="AF1029">
        <f t="shared" si="47"/>
        <v>34.292000000000002</v>
      </c>
      <c r="AJ1029" s="29">
        <v>36516</v>
      </c>
      <c r="AK1029">
        <v>22.571999999999999</v>
      </c>
      <c r="AL1029" s="29">
        <v>36514</v>
      </c>
      <c r="AM1029">
        <v>2.5569999999999999</v>
      </c>
      <c r="AN1029" s="29">
        <v>36614</v>
      </c>
      <c r="AO1029">
        <v>40.579000000000001</v>
      </c>
      <c r="AQ1029" t="s">
        <v>1006</v>
      </c>
      <c r="AR1029">
        <v>37</v>
      </c>
    </row>
    <row r="1030" spans="1:44" x14ac:dyDescent="0.25">
      <c r="A1030" s="29">
        <v>36549</v>
      </c>
      <c r="C1030">
        <v>65</v>
      </c>
      <c r="D1030">
        <v>64.25</v>
      </c>
      <c r="E1030">
        <v>45.5625</v>
      </c>
      <c r="F1030">
        <v>33.75</v>
      </c>
      <c r="G1030">
        <v>35.8125</v>
      </c>
      <c r="H1030">
        <v>44</v>
      </c>
      <c r="I1030">
        <v>16.3125</v>
      </c>
      <c r="J1030">
        <v>7.1875</v>
      </c>
      <c r="K1030">
        <v>13.9375</v>
      </c>
      <c r="L1030">
        <v>37.5625</v>
      </c>
      <c r="M1030">
        <v>31.25</v>
      </c>
      <c r="N1030">
        <v>57.25</v>
      </c>
      <c r="O1030">
        <v>42</v>
      </c>
      <c r="P1030">
        <v>22.375</v>
      </c>
      <c r="Q1030">
        <v>16.8125</v>
      </c>
      <c r="R1030">
        <v>25.125</v>
      </c>
      <c r="S1030">
        <v>19.0625</v>
      </c>
      <c r="T1030">
        <v>11008.17</v>
      </c>
      <c r="U1030">
        <v>4096.08</v>
      </c>
      <c r="V1030">
        <v>1401.53</v>
      </c>
      <c r="W1030">
        <v>522.95000000000005</v>
      </c>
      <c r="X1030">
        <v>312.26</v>
      </c>
      <c r="Y1030">
        <v>249.79</v>
      </c>
      <c r="Z1030">
        <v>1028.49</v>
      </c>
      <c r="AA1030">
        <v>625.24</v>
      </c>
      <c r="AB1030">
        <v>491.26</v>
      </c>
      <c r="AC1030">
        <v>488.9</v>
      </c>
      <c r="AD1030">
        <f t="shared" ref="AD1030:AD1093" si="48">VLOOKUP($A1030,$AJ$5:$AO$1129,2,FALSE)</f>
        <v>24.152000000000001</v>
      </c>
      <c r="AE1030">
        <f t="shared" ref="AE1030:AE1093" si="49">VLOOKUP($A1030,$AL$5:$AO$1129,2,FALSE)</f>
        <v>2.59</v>
      </c>
      <c r="AF1030">
        <f t="shared" ref="AF1030:AF1093" si="50">VLOOKUP($A1030,$AN$5:$AO$1129,2,FALSE)</f>
        <v>34.396000000000001</v>
      </c>
      <c r="AJ1030" s="29">
        <v>36517</v>
      </c>
      <c r="AK1030">
        <v>22.49</v>
      </c>
      <c r="AL1030" s="29">
        <v>36515</v>
      </c>
      <c r="AM1030">
        <v>2.508</v>
      </c>
      <c r="AN1030" s="29">
        <v>36615</v>
      </c>
      <c r="AO1030">
        <v>40.808</v>
      </c>
      <c r="AQ1030" t="s">
        <v>1011</v>
      </c>
      <c r="AR1030">
        <v>36.5</v>
      </c>
    </row>
    <row r="1031" spans="1:44" x14ac:dyDescent="0.25">
      <c r="A1031" s="29">
        <v>36550</v>
      </c>
      <c r="C1031">
        <v>61.25</v>
      </c>
      <c r="D1031">
        <v>62.875</v>
      </c>
      <c r="E1031">
        <v>43.1171875</v>
      </c>
      <c r="F1031">
        <v>33.375</v>
      </c>
      <c r="G1031">
        <v>34.625</v>
      </c>
      <c r="H1031">
        <v>44.625</v>
      </c>
      <c r="I1031">
        <v>15.9375</v>
      </c>
      <c r="J1031">
        <v>7.6875</v>
      </c>
      <c r="K1031">
        <v>13.5</v>
      </c>
      <c r="L1031">
        <v>37</v>
      </c>
      <c r="M1031">
        <v>30.6875</v>
      </c>
      <c r="N1031">
        <v>57.0625</v>
      </c>
      <c r="O1031">
        <v>39.4375</v>
      </c>
      <c r="P1031">
        <v>21.625</v>
      </c>
      <c r="Q1031">
        <v>16.75</v>
      </c>
      <c r="R1031">
        <v>25.375</v>
      </c>
      <c r="S1031">
        <v>18.9375</v>
      </c>
      <c r="T1031">
        <v>11029.89</v>
      </c>
      <c r="U1031">
        <v>4167.41</v>
      </c>
      <c r="V1031">
        <v>1410.03</v>
      </c>
      <c r="W1031">
        <v>521.59</v>
      </c>
      <c r="X1031">
        <v>305.87</v>
      </c>
      <c r="Y1031">
        <v>243.81</v>
      </c>
      <c r="Z1031">
        <v>1039.3900000000001</v>
      </c>
      <c r="AA1031">
        <v>624.83000000000004</v>
      </c>
      <c r="AB1031">
        <v>485.43</v>
      </c>
      <c r="AC1031">
        <v>484.53</v>
      </c>
      <c r="AD1031">
        <f t="shared" si="48"/>
        <v>24.417000000000002</v>
      </c>
      <c r="AE1031">
        <f t="shared" si="49"/>
        <v>2.617</v>
      </c>
      <c r="AF1031">
        <f t="shared" si="50"/>
        <v>34.341999999999999</v>
      </c>
      <c r="AJ1031" s="29">
        <v>36518</v>
      </c>
      <c r="AK1031">
        <v>22.74</v>
      </c>
      <c r="AL1031" s="29">
        <v>36516</v>
      </c>
      <c r="AM1031">
        <v>2.4649999999999999</v>
      </c>
      <c r="AN1031" s="29">
        <v>36616</v>
      </c>
      <c r="AO1031">
        <v>41.045999999999999</v>
      </c>
      <c r="AQ1031" t="s">
        <v>1016</v>
      </c>
      <c r="AR1031">
        <v>36.9375</v>
      </c>
    </row>
    <row r="1032" spans="1:44" x14ac:dyDescent="0.25">
      <c r="A1032" s="29">
        <v>36551</v>
      </c>
      <c r="C1032">
        <v>61.125</v>
      </c>
      <c r="D1032">
        <v>62.875</v>
      </c>
      <c r="E1032">
        <v>43.1171875</v>
      </c>
      <c r="F1032">
        <v>32.875</v>
      </c>
      <c r="G1032">
        <v>35.1875</v>
      </c>
      <c r="H1032">
        <v>44.25</v>
      </c>
      <c r="I1032">
        <v>15.9375</v>
      </c>
      <c r="J1032">
        <v>7.6875</v>
      </c>
      <c r="K1032">
        <v>14.5</v>
      </c>
      <c r="L1032">
        <v>40.625</v>
      </c>
      <c r="M1032">
        <v>30.4375</v>
      </c>
      <c r="N1032">
        <v>57.3125</v>
      </c>
      <c r="O1032">
        <v>41.1875</v>
      </c>
      <c r="P1032">
        <v>22</v>
      </c>
      <c r="Q1032">
        <v>17</v>
      </c>
      <c r="R1032">
        <v>25.5</v>
      </c>
      <c r="S1032">
        <v>18.9375</v>
      </c>
      <c r="T1032">
        <v>11032.99</v>
      </c>
      <c r="U1032">
        <v>4069.91</v>
      </c>
      <c r="V1032">
        <v>1404.09</v>
      </c>
      <c r="W1032">
        <v>521.04</v>
      </c>
      <c r="X1032">
        <v>310.33</v>
      </c>
      <c r="Y1032">
        <v>245.91</v>
      </c>
      <c r="Z1032">
        <v>1002.4</v>
      </c>
      <c r="AA1032">
        <v>628.42999999999995</v>
      </c>
      <c r="AB1032">
        <v>479.56</v>
      </c>
      <c r="AC1032">
        <v>486.79</v>
      </c>
      <c r="AD1032">
        <f t="shared" si="48"/>
        <v>24.231999999999999</v>
      </c>
      <c r="AE1032">
        <f t="shared" si="49"/>
        <v>2.5710000000000002</v>
      </c>
      <c r="AF1032">
        <f t="shared" si="50"/>
        <v>34.238</v>
      </c>
      <c r="AJ1032" s="29">
        <v>36521</v>
      </c>
      <c r="AK1032">
        <v>22.74</v>
      </c>
      <c r="AL1032" s="29">
        <v>36517</v>
      </c>
      <c r="AM1032">
        <v>2.4649999999999999</v>
      </c>
      <c r="AN1032" s="29">
        <v>36619</v>
      </c>
      <c r="AO1032">
        <v>40.920999999999999</v>
      </c>
      <c r="AQ1032" t="s">
        <v>1021</v>
      </c>
      <c r="AR1032">
        <v>38</v>
      </c>
    </row>
    <row r="1033" spans="1:44" x14ac:dyDescent="0.25">
      <c r="A1033" s="29">
        <v>36552</v>
      </c>
      <c r="C1033">
        <v>61</v>
      </c>
      <c r="D1033">
        <v>64.375</v>
      </c>
      <c r="E1033">
        <v>42.48046875</v>
      </c>
      <c r="F1033">
        <v>31.5625</v>
      </c>
      <c r="G1033">
        <v>35</v>
      </c>
      <c r="H1033">
        <v>43.5</v>
      </c>
      <c r="I1033">
        <v>15.75</v>
      </c>
      <c r="J1033">
        <v>8</v>
      </c>
      <c r="K1033">
        <v>14.6875</v>
      </c>
      <c r="L1033">
        <v>38.8125</v>
      </c>
      <c r="M1033">
        <v>30</v>
      </c>
      <c r="N1033">
        <v>57.875</v>
      </c>
      <c r="O1033">
        <v>41.75</v>
      </c>
      <c r="P1033">
        <v>21.5625</v>
      </c>
      <c r="Q1033">
        <v>16.8125</v>
      </c>
      <c r="R1033">
        <v>25.5625</v>
      </c>
      <c r="S1033">
        <v>19</v>
      </c>
      <c r="T1033">
        <v>11028.02</v>
      </c>
      <c r="U1033">
        <v>4039.56</v>
      </c>
      <c r="V1033">
        <v>1398.56</v>
      </c>
      <c r="W1033">
        <v>517.02</v>
      </c>
      <c r="X1033">
        <v>310.81</v>
      </c>
      <c r="Y1033">
        <v>245.63</v>
      </c>
      <c r="Z1033">
        <v>993.2</v>
      </c>
      <c r="AA1033">
        <v>626.76</v>
      </c>
      <c r="AB1033">
        <v>468.91</v>
      </c>
      <c r="AC1033">
        <v>486.69</v>
      </c>
      <c r="AD1033">
        <f t="shared" si="48"/>
        <v>23.905999999999999</v>
      </c>
      <c r="AE1033">
        <f t="shared" si="49"/>
        <v>2.5910000000000002</v>
      </c>
      <c r="AF1033">
        <f t="shared" si="50"/>
        <v>34.578000000000003</v>
      </c>
      <c r="AJ1033" s="29">
        <v>36522</v>
      </c>
      <c r="AK1033">
        <v>23.082999999999998</v>
      </c>
      <c r="AL1033" s="29">
        <v>36518</v>
      </c>
      <c r="AM1033">
        <v>2.4489999999999998</v>
      </c>
      <c r="AN1033" s="29">
        <v>36620</v>
      </c>
      <c r="AO1033">
        <v>40.920999999999999</v>
      </c>
      <c r="AQ1033" t="s">
        <v>1026</v>
      </c>
      <c r="AR1033">
        <v>38.625</v>
      </c>
    </row>
    <row r="1034" spans="1:44" x14ac:dyDescent="0.25">
      <c r="A1034" s="29">
        <v>36553</v>
      </c>
      <c r="C1034">
        <v>60.1875</v>
      </c>
      <c r="D1034">
        <v>64.0625</v>
      </c>
      <c r="E1034">
        <v>43.66015625</v>
      </c>
      <c r="F1034">
        <v>31.25</v>
      </c>
      <c r="G1034">
        <v>35.125</v>
      </c>
      <c r="H1034">
        <v>43.875</v>
      </c>
      <c r="I1034">
        <v>15.6875</v>
      </c>
      <c r="J1034">
        <v>8</v>
      </c>
      <c r="K1034">
        <v>14.75</v>
      </c>
      <c r="L1034">
        <v>37.8125</v>
      </c>
      <c r="M1034">
        <v>29.5</v>
      </c>
      <c r="N1034">
        <v>57</v>
      </c>
      <c r="O1034">
        <v>40.1875</v>
      </c>
      <c r="P1034">
        <v>21.125</v>
      </c>
      <c r="Q1034">
        <v>16.875</v>
      </c>
      <c r="R1034">
        <v>25.3125</v>
      </c>
      <c r="S1034">
        <v>19.125</v>
      </c>
      <c r="T1034">
        <v>10738.87</v>
      </c>
      <c r="U1034">
        <v>3887.07</v>
      </c>
      <c r="V1034">
        <v>1360.16</v>
      </c>
      <c r="W1034">
        <v>504.62</v>
      </c>
      <c r="X1034">
        <v>306.58</v>
      </c>
      <c r="Y1034">
        <v>242.32</v>
      </c>
      <c r="Z1034">
        <v>951.75</v>
      </c>
      <c r="AA1034">
        <v>611.80999999999995</v>
      </c>
      <c r="AB1034">
        <v>462.3</v>
      </c>
      <c r="AC1034">
        <v>476.74</v>
      </c>
      <c r="AD1034">
        <f t="shared" si="48"/>
        <v>23.802</v>
      </c>
      <c r="AE1034">
        <f t="shared" si="49"/>
        <v>2.5920000000000001</v>
      </c>
      <c r="AF1034">
        <f t="shared" si="50"/>
        <v>34.683</v>
      </c>
      <c r="AJ1034" s="29">
        <v>36523</v>
      </c>
      <c r="AK1034">
        <v>22.859000000000002</v>
      </c>
      <c r="AL1034" s="29">
        <v>36521</v>
      </c>
      <c r="AM1034">
        <v>2.4489999999999998</v>
      </c>
      <c r="AN1034" s="29">
        <v>36621</v>
      </c>
      <c r="AO1034">
        <v>40.817</v>
      </c>
      <c r="AQ1034" t="s">
        <v>1031</v>
      </c>
      <c r="AR1034">
        <v>38.625</v>
      </c>
    </row>
    <row r="1035" spans="1:44" x14ac:dyDescent="0.25">
      <c r="A1035" s="29">
        <v>36556</v>
      </c>
      <c r="C1035">
        <v>67.875</v>
      </c>
      <c r="D1035">
        <v>65</v>
      </c>
      <c r="E1035">
        <v>44.92578125</v>
      </c>
      <c r="F1035">
        <v>32.25</v>
      </c>
      <c r="G1035">
        <v>34.5</v>
      </c>
      <c r="H1035">
        <v>44.5625</v>
      </c>
      <c r="I1035">
        <v>15.3125</v>
      </c>
      <c r="J1035">
        <v>8.1875</v>
      </c>
      <c r="K1035">
        <v>14.875</v>
      </c>
      <c r="L1035">
        <v>38.0625</v>
      </c>
      <c r="M1035">
        <v>30</v>
      </c>
      <c r="N1035">
        <v>57.75</v>
      </c>
      <c r="O1035">
        <v>40.5</v>
      </c>
      <c r="P1035">
        <v>21.9375</v>
      </c>
      <c r="Q1035">
        <v>17</v>
      </c>
      <c r="R1035">
        <v>25.6875</v>
      </c>
      <c r="S1035">
        <v>19.5625</v>
      </c>
      <c r="T1035">
        <v>10940.53</v>
      </c>
      <c r="U1035">
        <v>3940.35</v>
      </c>
      <c r="V1035">
        <v>1394.46</v>
      </c>
      <c r="W1035">
        <v>496.23</v>
      </c>
      <c r="X1035">
        <v>315.14</v>
      </c>
      <c r="Y1035">
        <v>251.05</v>
      </c>
      <c r="Z1035">
        <v>987.44</v>
      </c>
      <c r="AA1035">
        <v>621.73</v>
      </c>
      <c r="AB1035">
        <v>467.79</v>
      </c>
      <c r="AC1035">
        <v>494.92</v>
      </c>
      <c r="AD1035">
        <f t="shared" si="48"/>
        <v>24.273</v>
      </c>
      <c r="AE1035">
        <f t="shared" si="49"/>
        <v>2.6549999999999998</v>
      </c>
      <c r="AF1035">
        <f t="shared" si="50"/>
        <v>34.975000000000001</v>
      </c>
      <c r="AJ1035" s="29">
        <v>36524</v>
      </c>
      <c r="AK1035">
        <v>22.2</v>
      </c>
      <c r="AL1035" s="29">
        <v>36522</v>
      </c>
      <c r="AM1035">
        <v>2.4449999999999998</v>
      </c>
      <c r="AN1035" s="29">
        <v>36622</v>
      </c>
      <c r="AO1035">
        <v>40.768000000000001</v>
      </c>
      <c r="AQ1035" t="s">
        <v>1036</v>
      </c>
      <c r="AR1035">
        <v>38</v>
      </c>
    </row>
    <row r="1036" spans="1:44" x14ac:dyDescent="0.25">
      <c r="A1036" s="29">
        <v>36557</v>
      </c>
      <c r="C1036">
        <v>64.5</v>
      </c>
      <c r="D1036">
        <v>64.625</v>
      </c>
      <c r="E1036">
        <v>46.73828125</v>
      </c>
      <c r="F1036">
        <v>32.875</v>
      </c>
      <c r="G1036">
        <v>34.5625</v>
      </c>
      <c r="H1036">
        <v>44.625</v>
      </c>
      <c r="I1036">
        <v>15.6875</v>
      </c>
      <c r="J1036">
        <v>8</v>
      </c>
      <c r="K1036">
        <v>15.4375</v>
      </c>
      <c r="L1036">
        <v>38</v>
      </c>
      <c r="M1036">
        <v>23.5</v>
      </c>
      <c r="N1036">
        <v>57.5625</v>
      </c>
      <c r="O1036">
        <v>40.9375</v>
      </c>
      <c r="P1036">
        <v>22.1875</v>
      </c>
      <c r="Q1036">
        <v>17</v>
      </c>
      <c r="R1036">
        <v>25.375</v>
      </c>
      <c r="S1036">
        <v>19.125</v>
      </c>
      <c r="T1036">
        <v>11041.05</v>
      </c>
      <c r="U1036">
        <v>4051.98</v>
      </c>
      <c r="V1036">
        <v>1409.28</v>
      </c>
      <c r="W1036">
        <v>503.75</v>
      </c>
      <c r="X1036">
        <v>312.95</v>
      </c>
      <c r="Y1036">
        <v>248.74</v>
      </c>
      <c r="Z1036">
        <v>1009.06</v>
      </c>
      <c r="AA1036">
        <v>624.84</v>
      </c>
      <c r="AB1036">
        <v>466.67</v>
      </c>
      <c r="AC1036">
        <v>493.41</v>
      </c>
      <c r="AD1036">
        <f t="shared" si="48"/>
        <v>24.808</v>
      </c>
      <c r="AE1036">
        <f t="shared" si="49"/>
        <v>2.6520000000000001</v>
      </c>
      <c r="AF1036">
        <f t="shared" si="50"/>
        <v>35.113</v>
      </c>
      <c r="AJ1036" s="29">
        <v>36525</v>
      </c>
      <c r="AK1036">
        <v>22.2</v>
      </c>
      <c r="AL1036" s="29">
        <v>36523</v>
      </c>
      <c r="AM1036">
        <v>2.4729999999999999</v>
      </c>
      <c r="AN1036" s="29">
        <v>36623</v>
      </c>
      <c r="AO1036">
        <v>40.706000000000003</v>
      </c>
      <c r="AQ1036" t="s">
        <v>1041</v>
      </c>
      <c r="AR1036">
        <v>38.3125</v>
      </c>
    </row>
    <row r="1037" spans="1:44" x14ac:dyDescent="0.25">
      <c r="A1037" s="29">
        <v>36558</v>
      </c>
      <c r="C1037">
        <v>62.875</v>
      </c>
      <c r="D1037">
        <v>64.1875</v>
      </c>
      <c r="E1037">
        <v>46.75</v>
      </c>
      <c r="F1037">
        <v>33</v>
      </c>
      <c r="G1037">
        <v>34.875</v>
      </c>
      <c r="H1037">
        <v>44</v>
      </c>
      <c r="I1037">
        <v>15.125</v>
      </c>
      <c r="J1037">
        <v>7.875</v>
      </c>
      <c r="K1037">
        <v>15.1875</v>
      </c>
      <c r="L1037">
        <v>38.625</v>
      </c>
      <c r="M1037">
        <v>21.375</v>
      </c>
      <c r="N1037">
        <v>56.5625</v>
      </c>
      <c r="O1037">
        <v>41.375</v>
      </c>
      <c r="P1037">
        <v>22.0625</v>
      </c>
      <c r="Q1037">
        <v>16.9375</v>
      </c>
      <c r="R1037">
        <v>25.1875</v>
      </c>
      <c r="S1037">
        <v>19.25</v>
      </c>
      <c r="T1037">
        <v>11003.2</v>
      </c>
      <c r="U1037">
        <v>4073.96</v>
      </c>
      <c r="V1037">
        <v>1409.12</v>
      </c>
      <c r="W1037">
        <v>509.89</v>
      </c>
      <c r="X1037">
        <v>311.41000000000003</v>
      </c>
      <c r="Y1037">
        <v>246.92</v>
      </c>
      <c r="Z1037">
        <v>1017.14</v>
      </c>
      <c r="AA1037">
        <v>625.92999999999995</v>
      </c>
      <c r="AB1037">
        <v>466.28</v>
      </c>
      <c r="AC1037">
        <v>494.77</v>
      </c>
      <c r="AD1037">
        <f t="shared" si="48"/>
        <v>24.469000000000001</v>
      </c>
      <c r="AE1037">
        <f t="shared" si="49"/>
        <v>2.6669999999999998</v>
      </c>
      <c r="AF1037">
        <f t="shared" si="50"/>
        <v>35.482999999999997</v>
      </c>
      <c r="AJ1037" s="29">
        <v>36528</v>
      </c>
      <c r="AK1037">
        <v>22.2</v>
      </c>
      <c r="AL1037" s="29">
        <v>36524</v>
      </c>
      <c r="AM1037">
        <v>2.4390000000000001</v>
      </c>
      <c r="AN1037" s="29">
        <v>36626</v>
      </c>
      <c r="AO1037">
        <v>40.414000000000001</v>
      </c>
      <c r="AQ1037" t="s">
        <v>1046</v>
      </c>
      <c r="AR1037">
        <v>37.25</v>
      </c>
    </row>
    <row r="1038" spans="1:44" x14ac:dyDescent="0.25">
      <c r="A1038" s="29">
        <v>36559</v>
      </c>
      <c r="C1038">
        <v>63.6875</v>
      </c>
      <c r="D1038">
        <v>63.25</v>
      </c>
      <c r="E1038">
        <v>47.5</v>
      </c>
      <c r="F1038">
        <v>34.625</v>
      </c>
      <c r="G1038">
        <v>34.875</v>
      </c>
      <c r="H1038">
        <v>45.0625</v>
      </c>
      <c r="I1038">
        <v>15.4375</v>
      </c>
      <c r="J1038">
        <v>7.6875</v>
      </c>
      <c r="K1038">
        <v>15.5625</v>
      </c>
      <c r="L1038">
        <v>38.1875</v>
      </c>
      <c r="M1038">
        <v>21.9375</v>
      </c>
      <c r="N1038">
        <v>56.125</v>
      </c>
      <c r="O1038">
        <v>43</v>
      </c>
      <c r="P1038">
        <v>22.75</v>
      </c>
      <c r="Q1038">
        <v>17</v>
      </c>
      <c r="R1038">
        <v>24.875</v>
      </c>
      <c r="S1038">
        <v>19.8125</v>
      </c>
      <c r="T1038">
        <v>11013.44</v>
      </c>
      <c r="U1038">
        <v>4210.9799999999996</v>
      </c>
      <c r="V1038">
        <v>1424.97</v>
      </c>
      <c r="W1038">
        <v>521.63</v>
      </c>
      <c r="X1038">
        <v>315.61</v>
      </c>
      <c r="Y1038">
        <v>251.03</v>
      </c>
      <c r="Z1038">
        <v>1038.18</v>
      </c>
      <c r="AA1038">
        <v>629.63</v>
      </c>
      <c r="AB1038">
        <v>458.75</v>
      </c>
      <c r="AC1038">
        <v>498.81</v>
      </c>
      <c r="AD1038">
        <f t="shared" si="48"/>
        <v>24.661000000000001</v>
      </c>
      <c r="AE1038">
        <f t="shared" si="49"/>
        <v>2.633</v>
      </c>
      <c r="AF1038">
        <f t="shared" si="50"/>
        <v>35.429000000000002</v>
      </c>
      <c r="AJ1038" s="29">
        <v>36529</v>
      </c>
      <c r="AK1038">
        <v>22.338999999999999</v>
      </c>
      <c r="AL1038" s="29">
        <v>36525</v>
      </c>
      <c r="AM1038">
        <v>2.4409999999999998</v>
      </c>
      <c r="AN1038" s="29">
        <v>36627</v>
      </c>
      <c r="AO1038">
        <v>40.162999999999997</v>
      </c>
      <c r="AQ1038" t="s">
        <v>1051</v>
      </c>
      <c r="AR1038">
        <v>37.5</v>
      </c>
    </row>
    <row r="1039" spans="1:44" x14ac:dyDescent="0.25">
      <c r="A1039" s="29">
        <v>36560</v>
      </c>
      <c r="C1039">
        <v>61.75</v>
      </c>
      <c r="D1039">
        <v>62.625</v>
      </c>
      <c r="E1039">
        <v>45.3125</v>
      </c>
      <c r="F1039">
        <v>34.125</v>
      </c>
      <c r="G1039">
        <v>34.375</v>
      </c>
      <c r="H1039">
        <v>43.75</v>
      </c>
      <c r="I1039">
        <v>15.0625</v>
      </c>
      <c r="J1039">
        <v>7.5625</v>
      </c>
      <c r="K1039">
        <v>15.3125</v>
      </c>
      <c r="L1039">
        <v>37.5625</v>
      </c>
      <c r="M1039">
        <v>20.375</v>
      </c>
      <c r="N1039">
        <v>53.8125</v>
      </c>
      <c r="O1039">
        <v>42.25</v>
      </c>
      <c r="P1039">
        <v>22.25</v>
      </c>
      <c r="Q1039">
        <v>17.0625</v>
      </c>
      <c r="R1039">
        <v>24.3125</v>
      </c>
      <c r="S1039">
        <v>19.1875</v>
      </c>
      <c r="T1039">
        <v>10963.8</v>
      </c>
      <c r="U1039">
        <v>4244.1400000000003</v>
      </c>
      <c r="V1039">
        <v>1424.37</v>
      </c>
      <c r="W1039">
        <v>525.52</v>
      </c>
      <c r="X1039">
        <v>309.3</v>
      </c>
      <c r="Y1039">
        <v>244.89</v>
      </c>
      <c r="Z1039">
        <v>1046.0999999999999</v>
      </c>
      <c r="AA1039">
        <v>626.9</v>
      </c>
      <c r="AB1039">
        <v>449.1</v>
      </c>
      <c r="AC1039">
        <v>497.26</v>
      </c>
      <c r="AD1039">
        <f t="shared" si="48"/>
        <v>25.068000000000001</v>
      </c>
      <c r="AE1039">
        <f t="shared" si="49"/>
        <v>2.665</v>
      </c>
      <c r="AF1039">
        <f t="shared" si="50"/>
        <v>35.412999999999997</v>
      </c>
      <c r="AJ1039" s="29">
        <v>36530</v>
      </c>
      <c r="AK1039">
        <v>22.16</v>
      </c>
      <c r="AL1039" s="29">
        <v>36528</v>
      </c>
      <c r="AM1039">
        <v>2.4409999999999998</v>
      </c>
      <c r="AN1039" s="29">
        <v>36628</v>
      </c>
      <c r="AO1039">
        <v>39.878999999999998</v>
      </c>
      <c r="AQ1039" t="s">
        <v>1056</v>
      </c>
      <c r="AR1039">
        <v>37.1875</v>
      </c>
    </row>
    <row r="1040" spans="1:44" x14ac:dyDescent="0.25">
      <c r="A1040" s="29">
        <v>36563</v>
      </c>
      <c r="C1040">
        <v>62.5</v>
      </c>
      <c r="D1040">
        <v>62.0625</v>
      </c>
      <c r="E1040">
        <v>46.375</v>
      </c>
      <c r="F1040">
        <v>34.3125</v>
      </c>
      <c r="G1040">
        <v>33.875</v>
      </c>
      <c r="H1040">
        <v>43.5</v>
      </c>
      <c r="I1040">
        <v>15.125</v>
      </c>
      <c r="J1040">
        <v>7.5</v>
      </c>
      <c r="K1040">
        <v>15.375</v>
      </c>
      <c r="L1040">
        <v>38.4375</v>
      </c>
      <c r="M1040">
        <v>20.3125</v>
      </c>
      <c r="N1040">
        <v>53.0625</v>
      </c>
      <c r="O1040">
        <v>42.3125</v>
      </c>
      <c r="P1040">
        <v>22.25</v>
      </c>
      <c r="Q1040">
        <v>17.25</v>
      </c>
      <c r="R1040">
        <v>24.3125</v>
      </c>
      <c r="S1040">
        <v>18.9375</v>
      </c>
      <c r="T1040">
        <v>10905.79</v>
      </c>
      <c r="U1040">
        <v>4321.7700000000004</v>
      </c>
      <c r="V1040">
        <v>1424.24</v>
      </c>
      <c r="W1040">
        <v>532.39</v>
      </c>
      <c r="X1040">
        <v>306.91000000000003</v>
      </c>
      <c r="Y1040">
        <v>245.01</v>
      </c>
      <c r="Z1040">
        <v>1062.3</v>
      </c>
      <c r="AA1040">
        <v>623.84</v>
      </c>
      <c r="AB1040">
        <v>448.91</v>
      </c>
      <c r="AC1040">
        <v>496.35</v>
      </c>
      <c r="AD1040">
        <f t="shared" si="48"/>
        <v>24.861999999999998</v>
      </c>
      <c r="AE1040">
        <f t="shared" si="49"/>
        <v>2.6110000000000002</v>
      </c>
      <c r="AF1040">
        <f t="shared" si="50"/>
        <v>35.366999999999997</v>
      </c>
      <c r="AJ1040" s="29">
        <v>36531</v>
      </c>
      <c r="AK1040">
        <v>22.103000000000002</v>
      </c>
      <c r="AL1040" s="29">
        <v>36529</v>
      </c>
      <c r="AM1040">
        <v>2.3620000000000001</v>
      </c>
      <c r="AN1040" s="29">
        <v>36629</v>
      </c>
      <c r="AO1040">
        <v>39.808</v>
      </c>
      <c r="AQ1040" t="s">
        <v>1061</v>
      </c>
      <c r="AR1040">
        <v>36.0625</v>
      </c>
    </row>
    <row r="1041" spans="1:44" x14ac:dyDescent="0.25">
      <c r="A1041" s="29">
        <v>36564</v>
      </c>
      <c r="C1041">
        <v>66.125</v>
      </c>
      <c r="D1041">
        <v>63.9375</v>
      </c>
      <c r="E1041">
        <v>45.875</v>
      </c>
      <c r="F1041">
        <v>34.0625</v>
      </c>
      <c r="G1041">
        <v>33.5625</v>
      </c>
      <c r="H1041">
        <v>43.5625</v>
      </c>
      <c r="I1041">
        <v>15</v>
      </c>
      <c r="J1041">
        <v>7.5</v>
      </c>
      <c r="K1041">
        <v>15.3125</v>
      </c>
      <c r="L1041">
        <v>41.5</v>
      </c>
      <c r="M1041">
        <v>20.3125</v>
      </c>
      <c r="N1041">
        <v>53.5625</v>
      </c>
      <c r="O1041">
        <v>43.5</v>
      </c>
      <c r="P1041">
        <v>22.0625</v>
      </c>
      <c r="Q1041">
        <v>17</v>
      </c>
      <c r="R1041">
        <v>24.4375</v>
      </c>
      <c r="S1041">
        <v>18.8125</v>
      </c>
      <c r="T1041">
        <v>10957.6</v>
      </c>
      <c r="U1041">
        <v>4427.54</v>
      </c>
      <c r="V1041">
        <v>1441.72</v>
      </c>
      <c r="W1041">
        <v>537.49</v>
      </c>
      <c r="X1041">
        <v>311.31</v>
      </c>
      <c r="Y1041">
        <v>248.97</v>
      </c>
      <c r="Z1041">
        <v>1102.78</v>
      </c>
      <c r="AA1041">
        <v>629.04</v>
      </c>
      <c r="AB1041">
        <v>447.44</v>
      </c>
      <c r="AC1041">
        <v>498.71</v>
      </c>
      <c r="AD1041">
        <f t="shared" si="48"/>
        <v>24.638999999999999</v>
      </c>
      <c r="AE1041">
        <f t="shared" si="49"/>
        <v>2.5819999999999999</v>
      </c>
      <c r="AF1041">
        <f t="shared" si="50"/>
        <v>35.741999999999997</v>
      </c>
      <c r="AJ1041" s="29">
        <v>36532</v>
      </c>
      <c r="AK1041">
        <v>21.838000000000001</v>
      </c>
      <c r="AL1041" s="29">
        <v>36530</v>
      </c>
      <c r="AM1041">
        <v>2.36</v>
      </c>
      <c r="AN1041" s="29">
        <v>36630</v>
      </c>
      <c r="AO1041">
        <v>40.128999999999998</v>
      </c>
      <c r="AQ1041" t="s">
        <v>1066</v>
      </c>
      <c r="AR1041">
        <v>33.6875</v>
      </c>
    </row>
    <row r="1042" spans="1:44" x14ac:dyDescent="0.25">
      <c r="A1042" s="29">
        <v>36565</v>
      </c>
      <c r="C1042">
        <v>66.4375</v>
      </c>
      <c r="D1042">
        <v>64</v>
      </c>
      <c r="E1042">
        <v>44</v>
      </c>
      <c r="F1042">
        <v>34.0625</v>
      </c>
      <c r="G1042">
        <v>32.9375</v>
      </c>
      <c r="H1042">
        <v>42.0625</v>
      </c>
      <c r="I1042">
        <v>14.625</v>
      </c>
      <c r="J1042">
        <v>7.125</v>
      </c>
      <c r="K1042">
        <v>15.1875</v>
      </c>
      <c r="L1042">
        <v>40.9375</v>
      </c>
      <c r="M1042">
        <v>19.9375</v>
      </c>
      <c r="N1042">
        <v>51.9375</v>
      </c>
      <c r="O1042">
        <v>43.5</v>
      </c>
      <c r="P1042">
        <v>22.0625</v>
      </c>
      <c r="Q1042">
        <v>17.25</v>
      </c>
      <c r="R1042">
        <v>24.25</v>
      </c>
      <c r="S1042">
        <v>18.1875</v>
      </c>
      <c r="T1042">
        <v>10699.16</v>
      </c>
      <c r="U1042">
        <v>4363.24</v>
      </c>
      <c r="V1042">
        <v>1411.7</v>
      </c>
      <c r="W1042">
        <v>536</v>
      </c>
      <c r="X1042">
        <v>309.43</v>
      </c>
      <c r="Y1042">
        <v>247.92</v>
      </c>
      <c r="Z1042">
        <v>1078.71</v>
      </c>
      <c r="AA1042">
        <v>616.98</v>
      </c>
      <c r="AB1042">
        <v>433.39</v>
      </c>
      <c r="AC1042">
        <v>492.57</v>
      </c>
      <c r="AD1042">
        <f t="shared" si="48"/>
        <v>24.95</v>
      </c>
      <c r="AE1042">
        <f t="shared" si="49"/>
        <v>2.6179999999999999</v>
      </c>
      <c r="AF1042">
        <f t="shared" si="50"/>
        <v>35.795999999999999</v>
      </c>
      <c r="AJ1042" s="29">
        <v>36535</v>
      </c>
      <c r="AK1042">
        <v>22.067</v>
      </c>
      <c r="AL1042" s="29">
        <v>36531</v>
      </c>
      <c r="AM1042">
        <v>2.3879999999999999</v>
      </c>
      <c r="AN1042" s="29">
        <v>36633</v>
      </c>
      <c r="AO1042">
        <v>40.308</v>
      </c>
      <c r="AQ1042" t="s">
        <v>1071</v>
      </c>
      <c r="AR1042">
        <v>32.75</v>
      </c>
    </row>
    <row r="1043" spans="1:44" x14ac:dyDescent="0.25">
      <c r="A1043" s="29">
        <v>36566</v>
      </c>
      <c r="C1043">
        <v>67.625</v>
      </c>
      <c r="D1043">
        <v>63.8125</v>
      </c>
      <c r="E1043">
        <v>41.9375</v>
      </c>
      <c r="F1043">
        <v>35.25</v>
      </c>
      <c r="G1043">
        <v>34.125</v>
      </c>
      <c r="H1043">
        <v>42.5625</v>
      </c>
      <c r="I1043">
        <v>14.6875</v>
      </c>
      <c r="J1043">
        <v>7.125</v>
      </c>
      <c r="K1043">
        <v>15.375</v>
      </c>
      <c r="L1043">
        <v>42.25</v>
      </c>
      <c r="M1043">
        <v>18.75</v>
      </c>
      <c r="N1043">
        <v>51.125</v>
      </c>
      <c r="O1043">
        <v>44.5</v>
      </c>
      <c r="P1043">
        <v>21.375</v>
      </c>
      <c r="Q1043">
        <v>17.125</v>
      </c>
      <c r="R1043">
        <v>24.5</v>
      </c>
      <c r="S1043">
        <v>17.9375</v>
      </c>
      <c r="T1043">
        <v>10643.63</v>
      </c>
      <c r="U1043">
        <v>4485.63</v>
      </c>
      <c r="V1043">
        <v>1416.83</v>
      </c>
      <c r="W1043">
        <v>542.21</v>
      </c>
      <c r="X1043">
        <v>308.08999999999997</v>
      </c>
      <c r="Y1043">
        <v>247.1</v>
      </c>
      <c r="Z1043">
        <v>1103.53</v>
      </c>
      <c r="AA1043">
        <v>614.42999999999995</v>
      </c>
      <c r="AB1043">
        <v>441.49</v>
      </c>
      <c r="AC1043">
        <v>492.92</v>
      </c>
      <c r="AD1043">
        <f t="shared" si="48"/>
        <v>25.303000000000001</v>
      </c>
      <c r="AE1043">
        <f t="shared" si="49"/>
        <v>2.6789999999999998</v>
      </c>
      <c r="AF1043">
        <f t="shared" si="50"/>
        <v>35.863</v>
      </c>
      <c r="AJ1043" s="29">
        <v>36536</v>
      </c>
      <c r="AK1043">
        <v>22.739000000000001</v>
      </c>
      <c r="AL1043" s="29">
        <v>36532</v>
      </c>
      <c r="AM1043">
        <v>2.38</v>
      </c>
      <c r="AN1043" s="29">
        <v>36634</v>
      </c>
      <c r="AO1043">
        <v>40.6</v>
      </c>
      <c r="AQ1043" t="s">
        <v>1076</v>
      </c>
      <c r="AR1043">
        <v>34.0625</v>
      </c>
    </row>
    <row r="1044" spans="1:44" x14ac:dyDescent="0.25">
      <c r="A1044" s="29">
        <v>36567</v>
      </c>
      <c r="C1044">
        <v>65.875</v>
      </c>
      <c r="D1044">
        <v>63.9375</v>
      </c>
      <c r="E1044">
        <v>39.875</v>
      </c>
      <c r="F1044">
        <v>34.625</v>
      </c>
      <c r="G1044">
        <v>32.9375</v>
      </c>
      <c r="H1044">
        <v>42</v>
      </c>
      <c r="I1044">
        <v>14.3125</v>
      </c>
      <c r="J1044">
        <v>7.0625</v>
      </c>
      <c r="K1044">
        <v>15.25</v>
      </c>
      <c r="L1044">
        <v>42</v>
      </c>
      <c r="M1044">
        <v>18.625</v>
      </c>
      <c r="N1044">
        <v>51.1875</v>
      </c>
      <c r="O1044">
        <v>42.4375</v>
      </c>
      <c r="P1044">
        <v>21.6875</v>
      </c>
      <c r="Q1044">
        <v>17</v>
      </c>
      <c r="R1044">
        <v>24.375</v>
      </c>
      <c r="S1044">
        <v>17.8125</v>
      </c>
      <c r="T1044">
        <v>10425.209999999999</v>
      </c>
      <c r="U1044">
        <v>4395.45</v>
      </c>
      <c r="V1044">
        <v>1387.12</v>
      </c>
      <c r="W1044">
        <v>537.1</v>
      </c>
      <c r="X1044">
        <v>305.97000000000003</v>
      </c>
      <c r="Y1044">
        <v>244.94</v>
      </c>
      <c r="Z1044">
        <v>1086.1400000000001</v>
      </c>
      <c r="AA1044">
        <v>604.46</v>
      </c>
      <c r="AB1044">
        <v>430.91</v>
      </c>
      <c r="AC1044">
        <v>484.59</v>
      </c>
      <c r="AD1044">
        <f t="shared" si="48"/>
        <v>25.276</v>
      </c>
      <c r="AE1044">
        <f t="shared" si="49"/>
        <v>2.6850000000000001</v>
      </c>
      <c r="AF1044">
        <f t="shared" si="50"/>
        <v>36.116999999999997</v>
      </c>
      <c r="AJ1044" s="29">
        <v>36537</v>
      </c>
      <c r="AK1044">
        <v>23.204999999999998</v>
      </c>
      <c r="AL1044" s="29">
        <v>36535</v>
      </c>
      <c r="AM1044">
        <v>2.399</v>
      </c>
      <c r="AN1044" s="29">
        <v>36635</v>
      </c>
      <c r="AO1044">
        <v>40.725000000000001</v>
      </c>
      <c r="AQ1044" t="s">
        <v>1081</v>
      </c>
      <c r="AR1044">
        <v>33.875</v>
      </c>
    </row>
    <row r="1045" spans="1:44" x14ac:dyDescent="0.25">
      <c r="A1045" s="29">
        <v>36570</v>
      </c>
      <c r="C1045">
        <v>67.8125</v>
      </c>
      <c r="D1045">
        <v>64.5625</v>
      </c>
      <c r="E1045">
        <v>41.875</v>
      </c>
      <c r="F1045">
        <v>35.5625</v>
      </c>
      <c r="G1045">
        <v>33.5625</v>
      </c>
      <c r="H1045">
        <v>42.75</v>
      </c>
      <c r="I1045">
        <v>14.8125</v>
      </c>
      <c r="J1045">
        <v>7</v>
      </c>
      <c r="K1045">
        <v>15.375</v>
      </c>
      <c r="L1045">
        <v>41.9375</v>
      </c>
      <c r="M1045">
        <v>19.1875</v>
      </c>
      <c r="N1045">
        <v>51.5</v>
      </c>
      <c r="O1045">
        <v>41.6875</v>
      </c>
      <c r="P1045">
        <v>21.875</v>
      </c>
      <c r="Q1045">
        <v>16.875</v>
      </c>
      <c r="R1045">
        <v>24.375</v>
      </c>
      <c r="S1045">
        <v>17.9375</v>
      </c>
      <c r="T1045">
        <v>10519.84</v>
      </c>
      <c r="U1045">
        <v>4418.55</v>
      </c>
      <c r="V1045">
        <v>1389.94</v>
      </c>
      <c r="W1045">
        <v>539.94000000000005</v>
      </c>
      <c r="X1045">
        <v>307.05</v>
      </c>
      <c r="Y1045">
        <v>247.33</v>
      </c>
      <c r="Z1045">
        <v>1082.51</v>
      </c>
      <c r="AA1045">
        <v>605.09</v>
      </c>
      <c r="AB1045">
        <v>433.81</v>
      </c>
      <c r="AC1045">
        <v>485.63</v>
      </c>
      <c r="AD1045">
        <f t="shared" si="48"/>
        <v>25.375</v>
      </c>
      <c r="AE1045">
        <f t="shared" si="49"/>
        <v>2.694</v>
      </c>
      <c r="AF1045">
        <f t="shared" si="50"/>
        <v>36.116999999999997</v>
      </c>
      <c r="AJ1045" s="29">
        <v>36538</v>
      </c>
      <c r="AK1045">
        <v>23.393000000000001</v>
      </c>
      <c r="AL1045" s="29">
        <v>36536</v>
      </c>
      <c r="AM1045">
        <v>2.42</v>
      </c>
      <c r="AN1045" s="29">
        <v>36636</v>
      </c>
      <c r="AO1045">
        <v>40.857999999999997</v>
      </c>
      <c r="AQ1045" t="s">
        <v>1086</v>
      </c>
      <c r="AR1045">
        <v>33.875</v>
      </c>
    </row>
    <row r="1046" spans="1:44" x14ac:dyDescent="0.25">
      <c r="A1046" s="29">
        <v>36571</v>
      </c>
      <c r="C1046">
        <v>68.9375</v>
      </c>
      <c r="D1046">
        <v>65</v>
      </c>
      <c r="E1046">
        <v>38.5</v>
      </c>
      <c r="F1046">
        <v>37.5</v>
      </c>
      <c r="G1046">
        <v>34.5</v>
      </c>
      <c r="H1046">
        <v>43.1875</v>
      </c>
      <c r="I1046">
        <v>14.8125</v>
      </c>
      <c r="J1046">
        <v>7</v>
      </c>
      <c r="K1046">
        <v>15.375</v>
      </c>
      <c r="L1046">
        <v>43.125</v>
      </c>
      <c r="M1046">
        <v>19.375</v>
      </c>
      <c r="N1046">
        <v>50.8125</v>
      </c>
      <c r="O1046">
        <v>42.5</v>
      </c>
      <c r="P1046">
        <v>21.8125</v>
      </c>
      <c r="Q1046">
        <v>17</v>
      </c>
      <c r="R1046">
        <v>24.3125</v>
      </c>
      <c r="S1046">
        <v>17.625</v>
      </c>
      <c r="T1046">
        <v>10718.09</v>
      </c>
      <c r="U1046">
        <v>4420.7700000000004</v>
      </c>
      <c r="V1046">
        <v>1402.05</v>
      </c>
      <c r="W1046">
        <v>540.24</v>
      </c>
      <c r="X1046">
        <v>307.42</v>
      </c>
      <c r="Y1046">
        <v>248.6</v>
      </c>
      <c r="Z1046">
        <v>1077.72</v>
      </c>
      <c r="AA1046">
        <v>610.88</v>
      </c>
      <c r="AB1046">
        <v>447.01</v>
      </c>
      <c r="AC1046">
        <v>483.16</v>
      </c>
      <c r="AD1046">
        <f t="shared" si="48"/>
        <v>25.893000000000001</v>
      </c>
      <c r="AE1046">
        <f t="shared" si="49"/>
        <v>2.738</v>
      </c>
      <c r="AF1046">
        <f t="shared" si="50"/>
        <v>36.570999999999998</v>
      </c>
      <c r="AJ1046" s="29">
        <v>36539</v>
      </c>
      <c r="AK1046">
        <v>24.088000000000001</v>
      </c>
      <c r="AL1046" s="29">
        <v>36537</v>
      </c>
      <c r="AM1046">
        <v>2.42</v>
      </c>
      <c r="AN1046" s="29">
        <v>36637</v>
      </c>
      <c r="AO1046">
        <v>40.857999999999997</v>
      </c>
      <c r="AQ1046" t="s">
        <v>1091</v>
      </c>
      <c r="AR1046">
        <v>31.75</v>
      </c>
    </row>
    <row r="1047" spans="1:44" x14ac:dyDescent="0.25">
      <c r="A1047" s="29">
        <v>36572</v>
      </c>
      <c r="C1047">
        <v>69.875</v>
      </c>
      <c r="D1047">
        <v>62.5625</v>
      </c>
      <c r="E1047">
        <v>40.75</v>
      </c>
      <c r="F1047">
        <v>37.125</v>
      </c>
      <c r="G1047">
        <v>34.5625</v>
      </c>
      <c r="H1047">
        <v>42.875</v>
      </c>
      <c r="I1047">
        <v>15.125</v>
      </c>
      <c r="J1047">
        <v>7.125</v>
      </c>
      <c r="K1047">
        <v>15.3125</v>
      </c>
      <c r="L1047">
        <v>45</v>
      </c>
      <c r="M1047">
        <v>18.6875</v>
      </c>
      <c r="N1047">
        <v>51.125</v>
      </c>
      <c r="O1047">
        <v>42.5</v>
      </c>
      <c r="P1047">
        <v>21.8125</v>
      </c>
      <c r="Q1047">
        <v>16.5625</v>
      </c>
      <c r="R1047">
        <v>23.875</v>
      </c>
      <c r="S1047">
        <v>17.8125</v>
      </c>
      <c r="T1047">
        <v>10561.41</v>
      </c>
      <c r="U1047">
        <v>4427.6499999999996</v>
      </c>
      <c r="V1047">
        <v>1387.67</v>
      </c>
      <c r="W1047">
        <v>547.76</v>
      </c>
      <c r="X1047">
        <v>306.11</v>
      </c>
      <c r="Y1047">
        <v>248.83</v>
      </c>
      <c r="Z1047">
        <v>1075.5899999999999</v>
      </c>
      <c r="AA1047">
        <v>604.97</v>
      </c>
      <c r="AB1047">
        <v>452.77</v>
      </c>
      <c r="AC1047">
        <v>479.39</v>
      </c>
      <c r="AD1047">
        <f t="shared" si="48"/>
        <v>25.849</v>
      </c>
      <c r="AE1047">
        <f t="shared" si="49"/>
        <v>2.714</v>
      </c>
      <c r="AF1047">
        <f t="shared" si="50"/>
        <v>36.628999999999998</v>
      </c>
      <c r="AJ1047" s="29">
        <v>36543</v>
      </c>
      <c r="AK1047">
        <v>24.690999999999999</v>
      </c>
      <c r="AL1047" s="29">
        <v>36538</v>
      </c>
      <c r="AM1047">
        <v>2.4220000000000002</v>
      </c>
      <c r="AN1047" s="29">
        <v>36640</v>
      </c>
      <c r="AO1047">
        <v>41.192</v>
      </c>
      <c r="AQ1047" t="s">
        <v>1096</v>
      </c>
      <c r="AR1047">
        <v>30.5625</v>
      </c>
    </row>
    <row r="1048" spans="1:44" x14ac:dyDescent="0.25">
      <c r="A1048" s="29">
        <v>36573</v>
      </c>
      <c r="C1048">
        <v>70.3125</v>
      </c>
      <c r="D1048">
        <v>60.875</v>
      </c>
      <c r="E1048">
        <v>42.625</v>
      </c>
      <c r="F1048">
        <v>38</v>
      </c>
      <c r="G1048">
        <v>35.6875</v>
      </c>
      <c r="H1048">
        <v>42.6875</v>
      </c>
      <c r="I1048">
        <v>15.125</v>
      </c>
      <c r="J1048">
        <v>6.9375</v>
      </c>
      <c r="K1048">
        <v>15.125</v>
      </c>
      <c r="L1048">
        <v>43.4375</v>
      </c>
      <c r="M1048">
        <v>18.375</v>
      </c>
      <c r="N1048">
        <v>51.625</v>
      </c>
      <c r="O1048">
        <v>42.8125</v>
      </c>
      <c r="P1048">
        <v>23.125</v>
      </c>
      <c r="Q1048">
        <v>16.625</v>
      </c>
      <c r="R1048">
        <v>23.5</v>
      </c>
      <c r="S1048">
        <v>17.125</v>
      </c>
      <c r="T1048">
        <v>10514.57</v>
      </c>
      <c r="U1048">
        <v>4548.92</v>
      </c>
      <c r="V1048">
        <v>1388.25</v>
      </c>
      <c r="W1048">
        <v>558.41999999999996</v>
      </c>
      <c r="X1048">
        <v>303.99</v>
      </c>
      <c r="Y1048">
        <v>247.93</v>
      </c>
      <c r="Z1048">
        <v>1106.58</v>
      </c>
      <c r="AA1048">
        <v>601.26</v>
      </c>
      <c r="AB1048">
        <v>451.65</v>
      </c>
      <c r="AC1048">
        <v>480.84</v>
      </c>
      <c r="AD1048">
        <f t="shared" si="48"/>
        <v>25.582000000000001</v>
      </c>
      <c r="AE1048">
        <f t="shared" si="49"/>
        <v>2.77</v>
      </c>
      <c r="AF1048">
        <f t="shared" si="50"/>
        <v>36.795999999999999</v>
      </c>
      <c r="AJ1048" s="29">
        <v>36544</v>
      </c>
      <c r="AK1048">
        <v>24.773</v>
      </c>
      <c r="AL1048" s="29">
        <v>36539</v>
      </c>
      <c r="AM1048">
        <v>2.4649999999999999</v>
      </c>
      <c r="AN1048" s="29">
        <v>36641</v>
      </c>
      <c r="AO1048">
        <v>41.325000000000003</v>
      </c>
      <c r="AQ1048" t="s">
        <v>1101</v>
      </c>
      <c r="AR1048">
        <v>31.8125</v>
      </c>
    </row>
    <row r="1049" spans="1:44" x14ac:dyDescent="0.25">
      <c r="A1049" s="29">
        <v>36574</v>
      </c>
      <c r="C1049">
        <v>69.1875</v>
      </c>
      <c r="D1049">
        <v>59.9375</v>
      </c>
      <c r="E1049">
        <v>43.1875</v>
      </c>
      <c r="F1049">
        <v>37.3125</v>
      </c>
      <c r="G1049">
        <v>34.9375</v>
      </c>
      <c r="H1049">
        <v>41.5</v>
      </c>
      <c r="I1049">
        <v>14.4375</v>
      </c>
      <c r="J1049">
        <v>6.875</v>
      </c>
      <c r="K1049">
        <v>14.875</v>
      </c>
      <c r="L1049">
        <v>42</v>
      </c>
      <c r="M1049">
        <v>18.3125</v>
      </c>
      <c r="N1049">
        <v>51.6875</v>
      </c>
      <c r="O1049">
        <v>41.25</v>
      </c>
      <c r="P1049">
        <v>22.5</v>
      </c>
      <c r="Q1049">
        <v>16.5</v>
      </c>
      <c r="R1049">
        <v>23.0625</v>
      </c>
      <c r="S1049">
        <v>16.9375</v>
      </c>
      <c r="T1049">
        <v>10219.52</v>
      </c>
      <c r="U1049">
        <v>4411.74</v>
      </c>
      <c r="V1049">
        <v>1346.09</v>
      </c>
      <c r="W1049">
        <v>545.67999999999995</v>
      </c>
      <c r="X1049">
        <v>298.86</v>
      </c>
      <c r="Y1049">
        <v>243.78</v>
      </c>
      <c r="Z1049">
        <v>1070.48</v>
      </c>
      <c r="AA1049">
        <v>586.66999999999996</v>
      </c>
      <c r="AB1049">
        <v>438.56</v>
      </c>
      <c r="AC1049">
        <v>467.75</v>
      </c>
      <c r="AD1049">
        <f t="shared" si="48"/>
        <v>25.503</v>
      </c>
      <c r="AE1049">
        <f t="shared" si="49"/>
        <v>2.75</v>
      </c>
      <c r="AF1049">
        <f t="shared" si="50"/>
        <v>37.533000000000001</v>
      </c>
      <c r="AJ1049" s="29">
        <v>36545</v>
      </c>
      <c r="AK1049">
        <v>24.728999999999999</v>
      </c>
      <c r="AL1049" s="29">
        <v>36543</v>
      </c>
      <c r="AM1049">
        <v>2.5110000000000001</v>
      </c>
      <c r="AN1049" s="29">
        <v>36642</v>
      </c>
      <c r="AO1049">
        <v>41.375</v>
      </c>
      <c r="AQ1049" t="s">
        <v>1106</v>
      </c>
      <c r="AR1049">
        <v>30.8125</v>
      </c>
    </row>
    <row r="1050" spans="1:44" x14ac:dyDescent="0.25">
      <c r="A1050" s="29">
        <v>36578</v>
      </c>
      <c r="C1050">
        <v>66</v>
      </c>
      <c r="D1050">
        <v>58.6875</v>
      </c>
      <c r="E1050">
        <v>41.75</v>
      </c>
      <c r="F1050">
        <v>35.8125</v>
      </c>
      <c r="G1050">
        <v>34.5</v>
      </c>
      <c r="H1050">
        <v>40.4375</v>
      </c>
      <c r="I1050">
        <v>14.0625</v>
      </c>
      <c r="J1050">
        <v>6.8125</v>
      </c>
      <c r="K1050">
        <v>14.75</v>
      </c>
      <c r="L1050">
        <v>41.125</v>
      </c>
      <c r="M1050">
        <v>18.25</v>
      </c>
      <c r="N1050">
        <v>50.625</v>
      </c>
      <c r="O1050">
        <v>40.125</v>
      </c>
      <c r="P1050">
        <v>22.4375</v>
      </c>
      <c r="Q1050">
        <v>16.625</v>
      </c>
      <c r="R1050">
        <v>23.0625</v>
      </c>
      <c r="S1050">
        <v>17.0625</v>
      </c>
      <c r="T1050">
        <v>10304.84</v>
      </c>
      <c r="U1050">
        <v>4382.12</v>
      </c>
      <c r="V1050">
        <v>1352.17</v>
      </c>
      <c r="W1050">
        <v>540.95000000000005</v>
      </c>
      <c r="X1050">
        <v>295.89999999999998</v>
      </c>
      <c r="Y1050">
        <v>240.45</v>
      </c>
      <c r="Z1050">
        <v>1069.78</v>
      </c>
      <c r="AA1050">
        <v>590.12</v>
      </c>
      <c r="AB1050">
        <v>434.16</v>
      </c>
      <c r="AC1050">
        <v>468.8</v>
      </c>
      <c r="AD1050">
        <f t="shared" si="48"/>
        <v>25.65</v>
      </c>
      <c r="AE1050">
        <f t="shared" si="49"/>
        <v>2.6840000000000002</v>
      </c>
      <c r="AF1050">
        <f t="shared" si="50"/>
        <v>37.408000000000001</v>
      </c>
      <c r="AJ1050" s="29">
        <v>36546</v>
      </c>
      <c r="AK1050">
        <v>24.286000000000001</v>
      </c>
      <c r="AL1050" s="29">
        <v>36544</v>
      </c>
      <c r="AM1050">
        <v>2.5499999999999998</v>
      </c>
      <c r="AN1050" s="29">
        <v>36643</v>
      </c>
      <c r="AO1050">
        <v>41.357999999999997</v>
      </c>
      <c r="AQ1050" t="s">
        <v>1111</v>
      </c>
      <c r="AR1050">
        <v>29.625</v>
      </c>
    </row>
    <row r="1051" spans="1:44" x14ac:dyDescent="0.25">
      <c r="A1051" s="29">
        <v>36579</v>
      </c>
      <c r="C1051">
        <v>65.4375</v>
      </c>
      <c r="D1051">
        <v>60.75</v>
      </c>
      <c r="E1051">
        <v>41.5625</v>
      </c>
      <c r="F1051">
        <v>34.75</v>
      </c>
      <c r="G1051">
        <v>34.125</v>
      </c>
      <c r="H1051">
        <v>40.4375</v>
      </c>
      <c r="I1051">
        <v>14.0625</v>
      </c>
      <c r="J1051">
        <v>6.8125</v>
      </c>
      <c r="K1051">
        <v>14.75</v>
      </c>
      <c r="L1051">
        <v>40.75</v>
      </c>
      <c r="M1051">
        <v>17.5625</v>
      </c>
      <c r="N1051">
        <v>49.75</v>
      </c>
      <c r="O1051">
        <v>40.1875</v>
      </c>
      <c r="P1051">
        <v>21.875</v>
      </c>
      <c r="Q1051">
        <v>16.9375</v>
      </c>
      <c r="R1051">
        <v>22.75</v>
      </c>
      <c r="S1051">
        <v>16.625</v>
      </c>
      <c r="T1051">
        <v>10225.73</v>
      </c>
      <c r="U1051">
        <v>4550.33</v>
      </c>
      <c r="V1051">
        <v>1360.69</v>
      </c>
      <c r="W1051">
        <v>549.91</v>
      </c>
      <c r="X1051">
        <v>293.52</v>
      </c>
      <c r="Y1051">
        <v>236.96</v>
      </c>
      <c r="Z1051">
        <v>1108.02</v>
      </c>
      <c r="AA1051">
        <v>588.63</v>
      </c>
      <c r="AB1051">
        <v>423.66</v>
      </c>
      <c r="AC1051">
        <v>464.75</v>
      </c>
      <c r="AD1051">
        <f t="shared" si="48"/>
        <v>25.183</v>
      </c>
      <c r="AE1051">
        <f t="shared" si="49"/>
        <v>2.6840000000000002</v>
      </c>
      <c r="AF1051">
        <f t="shared" si="50"/>
        <v>37.158000000000001</v>
      </c>
      <c r="AJ1051" s="29">
        <v>36549</v>
      </c>
      <c r="AK1051">
        <v>24.152000000000001</v>
      </c>
      <c r="AL1051" s="29">
        <v>36545</v>
      </c>
      <c r="AM1051">
        <v>2.641</v>
      </c>
      <c r="AN1051" s="29">
        <v>36644</v>
      </c>
      <c r="AO1051">
        <v>41.462000000000003</v>
      </c>
      <c r="AQ1051" t="s">
        <v>1116</v>
      </c>
      <c r="AR1051">
        <v>31.9375</v>
      </c>
    </row>
    <row r="1052" spans="1:44" x14ac:dyDescent="0.25">
      <c r="A1052" s="29">
        <v>36580</v>
      </c>
      <c r="C1052">
        <v>65.5625</v>
      </c>
      <c r="D1052">
        <v>59.25</v>
      </c>
      <c r="E1052">
        <v>41.875</v>
      </c>
      <c r="F1052">
        <v>34.875</v>
      </c>
      <c r="G1052">
        <v>34.625</v>
      </c>
      <c r="H1052">
        <v>39.6875</v>
      </c>
      <c r="I1052">
        <v>14.0625</v>
      </c>
      <c r="J1052">
        <v>6.8125</v>
      </c>
      <c r="K1052">
        <v>14.625</v>
      </c>
      <c r="L1052">
        <v>40.1875</v>
      </c>
      <c r="M1052">
        <v>17</v>
      </c>
      <c r="N1052">
        <v>48.375</v>
      </c>
      <c r="O1052">
        <v>39.625</v>
      </c>
      <c r="P1052">
        <v>20.8125</v>
      </c>
      <c r="Q1052">
        <v>17.0625</v>
      </c>
      <c r="R1052">
        <v>22.0625</v>
      </c>
      <c r="S1052">
        <v>16</v>
      </c>
      <c r="T1052">
        <v>10092.629999999999</v>
      </c>
      <c r="U1052">
        <v>4617.6499999999996</v>
      </c>
      <c r="V1052">
        <v>1353.43</v>
      </c>
      <c r="W1052">
        <v>554.04</v>
      </c>
      <c r="X1052">
        <v>285.52999999999997</v>
      </c>
      <c r="Y1052">
        <v>231.93</v>
      </c>
      <c r="Z1052">
        <v>1121.58</v>
      </c>
      <c r="AA1052">
        <v>583.57000000000005</v>
      </c>
      <c r="AB1052">
        <v>414.2</v>
      </c>
      <c r="AC1052">
        <v>461.71</v>
      </c>
      <c r="AD1052">
        <f t="shared" si="48"/>
        <v>25.302</v>
      </c>
      <c r="AE1052">
        <f t="shared" si="49"/>
        <v>2.6949999999999998</v>
      </c>
      <c r="AF1052">
        <f t="shared" si="50"/>
        <v>36.773000000000003</v>
      </c>
      <c r="AJ1052" s="29">
        <v>36550</v>
      </c>
      <c r="AK1052">
        <v>24.417000000000002</v>
      </c>
      <c r="AL1052" s="29">
        <v>36546</v>
      </c>
      <c r="AM1052">
        <v>2.5880000000000001</v>
      </c>
      <c r="AN1052" s="29">
        <v>36647</v>
      </c>
      <c r="AO1052">
        <v>44.017000000000003</v>
      </c>
      <c r="AQ1052" t="s">
        <v>1121</v>
      </c>
      <c r="AR1052">
        <v>31.125</v>
      </c>
    </row>
    <row r="1053" spans="1:44" x14ac:dyDescent="0.25">
      <c r="A1053" s="29">
        <v>36581</v>
      </c>
      <c r="C1053">
        <v>65.625</v>
      </c>
      <c r="D1053">
        <v>57.0625</v>
      </c>
      <c r="E1053">
        <v>43.75</v>
      </c>
      <c r="F1053">
        <v>35.0625</v>
      </c>
      <c r="G1053">
        <v>33.6875</v>
      </c>
      <c r="H1053">
        <v>39.9375</v>
      </c>
      <c r="I1053">
        <v>14.0625</v>
      </c>
      <c r="J1053">
        <v>6.9375</v>
      </c>
      <c r="K1053">
        <v>14.6875</v>
      </c>
      <c r="L1053">
        <v>39.25</v>
      </c>
      <c r="M1053">
        <v>16.4375</v>
      </c>
      <c r="N1053">
        <v>47.375</v>
      </c>
      <c r="O1053">
        <v>38.75</v>
      </c>
      <c r="P1053">
        <v>20.0625</v>
      </c>
      <c r="Q1053">
        <v>16.375</v>
      </c>
      <c r="R1053">
        <v>21.75</v>
      </c>
      <c r="S1053">
        <v>15.75</v>
      </c>
      <c r="T1053">
        <v>9862.1200000000008</v>
      </c>
      <c r="U1053">
        <v>4590.5</v>
      </c>
      <c r="V1053">
        <v>1333.36</v>
      </c>
      <c r="W1053">
        <v>556.74</v>
      </c>
      <c r="X1053">
        <v>279.99</v>
      </c>
      <c r="Y1053">
        <v>228.05</v>
      </c>
      <c r="Z1053">
        <v>1115.71</v>
      </c>
      <c r="AA1053">
        <v>576.41999999999996</v>
      </c>
      <c r="AB1053">
        <v>415.08</v>
      </c>
      <c r="AC1053">
        <v>461.53</v>
      </c>
      <c r="AD1053">
        <f t="shared" si="48"/>
        <v>25.513000000000002</v>
      </c>
      <c r="AE1053">
        <f t="shared" si="49"/>
        <v>2.7509999999999999</v>
      </c>
      <c r="AF1053">
        <f t="shared" si="50"/>
        <v>36.902000000000001</v>
      </c>
      <c r="AJ1053" s="29">
        <v>36551</v>
      </c>
      <c r="AK1053">
        <v>24.231999999999999</v>
      </c>
      <c r="AL1053" s="29">
        <v>36549</v>
      </c>
      <c r="AM1053">
        <v>2.59</v>
      </c>
      <c r="AN1053" s="29">
        <v>36648</v>
      </c>
      <c r="AO1053">
        <v>44.058</v>
      </c>
      <c r="AQ1053" t="s">
        <v>1126</v>
      </c>
      <c r="AR1053">
        <v>30</v>
      </c>
    </row>
    <row r="1054" spans="1:44" x14ac:dyDescent="0.25">
      <c r="A1054" s="29">
        <v>36584</v>
      </c>
      <c r="C1054">
        <v>64.8125</v>
      </c>
      <c r="D1054">
        <v>59.375</v>
      </c>
      <c r="E1054">
        <v>44.8125</v>
      </c>
      <c r="F1054">
        <v>35.1875</v>
      </c>
      <c r="G1054">
        <v>34.5625</v>
      </c>
      <c r="H1054">
        <v>39.875</v>
      </c>
      <c r="I1054">
        <v>13.8125</v>
      </c>
      <c r="J1054">
        <v>6.875</v>
      </c>
      <c r="K1054">
        <v>14.5</v>
      </c>
      <c r="L1054">
        <v>41</v>
      </c>
      <c r="M1054">
        <v>16.5</v>
      </c>
      <c r="N1054">
        <v>48.4375</v>
      </c>
      <c r="O1054">
        <v>38.8125</v>
      </c>
      <c r="P1054">
        <v>20.75</v>
      </c>
      <c r="Q1054">
        <v>16.5</v>
      </c>
      <c r="R1054">
        <v>22.6875</v>
      </c>
      <c r="S1054">
        <v>16.0625</v>
      </c>
      <c r="T1054">
        <v>10038.65</v>
      </c>
      <c r="U1054">
        <v>4577.8500000000004</v>
      </c>
      <c r="V1054">
        <v>1348.05</v>
      </c>
      <c r="W1054">
        <v>557.67999999999995</v>
      </c>
      <c r="X1054">
        <v>288.14999999999998</v>
      </c>
      <c r="Y1054">
        <v>233.67</v>
      </c>
      <c r="Z1054">
        <v>1120.6500000000001</v>
      </c>
      <c r="AA1054">
        <v>584.20000000000005</v>
      </c>
      <c r="AB1054">
        <v>423</v>
      </c>
      <c r="AC1054">
        <v>467.47</v>
      </c>
      <c r="AD1054">
        <f t="shared" si="48"/>
        <v>25.41</v>
      </c>
      <c r="AE1054">
        <f t="shared" si="49"/>
        <v>2.8029999999999999</v>
      </c>
      <c r="AF1054">
        <f t="shared" si="50"/>
        <v>37.095999999999997</v>
      </c>
      <c r="AJ1054" s="29">
        <v>36552</v>
      </c>
      <c r="AK1054">
        <v>23.905999999999999</v>
      </c>
      <c r="AL1054" s="29">
        <v>36550</v>
      </c>
      <c r="AM1054">
        <v>2.617</v>
      </c>
      <c r="AN1054" s="29">
        <v>36649</v>
      </c>
      <c r="AO1054">
        <v>44.204000000000001</v>
      </c>
      <c r="AQ1054" t="s">
        <v>1131</v>
      </c>
      <c r="AR1054">
        <v>29.9375</v>
      </c>
    </row>
    <row r="1055" spans="1:44" x14ac:dyDescent="0.25">
      <c r="A1055" s="29">
        <v>36585</v>
      </c>
      <c r="C1055">
        <v>68.75</v>
      </c>
      <c r="D1055">
        <v>59</v>
      </c>
      <c r="E1055">
        <v>46.875</v>
      </c>
      <c r="F1055">
        <v>37.0625</v>
      </c>
      <c r="G1055">
        <v>37.75</v>
      </c>
      <c r="H1055">
        <v>40.9375</v>
      </c>
      <c r="I1055">
        <v>13.9375</v>
      </c>
      <c r="J1055">
        <v>6.875</v>
      </c>
      <c r="K1055">
        <v>14.5625</v>
      </c>
      <c r="L1055">
        <v>41.8125</v>
      </c>
      <c r="M1055">
        <v>16.75</v>
      </c>
      <c r="N1055">
        <v>48.5</v>
      </c>
      <c r="O1055">
        <v>39.375</v>
      </c>
      <c r="P1055">
        <v>20.625</v>
      </c>
      <c r="Q1055">
        <v>16.5625</v>
      </c>
      <c r="R1055">
        <v>22.1875</v>
      </c>
      <c r="S1055">
        <v>16.375</v>
      </c>
      <c r="T1055">
        <v>10128.31</v>
      </c>
      <c r="U1055">
        <v>4696.6899999999996</v>
      </c>
      <c r="V1055">
        <v>1366.42</v>
      </c>
      <c r="W1055">
        <v>577.71</v>
      </c>
      <c r="X1055">
        <v>288.48</v>
      </c>
      <c r="Y1055">
        <v>235.72</v>
      </c>
      <c r="Z1055">
        <v>1141.0999999999999</v>
      </c>
      <c r="AA1055">
        <v>592.64</v>
      </c>
      <c r="AB1055">
        <v>430.3</v>
      </c>
      <c r="AC1055">
        <v>475.59</v>
      </c>
      <c r="AD1055">
        <f t="shared" si="48"/>
        <v>25.600999999999999</v>
      </c>
      <c r="AE1055">
        <f t="shared" si="49"/>
        <v>2.8540000000000001</v>
      </c>
      <c r="AF1055">
        <f t="shared" si="50"/>
        <v>37.713000000000001</v>
      </c>
      <c r="AJ1055" s="29">
        <v>36553</v>
      </c>
      <c r="AK1055">
        <v>23.802</v>
      </c>
      <c r="AL1055" s="29">
        <v>36551</v>
      </c>
      <c r="AM1055">
        <v>2.5710000000000002</v>
      </c>
      <c r="AN1055" s="29">
        <v>36650</v>
      </c>
      <c r="AO1055">
        <v>44.079000000000001</v>
      </c>
      <c r="AQ1055" t="s">
        <v>1135</v>
      </c>
      <c r="AR1055">
        <v>29.6875</v>
      </c>
    </row>
    <row r="1056" spans="1:44" x14ac:dyDescent="0.25">
      <c r="A1056" s="29">
        <v>36586</v>
      </c>
      <c r="C1056">
        <v>69</v>
      </c>
      <c r="D1056">
        <v>58.125</v>
      </c>
      <c r="E1056">
        <v>48</v>
      </c>
      <c r="F1056">
        <v>37.3125</v>
      </c>
      <c r="G1056">
        <v>36.3125</v>
      </c>
      <c r="H1056">
        <v>41.1875</v>
      </c>
      <c r="I1056">
        <v>14.5</v>
      </c>
      <c r="J1056">
        <v>6.875</v>
      </c>
      <c r="K1056">
        <v>14.5</v>
      </c>
      <c r="L1056">
        <v>44.6875</v>
      </c>
      <c r="M1056">
        <v>16.9375</v>
      </c>
      <c r="N1056">
        <v>48.0625</v>
      </c>
      <c r="O1056">
        <v>39.9375</v>
      </c>
      <c r="P1056">
        <v>19.9375</v>
      </c>
      <c r="Q1056">
        <v>16.625</v>
      </c>
      <c r="R1056">
        <v>21.9375</v>
      </c>
      <c r="S1056">
        <v>16.0625</v>
      </c>
      <c r="T1056">
        <v>10137.93</v>
      </c>
      <c r="U1056">
        <v>4784.08</v>
      </c>
      <c r="V1056">
        <v>1379.19</v>
      </c>
      <c r="W1056">
        <v>588.35</v>
      </c>
      <c r="X1056">
        <v>287.38</v>
      </c>
      <c r="Y1056">
        <v>234.92</v>
      </c>
      <c r="Z1056">
        <v>1173.31</v>
      </c>
      <c r="AA1056">
        <v>599.48</v>
      </c>
      <c r="AB1056">
        <v>438.1</v>
      </c>
      <c r="AC1056">
        <v>501.58</v>
      </c>
      <c r="AD1056">
        <f t="shared" si="48"/>
        <v>26.384</v>
      </c>
      <c r="AE1056">
        <f t="shared" si="49"/>
        <v>2.9079999999999999</v>
      </c>
      <c r="AF1056">
        <f t="shared" si="50"/>
        <v>38.116999999999997</v>
      </c>
      <c r="AJ1056" s="29">
        <v>36556</v>
      </c>
      <c r="AK1056">
        <v>24.273</v>
      </c>
      <c r="AL1056" s="29">
        <v>36552</v>
      </c>
      <c r="AM1056">
        <v>2.5910000000000002</v>
      </c>
      <c r="AN1056" s="29">
        <v>36651</v>
      </c>
      <c r="AO1056">
        <v>44.042000000000002</v>
      </c>
      <c r="AQ1056" t="s">
        <v>1139</v>
      </c>
      <c r="AR1056">
        <v>34.875</v>
      </c>
    </row>
    <row r="1057" spans="1:44" x14ac:dyDescent="0.25">
      <c r="A1057" s="29">
        <v>36587</v>
      </c>
      <c r="C1057">
        <v>68.375</v>
      </c>
      <c r="D1057">
        <v>56.6875</v>
      </c>
      <c r="E1057">
        <v>49.125</v>
      </c>
      <c r="F1057">
        <v>37.875</v>
      </c>
      <c r="G1057">
        <v>37.1875</v>
      </c>
      <c r="H1057">
        <v>41.3125</v>
      </c>
      <c r="I1057">
        <v>14.3125</v>
      </c>
      <c r="J1057">
        <v>7.0625</v>
      </c>
      <c r="K1057">
        <v>14.9375</v>
      </c>
      <c r="L1057">
        <v>45.0625</v>
      </c>
      <c r="M1057">
        <v>16.875</v>
      </c>
      <c r="N1057">
        <v>48.125</v>
      </c>
      <c r="O1057">
        <v>44.625</v>
      </c>
      <c r="P1057">
        <v>21</v>
      </c>
      <c r="Q1057">
        <v>16.3125</v>
      </c>
      <c r="R1057">
        <v>22.0625</v>
      </c>
      <c r="S1057">
        <v>16</v>
      </c>
      <c r="T1057">
        <v>10164.92</v>
      </c>
      <c r="U1057">
        <v>4754.51</v>
      </c>
      <c r="V1057">
        <v>1381.76</v>
      </c>
      <c r="W1057">
        <v>584.04</v>
      </c>
      <c r="X1057">
        <v>287.98</v>
      </c>
      <c r="Y1057">
        <v>236.49</v>
      </c>
      <c r="Z1057">
        <v>1171.53</v>
      </c>
      <c r="AA1057">
        <v>601.5</v>
      </c>
      <c r="AB1057">
        <v>441.15</v>
      </c>
      <c r="AC1057">
        <v>513.79999999999995</v>
      </c>
      <c r="AD1057">
        <f t="shared" si="48"/>
        <v>26.428999999999998</v>
      </c>
      <c r="AE1057">
        <f t="shared" si="49"/>
        <v>2.9009999999999998</v>
      </c>
      <c r="AF1057">
        <f t="shared" si="50"/>
        <v>38.192</v>
      </c>
      <c r="AJ1057" s="29">
        <v>36557</v>
      </c>
      <c r="AK1057">
        <v>24.808</v>
      </c>
      <c r="AL1057" s="29">
        <v>36553</v>
      </c>
      <c r="AM1057">
        <v>2.5920000000000001</v>
      </c>
      <c r="AN1057" s="29">
        <v>36654</v>
      </c>
      <c r="AO1057">
        <v>43.292000000000002</v>
      </c>
      <c r="AQ1057" t="s">
        <v>1143</v>
      </c>
      <c r="AR1057">
        <v>36</v>
      </c>
    </row>
    <row r="1058" spans="1:44" x14ac:dyDescent="0.25">
      <c r="A1058" s="29">
        <v>36588</v>
      </c>
      <c r="C1058">
        <v>68.5</v>
      </c>
      <c r="D1058">
        <v>57.1875</v>
      </c>
      <c r="E1058">
        <v>51</v>
      </c>
      <c r="F1058">
        <v>38.0625</v>
      </c>
      <c r="G1058">
        <v>37.5</v>
      </c>
      <c r="H1058">
        <v>41.4375</v>
      </c>
      <c r="I1058">
        <v>14.1875</v>
      </c>
      <c r="J1058">
        <v>8</v>
      </c>
      <c r="K1058">
        <v>15.1875</v>
      </c>
      <c r="L1058">
        <v>47.1875</v>
      </c>
      <c r="M1058">
        <v>17.0625</v>
      </c>
      <c r="N1058">
        <v>49.375</v>
      </c>
      <c r="O1058">
        <v>43.25</v>
      </c>
      <c r="P1058">
        <v>21.75</v>
      </c>
      <c r="Q1058">
        <v>16.25</v>
      </c>
      <c r="R1058">
        <v>22.0625</v>
      </c>
      <c r="S1058">
        <v>15.875</v>
      </c>
      <c r="T1058">
        <v>10367.200000000001</v>
      </c>
      <c r="U1058">
        <v>4914.79</v>
      </c>
      <c r="V1058">
        <v>1409.17</v>
      </c>
      <c r="W1058">
        <v>597.88</v>
      </c>
      <c r="X1058">
        <v>290.2</v>
      </c>
      <c r="Y1058">
        <v>238.04</v>
      </c>
      <c r="Z1058">
        <v>1196.7</v>
      </c>
      <c r="AA1058">
        <v>610.47</v>
      </c>
      <c r="AB1058">
        <v>439.83</v>
      </c>
      <c r="AC1058">
        <v>519.96</v>
      </c>
      <c r="AD1058">
        <f t="shared" si="48"/>
        <v>26.405000000000001</v>
      </c>
      <c r="AE1058">
        <f t="shared" si="49"/>
        <v>2.9319999999999999</v>
      </c>
      <c r="AF1058">
        <f t="shared" si="50"/>
        <v>38.162999999999997</v>
      </c>
      <c r="AJ1058" s="29">
        <v>36558</v>
      </c>
      <c r="AK1058">
        <v>24.469000000000001</v>
      </c>
      <c r="AL1058" s="29">
        <v>36556</v>
      </c>
      <c r="AM1058">
        <v>2.6549999999999998</v>
      </c>
      <c r="AN1058" s="29">
        <v>36655</v>
      </c>
      <c r="AO1058">
        <v>43.929000000000002</v>
      </c>
      <c r="AQ1058" t="s">
        <v>1147</v>
      </c>
      <c r="AR1058">
        <v>37.1875</v>
      </c>
    </row>
    <row r="1059" spans="1:44" x14ac:dyDescent="0.25">
      <c r="A1059" s="29">
        <v>36591</v>
      </c>
      <c r="C1059">
        <v>68.75</v>
      </c>
      <c r="D1059">
        <v>56.6875</v>
      </c>
      <c r="E1059">
        <v>56</v>
      </c>
      <c r="F1059">
        <v>39.75</v>
      </c>
      <c r="G1059">
        <v>37.375</v>
      </c>
      <c r="H1059">
        <v>41.375</v>
      </c>
      <c r="I1059">
        <v>14.3125</v>
      </c>
      <c r="J1059">
        <v>8.0625</v>
      </c>
      <c r="K1059">
        <v>15.125</v>
      </c>
      <c r="L1059">
        <v>48</v>
      </c>
      <c r="M1059">
        <v>17.3125</v>
      </c>
      <c r="N1059">
        <v>49.125</v>
      </c>
      <c r="O1059">
        <v>42.625</v>
      </c>
      <c r="P1059">
        <v>21.0625</v>
      </c>
      <c r="Q1059">
        <v>16.4375</v>
      </c>
      <c r="R1059">
        <v>21.1875</v>
      </c>
      <c r="S1059">
        <v>15.3125</v>
      </c>
      <c r="T1059">
        <v>10170.5</v>
      </c>
      <c r="U1059">
        <v>4904.8500000000004</v>
      </c>
      <c r="V1059">
        <v>1391.28</v>
      </c>
      <c r="W1059">
        <v>601.64</v>
      </c>
      <c r="X1059">
        <v>280.8</v>
      </c>
      <c r="Y1059">
        <v>231.47</v>
      </c>
      <c r="Z1059">
        <v>1195.52</v>
      </c>
      <c r="AA1059">
        <v>604.02</v>
      </c>
      <c r="AB1059">
        <v>435.78</v>
      </c>
      <c r="AC1059">
        <v>518.27</v>
      </c>
      <c r="AD1059">
        <f t="shared" si="48"/>
        <v>26.808</v>
      </c>
      <c r="AE1059">
        <f t="shared" si="49"/>
        <v>2.9649999999999999</v>
      </c>
      <c r="AF1059">
        <f t="shared" si="50"/>
        <v>38.179000000000002</v>
      </c>
      <c r="AJ1059" s="29">
        <v>36559</v>
      </c>
      <c r="AK1059">
        <v>24.661000000000001</v>
      </c>
      <c r="AL1059" s="29">
        <v>36557</v>
      </c>
      <c r="AM1059">
        <v>2.6520000000000001</v>
      </c>
      <c r="AN1059" s="29">
        <v>36656</v>
      </c>
      <c r="AO1059">
        <v>43.95</v>
      </c>
      <c r="AQ1059" t="s">
        <v>1151</v>
      </c>
      <c r="AR1059">
        <v>36.25</v>
      </c>
    </row>
    <row r="1060" spans="1:44" x14ac:dyDescent="0.25">
      <c r="A1060" s="29">
        <v>36592</v>
      </c>
      <c r="C1060">
        <v>71.3125</v>
      </c>
      <c r="D1060">
        <v>56</v>
      </c>
      <c r="E1060">
        <v>56.125</v>
      </c>
      <c r="F1060">
        <v>39.125</v>
      </c>
      <c r="G1060">
        <v>38.125</v>
      </c>
      <c r="H1060">
        <v>42.875</v>
      </c>
      <c r="I1060">
        <v>14.9375</v>
      </c>
      <c r="J1060">
        <v>7.8125</v>
      </c>
      <c r="K1060">
        <v>15</v>
      </c>
      <c r="L1060">
        <v>48.6875</v>
      </c>
      <c r="M1060">
        <v>17.25</v>
      </c>
      <c r="N1060">
        <v>47.9375</v>
      </c>
      <c r="O1060">
        <v>46</v>
      </c>
      <c r="P1060">
        <v>20.25</v>
      </c>
      <c r="Q1060">
        <v>16.25</v>
      </c>
      <c r="R1060">
        <v>21.3125</v>
      </c>
      <c r="S1060">
        <v>15.5625</v>
      </c>
      <c r="T1060">
        <v>9796.0300000000007</v>
      </c>
      <c r="U1060">
        <v>4847.84</v>
      </c>
      <c r="V1060">
        <v>1355.62</v>
      </c>
      <c r="W1060">
        <v>595.47</v>
      </c>
      <c r="X1060">
        <v>279.99</v>
      </c>
      <c r="Y1060">
        <v>231.6</v>
      </c>
      <c r="Z1060">
        <v>1170.6400000000001</v>
      </c>
      <c r="AA1060">
        <v>588.57000000000005</v>
      </c>
      <c r="AB1060">
        <v>466.78</v>
      </c>
      <c r="AC1060">
        <v>504.06</v>
      </c>
      <c r="AD1060">
        <f t="shared" si="48"/>
        <v>27.968</v>
      </c>
      <c r="AE1060">
        <f t="shared" si="49"/>
        <v>2.9350000000000001</v>
      </c>
      <c r="AF1060">
        <f t="shared" si="50"/>
        <v>38.262999999999998</v>
      </c>
      <c r="AJ1060" s="29">
        <v>36560</v>
      </c>
      <c r="AK1060">
        <v>25.068000000000001</v>
      </c>
      <c r="AL1060" s="29">
        <v>36558</v>
      </c>
      <c r="AM1060">
        <v>2.6669999999999998</v>
      </c>
      <c r="AN1060" s="29">
        <v>36657</v>
      </c>
      <c r="AO1060">
        <v>44.1</v>
      </c>
      <c r="AQ1060" t="s">
        <v>1155</v>
      </c>
      <c r="AR1060">
        <v>37.9375</v>
      </c>
    </row>
    <row r="1061" spans="1:44" x14ac:dyDescent="0.25">
      <c r="A1061" s="29">
        <v>36593</v>
      </c>
      <c r="C1061">
        <v>67.1875</v>
      </c>
      <c r="D1061">
        <v>55.5</v>
      </c>
      <c r="E1061">
        <v>55.375</v>
      </c>
      <c r="F1061">
        <v>39.75</v>
      </c>
      <c r="G1061">
        <v>38.75</v>
      </c>
      <c r="H1061">
        <v>41.9375</v>
      </c>
      <c r="I1061">
        <v>14.8125</v>
      </c>
      <c r="J1061">
        <v>7.6875</v>
      </c>
      <c r="K1061">
        <v>14.6875</v>
      </c>
      <c r="L1061">
        <v>46.125</v>
      </c>
      <c r="M1061">
        <v>17.1875</v>
      </c>
      <c r="N1061">
        <v>47.625</v>
      </c>
      <c r="O1061">
        <v>45</v>
      </c>
      <c r="P1061">
        <v>20.3125</v>
      </c>
      <c r="Q1061">
        <v>16.125</v>
      </c>
      <c r="R1061">
        <v>21.125</v>
      </c>
      <c r="S1061">
        <v>15.5625</v>
      </c>
      <c r="T1061">
        <v>9856.5300000000007</v>
      </c>
      <c r="U1061">
        <v>4897.17</v>
      </c>
      <c r="V1061">
        <v>1366.7</v>
      </c>
      <c r="W1061">
        <v>594.67999999999995</v>
      </c>
      <c r="X1061">
        <v>276.47000000000003</v>
      </c>
      <c r="Y1061">
        <v>228.6</v>
      </c>
      <c r="Z1061">
        <v>1181.6500000000001</v>
      </c>
      <c r="AA1061">
        <v>591.23</v>
      </c>
      <c r="AB1061">
        <v>471.69</v>
      </c>
      <c r="AC1061">
        <v>504.23</v>
      </c>
      <c r="AD1061">
        <f t="shared" si="48"/>
        <v>26.556999999999999</v>
      </c>
      <c r="AE1061">
        <f t="shared" si="49"/>
        <v>2.8690000000000002</v>
      </c>
      <c r="AF1061">
        <f t="shared" si="50"/>
        <v>38.554000000000002</v>
      </c>
      <c r="AJ1061" s="29">
        <v>36563</v>
      </c>
      <c r="AK1061">
        <v>24.861999999999998</v>
      </c>
      <c r="AL1061" s="29">
        <v>36559</v>
      </c>
      <c r="AM1061">
        <v>2.633</v>
      </c>
      <c r="AQ1061" t="s">
        <v>1159</v>
      </c>
      <c r="AR1061">
        <v>37.0625</v>
      </c>
    </row>
    <row r="1062" spans="1:44" x14ac:dyDescent="0.25">
      <c r="A1062" s="29">
        <v>36594</v>
      </c>
      <c r="C1062">
        <v>65.9375</v>
      </c>
      <c r="D1062">
        <v>55.625</v>
      </c>
      <c r="E1062">
        <v>59.125</v>
      </c>
      <c r="F1062">
        <v>39.5</v>
      </c>
      <c r="G1062">
        <v>39.625</v>
      </c>
      <c r="H1062">
        <v>41.1875</v>
      </c>
      <c r="I1062">
        <v>14.5625</v>
      </c>
      <c r="J1062">
        <v>7.5</v>
      </c>
      <c r="K1062">
        <v>14.5</v>
      </c>
      <c r="L1062">
        <v>45.5625</v>
      </c>
      <c r="M1062">
        <v>17.125</v>
      </c>
      <c r="N1062">
        <v>47.4375</v>
      </c>
      <c r="O1062">
        <v>49.0625</v>
      </c>
      <c r="P1062">
        <v>20.625</v>
      </c>
      <c r="Q1062">
        <v>15.625</v>
      </c>
      <c r="R1062">
        <v>21.0625</v>
      </c>
      <c r="S1062">
        <v>16.125</v>
      </c>
      <c r="T1062">
        <v>10010.73</v>
      </c>
      <c r="U1062">
        <v>5046.8599999999997</v>
      </c>
      <c r="V1062">
        <v>1401.69</v>
      </c>
      <c r="W1062">
        <v>606.04999999999995</v>
      </c>
      <c r="X1062">
        <v>275.69</v>
      </c>
      <c r="Y1062">
        <v>227.88</v>
      </c>
      <c r="Z1062">
        <v>1212.8399999999999</v>
      </c>
      <c r="AA1062">
        <v>603</v>
      </c>
      <c r="AB1062">
        <v>475.86</v>
      </c>
      <c r="AC1062">
        <v>512.91999999999996</v>
      </c>
      <c r="AD1062">
        <f t="shared" si="48"/>
        <v>26.367999999999999</v>
      </c>
      <c r="AE1062">
        <f t="shared" si="49"/>
        <v>2.91</v>
      </c>
      <c r="AF1062">
        <f t="shared" si="50"/>
        <v>38.804000000000002</v>
      </c>
      <c r="AJ1062" s="29">
        <v>36564</v>
      </c>
      <c r="AK1062">
        <v>24.638999999999999</v>
      </c>
      <c r="AL1062" s="29">
        <v>36560</v>
      </c>
      <c r="AM1062">
        <v>2.665</v>
      </c>
      <c r="AQ1062" t="s">
        <v>1163</v>
      </c>
      <c r="AR1062">
        <v>38.4375</v>
      </c>
    </row>
    <row r="1063" spans="1:44" x14ac:dyDescent="0.25">
      <c r="A1063" s="29">
        <v>36595</v>
      </c>
      <c r="C1063">
        <v>68.125</v>
      </c>
      <c r="D1063">
        <v>56.75</v>
      </c>
      <c r="E1063">
        <v>59.125</v>
      </c>
      <c r="F1063">
        <v>39.5625</v>
      </c>
      <c r="G1063">
        <v>40.375</v>
      </c>
      <c r="H1063">
        <v>41</v>
      </c>
      <c r="I1063">
        <v>14.5625</v>
      </c>
      <c r="J1063">
        <v>7.5</v>
      </c>
      <c r="K1063">
        <v>14.875</v>
      </c>
      <c r="L1063">
        <v>48.6875</v>
      </c>
      <c r="M1063">
        <v>17.1875</v>
      </c>
      <c r="N1063">
        <v>46.375</v>
      </c>
      <c r="O1063">
        <v>55.25</v>
      </c>
      <c r="P1063">
        <v>21.25</v>
      </c>
      <c r="Q1063">
        <v>16.125</v>
      </c>
      <c r="R1063">
        <v>21.125</v>
      </c>
      <c r="S1063">
        <v>16.4375</v>
      </c>
      <c r="T1063">
        <v>9928.82</v>
      </c>
      <c r="U1063">
        <v>5048.62</v>
      </c>
      <c r="V1063">
        <v>1395.07</v>
      </c>
      <c r="W1063">
        <v>603.80999999999995</v>
      </c>
      <c r="X1063">
        <v>277.74</v>
      </c>
      <c r="Y1063">
        <v>229.57</v>
      </c>
      <c r="Z1063">
        <v>1230.06</v>
      </c>
      <c r="AA1063">
        <v>599.34</v>
      </c>
      <c r="AB1063">
        <v>468.64</v>
      </c>
      <c r="AC1063">
        <v>509.71</v>
      </c>
      <c r="AD1063">
        <f t="shared" si="48"/>
        <v>26.216000000000001</v>
      </c>
      <c r="AE1063">
        <f t="shared" si="49"/>
        <v>2.915</v>
      </c>
      <c r="AF1063">
        <f t="shared" si="50"/>
        <v>38.762999999999998</v>
      </c>
      <c r="AJ1063" s="29">
        <v>36565</v>
      </c>
      <c r="AK1063">
        <v>24.95</v>
      </c>
      <c r="AL1063" s="29">
        <v>36563</v>
      </c>
      <c r="AM1063">
        <v>2.6110000000000002</v>
      </c>
      <c r="AQ1063" t="s">
        <v>1167</v>
      </c>
      <c r="AR1063">
        <v>38.9375</v>
      </c>
    </row>
    <row r="1064" spans="1:44" x14ac:dyDescent="0.25">
      <c r="A1064" s="29">
        <v>36598</v>
      </c>
      <c r="C1064">
        <v>66</v>
      </c>
      <c r="D1064">
        <v>57.9375</v>
      </c>
      <c r="E1064">
        <v>57.3125</v>
      </c>
      <c r="F1064">
        <v>38.6875</v>
      </c>
      <c r="G1064">
        <v>40.125</v>
      </c>
      <c r="H1064">
        <v>40.25</v>
      </c>
      <c r="I1064">
        <v>14.1875</v>
      </c>
      <c r="J1064">
        <v>7.8125</v>
      </c>
      <c r="K1064">
        <v>15.125</v>
      </c>
      <c r="L1064">
        <v>46.3125</v>
      </c>
      <c r="M1064">
        <v>17.1875</v>
      </c>
      <c r="N1064">
        <v>46.5</v>
      </c>
      <c r="O1064">
        <v>52</v>
      </c>
      <c r="P1064">
        <v>20.875</v>
      </c>
      <c r="Q1064">
        <v>15.875</v>
      </c>
      <c r="R1064">
        <v>21.3125</v>
      </c>
      <c r="S1064">
        <v>16.1875</v>
      </c>
      <c r="T1064">
        <v>9947.1299999999992</v>
      </c>
      <c r="U1064">
        <v>4907.24</v>
      </c>
      <c r="V1064">
        <v>1383.62</v>
      </c>
      <c r="W1064">
        <v>590.14</v>
      </c>
      <c r="X1064">
        <v>276.57</v>
      </c>
      <c r="Y1064">
        <v>227.29</v>
      </c>
      <c r="Z1064">
        <v>1177.68</v>
      </c>
      <c r="AA1064">
        <v>594.61</v>
      </c>
      <c r="AB1064">
        <v>461.65</v>
      </c>
      <c r="AC1064">
        <v>503.35</v>
      </c>
      <c r="AD1064">
        <f t="shared" si="48"/>
        <v>26.248000000000001</v>
      </c>
      <c r="AE1064">
        <f t="shared" si="49"/>
        <v>2.96</v>
      </c>
      <c r="AF1064">
        <f t="shared" si="50"/>
        <v>38.991999999999997</v>
      </c>
      <c r="AJ1064" s="29">
        <v>36566</v>
      </c>
      <c r="AK1064">
        <v>25.303000000000001</v>
      </c>
      <c r="AL1064" s="29">
        <v>36564</v>
      </c>
      <c r="AM1064">
        <v>2.5819999999999999</v>
      </c>
      <c r="AQ1064" t="s">
        <v>1171</v>
      </c>
      <c r="AR1064">
        <v>37.375</v>
      </c>
    </row>
    <row r="1065" spans="1:44" x14ac:dyDescent="0.25">
      <c r="A1065" s="29">
        <v>36599</v>
      </c>
      <c r="C1065">
        <v>65.1875</v>
      </c>
      <c r="D1065">
        <v>57.5625</v>
      </c>
      <c r="E1065">
        <v>56.9375</v>
      </c>
      <c r="F1065">
        <v>37.125</v>
      </c>
      <c r="G1065">
        <v>39.6875</v>
      </c>
      <c r="H1065">
        <v>40</v>
      </c>
      <c r="I1065">
        <v>14.5</v>
      </c>
      <c r="J1065">
        <v>8</v>
      </c>
      <c r="K1065">
        <v>15.25</v>
      </c>
      <c r="L1065">
        <v>45.875</v>
      </c>
      <c r="M1065">
        <v>17.5</v>
      </c>
      <c r="N1065">
        <v>46.875</v>
      </c>
      <c r="O1065">
        <v>53</v>
      </c>
      <c r="P1065">
        <v>20.8125</v>
      </c>
      <c r="Q1065">
        <v>16.0625</v>
      </c>
      <c r="R1065">
        <v>20.5625</v>
      </c>
      <c r="S1065">
        <v>16.3125</v>
      </c>
      <c r="T1065">
        <v>9811.24</v>
      </c>
      <c r="U1065">
        <v>4706.63</v>
      </c>
      <c r="V1065">
        <v>1359.15</v>
      </c>
      <c r="W1065">
        <v>572.99</v>
      </c>
      <c r="X1065">
        <v>274.12</v>
      </c>
      <c r="Y1065">
        <v>224.61</v>
      </c>
      <c r="Z1065">
        <v>1136.4100000000001</v>
      </c>
      <c r="AA1065">
        <v>588.42999999999995</v>
      </c>
      <c r="AB1065">
        <v>465.78</v>
      </c>
      <c r="AC1065">
        <v>497.68</v>
      </c>
      <c r="AD1065">
        <f t="shared" si="48"/>
        <v>26.181000000000001</v>
      </c>
      <c r="AE1065">
        <f t="shared" si="49"/>
        <v>2.9380000000000002</v>
      </c>
      <c r="AF1065">
        <f t="shared" si="50"/>
        <v>39.095999999999997</v>
      </c>
      <c r="AJ1065" s="29">
        <v>36567</v>
      </c>
      <c r="AK1065">
        <v>25.276</v>
      </c>
      <c r="AL1065" s="29">
        <v>36565</v>
      </c>
      <c r="AM1065">
        <v>2.6179999999999999</v>
      </c>
      <c r="AQ1065" t="s">
        <v>1175</v>
      </c>
      <c r="AR1065">
        <v>35.6875</v>
      </c>
    </row>
    <row r="1066" spans="1:44" x14ac:dyDescent="0.25">
      <c r="A1066" s="29">
        <v>36600</v>
      </c>
      <c r="C1066">
        <v>68.4375</v>
      </c>
      <c r="D1066">
        <v>57.875</v>
      </c>
      <c r="E1066">
        <v>55.5</v>
      </c>
      <c r="F1066">
        <v>37.1875</v>
      </c>
      <c r="G1066">
        <v>39.0625</v>
      </c>
      <c r="H1066">
        <v>40.375</v>
      </c>
      <c r="I1066">
        <v>16.0625</v>
      </c>
      <c r="J1066">
        <v>7.6875</v>
      </c>
      <c r="K1066">
        <v>15.8125</v>
      </c>
      <c r="L1066">
        <v>45.4375</v>
      </c>
      <c r="M1066">
        <v>18.75</v>
      </c>
      <c r="N1066">
        <v>49.4375</v>
      </c>
      <c r="O1066">
        <v>53.51171875</v>
      </c>
      <c r="P1066">
        <v>21.9375</v>
      </c>
      <c r="Q1066">
        <v>16.375</v>
      </c>
      <c r="R1066">
        <v>21.8125</v>
      </c>
      <c r="S1066">
        <v>17.0625</v>
      </c>
      <c r="T1066">
        <v>10131.41</v>
      </c>
      <c r="U1066">
        <v>4582.62</v>
      </c>
      <c r="V1066">
        <v>1392.14</v>
      </c>
      <c r="W1066">
        <v>558.87</v>
      </c>
      <c r="X1066">
        <v>284.02</v>
      </c>
      <c r="Y1066">
        <v>233.32</v>
      </c>
      <c r="Z1066">
        <v>1103.04</v>
      </c>
      <c r="AA1066">
        <v>605.02</v>
      </c>
      <c r="AB1066">
        <v>471.14</v>
      </c>
      <c r="AC1066">
        <v>498.81</v>
      </c>
      <c r="AD1066">
        <f t="shared" si="48"/>
        <v>25.96</v>
      </c>
      <c r="AE1066">
        <f t="shared" si="49"/>
        <v>2.9710000000000001</v>
      </c>
      <c r="AF1066">
        <f t="shared" si="50"/>
        <v>39.728999999999999</v>
      </c>
      <c r="AJ1066" s="29">
        <v>36570</v>
      </c>
      <c r="AK1066">
        <v>25.375</v>
      </c>
      <c r="AL1066" s="29">
        <v>36566</v>
      </c>
      <c r="AM1066">
        <v>2.6789999999999998</v>
      </c>
      <c r="AQ1066" t="s">
        <v>1179</v>
      </c>
      <c r="AR1066">
        <v>34.625</v>
      </c>
    </row>
    <row r="1067" spans="1:44" x14ac:dyDescent="0.25">
      <c r="A1067" s="29">
        <v>36601</v>
      </c>
      <c r="C1067">
        <v>69.4375</v>
      </c>
      <c r="D1067">
        <v>58.1875</v>
      </c>
      <c r="E1067">
        <v>56.125</v>
      </c>
      <c r="F1067">
        <v>37.3125</v>
      </c>
      <c r="G1067">
        <v>40.1875</v>
      </c>
      <c r="H1067">
        <v>42.125</v>
      </c>
      <c r="I1067">
        <v>16.4375</v>
      </c>
      <c r="J1067">
        <v>7.875</v>
      </c>
      <c r="K1067">
        <v>16.5</v>
      </c>
      <c r="L1067">
        <v>46.0625</v>
      </c>
      <c r="M1067">
        <v>19.4375</v>
      </c>
      <c r="N1067">
        <v>51.6875</v>
      </c>
      <c r="O1067">
        <v>58</v>
      </c>
      <c r="P1067">
        <v>22.625</v>
      </c>
      <c r="Q1067">
        <v>16.625</v>
      </c>
      <c r="R1067">
        <v>22.75</v>
      </c>
      <c r="S1067">
        <v>17.75</v>
      </c>
      <c r="T1067">
        <v>10630.6</v>
      </c>
      <c r="U1067">
        <v>4717.3900000000003</v>
      </c>
      <c r="V1067">
        <v>1458.47</v>
      </c>
      <c r="W1067">
        <v>574.24</v>
      </c>
      <c r="X1067">
        <v>295.77</v>
      </c>
      <c r="Y1067">
        <v>242.66</v>
      </c>
      <c r="Z1067">
        <v>1142.25</v>
      </c>
      <c r="AA1067">
        <v>634.44000000000005</v>
      </c>
      <c r="AB1067">
        <v>488.02</v>
      </c>
      <c r="AC1067">
        <v>512.61</v>
      </c>
      <c r="AD1067">
        <f t="shared" si="48"/>
        <v>26.128</v>
      </c>
      <c r="AE1067">
        <f t="shared" si="49"/>
        <v>2.9649999999999999</v>
      </c>
      <c r="AF1067">
        <f t="shared" si="50"/>
        <v>40.392000000000003</v>
      </c>
      <c r="AJ1067" s="29">
        <v>36571</v>
      </c>
      <c r="AK1067">
        <v>25.893000000000001</v>
      </c>
      <c r="AL1067" s="29">
        <v>36567</v>
      </c>
      <c r="AM1067">
        <v>2.6850000000000001</v>
      </c>
      <c r="AQ1067" t="s">
        <v>1183</v>
      </c>
      <c r="AR1067">
        <v>35.5</v>
      </c>
    </row>
    <row r="1068" spans="1:44" x14ac:dyDescent="0.25">
      <c r="A1068" s="29">
        <v>36602</v>
      </c>
      <c r="C1068">
        <v>69.25</v>
      </c>
      <c r="D1068">
        <v>57.75</v>
      </c>
      <c r="E1068">
        <v>55.625</v>
      </c>
      <c r="F1068">
        <v>37</v>
      </c>
      <c r="G1068">
        <v>39.3125</v>
      </c>
      <c r="H1068">
        <v>42.125</v>
      </c>
      <c r="I1068">
        <v>16.125</v>
      </c>
      <c r="J1068">
        <v>7.875</v>
      </c>
      <c r="K1068">
        <v>16.5</v>
      </c>
      <c r="L1068">
        <v>45.5</v>
      </c>
      <c r="M1068">
        <v>19.0625</v>
      </c>
      <c r="N1068">
        <v>50.25</v>
      </c>
      <c r="O1068">
        <v>58</v>
      </c>
      <c r="P1068">
        <v>22.25</v>
      </c>
      <c r="Q1068">
        <v>16.375</v>
      </c>
      <c r="R1068">
        <v>21.9375</v>
      </c>
      <c r="S1068">
        <v>17.75</v>
      </c>
      <c r="T1068">
        <v>10595.23</v>
      </c>
      <c r="U1068">
        <v>4798.13</v>
      </c>
      <c r="V1068">
        <v>1464.47</v>
      </c>
      <c r="W1068">
        <v>574.77</v>
      </c>
      <c r="X1068">
        <v>289.93</v>
      </c>
      <c r="Y1068">
        <v>238.22</v>
      </c>
      <c r="Z1068">
        <v>1153.8499999999999</v>
      </c>
      <c r="AA1068">
        <v>632.98</v>
      </c>
      <c r="AB1068">
        <v>472.46</v>
      </c>
      <c r="AC1068">
        <v>513.89</v>
      </c>
      <c r="AD1068">
        <f t="shared" si="48"/>
        <v>26.082000000000001</v>
      </c>
      <c r="AE1068">
        <f t="shared" si="49"/>
        <v>2.9220000000000002</v>
      </c>
      <c r="AF1068">
        <f t="shared" si="50"/>
        <v>40.457999999999998</v>
      </c>
      <c r="AJ1068" s="29">
        <v>36572</v>
      </c>
      <c r="AK1068">
        <v>25.849</v>
      </c>
      <c r="AL1068" s="29">
        <v>36570</v>
      </c>
      <c r="AM1068">
        <v>2.694</v>
      </c>
      <c r="AQ1068" t="s">
        <v>1187</v>
      </c>
      <c r="AR1068">
        <v>37</v>
      </c>
    </row>
    <row r="1069" spans="1:44" x14ac:dyDescent="0.25">
      <c r="A1069" s="29">
        <v>36605</v>
      </c>
      <c r="C1069">
        <v>68.5625</v>
      </c>
      <c r="D1069">
        <v>57.875</v>
      </c>
      <c r="E1069">
        <v>57.5</v>
      </c>
      <c r="F1069">
        <v>38.875</v>
      </c>
      <c r="G1069">
        <v>41.4375</v>
      </c>
      <c r="H1069">
        <v>42.1875</v>
      </c>
      <c r="I1069">
        <v>16.0625</v>
      </c>
      <c r="J1069">
        <v>8</v>
      </c>
      <c r="K1069">
        <v>17.125</v>
      </c>
      <c r="L1069">
        <v>44.125</v>
      </c>
      <c r="M1069">
        <v>19.4375</v>
      </c>
      <c r="N1069">
        <v>49.25</v>
      </c>
      <c r="O1069">
        <v>56.25</v>
      </c>
      <c r="P1069">
        <v>21.375</v>
      </c>
      <c r="Q1069">
        <v>16.25</v>
      </c>
      <c r="R1069">
        <v>21.75</v>
      </c>
      <c r="S1069">
        <v>17.75</v>
      </c>
      <c r="T1069">
        <v>10680.24</v>
      </c>
      <c r="U1069">
        <v>4610</v>
      </c>
      <c r="V1069">
        <v>1456.63</v>
      </c>
      <c r="W1069">
        <v>549.20000000000005</v>
      </c>
      <c r="X1069">
        <v>288.05</v>
      </c>
      <c r="Y1069">
        <v>237.3</v>
      </c>
      <c r="Z1069">
        <v>1096.1400000000001</v>
      </c>
      <c r="AA1069">
        <v>631.14</v>
      </c>
      <c r="AB1069">
        <v>468.02</v>
      </c>
      <c r="AC1069">
        <v>510.36</v>
      </c>
      <c r="AD1069">
        <f t="shared" si="48"/>
        <v>25.434000000000001</v>
      </c>
      <c r="AE1069">
        <f t="shared" si="49"/>
        <v>2.8660000000000001</v>
      </c>
      <c r="AF1069">
        <f t="shared" si="50"/>
        <v>40.457999999999998</v>
      </c>
      <c r="AJ1069" s="29">
        <v>36573</v>
      </c>
      <c r="AK1069">
        <v>25.582000000000001</v>
      </c>
      <c r="AL1069" s="29">
        <v>36571</v>
      </c>
      <c r="AM1069">
        <v>2.738</v>
      </c>
      <c r="AQ1069" t="s">
        <v>1191</v>
      </c>
      <c r="AR1069">
        <v>36.9375</v>
      </c>
    </row>
    <row r="1070" spans="1:44" x14ac:dyDescent="0.25">
      <c r="A1070" s="29">
        <v>36606</v>
      </c>
      <c r="C1070">
        <v>71.75</v>
      </c>
      <c r="D1070">
        <v>57.625</v>
      </c>
      <c r="E1070">
        <v>55.75</v>
      </c>
      <c r="F1070">
        <v>37.75</v>
      </c>
      <c r="G1070">
        <v>40.875</v>
      </c>
      <c r="H1070">
        <v>42.125</v>
      </c>
      <c r="I1070">
        <v>16.3125</v>
      </c>
      <c r="J1070">
        <v>8.0625</v>
      </c>
      <c r="K1070">
        <v>16.9375</v>
      </c>
      <c r="L1070">
        <v>45.8125</v>
      </c>
      <c r="M1070">
        <v>19.375</v>
      </c>
      <c r="N1070">
        <v>48.875</v>
      </c>
      <c r="O1070">
        <v>57.5625</v>
      </c>
      <c r="P1070">
        <v>21.25</v>
      </c>
      <c r="Q1070">
        <v>16.75</v>
      </c>
      <c r="R1070">
        <v>21.3125</v>
      </c>
      <c r="S1070">
        <v>17.5</v>
      </c>
      <c r="T1070">
        <v>10907.34</v>
      </c>
      <c r="U1070">
        <v>4711.68</v>
      </c>
      <c r="V1070">
        <v>1493.87</v>
      </c>
      <c r="W1070">
        <v>552.79</v>
      </c>
      <c r="X1070">
        <v>289.66000000000003</v>
      </c>
      <c r="Y1070">
        <v>238.14</v>
      </c>
      <c r="Z1070">
        <v>1118.04</v>
      </c>
      <c r="AA1070">
        <v>642.79</v>
      </c>
      <c r="AB1070">
        <v>481.53</v>
      </c>
      <c r="AC1070">
        <v>513.79</v>
      </c>
      <c r="AD1070">
        <f t="shared" si="48"/>
        <v>25.472999999999999</v>
      </c>
      <c r="AE1070" t="e">
        <f t="shared" si="49"/>
        <v>#N/A</v>
      </c>
      <c r="AF1070" t="e">
        <f t="shared" si="50"/>
        <v>#N/A</v>
      </c>
      <c r="AJ1070" s="29">
        <v>36574</v>
      </c>
      <c r="AK1070">
        <v>25.503</v>
      </c>
      <c r="AL1070" s="29">
        <v>36572</v>
      </c>
      <c r="AM1070">
        <v>2.714</v>
      </c>
      <c r="AQ1070" t="s">
        <v>1195</v>
      </c>
      <c r="AR1070">
        <v>37.375</v>
      </c>
    </row>
    <row r="1071" spans="1:44" x14ac:dyDescent="0.25">
      <c r="A1071" s="29">
        <v>36607</v>
      </c>
      <c r="C1071">
        <v>75.0625</v>
      </c>
      <c r="D1071">
        <v>57.125</v>
      </c>
      <c r="E1071">
        <v>56.875</v>
      </c>
      <c r="F1071">
        <v>36.6875</v>
      </c>
      <c r="G1071">
        <v>40.5</v>
      </c>
      <c r="H1071">
        <v>41.4375</v>
      </c>
      <c r="I1071">
        <v>16.1875</v>
      </c>
      <c r="J1071">
        <v>7.9375</v>
      </c>
      <c r="K1071">
        <v>17.3125</v>
      </c>
      <c r="L1071">
        <v>44.8125</v>
      </c>
      <c r="M1071">
        <v>18.875</v>
      </c>
      <c r="N1071">
        <v>48.4375</v>
      </c>
      <c r="O1071">
        <v>55.75</v>
      </c>
      <c r="P1071">
        <v>21.125</v>
      </c>
      <c r="Q1071">
        <v>16.625</v>
      </c>
      <c r="R1071">
        <v>20.9375</v>
      </c>
      <c r="S1071">
        <v>17.0625</v>
      </c>
      <c r="T1071">
        <v>10866.7</v>
      </c>
      <c r="U1071">
        <v>4864.75</v>
      </c>
      <c r="V1071">
        <v>1500.64</v>
      </c>
      <c r="W1071">
        <v>571.19000000000005</v>
      </c>
      <c r="X1071">
        <v>287.01</v>
      </c>
      <c r="Y1071">
        <v>235.71</v>
      </c>
      <c r="Z1071">
        <v>1149.1099999999999</v>
      </c>
      <c r="AA1071">
        <v>643.24</v>
      </c>
      <c r="AB1071">
        <v>473.62</v>
      </c>
      <c r="AC1071">
        <v>503.24</v>
      </c>
      <c r="AD1071">
        <f t="shared" si="48"/>
        <v>24.878</v>
      </c>
      <c r="AE1071">
        <f t="shared" si="49"/>
        <v>2.92</v>
      </c>
      <c r="AF1071">
        <f t="shared" si="50"/>
        <v>40.563000000000002</v>
      </c>
      <c r="AJ1071" s="29">
        <v>36578</v>
      </c>
      <c r="AK1071">
        <v>25.65</v>
      </c>
      <c r="AL1071" s="29">
        <v>36573</v>
      </c>
      <c r="AM1071">
        <v>2.77</v>
      </c>
      <c r="AQ1071" t="s">
        <v>1199</v>
      </c>
      <c r="AR1071">
        <v>37</v>
      </c>
    </row>
    <row r="1072" spans="1:44" x14ac:dyDescent="0.25">
      <c r="A1072" s="29">
        <v>36608</v>
      </c>
      <c r="C1072">
        <v>73</v>
      </c>
      <c r="D1072">
        <v>57.875</v>
      </c>
      <c r="E1072">
        <v>57.875</v>
      </c>
      <c r="F1072">
        <v>36.9375</v>
      </c>
      <c r="G1072">
        <v>41.0625</v>
      </c>
      <c r="H1072">
        <v>41.25</v>
      </c>
      <c r="I1072">
        <v>16.4375</v>
      </c>
      <c r="J1072">
        <v>7.875</v>
      </c>
      <c r="K1072">
        <v>17.0625</v>
      </c>
      <c r="L1072">
        <v>44.5</v>
      </c>
      <c r="M1072">
        <v>19</v>
      </c>
      <c r="N1072">
        <v>49.5</v>
      </c>
      <c r="O1072">
        <v>58</v>
      </c>
      <c r="P1072">
        <v>21.0625</v>
      </c>
      <c r="Q1072">
        <v>16.625</v>
      </c>
      <c r="R1072">
        <v>21.4375</v>
      </c>
      <c r="S1072">
        <v>17.5625</v>
      </c>
      <c r="T1072">
        <v>11119.86</v>
      </c>
      <c r="U1072">
        <v>4940.6099999999997</v>
      </c>
      <c r="V1072">
        <v>1527.35</v>
      </c>
      <c r="W1072">
        <v>573.79</v>
      </c>
      <c r="X1072">
        <v>288.95</v>
      </c>
      <c r="Y1072">
        <v>237.5</v>
      </c>
      <c r="Z1072">
        <v>1161.77</v>
      </c>
      <c r="AA1072">
        <v>652.30999999999995</v>
      </c>
      <c r="AB1072">
        <v>472.69</v>
      </c>
      <c r="AC1072">
        <v>511.38</v>
      </c>
      <c r="AD1072">
        <f t="shared" si="48"/>
        <v>24.835999999999999</v>
      </c>
      <c r="AE1072">
        <f t="shared" si="49"/>
        <v>2.9620000000000002</v>
      </c>
      <c r="AF1072">
        <f t="shared" si="50"/>
        <v>40.716999999999999</v>
      </c>
      <c r="AJ1072" s="29">
        <v>36579</v>
      </c>
      <c r="AK1072">
        <v>25.183</v>
      </c>
      <c r="AL1072" s="29">
        <v>36574</v>
      </c>
      <c r="AM1072">
        <v>2.75</v>
      </c>
      <c r="AQ1072" t="s">
        <v>1203</v>
      </c>
      <c r="AR1072">
        <v>37.8125</v>
      </c>
    </row>
    <row r="1073" spans="1:44" x14ac:dyDescent="0.25">
      <c r="A1073" s="29">
        <v>36609</v>
      </c>
      <c r="C1073">
        <v>72</v>
      </c>
      <c r="D1073">
        <v>57.875</v>
      </c>
      <c r="E1073">
        <v>57.9375</v>
      </c>
      <c r="F1073">
        <v>36.9375</v>
      </c>
      <c r="G1073">
        <v>41.875</v>
      </c>
      <c r="H1073">
        <v>41</v>
      </c>
      <c r="I1073">
        <v>16.5</v>
      </c>
      <c r="J1073">
        <v>7.8125</v>
      </c>
      <c r="K1073">
        <v>16.5</v>
      </c>
      <c r="L1073">
        <v>43.1875</v>
      </c>
      <c r="M1073">
        <v>19.0625</v>
      </c>
      <c r="N1073">
        <v>50</v>
      </c>
      <c r="O1073">
        <v>59.75</v>
      </c>
      <c r="P1073">
        <v>21.3125</v>
      </c>
      <c r="Q1073">
        <v>16</v>
      </c>
      <c r="R1073">
        <v>21.875</v>
      </c>
      <c r="S1073">
        <v>17.4375</v>
      </c>
      <c r="T1073">
        <v>11112.72</v>
      </c>
      <c r="U1073">
        <v>4963.03</v>
      </c>
      <c r="V1073">
        <v>1527.46</v>
      </c>
      <c r="W1073">
        <v>574.01</v>
      </c>
      <c r="X1073">
        <v>287.27</v>
      </c>
      <c r="Y1073">
        <v>236.83</v>
      </c>
      <c r="Z1073">
        <v>1167.55</v>
      </c>
      <c r="AA1073">
        <v>652.5</v>
      </c>
      <c r="AB1073">
        <v>472.5</v>
      </c>
      <c r="AC1073">
        <v>512.47</v>
      </c>
      <c r="AD1073">
        <f t="shared" si="48"/>
        <v>25.216999999999999</v>
      </c>
      <c r="AE1073">
        <f t="shared" si="49"/>
        <v>2.9470000000000001</v>
      </c>
      <c r="AF1073">
        <f t="shared" si="50"/>
        <v>40.700000000000003</v>
      </c>
      <c r="AJ1073" s="29">
        <v>36580</v>
      </c>
      <c r="AK1073">
        <v>25.302</v>
      </c>
      <c r="AL1073" s="29">
        <v>36578</v>
      </c>
      <c r="AM1073">
        <v>2.6840000000000002</v>
      </c>
      <c r="AQ1073" t="s">
        <v>1207</v>
      </c>
      <c r="AR1073">
        <v>37.875</v>
      </c>
    </row>
    <row r="1074" spans="1:44" x14ac:dyDescent="0.25">
      <c r="A1074" s="29">
        <v>36612</v>
      </c>
      <c r="C1074">
        <v>75.3125</v>
      </c>
      <c r="D1074">
        <v>58.1875</v>
      </c>
      <c r="E1074">
        <v>57.5</v>
      </c>
      <c r="F1074">
        <v>38</v>
      </c>
      <c r="G1074">
        <v>41.4375</v>
      </c>
      <c r="H1074">
        <v>40.75</v>
      </c>
      <c r="I1074">
        <v>16.5</v>
      </c>
      <c r="J1074">
        <v>7.75</v>
      </c>
      <c r="K1074">
        <v>16.5625</v>
      </c>
      <c r="L1074">
        <v>45</v>
      </c>
      <c r="M1074">
        <v>19</v>
      </c>
      <c r="N1074">
        <v>50.9375</v>
      </c>
      <c r="O1074">
        <v>59.75</v>
      </c>
      <c r="P1074">
        <v>21.1875</v>
      </c>
      <c r="Q1074">
        <v>16.125</v>
      </c>
      <c r="R1074">
        <v>22.0625</v>
      </c>
      <c r="S1074">
        <v>17.375</v>
      </c>
      <c r="T1074">
        <v>11025.85</v>
      </c>
      <c r="U1074">
        <v>4958.5600000000004</v>
      </c>
      <c r="V1074">
        <v>1523.86</v>
      </c>
      <c r="W1074">
        <v>573.65</v>
      </c>
      <c r="X1074">
        <v>290.7</v>
      </c>
      <c r="Y1074">
        <v>240.95</v>
      </c>
      <c r="Z1074">
        <v>1167.1199999999999</v>
      </c>
      <c r="AA1074">
        <v>649.14</v>
      </c>
      <c r="AB1074">
        <v>467.25</v>
      </c>
      <c r="AC1074">
        <v>518.5</v>
      </c>
      <c r="AD1074">
        <f t="shared" si="48"/>
        <v>25.152999999999999</v>
      </c>
      <c r="AE1074">
        <f t="shared" si="49"/>
        <v>2.9980000000000002</v>
      </c>
      <c r="AF1074">
        <f t="shared" si="50"/>
        <v>40.832999999999998</v>
      </c>
      <c r="AJ1074" s="29">
        <v>36581</v>
      </c>
      <c r="AK1074">
        <v>25.513000000000002</v>
      </c>
      <c r="AL1074" s="29">
        <v>36579</v>
      </c>
      <c r="AM1074">
        <v>2.6840000000000002</v>
      </c>
      <c r="AQ1074" t="s">
        <v>1211</v>
      </c>
      <c r="AR1074">
        <v>37.0625</v>
      </c>
    </row>
    <row r="1075" spans="1:44" x14ac:dyDescent="0.25">
      <c r="A1075" s="29">
        <v>36613</v>
      </c>
      <c r="C1075">
        <v>72.8125</v>
      </c>
      <c r="D1075">
        <v>58.75</v>
      </c>
      <c r="E1075">
        <v>57</v>
      </c>
      <c r="F1075">
        <v>38.125</v>
      </c>
      <c r="G1075">
        <v>41.75</v>
      </c>
      <c r="H1075">
        <v>39.875</v>
      </c>
      <c r="I1075">
        <v>16.8125</v>
      </c>
      <c r="J1075">
        <v>7.6875</v>
      </c>
      <c r="K1075">
        <v>16.125</v>
      </c>
      <c r="L1075">
        <v>41.5625</v>
      </c>
      <c r="M1075">
        <v>18.9375</v>
      </c>
      <c r="N1075">
        <v>50.125</v>
      </c>
      <c r="O1075">
        <v>59.875</v>
      </c>
      <c r="P1075">
        <v>20.9375</v>
      </c>
      <c r="Q1075">
        <v>16.0625</v>
      </c>
      <c r="R1075">
        <v>21.8125</v>
      </c>
      <c r="S1075">
        <v>17.1875</v>
      </c>
      <c r="T1075">
        <v>10936.11</v>
      </c>
      <c r="U1075">
        <v>4833.8900000000003</v>
      </c>
      <c r="V1075">
        <v>1507.73</v>
      </c>
      <c r="W1075">
        <v>559.04</v>
      </c>
      <c r="X1075">
        <v>284.35000000000002</v>
      </c>
      <c r="Y1075">
        <v>235.83</v>
      </c>
      <c r="Z1075">
        <v>1145.44</v>
      </c>
      <c r="AA1075">
        <v>645.46</v>
      </c>
      <c r="AB1075">
        <v>466.78</v>
      </c>
      <c r="AC1075">
        <v>511.86</v>
      </c>
      <c r="AD1075">
        <f t="shared" si="48"/>
        <v>24.893999999999998</v>
      </c>
      <c r="AE1075">
        <f t="shared" si="49"/>
        <v>3.02</v>
      </c>
      <c r="AF1075">
        <f t="shared" si="50"/>
        <v>41.024999999999999</v>
      </c>
      <c r="AJ1075" s="29">
        <v>36584</v>
      </c>
      <c r="AK1075">
        <v>25.41</v>
      </c>
      <c r="AL1075" s="29">
        <v>36580</v>
      </c>
      <c r="AM1075">
        <v>2.6949999999999998</v>
      </c>
      <c r="AQ1075" t="s">
        <v>1215</v>
      </c>
      <c r="AR1075">
        <v>35.5625</v>
      </c>
    </row>
    <row r="1076" spans="1:44" x14ac:dyDescent="0.25">
      <c r="A1076" s="29">
        <v>36614</v>
      </c>
      <c r="C1076">
        <v>76.5</v>
      </c>
      <c r="D1076">
        <v>59.1875</v>
      </c>
      <c r="E1076">
        <v>57.75</v>
      </c>
      <c r="F1076">
        <v>41</v>
      </c>
      <c r="G1076">
        <v>43.6875</v>
      </c>
      <c r="H1076">
        <v>42.5</v>
      </c>
      <c r="I1076">
        <v>17</v>
      </c>
      <c r="J1076">
        <v>7.5625</v>
      </c>
      <c r="K1076">
        <v>16.1875</v>
      </c>
      <c r="L1076">
        <v>43.875</v>
      </c>
      <c r="M1076">
        <v>18.875</v>
      </c>
      <c r="N1076">
        <v>51.5625</v>
      </c>
      <c r="O1076">
        <v>62.5</v>
      </c>
      <c r="P1076">
        <v>21.0625</v>
      </c>
      <c r="Q1076">
        <v>16.3125</v>
      </c>
      <c r="R1076">
        <v>21.75</v>
      </c>
      <c r="S1076">
        <v>17.0625</v>
      </c>
      <c r="T1076">
        <v>11018.72</v>
      </c>
      <c r="U1076">
        <v>4644.67</v>
      </c>
      <c r="V1076">
        <v>1508.52</v>
      </c>
      <c r="W1076">
        <v>543</v>
      </c>
      <c r="X1076">
        <v>290.77</v>
      </c>
      <c r="Y1076">
        <v>242.15</v>
      </c>
      <c r="Z1076">
        <v>1111.4100000000001</v>
      </c>
      <c r="AA1076">
        <v>649.36</v>
      </c>
      <c r="AB1076">
        <v>489.41</v>
      </c>
      <c r="AC1076">
        <v>514.11</v>
      </c>
      <c r="AD1076">
        <f t="shared" si="48"/>
        <v>24.547000000000001</v>
      </c>
      <c r="AE1076">
        <f t="shared" si="49"/>
        <v>2.9940000000000002</v>
      </c>
      <c r="AF1076">
        <f t="shared" si="50"/>
        <v>40.579000000000001</v>
      </c>
      <c r="AJ1076" s="29">
        <v>36585</v>
      </c>
      <c r="AK1076">
        <v>25.600999999999999</v>
      </c>
      <c r="AL1076" s="29">
        <v>36581</v>
      </c>
      <c r="AM1076">
        <v>2.7509999999999999</v>
      </c>
      <c r="AQ1076" t="s">
        <v>1219</v>
      </c>
      <c r="AR1076">
        <v>33</v>
      </c>
    </row>
    <row r="1077" spans="1:44" x14ac:dyDescent="0.25">
      <c r="A1077" s="29">
        <v>36615</v>
      </c>
      <c r="C1077">
        <v>72.0625</v>
      </c>
      <c r="D1077">
        <v>59.5625</v>
      </c>
      <c r="E1077">
        <v>59.875</v>
      </c>
      <c r="F1077">
        <v>41.4375</v>
      </c>
      <c r="G1077">
        <v>45.4375</v>
      </c>
      <c r="H1077">
        <v>42.75</v>
      </c>
      <c r="I1077">
        <v>17.25</v>
      </c>
      <c r="J1077">
        <v>7.4375</v>
      </c>
      <c r="K1077">
        <v>16.4375</v>
      </c>
      <c r="L1077">
        <v>43.4375</v>
      </c>
      <c r="M1077">
        <v>18.75</v>
      </c>
      <c r="N1077">
        <v>51.75</v>
      </c>
      <c r="O1077">
        <v>62.75</v>
      </c>
      <c r="P1077">
        <v>21.25</v>
      </c>
      <c r="Q1077">
        <v>15.8125</v>
      </c>
      <c r="R1077">
        <v>21.6875</v>
      </c>
      <c r="S1077">
        <v>17.625</v>
      </c>
      <c r="T1077">
        <v>10980.25</v>
      </c>
      <c r="U1077">
        <v>4457.8900000000003</v>
      </c>
      <c r="V1077">
        <v>1487.92</v>
      </c>
      <c r="W1077">
        <v>531.57000000000005</v>
      </c>
      <c r="X1077">
        <v>289.76</v>
      </c>
      <c r="Y1077">
        <v>241.8</v>
      </c>
      <c r="Z1077">
        <v>1069.19</v>
      </c>
      <c r="AA1077">
        <v>645.66999999999996</v>
      </c>
      <c r="AB1077">
        <v>504.16</v>
      </c>
      <c r="AC1077">
        <v>504.73</v>
      </c>
      <c r="AD1077">
        <f t="shared" si="48"/>
        <v>24.648</v>
      </c>
      <c r="AE1077">
        <f t="shared" si="49"/>
        <v>2.9409999999999998</v>
      </c>
      <c r="AF1077">
        <f t="shared" si="50"/>
        <v>40.808</v>
      </c>
      <c r="AJ1077" s="29">
        <v>36586</v>
      </c>
      <c r="AK1077">
        <v>26.384</v>
      </c>
      <c r="AL1077" s="29">
        <v>36584</v>
      </c>
      <c r="AM1077">
        <v>2.8029999999999999</v>
      </c>
      <c r="AQ1077" t="s">
        <v>1223</v>
      </c>
      <c r="AR1077">
        <v>33.625</v>
      </c>
    </row>
    <row r="1078" spans="1:44" x14ac:dyDescent="0.25">
      <c r="A1078" s="29">
        <v>36616</v>
      </c>
      <c r="C1078">
        <v>74.875</v>
      </c>
      <c r="D1078">
        <v>59.25</v>
      </c>
      <c r="E1078">
        <v>62.73828125</v>
      </c>
      <c r="F1078">
        <v>40.375</v>
      </c>
      <c r="G1078">
        <v>44.8125</v>
      </c>
      <c r="H1078">
        <v>44.5625</v>
      </c>
      <c r="I1078">
        <v>18.5625</v>
      </c>
      <c r="J1078">
        <v>7.5625</v>
      </c>
      <c r="K1078">
        <v>17</v>
      </c>
      <c r="L1078">
        <v>43.9375</v>
      </c>
      <c r="M1078">
        <v>18.125</v>
      </c>
      <c r="N1078">
        <v>52.5</v>
      </c>
      <c r="O1078">
        <v>64</v>
      </c>
      <c r="P1078">
        <v>21</v>
      </c>
      <c r="Q1078">
        <v>16.25</v>
      </c>
      <c r="R1078">
        <v>21.75</v>
      </c>
      <c r="S1078">
        <v>18.0625</v>
      </c>
      <c r="T1078">
        <v>10921.92</v>
      </c>
      <c r="U1078">
        <v>4572.83</v>
      </c>
      <c r="V1078">
        <v>1498.58</v>
      </c>
      <c r="W1078">
        <v>539.09</v>
      </c>
      <c r="X1078">
        <v>291.77</v>
      </c>
      <c r="Y1078">
        <v>243.12</v>
      </c>
      <c r="Z1078">
        <v>1102.01</v>
      </c>
      <c r="AA1078">
        <v>647.70000000000005</v>
      </c>
      <c r="AB1078">
        <v>501.99</v>
      </c>
      <c r="AC1078">
        <v>506.88499999999999</v>
      </c>
      <c r="AD1078">
        <f t="shared" si="48"/>
        <v>24.908999999999999</v>
      </c>
      <c r="AE1078">
        <f t="shared" si="49"/>
        <v>2.9950000000000001</v>
      </c>
      <c r="AF1078">
        <f t="shared" si="50"/>
        <v>41.045999999999999</v>
      </c>
      <c r="AJ1078" s="29">
        <v>36587</v>
      </c>
      <c r="AK1078">
        <v>26.428999999999998</v>
      </c>
      <c r="AL1078" s="29">
        <v>36585</v>
      </c>
      <c r="AM1078">
        <v>2.8540000000000001</v>
      </c>
      <c r="AQ1078" t="s">
        <v>1227</v>
      </c>
      <c r="AR1078">
        <v>37.1875</v>
      </c>
    </row>
    <row r="1079" spans="1:44" x14ac:dyDescent="0.25">
      <c r="A1079" s="29">
        <v>36619</v>
      </c>
      <c r="C1079">
        <v>73.5625</v>
      </c>
      <c r="D1079">
        <v>60.4375</v>
      </c>
      <c r="E1079">
        <v>65.375</v>
      </c>
      <c r="F1079">
        <v>41.5</v>
      </c>
      <c r="G1079">
        <v>44.125</v>
      </c>
      <c r="H1079">
        <v>44.0625</v>
      </c>
      <c r="I1079">
        <v>18.0625</v>
      </c>
      <c r="J1079">
        <v>7.5625</v>
      </c>
      <c r="K1079">
        <v>17.375</v>
      </c>
      <c r="L1079">
        <v>43.625</v>
      </c>
      <c r="M1079">
        <v>18</v>
      </c>
      <c r="N1079">
        <v>54</v>
      </c>
      <c r="O1079">
        <v>63.6875</v>
      </c>
      <c r="P1079">
        <v>21.3125</v>
      </c>
      <c r="Q1079">
        <v>16.4375</v>
      </c>
      <c r="R1079">
        <v>22.625</v>
      </c>
      <c r="S1079">
        <v>18.0625</v>
      </c>
      <c r="T1079">
        <v>11221.93</v>
      </c>
      <c r="U1079">
        <v>4223.68</v>
      </c>
      <c r="V1079">
        <v>1505.97</v>
      </c>
      <c r="W1079">
        <v>516.04</v>
      </c>
      <c r="X1079">
        <v>293.18</v>
      </c>
      <c r="Y1079">
        <v>243.75</v>
      </c>
      <c r="Z1079">
        <v>1025.2</v>
      </c>
      <c r="AA1079">
        <v>659.66</v>
      </c>
      <c r="AB1079">
        <v>505.78</v>
      </c>
      <c r="AC1079">
        <v>509.04</v>
      </c>
      <c r="AD1079">
        <f t="shared" si="48"/>
        <v>24.748000000000001</v>
      </c>
      <c r="AE1079">
        <f t="shared" si="49"/>
        <v>2.96</v>
      </c>
      <c r="AF1079">
        <f t="shared" si="50"/>
        <v>40.920999999999999</v>
      </c>
      <c r="AJ1079" s="29">
        <v>36588</v>
      </c>
      <c r="AK1079">
        <v>26.405000000000001</v>
      </c>
      <c r="AL1079" s="29">
        <v>36586</v>
      </c>
      <c r="AM1079">
        <v>2.9079999999999999</v>
      </c>
      <c r="AQ1079" t="s">
        <v>1231</v>
      </c>
      <c r="AR1079">
        <v>36.75</v>
      </c>
    </row>
    <row r="1080" spans="1:44" x14ac:dyDescent="0.25">
      <c r="A1080" s="29">
        <v>36620</v>
      </c>
      <c r="C1080">
        <v>65.4375</v>
      </c>
      <c r="D1080">
        <v>60.5</v>
      </c>
      <c r="E1080">
        <v>62.875</v>
      </c>
      <c r="F1080">
        <v>42.25</v>
      </c>
      <c r="G1080">
        <v>44.125</v>
      </c>
      <c r="H1080">
        <v>44.3125</v>
      </c>
      <c r="I1080">
        <v>17.6875</v>
      </c>
      <c r="J1080">
        <v>7.5</v>
      </c>
      <c r="K1080">
        <v>17.5625</v>
      </c>
      <c r="L1080">
        <v>40.75</v>
      </c>
      <c r="M1080">
        <v>18.1875</v>
      </c>
      <c r="N1080">
        <v>56.25</v>
      </c>
      <c r="O1080">
        <v>58.75</v>
      </c>
      <c r="P1080">
        <v>21.9375</v>
      </c>
      <c r="Q1080">
        <v>16.375</v>
      </c>
      <c r="R1080">
        <v>23.125</v>
      </c>
      <c r="S1080">
        <v>18</v>
      </c>
      <c r="T1080">
        <v>11164.84</v>
      </c>
      <c r="U1080">
        <v>4148.8900000000003</v>
      </c>
      <c r="V1080">
        <v>1494.73</v>
      </c>
      <c r="W1080">
        <v>506.12</v>
      </c>
      <c r="X1080">
        <v>293.69</v>
      </c>
      <c r="Y1080">
        <v>241.47</v>
      </c>
      <c r="Z1080">
        <v>992.02</v>
      </c>
      <c r="AA1080">
        <v>652.29999999999995</v>
      </c>
      <c r="AB1080">
        <v>503.58</v>
      </c>
      <c r="AC1080">
        <v>504.24</v>
      </c>
      <c r="AD1080">
        <f t="shared" si="48"/>
        <v>24.19</v>
      </c>
      <c r="AE1080">
        <f t="shared" si="49"/>
        <v>2.911</v>
      </c>
      <c r="AF1080">
        <f t="shared" si="50"/>
        <v>40.920999999999999</v>
      </c>
      <c r="AJ1080" s="29">
        <v>36591</v>
      </c>
      <c r="AK1080">
        <v>26.808</v>
      </c>
      <c r="AL1080" s="29">
        <v>36587</v>
      </c>
      <c r="AM1080">
        <v>2.9009999999999998</v>
      </c>
      <c r="AQ1080" t="s">
        <v>1235</v>
      </c>
      <c r="AR1080">
        <v>34.5</v>
      </c>
    </row>
    <row r="1081" spans="1:44" x14ac:dyDescent="0.25">
      <c r="A1081" s="29">
        <v>36621</v>
      </c>
      <c r="C1081">
        <v>66.5625</v>
      </c>
      <c r="D1081">
        <v>60</v>
      </c>
      <c r="E1081">
        <v>58.5</v>
      </c>
      <c r="F1081">
        <v>41.6875</v>
      </c>
      <c r="G1081">
        <v>43.9375</v>
      </c>
      <c r="H1081">
        <v>45.5</v>
      </c>
      <c r="I1081">
        <v>17.8125</v>
      </c>
      <c r="J1081">
        <v>7.5</v>
      </c>
      <c r="K1081">
        <v>17.6875</v>
      </c>
      <c r="L1081">
        <v>39.9375</v>
      </c>
      <c r="M1081">
        <v>18.4375</v>
      </c>
      <c r="N1081">
        <v>53.875</v>
      </c>
      <c r="O1081">
        <v>59</v>
      </c>
      <c r="P1081">
        <v>21.625</v>
      </c>
      <c r="Q1081">
        <v>16.125</v>
      </c>
      <c r="R1081">
        <v>23.125</v>
      </c>
      <c r="S1081">
        <v>18.4375</v>
      </c>
      <c r="T1081">
        <v>11033.92</v>
      </c>
      <c r="U1081">
        <v>4169.22</v>
      </c>
      <c r="V1081">
        <v>1487.37</v>
      </c>
      <c r="W1081">
        <v>518.04</v>
      </c>
      <c r="X1081">
        <v>294.86</v>
      </c>
      <c r="Y1081">
        <v>242.77</v>
      </c>
      <c r="Z1081">
        <v>987.83</v>
      </c>
      <c r="AA1081">
        <v>650.53</v>
      </c>
      <c r="AB1081">
        <v>492.73</v>
      </c>
      <c r="AC1081">
        <v>505.86</v>
      </c>
      <c r="AD1081">
        <f t="shared" si="48"/>
        <v>24.391999999999999</v>
      </c>
      <c r="AE1081">
        <f t="shared" si="49"/>
        <v>2.95</v>
      </c>
      <c r="AF1081">
        <f t="shared" si="50"/>
        <v>40.817</v>
      </c>
      <c r="AJ1081" s="29">
        <v>36592</v>
      </c>
      <c r="AK1081">
        <v>27.968</v>
      </c>
      <c r="AL1081" s="29">
        <v>36588</v>
      </c>
      <c r="AM1081">
        <v>2.9319999999999999</v>
      </c>
      <c r="AQ1081" t="s">
        <v>1239</v>
      </c>
      <c r="AR1081">
        <v>32.75</v>
      </c>
    </row>
    <row r="1082" spans="1:44" x14ac:dyDescent="0.25">
      <c r="A1082" s="29">
        <v>36622</v>
      </c>
      <c r="C1082">
        <v>67.9375</v>
      </c>
      <c r="D1082">
        <v>61.25</v>
      </c>
      <c r="E1082">
        <v>57.5</v>
      </c>
      <c r="F1082">
        <v>41.4375</v>
      </c>
      <c r="G1082">
        <v>44.625</v>
      </c>
      <c r="H1082">
        <v>45.75</v>
      </c>
      <c r="I1082">
        <v>18</v>
      </c>
      <c r="J1082">
        <v>7.5</v>
      </c>
      <c r="K1082">
        <v>17.625</v>
      </c>
      <c r="L1082">
        <v>41.375</v>
      </c>
      <c r="M1082">
        <v>18.25</v>
      </c>
      <c r="N1082">
        <v>52.8125</v>
      </c>
      <c r="O1082">
        <v>55.375</v>
      </c>
      <c r="P1082">
        <v>21.1875</v>
      </c>
      <c r="Q1082">
        <v>16.5</v>
      </c>
      <c r="R1082">
        <v>22.4375</v>
      </c>
      <c r="S1082">
        <v>18.3125</v>
      </c>
      <c r="T1082">
        <v>11114.27</v>
      </c>
      <c r="U1082">
        <v>4267.5600000000004</v>
      </c>
      <c r="V1082">
        <v>1501.34</v>
      </c>
      <c r="W1082">
        <v>532.5</v>
      </c>
      <c r="X1082">
        <v>292.64999999999998</v>
      </c>
      <c r="Y1082">
        <v>241.47</v>
      </c>
      <c r="Z1082">
        <v>1007.66</v>
      </c>
      <c r="AA1082">
        <v>658.79</v>
      </c>
      <c r="AB1082">
        <v>501.11</v>
      </c>
      <c r="AC1082">
        <v>513.41</v>
      </c>
      <c r="AD1082">
        <f t="shared" si="48"/>
        <v>24.286999999999999</v>
      </c>
      <c r="AE1082">
        <f t="shared" si="49"/>
        <v>2.9940000000000002</v>
      </c>
      <c r="AF1082">
        <f t="shared" si="50"/>
        <v>40.768000000000001</v>
      </c>
      <c r="AJ1082" s="29">
        <v>36593</v>
      </c>
      <c r="AK1082">
        <v>26.556999999999999</v>
      </c>
      <c r="AL1082" s="29">
        <v>36591</v>
      </c>
      <c r="AM1082">
        <v>2.9649999999999999</v>
      </c>
      <c r="AQ1082" t="s">
        <v>1243</v>
      </c>
      <c r="AR1082">
        <v>31.125</v>
      </c>
    </row>
    <row r="1083" spans="1:44" x14ac:dyDescent="0.25">
      <c r="A1083" s="29">
        <v>36623</v>
      </c>
      <c r="C1083">
        <v>71.5</v>
      </c>
      <c r="D1083">
        <v>61.4375</v>
      </c>
      <c r="E1083">
        <v>60.375</v>
      </c>
      <c r="F1083">
        <v>41.8125</v>
      </c>
      <c r="G1083">
        <v>44.9375</v>
      </c>
      <c r="H1083">
        <v>45.8125</v>
      </c>
      <c r="I1083">
        <v>17.9375</v>
      </c>
      <c r="J1083">
        <v>7.375</v>
      </c>
      <c r="K1083">
        <v>17.3125</v>
      </c>
      <c r="L1083">
        <v>42.25</v>
      </c>
      <c r="M1083">
        <v>18.25</v>
      </c>
      <c r="N1083">
        <v>52.3125</v>
      </c>
      <c r="O1083">
        <v>54.25</v>
      </c>
      <c r="P1083">
        <v>21.125</v>
      </c>
      <c r="Q1083">
        <v>16.375</v>
      </c>
      <c r="R1083">
        <v>22.25</v>
      </c>
      <c r="S1083">
        <v>18.125</v>
      </c>
      <c r="T1083">
        <v>11111.48</v>
      </c>
      <c r="U1083">
        <v>4446.45</v>
      </c>
      <c r="V1083">
        <v>1516.35</v>
      </c>
      <c r="W1083">
        <v>542.99</v>
      </c>
      <c r="X1083">
        <v>293.08</v>
      </c>
      <c r="Y1083">
        <v>242.62</v>
      </c>
      <c r="Z1083">
        <v>1054.1500000000001</v>
      </c>
      <c r="AA1083">
        <v>659.43</v>
      </c>
      <c r="AB1083">
        <v>490.53</v>
      </c>
      <c r="AC1083">
        <v>514.22</v>
      </c>
      <c r="AD1083">
        <f t="shared" si="48"/>
        <v>23.722000000000001</v>
      </c>
      <c r="AE1083">
        <f t="shared" si="49"/>
        <v>3.0169999999999999</v>
      </c>
      <c r="AF1083">
        <f t="shared" si="50"/>
        <v>40.706000000000003</v>
      </c>
      <c r="AJ1083" s="29">
        <v>36594</v>
      </c>
      <c r="AK1083">
        <v>26.367999999999999</v>
      </c>
      <c r="AL1083" s="29">
        <v>36592</v>
      </c>
      <c r="AM1083">
        <v>2.9350000000000001</v>
      </c>
      <c r="AQ1083" t="s">
        <v>1247</v>
      </c>
      <c r="AR1083">
        <v>32</v>
      </c>
    </row>
    <row r="1084" spans="1:44" x14ac:dyDescent="0.25">
      <c r="A1084" s="29">
        <v>36626</v>
      </c>
      <c r="C1084">
        <v>70.25</v>
      </c>
      <c r="D1084">
        <v>61.75</v>
      </c>
      <c r="E1084">
        <v>60.5</v>
      </c>
      <c r="F1084">
        <v>41.9375</v>
      </c>
      <c r="G1084">
        <v>44.625</v>
      </c>
      <c r="H1084">
        <v>45.1875</v>
      </c>
      <c r="I1084">
        <v>18.1875</v>
      </c>
      <c r="J1084">
        <v>7.4375</v>
      </c>
      <c r="K1084">
        <v>17.0625</v>
      </c>
      <c r="L1084">
        <v>40.75</v>
      </c>
      <c r="M1084">
        <v>18.4375</v>
      </c>
      <c r="N1084">
        <v>54.0625</v>
      </c>
      <c r="O1084">
        <v>55</v>
      </c>
      <c r="P1084">
        <v>22.125</v>
      </c>
      <c r="Q1084">
        <v>16.75</v>
      </c>
      <c r="R1084">
        <v>23.3125</v>
      </c>
      <c r="S1084">
        <v>18.25</v>
      </c>
      <c r="T1084">
        <v>11186.56</v>
      </c>
      <c r="U1084">
        <v>4188.2</v>
      </c>
      <c r="V1084">
        <v>1504.46</v>
      </c>
      <c r="W1084">
        <v>518.66</v>
      </c>
      <c r="X1084">
        <v>299.26</v>
      </c>
      <c r="Y1084">
        <v>247.05</v>
      </c>
      <c r="Z1084">
        <v>986.1</v>
      </c>
      <c r="AA1084">
        <v>659.71</v>
      </c>
      <c r="AB1084">
        <v>485.51</v>
      </c>
      <c r="AC1084">
        <v>509.75</v>
      </c>
      <c r="AD1084">
        <f t="shared" si="48"/>
        <v>22.940999999999999</v>
      </c>
      <c r="AE1084">
        <f t="shared" si="49"/>
        <v>3.0270000000000001</v>
      </c>
      <c r="AF1084">
        <f t="shared" si="50"/>
        <v>40.414000000000001</v>
      </c>
      <c r="AJ1084" s="29">
        <v>36595</v>
      </c>
      <c r="AK1084">
        <v>26.216000000000001</v>
      </c>
      <c r="AL1084" s="29">
        <v>36593</v>
      </c>
      <c r="AM1084">
        <v>2.8690000000000002</v>
      </c>
      <c r="AQ1084" t="s">
        <v>1251</v>
      </c>
      <c r="AR1084">
        <v>33</v>
      </c>
    </row>
    <row r="1085" spans="1:44" x14ac:dyDescent="0.25">
      <c r="A1085" s="29">
        <v>36627</v>
      </c>
      <c r="C1085">
        <v>69.125</v>
      </c>
      <c r="D1085">
        <v>61.6875</v>
      </c>
      <c r="E1085">
        <v>59.8125</v>
      </c>
      <c r="F1085">
        <v>42</v>
      </c>
      <c r="G1085">
        <v>43.5625</v>
      </c>
      <c r="H1085">
        <v>44.6875</v>
      </c>
      <c r="I1085">
        <v>18.0625</v>
      </c>
      <c r="J1085">
        <v>7.3125</v>
      </c>
      <c r="K1085">
        <v>17.125</v>
      </c>
      <c r="L1085">
        <v>39.125</v>
      </c>
      <c r="M1085">
        <v>18.5625</v>
      </c>
      <c r="N1085">
        <v>55.1875</v>
      </c>
      <c r="O1085">
        <v>52.4375</v>
      </c>
      <c r="P1085">
        <v>22.5</v>
      </c>
      <c r="Q1085">
        <v>16.875</v>
      </c>
      <c r="R1085">
        <v>23.5</v>
      </c>
      <c r="S1085">
        <v>18.4375</v>
      </c>
      <c r="T1085">
        <v>11287.08</v>
      </c>
      <c r="U1085">
        <v>4055.9</v>
      </c>
      <c r="V1085">
        <v>1500.59</v>
      </c>
      <c r="W1085">
        <v>510.13</v>
      </c>
      <c r="X1085">
        <v>300.06</v>
      </c>
      <c r="Y1085">
        <v>246.46</v>
      </c>
      <c r="Z1085">
        <v>944.85</v>
      </c>
      <c r="AA1085">
        <v>661.2</v>
      </c>
      <c r="AB1085">
        <v>494.46</v>
      </c>
      <c r="AC1085">
        <v>509.12</v>
      </c>
      <c r="AD1085">
        <f t="shared" si="48"/>
        <v>22.867000000000001</v>
      </c>
      <c r="AE1085">
        <f t="shared" si="49"/>
        <v>3.0129999999999999</v>
      </c>
      <c r="AF1085">
        <f t="shared" si="50"/>
        <v>40.162999999999997</v>
      </c>
      <c r="AJ1085" s="29">
        <v>36598</v>
      </c>
      <c r="AK1085">
        <v>26.248000000000001</v>
      </c>
      <c r="AL1085" s="29">
        <v>36594</v>
      </c>
      <c r="AM1085">
        <v>2.91</v>
      </c>
      <c r="AQ1085" t="s">
        <v>1255</v>
      </c>
      <c r="AR1085">
        <v>32.0625</v>
      </c>
    </row>
    <row r="1086" spans="1:44" x14ac:dyDescent="0.25">
      <c r="A1086" s="29">
        <v>36628</v>
      </c>
      <c r="C1086">
        <v>71.125</v>
      </c>
      <c r="D1086">
        <v>61.375</v>
      </c>
      <c r="E1086">
        <v>60</v>
      </c>
      <c r="F1086">
        <v>42.75</v>
      </c>
      <c r="G1086">
        <v>44.3125</v>
      </c>
      <c r="H1086">
        <v>45.375</v>
      </c>
      <c r="I1086">
        <v>18.375</v>
      </c>
      <c r="J1086">
        <v>7.4375</v>
      </c>
      <c r="K1086">
        <v>17.125</v>
      </c>
      <c r="L1086">
        <v>37.4375</v>
      </c>
      <c r="M1086">
        <v>18.75</v>
      </c>
      <c r="N1086">
        <v>56.4375</v>
      </c>
      <c r="O1086">
        <v>48.75</v>
      </c>
      <c r="P1086">
        <v>23.5</v>
      </c>
      <c r="Q1086">
        <v>17</v>
      </c>
      <c r="R1086">
        <v>24.125</v>
      </c>
      <c r="S1086">
        <v>18.5625</v>
      </c>
      <c r="T1086">
        <v>11125.13</v>
      </c>
      <c r="U1086">
        <v>3769.63</v>
      </c>
      <c r="V1086">
        <v>1467.17</v>
      </c>
      <c r="W1086">
        <v>493.44</v>
      </c>
      <c r="X1086">
        <v>305.8</v>
      </c>
      <c r="Y1086">
        <v>251.29</v>
      </c>
      <c r="Z1086">
        <v>868.28</v>
      </c>
      <c r="AA1086">
        <v>654.25</v>
      </c>
      <c r="AB1086">
        <v>499.83</v>
      </c>
      <c r="AC1086">
        <v>501.13</v>
      </c>
      <c r="AD1086">
        <f t="shared" si="48"/>
        <v>23.655999999999999</v>
      </c>
      <c r="AE1086">
        <f t="shared" si="49"/>
        <v>3.048</v>
      </c>
      <c r="AF1086">
        <f t="shared" si="50"/>
        <v>39.878999999999998</v>
      </c>
      <c r="AJ1086" s="29">
        <v>36599</v>
      </c>
      <c r="AK1086">
        <v>26.181000000000001</v>
      </c>
      <c r="AL1086" s="29">
        <v>36595</v>
      </c>
      <c r="AM1086">
        <v>2.915</v>
      </c>
      <c r="AQ1086" t="s">
        <v>1259</v>
      </c>
      <c r="AR1086">
        <v>31.3125</v>
      </c>
    </row>
    <row r="1087" spans="1:44" x14ac:dyDescent="0.25">
      <c r="A1087" s="29">
        <v>36629</v>
      </c>
      <c r="C1087">
        <v>73.8125</v>
      </c>
      <c r="D1087">
        <v>60.5</v>
      </c>
      <c r="E1087">
        <v>60.375</v>
      </c>
      <c r="F1087">
        <v>41</v>
      </c>
      <c r="G1087">
        <v>44.625</v>
      </c>
      <c r="H1087">
        <v>45.75</v>
      </c>
      <c r="I1087">
        <v>18.8125</v>
      </c>
      <c r="J1087">
        <v>7.5625</v>
      </c>
      <c r="K1087">
        <v>17.0625</v>
      </c>
      <c r="L1087">
        <v>38.75</v>
      </c>
      <c r="M1087">
        <v>19.5</v>
      </c>
      <c r="N1087">
        <v>57.375</v>
      </c>
      <c r="O1087">
        <v>48</v>
      </c>
      <c r="P1087">
        <v>24.0625</v>
      </c>
      <c r="Q1087">
        <v>17</v>
      </c>
      <c r="R1087">
        <v>24.8125</v>
      </c>
      <c r="S1087">
        <v>19.25</v>
      </c>
      <c r="T1087">
        <v>10923.55</v>
      </c>
      <c r="U1087">
        <v>3676.78</v>
      </c>
      <c r="V1087">
        <v>1440.51</v>
      </c>
      <c r="W1087">
        <v>489.22</v>
      </c>
      <c r="X1087">
        <v>314.43</v>
      </c>
      <c r="Y1087">
        <v>257.31</v>
      </c>
      <c r="Z1087">
        <v>855.77</v>
      </c>
      <c r="AA1087">
        <v>644.61</v>
      </c>
      <c r="AB1087">
        <v>497.59</v>
      </c>
      <c r="AC1087">
        <v>497.41</v>
      </c>
      <c r="AD1087">
        <f t="shared" si="48"/>
        <v>23.888000000000002</v>
      </c>
      <c r="AE1087">
        <f t="shared" si="49"/>
        <v>3.113</v>
      </c>
      <c r="AF1087">
        <f t="shared" si="50"/>
        <v>39.808</v>
      </c>
      <c r="AJ1087" s="29">
        <v>36600</v>
      </c>
      <c r="AK1087">
        <v>25.96</v>
      </c>
      <c r="AL1087" s="29">
        <v>36598</v>
      </c>
      <c r="AM1087">
        <v>2.96</v>
      </c>
      <c r="AQ1087" t="s">
        <v>1263</v>
      </c>
      <c r="AR1087">
        <v>30.75</v>
      </c>
    </row>
    <row r="1088" spans="1:44" x14ac:dyDescent="0.25">
      <c r="A1088" s="29">
        <v>36630</v>
      </c>
      <c r="C1088">
        <v>69.75</v>
      </c>
      <c r="D1088">
        <v>59.8125</v>
      </c>
      <c r="E1088">
        <v>58.9375</v>
      </c>
      <c r="F1088">
        <v>41.5</v>
      </c>
      <c r="G1088">
        <v>44.375</v>
      </c>
      <c r="H1088">
        <v>45.4375</v>
      </c>
      <c r="I1088">
        <v>18.25</v>
      </c>
      <c r="J1088">
        <v>7.5</v>
      </c>
      <c r="K1088">
        <v>17.25</v>
      </c>
      <c r="L1088">
        <v>36.375</v>
      </c>
      <c r="M1088">
        <v>19.375</v>
      </c>
      <c r="N1088">
        <v>56.8125</v>
      </c>
      <c r="O1088">
        <v>42</v>
      </c>
      <c r="P1088">
        <v>23.5625</v>
      </c>
      <c r="Q1088">
        <v>17.125</v>
      </c>
      <c r="R1088">
        <v>24.5</v>
      </c>
      <c r="S1088">
        <v>18.875</v>
      </c>
      <c r="T1088">
        <v>10305.77</v>
      </c>
      <c r="U1088">
        <v>3321.29</v>
      </c>
      <c r="V1088">
        <v>1356.56</v>
      </c>
      <c r="W1088">
        <v>453.72</v>
      </c>
      <c r="X1088">
        <v>303.86</v>
      </c>
      <c r="Y1088">
        <v>248.65</v>
      </c>
      <c r="Z1088">
        <v>771.13</v>
      </c>
      <c r="AA1088">
        <v>611.49</v>
      </c>
      <c r="AB1088">
        <v>487.28</v>
      </c>
      <c r="AC1088">
        <v>478.81</v>
      </c>
      <c r="AD1088">
        <f t="shared" si="48"/>
        <v>23.628</v>
      </c>
      <c r="AE1088">
        <f t="shared" si="49"/>
        <v>3.1120000000000001</v>
      </c>
      <c r="AF1088">
        <f t="shared" si="50"/>
        <v>40.128999999999998</v>
      </c>
      <c r="AJ1088" s="29">
        <v>36601</v>
      </c>
      <c r="AK1088">
        <v>26.128</v>
      </c>
      <c r="AL1088" s="29">
        <v>36599</v>
      </c>
      <c r="AM1088">
        <v>2.9380000000000002</v>
      </c>
      <c r="AQ1088" t="s">
        <v>1267</v>
      </c>
      <c r="AR1088">
        <v>28.9375</v>
      </c>
    </row>
    <row r="1089" spans="1:44" x14ac:dyDescent="0.25">
      <c r="A1089" s="29">
        <v>36633</v>
      </c>
      <c r="C1089">
        <v>66.75</v>
      </c>
      <c r="D1089">
        <v>60.5</v>
      </c>
      <c r="E1089">
        <v>55.875</v>
      </c>
      <c r="F1089">
        <v>39.8125</v>
      </c>
      <c r="G1089">
        <v>44.375</v>
      </c>
      <c r="H1089">
        <v>45.75</v>
      </c>
      <c r="I1089">
        <v>18.3125</v>
      </c>
      <c r="J1089">
        <v>7.3125</v>
      </c>
      <c r="K1089">
        <v>17.25</v>
      </c>
      <c r="L1089">
        <v>37</v>
      </c>
      <c r="M1089">
        <v>19.375</v>
      </c>
      <c r="N1089">
        <v>55.5625</v>
      </c>
      <c r="O1089">
        <v>40.3125</v>
      </c>
      <c r="P1089">
        <v>24.25</v>
      </c>
      <c r="Q1089">
        <v>16.6875</v>
      </c>
      <c r="R1089">
        <v>24.5</v>
      </c>
      <c r="S1089">
        <v>18.8125</v>
      </c>
      <c r="T1089">
        <v>10582.51</v>
      </c>
      <c r="U1089">
        <v>3539.16</v>
      </c>
      <c r="V1089">
        <v>1401.44</v>
      </c>
      <c r="W1089">
        <v>459.26</v>
      </c>
      <c r="X1089">
        <v>306.07</v>
      </c>
      <c r="Y1089">
        <v>248.3</v>
      </c>
      <c r="Z1089">
        <v>818.73</v>
      </c>
      <c r="AA1089">
        <v>620.21</v>
      </c>
      <c r="AB1089">
        <v>473.81</v>
      </c>
      <c r="AC1089">
        <v>480.59</v>
      </c>
      <c r="AD1089">
        <f t="shared" si="48"/>
        <v>23.597999999999999</v>
      </c>
      <c r="AE1089">
        <f t="shared" si="49"/>
        <v>3.1779999999999999</v>
      </c>
      <c r="AF1089">
        <f t="shared" si="50"/>
        <v>40.308</v>
      </c>
      <c r="AJ1089" s="29">
        <v>36602</v>
      </c>
      <c r="AK1089">
        <v>26.082000000000001</v>
      </c>
      <c r="AL1089" s="29">
        <v>36600</v>
      </c>
      <c r="AM1089">
        <v>2.9710000000000001</v>
      </c>
      <c r="AQ1089" t="s">
        <v>1271</v>
      </c>
      <c r="AR1089">
        <v>26.75</v>
      </c>
    </row>
    <row r="1090" spans="1:44" x14ac:dyDescent="0.25">
      <c r="A1090" s="29">
        <v>36634</v>
      </c>
      <c r="C1090">
        <v>68</v>
      </c>
      <c r="D1090">
        <v>60.5</v>
      </c>
      <c r="E1090">
        <v>55.25</v>
      </c>
      <c r="F1090">
        <v>39.875</v>
      </c>
      <c r="G1090">
        <v>45.6875</v>
      </c>
      <c r="H1090">
        <v>45.625</v>
      </c>
      <c r="I1090">
        <v>18.6875</v>
      </c>
      <c r="J1090">
        <v>7.25</v>
      </c>
      <c r="K1090">
        <v>17</v>
      </c>
      <c r="L1090">
        <v>36.6875</v>
      </c>
      <c r="M1090">
        <v>19.4375</v>
      </c>
      <c r="N1090">
        <v>54.125</v>
      </c>
      <c r="O1090">
        <v>40.6875</v>
      </c>
      <c r="P1090">
        <v>23.75</v>
      </c>
      <c r="Q1090">
        <v>17.25</v>
      </c>
      <c r="R1090">
        <v>25.46875</v>
      </c>
      <c r="S1090">
        <v>18.5625</v>
      </c>
      <c r="T1090">
        <v>10767.42</v>
      </c>
      <c r="U1090">
        <v>3793.57</v>
      </c>
      <c r="V1090">
        <v>1441.61</v>
      </c>
      <c r="W1090">
        <v>486.09</v>
      </c>
      <c r="X1090">
        <v>304.52999999999997</v>
      </c>
      <c r="Y1090">
        <v>249.21</v>
      </c>
      <c r="Z1090">
        <v>861.78</v>
      </c>
      <c r="AA1090">
        <v>634.80999999999995</v>
      </c>
      <c r="AB1090">
        <v>476.77</v>
      </c>
      <c r="AC1090">
        <v>493.64</v>
      </c>
      <c r="AD1090">
        <f t="shared" si="48"/>
        <v>23.728999999999999</v>
      </c>
      <c r="AE1090">
        <f t="shared" si="49"/>
        <v>3.1389999999999998</v>
      </c>
      <c r="AF1090">
        <f t="shared" si="50"/>
        <v>40.6</v>
      </c>
      <c r="AJ1090" s="29">
        <v>36605</v>
      </c>
      <c r="AK1090">
        <v>25.434000000000001</v>
      </c>
      <c r="AL1090" s="29">
        <v>36601</v>
      </c>
      <c r="AM1090">
        <v>2.9649999999999999</v>
      </c>
      <c r="AQ1090" t="s">
        <v>1275</v>
      </c>
      <c r="AR1090">
        <v>28.1875</v>
      </c>
    </row>
    <row r="1091" spans="1:44" x14ac:dyDescent="0.25">
      <c r="A1091" s="29">
        <v>36635</v>
      </c>
      <c r="C1091">
        <v>70.5</v>
      </c>
      <c r="D1091">
        <v>61.5625</v>
      </c>
      <c r="E1091">
        <v>56.875</v>
      </c>
      <c r="F1091">
        <v>40.125</v>
      </c>
      <c r="G1091">
        <v>45.75</v>
      </c>
      <c r="H1091">
        <v>44.875</v>
      </c>
      <c r="I1091">
        <v>18.4375</v>
      </c>
      <c r="J1091">
        <v>7.5</v>
      </c>
      <c r="K1091">
        <v>17.1875</v>
      </c>
      <c r="L1091">
        <v>38.375</v>
      </c>
      <c r="M1091">
        <v>19.1875</v>
      </c>
      <c r="N1091">
        <v>54.9375</v>
      </c>
      <c r="O1091">
        <v>42.375</v>
      </c>
      <c r="P1091">
        <v>23.9375</v>
      </c>
      <c r="Q1091">
        <v>17.25</v>
      </c>
      <c r="R1091">
        <v>24.875</v>
      </c>
      <c r="S1091">
        <v>18.6875</v>
      </c>
      <c r="T1091">
        <v>10674.96</v>
      </c>
      <c r="U1091">
        <v>3706.41</v>
      </c>
      <c r="V1091">
        <v>1427.47</v>
      </c>
      <c r="W1091">
        <v>486.23</v>
      </c>
      <c r="X1091">
        <v>306.64</v>
      </c>
      <c r="Y1091">
        <v>251.59</v>
      </c>
      <c r="Z1091">
        <v>855.94</v>
      </c>
      <c r="AA1091">
        <v>633.27</v>
      </c>
      <c r="AB1091">
        <v>482.69</v>
      </c>
      <c r="AC1091">
        <v>499.64</v>
      </c>
      <c r="AD1091">
        <f t="shared" si="48"/>
        <v>24.378</v>
      </c>
      <c r="AE1091">
        <f t="shared" si="49"/>
        <v>3.1080000000000001</v>
      </c>
      <c r="AF1091">
        <f t="shared" si="50"/>
        <v>40.725000000000001</v>
      </c>
      <c r="AJ1091" s="29">
        <v>36606</v>
      </c>
      <c r="AK1091">
        <v>25.472999999999999</v>
      </c>
      <c r="AL1091" s="29">
        <v>36602</v>
      </c>
      <c r="AM1091">
        <v>2.9220000000000002</v>
      </c>
      <c r="AQ1091" t="s">
        <v>1279</v>
      </c>
      <c r="AR1091">
        <v>29.9375</v>
      </c>
    </row>
    <row r="1092" spans="1:44" x14ac:dyDescent="0.25">
      <c r="A1092" s="29">
        <v>36636</v>
      </c>
      <c r="C1092">
        <v>71</v>
      </c>
      <c r="D1092">
        <v>61.6875</v>
      </c>
      <c r="E1092">
        <v>60.1875</v>
      </c>
      <c r="F1092">
        <v>40.1875</v>
      </c>
      <c r="G1092">
        <v>45.5</v>
      </c>
      <c r="H1092">
        <v>45.375</v>
      </c>
      <c r="I1092">
        <v>18.75</v>
      </c>
      <c r="J1092">
        <v>7.5</v>
      </c>
      <c r="K1092">
        <v>17.1875</v>
      </c>
      <c r="L1092">
        <v>37.875</v>
      </c>
      <c r="M1092">
        <v>18.875</v>
      </c>
      <c r="N1092">
        <v>56.5</v>
      </c>
      <c r="O1092">
        <v>45.3125</v>
      </c>
      <c r="P1092">
        <v>24.5625</v>
      </c>
      <c r="Q1092">
        <v>17.375</v>
      </c>
      <c r="R1092">
        <v>25.5625</v>
      </c>
      <c r="S1092">
        <v>18.9375</v>
      </c>
      <c r="T1092">
        <v>10844.05</v>
      </c>
      <c r="U1092">
        <v>3643.88</v>
      </c>
      <c r="V1092">
        <v>1434.54</v>
      </c>
      <c r="W1092">
        <v>481.84</v>
      </c>
      <c r="X1092">
        <v>310.81</v>
      </c>
      <c r="Y1092">
        <v>255.51</v>
      </c>
      <c r="Z1092">
        <v>826.28</v>
      </c>
      <c r="AA1092">
        <v>639.41</v>
      </c>
      <c r="AB1092">
        <v>486.43</v>
      </c>
      <c r="AC1092">
        <v>498.18</v>
      </c>
      <c r="AD1092">
        <f t="shared" si="48"/>
        <v>24.067</v>
      </c>
      <c r="AE1092">
        <f t="shared" si="49"/>
        <v>3.1179999999999999</v>
      </c>
      <c r="AF1092">
        <f t="shared" si="50"/>
        <v>40.857999999999997</v>
      </c>
      <c r="AJ1092" s="29">
        <v>36607</v>
      </c>
      <c r="AK1092">
        <v>24.878</v>
      </c>
      <c r="AL1092" s="29">
        <v>36605</v>
      </c>
      <c r="AM1092">
        <v>2.8660000000000001</v>
      </c>
      <c r="AQ1092" t="s">
        <v>1283</v>
      </c>
      <c r="AR1092">
        <v>28.375</v>
      </c>
    </row>
    <row r="1093" spans="1:44" x14ac:dyDescent="0.25">
      <c r="A1093" s="29">
        <v>36640</v>
      </c>
      <c r="C1093">
        <v>70.5</v>
      </c>
      <c r="D1093">
        <v>62.125</v>
      </c>
      <c r="E1093">
        <v>61.6875</v>
      </c>
      <c r="F1093">
        <v>41.0625</v>
      </c>
      <c r="G1093">
        <v>45.3125</v>
      </c>
      <c r="H1093">
        <v>46.1875</v>
      </c>
      <c r="I1093">
        <v>19</v>
      </c>
      <c r="J1093">
        <v>7.4375</v>
      </c>
      <c r="K1093">
        <v>16.875</v>
      </c>
      <c r="L1093">
        <v>36.5</v>
      </c>
      <c r="M1093">
        <v>19.5</v>
      </c>
      <c r="N1093">
        <v>57.75</v>
      </c>
      <c r="O1093">
        <v>43.6875</v>
      </c>
      <c r="P1093">
        <v>26.125</v>
      </c>
      <c r="Q1093">
        <v>17.1875</v>
      </c>
      <c r="R1093">
        <v>25.9375</v>
      </c>
      <c r="S1093">
        <v>18.9375</v>
      </c>
      <c r="T1093">
        <v>10906.1</v>
      </c>
      <c r="U1093">
        <v>3482.48</v>
      </c>
      <c r="V1093">
        <v>1429.86</v>
      </c>
      <c r="W1093">
        <v>468.54</v>
      </c>
      <c r="X1093">
        <v>316.20999999999998</v>
      </c>
      <c r="Y1093">
        <v>259.70999999999998</v>
      </c>
      <c r="Z1093">
        <v>782.75</v>
      </c>
      <c r="AA1093">
        <v>642.17999999999995</v>
      </c>
      <c r="AB1093">
        <v>489.99</v>
      </c>
      <c r="AC1093">
        <v>496.85</v>
      </c>
      <c r="AD1093">
        <f t="shared" si="48"/>
        <v>24.227</v>
      </c>
      <c r="AE1093">
        <f t="shared" si="49"/>
        <v>3.1669999999999998</v>
      </c>
      <c r="AF1093">
        <f t="shared" si="50"/>
        <v>41.192</v>
      </c>
      <c r="AJ1093" s="29">
        <v>36608</v>
      </c>
      <c r="AK1093">
        <v>24.835999999999999</v>
      </c>
      <c r="AL1093" s="29">
        <v>36607</v>
      </c>
      <c r="AM1093">
        <v>2.92</v>
      </c>
      <c r="AQ1093" t="s">
        <v>1287</v>
      </c>
      <c r="AR1093">
        <v>26.1875</v>
      </c>
    </row>
    <row r="1094" spans="1:44" x14ac:dyDescent="0.25">
      <c r="A1094" s="29">
        <v>36641</v>
      </c>
      <c r="C1094">
        <v>73.75</v>
      </c>
      <c r="D1094">
        <v>62.8125</v>
      </c>
      <c r="E1094">
        <v>66.1875</v>
      </c>
      <c r="F1094">
        <v>42.9375</v>
      </c>
      <c r="G1094">
        <v>45.75</v>
      </c>
      <c r="H1094">
        <v>47.3125</v>
      </c>
      <c r="I1094">
        <v>19.1875</v>
      </c>
      <c r="J1094">
        <v>7.3125</v>
      </c>
      <c r="K1094">
        <v>16.75</v>
      </c>
      <c r="L1094">
        <v>37.6875</v>
      </c>
      <c r="M1094">
        <v>19.8125</v>
      </c>
      <c r="N1094">
        <v>58.5625</v>
      </c>
      <c r="O1094">
        <v>44.5</v>
      </c>
      <c r="P1094">
        <v>27.0625</v>
      </c>
      <c r="Q1094">
        <v>17.5</v>
      </c>
      <c r="R1094">
        <v>26.6875</v>
      </c>
      <c r="S1094">
        <v>18.9375</v>
      </c>
      <c r="T1094">
        <v>11124.82</v>
      </c>
      <c r="U1094">
        <v>3711.23</v>
      </c>
      <c r="V1094">
        <v>1477.44</v>
      </c>
      <c r="W1094">
        <v>489.03</v>
      </c>
      <c r="X1094">
        <v>324.7</v>
      </c>
      <c r="Y1094">
        <v>266.83999999999997</v>
      </c>
      <c r="Z1094">
        <v>838.94</v>
      </c>
      <c r="AA1094">
        <v>658.77</v>
      </c>
      <c r="AB1094">
        <v>496.38</v>
      </c>
      <c r="AC1094">
        <v>513.37</v>
      </c>
      <c r="AD1094">
        <f t="shared" ref="AD1094:AD1106" si="51">VLOOKUP($A1094,$AJ$5:$AO$1129,2,FALSE)</f>
        <v>23.797999999999998</v>
      </c>
      <c r="AE1094">
        <f t="shared" ref="AE1094:AE1106" si="52">VLOOKUP($A1094,$AL$5:$AO$1129,2,FALSE)</f>
        <v>3.149</v>
      </c>
      <c r="AF1094">
        <f t="shared" ref="AF1094:AF1106" si="53">VLOOKUP($A1094,$AN$5:$AO$1129,2,FALSE)</f>
        <v>41.325000000000003</v>
      </c>
      <c r="AJ1094" s="29">
        <v>36609</v>
      </c>
      <c r="AK1094">
        <v>25.216999999999999</v>
      </c>
      <c r="AL1094" s="29">
        <v>36608</v>
      </c>
      <c r="AM1094">
        <v>2.9620000000000002</v>
      </c>
      <c r="AQ1094" t="s">
        <v>1291</v>
      </c>
      <c r="AR1094">
        <v>27.375</v>
      </c>
    </row>
    <row r="1095" spans="1:44" x14ac:dyDescent="0.25">
      <c r="A1095" s="29">
        <v>36642</v>
      </c>
      <c r="C1095">
        <v>72.9375</v>
      </c>
      <c r="D1095">
        <v>63.4375</v>
      </c>
      <c r="E1095">
        <v>66.6875</v>
      </c>
      <c r="F1095">
        <v>43</v>
      </c>
      <c r="G1095">
        <v>46.75</v>
      </c>
      <c r="H1095">
        <v>47.3125</v>
      </c>
      <c r="I1095">
        <v>18.8125</v>
      </c>
      <c r="J1095">
        <v>7.3125</v>
      </c>
      <c r="K1095">
        <v>16.5</v>
      </c>
      <c r="L1095">
        <v>37.5</v>
      </c>
      <c r="M1095">
        <v>19.5</v>
      </c>
      <c r="N1095">
        <v>59.5625</v>
      </c>
      <c r="O1095">
        <v>45.625</v>
      </c>
      <c r="P1095">
        <v>27.625</v>
      </c>
      <c r="Q1095">
        <v>17.375</v>
      </c>
      <c r="R1095">
        <v>27.5</v>
      </c>
      <c r="S1095">
        <v>20</v>
      </c>
      <c r="T1095">
        <v>10945.5</v>
      </c>
      <c r="U1095">
        <v>3630.09</v>
      </c>
      <c r="V1095">
        <v>1460.99</v>
      </c>
      <c r="W1095">
        <v>484.24</v>
      </c>
      <c r="X1095">
        <v>329.91</v>
      </c>
      <c r="Y1095">
        <v>270.60000000000002</v>
      </c>
      <c r="Z1095">
        <v>815.41</v>
      </c>
      <c r="AA1095">
        <v>654.30999999999995</v>
      </c>
      <c r="AB1095">
        <v>496.6</v>
      </c>
      <c r="AC1095">
        <v>512.84</v>
      </c>
      <c r="AD1095">
        <f t="shared" si="51"/>
        <v>23.609000000000002</v>
      </c>
      <c r="AE1095">
        <f t="shared" si="52"/>
        <v>3.125</v>
      </c>
      <c r="AF1095">
        <f t="shared" si="53"/>
        <v>41.375</v>
      </c>
      <c r="AJ1095" s="29">
        <v>36612</v>
      </c>
      <c r="AK1095">
        <v>25.152999999999999</v>
      </c>
      <c r="AL1095" s="29">
        <v>36609</v>
      </c>
      <c r="AM1095">
        <v>2.9470000000000001</v>
      </c>
      <c r="AQ1095" t="s">
        <v>1295</v>
      </c>
      <c r="AR1095">
        <v>26.8125</v>
      </c>
    </row>
    <row r="1096" spans="1:44" x14ac:dyDescent="0.25">
      <c r="A1096" s="29">
        <v>36643</v>
      </c>
      <c r="C1096">
        <v>71.9375</v>
      </c>
      <c r="D1096">
        <v>63.1875</v>
      </c>
      <c r="E1096">
        <v>65</v>
      </c>
      <c r="F1096">
        <v>43.4375</v>
      </c>
      <c r="G1096">
        <v>46.75</v>
      </c>
      <c r="H1096">
        <v>48</v>
      </c>
      <c r="I1096">
        <v>18.5625</v>
      </c>
      <c r="J1096">
        <v>7.1875</v>
      </c>
      <c r="K1096">
        <v>16.75</v>
      </c>
      <c r="L1096">
        <v>36.9375</v>
      </c>
      <c r="M1096">
        <v>18.6875</v>
      </c>
      <c r="N1096">
        <v>58.75</v>
      </c>
      <c r="O1096">
        <v>44.75</v>
      </c>
      <c r="P1096">
        <v>27.125</v>
      </c>
      <c r="Q1096">
        <v>17.375</v>
      </c>
      <c r="R1096">
        <v>26</v>
      </c>
      <c r="S1096">
        <v>19.125</v>
      </c>
      <c r="T1096">
        <v>10888.1</v>
      </c>
      <c r="U1096">
        <v>3774.03</v>
      </c>
      <c r="V1096">
        <v>1464.92</v>
      </c>
      <c r="W1096">
        <v>494.58</v>
      </c>
      <c r="X1096">
        <v>325.01</v>
      </c>
      <c r="Y1096">
        <v>265.61</v>
      </c>
      <c r="Z1096">
        <v>861.85</v>
      </c>
      <c r="AA1096">
        <v>650.45000000000005</v>
      </c>
      <c r="AB1096">
        <v>499.17</v>
      </c>
      <c r="AC1096">
        <v>509.45</v>
      </c>
      <c r="AD1096">
        <f t="shared" si="51"/>
        <v>24.116</v>
      </c>
      <c r="AE1096">
        <f t="shared" si="52"/>
        <v>3.0779999999999998</v>
      </c>
      <c r="AF1096">
        <f t="shared" si="53"/>
        <v>41.357999999999997</v>
      </c>
      <c r="AJ1096" s="29">
        <v>36613</v>
      </c>
      <c r="AK1096">
        <v>24.893999999999998</v>
      </c>
      <c r="AL1096" s="29">
        <v>36612</v>
      </c>
      <c r="AM1096">
        <v>2.9980000000000002</v>
      </c>
      <c r="AQ1096" t="s">
        <v>1299</v>
      </c>
      <c r="AR1096">
        <v>26.625</v>
      </c>
    </row>
    <row r="1097" spans="1:44" x14ac:dyDescent="0.25">
      <c r="A1097" s="29">
        <v>36644</v>
      </c>
      <c r="C1097">
        <v>69.6875</v>
      </c>
      <c r="D1097">
        <v>62.75</v>
      </c>
      <c r="E1097">
        <v>65.4375</v>
      </c>
      <c r="F1097">
        <v>42.5</v>
      </c>
      <c r="G1097">
        <v>46.375</v>
      </c>
      <c r="H1097">
        <v>47.4375</v>
      </c>
      <c r="I1097">
        <v>18.8125</v>
      </c>
      <c r="J1097">
        <v>7.125</v>
      </c>
      <c r="K1097">
        <v>16.8125</v>
      </c>
      <c r="L1097">
        <v>37.5</v>
      </c>
      <c r="M1097">
        <v>19</v>
      </c>
      <c r="N1097">
        <v>57.5</v>
      </c>
      <c r="O1097">
        <v>44.0625</v>
      </c>
      <c r="P1097">
        <v>25.9375</v>
      </c>
      <c r="Q1097">
        <v>17.25</v>
      </c>
      <c r="R1097">
        <v>24.9375</v>
      </c>
      <c r="S1097">
        <v>19.1875</v>
      </c>
      <c r="T1097">
        <v>10733.91</v>
      </c>
      <c r="U1097">
        <v>3860.66</v>
      </c>
      <c r="V1097">
        <v>1452.43</v>
      </c>
      <c r="W1097">
        <v>506.25</v>
      </c>
      <c r="X1097">
        <v>317.75</v>
      </c>
      <c r="Y1097">
        <v>261.58999999999997</v>
      </c>
      <c r="Z1097">
        <v>890.49</v>
      </c>
      <c r="AA1097">
        <v>644.16</v>
      </c>
      <c r="AB1097">
        <v>488.92</v>
      </c>
      <c r="AC1097">
        <v>505.31</v>
      </c>
      <c r="AD1097">
        <f t="shared" si="51"/>
        <v>24.262</v>
      </c>
      <c r="AE1097">
        <f t="shared" si="52"/>
        <v>3.1440000000000001</v>
      </c>
      <c r="AF1097">
        <f t="shared" si="53"/>
        <v>41.462000000000003</v>
      </c>
      <c r="AJ1097" s="29">
        <v>36614</v>
      </c>
      <c r="AK1097">
        <v>24.547000000000001</v>
      </c>
      <c r="AL1097" s="29">
        <v>36613</v>
      </c>
      <c r="AM1097">
        <v>3.02</v>
      </c>
      <c r="AQ1097" t="s">
        <v>1303</v>
      </c>
      <c r="AR1097">
        <v>28.3125</v>
      </c>
    </row>
    <row r="1098" spans="1:44" x14ac:dyDescent="0.25">
      <c r="A1098" s="29">
        <v>36647</v>
      </c>
      <c r="C1098">
        <v>72.3125</v>
      </c>
      <c r="D1098">
        <v>63.5</v>
      </c>
      <c r="E1098">
        <v>64.5</v>
      </c>
      <c r="F1098">
        <v>42.875</v>
      </c>
      <c r="G1098">
        <v>46.8125</v>
      </c>
      <c r="H1098">
        <v>48.4375</v>
      </c>
      <c r="I1098">
        <v>18.75</v>
      </c>
      <c r="J1098">
        <v>7.125</v>
      </c>
      <c r="K1098">
        <v>16.875</v>
      </c>
      <c r="L1098">
        <v>38.375</v>
      </c>
      <c r="M1098">
        <v>20.0625</v>
      </c>
      <c r="N1098">
        <v>58.5</v>
      </c>
      <c r="O1098">
        <v>43.625</v>
      </c>
      <c r="P1098">
        <v>26.0625</v>
      </c>
      <c r="Q1098">
        <v>17.3125</v>
      </c>
      <c r="R1098">
        <v>24.25</v>
      </c>
      <c r="S1098">
        <v>18.875</v>
      </c>
      <c r="T1098">
        <v>10811.78</v>
      </c>
      <c r="U1098">
        <v>3958.08</v>
      </c>
      <c r="V1098">
        <v>1468.25</v>
      </c>
      <c r="W1098">
        <v>518.92999999999995</v>
      </c>
      <c r="X1098">
        <v>319.83999999999997</v>
      </c>
      <c r="Y1098">
        <v>263.24</v>
      </c>
      <c r="Z1098">
        <v>918.58</v>
      </c>
      <c r="AA1098">
        <v>650.57000000000005</v>
      </c>
      <c r="AB1098">
        <v>495.14</v>
      </c>
      <c r="AC1098">
        <v>512.13</v>
      </c>
      <c r="AD1098">
        <f t="shared" si="51"/>
        <v>24.3</v>
      </c>
      <c r="AE1098">
        <f t="shared" si="52"/>
        <v>3.2069999999999999</v>
      </c>
      <c r="AF1098">
        <f t="shared" si="53"/>
        <v>44.017000000000003</v>
      </c>
      <c r="AJ1098" s="29">
        <v>36615</v>
      </c>
      <c r="AK1098">
        <v>24.648</v>
      </c>
      <c r="AL1098" s="29">
        <v>36614</v>
      </c>
      <c r="AM1098">
        <v>2.9940000000000002</v>
      </c>
      <c r="AQ1098" t="s">
        <v>1307</v>
      </c>
      <c r="AR1098">
        <v>30.1875</v>
      </c>
    </row>
    <row r="1099" spans="1:44" x14ac:dyDescent="0.25">
      <c r="A1099" s="29">
        <v>36648</v>
      </c>
      <c r="C1099">
        <v>76</v>
      </c>
      <c r="D1099">
        <v>63.75</v>
      </c>
      <c r="E1099">
        <v>63.375</v>
      </c>
      <c r="F1099">
        <v>42.5</v>
      </c>
      <c r="G1099">
        <v>46.1875</v>
      </c>
      <c r="H1099">
        <v>46.875</v>
      </c>
      <c r="I1099">
        <v>18.25</v>
      </c>
      <c r="J1099">
        <v>7.0625</v>
      </c>
      <c r="K1099">
        <v>16.625</v>
      </c>
      <c r="L1099">
        <v>39.125</v>
      </c>
      <c r="M1099">
        <v>20.9375</v>
      </c>
      <c r="N1099">
        <v>56.75</v>
      </c>
      <c r="O1099">
        <v>42.3125</v>
      </c>
      <c r="P1099">
        <v>25.875</v>
      </c>
      <c r="Q1099">
        <v>17.4375</v>
      </c>
      <c r="R1099">
        <v>24.4375</v>
      </c>
      <c r="S1099">
        <v>18.875</v>
      </c>
      <c r="T1099">
        <v>10731.12</v>
      </c>
      <c r="U1099">
        <v>3785.45</v>
      </c>
      <c r="V1099">
        <v>1446.29</v>
      </c>
      <c r="W1099">
        <v>505.35</v>
      </c>
      <c r="X1099">
        <v>317.75</v>
      </c>
      <c r="Y1099">
        <v>262.08</v>
      </c>
      <c r="Z1099">
        <v>872.11</v>
      </c>
      <c r="AA1099">
        <v>645.75</v>
      </c>
      <c r="AB1099">
        <v>499.69</v>
      </c>
      <c r="AC1099">
        <v>497.13</v>
      </c>
      <c r="AD1099">
        <f t="shared" si="51"/>
        <v>24.834</v>
      </c>
      <c r="AE1099">
        <f t="shared" si="52"/>
        <v>3.214</v>
      </c>
      <c r="AF1099">
        <f t="shared" si="53"/>
        <v>44.058</v>
      </c>
      <c r="AJ1099" s="29">
        <v>36616</v>
      </c>
      <c r="AK1099">
        <v>24.908999999999999</v>
      </c>
      <c r="AL1099" s="29">
        <v>36615</v>
      </c>
      <c r="AM1099">
        <v>2.9409999999999998</v>
      </c>
      <c r="AQ1099" t="s">
        <v>1311</v>
      </c>
      <c r="AR1099">
        <v>28.3125</v>
      </c>
    </row>
    <row r="1100" spans="1:44" x14ac:dyDescent="0.25">
      <c r="A1100" s="29">
        <v>36649</v>
      </c>
      <c r="C1100">
        <v>74.625</v>
      </c>
      <c r="D1100">
        <v>64.25</v>
      </c>
      <c r="E1100">
        <v>64.5</v>
      </c>
      <c r="F1100">
        <v>42.375</v>
      </c>
      <c r="G1100">
        <v>46.4375</v>
      </c>
      <c r="H1100">
        <v>46.5625</v>
      </c>
      <c r="I1100">
        <v>18.1875</v>
      </c>
      <c r="J1100">
        <v>7</v>
      </c>
      <c r="K1100">
        <v>16.6875</v>
      </c>
      <c r="L1100">
        <v>37.375</v>
      </c>
      <c r="M1100">
        <v>20.5625</v>
      </c>
      <c r="N1100">
        <v>56.875</v>
      </c>
      <c r="O1100">
        <v>41.875</v>
      </c>
      <c r="P1100">
        <v>25.4375</v>
      </c>
      <c r="Q1100">
        <v>17.8125</v>
      </c>
      <c r="R1100">
        <v>24.5625</v>
      </c>
      <c r="S1100">
        <v>19</v>
      </c>
      <c r="T1100">
        <v>10480.129999999999</v>
      </c>
      <c r="U1100">
        <v>3707.31</v>
      </c>
      <c r="V1100">
        <v>1415.1</v>
      </c>
      <c r="W1100">
        <v>495.56</v>
      </c>
      <c r="X1100">
        <v>316.48</v>
      </c>
      <c r="Y1100">
        <v>260.25</v>
      </c>
      <c r="Z1100">
        <v>854.85</v>
      </c>
      <c r="AA1100">
        <v>631.91</v>
      </c>
      <c r="AB1100">
        <v>487.37</v>
      </c>
      <c r="AC1100">
        <v>489.65</v>
      </c>
      <c r="AD1100">
        <f t="shared" si="51"/>
        <v>24.623000000000001</v>
      </c>
      <c r="AE1100">
        <f t="shared" si="52"/>
        <v>3.1560000000000001</v>
      </c>
      <c r="AF1100">
        <f t="shared" si="53"/>
        <v>44.204000000000001</v>
      </c>
      <c r="AJ1100" s="29">
        <v>36619</v>
      </c>
      <c r="AK1100">
        <v>24.748000000000001</v>
      </c>
      <c r="AL1100" s="29">
        <v>36616</v>
      </c>
      <c r="AM1100">
        <v>2.9950000000000001</v>
      </c>
      <c r="AQ1100" t="s">
        <v>1315</v>
      </c>
      <c r="AR1100">
        <v>27.5</v>
      </c>
    </row>
    <row r="1101" spans="1:44" x14ac:dyDescent="0.25">
      <c r="A1101" s="29">
        <v>36650</v>
      </c>
      <c r="C1101">
        <v>74.375</v>
      </c>
      <c r="D1101">
        <v>64.3125</v>
      </c>
      <c r="E1101">
        <v>64</v>
      </c>
      <c r="F1101">
        <v>43.9375</v>
      </c>
      <c r="G1101">
        <v>47.25</v>
      </c>
      <c r="H1101">
        <v>48.9375</v>
      </c>
      <c r="I1101">
        <v>18.6875</v>
      </c>
      <c r="J1101">
        <v>7</v>
      </c>
      <c r="K1101">
        <v>16.625</v>
      </c>
      <c r="L1101">
        <v>37.875</v>
      </c>
      <c r="M1101">
        <v>21.375</v>
      </c>
      <c r="N1101">
        <v>57.9375</v>
      </c>
      <c r="O1101">
        <v>41.1875</v>
      </c>
      <c r="P1101">
        <v>26.0625</v>
      </c>
      <c r="Q1101">
        <v>17.875</v>
      </c>
      <c r="R1101">
        <v>24.875</v>
      </c>
      <c r="S1101">
        <v>19.625</v>
      </c>
      <c r="T1101">
        <v>10412.49</v>
      </c>
      <c r="U1101">
        <v>3720.24</v>
      </c>
      <c r="V1101">
        <v>1409.57</v>
      </c>
      <c r="W1101">
        <v>501.91</v>
      </c>
      <c r="X1101">
        <v>320.77999999999997</v>
      </c>
      <c r="Y1101">
        <v>263.74</v>
      </c>
      <c r="Z1101">
        <v>863.3</v>
      </c>
      <c r="AA1101">
        <v>631.47</v>
      </c>
      <c r="AB1101">
        <v>495.83</v>
      </c>
      <c r="AC1101">
        <v>491.06</v>
      </c>
      <c r="AD1101">
        <f t="shared" si="51"/>
        <v>24.614999999999998</v>
      </c>
      <c r="AE1101">
        <f t="shared" si="52"/>
        <v>3.1389999999999998</v>
      </c>
      <c r="AF1101">
        <f t="shared" si="53"/>
        <v>44.079000000000001</v>
      </c>
      <c r="AJ1101" s="29">
        <v>36620</v>
      </c>
      <c r="AK1101">
        <v>24.19</v>
      </c>
      <c r="AL1101" s="29">
        <v>36619</v>
      </c>
      <c r="AM1101">
        <v>2.96</v>
      </c>
      <c r="AQ1101" t="s">
        <v>1319</v>
      </c>
      <c r="AR1101">
        <v>28.5625</v>
      </c>
    </row>
    <row r="1102" spans="1:44" x14ac:dyDescent="0.25">
      <c r="A1102" s="29">
        <v>36651</v>
      </c>
      <c r="C1102">
        <v>74.25</v>
      </c>
      <c r="D1102">
        <v>64.4375</v>
      </c>
      <c r="E1102">
        <v>64</v>
      </c>
      <c r="F1102">
        <v>44.5</v>
      </c>
      <c r="G1102">
        <v>48.0625</v>
      </c>
      <c r="H1102">
        <v>49.0625</v>
      </c>
      <c r="I1102">
        <v>18.75</v>
      </c>
      <c r="J1102">
        <v>6.875</v>
      </c>
      <c r="K1102">
        <v>16.5625</v>
      </c>
      <c r="L1102">
        <v>37.625</v>
      </c>
      <c r="M1102">
        <v>21.0625</v>
      </c>
      <c r="N1102">
        <v>57.8125</v>
      </c>
      <c r="O1102">
        <v>41.625</v>
      </c>
      <c r="P1102">
        <v>25.5625</v>
      </c>
      <c r="Q1102">
        <v>17.75</v>
      </c>
      <c r="R1102">
        <v>24.5</v>
      </c>
      <c r="S1102">
        <v>19.375</v>
      </c>
      <c r="T1102">
        <v>10577.86</v>
      </c>
      <c r="U1102">
        <v>3816.82</v>
      </c>
      <c r="V1102">
        <v>1432.63</v>
      </c>
      <c r="W1102">
        <v>512.84</v>
      </c>
      <c r="X1102">
        <v>318.26</v>
      </c>
      <c r="Y1102">
        <v>262.05</v>
      </c>
      <c r="Z1102">
        <v>876.21</v>
      </c>
      <c r="AA1102">
        <v>638.33000000000004</v>
      </c>
      <c r="AB1102">
        <v>503.12</v>
      </c>
      <c r="AC1102">
        <v>492.44</v>
      </c>
      <c r="AD1102">
        <f t="shared" si="51"/>
        <v>24.882999999999999</v>
      </c>
      <c r="AE1102">
        <f t="shared" si="52"/>
        <v>3.0830000000000002</v>
      </c>
      <c r="AF1102">
        <f t="shared" si="53"/>
        <v>44.042000000000002</v>
      </c>
      <c r="AJ1102" s="29">
        <v>36621</v>
      </c>
      <c r="AK1102">
        <v>24.391999999999999</v>
      </c>
      <c r="AL1102" s="29">
        <v>36620</v>
      </c>
      <c r="AM1102">
        <v>2.911</v>
      </c>
      <c r="AQ1102" t="s">
        <v>1323</v>
      </c>
      <c r="AR1102">
        <v>28.9375</v>
      </c>
    </row>
    <row r="1103" spans="1:44" x14ac:dyDescent="0.25">
      <c r="A1103" s="29">
        <v>36654</v>
      </c>
      <c r="C1103">
        <v>75.125</v>
      </c>
      <c r="D1103">
        <v>64.4375</v>
      </c>
      <c r="E1103">
        <v>65</v>
      </c>
      <c r="F1103">
        <v>46.5</v>
      </c>
      <c r="G1103">
        <v>47.8125</v>
      </c>
      <c r="H1103">
        <v>49.4375</v>
      </c>
      <c r="I1103">
        <v>19</v>
      </c>
      <c r="J1103">
        <v>6.8125</v>
      </c>
      <c r="K1103">
        <v>16.4375</v>
      </c>
      <c r="L1103">
        <v>38.3125</v>
      </c>
      <c r="M1103">
        <v>21.5625</v>
      </c>
      <c r="N1103">
        <v>58.625</v>
      </c>
      <c r="O1103">
        <v>42.3125</v>
      </c>
      <c r="P1103">
        <v>26</v>
      </c>
      <c r="Q1103">
        <v>17.6875</v>
      </c>
      <c r="R1103">
        <v>24.9375</v>
      </c>
      <c r="S1103">
        <v>19.875</v>
      </c>
      <c r="T1103">
        <v>10603.63</v>
      </c>
      <c r="U1103">
        <v>3669.38</v>
      </c>
      <c r="V1103">
        <v>1424.17</v>
      </c>
      <c r="W1103">
        <v>500.08</v>
      </c>
      <c r="X1103">
        <v>322.45</v>
      </c>
      <c r="Y1103">
        <v>265.8</v>
      </c>
      <c r="Z1103">
        <v>849.24</v>
      </c>
      <c r="AA1103">
        <v>640.29999999999995</v>
      </c>
      <c r="AB1103">
        <v>509.86</v>
      </c>
      <c r="AC1103">
        <v>491.08</v>
      </c>
      <c r="AD1103">
        <f t="shared" si="51"/>
        <v>25.495000000000001</v>
      </c>
      <c r="AE1103">
        <f t="shared" si="52"/>
        <v>3.1789999999999998</v>
      </c>
      <c r="AF1103">
        <f t="shared" si="53"/>
        <v>43.292000000000002</v>
      </c>
      <c r="AJ1103" s="29">
        <v>36622</v>
      </c>
      <c r="AK1103">
        <v>24.286999999999999</v>
      </c>
      <c r="AL1103" s="29">
        <v>36621</v>
      </c>
      <c r="AM1103">
        <v>2.95</v>
      </c>
      <c r="AQ1103" t="s">
        <v>1327</v>
      </c>
      <c r="AR1103">
        <v>28.8125</v>
      </c>
    </row>
    <row r="1104" spans="1:44" x14ac:dyDescent="0.25">
      <c r="A1104" s="29">
        <v>36655</v>
      </c>
      <c r="C1104">
        <v>72.5625</v>
      </c>
      <c r="D1104">
        <v>64.6875</v>
      </c>
      <c r="E1104">
        <v>65</v>
      </c>
      <c r="F1104">
        <v>45.8125</v>
      </c>
      <c r="G1104">
        <v>46.6875</v>
      </c>
      <c r="H1104">
        <v>49.4375</v>
      </c>
      <c r="I1104">
        <v>19</v>
      </c>
      <c r="J1104">
        <v>6.875</v>
      </c>
      <c r="K1104">
        <v>16.25</v>
      </c>
      <c r="L1104">
        <v>37.5625</v>
      </c>
      <c r="M1104">
        <v>21.4375</v>
      </c>
      <c r="N1104">
        <v>59</v>
      </c>
      <c r="O1104">
        <v>43.9375</v>
      </c>
      <c r="P1104">
        <v>25.8125</v>
      </c>
      <c r="Q1104">
        <v>17.625</v>
      </c>
      <c r="R1104">
        <v>25</v>
      </c>
      <c r="S1104">
        <v>19.6875</v>
      </c>
      <c r="T1104">
        <v>10536.75</v>
      </c>
      <c r="U1104">
        <v>3585.01</v>
      </c>
      <c r="V1104">
        <v>1412.14</v>
      </c>
      <c r="W1104">
        <v>490.86</v>
      </c>
      <c r="X1104">
        <v>320.47000000000003</v>
      </c>
      <c r="Y1104">
        <v>263.12</v>
      </c>
      <c r="Z1104">
        <v>829.74</v>
      </c>
      <c r="AA1104">
        <v>636.29</v>
      </c>
      <c r="AB1104">
        <v>506.21</v>
      </c>
      <c r="AC1104">
        <v>485.53</v>
      </c>
      <c r="AD1104">
        <f t="shared" si="51"/>
        <v>26.038</v>
      </c>
      <c r="AE1104">
        <f t="shared" si="52"/>
        <v>3.194</v>
      </c>
      <c r="AF1104">
        <f t="shared" si="53"/>
        <v>43.929000000000002</v>
      </c>
      <c r="AJ1104" s="29">
        <v>36623</v>
      </c>
      <c r="AK1104">
        <v>23.722000000000001</v>
      </c>
      <c r="AL1104" s="29">
        <v>36622</v>
      </c>
      <c r="AM1104">
        <v>2.9940000000000002</v>
      </c>
      <c r="AQ1104" t="s">
        <v>1331</v>
      </c>
      <c r="AR1104">
        <v>28.25</v>
      </c>
    </row>
    <row r="1105" spans="1:44" x14ac:dyDescent="0.25">
      <c r="A1105" s="29">
        <v>36656</v>
      </c>
      <c r="C1105">
        <v>74.75</v>
      </c>
      <c r="D1105">
        <v>64.625</v>
      </c>
      <c r="E1105">
        <v>67</v>
      </c>
      <c r="F1105">
        <v>47.75</v>
      </c>
      <c r="G1105">
        <v>46.6875</v>
      </c>
      <c r="H1105">
        <v>49.875</v>
      </c>
      <c r="I1105">
        <v>18.8125</v>
      </c>
      <c r="J1105">
        <v>6.8125</v>
      </c>
      <c r="K1105">
        <v>16.5625</v>
      </c>
      <c r="L1105">
        <v>35.5</v>
      </c>
      <c r="M1105">
        <v>21.3125</v>
      </c>
      <c r="N1105">
        <v>60.625</v>
      </c>
      <c r="O1105">
        <v>43.125</v>
      </c>
      <c r="P1105">
        <v>26.1875</v>
      </c>
      <c r="Q1105">
        <v>17.5625</v>
      </c>
      <c r="R1105">
        <v>25.3125</v>
      </c>
      <c r="S1105">
        <v>19.8125</v>
      </c>
      <c r="T1105">
        <v>10367.780000000001</v>
      </c>
      <c r="U1105">
        <v>3384.73</v>
      </c>
      <c r="V1105">
        <v>1383.05</v>
      </c>
      <c r="W1105">
        <v>474.28</v>
      </c>
      <c r="X1105">
        <v>325.31</v>
      </c>
      <c r="Y1105">
        <v>266.06</v>
      </c>
      <c r="Z1105">
        <v>779.5</v>
      </c>
      <c r="AA1105">
        <v>628.36</v>
      </c>
      <c r="AB1105">
        <v>508.36</v>
      </c>
      <c r="AC1105">
        <v>482.62</v>
      </c>
      <c r="AD1105">
        <f t="shared" si="51"/>
        <v>25.916</v>
      </c>
      <c r="AE1105">
        <f t="shared" si="52"/>
        <v>3.3109999999999999</v>
      </c>
      <c r="AF1105">
        <f t="shared" si="53"/>
        <v>43.95</v>
      </c>
      <c r="AJ1105" s="29">
        <v>36626</v>
      </c>
      <c r="AK1105">
        <v>22.940999999999999</v>
      </c>
      <c r="AL1105" s="29">
        <v>36623</v>
      </c>
      <c r="AM1105">
        <v>3.0169999999999999</v>
      </c>
      <c r="AQ1105" t="s">
        <v>1335</v>
      </c>
      <c r="AR1105">
        <v>27.6875</v>
      </c>
    </row>
    <row r="1106" spans="1:44" x14ac:dyDescent="0.25">
      <c r="A1106" s="29">
        <v>36657</v>
      </c>
      <c r="C1106">
        <v>77.875</v>
      </c>
      <c r="D1106">
        <v>64.75</v>
      </c>
      <c r="E1106">
        <v>69.75</v>
      </c>
      <c r="F1106">
        <v>48.625</v>
      </c>
      <c r="G1106">
        <v>47.4375</v>
      </c>
      <c r="H1106">
        <v>50.5625</v>
      </c>
      <c r="I1106">
        <v>19.125</v>
      </c>
      <c r="J1106">
        <v>6.9375</v>
      </c>
      <c r="K1106">
        <v>16.5</v>
      </c>
      <c r="L1106">
        <v>37.5</v>
      </c>
      <c r="M1106">
        <v>21.5</v>
      </c>
      <c r="N1106">
        <v>61.4375</v>
      </c>
      <c r="O1106">
        <v>42.875</v>
      </c>
      <c r="P1106">
        <v>26.625</v>
      </c>
      <c r="Q1106">
        <v>17.75</v>
      </c>
      <c r="R1106">
        <v>25.5625</v>
      </c>
      <c r="S1106">
        <v>20</v>
      </c>
      <c r="T1106">
        <v>10521.64</v>
      </c>
      <c r="U1106">
        <v>3493.1</v>
      </c>
      <c r="V1106">
        <v>1407.37</v>
      </c>
      <c r="W1106">
        <v>485.67</v>
      </c>
      <c r="X1106">
        <v>331.69</v>
      </c>
      <c r="Y1106">
        <v>272.07</v>
      </c>
      <c r="Z1106">
        <v>799.93</v>
      </c>
      <c r="AA1106">
        <v>637.08000000000004</v>
      </c>
      <c r="AB1106">
        <v>518.30999999999995</v>
      </c>
      <c r="AC1106">
        <v>490.3</v>
      </c>
      <c r="AD1106">
        <f t="shared" si="51"/>
        <v>26.120999999999999</v>
      </c>
      <c r="AE1106">
        <f t="shared" si="52"/>
        <v>3.34</v>
      </c>
      <c r="AF1106">
        <f t="shared" si="53"/>
        <v>44.1</v>
      </c>
      <c r="AJ1106" s="29">
        <v>36627</v>
      </c>
      <c r="AK1106">
        <v>22.867000000000001</v>
      </c>
      <c r="AL1106" s="29">
        <v>36626</v>
      </c>
      <c r="AM1106">
        <v>3.0270000000000001</v>
      </c>
      <c r="AQ1106" t="s">
        <v>1339</v>
      </c>
      <c r="AR1106">
        <v>27.6875</v>
      </c>
    </row>
    <row r="1107" spans="1:44" x14ac:dyDescent="0.25">
      <c r="AJ1107" s="29">
        <v>36628</v>
      </c>
      <c r="AK1107">
        <v>23.655999999999999</v>
      </c>
      <c r="AL1107" s="29">
        <v>36627</v>
      </c>
      <c r="AM1107">
        <v>3.0129999999999999</v>
      </c>
    </row>
    <row r="1108" spans="1:44" x14ac:dyDescent="0.25">
      <c r="AJ1108" s="29">
        <v>36629</v>
      </c>
      <c r="AK1108">
        <v>23.888000000000002</v>
      </c>
      <c r="AL1108" s="29">
        <v>36628</v>
      </c>
      <c r="AM1108">
        <v>3.048</v>
      </c>
    </row>
    <row r="1109" spans="1:44" x14ac:dyDescent="0.25">
      <c r="AJ1109" s="29">
        <v>36630</v>
      </c>
      <c r="AK1109">
        <v>23.628</v>
      </c>
      <c r="AL1109" s="29">
        <v>36629</v>
      </c>
      <c r="AM1109">
        <v>3.113</v>
      </c>
    </row>
    <row r="1110" spans="1:44" x14ac:dyDescent="0.25">
      <c r="AJ1110" s="29">
        <v>36633</v>
      </c>
      <c r="AK1110">
        <v>23.597999999999999</v>
      </c>
      <c r="AL1110" s="29">
        <v>36630</v>
      </c>
      <c r="AM1110">
        <v>3.1120000000000001</v>
      </c>
    </row>
    <row r="1111" spans="1:44" x14ac:dyDescent="0.25">
      <c r="AJ1111" s="29">
        <v>36634</v>
      </c>
      <c r="AK1111">
        <v>23.728999999999999</v>
      </c>
      <c r="AL1111" s="29">
        <v>36633</v>
      </c>
      <c r="AM1111">
        <v>3.1779999999999999</v>
      </c>
    </row>
    <row r="1112" spans="1:44" x14ac:dyDescent="0.25">
      <c r="AJ1112" s="29">
        <v>36635</v>
      </c>
      <c r="AK1112">
        <v>24.378</v>
      </c>
      <c r="AL1112" s="29">
        <v>36634</v>
      </c>
      <c r="AM1112">
        <v>3.1389999999999998</v>
      </c>
    </row>
    <row r="1113" spans="1:44" x14ac:dyDescent="0.25">
      <c r="AJ1113" s="29">
        <v>36636</v>
      </c>
      <c r="AK1113">
        <v>24.067</v>
      </c>
      <c r="AL1113" s="29">
        <v>36635</v>
      </c>
      <c r="AM1113">
        <v>3.1080000000000001</v>
      </c>
    </row>
    <row r="1114" spans="1:44" x14ac:dyDescent="0.25">
      <c r="AJ1114" s="29">
        <v>36637</v>
      </c>
      <c r="AK1114">
        <v>24.067</v>
      </c>
      <c r="AL1114" s="29">
        <v>36636</v>
      </c>
      <c r="AM1114">
        <v>3.1179999999999999</v>
      </c>
    </row>
    <row r="1115" spans="1:44" x14ac:dyDescent="0.25">
      <c r="AJ1115" s="29">
        <v>36640</v>
      </c>
      <c r="AK1115">
        <v>24.227</v>
      </c>
      <c r="AL1115" s="29">
        <v>36637</v>
      </c>
      <c r="AM1115">
        <v>3.1179999999999999</v>
      </c>
    </row>
    <row r="1116" spans="1:44" x14ac:dyDescent="0.25">
      <c r="AJ1116" s="29">
        <v>36641</v>
      </c>
      <c r="AK1116">
        <v>23.797999999999998</v>
      </c>
      <c r="AL1116" s="29">
        <v>36640</v>
      </c>
      <c r="AM1116">
        <v>3.1669999999999998</v>
      </c>
    </row>
    <row r="1117" spans="1:44" x14ac:dyDescent="0.25">
      <c r="AJ1117" s="29">
        <v>36642</v>
      </c>
      <c r="AK1117">
        <v>23.609000000000002</v>
      </c>
      <c r="AL1117" s="29">
        <v>36641</v>
      </c>
      <c r="AM1117">
        <v>3.149</v>
      </c>
    </row>
    <row r="1118" spans="1:44" x14ac:dyDescent="0.25">
      <c r="AJ1118" s="29">
        <v>36643</v>
      </c>
      <c r="AK1118">
        <v>24.116</v>
      </c>
      <c r="AL1118" s="29">
        <v>36642</v>
      </c>
      <c r="AM1118">
        <v>3.125</v>
      </c>
    </row>
    <row r="1119" spans="1:44" x14ac:dyDescent="0.25">
      <c r="AJ1119" s="29">
        <v>36644</v>
      </c>
      <c r="AK1119">
        <v>24.262</v>
      </c>
      <c r="AL1119" s="29">
        <v>36643</v>
      </c>
      <c r="AM1119">
        <v>3.0779999999999998</v>
      </c>
    </row>
    <row r="1120" spans="1:44" x14ac:dyDescent="0.25">
      <c r="AJ1120" s="29">
        <v>36647</v>
      </c>
      <c r="AK1120">
        <v>24.3</v>
      </c>
      <c r="AL1120" s="29">
        <v>36644</v>
      </c>
      <c r="AM1120">
        <v>3.1440000000000001</v>
      </c>
    </row>
    <row r="1121" spans="36:39" x14ac:dyDescent="0.25">
      <c r="AJ1121" s="29">
        <v>36648</v>
      </c>
      <c r="AK1121">
        <v>24.834</v>
      </c>
      <c r="AL1121" s="29">
        <v>36647</v>
      </c>
      <c r="AM1121">
        <v>3.2069999999999999</v>
      </c>
    </row>
    <row r="1122" spans="36:39" x14ac:dyDescent="0.25">
      <c r="AJ1122" s="29">
        <v>36649</v>
      </c>
      <c r="AK1122">
        <v>24.623000000000001</v>
      </c>
      <c r="AL1122" s="29">
        <v>36648</v>
      </c>
      <c r="AM1122">
        <v>3.214</v>
      </c>
    </row>
    <row r="1123" spans="36:39" x14ac:dyDescent="0.25">
      <c r="AJ1123" s="29">
        <v>36650</v>
      </c>
      <c r="AK1123">
        <v>24.614999999999998</v>
      </c>
      <c r="AL1123" s="29">
        <v>36649</v>
      </c>
      <c r="AM1123">
        <v>3.1560000000000001</v>
      </c>
    </row>
    <row r="1124" spans="36:39" x14ac:dyDescent="0.25">
      <c r="AJ1124" s="29">
        <v>36651</v>
      </c>
      <c r="AK1124">
        <v>24.882999999999999</v>
      </c>
      <c r="AL1124" s="29">
        <v>36650</v>
      </c>
      <c r="AM1124">
        <v>3.1389999999999998</v>
      </c>
    </row>
    <row r="1125" spans="36:39" x14ac:dyDescent="0.25">
      <c r="AJ1125" s="29">
        <v>36654</v>
      </c>
      <c r="AK1125">
        <v>25.495000000000001</v>
      </c>
      <c r="AL1125" s="29">
        <v>36651</v>
      </c>
      <c r="AM1125">
        <v>3.0830000000000002</v>
      </c>
    </row>
    <row r="1126" spans="36:39" x14ac:dyDescent="0.25">
      <c r="AJ1126" s="29">
        <v>36655</v>
      </c>
      <c r="AK1126">
        <v>26.038</v>
      </c>
      <c r="AL1126" s="29">
        <v>36654</v>
      </c>
      <c r="AM1126">
        <v>3.1789999999999998</v>
      </c>
    </row>
    <row r="1127" spans="36:39" x14ac:dyDescent="0.25">
      <c r="AJ1127" s="29">
        <v>36656</v>
      </c>
      <c r="AK1127">
        <v>25.916</v>
      </c>
      <c r="AL1127" s="29">
        <v>36655</v>
      </c>
      <c r="AM1127">
        <v>3.194</v>
      </c>
    </row>
    <row r="1128" spans="36:39" x14ac:dyDescent="0.25">
      <c r="AJ1128" s="29">
        <v>36657</v>
      </c>
      <c r="AK1128">
        <v>26.120999999999999</v>
      </c>
      <c r="AL1128" s="29">
        <v>36656</v>
      </c>
      <c r="AM1128">
        <v>3.3109999999999999</v>
      </c>
    </row>
    <row r="1129" spans="36:39" x14ac:dyDescent="0.25">
      <c r="AL1129" s="29">
        <v>36657</v>
      </c>
      <c r="AM1129">
        <v>3.34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I1129"/>
  <sheetViews>
    <sheetView zoomScale="75" workbookViewId="0">
      <pane xSplit="1" topLeftCell="B1" activePane="topRight" state="frozen"/>
      <selection pane="topRight" activeCell="A3" sqref="A3"/>
    </sheetView>
  </sheetViews>
  <sheetFormatPr defaultRowHeight="13.2" x14ac:dyDescent="0.25"/>
  <cols>
    <col min="1" max="1" width="13.109375" bestFit="1" customWidth="1"/>
    <col min="3" max="3" width="11.33203125" bestFit="1" customWidth="1"/>
    <col min="4" max="4" width="12.109375" bestFit="1" customWidth="1"/>
    <col min="5" max="5" width="10.44140625" bestFit="1" customWidth="1"/>
    <col min="6" max="6" width="12.109375" bestFit="1" customWidth="1"/>
    <col min="7" max="7" width="11.77734375" bestFit="1" customWidth="1"/>
    <col min="8" max="8" width="12.109375" bestFit="1" customWidth="1"/>
    <col min="9" max="9" width="11.109375" bestFit="1" customWidth="1"/>
    <col min="10" max="10" width="9.109375" bestFit="1" customWidth="1"/>
    <col min="11" max="11" width="11.44140625" bestFit="1" customWidth="1"/>
    <col min="12" max="12" width="8.109375" bestFit="1" customWidth="1"/>
    <col min="13" max="13" width="11.44140625" bestFit="1" customWidth="1"/>
    <col min="14" max="14" width="8.109375" bestFit="1" customWidth="1"/>
    <col min="15" max="15" width="11.33203125" bestFit="1" customWidth="1"/>
    <col min="16" max="16" width="9.109375" bestFit="1" customWidth="1"/>
    <col min="17" max="17" width="11.33203125" bestFit="1" customWidth="1"/>
    <col min="18" max="18" width="12.109375" bestFit="1" customWidth="1"/>
    <col min="19" max="19" width="10.77734375" bestFit="1" customWidth="1"/>
    <col min="20" max="20" width="8.109375" bestFit="1" customWidth="1"/>
    <col min="21" max="21" width="13" bestFit="1" customWidth="1"/>
    <col min="22" max="22" width="12.109375" bestFit="1" customWidth="1"/>
    <col min="23" max="23" width="12" bestFit="1" customWidth="1"/>
    <col min="24" max="24" width="12.109375" bestFit="1" customWidth="1"/>
    <col min="25" max="25" width="12" bestFit="1" customWidth="1"/>
    <col min="26" max="26" width="12.109375" bestFit="1" customWidth="1"/>
    <col min="27" max="27" width="12" bestFit="1" customWidth="1"/>
    <col min="28" max="28" width="12.109375" bestFit="1" customWidth="1"/>
    <col min="29" max="29" width="11.33203125" bestFit="1" customWidth="1"/>
    <col min="30" max="30" width="12.109375" bestFit="1" customWidth="1"/>
    <col min="31" max="31" width="10.44140625" bestFit="1" customWidth="1"/>
    <col min="32" max="32" width="8.109375" bestFit="1" customWidth="1"/>
    <col min="33" max="33" width="10.44140625" bestFit="1" customWidth="1"/>
    <col min="34" max="34" width="12.109375" bestFit="1" customWidth="1"/>
    <col min="35" max="35" width="11.77734375" bestFit="1" customWidth="1"/>
    <col min="36" max="36" width="12.109375" bestFit="1" customWidth="1"/>
    <col min="37" max="37" width="11.6640625" bestFit="1" customWidth="1"/>
    <col min="38" max="38" width="9.109375" bestFit="1" customWidth="1"/>
    <col min="39" max="39" width="12.33203125" bestFit="1" customWidth="1"/>
    <col min="40" max="40" width="8.109375" bestFit="1" customWidth="1"/>
    <col min="41" max="41" width="10.44140625" bestFit="1" customWidth="1"/>
    <col min="42" max="42" width="8.109375" bestFit="1" customWidth="1"/>
    <col min="43" max="43" width="10.6640625" bestFit="1" customWidth="1"/>
    <col min="44" max="44" width="7.33203125" bestFit="1" customWidth="1"/>
    <col min="45" max="45" width="11.109375" bestFit="1" customWidth="1"/>
    <col min="46" max="46" width="7.33203125" bestFit="1" customWidth="1"/>
    <col min="47" max="47" width="11.77734375" bestFit="1" customWidth="1"/>
    <col min="48" max="48" width="7.33203125" bestFit="1" customWidth="1"/>
    <col min="49" max="49" width="11.77734375" bestFit="1" customWidth="1"/>
    <col min="50" max="50" width="8.109375" bestFit="1" customWidth="1"/>
    <col min="51" max="51" width="11" bestFit="1" customWidth="1"/>
    <col min="52" max="52" width="7.33203125" bestFit="1" customWidth="1"/>
    <col min="53" max="53" width="10.44140625" bestFit="1" customWidth="1"/>
    <col min="54" max="54" width="7.33203125" bestFit="1" customWidth="1"/>
    <col min="55" max="55" width="10.44140625" bestFit="1" customWidth="1"/>
    <col min="56" max="56" width="7.33203125" bestFit="1" customWidth="1"/>
    <col min="57" max="57" width="18.44140625" bestFit="1" customWidth="1"/>
    <col min="58" max="58" width="7.33203125" bestFit="1" customWidth="1"/>
    <col min="59" max="59" width="18.77734375" bestFit="1" customWidth="1"/>
    <col min="60" max="60" width="7.33203125" bestFit="1" customWidth="1"/>
    <col min="62" max="62" width="19.6640625" customWidth="1"/>
    <col min="63" max="63" width="7.33203125" customWidth="1"/>
  </cols>
  <sheetData>
    <row r="3" spans="1:87" x14ac:dyDescent="0.25">
      <c r="A3" s="18"/>
      <c r="D3" t="s">
        <v>669</v>
      </c>
      <c r="F3" t="s">
        <v>672</v>
      </c>
      <c r="H3" t="s">
        <v>673</v>
      </c>
      <c r="J3" t="s">
        <v>674</v>
      </c>
      <c r="L3" t="s">
        <v>675</v>
      </c>
      <c r="N3" t="s">
        <v>676</v>
      </c>
      <c r="P3" t="s">
        <v>677</v>
      </c>
      <c r="R3" t="s">
        <v>678</v>
      </c>
      <c r="T3" t="s">
        <v>679</v>
      </c>
      <c r="V3" t="s">
        <v>680</v>
      </c>
      <c r="X3" t="s">
        <v>681</v>
      </c>
      <c r="Z3" t="s">
        <v>682</v>
      </c>
      <c r="AB3" t="s">
        <v>684</v>
      </c>
      <c r="AD3" t="s">
        <v>685</v>
      </c>
      <c r="AF3" t="s">
        <v>686</v>
      </c>
      <c r="AH3" t="s">
        <v>687</v>
      </c>
      <c r="AJ3" t="s">
        <v>689</v>
      </c>
      <c r="AL3" t="s">
        <v>720</v>
      </c>
      <c r="AN3" t="s">
        <v>721</v>
      </c>
      <c r="AP3" t="s">
        <v>722</v>
      </c>
      <c r="AR3" t="s">
        <v>723</v>
      </c>
      <c r="AT3" t="s">
        <v>724</v>
      </c>
      <c r="AV3" t="s">
        <v>725</v>
      </c>
      <c r="AX3" t="s">
        <v>726</v>
      </c>
      <c r="AZ3" t="s">
        <v>727</v>
      </c>
      <c r="BB3" t="s">
        <v>728</v>
      </c>
      <c r="BD3" t="s">
        <v>729</v>
      </c>
      <c r="BF3" t="s">
        <v>730</v>
      </c>
      <c r="BH3" t="s">
        <v>731</v>
      </c>
      <c r="BK3" t="s">
        <v>732</v>
      </c>
      <c r="BM3" t="s">
        <v>683</v>
      </c>
      <c r="BO3" t="s">
        <v>688</v>
      </c>
      <c r="BQ3" t="s">
        <v>690</v>
      </c>
      <c r="BS3" t="s">
        <v>691</v>
      </c>
      <c r="BU3" t="s">
        <v>692</v>
      </c>
      <c r="BW3" t="s">
        <v>693</v>
      </c>
      <c r="BY3" t="s">
        <v>694</v>
      </c>
      <c r="CA3" t="s">
        <v>695</v>
      </c>
      <c r="CC3" t="s">
        <v>696</v>
      </c>
      <c r="CE3" t="s">
        <v>697</v>
      </c>
      <c r="CG3" t="s">
        <v>698</v>
      </c>
      <c r="CI3" t="s">
        <v>699</v>
      </c>
    </row>
    <row r="4" spans="1:87" x14ac:dyDescent="0.25">
      <c r="C4" t="s">
        <v>670</v>
      </c>
      <c r="D4" t="s">
        <v>671</v>
      </c>
      <c r="E4" t="s">
        <v>670</v>
      </c>
      <c r="F4" t="s">
        <v>671</v>
      </c>
      <c r="G4" t="s">
        <v>670</v>
      </c>
      <c r="H4" t="s">
        <v>671</v>
      </c>
      <c r="I4" t="s">
        <v>670</v>
      </c>
      <c r="J4" t="s">
        <v>671</v>
      </c>
      <c r="K4" t="s">
        <v>670</v>
      </c>
      <c r="L4" t="s">
        <v>671</v>
      </c>
      <c r="M4" t="s">
        <v>670</v>
      </c>
      <c r="N4" t="s">
        <v>671</v>
      </c>
      <c r="O4" t="s">
        <v>670</v>
      </c>
      <c r="P4" t="s">
        <v>671</v>
      </c>
      <c r="Q4" t="s">
        <v>670</v>
      </c>
      <c r="R4" t="s">
        <v>671</v>
      </c>
      <c r="S4" t="s">
        <v>670</v>
      </c>
      <c r="T4" t="s">
        <v>671</v>
      </c>
      <c r="U4" t="s">
        <v>670</v>
      </c>
      <c r="V4" t="s">
        <v>671</v>
      </c>
      <c r="W4" t="s">
        <v>670</v>
      </c>
      <c r="X4" t="s">
        <v>671</v>
      </c>
      <c r="Y4" t="s">
        <v>670</v>
      </c>
      <c r="Z4" t="s">
        <v>671</v>
      </c>
      <c r="AA4" t="s">
        <v>670</v>
      </c>
      <c r="AB4" t="s">
        <v>671</v>
      </c>
      <c r="AC4" t="s">
        <v>670</v>
      </c>
      <c r="AD4" t="s">
        <v>671</v>
      </c>
      <c r="AE4" t="s">
        <v>670</v>
      </c>
      <c r="AF4" t="s">
        <v>671</v>
      </c>
      <c r="AG4" t="s">
        <v>670</v>
      </c>
      <c r="AH4" t="s">
        <v>671</v>
      </c>
      <c r="AI4" t="s">
        <v>670</v>
      </c>
      <c r="AJ4" t="s">
        <v>671</v>
      </c>
      <c r="AK4" t="s">
        <v>670</v>
      </c>
      <c r="AL4" t="s">
        <v>671</v>
      </c>
      <c r="AM4" t="s">
        <v>670</v>
      </c>
      <c r="AN4" t="s">
        <v>671</v>
      </c>
      <c r="AO4" t="s">
        <v>670</v>
      </c>
      <c r="AP4" t="s">
        <v>671</v>
      </c>
      <c r="AQ4" t="s">
        <v>670</v>
      </c>
      <c r="AR4" t="s">
        <v>671</v>
      </c>
      <c r="AS4" t="s">
        <v>670</v>
      </c>
      <c r="AT4" t="s">
        <v>671</v>
      </c>
      <c r="AU4" t="s">
        <v>670</v>
      </c>
      <c r="AV4" t="s">
        <v>671</v>
      </c>
      <c r="AW4" t="s">
        <v>670</v>
      </c>
      <c r="AX4" t="s">
        <v>671</v>
      </c>
      <c r="AY4" t="s">
        <v>670</v>
      </c>
      <c r="AZ4" t="s">
        <v>671</v>
      </c>
      <c r="BA4" t="s">
        <v>670</v>
      </c>
      <c r="BB4" t="s">
        <v>671</v>
      </c>
      <c r="BC4" t="s">
        <v>670</v>
      </c>
      <c r="BD4" t="s">
        <v>671</v>
      </c>
      <c r="BE4" t="s">
        <v>670</v>
      </c>
      <c r="BF4" t="s">
        <v>671</v>
      </c>
      <c r="BG4" t="s">
        <v>670</v>
      </c>
      <c r="BH4" t="s">
        <v>671</v>
      </c>
      <c r="BJ4" t="s">
        <v>670</v>
      </c>
      <c r="BK4" t="s">
        <v>671</v>
      </c>
      <c r="BL4" t="s">
        <v>670</v>
      </c>
      <c r="BM4" t="s">
        <v>671</v>
      </c>
      <c r="BN4" t="s">
        <v>670</v>
      </c>
      <c r="BO4" t="s">
        <v>671</v>
      </c>
      <c r="BP4" t="s">
        <v>670</v>
      </c>
      <c r="BQ4" t="s">
        <v>671</v>
      </c>
      <c r="BR4" t="s">
        <v>670</v>
      </c>
      <c r="BS4" t="s">
        <v>671</v>
      </c>
      <c r="BT4" t="s">
        <v>670</v>
      </c>
      <c r="BU4" t="s">
        <v>671</v>
      </c>
      <c r="BV4" t="s">
        <v>670</v>
      </c>
      <c r="BW4" t="s">
        <v>671</v>
      </c>
      <c r="BX4" t="s">
        <v>670</v>
      </c>
      <c r="BY4" t="s">
        <v>671</v>
      </c>
      <c r="BZ4" t="s">
        <v>670</v>
      </c>
      <c r="CA4" t="s">
        <v>671</v>
      </c>
      <c r="CB4" t="s">
        <v>670</v>
      </c>
      <c r="CC4" t="s">
        <v>671</v>
      </c>
      <c r="CD4" t="s">
        <v>670</v>
      </c>
      <c r="CE4" t="s">
        <v>671</v>
      </c>
      <c r="CF4" t="s">
        <v>670</v>
      </c>
      <c r="CG4" t="s">
        <v>671</v>
      </c>
      <c r="CH4" t="s">
        <v>670</v>
      </c>
      <c r="CI4" t="s">
        <v>671</v>
      </c>
    </row>
    <row r="5" spans="1:87" x14ac:dyDescent="0.25">
      <c r="A5" s="28">
        <v>35066</v>
      </c>
      <c r="C5" t="str">
        <f t="array" ref="C5:D1106">[1]!'ENE Equity,[PX_MID],ST=19960101 END=NOW PD=D'</f>
        <v>1/2/1996</v>
      </c>
      <c r="D5">
        <v>18.875</v>
      </c>
      <c r="E5" t="str">
        <f t="array" ref="E5:F1106">[1]!'CG Equity,[PX_MID],ST=19960101 END=NOW PD=D'</f>
        <v>1/2/1996</v>
      </c>
      <c r="F5">
        <v>29.08203125</v>
      </c>
      <c r="G5" t="str">
        <f t="array" ref="G5:H1106">[1]!'DYN Equity,[PX_MID],ST=19960101 END=NOW PD=D'</f>
        <v>1/2/1996</v>
      </c>
      <c r="H5">
        <v>12.86328125</v>
      </c>
      <c r="I5" t="str">
        <f t="array" ref="I5:J1106">[1]!'EPG Equity,[PX_MID],ST=19960101 END=NOW PD=D'</f>
        <v>1/2/1996</v>
      </c>
      <c r="J5">
        <v>15.4375</v>
      </c>
      <c r="K5" t="str">
        <f t="array" ref="K5:L1106">[1]!'EQT Equity,[PX_MID],ST=19960101 END=NOW PD=D'</f>
        <v>1/2/1996</v>
      </c>
      <c r="L5">
        <v>31.125</v>
      </c>
      <c r="M5" t="str">
        <f t="array" ref="M5:N1106">[1]!'NFG Equity,[PX_MID],ST=19960101 END=NOW PD=D'</f>
        <v>1/2/1996</v>
      </c>
      <c r="N5">
        <v>33.5</v>
      </c>
      <c r="O5" t="str">
        <f t="array" ref="O5:P1106">[1]!'STR Equity,[PX_MID],ST=19960101 END=NOW PD=D'</f>
        <v>1/2/1996</v>
      </c>
      <c r="P5">
        <v>16.5</v>
      </c>
      <c r="Q5" t="str">
        <f t="array" ref="Q5:R1106">[1]!'TRP Equity,[PX_MID],ST=19960101 END=NOW PD=D'</f>
        <v>1/2/1996</v>
      </c>
      <c r="R5">
        <v>11.6328125</v>
      </c>
      <c r="S5" t="str">
        <f t="array" ref="S5:T1106">[1]!'WE Equity,[PX_MID],ST=19960101 END=NOW PD=D'</f>
        <v>1/2/1996</v>
      </c>
      <c r="T5">
        <v>15</v>
      </c>
      <c r="U5" t="str">
        <f t="array" ref="U5:V1106">[1]!'WMB Equity,[PX_MID],ST=19960101 END=NOW PD=D'</f>
        <v>1/2/1996</v>
      </c>
      <c r="V5">
        <v>14.75</v>
      </c>
      <c r="W5" t="str">
        <f t="array" ref="W5:X1106">[1]!'CMS Equity,[PX_MID],ST=19960101 END=NOW PD=D'</f>
        <v>1/2/1996</v>
      </c>
      <c r="X5">
        <v>30</v>
      </c>
      <c r="Y5" t="str">
        <f t="array" ref="Y5:Z1106">[1]!'DUK Equity,[PX_MID],ST=19960101 END=NOW PD=D'</f>
        <v>1/2/1996</v>
      </c>
      <c r="Z5">
        <v>47.75</v>
      </c>
      <c r="AA5" t="str">
        <f t="array" ref="AA5:AB1106">[1]!'MTP Equity,[PX_MID],ST=19960101 END=NOW PD=D'</f>
        <v>1/2/1996</v>
      </c>
      <c r="AB5">
        <v>11.4375</v>
      </c>
      <c r="AC5" t="str">
        <f t="array" ref="AC5:AD1106">[1]!'PCG Equity,[PX_MID],ST=19960101 END=NOW PD=D'</f>
        <v>1/2/1996</v>
      </c>
      <c r="AD5">
        <v>28.25</v>
      </c>
      <c r="AE5" t="str">
        <f t="array" ref="AE5:AF1106">[1]!'PEI Equity,[PX_MID],ST=19960101 END=NOW PD=D'</f>
        <v>1/2/1996</v>
      </c>
      <c r="AF5">
        <v>20.875</v>
      </c>
      <c r="AG5" t="str">
        <f t="array" ref="AG5:AH1106">[1]!'SO Equity,[PX_MID],ST=19960101 END=NOW PD=D'</f>
        <v>1/2/1996</v>
      </c>
      <c r="AH5">
        <v>24.625</v>
      </c>
      <c r="AI5" t="str">
        <f t="array" ref="AI5:AJ1106">[1]!'UCU Equity,[PX_MID],ST=19960101 END=NOW PD=D'</f>
        <v>1/2/1996</v>
      </c>
      <c r="AJ5">
        <v>19.58203125</v>
      </c>
      <c r="AK5" s="28">
        <v>35066</v>
      </c>
      <c r="AL5">
        <v>5177.45</v>
      </c>
      <c r="AM5" s="28">
        <v>35066</v>
      </c>
      <c r="AN5">
        <v>1058.6500000000001</v>
      </c>
      <c r="AO5" s="28">
        <v>35066</v>
      </c>
      <c r="AP5">
        <v>620.73</v>
      </c>
      <c r="AQ5" s="28">
        <v>35066</v>
      </c>
      <c r="AR5">
        <v>316.81</v>
      </c>
      <c r="AS5" s="28">
        <v>35066</v>
      </c>
      <c r="AT5">
        <v>227.43</v>
      </c>
      <c r="AU5" s="28">
        <v>35066</v>
      </c>
      <c r="AV5">
        <v>203.35</v>
      </c>
      <c r="AW5" s="28">
        <v>35066</v>
      </c>
      <c r="AX5">
        <v>210.65</v>
      </c>
      <c r="AY5" s="28">
        <v>35066</v>
      </c>
      <c r="AZ5">
        <v>331.71</v>
      </c>
      <c r="BA5" s="28">
        <v>35066</v>
      </c>
      <c r="BB5">
        <v>323.38</v>
      </c>
      <c r="BC5" s="28">
        <v>35066</v>
      </c>
      <c r="BD5">
        <v>254.48</v>
      </c>
      <c r="BE5" s="28">
        <v>35066</v>
      </c>
      <c r="BF5">
        <v>18.3</v>
      </c>
      <c r="BG5" s="28">
        <v>35065</v>
      </c>
      <c r="BH5">
        <v>1.9350000000000001</v>
      </c>
      <c r="BJ5" s="28">
        <v>35156</v>
      </c>
      <c r="BK5">
        <v>12.97</v>
      </c>
      <c r="BL5" t="str">
        <f t="array" ref="BL5:BM497">[1]!'KSE Equity,[PX_MID],ST=19960101 END=NOW PD=D'</f>
        <v>6/1/1998</v>
      </c>
      <c r="BM5">
        <v>33.8125</v>
      </c>
      <c r="BN5" t="str">
        <f t="array" ref="BN5:BO477">[1]!'SRE Equity,[PX_MID],ST=19960101 END=NOW PD=D'</f>
        <v>6/29/1998</v>
      </c>
      <c r="BO5">
        <v>28.5625</v>
      </c>
      <c r="BP5" t="str">
        <f t="array" ref="BP5:BQ140">[1]!'AKAM Equity,[PX_MID],ST=19960101 END=NOW PD=D'</f>
        <v>10/28/1999</v>
      </c>
      <c r="BQ5">
        <v>26</v>
      </c>
      <c r="BR5" t="str">
        <f t="array" ref="BR5:BS125">[1]!'CFLO Equity,[PX_MID],ST=19960101 END=NOW PD=D'</f>
        <v>11/18/1999</v>
      </c>
      <c r="BS5">
        <v>24</v>
      </c>
      <c r="BT5" t="str">
        <f t="array" ref="BT5:BU162">[1]!'INAP Equity,[PX_MID],ST=19960101 END=NOW PD=D'</f>
        <v>9/28/1999</v>
      </c>
      <c r="BU5">
        <v>10</v>
      </c>
      <c r="BV5" t="str">
        <f t="array" ref="BV5:BW230">[1]!'ISLD Equity,[PX_MID],ST=19960101 END=NOW PD=D'</f>
        <v>6/2/1997</v>
      </c>
      <c r="BW5">
        <v>29.875</v>
      </c>
      <c r="BX5" t="str">
        <f t="array" ref="BX5:BY614">[1]!'ITVU Equity,[PX_MID],ST=19960101 END=NOW PD=D'</f>
        <v>11/19/1997</v>
      </c>
      <c r="BY5">
        <v>9.5</v>
      </c>
      <c r="BZ5" t="str">
        <f t="array" ref="BZ5:CA1106">[1]!'BRW Equity,[PX_MID],ST=19960101 END=NOW PD=D'</f>
        <v>1/2/1996</v>
      </c>
      <c r="CA5">
        <v>6.890625</v>
      </c>
      <c r="CB5" s="28">
        <v>36020</v>
      </c>
      <c r="CC5">
        <v>9.5</v>
      </c>
      <c r="CD5" s="28">
        <v>35605</v>
      </c>
      <c r="CE5">
        <v>7</v>
      </c>
      <c r="CF5" s="28">
        <v>35748</v>
      </c>
      <c r="CG5">
        <v>10.2265625</v>
      </c>
      <c r="CH5" s="28">
        <v>36433</v>
      </c>
      <c r="CI5">
        <v>23</v>
      </c>
    </row>
    <row r="6" spans="1:87" x14ac:dyDescent="0.25">
      <c r="A6" s="28">
        <v>35067</v>
      </c>
      <c r="C6" t="str">
        <v>1/3/1996</v>
      </c>
      <c r="D6">
        <v>18.8125</v>
      </c>
      <c r="E6" t="str">
        <v>1/3/1996</v>
      </c>
      <c r="F6">
        <v>29.08203125</v>
      </c>
      <c r="G6" t="str">
        <v>1/3/1996</v>
      </c>
      <c r="H6">
        <v>13.04296875</v>
      </c>
      <c r="I6" t="str">
        <v>1/3/1996</v>
      </c>
      <c r="J6">
        <v>15.625</v>
      </c>
      <c r="K6" t="str">
        <v>1/3/1996</v>
      </c>
      <c r="L6">
        <v>30.625</v>
      </c>
      <c r="M6" t="str">
        <v>1/3/1996</v>
      </c>
      <c r="N6">
        <v>33.75</v>
      </c>
      <c r="O6" t="str">
        <v>1/3/1996</v>
      </c>
      <c r="P6">
        <v>16.375</v>
      </c>
      <c r="Q6" t="str">
        <v>1/3/1996</v>
      </c>
      <c r="R6">
        <v>11.734375</v>
      </c>
      <c r="S6" t="str">
        <v>1/3/1996</v>
      </c>
      <c r="T6">
        <v>15.25</v>
      </c>
      <c r="U6" t="str">
        <v>1/3/1996</v>
      </c>
      <c r="V6">
        <v>14.54296875</v>
      </c>
      <c r="W6" t="str">
        <v>1/3/1996</v>
      </c>
      <c r="X6">
        <v>30.125</v>
      </c>
      <c r="Y6" t="str">
        <v>1/3/1996</v>
      </c>
      <c r="Z6">
        <v>47.75</v>
      </c>
      <c r="AA6" t="str">
        <v>1/3/1996</v>
      </c>
      <c r="AB6">
        <v>11.4375</v>
      </c>
      <c r="AC6" t="str">
        <v>1/3/1996</v>
      </c>
      <c r="AD6">
        <v>28.25</v>
      </c>
      <c r="AE6" t="str">
        <v>1/3/1996</v>
      </c>
      <c r="AF6">
        <v>20.75</v>
      </c>
      <c r="AG6" t="str">
        <v>1/3/1996</v>
      </c>
      <c r="AH6">
        <v>24.625</v>
      </c>
      <c r="AI6" t="str">
        <v>1/3/1996</v>
      </c>
      <c r="AJ6">
        <v>19.58203125</v>
      </c>
      <c r="AK6" s="28">
        <v>35067</v>
      </c>
      <c r="AL6">
        <v>5194.07</v>
      </c>
      <c r="AM6" s="28">
        <v>35067</v>
      </c>
      <c r="AN6">
        <v>1046.26</v>
      </c>
      <c r="AO6" s="28">
        <v>35067</v>
      </c>
      <c r="AP6">
        <v>621.32000000000005</v>
      </c>
      <c r="AQ6" s="28">
        <v>35067</v>
      </c>
      <c r="AR6">
        <v>315.20999999999998</v>
      </c>
      <c r="AS6" s="28">
        <v>35067</v>
      </c>
      <c r="AT6">
        <v>228.27</v>
      </c>
      <c r="AU6" s="28">
        <v>35067</v>
      </c>
      <c r="AV6">
        <v>205.33</v>
      </c>
      <c r="AW6" s="28">
        <v>35067</v>
      </c>
      <c r="AX6">
        <v>211.53</v>
      </c>
      <c r="AY6" s="28">
        <v>35067</v>
      </c>
      <c r="AZ6">
        <v>332.63</v>
      </c>
      <c r="BA6" s="28">
        <v>35067</v>
      </c>
      <c r="BB6">
        <v>322.54000000000002</v>
      </c>
      <c r="BC6" s="28">
        <v>35067</v>
      </c>
      <c r="BD6">
        <v>256.91000000000003</v>
      </c>
      <c r="BE6" s="28">
        <v>35067</v>
      </c>
      <c r="BF6">
        <v>18.350000000000001</v>
      </c>
      <c r="BG6" s="28">
        <v>35066</v>
      </c>
      <c r="BH6">
        <v>1.9950000000000001</v>
      </c>
      <c r="BJ6" s="28">
        <v>35157</v>
      </c>
      <c r="BK6">
        <v>13.083</v>
      </c>
      <c r="BL6" t="str">
        <v>6/2/1998</v>
      </c>
      <c r="BM6">
        <v>32.8125</v>
      </c>
      <c r="BN6" t="str">
        <v>6/30/1998</v>
      </c>
      <c r="BO6">
        <v>27.8125</v>
      </c>
      <c r="BP6" t="str">
        <v>10/29/1999</v>
      </c>
      <c r="BQ6">
        <v>145.1875</v>
      </c>
      <c r="BR6" t="str">
        <v>11/19/1999</v>
      </c>
      <c r="BS6">
        <v>126.375</v>
      </c>
      <c r="BT6" t="str">
        <v>9/29/1999</v>
      </c>
      <c r="BU6">
        <v>26.4921875</v>
      </c>
      <c r="BV6" t="str">
        <v>7/8/1997</v>
      </c>
      <c r="BW6">
        <v>34.5625</v>
      </c>
      <c r="BX6" t="str">
        <v>11/20/1997</v>
      </c>
      <c r="BY6">
        <v>9.5</v>
      </c>
      <c r="BZ6" t="str">
        <v>1/3/1996</v>
      </c>
      <c r="CA6">
        <v>6.94140625</v>
      </c>
      <c r="CB6" s="28">
        <v>36021</v>
      </c>
      <c r="CC6">
        <v>12.75</v>
      </c>
      <c r="CD6" s="28">
        <v>35606</v>
      </c>
      <c r="CE6">
        <v>7.375</v>
      </c>
      <c r="CF6" s="28">
        <v>35753</v>
      </c>
      <c r="CG6">
        <v>10.30078125</v>
      </c>
      <c r="CH6" s="28">
        <v>36434</v>
      </c>
      <c r="CI6">
        <v>28.0625</v>
      </c>
    </row>
    <row r="7" spans="1:87" x14ac:dyDescent="0.25">
      <c r="A7" s="28">
        <v>35068</v>
      </c>
      <c r="C7" t="str">
        <v>1/4/1996</v>
      </c>
      <c r="D7">
        <v>18.6875</v>
      </c>
      <c r="E7" t="str">
        <v>1/4/1996</v>
      </c>
      <c r="F7">
        <v>29.58203125</v>
      </c>
      <c r="G7" t="str">
        <v>1/4/1996</v>
      </c>
      <c r="H7">
        <v>12.5</v>
      </c>
      <c r="I7" t="str">
        <v>1/4/1996</v>
      </c>
      <c r="J7">
        <v>15.625</v>
      </c>
      <c r="K7" t="str">
        <v>1/4/1996</v>
      </c>
      <c r="L7">
        <v>30.875</v>
      </c>
      <c r="M7" t="str">
        <v>1/4/1996</v>
      </c>
      <c r="N7">
        <v>33.375</v>
      </c>
      <c r="O7" t="str">
        <v>1/4/1996</v>
      </c>
      <c r="P7">
        <v>16.4375</v>
      </c>
      <c r="Q7" t="str">
        <v>1/4/1996</v>
      </c>
      <c r="R7">
        <v>11.83984375</v>
      </c>
      <c r="S7" t="str">
        <v>1/4/1996</v>
      </c>
      <c r="T7">
        <v>15.25</v>
      </c>
      <c r="U7" t="str">
        <v>1/4/1996</v>
      </c>
      <c r="V7">
        <v>14.41796875</v>
      </c>
      <c r="W7" t="str">
        <v>1/4/1996</v>
      </c>
      <c r="X7">
        <v>29.875</v>
      </c>
      <c r="Y7" t="str">
        <v>1/4/1996</v>
      </c>
      <c r="Z7">
        <v>47.375</v>
      </c>
      <c r="AA7" t="str">
        <v>1/4/1996</v>
      </c>
      <c r="AB7">
        <v>11.3125</v>
      </c>
      <c r="AC7" t="str">
        <v>1/4/1996</v>
      </c>
      <c r="AD7">
        <v>28.25</v>
      </c>
      <c r="AE7" t="str">
        <v>1/4/1996</v>
      </c>
      <c r="AF7">
        <v>21.125</v>
      </c>
      <c r="AG7" t="str">
        <v>1/4/1996</v>
      </c>
      <c r="AH7">
        <v>24.5</v>
      </c>
      <c r="AI7" t="str">
        <v>1/4/1996</v>
      </c>
      <c r="AJ7">
        <v>19.5</v>
      </c>
      <c r="AK7" s="28">
        <v>35068</v>
      </c>
      <c r="AL7">
        <v>5173.84</v>
      </c>
      <c r="AM7" s="28">
        <v>35068</v>
      </c>
      <c r="AN7">
        <v>1029.81</v>
      </c>
      <c r="AO7" s="28">
        <v>35068</v>
      </c>
      <c r="AP7">
        <v>617.70000000000005</v>
      </c>
      <c r="AQ7" s="28">
        <v>35068</v>
      </c>
      <c r="AR7">
        <v>310.77</v>
      </c>
      <c r="AS7" s="28">
        <v>35068</v>
      </c>
      <c r="AT7">
        <v>227.57</v>
      </c>
      <c r="AU7" s="28">
        <v>35068</v>
      </c>
      <c r="AV7">
        <v>204.24</v>
      </c>
      <c r="AW7" s="28">
        <v>35068</v>
      </c>
      <c r="AX7">
        <v>210.73</v>
      </c>
      <c r="AY7" s="28">
        <v>35068</v>
      </c>
      <c r="AZ7">
        <v>330.72</v>
      </c>
      <c r="BA7" s="28">
        <v>35068</v>
      </c>
      <c r="BB7">
        <v>325.19</v>
      </c>
      <c r="BC7" s="28">
        <v>35068</v>
      </c>
      <c r="BD7">
        <v>255.48</v>
      </c>
      <c r="BE7" s="28">
        <v>35068</v>
      </c>
      <c r="BF7">
        <v>18.350000000000001</v>
      </c>
      <c r="BG7" s="28">
        <v>35067</v>
      </c>
      <c r="BH7">
        <v>2.0230000000000001</v>
      </c>
      <c r="BJ7" s="28">
        <v>35158</v>
      </c>
      <c r="BK7">
        <v>12.847</v>
      </c>
      <c r="BL7" t="str">
        <v>6/3/1998</v>
      </c>
      <c r="BM7">
        <v>32.4375</v>
      </c>
      <c r="BN7" t="str">
        <v>7/1/1998</v>
      </c>
      <c r="BO7">
        <v>27.875</v>
      </c>
      <c r="BP7" t="str">
        <v>11/1/1999</v>
      </c>
      <c r="BQ7">
        <v>174.3125</v>
      </c>
      <c r="BR7" t="str">
        <v>11/22/1999</v>
      </c>
      <c r="BS7">
        <v>117.0625</v>
      </c>
      <c r="BT7" t="str">
        <v>9/30/1999</v>
      </c>
      <c r="BU7">
        <v>22.3125</v>
      </c>
      <c r="BV7" t="str">
        <v>5/29/1998</v>
      </c>
      <c r="BW7">
        <v>20.0625</v>
      </c>
      <c r="BX7" t="str">
        <v>11/21/1997</v>
      </c>
      <c r="BY7">
        <v>9.75</v>
      </c>
      <c r="BZ7" t="str">
        <v>1/4/1996</v>
      </c>
      <c r="CA7">
        <v>6.94140625</v>
      </c>
      <c r="CB7" s="28">
        <v>36024</v>
      </c>
      <c r="CC7">
        <v>12.46875</v>
      </c>
      <c r="CD7" s="28">
        <v>35607</v>
      </c>
      <c r="CE7">
        <v>7.375</v>
      </c>
      <c r="CF7" s="28">
        <v>35754</v>
      </c>
      <c r="CG7">
        <v>10.2109375</v>
      </c>
      <c r="CH7" s="28">
        <v>36437</v>
      </c>
      <c r="CI7">
        <v>32.25</v>
      </c>
    </row>
    <row r="8" spans="1:87" x14ac:dyDescent="0.25">
      <c r="A8" s="28">
        <v>35069</v>
      </c>
      <c r="C8" t="str">
        <v>1/5/1996</v>
      </c>
      <c r="D8">
        <v>18.6875</v>
      </c>
      <c r="E8" t="str">
        <v>1/5/1996</v>
      </c>
      <c r="F8">
        <v>29.66796875</v>
      </c>
      <c r="G8" t="str">
        <v>1/5/1996</v>
      </c>
      <c r="H8">
        <v>12.6796875</v>
      </c>
      <c r="I8" t="str">
        <v>1/5/1996</v>
      </c>
      <c r="J8">
        <v>15.6875</v>
      </c>
      <c r="K8" t="str">
        <v>1/5/1996</v>
      </c>
      <c r="L8">
        <v>30.375</v>
      </c>
      <c r="M8" t="str">
        <v>1/5/1996</v>
      </c>
      <c r="N8">
        <v>33</v>
      </c>
      <c r="O8" t="str">
        <v>1/5/1996</v>
      </c>
      <c r="P8">
        <v>16.4375</v>
      </c>
      <c r="Q8" t="str">
        <v>1/5/1996</v>
      </c>
      <c r="R8">
        <v>11.6328125</v>
      </c>
      <c r="S8" t="str">
        <v>1/5/1996</v>
      </c>
      <c r="T8">
        <v>15.125</v>
      </c>
      <c r="U8" t="str">
        <v>1/5/1996</v>
      </c>
      <c r="V8">
        <v>14.29296875</v>
      </c>
      <c r="W8" t="str">
        <v>1/5/1996</v>
      </c>
      <c r="X8">
        <v>29.875</v>
      </c>
      <c r="Y8" t="str">
        <v>1/5/1996</v>
      </c>
      <c r="Z8">
        <v>47.625</v>
      </c>
      <c r="AA8" t="str">
        <v>1/5/1996</v>
      </c>
      <c r="AB8">
        <v>11.5</v>
      </c>
      <c r="AC8" t="str">
        <v>1/5/1996</v>
      </c>
      <c r="AD8">
        <v>28.25</v>
      </c>
      <c r="AE8" t="str">
        <v>1/5/1996</v>
      </c>
      <c r="AF8">
        <v>21.125</v>
      </c>
      <c r="AG8" t="str">
        <v>1/5/1996</v>
      </c>
      <c r="AH8">
        <v>24.75</v>
      </c>
      <c r="AI8" t="str">
        <v>1/5/1996</v>
      </c>
      <c r="AJ8">
        <v>19.5</v>
      </c>
      <c r="AK8" s="28">
        <v>35069</v>
      </c>
      <c r="AL8">
        <v>5181.43</v>
      </c>
      <c r="AM8" s="28">
        <v>35069</v>
      </c>
      <c r="AN8">
        <v>1033.47</v>
      </c>
      <c r="AO8" s="28">
        <v>35069</v>
      </c>
      <c r="AP8">
        <v>616.71</v>
      </c>
      <c r="AQ8" s="28">
        <v>35069</v>
      </c>
      <c r="AR8">
        <v>312.19</v>
      </c>
      <c r="AS8" s="28">
        <v>35069</v>
      </c>
      <c r="AT8">
        <v>228.62</v>
      </c>
      <c r="AU8" s="28">
        <v>35069</v>
      </c>
      <c r="AV8">
        <v>205.45</v>
      </c>
      <c r="AW8" s="28">
        <v>35069</v>
      </c>
      <c r="AX8">
        <v>211.13</v>
      </c>
      <c r="AY8" s="28">
        <v>35069</v>
      </c>
      <c r="AZ8">
        <v>330.18</v>
      </c>
      <c r="BA8" s="28">
        <v>35069</v>
      </c>
      <c r="BB8">
        <v>329.24</v>
      </c>
      <c r="BC8" s="28">
        <v>35069</v>
      </c>
      <c r="BD8">
        <v>256.63</v>
      </c>
      <c r="BE8" s="28">
        <v>35069</v>
      </c>
      <c r="BF8">
        <v>18.53</v>
      </c>
      <c r="BG8" s="28">
        <v>35068</v>
      </c>
      <c r="BH8">
        <v>2.0329999999999999</v>
      </c>
      <c r="BJ8" s="28">
        <v>35159</v>
      </c>
      <c r="BK8">
        <v>12.75</v>
      </c>
      <c r="BL8" t="str">
        <v>6/4/1998</v>
      </c>
      <c r="BM8">
        <v>32.25</v>
      </c>
      <c r="BN8" t="str">
        <v>7/2/1998</v>
      </c>
      <c r="BO8">
        <v>27.6875</v>
      </c>
      <c r="BP8" t="str">
        <v>11/2/1999</v>
      </c>
      <c r="BQ8">
        <v>192.75</v>
      </c>
      <c r="BR8" t="str">
        <v>11/23/1999</v>
      </c>
      <c r="BS8">
        <v>117</v>
      </c>
      <c r="BT8" t="str">
        <v>10/1/1999</v>
      </c>
      <c r="BU8">
        <v>25.125</v>
      </c>
      <c r="BV8" t="str">
        <v>7/15/1998</v>
      </c>
      <c r="BW8">
        <v>19.125</v>
      </c>
      <c r="BX8" t="str">
        <v>11/24/1997</v>
      </c>
      <c r="BY8">
        <v>10</v>
      </c>
      <c r="BZ8" t="str">
        <v>1/5/1996</v>
      </c>
      <c r="CA8">
        <v>6.7890625</v>
      </c>
      <c r="CB8" s="28">
        <v>36025</v>
      </c>
      <c r="CC8">
        <v>12.5</v>
      </c>
      <c r="CD8" s="28">
        <v>35608</v>
      </c>
      <c r="CE8">
        <v>7.140625</v>
      </c>
      <c r="CF8" s="28">
        <v>35755</v>
      </c>
      <c r="CG8">
        <v>10.203125</v>
      </c>
      <c r="CH8" s="28">
        <v>36438</v>
      </c>
      <c r="CI8">
        <v>31</v>
      </c>
    </row>
    <row r="9" spans="1:87" x14ac:dyDescent="0.25">
      <c r="A9" s="28">
        <v>35072</v>
      </c>
      <c r="C9" t="str">
        <v>1/8/1996</v>
      </c>
      <c r="D9">
        <v>19</v>
      </c>
      <c r="E9" t="str">
        <v>1/8/1996</v>
      </c>
      <c r="F9">
        <v>29.91796875</v>
      </c>
      <c r="G9" t="str">
        <v>1/8/1996</v>
      </c>
      <c r="H9">
        <v>13.04296875</v>
      </c>
      <c r="I9" t="str">
        <v>1/8/1996</v>
      </c>
      <c r="J9">
        <v>15.9375</v>
      </c>
      <c r="K9" t="str">
        <v>1/8/1996</v>
      </c>
      <c r="L9">
        <v>30.625</v>
      </c>
      <c r="M9" t="str">
        <v>1/8/1996</v>
      </c>
      <c r="N9">
        <v>33.25</v>
      </c>
      <c r="O9" t="str">
        <v>1/8/1996</v>
      </c>
      <c r="P9">
        <v>16.5</v>
      </c>
      <c r="Q9" t="str">
        <v>1/8/1996</v>
      </c>
      <c r="R9">
        <v>11.6328125</v>
      </c>
      <c r="S9" t="str">
        <v>1/8/1996</v>
      </c>
      <c r="T9">
        <v>15.375</v>
      </c>
      <c r="U9" t="str">
        <v>1/8/1996</v>
      </c>
      <c r="V9">
        <v>14.29296875</v>
      </c>
      <c r="W9" t="str">
        <v>1/8/1996</v>
      </c>
      <c r="X9">
        <v>30.125</v>
      </c>
      <c r="Y9" t="str">
        <v>1/8/1996</v>
      </c>
      <c r="Z9">
        <v>47.875</v>
      </c>
      <c r="AA9" t="str">
        <v>1/8/1996</v>
      </c>
      <c r="AB9">
        <v>11.375</v>
      </c>
      <c r="AC9" t="str">
        <v>1/8/1996</v>
      </c>
      <c r="AD9">
        <v>28.125</v>
      </c>
      <c r="AE9" t="str">
        <v>1/8/1996</v>
      </c>
      <c r="AF9">
        <v>21.375</v>
      </c>
      <c r="AG9" t="str">
        <v>1/8/1996</v>
      </c>
      <c r="AH9">
        <v>24.625</v>
      </c>
      <c r="AI9" t="str">
        <v>1/8/1996</v>
      </c>
      <c r="AJ9">
        <v>19.5</v>
      </c>
      <c r="AK9" s="28">
        <v>35072</v>
      </c>
      <c r="AL9">
        <v>5197.68</v>
      </c>
      <c r="AM9" s="28">
        <v>35072</v>
      </c>
      <c r="AN9">
        <v>1032.3699999999999</v>
      </c>
      <c r="AO9" s="28">
        <v>35072</v>
      </c>
      <c r="AP9">
        <v>618.46</v>
      </c>
      <c r="AQ9" s="28">
        <v>35072</v>
      </c>
      <c r="AR9">
        <v>312.39</v>
      </c>
      <c r="AS9" s="28">
        <v>35072</v>
      </c>
      <c r="AT9">
        <v>228.62</v>
      </c>
      <c r="AU9" s="28">
        <v>35072</v>
      </c>
      <c r="AV9">
        <v>204.74</v>
      </c>
      <c r="AW9" s="28">
        <v>35072</v>
      </c>
      <c r="AX9">
        <v>211.51</v>
      </c>
      <c r="AY9" s="28">
        <v>35072</v>
      </c>
      <c r="AZ9">
        <v>331.26</v>
      </c>
      <c r="BA9" s="28">
        <v>35072</v>
      </c>
      <c r="BB9">
        <v>331.69</v>
      </c>
      <c r="BC9" s="28">
        <v>35072</v>
      </c>
      <c r="BD9">
        <v>256.06</v>
      </c>
      <c r="BE9" s="28">
        <v>35072</v>
      </c>
      <c r="BF9">
        <v>18.53</v>
      </c>
      <c r="BG9" s="28">
        <v>35069</v>
      </c>
      <c r="BH9">
        <v>2.0539999999999998</v>
      </c>
      <c r="BJ9" s="28">
        <v>35160</v>
      </c>
      <c r="BK9">
        <v>12.75</v>
      </c>
      <c r="BL9" t="str">
        <v>6/5/1998</v>
      </c>
      <c r="BM9">
        <v>33.125</v>
      </c>
      <c r="BN9" t="str">
        <v>7/6/1998</v>
      </c>
      <c r="BO9">
        <v>27.1875</v>
      </c>
      <c r="BP9" t="str">
        <v>11/3/1999</v>
      </c>
      <c r="BQ9">
        <v>190.875</v>
      </c>
      <c r="BR9" t="str">
        <v>11/24/1999</v>
      </c>
      <c r="BS9">
        <v>115.625</v>
      </c>
      <c r="BT9" t="str">
        <v>10/4/1999</v>
      </c>
      <c r="BU9">
        <v>28.5</v>
      </c>
      <c r="BV9" t="str">
        <v>6/28/1999</v>
      </c>
      <c r="BW9">
        <v>10</v>
      </c>
      <c r="BX9" t="str">
        <v>11/25/1997</v>
      </c>
      <c r="BY9">
        <v>9.8125</v>
      </c>
      <c r="BZ9" t="str">
        <v>1/8/1996</v>
      </c>
      <c r="CA9">
        <v>6.76171875</v>
      </c>
      <c r="CB9" s="28">
        <v>36026</v>
      </c>
      <c r="CC9">
        <v>12.03125</v>
      </c>
      <c r="CD9" s="28">
        <v>35611</v>
      </c>
      <c r="CE9">
        <v>6.8125</v>
      </c>
      <c r="CF9" s="28">
        <v>35758</v>
      </c>
      <c r="CG9">
        <v>10.19921875</v>
      </c>
      <c r="CH9" s="28">
        <v>36439</v>
      </c>
      <c r="CI9">
        <v>29.625</v>
      </c>
    </row>
    <row r="10" spans="1:87" x14ac:dyDescent="0.25">
      <c r="A10" s="28">
        <v>35073</v>
      </c>
      <c r="C10" t="str">
        <v>1/9/1996</v>
      </c>
      <c r="D10">
        <v>19.125</v>
      </c>
      <c r="E10" t="str">
        <v>1/9/1996</v>
      </c>
      <c r="F10">
        <v>29.41796875</v>
      </c>
      <c r="G10" t="str">
        <v>1/9/1996</v>
      </c>
      <c r="H10">
        <v>13.04296875</v>
      </c>
      <c r="I10" t="str">
        <v>1/9/1996</v>
      </c>
      <c r="J10">
        <v>15.875</v>
      </c>
      <c r="K10" t="str">
        <v>1/9/1996</v>
      </c>
      <c r="L10">
        <v>30.375</v>
      </c>
      <c r="M10" t="str">
        <v>1/9/1996</v>
      </c>
      <c r="N10">
        <v>33</v>
      </c>
      <c r="O10" t="str">
        <v>1/9/1996</v>
      </c>
      <c r="P10">
        <v>16.5</v>
      </c>
      <c r="Q10" t="str">
        <v>1/9/1996</v>
      </c>
      <c r="R10">
        <v>11.42578125</v>
      </c>
      <c r="S10" t="str">
        <v>1/9/1996</v>
      </c>
      <c r="T10">
        <v>15.25</v>
      </c>
      <c r="U10" t="str">
        <v>1/9/1996</v>
      </c>
      <c r="V10">
        <v>14.25</v>
      </c>
      <c r="W10" t="str">
        <v>1/9/1996</v>
      </c>
      <c r="X10">
        <v>30.25</v>
      </c>
      <c r="Y10" t="str">
        <v>1/9/1996</v>
      </c>
      <c r="Z10">
        <v>48</v>
      </c>
      <c r="AA10" t="str">
        <v>1/9/1996</v>
      </c>
      <c r="AB10">
        <v>11.4375</v>
      </c>
      <c r="AC10" t="str">
        <v>1/9/1996</v>
      </c>
      <c r="AD10">
        <v>27.625</v>
      </c>
      <c r="AE10" t="str">
        <v>1/9/1996</v>
      </c>
      <c r="AF10">
        <v>21.5</v>
      </c>
      <c r="AG10" t="str">
        <v>1/9/1996</v>
      </c>
      <c r="AH10">
        <v>24.875</v>
      </c>
      <c r="AI10" t="str">
        <v>1/9/1996</v>
      </c>
      <c r="AJ10">
        <v>19.58203125</v>
      </c>
      <c r="AK10" s="28">
        <v>35073</v>
      </c>
      <c r="AL10">
        <v>5130.13</v>
      </c>
      <c r="AM10" s="28">
        <v>35073</v>
      </c>
      <c r="AN10">
        <v>998.82</v>
      </c>
      <c r="AO10" s="28">
        <v>35073</v>
      </c>
      <c r="AP10">
        <v>609.45000000000005</v>
      </c>
      <c r="AQ10" s="28">
        <v>35073</v>
      </c>
      <c r="AR10">
        <v>307.39999999999998</v>
      </c>
      <c r="AS10" s="28">
        <v>35073</v>
      </c>
      <c r="AT10">
        <v>227.92</v>
      </c>
      <c r="AU10" s="28">
        <v>35073</v>
      </c>
      <c r="AV10">
        <v>203.34</v>
      </c>
      <c r="AW10" s="28">
        <v>35073</v>
      </c>
      <c r="AX10">
        <v>207.8</v>
      </c>
      <c r="AY10" s="28">
        <v>35073</v>
      </c>
      <c r="AZ10">
        <v>327.48</v>
      </c>
      <c r="BA10" s="28">
        <v>35073</v>
      </c>
      <c r="BB10">
        <v>328.52</v>
      </c>
      <c r="BC10" s="28">
        <v>35073</v>
      </c>
      <c r="BD10">
        <v>254.36</v>
      </c>
      <c r="BE10" s="28">
        <v>35073</v>
      </c>
      <c r="BF10">
        <v>18.36</v>
      </c>
      <c r="BG10" s="28">
        <v>35072</v>
      </c>
      <c r="BH10">
        <v>2.0539999999999998</v>
      </c>
      <c r="BJ10" s="28">
        <v>35163</v>
      </c>
      <c r="BK10">
        <v>12.702999999999999</v>
      </c>
      <c r="BL10" t="str">
        <v>6/8/1998</v>
      </c>
      <c r="BM10">
        <v>33.3125</v>
      </c>
      <c r="BN10" t="str">
        <v>7/7/1998</v>
      </c>
      <c r="BO10">
        <v>27.0625</v>
      </c>
      <c r="BP10" t="str">
        <v>11/4/1999</v>
      </c>
      <c r="BQ10">
        <v>173.25</v>
      </c>
      <c r="BR10" t="str">
        <v>11/26/1999</v>
      </c>
      <c r="BS10">
        <v>121.25</v>
      </c>
      <c r="BT10" t="str">
        <v>10/5/1999</v>
      </c>
      <c r="BU10">
        <v>28.75</v>
      </c>
      <c r="BV10" t="str">
        <v>6/29/1999</v>
      </c>
      <c r="BW10">
        <v>11.875</v>
      </c>
      <c r="BX10" t="str">
        <v>11/26/1997</v>
      </c>
      <c r="BY10">
        <v>9.875</v>
      </c>
      <c r="BZ10" t="str">
        <v>1/9/1996</v>
      </c>
      <c r="CA10">
        <v>6.83984375</v>
      </c>
      <c r="CB10" s="28">
        <v>36027</v>
      </c>
      <c r="CC10">
        <v>11.625</v>
      </c>
      <c r="CD10" s="28">
        <v>35612</v>
      </c>
      <c r="CE10">
        <v>6.96875</v>
      </c>
      <c r="CF10" s="28">
        <v>35759</v>
      </c>
      <c r="CG10">
        <v>10.19921875</v>
      </c>
      <c r="CH10" s="28">
        <v>36440</v>
      </c>
      <c r="CI10">
        <v>29.9375</v>
      </c>
    </row>
    <row r="11" spans="1:87" x14ac:dyDescent="0.25">
      <c r="A11" s="28">
        <v>35074</v>
      </c>
      <c r="C11" t="str">
        <v>1/10/1996</v>
      </c>
      <c r="D11">
        <v>18.625</v>
      </c>
      <c r="E11" t="str">
        <v>1/10/1996</v>
      </c>
      <c r="F11">
        <v>29</v>
      </c>
      <c r="G11" t="str">
        <v>1/10/1996</v>
      </c>
      <c r="H11">
        <v>13.04296875</v>
      </c>
      <c r="I11" t="str">
        <v>1/10/1996</v>
      </c>
      <c r="J11">
        <v>15.8125</v>
      </c>
      <c r="K11" t="str">
        <v>1/10/1996</v>
      </c>
      <c r="L11">
        <v>30</v>
      </c>
      <c r="M11" t="str">
        <v>1/10/1996</v>
      </c>
      <c r="N11">
        <v>33</v>
      </c>
      <c r="O11" t="str">
        <v>1/10/1996</v>
      </c>
      <c r="P11">
        <v>16</v>
      </c>
      <c r="Q11" t="str">
        <v>1/10/1996</v>
      </c>
      <c r="R11">
        <v>11.42578125</v>
      </c>
      <c r="S11" t="str">
        <v>1/10/1996</v>
      </c>
      <c r="T11">
        <v>15.125</v>
      </c>
      <c r="U11" t="str">
        <v>1/10/1996</v>
      </c>
      <c r="V11">
        <v>14.25</v>
      </c>
      <c r="W11" t="str">
        <v>1/10/1996</v>
      </c>
      <c r="X11">
        <v>29.5</v>
      </c>
      <c r="Y11" t="str">
        <v>1/10/1996</v>
      </c>
      <c r="Z11">
        <v>47.375</v>
      </c>
      <c r="AA11" t="str">
        <v>1/10/1996</v>
      </c>
      <c r="AB11">
        <v>11.125</v>
      </c>
      <c r="AC11" t="str">
        <v>1/10/1996</v>
      </c>
      <c r="AD11">
        <v>27.75</v>
      </c>
      <c r="AE11" t="str">
        <v>1/10/1996</v>
      </c>
      <c r="AF11">
        <v>21.125</v>
      </c>
      <c r="AG11" t="str">
        <v>1/10/1996</v>
      </c>
      <c r="AH11">
        <v>24.875</v>
      </c>
      <c r="AI11" t="str">
        <v>1/10/1996</v>
      </c>
      <c r="AJ11">
        <v>19.33203125</v>
      </c>
      <c r="AK11" s="28">
        <v>35074</v>
      </c>
      <c r="AL11">
        <v>5032.9399999999996</v>
      </c>
      <c r="AM11" s="28">
        <v>35074</v>
      </c>
      <c r="AN11">
        <v>990.21</v>
      </c>
      <c r="AO11" s="28">
        <v>35074</v>
      </c>
      <c r="AP11">
        <v>598.48</v>
      </c>
      <c r="AQ11" s="28">
        <v>35074</v>
      </c>
      <c r="AR11">
        <v>302.91000000000003</v>
      </c>
      <c r="AS11" s="28">
        <v>35074</v>
      </c>
      <c r="AT11">
        <v>225.89</v>
      </c>
      <c r="AU11" s="28">
        <v>35074</v>
      </c>
      <c r="AV11">
        <v>200.08</v>
      </c>
      <c r="AW11" s="28">
        <v>35074</v>
      </c>
      <c r="AX11">
        <v>204.56</v>
      </c>
      <c r="AY11" s="28">
        <v>35074</v>
      </c>
      <c r="AZ11">
        <v>321.41000000000003</v>
      </c>
      <c r="BA11" s="28">
        <v>35074</v>
      </c>
      <c r="BB11">
        <v>320.31</v>
      </c>
      <c r="BC11" s="28">
        <v>35074</v>
      </c>
      <c r="BD11">
        <v>250.63</v>
      </c>
      <c r="BE11" s="28">
        <v>35074</v>
      </c>
      <c r="BF11">
        <v>18.23</v>
      </c>
      <c r="BG11" s="28">
        <v>35073</v>
      </c>
      <c r="BH11">
        <v>2.0979999999999999</v>
      </c>
      <c r="BJ11" s="28">
        <v>35164</v>
      </c>
      <c r="BK11">
        <v>12.755000000000001</v>
      </c>
      <c r="BL11" t="str">
        <v>6/9/1998</v>
      </c>
      <c r="BM11">
        <v>32.5</v>
      </c>
      <c r="BN11" t="str">
        <v>7/8/1998</v>
      </c>
      <c r="BO11">
        <v>27.25</v>
      </c>
      <c r="BP11" t="str">
        <v>11/5/1999</v>
      </c>
      <c r="BQ11">
        <v>174.25</v>
      </c>
      <c r="BR11" t="str">
        <v>11/29/1999</v>
      </c>
      <c r="BS11">
        <v>145.25</v>
      </c>
      <c r="BT11" t="str">
        <v>10/6/1999</v>
      </c>
      <c r="BU11">
        <v>28</v>
      </c>
      <c r="BV11" t="str">
        <v>6/30/1999</v>
      </c>
      <c r="BW11">
        <v>17.9375</v>
      </c>
      <c r="BX11" t="str">
        <v>11/28/1997</v>
      </c>
      <c r="BY11">
        <v>9.875</v>
      </c>
      <c r="BZ11" t="str">
        <v>1/10/1996</v>
      </c>
      <c r="CA11">
        <v>6.86328125</v>
      </c>
      <c r="CB11" s="28">
        <v>36028</v>
      </c>
      <c r="CC11">
        <v>11.0625</v>
      </c>
      <c r="CD11" s="28">
        <v>35613</v>
      </c>
      <c r="CE11">
        <v>6.9375</v>
      </c>
      <c r="CF11" s="28">
        <v>35760</v>
      </c>
      <c r="CG11">
        <v>10.69921875</v>
      </c>
      <c r="CH11" s="28">
        <v>36441</v>
      </c>
      <c r="CI11">
        <v>30.0625</v>
      </c>
    </row>
    <row r="12" spans="1:87" x14ac:dyDescent="0.25">
      <c r="A12" s="28">
        <v>35075</v>
      </c>
      <c r="C12" t="str">
        <v>1/11/1996</v>
      </c>
      <c r="D12">
        <v>18.6875</v>
      </c>
      <c r="E12" t="str">
        <v>1/11/1996</v>
      </c>
      <c r="F12">
        <v>29</v>
      </c>
      <c r="G12" t="str">
        <v>1/11/1996</v>
      </c>
      <c r="H12">
        <v>13.40625</v>
      </c>
      <c r="I12" t="str">
        <v>1/11/1996</v>
      </c>
      <c r="J12">
        <v>15.5</v>
      </c>
      <c r="K12" t="str">
        <v>1/11/1996</v>
      </c>
      <c r="L12">
        <v>29.875</v>
      </c>
      <c r="M12" t="str">
        <v>1/11/1996</v>
      </c>
      <c r="N12">
        <v>33.25</v>
      </c>
      <c r="O12" t="str">
        <v>1/11/1996</v>
      </c>
      <c r="P12">
        <v>16.0625</v>
      </c>
      <c r="Q12" t="str">
        <v>1/11/1996</v>
      </c>
      <c r="R12">
        <v>11.52734375</v>
      </c>
      <c r="S12" t="str">
        <v>1/11/1996</v>
      </c>
      <c r="T12">
        <v>15.125</v>
      </c>
      <c r="U12" t="str">
        <v>1/11/1996</v>
      </c>
      <c r="V12">
        <v>14.29296875</v>
      </c>
      <c r="W12" t="str">
        <v>1/11/1996</v>
      </c>
      <c r="X12">
        <v>29.625</v>
      </c>
      <c r="Y12" t="str">
        <v>1/11/1996</v>
      </c>
      <c r="Z12">
        <v>47.875</v>
      </c>
      <c r="AA12" t="str">
        <v>1/11/1996</v>
      </c>
      <c r="AB12">
        <v>11.125</v>
      </c>
      <c r="AC12" t="str">
        <v>1/11/1996</v>
      </c>
      <c r="AD12">
        <v>27.5</v>
      </c>
      <c r="AE12" t="str">
        <v>1/11/1996</v>
      </c>
      <c r="AF12">
        <v>20.875</v>
      </c>
      <c r="AG12" t="str">
        <v>1/11/1996</v>
      </c>
      <c r="AH12">
        <v>24.875</v>
      </c>
      <c r="AI12" t="str">
        <v>1/11/1996</v>
      </c>
      <c r="AJ12">
        <v>19.25</v>
      </c>
      <c r="AK12" s="28">
        <v>35075</v>
      </c>
      <c r="AL12">
        <v>5065.1000000000004</v>
      </c>
      <c r="AM12" s="28">
        <v>35075</v>
      </c>
      <c r="AN12">
        <v>1011.1</v>
      </c>
      <c r="AO12" s="28">
        <v>35075</v>
      </c>
      <c r="AP12">
        <v>602.69000000000005</v>
      </c>
      <c r="AQ12" s="28">
        <v>35075</v>
      </c>
      <c r="AR12">
        <v>305.72000000000003</v>
      </c>
      <c r="AS12" s="28">
        <v>35075</v>
      </c>
      <c r="AT12">
        <v>226.66</v>
      </c>
      <c r="AU12" s="28">
        <v>35075</v>
      </c>
      <c r="AV12">
        <v>200.82</v>
      </c>
      <c r="AW12" s="28">
        <v>35075</v>
      </c>
      <c r="AX12">
        <v>208.9</v>
      </c>
      <c r="AY12" s="28">
        <v>35075</v>
      </c>
      <c r="AZ12">
        <v>323.27999999999997</v>
      </c>
      <c r="BA12" s="28">
        <v>35075</v>
      </c>
      <c r="BB12">
        <v>319.41000000000003</v>
      </c>
      <c r="BC12" s="28">
        <v>35075</v>
      </c>
      <c r="BD12">
        <v>251.94</v>
      </c>
      <c r="BE12" s="28">
        <v>35075</v>
      </c>
      <c r="BF12">
        <v>17.59</v>
      </c>
      <c r="BG12" s="28">
        <v>35074</v>
      </c>
      <c r="BH12">
        <v>2.0739999999999998</v>
      </c>
      <c r="BJ12" s="28">
        <v>35165</v>
      </c>
      <c r="BK12">
        <v>12.782999999999999</v>
      </c>
      <c r="BL12" t="str">
        <v>6/10/1998</v>
      </c>
      <c r="BM12">
        <v>32.0625</v>
      </c>
      <c r="BN12" t="str">
        <v>7/9/1998</v>
      </c>
      <c r="BO12">
        <v>27</v>
      </c>
      <c r="BP12" t="str">
        <v>11/8/1999</v>
      </c>
      <c r="BQ12">
        <v>187.5625</v>
      </c>
      <c r="BR12" t="str">
        <v>11/30/1999</v>
      </c>
      <c r="BS12">
        <v>151.5</v>
      </c>
      <c r="BT12" t="str">
        <v>10/7/1999</v>
      </c>
      <c r="BU12">
        <v>27.71875</v>
      </c>
      <c r="BV12" t="str">
        <v>7/1/1999</v>
      </c>
      <c r="BW12">
        <v>19.625</v>
      </c>
      <c r="BX12" t="str">
        <v>12/1/1997</v>
      </c>
      <c r="BY12">
        <v>9.875</v>
      </c>
      <c r="BZ12" t="str">
        <v>1/11/1996</v>
      </c>
      <c r="CA12">
        <v>6.94140625</v>
      </c>
      <c r="CB12" s="28">
        <v>36031</v>
      </c>
      <c r="CC12">
        <v>10.90625</v>
      </c>
      <c r="CD12" s="28">
        <v>35614</v>
      </c>
      <c r="CE12">
        <v>6.875</v>
      </c>
      <c r="CF12" s="28">
        <v>35765</v>
      </c>
      <c r="CG12">
        <v>10.5</v>
      </c>
      <c r="CH12" s="28">
        <v>36444</v>
      </c>
      <c r="CI12">
        <v>31.6875</v>
      </c>
    </row>
    <row r="13" spans="1:87" x14ac:dyDescent="0.25">
      <c r="A13" s="28">
        <v>35076</v>
      </c>
      <c r="C13" t="str">
        <v>1/12/1996</v>
      </c>
      <c r="D13">
        <v>18.375</v>
      </c>
      <c r="E13" t="str">
        <v>1/12/1996</v>
      </c>
      <c r="F13">
        <v>28.33203125</v>
      </c>
      <c r="G13" t="str">
        <v>1/12/1996</v>
      </c>
      <c r="H13">
        <v>13.5859375</v>
      </c>
      <c r="I13" t="str">
        <v>1/12/1996</v>
      </c>
      <c r="J13">
        <v>15.625</v>
      </c>
      <c r="K13" t="str">
        <v>1/12/1996</v>
      </c>
      <c r="L13">
        <v>29.5</v>
      </c>
      <c r="M13" t="str">
        <v>1/12/1996</v>
      </c>
      <c r="N13">
        <v>33.25</v>
      </c>
      <c r="O13" t="str">
        <v>1/12/1996</v>
      </c>
      <c r="P13">
        <v>16</v>
      </c>
      <c r="Q13" t="str">
        <v>1/12/1996</v>
      </c>
      <c r="R13">
        <v>11.52734375</v>
      </c>
      <c r="S13" t="str">
        <v>1/12/1996</v>
      </c>
      <c r="T13">
        <v>15.25</v>
      </c>
      <c r="U13" t="str">
        <v>1/12/1996</v>
      </c>
      <c r="V13">
        <v>14.45703125</v>
      </c>
      <c r="W13" t="str">
        <v>1/12/1996</v>
      </c>
      <c r="X13">
        <v>29.5</v>
      </c>
      <c r="Y13" t="str">
        <v>1/12/1996</v>
      </c>
      <c r="Z13">
        <v>47.375</v>
      </c>
      <c r="AA13" t="str">
        <v>1/12/1996</v>
      </c>
      <c r="AB13">
        <v>11.0625</v>
      </c>
      <c r="AC13" t="str">
        <v>1/12/1996</v>
      </c>
      <c r="AD13">
        <v>27.5</v>
      </c>
      <c r="AE13" t="str">
        <v>1/12/1996</v>
      </c>
      <c r="AF13">
        <v>21.125</v>
      </c>
      <c r="AG13" t="str">
        <v>1/12/1996</v>
      </c>
      <c r="AH13">
        <v>24.625</v>
      </c>
      <c r="AI13" t="str">
        <v>1/12/1996</v>
      </c>
      <c r="AJ13">
        <v>19</v>
      </c>
      <c r="AK13" s="28">
        <v>35076</v>
      </c>
      <c r="AL13">
        <v>5061.12</v>
      </c>
      <c r="AM13" s="28">
        <v>35076</v>
      </c>
      <c r="AN13">
        <v>1008.23</v>
      </c>
      <c r="AO13" s="28">
        <v>35076</v>
      </c>
      <c r="AP13">
        <v>601.80999999999995</v>
      </c>
      <c r="AQ13" s="28">
        <v>35076</v>
      </c>
      <c r="AR13">
        <v>305.14</v>
      </c>
      <c r="AS13" s="28">
        <v>35076</v>
      </c>
      <c r="AT13">
        <v>226.17</v>
      </c>
      <c r="AU13" s="28">
        <v>35076</v>
      </c>
      <c r="AV13">
        <v>200.27</v>
      </c>
      <c r="AW13" s="28">
        <v>35076</v>
      </c>
      <c r="AX13">
        <v>208.33</v>
      </c>
      <c r="AY13" s="28">
        <v>35076</v>
      </c>
      <c r="AZ13">
        <v>322.95</v>
      </c>
      <c r="BA13" s="28">
        <v>35076</v>
      </c>
      <c r="BB13">
        <v>315.7</v>
      </c>
      <c r="BC13" s="28">
        <v>35076</v>
      </c>
      <c r="BD13">
        <v>250.91</v>
      </c>
      <c r="BE13" s="28">
        <v>35076</v>
      </c>
      <c r="BF13">
        <v>17.36</v>
      </c>
      <c r="BG13" s="28">
        <v>35075</v>
      </c>
      <c r="BH13">
        <v>1.994</v>
      </c>
      <c r="BJ13" s="28">
        <v>35166</v>
      </c>
      <c r="BK13">
        <v>12.718</v>
      </c>
      <c r="BL13" t="str">
        <v>6/11/1998</v>
      </c>
      <c r="BM13">
        <v>31.5</v>
      </c>
      <c r="BN13" t="str">
        <v>7/10/1998</v>
      </c>
      <c r="BO13">
        <v>27</v>
      </c>
      <c r="BP13" t="str">
        <v>11/9/1999</v>
      </c>
      <c r="BQ13">
        <v>189.75</v>
      </c>
      <c r="BR13" t="str">
        <v>12/1/1999</v>
      </c>
      <c r="BS13">
        <v>151.4375</v>
      </c>
      <c r="BT13" t="str">
        <v>10/8/1999</v>
      </c>
      <c r="BU13">
        <v>26.375</v>
      </c>
      <c r="BV13" t="str">
        <v>7/2/1999</v>
      </c>
      <c r="BW13">
        <v>21.25</v>
      </c>
      <c r="BX13" t="str">
        <v>12/2/1997</v>
      </c>
      <c r="BY13">
        <v>9.75</v>
      </c>
      <c r="BZ13" t="str">
        <v>1/12/1996</v>
      </c>
      <c r="CA13">
        <v>6.86328125</v>
      </c>
      <c r="CB13" s="28">
        <v>36032</v>
      </c>
      <c r="CC13">
        <v>11.3125</v>
      </c>
      <c r="CD13" s="28">
        <v>35618</v>
      </c>
      <c r="CE13">
        <v>6.8125</v>
      </c>
      <c r="CF13" s="28">
        <v>35766</v>
      </c>
      <c r="CG13">
        <v>10.69921875</v>
      </c>
      <c r="CH13" s="28">
        <v>36445</v>
      </c>
      <c r="CI13">
        <v>33.625</v>
      </c>
    </row>
    <row r="14" spans="1:87" x14ac:dyDescent="0.25">
      <c r="A14" s="28">
        <v>35079</v>
      </c>
      <c r="C14" t="str">
        <v>1/15/1996</v>
      </c>
      <c r="D14">
        <v>18.3125</v>
      </c>
      <c r="E14" t="str">
        <v>1/15/1996</v>
      </c>
      <c r="F14">
        <v>28.75</v>
      </c>
      <c r="G14" t="str">
        <v>1/15/1996</v>
      </c>
      <c r="H14">
        <v>13.5859375</v>
      </c>
      <c r="I14" t="str">
        <v>1/15/1996</v>
      </c>
      <c r="J14">
        <v>15.6875</v>
      </c>
      <c r="K14" t="str">
        <v>1/15/1996</v>
      </c>
      <c r="L14">
        <v>29.5</v>
      </c>
      <c r="M14" t="str">
        <v>1/15/1996</v>
      </c>
      <c r="N14">
        <v>33.125</v>
      </c>
      <c r="O14" t="str">
        <v>1/15/1996</v>
      </c>
      <c r="P14">
        <v>15.875</v>
      </c>
      <c r="Q14" t="str">
        <v>1/15/1996</v>
      </c>
      <c r="R14">
        <v>11.42578125</v>
      </c>
      <c r="S14" t="str">
        <v>1/15/1996</v>
      </c>
      <c r="T14">
        <v>15.125</v>
      </c>
      <c r="U14" t="str">
        <v>1/15/1996</v>
      </c>
      <c r="V14">
        <v>14.58203125</v>
      </c>
      <c r="W14" t="str">
        <v>1/15/1996</v>
      </c>
      <c r="X14">
        <v>29.5</v>
      </c>
      <c r="Y14" t="str">
        <v>1/15/1996</v>
      </c>
      <c r="Z14">
        <v>47.375</v>
      </c>
      <c r="AA14" t="str">
        <v>1/15/1996</v>
      </c>
      <c r="AB14">
        <v>11.0625</v>
      </c>
      <c r="AC14" t="str">
        <v>1/15/1996</v>
      </c>
      <c r="AD14">
        <v>27.5</v>
      </c>
      <c r="AE14" t="str">
        <v>1/15/1996</v>
      </c>
      <c r="AF14">
        <v>21</v>
      </c>
      <c r="AG14" t="str">
        <v>1/15/1996</v>
      </c>
      <c r="AH14">
        <v>25</v>
      </c>
      <c r="AI14" t="str">
        <v>1/15/1996</v>
      </c>
      <c r="AJ14">
        <v>18.83203125</v>
      </c>
      <c r="AK14" s="28">
        <v>35079</v>
      </c>
      <c r="AL14">
        <v>5043.78</v>
      </c>
      <c r="AM14" s="28">
        <v>35079</v>
      </c>
      <c r="AN14">
        <v>988.57</v>
      </c>
      <c r="AO14" s="28">
        <v>35079</v>
      </c>
      <c r="AP14">
        <v>599.82000000000005</v>
      </c>
      <c r="AQ14" s="28">
        <v>35079</v>
      </c>
      <c r="AR14">
        <v>302.13</v>
      </c>
      <c r="AS14" s="28">
        <v>35079</v>
      </c>
      <c r="AT14">
        <v>226.1</v>
      </c>
      <c r="AU14" s="28">
        <v>35079</v>
      </c>
      <c r="AV14">
        <v>201.07</v>
      </c>
      <c r="AW14" s="28">
        <v>35079</v>
      </c>
      <c r="AX14">
        <v>207.95</v>
      </c>
      <c r="AY14" s="28">
        <v>35079</v>
      </c>
      <c r="AZ14">
        <v>322.29000000000002</v>
      </c>
      <c r="BA14" s="28">
        <v>35079</v>
      </c>
      <c r="BB14">
        <v>312.94</v>
      </c>
      <c r="BC14" s="28">
        <v>35079</v>
      </c>
      <c r="BD14">
        <v>251.51</v>
      </c>
      <c r="BE14" s="28">
        <v>35079</v>
      </c>
      <c r="BF14">
        <v>17.41</v>
      </c>
      <c r="BG14" s="28">
        <v>35076</v>
      </c>
      <c r="BH14">
        <v>1.9410000000000001</v>
      </c>
      <c r="BJ14" s="28">
        <v>35167</v>
      </c>
      <c r="BK14">
        <v>12.728999999999999</v>
      </c>
      <c r="BL14" t="str">
        <v>6/12/1998</v>
      </c>
      <c r="BM14">
        <v>31.1875</v>
      </c>
      <c r="BN14" t="str">
        <v>7/13/1998</v>
      </c>
      <c r="BO14">
        <v>26.875</v>
      </c>
      <c r="BP14" t="str">
        <v>11/10/1999</v>
      </c>
      <c r="BQ14">
        <v>190</v>
      </c>
      <c r="BR14" t="str">
        <v>12/2/1999</v>
      </c>
      <c r="BS14">
        <v>146.125</v>
      </c>
      <c r="BT14" t="str">
        <v>10/11/1999</v>
      </c>
      <c r="BU14">
        <v>28.6875</v>
      </c>
      <c r="BV14" t="str">
        <v>7/6/1999</v>
      </c>
      <c r="BW14">
        <v>32.6875</v>
      </c>
      <c r="BX14" t="str">
        <v>12/3/1997</v>
      </c>
      <c r="BY14">
        <v>9.625</v>
      </c>
      <c r="BZ14" t="str">
        <v>1/15/1996</v>
      </c>
      <c r="CA14">
        <v>6.8125</v>
      </c>
      <c r="CB14" s="28">
        <v>36033</v>
      </c>
      <c r="CC14">
        <v>10.21875</v>
      </c>
      <c r="CD14" s="28">
        <v>35619</v>
      </c>
      <c r="CE14">
        <v>6.9375</v>
      </c>
      <c r="CF14" s="28">
        <v>35767</v>
      </c>
      <c r="CG14">
        <v>10.69921875</v>
      </c>
      <c r="CH14" s="28">
        <v>36446</v>
      </c>
      <c r="CI14">
        <v>32.6875</v>
      </c>
    </row>
    <row r="15" spans="1:87" x14ac:dyDescent="0.25">
      <c r="A15" s="28">
        <v>35080</v>
      </c>
      <c r="C15" t="str">
        <v>1/16/1996</v>
      </c>
      <c r="D15">
        <v>18.375</v>
      </c>
      <c r="E15" t="str">
        <v>1/16/1996</v>
      </c>
      <c r="F15">
        <v>28.66796875</v>
      </c>
      <c r="G15" t="str">
        <v>1/16/1996</v>
      </c>
      <c r="H15">
        <v>13.2265625</v>
      </c>
      <c r="I15" t="str">
        <v>1/16/1996</v>
      </c>
      <c r="J15">
        <v>15.5625</v>
      </c>
      <c r="K15" t="str">
        <v>1/16/1996</v>
      </c>
      <c r="L15">
        <v>29.375</v>
      </c>
      <c r="M15" t="str">
        <v>1/16/1996</v>
      </c>
      <c r="N15">
        <v>32.875</v>
      </c>
      <c r="O15" t="str">
        <v>1/16/1996</v>
      </c>
      <c r="P15">
        <v>15.6875</v>
      </c>
      <c r="Q15" t="str">
        <v>1/16/1996</v>
      </c>
      <c r="R15">
        <v>11.42578125</v>
      </c>
      <c r="S15" t="str">
        <v>1/16/1996</v>
      </c>
      <c r="T15">
        <v>15.125</v>
      </c>
      <c r="U15" t="str">
        <v>1/16/1996</v>
      </c>
      <c r="V15">
        <v>14.5</v>
      </c>
      <c r="W15" t="str">
        <v>1/16/1996</v>
      </c>
      <c r="X15">
        <v>29.875</v>
      </c>
      <c r="Y15" t="str">
        <v>1/16/1996</v>
      </c>
      <c r="Z15">
        <v>47.875</v>
      </c>
      <c r="AA15" t="str">
        <v>1/16/1996</v>
      </c>
      <c r="AB15">
        <v>11.1875</v>
      </c>
      <c r="AC15" t="str">
        <v>1/16/1996</v>
      </c>
      <c r="AD15">
        <v>28</v>
      </c>
      <c r="AE15" t="str">
        <v>1/16/1996</v>
      </c>
      <c r="AF15">
        <v>21</v>
      </c>
      <c r="AG15" t="str">
        <v>1/16/1996</v>
      </c>
      <c r="AH15">
        <v>25.25</v>
      </c>
      <c r="AI15" t="str">
        <v>1/16/1996</v>
      </c>
      <c r="AJ15">
        <v>18.91796875</v>
      </c>
      <c r="AK15" s="28">
        <v>35080</v>
      </c>
      <c r="AL15">
        <v>5088.22</v>
      </c>
      <c r="AM15" s="28">
        <v>35080</v>
      </c>
      <c r="AN15">
        <v>995.87</v>
      </c>
      <c r="AO15" s="28">
        <v>35080</v>
      </c>
      <c r="AP15">
        <v>608.44000000000005</v>
      </c>
      <c r="AQ15" s="28">
        <v>35080</v>
      </c>
      <c r="AR15">
        <v>301.75</v>
      </c>
      <c r="AS15" s="28">
        <v>35080</v>
      </c>
      <c r="AT15">
        <v>229.6</v>
      </c>
      <c r="AU15" s="28">
        <v>35080</v>
      </c>
      <c r="AV15">
        <v>206.26</v>
      </c>
      <c r="AW15" s="28">
        <v>35080</v>
      </c>
      <c r="AX15">
        <v>208.58</v>
      </c>
      <c r="AY15" s="28">
        <v>35080</v>
      </c>
      <c r="AZ15">
        <v>325.83</v>
      </c>
      <c r="BA15" s="28">
        <v>35080</v>
      </c>
      <c r="BB15">
        <v>314.76</v>
      </c>
      <c r="BC15" s="28">
        <v>35080</v>
      </c>
      <c r="BD15">
        <v>256.47000000000003</v>
      </c>
      <c r="BE15" s="28">
        <v>35080</v>
      </c>
      <c r="BF15">
        <v>17.09</v>
      </c>
      <c r="BG15" s="28">
        <v>35079</v>
      </c>
      <c r="BH15">
        <v>1.8540000000000001</v>
      </c>
      <c r="BJ15" s="28">
        <v>35170</v>
      </c>
      <c r="BK15">
        <v>12.695</v>
      </c>
      <c r="BL15" t="str">
        <v>6/15/1998</v>
      </c>
      <c r="BM15">
        <v>30.8125</v>
      </c>
      <c r="BN15" t="str">
        <v>7/14/1998</v>
      </c>
      <c r="BO15">
        <v>27</v>
      </c>
      <c r="BP15" t="str">
        <v>11/11/1999</v>
      </c>
      <c r="BQ15">
        <v>182.1875</v>
      </c>
      <c r="BR15" t="str">
        <v>12/3/1999</v>
      </c>
      <c r="BS15">
        <v>146</v>
      </c>
      <c r="BT15" t="str">
        <v>10/12/1999</v>
      </c>
      <c r="BU15">
        <v>31.25</v>
      </c>
      <c r="BV15" t="str">
        <v>7/7/1999</v>
      </c>
      <c r="BW15">
        <v>33.75</v>
      </c>
      <c r="BX15" t="str">
        <v>12/4/1997</v>
      </c>
      <c r="BY15">
        <v>9.5625</v>
      </c>
      <c r="BZ15" t="str">
        <v>1/16/1996</v>
      </c>
      <c r="CA15">
        <v>6.96484375</v>
      </c>
      <c r="CB15" s="28">
        <v>36034</v>
      </c>
      <c r="CC15">
        <v>9.25</v>
      </c>
      <c r="CD15" s="28">
        <v>35620</v>
      </c>
      <c r="CE15">
        <v>7.0625</v>
      </c>
      <c r="CF15" s="28">
        <v>35768</v>
      </c>
      <c r="CG15">
        <v>12</v>
      </c>
      <c r="CH15" s="28">
        <v>36447</v>
      </c>
      <c r="CI15">
        <v>31.25</v>
      </c>
    </row>
    <row r="16" spans="1:87" x14ac:dyDescent="0.25">
      <c r="A16" s="28">
        <v>35081</v>
      </c>
      <c r="C16" t="str">
        <v>1/17/1996</v>
      </c>
      <c r="D16">
        <v>18</v>
      </c>
      <c r="E16" t="str">
        <v>1/17/1996</v>
      </c>
      <c r="F16">
        <v>28.41796875</v>
      </c>
      <c r="G16" t="str">
        <v>1/17/1996</v>
      </c>
      <c r="H16">
        <v>13.04296875</v>
      </c>
      <c r="I16" t="str">
        <v>1/17/1996</v>
      </c>
      <c r="J16">
        <v>15.5</v>
      </c>
      <c r="K16" t="str">
        <v>1/17/1996</v>
      </c>
      <c r="L16">
        <v>29.25</v>
      </c>
      <c r="M16" t="str">
        <v>1/17/1996</v>
      </c>
      <c r="N16">
        <v>32.5</v>
      </c>
      <c r="O16" t="str">
        <v>1/17/1996</v>
      </c>
      <c r="P16">
        <v>15.5</v>
      </c>
      <c r="Q16" t="str">
        <v>1/17/1996</v>
      </c>
      <c r="R16">
        <v>11.3203125</v>
      </c>
      <c r="S16" t="str">
        <v>1/17/1996</v>
      </c>
      <c r="T16">
        <v>15.125</v>
      </c>
      <c r="U16" t="str">
        <v>1/17/1996</v>
      </c>
      <c r="V16">
        <v>14.66796875</v>
      </c>
      <c r="W16" t="str">
        <v>1/17/1996</v>
      </c>
      <c r="X16">
        <v>30.75</v>
      </c>
      <c r="Y16" t="str">
        <v>1/17/1996</v>
      </c>
      <c r="Z16">
        <v>48</v>
      </c>
      <c r="AA16" t="str">
        <v>1/17/1996</v>
      </c>
      <c r="AB16">
        <v>11.1875</v>
      </c>
      <c r="AC16" t="str">
        <v>1/17/1996</v>
      </c>
      <c r="AD16">
        <v>27.5</v>
      </c>
      <c r="AE16" t="str">
        <v>1/17/1996</v>
      </c>
      <c r="AF16">
        <v>20.75</v>
      </c>
      <c r="AG16" t="str">
        <v>1/17/1996</v>
      </c>
      <c r="AH16">
        <v>25.5</v>
      </c>
      <c r="AI16" t="str">
        <v>1/17/1996</v>
      </c>
      <c r="AJ16">
        <v>19</v>
      </c>
      <c r="AK16" s="28">
        <v>35081</v>
      </c>
      <c r="AL16">
        <v>5066.8999999999996</v>
      </c>
      <c r="AM16" s="28">
        <v>35081</v>
      </c>
      <c r="AN16">
        <v>998.3</v>
      </c>
      <c r="AO16" s="28">
        <v>35081</v>
      </c>
      <c r="AP16">
        <v>606.37</v>
      </c>
      <c r="AQ16" s="28">
        <v>35081</v>
      </c>
      <c r="AR16">
        <v>302.62</v>
      </c>
      <c r="AS16" s="28">
        <v>35081</v>
      </c>
      <c r="AT16">
        <v>229.11</v>
      </c>
      <c r="AU16" s="28">
        <v>35081</v>
      </c>
      <c r="AV16">
        <v>204.81</v>
      </c>
      <c r="AW16" s="28">
        <v>35081</v>
      </c>
      <c r="AX16">
        <v>209.59</v>
      </c>
      <c r="AY16" s="28">
        <v>35081</v>
      </c>
      <c r="AZ16">
        <v>325.29000000000002</v>
      </c>
      <c r="BA16" s="28">
        <v>35081</v>
      </c>
      <c r="BB16">
        <v>315.20999999999998</v>
      </c>
      <c r="BC16" s="28">
        <v>35081</v>
      </c>
      <c r="BD16">
        <v>255.2</v>
      </c>
      <c r="BE16" s="28">
        <v>35081</v>
      </c>
      <c r="BF16">
        <v>17.47</v>
      </c>
      <c r="BG16" s="28">
        <v>35080</v>
      </c>
      <c r="BH16">
        <v>1.9039999999999999</v>
      </c>
      <c r="BJ16" s="28">
        <v>35171</v>
      </c>
      <c r="BK16">
        <v>12.632</v>
      </c>
      <c r="BL16" t="str">
        <v>6/16/1998</v>
      </c>
      <c r="BM16">
        <v>31</v>
      </c>
      <c r="BN16" t="str">
        <v>7/15/1998</v>
      </c>
      <c r="BO16">
        <v>26.9375</v>
      </c>
      <c r="BP16" t="str">
        <v>11/12/1999</v>
      </c>
      <c r="BQ16">
        <v>177.3125</v>
      </c>
      <c r="BR16" t="str">
        <v>12/6/1999</v>
      </c>
      <c r="BS16">
        <v>136.71875</v>
      </c>
      <c r="BT16" t="str">
        <v>10/13/1999</v>
      </c>
      <c r="BU16">
        <v>31.0625</v>
      </c>
      <c r="BV16" t="str">
        <v>7/8/1999</v>
      </c>
      <c r="BW16">
        <v>30</v>
      </c>
      <c r="BX16" t="str">
        <v>12/5/1997</v>
      </c>
      <c r="BY16">
        <v>9.5</v>
      </c>
      <c r="BZ16" t="str">
        <v>1/17/1996</v>
      </c>
      <c r="CA16">
        <v>6.83984375</v>
      </c>
      <c r="CB16" s="28">
        <v>36035</v>
      </c>
      <c r="CC16">
        <v>9.25</v>
      </c>
      <c r="CD16" s="28">
        <v>35621</v>
      </c>
      <c r="CE16">
        <v>7.03125</v>
      </c>
      <c r="CF16" s="28">
        <v>35769</v>
      </c>
      <c r="CG16">
        <v>13.3515625</v>
      </c>
      <c r="CH16" s="28">
        <v>36448</v>
      </c>
      <c r="CI16">
        <v>29.9375</v>
      </c>
    </row>
    <row r="17" spans="1:87" x14ac:dyDescent="0.25">
      <c r="A17" s="28">
        <v>35082</v>
      </c>
      <c r="C17" t="str">
        <v>1/18/1996</v>
      </c>
      <c r="D17">
        <v>17.9375</v>
      </c>
      <c r="E17" t="str">
        <v>1/18/1996</v>
      </c>
      <c r="F17">
        <v>28.16796875</v>
      </c>
      <c r="G17" t="str">
        <v>1/18/1996</v>
      </c>
      <c r="H17">
        <v>13.04296875</v>
      </c>
      <c r="I17" t="str">
        <v>1/18/1996</v>
      </c>
      <c r="J17">
        <v>15.75</v>
      </c>
      <c r="K17" t="str">
        <v>1/18/1996</v>
      </c>
      <c r="L17">
        <v>29.25</v>
      </c>
      <c r="M17" t="str">
        <v>1/18/1996</v>
      </c>
      <c r="N17">
        <v>33</v>
      </c>
      <c r="O17" t="str">
        <v>1/18/1996</v>
      </c>
      <c r="P17">
        <v>15.75</v>
      </c>
      <c r="Q17" t="str">
        <v>1/18/1996</v>
      </c>
      <c r="R17">
        <v>11.52734375</v>
      </c>
      <c r="S17" t="str">
        <v>1/18/1996</v>
      </c>
      <c r="T17">
        <v>15.25</v>
      </c>
      <c r="U17" t="str">
        <v>1/18/1996</v>
      </c>
      <c r="V17">
        <v>14.66796875</v>
      </c>
      <c r="W17" t="str">
        <v>1/18/1996</v>
      </c>
      <c r="X17">
        <v>30.5</v>
      </c>
      <c r="Y17" t="str">
        <v>1/18/1996</v>
      </c>
      <c r="Z17">
        <v>48</v>
      </c>
      <c r="AA17" t="str">
        <v>1/18/1996</v>
      </c>
      <c r="AB17">
        <v>11.1875</v>
      </c>
      <c r="AC17" t="str">
        <v>1/18/1996</v>
      </c>
      <c r="AD17">
        <v>27.5</v>
      </c>
      <c r="AE17" t="str">
        <v>1/18/1996</v>
      </c>
      <c r="AF17">
        <v>20.875</v>
      </c>
      <c r="AG17" t="str">
        <v>1/18/1996</v>
      </c>
      <c r="AH17">
        <v>25.25</v>
      </c>
      <c r="AI17" t="str">
        <v>1/18/1996</v>
      </c>
      <c r="AJ17">
        <v>19</v>
      </c>
      <c r="AK17" s="28">
        <v>35082</v>
      </c>
      <c r="AL17">
        <v>5124.3500000000004</v>
      </c>
      <c r="AM17" s="28">
        <v>35082</v>
      </c>
      <c r="AN17">
        <v>1007.24</v>
      </c>
      <c r="AO17" s="28">
        <v>35082</v>
      </c>
      <c r="AP17">
        <v>608.24</v>
      </c>
      <c r="AQ17" s="28">
        <v>35082</v>
      </c>
      <c r="AR17">
        <v>304.01</v>
      </c>
      <c r="AS17" s="28">
        <v>35082</v>
      </c>
      <c r="AT17">
        <v>228.83</v>
      </c>
      <c r="AU17" s="28">
        <v>35082</v>
      </c>
      <c r="AV17">
        <v>203.8</v>
      </c>
      <c r="AW17" s="28">
        <v>35082</v>
      </c>
      <c r="AX17">
        <v>211.46</v>
      </c>
      <c r="AY17" s="28">
        <v>35082</v>
      </c>
      <c r="AZ17">
        <v>326.14999999999998</v>
      </c>
      <c r="BA17" s="28">
        <v>35082</v>
      </c>
      <c r="BB17">
        <v>316.91000000000003</v>
      </c>
      <c r="BC17" s="28">
        <v>35082</v>
      </c>
      <c r="BD17">
        <v>255</v>
      </c>
      <c r="BE17" s="28">
        <v>35082</v>
      </c>
      <c r="BF17">
        <v>17.62</v>
      </c>
      <c r="BG17" s="28">
        <v>35081</v>
      </c>
      <c r="BH17">
        <v>1.9670000000000001</v>
      </c>
      <c r="BJ17" s="28">
        <v>35172</v>
      </c>
      <c r="BK17">
        <v>12.638999999999999</v>
      </c>
      <c r="BL17" t="str">
        <v>6/17/1998</v>
      </c>
      <c r="BM17">
        <v>31.1875</v>
      </c>
      <c r="BN17" t="str">
        <v>7/16/1998</v>
      </c>
      <c r="BO17">
        <v>26.625</v>
      </c>
      <c r="BP17" t="str">
        <v>11/15/1999</v>
      </c>
      <c r="BQ17">
        <v>171.75</v>
      </c>
      <c r="BR17" t="str">
        <v>12/7/1999</v>
      </c>
      <c r="BS17">
        <v>152.375</v>
      </c>
      <c r="BT17" t="str">
        <v>10/14/1999</v>
      </c>
      <c r="BU17">
        <v>33.1875</v>
      </c>
      <c r="BV17" t="str">
        <v>7/9/1999</v>
      </c>
      <c r="BW17">
        <v>26.25</v>
      </c>
      <c r="BX17" t="str">
        <v>12/8/1997</v>
      </c>
      <c r="BY17">
        <v>9.5</v>
      </c>
      <c r="BZ17" t="str">
        <v>1/18/1996</v>
      </c>
      <c r="CA17">
        <v>7.015625</v>
      </c>
      <c r="CB17" s="28">
        <v>36038</v>
      </c>
      <c r="CC17">
        <v>8.4375</v>
      </c>
      <c r="CD17" s="28">
        <v>35622</v>
      </c>
      <c r="CE17">
        <v>7.1875</v>
      </c>
      <c r="CF17" s="28">
        <v>35772</v>
      </c>
      <c r="CG17">
        <v>14</v>
      </c>
      <c r="CH17" s="28">
        <v>36451</v>
      </c>
      <c r="CI17">
        <v>30.3125</v>
      </c>
    </row>
    <row r="18" spans="1:87" x14ac:dyDescent="0.25">
      <c r="A18" s="28">
        <v>35083</v>
      </c>
      <c r="C18" t="str">
        <v>1/19/1996</v>
      </c>
      <c r="D18">
        <v>17.875</v>
      </c>
      <c r="E18" t="str">
        <v>1/19/1996</v>
      </c>
      <c r="F18">
        <v>28.16796875</v>
      </c>
      <c r="G18" t="str">
        <v>1/19/1996</v>
      </c>
      <c r="H18">
        <v>13.04296875</v>
      </c>
      <c r="I18" t="str">
        <v>1/19/1996</v>
      </c>
      <c r="J18">
        <v>15.5625</v>
      </c>
      <c r="K18" t="str">
        <v>1/19/1996</v>
      </c>
      <c r="L18">
        <v>29.125</v>
      </c>
      <c r="M18" t="str">
        <v>1/19/1996</v>
      </c>
      <c r="N18">
        <v>33.375</v>
      </c>
      <c r="O18" t="str">
        <v>1/19/1996</v>
      </c>
      <c r="P18">
        <v>15.6875</v>
      </c>
      <c r="Q18" t="str">
        <v>1/19/1996</v>
      </c>
      <c r="R18">
        <v>11.6328125</v>
      </c>
      <c r="S18" t="str">
        <v>1/19/1996</v>
      </c>
      <c r="T18">
        <v>15.5</v>
      </c>
      <c r="U18" t="str">
        <v>1/19/1996</v>
      </c>
      <c r="V18">
        <v>14.54296875</v>
      </c>
      <c r="W18" t="str">
        <v>1/19/1996</v>
      </c>
      <c r="X18">
        <v>30.5</v>
      </c>
      <c r="Y18" t="str">
        <v>1/19/1996</v>
      </c>
      <c r="Z18">
        <v>47.5</v>
      </c>
      <c r="AA18" t="str">
        <v>1/19/1996</v>
      </c>
      <c r="AB18">
        <v>11.25</v>
      </c>
      <c r="AC18" t="str">
        <v>1/19/1996</v>
      </c>
      <c r="AD18">
        <v>27.375</v>
      </c>
      <c r="AE18" t="str">
        <v>1/19/1996</v>
      </c>
      <c r="AF18">
        <v>21.125</v>
      </c>
      <c r="AG18" t="str">
        <v>1/19/1996</v>
      </c>
      <c r="AH18">
        <v>25</v>
      </c>
      <c r="AI18" t="str">
        <v>1/19/1996</v>
      </c>
      <c r="AJ18">
        <v>19</v>
      </c>
      <c r="AK18" s="28">
        <v>35083</v>
      </c>
      <c r="AL18">
        <v>5184.68</v>
      </c>
      <c r="AM18" s="28">
        <v>35083</v>
      </c>
      <c r="AN18">
        <v>1018.45</v>
      </c>
      <c r="AO18" s="28">
        <v>35083</v>
      </c>
      <c r="AP18">
        <v>611.83000000000004</v>
      </c>
      <c r="AQ18" s="28">
        <v>35083</v>
      </c>
      <c r="AR18">
        <v>305.27999999999997</v>
      </c>
      <c r="AS18" s="28">
        <v>35083</v>
      </c>
      <c r="AT18">
        <v>229.46</v>
      </c>
      <c r="AU18" s="28">
        <v>35083</v>
      </c>
      <c r="AV18">
        <v>201.41</v>
      </c>
      <c r="AW18" s="28">
        <v>35083</v>
      </c>
      <c r="AX18">
        <v>212.02</v>
      </c>
      <c r="AY18" s="28">
        <v>35083</v>
      </c>
      <c r="AZ18">
        <v>327.86</v>
      </c>
      <c r="BA18" s="28">
        <v>35083</v>
      </c>
      <c r="BB18">
        <v>317.29000000000002</v>
      </c>
      <c r="BC18" s="28">
        <v>35083</v>
      </c>
      <c r="BD18">
        <v>253.52</v>
      </c>
      <c r="BE18" s="28">
        <v>35083</v>
      </c>
      <c r="BF18">
        <v>17.48</v>
      </c>
      <c r="BG18" s="28">
        <v>35082</v>
      </c>
      <c r="BH18">
        <v>1.9450000000000001</v>
      </c>
      <c r="BJ18" s="28">
        <v>35173</v>
      </c>
      <c r="BK18">
        <v>12.657999999999999</v>
      </c>
      <c r="BL18" t="str">
        <v>6/18/1998</v>
      </c>
      <c r="BM18">
        <v>31</v>
      </c>
      <c r="BN18" t="str">
        <v>7/17/1998</v>
      </c>
      <c r="BO18">
        <v>26.5</v>
      </c>
      <c r="BP18" t="str">
        <v>11/16/1999</v>
      </c>
      <c r="BQ18">
        <v>184</v>
      </c>
      <c r="BR18" t="str">
        <v>12/8/1999</v>
      </c>
      <c r="BS18">
        <v>164.6875</v>
      </c>
      <c r="BT18" t="str">
        <v>10/15/1999</v>
      </c>
      <c r="BU18">
        <v>33.0625</v>
      </c>
      <c r="BV18" t="str">
        <v>7/12/1999</v>
      </c>
      <c r="BW18">
        <v>30.5625</v>
      </c>
      <c r="BX18" t="str">
        <v>12/9/1997</v>
      </c>
      <c r="BY18">
        <v>9.5</v>
      </c>
      <c r="BZ18" t="str">
        <v>1/19/1996</v>
      </c>
      <c r="CA18">
        <v>6.9921875</v>
      </c>
      <c r="CB18" s="28">
        <v>36039</v>
      </c>
      <c r="CC18">
        <v>8</v>
      </c>
      <c r="CD18" s="28">
        <v>35625</v>
      </c>
      <c r="CE18">
        <v>7.09375</v>
      </c>
      <c r="CF18" s="28">
        <v>35773</v>
      </c>
      <c r="CG18">
        <v>12.3984375</v>
      </c>
      <c r="CH18" s="28">
        <v>36452</v>
      </c>
      <c r="CI18">
        <v>30.75</v>
      </c>
    </row>
    <row r="19" spans="1:87" x14ac:dyDescent="0.25">
      <c r="A19" s="28">
        <v>35086</v>
      </c>
      <c r="C19" t="str">
        <v>1/22/1996</v>
      </c>
      <c r="D19">
        <v>18.125</v>
      </c>
      <c r="E19" t="str">
        <v>1/22/1996</v>
      </c>
      <c r="F19">
        <v>28.58203125</v>
      </c>
      <c r="G19" t="str">
        <v>1/22/1996</v>
      </c>
      <c r="H19">
        <v>13.94921875</v>
      </c>
      <c r="I19" t="str">
        <v>1/22/1996</v>
      </c>
      <c r="J19">
        <v>15.8125</v>
      </c>
      <c r="K19" t="str">
        <v>1/22/1996</v>
      </c>
      <c r="L19">
        <v>29</v>
      </c>
      <c r="M19" t="str">
        <v>1/22/1996</v>
      </c>
      <c r="N19">
        <v>32.875</v>
      </c>
      <c r="O19" t="str">
        <v>1/22/1996</v>
      </c>
      <c r="P19">
        <v>15.75</v>
      </c>
      <c r="Q19" t="str">
        <v>1/22/1996</v>
      </c>
      <c r="R19">
        <v>11.6328125</v>
      </c>
      <c r="S19" t="str">
        <v>1/22/1996</v>
      </c>
      <c r="T19">
        <v>15.5</v>
      </c>
      <c r="U19" t="str">
        <v>1/22/1996</v>
      </c>
      <c r="V19">
        <v>14.54296875</v>
      </c>
      <c r="W19" t="str">
        <v>1/22/1996</v>
      </c>
      <c r="X19">
        <v>30.125</v>
      </c>
      <c r="Y19" t="str">
        <v>1/22/1996</v>
      </c>
      <c r="Z19">
        <v>47.25</v>
      </c>
      <c r="AA19" t="str">
        <v>1/22/1996</v>
      </c>
      <c r="AB19">
        <v>11.1875</v>
      </c>
      <c r="AC19" t="str">
        <v>1/22/1996</v>
      </c>
      <c r="AD19">
        <v>27.5</v>
      </c>
      <c r="AE19" t="str">
        <v>1/22/1996</v>
      </c>
      <c r="AF19">
        <v>21.25</v>
      </c>
      <c r="AG19" t="str">
        <v>1/22/1996</v>
      </c>
      <c r="AH19">
        <v>24.75</v>
      </c>
      <c r="AI19" t="str">
        <v>1/22/1996</v>
      </c>
      <c r="AJ19">
        <v>19.25</v>
      </c>
      <c r="AK19" s="28">
        <v>35086</v>
      </c>
      <c r="AL19">
        <v>5219.3599999999997</v>
      </c>
      <c r="AM19" s="28">
        <v>35086</v>
      </c>
      <c r="AN19">
        <v>1029.44</v>
      </c>
      <c r="AO19" s="28">
        <v>35086</v>
      </c>
      <c r="AP19">
        <v>613.4</v>
      </c>
      <c r="AQ19" s="28">
        <v>35086</v>
      </c>
      <c r="AR19">
        <v>307.17</v>
      </c>
      <c r="AS19" s="28">
        <v>35086</v>
      </c>
      <c r="AT19">
        <v>228.83</v>
      </c>
      <c r="AU19" s="28">
        <v>35086</v>
      </c>
      <c r="AV19">
        <v>199.12</v>
      </c>
      <c r="AW19" s="28">
        <v>35086</v>
      </c>
      <c r="AX19">
        <v>211.54</v>
      </c>
      <c r="AY19" s="28">
        <v>35086</v>
      </c>
      <c r="AZ19">
        <v>328.7</v>
      </c>
      <c r="BA19" s="28">
        <v>35086</v>
      </c>
      <c r="BB19">
        <v>316.5</v>
      </c>
      <c r="BC19" s="28">
        <v>35086</v>
      </c>
      <c r="BD19">
        <v>251.55</v>
      </c>
      <c r="BE19" s="28">
        <v>35086</v>
      </c>
      <c r="BF19">
        <v>17.43</v>
      </c>
      <c r="BG19" s="28">
        <v>35083</v>
      </c>
      <c r="BH19">
        <v>1.91</v>
      </c>
      <c r="BJ19" s="28">
        <v>35174</v>
      </c>
      <c r="BK19">
        <v>12.683</v>
      </c>
      <c r="BL19" t="str">
        <v>6/19/1998</v>
      </c>
      <c r="BM19">
        <v>30.875</v>
      </c>
      <c r="BN19" t="str">
        <v>7/20/1998</v>
      </c>
      <c r="BO19">
        <v>26.3125</v>
      </c>
      <c r="BP19" t="str">
        <v>11/17/1999</v>
      </c>
      <c r="BQ19">
        <v>189.375</v>
      </c>
      <c r="BR19" t="str">
        <v>12/9/1999</v>
      </c>
      <c r="BS19">
        <v>160.4375</v>
      </c>
      <c r="BT19" t="str">
        <v>10/18/1999</v>
      </c>
      <c r="BU19">
        <v>33</v>
      </c>
      <c r="BV19" t="str">
        <v>7/13/1999</v>
      </c>
      <c r="BW19">
        <v>29.1875</v>
      </c>
      <c r="BX19" t="str">
        <v>12/10/1997</v>
      </c>
      <c r="BY19">
        <v>9.5</v>
      </c>
      <c r="BZ19" t="str">
        <v>1/22/1996</v>
      </c>
      <c r="CA19">
        <v>6.890625</v>
      </c>
      <c r="CB19" s="28">
        <v>36040</v>
      </c>
      <c r="CC19">
        <v>9.3125</v>
      </c>
      <c r="CD19" s="28">
        <v>35626</v>
      </c>
      <c r="CE19">
        <v>7.5</v>
      </c>
      <c r="CF19" s="28">
        <v>35774</v>
      </c>
      <c r="CG19">
        <v>13.5</v>
      </c>
      <c r="CH19" s="28">
        <v>36453</v>
      </c>
      <c r="CI19">
        <v>30.1875</v>
      </c>
    </row>
    <row r="20" spans="1:87" x14ac:dyDescent="0.25">
      <c r="A20" s="28">
        <v>35087</v>
      </c>
      <c r="C20" t="str">
        <v>1/23/1996</v>
      </c>
      <c r="D20">
        <v>18.375</v>
      </c>
      <c r="E20" t="str">
        <v>1/23/1996</v>
      </c>
      <c r="F20">
        <v>28.5</v>
      </c>
      <c r="G20" t="str">
        <v>1/23/1996</v>
      </c>
      <c r="H20">
        <v>14.85546875</v>
      </c>
      <c r="I20" t="str">
        <v>1/23/1996</v>
      </c>
      <c r="J20">
        <v>15.5625</v>
      </c>
      <c r="K20" t="str">
        <v>1/23/1996</v>
      </c>
      <c r="L20">
        <v>29</v>
      </c>
      <c r="M20" t="str">
        <v>1/23/1996</v>
      </c>
      <c r="N20">
        <v>32.5</v>
      </c>
      <c r="O20" t="str">
        <v>1/23/1996</v>
      </c>
      <c r="P20">
        <v>15.8125</v>
      </c>
      <c r="Q20" t="str">
        <v>1/23/1996</v>
      </c>
      <c r="R20">
        <v>11.6328125</v>
      </c>
      <c r="S20" t="str">
        <v>1/23/1996</v>
      </c>
      <c r="T20">
        <v>15.5</v>
      </c>
      <c r="U20" t="str">
        <v>1/23/1996</v>
      </c>
      <c r="V20">
        <v>14.91796875</v>
      </c>
      <c r="W20" t="str">
        <v>1/23/1996</v>
      </c>
      <c r="X20">
        <v>30.375</v>
      </c>
      <c r="Y20" t="str">
        <v>1/23/1996</v>
      </c>
      <c r="Z20">
        <v>47.625</v>
      </c>
      <c r="AA20" t="str">
        <v>1/23/1996</v>
      </c>
      <c r="AB20">
        <v>11.1875</v>
      </c>
      <c r="AC20" t="str">
        <v>1/23/1996</v>
      </c>
      <c r="AD20">
        <v>27.25</v>
      </c>
      <c r="AE20" t="str">
        <v>1/23/1996</v>
      </c>
      <c r="AF20">
        <v>21.25</v>
      </c>
      <c r="AG20" t="str">
        <v>1/23/1996</v>
      </c>
      <c r="AH20">
        <v>25.125</v>
      </c>
      <c r="AI20" t="str">
        <v>1/23/1996</v>
      </c>
      <c r="AJ20">
        <v>19.25</v>
      </c>
      <c r="AK20" s="28">
        <v>35087</v>
      </c>
      <c r="AL20">
        <v>5192.2700000000004</v>
      </c>
      <c r="AM20" s="28">
        <v>35087</v>
      </c>
      <c r="AN20">
        <v>1028.03</v>
      </c>
      <c r="AO20" s="28">
        <v>35087</v>
      </c>
      <c r="AP20">
        <v>612.79</v>
      </c>
      <c r="AQ20" s="28">
        <v>35087</v>
      </c>
      <c r="AR20">
        <v>308.31</v>
      </c>
      <c r="AS20" s="28">
        <v>35087</v>
      </c>
      <c r="AT20">
        <v>228.55</v>
      </c>
      <c r="AU20" s="28">
        <v>35087</v>
      </c>
      <c r="AV20">
        <v>199.11</v>
      </c>
      <c r="AW20" s="28">
        <v>35087</v>
      </c>
      <c r="AX20">
        <v>208.09</v>
      </c>
      <c r="AY20" s="28">
        <v>35087</v>
      </c>
      <c r="AZ20">
        <v>328.53</v>
      </c>
      <c r="BA20" s="28">
        <v>35087</v>
      </c>
      <c r="BB20">
        <v>313.17</v>
      </c>
      <c r="BC20" s="28">
        <v>35087</v>
      </c>
      <c r="BD20">
        <v>251.33</v>
      </c>
      <c r="BE20" s="28">
        <v>35087</v>
      </c>
      <c r="BF20">
        <v>17.23</v>
      </c>
      <c r="BG20" s="28">
        <v>35086</v>
      </c>
      <c r="BH20">
        <v>1.909</v>
      </c>
      <c r="BJ20" s="28">
        <v>35177</v>
      </c>
      <c r="BK20">
        <v>12.723000000000001</v>
      </c>
      <c r="BL20" t="str">
        <v>6/22/1998</v>
      </c>
      <c r="BM20">
        <v>29.75</v>
      </c>
      <c r="BN20" t="str">
        <v>7/21/1998</v>
      </c>
      <c r="BO20">
        <v>26</v>
      </c>
      <c r="BP20" t="str">
        <v>11/18/1999</v>
      </c>
      <c r="BQ20">
        <v>187.375</v>
      </c>
      <c r="BR20" t="str">
        <v>12/10/1999</v>
      </c>
      <c r="BS20">
        <v>151</v>
      </c>
      <c r="BT20" t="str">
        <v>10/19/1999</v>
      </c>
      <c r="BU20">
        <v>31.9375</v>
      </c>
      <c r="BV20" t="str">
        <v>7/14/1999</v>
      </c>
      <c r="BW20">
        <v>30.625</v>
      </c>
      <c r="BX20" t="str">
        <v>12/11/1997</v>
      </c>
      <c r="BY20">
        <v>9.5625</v>
      </c>
      <c r="BZ20" t="str">
        <v>1/23/1996</v>
      </c>
      <c r="CA20">
        <v>7.06640625</v>
      </c>
      <c r="CB20" s="28">
        <v>36041</v>
      </c>
      <c r="CC20">
        <v>10.34375</v>
      </c>
      <c r="CD20" s="28">
        <v>35627</v>
      </c>
      <c r="CE20">
        <v>7.875</v>
      </c>
      <c r="CF20" s="28">
        <v>35775</v>
      </c>
      <c r="CG20">
        <v>13</v>
      </c>
      <c r="CH20" s="28">
        <v>36454</v>
      </c>
      <c r="CI20">
        <v>30.5</v>
      </c>
    </row>
    <row r="21" spans="1:87" x14ac:dyDescent="0.25">
      <c r="A21" s="28">
        <v>35088</v>
      </c>
      <c r="C21" t="str">
        <v>1/24/1996</v>
      </c>
      <c r="D21">
        <v>17.875</v>
      </c>
      <c r="E21" t="str">
        <v>1/24/1996</v>
      </c>
      <c r="F21">
        <v>28.66796875</v>
      </c>
      <c r="G21" t="str">
        <v>1/24/1996</v>
      </c>
      <c r="H21">
        <v>15.03515625</v>
      </c>
      <c r="I21" t="str">
        <v>1/24/1996</v>
      </c>
      <c r="J21">
        <v>15.5</v>
      </c>
      <c r="K21" t="str">
        <v>1/24/1996</v>
      </c>
      <c r="L21">
        <v>28</v>
      </c>
      <c r="M21" t="str">
        <v>1/24/1996</v>
      </c>
      <c r="N21">
        <v>32.625</v>
      </c>
      <c r="O21" t="str">
        <v>1/24/1996</v>
      </c>
      <c r="P21">
        <v>15.875</v>
      </c>
      <c r="Q21" t="str">
        <v>1/24/1996</v>
      </c>
      <c r="R21">
        <v>11.52734375</v>
      </c>
      <c r="S21" t="str">
        <v>1/24/1996</v>
      </c>
      <c r="T21">
        <v>15.75</v>
      </c>
      <c r="U21" t="str">
        <v>1/24/1996</v>
      </c>
      <c r="V21">
        <v>15.16796875</v>
      </c>
      <c r="W21" t="str">
        <v>1/24/1996</v>
      </c>
      <c r="X21">
        <v>30.375</v>
      </c>
      <c r="Y21" t="str">
        <v>1/24/1996</v>
      </c>
      <c r="Z21">
        <v>48.625</v>
      </c>
      <c r="AA21" t="str">
        <v>1/24/1996</v>
      </c>
      <c r="AB21">
        <v>11.25</v>
      </c>
      <c r="AC21" t="str">
        <v>1/24/1996</v>
      </c>
      <c r="AD21">
        <v>27.75</v>
      </c>
      <c r="AE21" t="str">
        <v>1/24/1996</v>
      </c>
      <c r="AF21">
        <v>21.375</v>
      </c>
      <c r="AG21" t="str">
        <v>1/24/1996</v>
      </c>
      <c r="AH21">
        <v>25.625</v>
      </c>
      <c r="AI21" t="str">
        <v>1/24/1996</v>
      </c>
      <c r="AJ21">
        <v>19.25</v>
      </c>
      <c r="AK21" s="28">
        <v>35088</v>
      </c>
      <c r="AL21">
        <v>5242.84</v>
      </c>
      <c r="AM21" s="28">
        <v>35088</v>
      </c>
      <c r="AN21">
        <v>1043.46</v>
      </c>
      <c r="AO21" s="28">
        <v>35088</v>
      </c>
      <c r="AP21">
        <v>619.96</v>
      </c>
      <c r="AQ21" s="28">
        <v>35088</v>
      </c>
      <c r="AR21">
        <v>310.43</v>
      </c>
      <c r="AS21" s="28">
        <v>35088</v>
      </c>
      <c r="AT21">
        <v>229.81</v>
      </c>
      <c r="AU21" s="28">
        <v>35088</v>
      </c>
      <c r="AV21">
        <v>202</v>
      </c>
      <c r="AW21" s="28">
        <v>35088</v>
      </c>
      <c r="AX21">
        <v>209.82</v>
      </c>
      <c r="AY21" s="28">
        <v>35088</v>
      </c>
      <c r="AZ21">
        <v>331.72</v>
      </c>
      <c r="BA21" s="28">
        <v>35088</v>
      </c>
      <c r="BB21">
        <v>314.76</v>
      </c>
      <c r="BC21" s="28">
        <v>35088</v>
      </c>
      <c r="BD21">
        <v>254.24</v>
      </c>
      <c r="BE21" s="28">
        <v>35088</v>
      </c>
      <c r="BF21">
        <v>17.41</v>
      </c>
      <c r="BG21" s="28">
        <v>35087</v>
      </c>
      <c r="BH21">
        <v>1.96</v>
      </c>
      <c r="BJ21" s="28">
        <v>35178</v>
      </c>
      <c r="BK21">
        <v>12.772</v>
      </c>
      <c r="BL21" t="str">
        <v>6/23/1998</v>
      </c>
      <c r="BM21">
        <v>29.5625</v>
      </c>
      <c r="BN21" t="str">
        <v>7/22/1998</v>
      </c>
      <c r="BO21">
        <v>26.0625</v>
      </c>
      <c r="BP21" t="str">
        <v>11/19/1999</v>
      </c>
      <c r="BQ21">
        <v>185</v>
      </c>
      <c r="BR21" t="str">
        <v>12/13/1999</v>
      </c>
      <c r="BS21">
        <v>146.875</v>
      </c>
      <c r="BT21" t="str">
        <v>10/20/1999</v>
      </c>
      <c r="BU21">
        <v>36.1875</v>
      </c>
      <c r="BV21" t="str">
        <v>7/15/1999</v>
      </c>
      <c r="BW21">
        <v>32.875</v>
      </c>
      <c r="BX21" t="str">
        <v>12/12/1997</v>
      </c>
      <c r="BY21">
        <v>9.125</v>
      </c>
      <c r="BZ21" t="str">
        <v>1/24/1996</v>
      </c>
      <c r="CA21">
        <v>6.73828125</v>
      </c>
      <c r="CB21" s="28">
        <v>36042</v>
      </c>
      <c r="CC21">
        <v>10.25</v>
      </c>
      <c r="CD21" s="28">
        <v>35628</v>
      </c>
      <c r="CE21">
        <v>7.46875</v>
      </c>
      <c r="CF21" s="28">
        <v>35776</v>
      </c>
      <c r="CG21">
        <v>13.30078125</v>
      </c>
      <c r="CH21" s="28">
        <v>36455</v>
      </c>
      <c r="CI21">
        <v>32.75</v>
      </c>
    </row>
    <row r="22" spans="1:87" x14ac:dyDescent="0.25">
      <c r="A22" s="28">
        <v>35089</v>
      </c>
      <c r="C22" t="str">
        <v>1/25/1996</v>
      </c>
      <c r="D22">
        <v>18.0625</v>
      </c>
      <c r="E22" t="str">
        <v>1/25/1996</v>
      </c>
      <c r="F22">
        <v>28.5</v>
      </c>
      <c r="G22" t="str">
        <v>1/25/1996</v>
      </c>
      <c r="H22">
        <v>14.85546875</v>
      </c>
      <c r="I22" t="str">
        <v>1/25/1996</v>
      </c>
      <c r="J22">
        <v>15.5625</v>
      </c>
      <c r="K22" t="str">
        <v>1/25/1996</v>
      </c>
      <c r="L22">
        <v>28</v>
      </c>
      <c r="M22" t="str">
        <v>1/25/1996</v>
      </c>
      <c r="N22">
        <v>32</v>
      </c>
      <c r="O22" t="str">
        <v>1/25/1996</v>
      </c>
      <c r="P22">
        <v>15.9375</v>
      </c>
      <c r="Q22" t="str">
        <v>1/25/1996</v>
      </c>
      <c r="R22">
        <v>11.52734375</v>
      </c>
      <c r="S22" t="str">
        <v>1/25/1996</v>
      </c>
      <c r="T22">
        <v>15.625</v>
      </c>
      <c r="U22" t="str">
        <v>1/25/1996</v>
      </c>
      <c r="V22">
        <v>14.95703125</v>
      </c>
      <c r="W22" t="str">
        <v>1/25/1996</v>
      </c>
      <c r="X22">
        <v>30.5</v>
      </c>
      <c r="Y22" t="str">
        <v>1/25/1996</v>
      </c>
      <c r="Z22">
        <v>48.375</v>
      </c>
      <c r="AA22" t="str">
        <v>1/25/1996</v>
      </c>
      <c r="AB22">
        <v>11.25</v>
      </c>
      <c r="AC22" t="str">
        <v>1/25/1996</v>
      </c>
      <c r="AD22">
        <v>27.625</v>
      </c>
      <c r="AE22" t="str">
        <v>1/25/1996</v>
      </c>
      <c r="AF22">
        <v>21.375</v>
      </c>
      <c r="AG22" t="str">
        <v>1/25/1996</v>
      </c>
      <c r="AH22">
        <v>25.25</v>
      </c>
      <c r="AI22" t="str">
        <v>1/25/1996</v>
      </c>
      <c r="AJ22">
        <v>19.33203125</v>
      </c>
      <c r="AK22" s="28">
        <v>35089</v>
      </c>
      <c r="AL22">
        <v>5216.83</v>
      </c>
      <c r="AM22" s="28">
        <v>35089</v>
      </c>
      <c r="AN22">
        <v>1035.96</v>
      </c>
      <c r="AO22" s="28">
        <v>35089</v>
      </c>
      <c r="AP22">
        <v>617.03</v>
      </c>
      <c r="AQ22" s="28">
        <v>35089</v>
      </c>
      <c r="AR22">
        <v>310.56</v>
      </c>
      <c r="AS22" s="28">
        <v>35089</v>
      </c>
      <c r="AT22">
        <v>228.83</v>
      </c>
      <c r="AU22" s="28">
        <v>35089</v>
      </c>
      <c r="AV22">
        <v>200.79</v>
      </c>
      <c r="AW22" s="28">
        <v>35089</v>
      </c>
      <c r="AX22">
        <v>206.12</v>
      </c>
      <c r="AY22" s="28">
        <v>35089</v>
      </c>
      <c r="AZ22">
        <v>330.55</v>
      </c>
      <c r="BA22" s="28">
        <v>35089</v>
      </c>
      <c r="BB22">
        <v>315.20999999999998</v>
      </c>
      <c r="BC22" s="28">
        <v>35089</v>
      </c>
      <c r="BD22">
        <v>253.11</v>
      </c>
      <c r="BE22" s="28">
        <v>35089</v>
      </c>
      <c r="BF22">
        <v>17.05</v>
      </c>
      <c r="BG22" s="28">
        <v>35088</v>
      </c>
      <c r="BH22">
        <v>1.968</v>
      </c>
      <c r="BJ22" s="28">
        <v>35179</v>
      </c>
      <c r="BK22">
        <v>12.826000000000001</v>
      </c>
      <c r="BL22" t="str">
        <v>6/24/1998</v>
      </c>
      <c r="BM22">
        <v>29.6875</v>
      </c>
      <c r="BN22" t="str">
        <v>7/23/1998</v>
      </c>
      <c r="BO22">
        <v>26.3125</v>
      </c>
      <c r="BP22" t="str">
        <v>11/22/1999</v>
      </c>
      <c r="BQ22">
        <v>184.875</v>
      </c>
      <c r="BR22" t="str">
        <v>12/14/1999</v>
      </c>
      <c r="BS22">
        <v>141.5</v>
      </c>
      <c r="BT22" t="str">
        <v>10/21/1999</v>
      </c>
      <c r="BU22">
        <v>43</v>
      </c>
      <c r="BV22" t="str">
        <v>7/16/1999</v>
      </c>
      <c r="BW22">
        <v>34</v>
      </c>
      <c r="BX22" t="str">
        <v>12/15/1997</v>
      </c>
      <c r="BY22">
        <v>9.453125</v>
      </c>
      <c r="BZ22" t="str">
        <v>1/25/1996</v>
      </c>
      <c r="CA22">
        <v>6.7109375</v>
      </c>
      <c r="CB22" s="28">
        <v>36046</v>
      </c>
      <c r="CC22">
        <v>12.25</v>
      </c>
      <c r="CD22" s="28">
        <v>35629</v>
      </c>
      <c r="CE22">
        <v>7.5625</v>
      </c>
      <c r="CF22" s="28">
        <v>35779</v>
      </c>
      <c r="CG22">
        <v>12.94921875</v>
      </c>
      <c r="CH22" s="28">
        <v>36458</v>
      </c>
      <c r="CI22">
        <v>32.5625</v>
      </c>
    </row>
    <row r="23" spans="1:87" x14ac:dyDescent="0.25">
      <c r="A23" s="28">
        <v>35090</v>
      </c>
      <c r="C23" t="str">
        <v>1/26/1996</v>
      </c>
      <c r="D23">
        <v>18.3125</v>
      </c>
      <c r="E23" t="str">
        <v>1/26/1996</v>
      </c>
      <c r="F23">
        <v>28.58203125</v>
      </c>
      <c r="G23" t="str">
        <v>1/26/1996</v>
      </c>
      <c r="H23">
        <v>14.67578125</v>
      </c>
      <c r="I23" t="str">
        <v>1/26/1996</v>
      </c>
      <c r="J23">
        <v>15.6875</v>
      </c>
      <c r="K23" t="str">
        <v>1/26/1996</v>
      </c>
      <c r="L23">
        <v>28</v>
      </c>
      <c r="M23" t="str">
        <v>1/26/1996</v>
      </c>
      <c r="N23">
        <v>32.75</v>
      </c>
      <c r="O23" t="str">
        <v>1/26/1996</v>
      </c>
      <c r="P23">
        <v>16.0625</v>
      </c>
      <c r="Q23" t="str">
        <v>1/26/1996</v>
      </c>
      <c r="R23">
        <v>11.6328125</v>
      </c>
      <c r="S23" t="str">
        <v>1/26/1996</v>
      </c>
      <c r="T23">
        <v>15.5</v>
      </c>
      <c r="U23" t="str">
        <v>1/26/1996</v>
      </c>
      <c r="V23">
        <v>15.41796875</v>
      </c>
      <c r="W23" t="str">
        <v>1/26/1996</v>
      </c>
      <c r="X23">
        <v>30.5</v>
      </c>
      <c r="Y23" t="str">
        <v>1/26/1996</v>
      </c>
      <c r="Z23">
        <v>49</v>
      </c>
      <c r="AA23" t="str">
        <v>1/26/1996</v>
      </c>
      <c r="AB23">
        <v>11.125</v>
      </c>
      <c r="AC23" t="str">
        <v>1/26/1996</v>
      </c>
      <c r="AD23">
        <v>27.75</v>
      </c>
      <c r="AE23" t="str">
        <v>1/26/1996</v>
      </c>
      <c r="AF23">
        <v>21.5</v>
      </c>
      <c r="AG23" t="str">
        <v>1/26/1996</v>
      </c>
      <c r="AH23">
        <v>25.25</v>
      </c>
      <c r="AI23" t="str">
        <v>1/26/1996</v>
      </c>
      <c r="AJ23">
        <v>19.33203125</v>
      </c>
      <c r="AK23" s="28">
        <v>35090</v>
      </c>
      <c r="AL23">
        <v>5271.75</v>
      </c>
      <c r="AM23" s="28">
        <v>35090</v>
      </c>
      <c r="AN23">
        <v>1040.96</v>
      </c>
      <c r="AO23" s="28">
        <v>35090</v>
      </c>
      <c r="AP23">
        <v>621.62</v>
      </c>
      <c r="AQ23" s="28">
        <v>35090</v>
      </c>
      <c r="AR23">
        <v>311.22000000000003</v>
      </c>
      <c r="AS23" s="28">
        <v>35090</v>
      </c>
      <c r="AT23">
        <v>229.18</v>
      </c>
      <c r="AU23" s="28">
        <v>35090</v>
      </c>
      <c r="AV23">
        <v>201.76</v>
      </c>
      <c r="AW23" s="28">
        <v>35090</v>
      </c>
      <c r="AX23">
        <v>208.18</v>
      </c>
      <c r="AY23" s="28">
        <v>35090</v>
      </c>
      <c r="AZ23">
        <v>332.84</v>
      </c>
      <c r="BA23" s="28">
        <v>35090</v>
      </c>
      <c r="BB23">
        <v>317.89</v>
      </c>
      <c r="BC23" s="28">
        <v>35090</v>
      </c>
      <c r="BD23">
        <v>254</v>
      </c>
      <c r="BE23" s="28">
        <v>35090</v>
      </c>
      <c r="BF23">
        <v>17.059999999999999</v>
      </c>
      <c r="BG23" s="28">
        <v>35089</v>
      </c>
      <c r="BH23">
        <v>1.9450000000000001</v>
      </c>
      <c r="BJ23" s="28">
        <v>35180</v>
      </c>
      <c r="BK23">
        <v>13.115</v>
      </c>
      <c r="BL23" t="str">
        <v>6/25/1998</v>
      </c>
      <c r="BM23">
        <v>29.25</v>
      </c>
      <c r="BN23" t="str">
        <v>7/24/1998</v>
      </c>
      <c r="BO23">
        <v>26.125</v>
      </c>
      <c r="BP23" t="str">
        <v>11/23/1999</v>
      </c>
      <c r="BQ23">
        <v>210</v>
      </c>
      <c r="BR23" t="str">
        <v>12/15/1999</v>
      </c>
      <c r="BS23">
        <v>125</v>
      </c>
      <c r="BT23" t="str">
        <v>10/22/1999</v>
      </c>
      <c r="BU23">
        <v>41.75</v>
      </c>
      <c r="BV23" t="str">
        <v>7/19/1999</v>
      </c>
      <c r="BW23">
        <v>32.0625</v>
      </c>
      <c r="BX23" t="str">
        <v>12/16/1997</v>
      </c>
      <c r="BY23">
        <v>8.875</v>
      </c>
      <c r="BZ23" t="str">
        <v>1/26/1996</v>
      </c>
      <c r="CA23">
        <v>6.76171875</v>
      </c>
      <c r="CB23" s="28">
        <v>36047</v>
      </c>
      <c r="CC23">
        <v>11.21875</v>
      </c>
      <c r="CD23" s="28">
        <v>35632</v>
      </c>
      <c r="CE23">
        <v>7.25</v>
      </c>
      <c r="CF23" s="28">
        <v>35780</v>
      </c>
      <c r="CG23">
        <v>13</v>
      </c>
      <c r="CH23" s="28">
        <v>36459</v>
      </c>
      <c r="CI23">
        <v>30.9375</v>
      </c>
    </row>
    <row r="24" spans="1:87" x14ac:dyDescent="0.25">
      <c r="A24" s="28">
        <v>35093</v>
      </c>
      <c r="C24" t="str">
        <v>1/29/1996</v>
      </c>
      <c r="D24">
        <v>18.3125</v>
      </c>
      <c r="E24" t="str">
        <v>1/29/1996</v>
      </c>
      <c r="F24">
        <v>28.66796875</v>
      </c>
      <c r="G24" t="str">
        <v>1/29/1996</v>
      </c>
      <c r="H24">
        <v>14.4921875</v>
      </c>
      <c r="I24" t="str">
        <v>1/29/1996</v>
      </c>
      <c r="J24">
        <v>15.6875</v>
      </c>
      <c r="K24" t="str">
        <v>1/29/1996</v>
      </c>
      <c r="L24">
        <v>28.625</v>
      </c>
      <c r="M24" t="str">
        <v>1/29/1996</v>
      </c>
      <c r="N24">
        <v>33.25</v>
      </c>
      <c r="O24" t="str">
        <v>1/29/1996</v>
      </c>
      <c r="P24">
        <v>16.125</v>
      </c>
      <c r="Q24" t="str">
        <v>1/29/1996</v>
      </c>
      <c r="R24">
        <v>11.6328125</v>
      </c>
      <c r="S24" t="str">
        <v>1/29/1996</v>
      </c>
      <c r="T24">
        <v>15.375</v>
      </c>
      <c r="U24" t="str">
        <v>1/29/1996</v>
      </c>
      <c r="V24">
        <v>15.29296875</v>
      </c>
      <c r="W24" t="str">
        <v>1/29/1996</v>
      </c>
      <c r="X24">
        <v>30.625</v>
      </c>
      <c r="Y24" t="str">
        <v>1/29/1996</v>
      </c>
      <c r="Z24">
        <v>49.625</v>
      </c>
      <c r="AA24" t="str">
        <v>1/29/1996</v>
      </c>
      <c r="AB24">
        <v>11.125</v>
      </c>
      <c r="AC24" t="str">
        <v>1/29/1996</v>
      </c>
      <c r="AD24">
        <v>27.625</v>
      </c>
      <c r="AE24" t="str">
        <v>1/29/1996</v>
      </c>
      <c r="AF24">
        <v>21.125</v>
      </c>
      <c r="AG24" t="str">
        <v>1/29/1996</v>
      </c>
      <c r="AH24">
        <v>25.25</v>
      </c>
      <c r="AI24" t="str">
        <v>1/29/1996</v>
      </c>
      <c r="AJ24">
        <v>19.41796875</v>
      </c>
      <c r="AK24" s="28">
        <v>35093</v>
      </c>
      <c r="AL24">
        <v>5304.98</v>
      </c>
      <c r="AM24" s="28">
        <v>35093</v>
      </c>
      <c r="AN24">
        <v>1042.5</v>
      </c>
      <c r="AO24" s="28">
        <v>35093</v>
      </c>
      <c r="AP24">
        <v>624.22</v>
      </c>
      <c r="AQ24" s="28">
        <v>35093</v>
      </c>
      <c r="AR24">
        <v>311.82</v>
      </c>
      <c r="AS24" s="28">
        <v>35093</v>
      </c>
      <c r="AT24">
        <v>229.46</v>
      </c>
      <c r="AU24" s="28">
        <v>35093</v>
      </c>
      <c r="AV24">
        <v>201.98</v>
      </c>
      <c r="AW24" s="28">
        <v>35093</v>
      </c>
      <c r="AX24">
        <v>209.97</v>
      </c>
      <c r="AY24" s="28">
        <v>35093</v>
      </c>
      <c r="AZ24">
        <v>334.2</v>
      </c>
      <c r="BA24" s="28">
        <v>35093</v>
      </c>
      <c r="BB24">
        <v>320.39</v>
      </c>
      <c r="BC24" s="28">
        <v>35093</v>
      </c>
      <c r="BD24">
        <v>254.38</v>
      </c>
      <c r="BE24" s="28">
        <v>35093</v>
      </c>
      <c r="BF24">
        <v>16.940000000000001</v>
      </c>
      <c r="BG24" s="28">
        <v>35090</v>
      </c>
      <c r="BH24">
        <v>1.9450000000000001</v>
      </c>
      <c r="BJ24" s="28">
        <v>35181</v>
      </c>
      <c r="BK24">
        <v>13.215</v>
      </c>
      <c r="BL24" t="str">
        <v>6/26/1998</v>
      </c>
      <c r="BM24">
        <v>29.5</v>
      </c>
      <c r="BN24" t="str">
        <v>7/27/1998</v>
      </c>
      <c r="BO24">
        <v>26.1875</v>
      </c>
      <c r="BP24" t="str">
        <v>11/24/1999</v>
      </c>
      <c r="BQ24">
        <v>201</v>
      </c>
      <c r="BR24" t="str">
        <v>12/16/1999</v>
      </c>
      <c r="BS24">
        <v>128</v>
      </c>
      <c r="BT24" t="str">
        <v>10/25/1999</v>
      </c>
      <c r="BU24">
        <v>39.9375</v>
      </c>
      <c r="BV24" t="str">
        <v>7/20/1999</v>
      </c>
      <c r="BW24">
        <v>28.8125</v>
      </c>
      <c r="BX24" t="str">
        <v>12/17/1997</v>
      </c>
      <c r="BY24">
        <v>8.875</v>
      </c>
      <c r="BZ24" t="str">
        <v>1/29/1996</v>
      </c>
      <c r="CA24">
        <v>6.73828125</v>
      </c>
      <c r="CB24" s="28">
        <v>36048</v>
      </c>
      <c r="CC24">
        <v>10.625</v>
      </c>
      <c r="CD24" s="28">
        <v>35633</v>
      </c>
      <c r="CE24">
        <v>7.34375</v>
      </c>
      <c r="CF24" s="28">
        <v>35781</v>
      </c>
      <c r="CG24">
        <v>13</v>
      </c>
      <c r="CH24" s="28">
        <v>36460</v>
      </c>
      <c r="CI24">
        <v>31</v>
      </c>
    </row>
    <row r="25" spans="1:87" x14ac:dyDescent="0.25">
      <c r="A25" s="28">
        <v>35094</v>
      </c>
      <c r="C25" t="str">
        <v>1/30/1996</v>
      </c>
      <c r="D25">
        <v>18.1875</v>
      </c>
      <c r="E25" t="str">
        <v>1/30/1996</v>
      </c>
      <c r="F25">
        <v>28.5</v>
      </c>
      <c r="G25" t="str">
        <v>1/30/1996</v>
      </c>
      <c r="H25">
        <v>14.67578125</v>
      </c>
      <c r="I25" t="str">
        <v>1/30/1996</v>
      </c>
      <c r="J25">
        <v>15.8125</v>
      </c>
      <c r="K25" t="str">
        <v>1/30/1996</v>
      </c>
      <c r="L25">
        <v>28.125</v>
      </c>
      <c r="M25" t="str">
        <v>1/30/1996</v>
      </c>
      <c r="N25">
        <v>33.375</v>
      </c>
      <c r="O25" t="str">
        <v>1/30/1996</v>
      </c>
      <c r="P25">
        <v>16.5</v>
      </c>
      <c r="Q25" t="str">
        <v>1/30/1996</v>
      </c>
      <c r="R25">
        <v>11.6328125</v>
      </c>
      <c r="S25" t="str">
        <v>1/30/1996</v>
      </c>
      <c r="T25">
        <v>15.625</v>
      </c>
      <c r="U25" t="str">
        <v>1/30/1996</v>
      </c>
      <c r="V25">
        <v>15.5</v>
      </c>
      <c r="W25" t="str">
        <v>1/30/1996</v>
      </c>
      <c r="X25">
        <v>31</v>
      </c>
      <c r="Y25" t="str">
        <v>1/30/1996</v>
      </c>
      <c r="Z25">
        <v>49.5</v>
      </c>
      <c r="AA25" t="str">
        <v>1/30/1996</v>
      </c>
      <c r="AB25">
        <v>11.125</v>
      </c>
      <c r="AC25" t="str">
        <v>1/30/1996</v>
      </c>
      <c r="AD25">
        <v>27.375</v>
      </c>
      <c r="AE25" t="str">
        <v>1/30/1996</v>
      </c>
      <c r="AF25">
        <v>21</v>
      </c>
      <c r="AG25" t="str">
        <v>1/30/1996</v>
      </c>
      <c r="AH25">
        <v>25.375</v>
      </c>
      <c r="AI25" t="str">
        <v>1/30/1996</v>
      </c>
      <c r="AJ25">
        <v>19.5</v>
      </c>
      <c r="AK25" s="28">
        <v>35094</v>
      </c>
      <c r="AL25">
        <v>5381.21</v>
      </c>
      <c r="AM25" s="28">
        <v>35094</v>
      </c>
      <c r="AN25">
        <v>1051.3</v>
      </c>
      <c r="AO25" s="28">
        <v>35094</v>
      </c>
      <c r="AP25">
        <v>630.15</v>
      </c>
      <c r="AQ25" s="28">
        <v>35094</v>
      </c>
      <c r="AR25">
        <v>313.38</v>
      </c>
      <c r="AS25" s="28">
        <v>35094</v>
      </c>
      <c r="AT25">
        <v>228.97</v>
      </c>
      <c r="AU25" s="28">
        <v>35094</v>
      </c>
      <c r="AV25">
        <v>202.22</v>
      </c>
      <c r="AW25" s="28">
        <v>35094</v>
      </c>
      <c r="AX25">
        <v>212.2</v>
      </c>
      <c r="AY25" s="28">
        <v>35094</v>
      </c>
      <c r="AZ25">
        <v>337.28</v>
      </c>
      <c r="BA25" s="28">
        <v>35094</v>
      </c>
      <c r="BB25">
        <v>319.82</v>
      </c>
      <c r="BC25" s="28">
        <v>35094</v>
      </c>
      <c r="BD25">
        <v>254.81</v>
      </c>
      <c r="BE25" s="28">
        <v>35094</v>
      </c>
      <c r="BF25">
        <v>16.989999999999998</v>
      </c>
      <c r="BG25" s="28">
        <v>35093</v>
      </c>
      <c r="BH25">
        <v>1.978</v>
      </c>
      <c r="BJ25" s="28">
        <v>35184</v>
      </c>
      <c r="BK25">
        <v>13.156000000000001</v>
      </c>
      <c r="BL25" t="str">
        <v>6/29/1998</v>
      </c>
      <c r="BM25">
        <v>30.375</v>
      </c>
      <c r="BN25" t="str">
        <v>7/28/1998</v>
      </c>
      <c r="BO25">
        <v>25.75</v>
      </c>
      <c r="BP25" t="str">
        <v>11/26/1999</v>
      </c>
      <c r="BQ25">
        <v>206.5</v>
      </c>
      <c r="BR25" t="str">
        <v>12/17/1999</v>
      </c>
      <c r="BS25">
        <v>129.9375</v>
      </c>
      <c r="BT25" t="str">
        <v>10/26/1999</v>
      </c>
      <c r="BU25">
        <v>40.875</v>
      </c>
      <c r="BV25" t="str">
        <v>7/21/1999</v>
      </c>
      <c r="BW25">
        <v>30.0625</v>
      </c>
      <c r="BX25" t="str">
        <v>12/18/1997</v>
      </c>
      <c r="BY25">
        <v>9</v>
      </c>
      <c r="BZ25" t="str">
        <v>1/30/1996</v>
      </c>
      <c r="CA25">
        <v>6.58203125</v>
      </c>
      <c r="CB25" s="28">
        <v>36049</v>
      </c>
      <c r="CC25">
        <v>11.5</v>
      </c>
      <c r="CD25" s="28">
        <v>35634</v>
      </c>
      <c r="CE25">
        <v>7.4375</v>
      </c>
      <c r="CF25" s="28">
        <v>35782</v>
      </c>
      <c r="CG25">
        <v>13.3984375</v>
      </c>
      <c r="CH25" s="28">
        <v>36461</v>
      </c>
      <c r="CI25">
        <v>32.0625</v>
      </c>
    </row>
    <row r="26" spans="1:87" x14ac:dyDescent="0.25">
      <c r="A26" s="28">
        <v>35095</v>
      </c>
      <c r="C26" t="str">
        <v>1/31/1996</v>
      </c>
      <c r="D26">
        <v>18.5</v>
      </c>
      <c r="E26" t="str">
        <v>1/31/1996</v>
      </c>
      <c r="F26">
        <v>28.91796875</v>
      </c>
      <c r="G26" t="str">
        <v>1/31/1996</v>
      </c>
      <c r="H26">
        <v>14.85546875</v>
      </c>
      <c r="I26" t="str">
        <v>1/31/1996</v>
      </c>
      <c r="J26">
        <v>16.125</v>
      </c>
      <c r="K26" t="str">
        <v>1/31/1996</v>
      </c>
      <c r="L26">
        <v>28.375</v>
      </c>
      <c r="M26" t="str">
        <v>1/31/1996</v>
      </c>
      <c r="N26">
        <v>33.5</v>
      </c>
      <c r="O26" t="str">
        <v>1/31/1996</v>
      </c>
      <c r="P26">
        <v>16.3125</v>
      </c>
      <c r="Q26" t="str">
        <v>1/31/1996</v>
      </c>
      <c r="R26">
        <v>11.9453125</v>
      </c>
      <c r="S26" t="str">
        <v>1/31/1996</v>
      </c>
      <c r="T26">
        <v>15.5</v>
      </c>
      <c r="U26" t="str">
        <v>1/31/1996</v>
      </c>
      <c r="V26">
        <v>15.70703125</v>
      </c>
      <c r="W26" t="str">
        <v>1/31/1996</v>
      </c>
      <c r="X26">
        <v>31.125</v>
      </c>
      <c r="Y26" t="str">
        <v>1/31/1996</v>
      </c>
      <c r="Z26">
        <v>49.75</v>
      </c>
      <c r="AA26" t="str">
        <v>1/31/1996</v>
      </c>
      <c r="AB26">
        <v>11.125</v>
      </c>
      <c r="AC26" t="str">
        <v>1/31/1996</v>
      </c>
      <c r="AD26">
        <v>27.75</v>
      </c>
      <c r="AE26" t="str">
        <v>1/31/1996</v>
      </c>
      <c r="AF26">
        <v>20.75</v>
      </c>
      <c r="AG26" t="str">
        <v>1/31/1996</v>
      </c>
      <c r="AH26">
        <v>25.375</v>
      </c>
      <c r="AI26" t="str">
        <v>1/31/1996</v>
      </c>
      <c r="AJ26">
        <v>19.41796875</v>
      </c>
      <c r="AK26" s="28">
        <v>35095</v>
      </c>
      <c r="AL26">
        <v>5395.3</v>
      </c>
      <c r="AM26" s="28">
        <v>35095</v>
      </c>
      <c r="AN26">
        <v>1059.79</v>
      </c>
      <c r="AO26" s="28">
        <v>35095</v>
      </c>
      <c r="AP26">
        <v>636.02</v>
      </c>
      <c r="AQ26" s="28">
        <v>35095</v>
      </c>
      <c r="AR26">
        <v>315.38</v>
      </c>
      <c r="AS26" s="28">
        <v>35095</v>
      </c>
      <c r="AT26">
        <v>230.85</v>
      </c>
      <c r="AU26" s="28">
        <v>35095</v>
      </c>
      <c r="AV26">
        <v>204.4</v>
      </c>
      <c r="AW26" s="28">
        <v>35095</v>
      </c>
      <c r="AX26">
        <v>213.74</v>
      </c>
      <c r="AY26" s="28">
        <v>35095</v>
      </c>
      <c r="AZ26">
        <v>340.03</v>
      </c>
      <c r="BA26" s="28">
        <v>35095</v>
      </c>
      <c r="BB26">
        <v>321.79000000000002</v>
      </c>
      <c r="BC26" s="28">
        <v>35095</v>
      </c>
      <c r="BD26">
        <v>257.06</v>
      </c>
      <c r="BE26" s="28">
        <v>35095</v>
      </c>
      <c r="BF26">
        <v>17.079999999999998</v>
      </c>
      <c r="BG26" s="28">
        <v>35094</v>
      </c>
      <c r="BH26">
        <v>2.0169999999999999</v>
      </c>
      <c r="BJ26" s="28">
        <v>35185</v>
      </c>
      <c r="BK26">
        <v>13.082000000000001</v>
      </c>
      <c r="BL26" t="str">
        <v>6/30/1998</v>
      </c>
      <c r="BM26">
        <v>29.9375</v>
      </c>
      <c r="BN26" t="str">
        <v>7/29/1998</v>
      </c>
      <c r="BO26">
        <v>25.5</v>
      </c>
      <c r="BP26" t="str">
        <v>11/29/1999</v>
      </c>
      <c r="BQ26">
        <v>227</v>
      </c>
      <c r="BR26" t="str">
        <v>12/20/1999</v>
      </c>
      <c r="BS26">
        <v>127.875</v>
      </c>
      <c r="BT26" t="str">
        <v>10/27/1999</v>
      </c>
      <c r="BU26">
        <v>39.25</v>
      </c>
      <c r="BV26" t="str">
        <v>7/22/1999</v>
      </c>
      <c r="BW26">
        <v>30.0625</v>
      </c>
      <c r="BX26" t="str">
        <v>12/19/1997</v>
      </c>
      <c r="BY26">
        <v>8.875</v>
      </c>
      <c r="BZ26" t="str">
        <v>1/31/1996</v>
      </c>
      <c r="CA26">
        <v>6.6328125</v>
      </c>
      <c r="CB26" s="28">
        <v>36052</v>
      </c>
      <c r="CC26">
        <v>11.125</v>
      </c>
      <c r="CD26" s="28">
        <v>35635</v>
      </c>
      <c r="CE26">
        <v>7.5</v>
      </c>
      <c r="CF26" s="28">
        <v>35783</v>
      </c>
      <c r="CG26">
        <v>13.5</v>
      </c>
      <c r="CH26" s="28">
        <v>36462</v>
      </c>
      <c r="CI26">
        <v>31.875</v>
      </c>
    </row>
    <row r="27" spans="1:87" x14ac:dyDescent="0.25">
      <c r="A27" s="28">
        <v>35096</v>
      </c>
      <c r="C27" t="str">
        <v>2/1/1996</v>
      </c>
      <c r="D27">
        <v>18.375</v>
      </c>
      <c r="E27" t="str">
        <v>2/1/1996</v>
      </c>
      <c r="F27">
        <v>29.25</v>
      </c>
      <c r="G27" t="str">
        <v>2/1/1996</v>
      </c>
      <c r="H27">
        <v>15.21875</v>
      </c>
      <c r="I27" t="str">
        <v>2/1/1996</v>
      </c>
      <c r="J27">
        <v>16.1875</v>
      </c>
      <c r="K27" t="str">
        <v>2/1/1996</v>
      </c>
      <c r="L27">
        <v>28.75</v>
      </c>
      <c r="M27" t="str">
        <v>2/1/1996</v>
      </c>
      <c r="N27">
        <v>33.5</v>
      </c>
      <c r="O27" t="str">
        <v>2/1/1996</v>
      </c>
      <c r="P27">
        <v>16.3125</v>
      </c>
      <c r="Q27" t="str">
        <v>2/1/1996</v>
      </c>
      <c r="R27">
        <v>11.9453125</v>
      </c>
      <c r="S27" t="str">
        <v>2/1/1996</v>
      </c>
      <c r="T27">
        <v>15.5</v>
      </c>
      <c r="U27" t="str">
        <v>2/1/1996</v>
      </c>
      <c r="V27">
        <v>16</v>
      </c>
      <c r="W27" t="str">
        <v>2/1/1996</v>
      </c>
      <c r="X27">
        <v>30.875</v>
      </c>
      <c r="Y27" t="str">
        <v>2/1/1996</v>
      </c>
      <c r="Z27">
        <v>49.75</v>
      </c>
      <c r="AA27" t="str">
        <v>2/1/1996</v>
      </c>
      <c r="AB27">
        <v>11.0625</v>
      </c>
      <c r="AC27" t="str">
        <v>2/1/1996</v>
      </c>
      <c r="AD27">
        <v>27.375</v>
      </c>
      <c r="AE27" t="str">
        <v>2/1/1996</v>
      </c>
      <c r="AF27">
        <v>20.625</v>
      </c>
      <c r="AG27" t="str">
        <v>2/1/1996</v>
      </c>
      <c r="AH27">
        <v>24.75</v>
      </c>
      <c r="AI27" t="str">
        <v>2/1/1996</v>
      </c>
      <c r="AJ27">
        <v>19.41796875</v>
      </c>
      <c r="AK27" s="28">
        <v>35096</v>
      </c>
      <c r="AL27">
        <v>5405.06</v>
      </c>
      <c r="AM27" s="28">
        <v>35096</v>
      </c>
      <c r="AN27">
        <v>1069.45</v>
      </c>
      <c r="AO27" s="28">
        <v>35096</v>
      </c>
      <c r="AP27">
        <v>638.46</v>
      </c>
      <c r="AQ27" s="28">
        <v>35096</v>
      </c>
      <c r="AR27">
        <v>317.32</v>
      </c>
      <c r="AS27" s="28">
        <v>35096</v>
      </c>
      <c r="AT27">
        <v>230.29</v>
      </c>
      <c r="AU27" s="28">
        <v>35096</v>
      </c>
      <c r="AV27">
        <v>204.08</v>
      </c>
      <c r="AW27" s="28">
        <v>35096</v>
      </c>
      <c r="AX27">
        <v>217.34</v>
      </c>
      <c r="AY27" s="28">
        <v>35096</v>
      </c>
      <c r="AZ27">
        <v>341.23</v>
      </c>
      <c r="BA27" s="28">
        <v>35096</v>
      </c>
      <c r="BB27">
        <v>327.04000000000002</v>
      </c>
      <c r="BC27" s="28">
        <v>35096</v>
      </c>
      <c r="BD27">
        <v>257.13</v>
      </c>
      <c r="BE27" s="28">
        <v>35096</v>
      </c>
      <c r="BF27">
        <v>17</v>
      </c>
      <c r="BG27" s="28">
        <v>35095</v>
      </c>
      <c r="BH27">
        <v>2.044</v>
      </c>
      <c r="BJ27" s="28">
        <v>35186</v>
      </c>
      <c r="BK27">
        <v>13.092000000000001</v>
      </c>
      <c r="BL27" t="str">
        <v>7/1/1998</v>
      </c>
      <c r="BM27">
        <v>30.0625</v>
      </c>
      <c r="BN27" t="str">
        <v>7/30/1998</v>
      </c>
      <c r="BO27">
        <v>25.75</v>
      </c>
      <c r="BP27" t="str">
        <v>11/30/1999</v>
      </c>
      <c r="BQ27">
        <v>237</v>
      </c>
      <c r="BR27" t="str">
        <v>12/21/1999</v>
      </c>
      <c r="BS27">
        <v>133.875</v>
      </c>
      <c r="BT27" t="str">
        <v>10/28/1999</v>
      </c>
      <c r="BU27">
        <v>40.875</v>
      </c>
      <c r="BV27" t="str">
        <v>7/23/1999</v>
      </c>
      <c r="BW27">
        <v>31</v>
      </c>
      <c r="BX27" t="str">
        <v>12/22/1997</v>
      </c>
      <c r="BY27">
        <v>8.875</v>
      </c>
      <c r="BZ27" t="str">
        <v>2/1/1996</v>
      </c>
      <c r="CA27">
        <v>6.76171875</v>
      </c>
      <c r="CB27" s="28">
        <v>36053</v>
      </c>
      <c r="CC27">
        <v>11.4375</v>
      </c>
      <c r="CD27" s="28">
        <v>35636</v>
      </c>
      <c r="CE27">
        <v>7.4375</v>
      </c>
      <c r="CF27" s="28">
        <v>35786</v>
      </c>
      <c r="CG27">
        <v>13.5</v>
      </c>
      <c r="CH27" s="28">
        <v>36465</v>
      </c>
      <c r="CI27">
        <v>32.5625</v>
      </c>
    </row>
    <row r="28" spans="1:87" x14ac:dyDescent="0.25">
      <c r="A28" s="28">
        <v>35097</v>
      </c>
      <c r="C28" t="str">
        <v>2/2/1996</v>
      </c>
      <c r="D28">
        <v>18.25</v>
      </c>
      <c r="E28" t="str">
        <v>2/2/1996</v>
      </c>
      <c r="F28">
        <v>28.75</v>
      </c>
      <c r="G28" t="str">
        <v>2/2/1996</v>
      </c>
      <c r="H28">
        <v>15.21875</v>
      </c>
      <c r="I28" t="str">
        <v>2/2/1996</v>
      </c>
      <c r="J28">
        <v>16.1875</v>
      </c>
      <c r="K28" t="str">
        <v>2/2/1996</v>
      </c>
      <c r="L28">
        <v>28.75</v>
      </c>
      <c r="M28" t="str">
        <v>2/2/1996</v>
      </c>
      <c r="N28">
        <v>33.625</v>
      </c>
      <c r="O28" t="str">
        <v>2/2/1996</v>
      </c>
      <c r="P28">
        <v>16.4375</v>
      </c>
      <c r="Q28" t="str">
        <v>2/2/1996</v>
      </c>
      <c r="R28">
        <v>12.046875</v>
      </c>
      <c r="S28" t="str">
        <v>2/2/1996</v>
      </c>
      <c r="T28">
        <v>15.5</v>
      </c>
      <c r="U28" t="str">
        <v>2/2/1996</v>
      </c>
      <c r="V28">
        <v>16.04296875</v>
      </c>
      <c r="W28" t="str">
        <v>2/2/1996</v>
      </c>
      <c r="X28">
        <v>30.75</v>
      </c>
      <c r="Y28" t="str">
        <v>2/2/1996</v>
      </c>
      <c r="Z28">
        <v>49</v>
      </c>
      <c r="AA28" t="str">
        <v>2/2/1996</v>
      </c>
      <c r="AB28">
        <v>11.125</v>
      </c>
      <c r="AC28" t="str">
        <v>2/2/1996</v>
      </c>
      <c r="AD28">
        <v>27.25</v>
      </c>
      <c r="AE28" t="str">
        <v>2/2/1996</v>
      </c>
      <c r="AF28">
        <v>20.625</v>
      </c>
      <c r="AG28" t="str">
        <v>2/2/1996</v>
      </c>
      <c r="AH28">
        <v>24.75</v>
      </c>
      <c r="AI28" t="str">
        <v>2/2/1996</v>
      </c>
      <c r="AJ28">
        <v>19.33203125</v>
      </c>
      <c r="AK28" s="28">
        <v>35097</v>
      </c>
      <c r="AL28">
        <v>5373.99</v>
      </c>
      <c r="AM28" s="28">
        <v>35097</v>
      </c>
      <c r="AN28">
        <v>1072.1500000000001</v>
      </c>
      <c r="AO28" s="28">
        <v>35097</v>
      </c>
      <c r="AP28">
        <v>635.85</v>
      </c>
      <c r="AQ28" s="28">
        <v>35097</v>
      </c>
      <c r="AR28">
        <v>317.72000000000003</v>
      </c>
      <c r="AS28" s="28">
        <v>35097</v>
      </c>
      <c r="AT28">
        <v>228.9</v>
      </c>
      <c r="AU28" s="28">
        <v>35097</v>
      </c>
      <c r="AV28">
        <v>204.05</v>
      </c>
      <c r="AW28" s="28">
        <v>35097</v>
      </c>
      <c r="AX28">
        <v>218.29</v>
      </c>
      <c r="AY28" s="28">
        <v>35097</v>
      </c>
      <c r="AZ28">
        <v>340.09</v>
      </c>
      <c r="BA28" s="28">
        <v>35097</v>
      </c>
      <c r="BB28">
        <v>324.58999999999997</v>
      </c>
      <c r="BC28" s="28">
        <v>35097</v>
      </c>
      <c r="BD28">
        <v>257.06</v>
      </c>
      <c r="BE28" s="28">
        <v>35097</v>
      </c>
      <c r="BF28">
        <v>17.03</v>
      </c>
      <c r="BG28" s="28">
        <v>35096</v>
      </c>
      <c r="BH28">
        <v>2.0070000000000001</v>
      </c>
      <c r="BJ28" s="28">
        <v>35187</v>
      </c>
      <c r="BK28">
        <v>13.087999999999999</v>
      </c>
      <c r="BL28" t="str">
        <v>7/2/1998</v>
      </c>
      <c r="BM28">
        <v>30.1875</v>
      </c>
      <c r="BN28" t="str">
        <v>7/31/1998</v>
      </c>
      <c r="BO28">
        <v>25.1875</v>
      </c>
      <c r="BP28" t="str">
        <v>12/1/1999</v>
      </c>
      <c r="BQ28">
        <v>217.625</v>
      </c>
      <c r="BR28" t="str">
        <v>12/22/1999</v>
      </c>
      <c r="BS28">
        <v>129</v>
      </c>
      <c r="BT28" t="str">
        <v>10/29/1999</v>
      </c>
      <c r="BU28">
        <v>46.1875</v>
      </c>
      <c r="BV28" t="str">
        <v>7/26/1999</v>
      </c>
      <c r="BW28">
        <v>25.5625</v>
      </c>
      <c r="BX28" t="str">
        <v>12/23/1997</v>
      </c>
      <c r="BY28">
        <v>9</v>
      </c>
      <c r="BZ28" t="str">
        <v>2/2/1996</v>
      </c>
      <c r="CA28">
        <v>6.7109375</v>
      </c>
      <c r="CB28" s="28">
        <v>36054</v>
      </c>
      <c r="CC28">
        <v>10.125</v>
      </c>
      <c r="CD28" s="28">
        <v>35639</v>
      </c>
      <c r="CE28">
        <v>7.34375</v>
      </c>
      <c r="CF28" s="28">
        <v>35787</v>
      </c>
      <c r="CG28">
        <v>13.5</v>
      </c>
      <c r="CH28" s="28">
        <v>36466</v>
      </c>
      <c r="CI28">
        <v>31.5</v>
      </c>
    </row>
    <row r="29" spans="1:87" x14ac:dyDescent="0.25">
      <c r="A29" s="28">
        <v>35100</v>
      </c>
      <c r="C29" t="str">
        <v>2/5/1996</v>
      </c>
      <c r="D29">
        <v>18.1875</v>
      </c>
      <c r="E29" t="str">
        <v>2/5/1996</v>
      </c>
      <c r="F29">
        <v>29.25</v>
      </c>
      <c r="G29" t="str">
        <v>2/5/1996</v>
      </c>
      <c r="H29">
        <v>15.578125</v>
      </c>
      <c r="I29" t="str">
        <v>2/5/1996</v>
      </c>
      <c r="J29">
        <v>15.9375</v>
      </c>
      <c r="K29" t="str">
        <v>2/5/1996</v>
      </c>
      <c r="L29">
        <v>29</v>
      </c>
      <c r="M29" t="str">
        <v>2/5/1996</v>
      </c>
      <c r="N29">
        <v>34</v>
      </c>
      <c r="O29" t="str">
        <v>2/5/1996</v>
      </c>
      <c r="P29">
        <v>16.3125</v>
      </c>
      <c r="Q29" t="str">
        <v>2/5/1996</v>
      </c>
      <c r="R29">
        <v>11.9453125</v>
      </c>
      <c r="S29" t="str">
        <v>2/5/1996</v>
      </c>
      <c r="T29">
        <v>15.5</v>
      </c>
      <c r="U29" t="str">
        <v>2/5/1996</v>
      </c>
      <c r="V29">
        <v>15.95703125</v>
      </c>
      <c r="W29" t="str">
        <v>2/5/1996</v>
      </c>
      <c r="X29">
        <v>31.25</v>
      </c>
      <c r="Y29" t="str">
        <v>2/5/1996</v>
      </c>
      <c r="Z29">
        <v>49.75</v>
      </c>
      <c r="AA29" t="str">
        <v>2/5/1996</v>
      </c>
      <c r="AB29">
        <v>11</v>
      </c>
      <c r="AC29" t="str">
        <v>2/5/1996</v>
      </c>
      <c r="AD29">
        <v>27.375</v>
      </c>
      <c r="AE29" t="str">
        <v>2/5/1996</v>
      </c>
      <c r="AF29">
        <v>21</v>
      </c>
      <c r="AG29" t="str">
        <v>2/5/1996</v>
      </c>
      <c r="AH29">
        <v>24.875</v>
      </c>
      <c r="AI29" t="str">
        <v>2/5/1996</v>
      </c>
      <c r="AJ29">
        <v>19.41796875</v>
      </c>
      <c r="AK29" s="28">
        <v>35100</v>
      </c>
      <c r="AL29">
        <v>5407.59</v>
      </c>
      <c r="AM29" s="28">
        <v>35100</v>
      </c>
      <c r="AN29">
        <v>1083.3599999999999</v>
      </c>
      <c r="AO29" s="28">
        <v>35100</v>
      </c>
      <c r="AP29">
        <v>641.42999999999995</v>
      </c>
      <c r="AQ29" s="28">
        <v>35100</v>
      </c>
      <c r="AR29">
        <v>318.45999999999998</v>
      </c>
      <c r="AS29" s="28">
        <v>35100</v>
      </c>
      <c r="AT29">
        <v>230.23</v>
      </c>
      <c r="AU29" s="28">
        <v>35100</v>
      </c>
      <c r="AV29">
        <v>206.29</v>
      </c>
      <c r="AW29" s="28">
        <v>35100</v>
      </c>
      <c r="AX29">
        <v>218.28</v>
      </c>
      <c r="AY29" s="28">
        <v>35100</v>
      </c>
      <c r="AZ29">
        <v>342.26</v>
      </c>
      <c r="BA29" s="28">
        <v>35100</v>
      </c>
      <c r="BB29">
        <v>325.08</v>
      </c>
      <c r="BC29" s="28">
        <v>35100</v>
      </c>
      <c r="BD29">
        <v>259.06</v>
      </c>
      <c r="BE29" s="28">
        <v>35100</v>
      </c>
      <c r="BF29">
        <v>16.899999999999999</v>
      </c>
      <c r="BG29" s="28">
        <v>35097</v>
      </c>
      <c r="BH29">
        <v>2.0110000000000001</v>
      </c>
      <c r="BJ29" s="28">
        <v>35188</v>
      </c>
      <c r="BK29">
        <v>13.146000000000001</v>
      </c>
      <c r="BL29" t="str">
        <v>7/6/1998</v>
      </c>
      <c r="BM29">
        <v>30.3125</v>
      </c>
      <c r="BN29" t="str">
        <v>8/3/1998</v>
      </c>
      <c r="BO29">
        <v>24.875</v>
      </c>
      <c r="BP29" t="str">
        <v>12/2/1999</v>
      </c>
      <c r="BQ29">
        <v>215.25</v>
      </c>
      <c r="BR29" t="str">
        <v>12/23/1999</v>
      </c>
      <c r="BS29">
        <v>129.625</v>
      </c>
      <c r="BT29" t="str">
        <v>11/1/1999</v>
      </c>
      <c r="BU29">
        <v>44.125</v>
      </c>
      <c r="BV29" t="str">
        <v>7/27/1999</v>
      </c>
      <c r="BW29">
        <v>24.4375</v>
      </c>
      <c r="BX29" t="str">
        <v>12/24/1997</v>
      </c>
      <c r="BY29">
        <v>8.96875</v>
      </c>
      <c r="BZ29" t="str">
        <v>2/5/1996</v>
      </c>
      <c r="CA29">
        <v>6.7109375</v>
      </c>
      <c r="CB29" s="28">
        <v>36055</v>
      </c>
      <c r="CC29">
        <v>9.875</v>
      </c>
      <c r="CD29" s="28">
        <v>35640</v>
      </c>
      <c r="CE29">
        <v>7.5625</v>
      </c>
      <c r="CF29" s="28">
        <v>35788</v>
      </c>
      <c r="CG29">
        <v>14</v>
      </c>
      <c r="CH29" s="28">
        <v>36467</v>
      </c>
      <c r="CI29">
        <v>29.9375</v>
      </c>
    </row>
    <row r="30" spans="1:87" x14ac:dyDescent="0.25">
      <c r="A30" s="28">
        <v>35101</v>
      </c>
      <c r="C30" t="str">
        <v>2/6/1996</v>
      </c>
      <c r="D30">
        <v>18</v>
      </c>
      <c r="E30" t="str">
        <v>2/6/1996</v>
      </c>
      <c r="F30">
        <v>29.33203125</v>
      </c>
      <c r="G30" t="str">
        <v>2/6/1996</v>
      </c>
      <c r="H30">
        <v>15.76171875</v>
      </c>
      <c r="I30" t="str">
        <v>2/6/1996</v>
      </c>
      <c r="J30">
        <v>16.25</v>
      </c>
      <c r="K30" t="str">
        <v>2/6/1996</v>
      </c>
      <c r="L30">
        <v>29</v>
      </c>
      <c r="M30" t="str">
        <v>2/6/1996</v>
      </c>
      <c r="N30">
        <v>33.75</v>
      </c>
      <c r="O30" t="str">
        <v>2/6/1996</v>
      </c>
      <c r="P30">
        <v>16.6875</v>
      </c>
      <c r="Q30" t="str">
        <v>2/6/1996</v>
      </c>
      <c r="R30">
        <v>12.046875</v>
      </c>
      <c r="S30" t="str">
        <v>2/6/1996</v>
      </c>
      <c r="T30">
        <v>15.5</v>
      </c>
      <c r="U30" t="str">
        <v>2/6/1996</v>
      </c>
      <c r="V30">
        <v>15.83203125</v>
      </c>
      <c r="W30" t="str">
        <v>2/6/1996</v>
      </c>
      <c r="X30">
        <v>31.375</v>
      </c>
      <c r="Y30" t="str">
        <v>2/6/1996</v>
      </c>
      <c r="Z30">
        <v>50.625</v>
      </c>
      <c r="AA30" t="str">
        <v>2/6/1996</v>
      </c>
      <c r="AB30">
        <v>10.6875</v>
      </c>
      <c r="AC30" t="str">
        <v>2/6/1996</v>
      </c>
      <c r="AD30">
        <v>27.625</v>
      </c>
      <c r="AE30" t="str">
        <v>2/6/1996</v>
      </c>
      <c r="AF30">
        <v>20.375</v>
      </c>
      <c r="AG30" t="str">
        <v>2/6/1996</v>
      </c>
      <c r="AH30">
        <v>24.75</v>
      </c>
      <c r="AI30" t="str">
        <v>2/6/1996</v>
      </c>
      <c r="AJ30">
        <v>19.41796875</v>
      </c>
      <c r="AK30" s="28">
        <v>35101</v>
      </c>
      <c r="AL30">
        <v>5459.61</v>
      </c>
      <c r="AM30" s="28">
        <v>35101</v>
      </c>
      <c r="AN30">
        <v>1089.0899999999999</v>
      </c>
      <c r="AO30" s="28">
        <v>35101</v>
      </c>
      <c r="AP30">
        <v>646.33000000000004</v>
      </c>
      <c r="AQ30" s="28">
        <v>35101</v>
      </c>
      <c r="AR30">
        <v>320.14999999999998</v>
      </c>
      <c r="AS30" s="28">
        <v>35101</v>
      </c>
      <c r="AT30">
        <v>231.06</v>
      </c>
      <c r="AU30" s="28">
        <v>35101</v>
      </c>
      <c r="AV30">
        <v>208.17</v>
      </c>
      <c r="AW30" s="28">
        <v>35101</v>
      </c>
      <c r="AX30">
        <v>218.63</v>
      </c>
      <c r="AY30" s="28">
        <v>35101</v>
      </c>
      <c r="AZ30">
        <v>344.68</v>
      </c>
      <c r="BA30" s="28">
        <v>35101</v>
      </c>
      <c r="BB30">
        <v>325.19</v>
      </c>
      <c r="BC30" s="28">
        <v>35101</v>
      </c>
      <c r="BD30">
        <v>260.94</v>
      </c>
      <c r="BE30" s="28">
        <v>35101</v>
      </c>
      <c r="BF30">
        <v>17.05</v>
      </c>
      <c r="BG30" s="28">
        <v>35100</v>
      </c>
      <c r="BH30">
        <v>1.94</v>
      </c>
      <c r="BJ30" s="28">
        <v>35191</v>
      </c>
      <c r="BK30">
        <v>13.218999999999999</v>
      </c>
      <c r="BL30" t="str">
        <v>7/7/1998</v>
      </c>
      <c r="BM30">
        <v>30.3125</v>
      </c>
      <c r="BN30" t="str">
        <v>8/4/1998</v>
      </c>
      <c r="BO30">
        <v>24.0625</v>
      </c>
      <c r="BP30" t="str">
        <v>12/3/1999</v>
      </c>
      <c r="BQ30">
        <v>207</v>
      </c>
      <c r="BR30" t="str">
        <v>12/27/1999</v>
      </c>
      <c r="BS30">
        <v>127.625</v>
      </c>
      <c r="BT30" t="str">
        <v>11/2/1999</v>
      </c>
      <c r="BU30">
        <v>44</v>
      </c>
      <c r="BV30" t="str">
        <v>7/28/1999</v>
      </c>
      <c r="BW30">
        <v>23.875</v>
      </c>
      <c r="BX30" t="str">
        <v>12/26/1997</v>
      </c>
      <c r="BY30">
        <v>8.875</v>
      </c>
      <c r="BZ30" t="str">
        <v>2/6/1996</v>
      </c>
      <c r="CA30">
        <v>6.68359375</v>
      </c>
      <c r="CB30" s="28">
        <v>36056</v>
      </c>
      <c r="CC30">
        <v>10.25</v>
      </c>
      <c r="CD30" s="28">
        <v>35641</v>
      </c>
      <c r="CE30">
        <v>7.625</v>
      </c>
      <c r="CF30" s="28">
        <v>35790</v>
      </c>
      <c r="CG30">
        <v>14</v>
      </c>
      <c r="CH30" s="28">
        <v>36468</v>
      </c>
      <c r="CI30">
        <v>30.5</v>
      </c>
    </row>
    <row r="31" spans="1:87" x14ac:dyDescent="0.25">
      <c r="A31" s="28">
        <v>35102</v>
      </c>
      <c r="C31" t="str">
        <v>2/7/1996</v>
      </c>
      <c r="D31">
        <v>18</v>
      </c>
      <c r="E31" t="str">
        <v>2/7/1996</v>
      </c>
      <c r="F31">
        <v>29.25</v>
      </c>
      <c r="G31" t="str">
        <v>2/7/1996</v>
      </c>
      <c r="H31">
        <v>15.94140625</v>
      </c>
      <c r="I31" t="str">
        <v>2/7/1996</v>
      </c>
      <c r="J31">
        <v>16.1875</v>
      </c>
      <c r="K31" t="str">
        <v>2/7/1996</v>
      </c>
      <c r="L31">
        <v>28.75</v>
      </c>
      <c r="M31" t="str">
        <v>2/7/1996</v>
      </c>
      <c r="N31">
        <v>33.625</v>
      </c>
      <c r="O31" t="str">
        <v>2/7/1996</v>
      </c>
      <c r="P31">
        <v>16.4375</v>
      </c>
      <c r="Q31" t="str">
        <v>2/7/1996</v>
      </c>
      <c r="R31">
        <v>12.046875</v>
      </c>
      <c r="S31" t="str">
        <v>2/7/1996</v>
      </c>
      <c r="T31">
        <v>15.75</v>
      </c>
      <c r="U31" t="str">
        <v>2/7/1996</v>
      </c>
      <c r="V31">
        <v>15.83203125</v>
      </c>
      <c r="W31" t="str">
        <v>2/7/1996</v>
      </c>
      <c r="X31">
        <v>31.375</v>
      </c>
      <c r="Y31" t="str">
        <v>2/7/1996</v>
      </c>
      <c r="Z31">
        <v>51.125</v>
      </c>
      <c r="AA31" t="str">
        <v>2/7/1996</v>
      </c>
      <c r="AB31">
        <v>10.8125</v>
      </c>
      <c r="AC31" t="str">
        <v>2/7/1996</v>
      </c>
      <c r="AD31">
        <v>27.625</v>
      </c>
      <c r="AE31" t="str">
        <v>2/7/1996</v>
      </c>
      <c r="AF31">
        <v>20.75</v>
      </c>
      <c r="AG31" t="str">
        <v>2/7/1996</v>
      </c>
      <c r="AH31">
        <v>25.125</v>
      </c>
      <c r="AI31" t="str">
        <v>2/7/1996</v>
      </c>
      <c r="AJ31">
        <v>19.58203125</v>
      </c>
      <c r="AK31" s="28">
        <v>35102</v>
      </c>
      <c r="AL31">
        <v>5492.12</v>
      </c>
      <c r="AM31" s="28">
        <v>35102</v>
      </c>
      <c r="AN31">
        <v>1084.8800000000001</v>
      </c>
      <c r="AO31" s="28">
        <v>35102</v>
      </c>
      <c r="AP31">
        <v>649.92999999999995</v>
      </c>
      <c r="AQ31" s="28">
        <v>35102</v>
      </c>
      <c r="AR31">
        <v>319.41000000000003</v>
      </c>
      <c r="AS31" s="28">
        <v>35102</v>
      </c>
      <c r="AT31">
        <v>232.32</v>
      </c>
      <c r="AU31" s="28">
        <v>35102</v>
      </c>
      <c r="AV31">
        <v>211.48</v>
      </c>
      <c r="AW31" s="28">
        <v>35102</v>
      </c>
      <c r="AX31">
        <v>218.2</v>
      </c>
      <c r="AY31" s="28">
        <v>35102</v>
      </c>
      <c r="AZ31">
        <v>346.32</v>
      </c>
      <c r="BA31" s="28">
        <v>35102</v>
      </c>
      <c r="BB31">
        <v>324.39999999999998</v>
      </c>
      <c r="BC31" s="28">
        <v>35102</v>
      </c>
      <c r="BD31">
        <v>264.35000000000002</v>
      </c>
      <c r="BE31" s="28">
        <v>35102</v>
      </c>
      <c r="BF31">
        <v>17.03</v>
      </c>
      <c r="BG31" s="28">
        <v>35101</v>
      </c>
      <c r="BH31">
        <v>2.0230000000000001</v>
      </c>
      <c r="BJ31" s="28">
        <v>35192</v>
      </c>
      <c r="BK31">
        <v>13.468</v>
      </c>
      <c r="BL31" t="str">
        <v>7/8/1998</v>
      </c>
      <c r="BM31">
        <v>30.125</v>
      </c>
      <c r="BN31" t="str">
        <v>8/5/1998</v>
      </c>
      <c r="BO31">
        <v>25.125</v>
      </c>
      <c r="BP31" t="str">
        <v>12/6/1999</v>
      </c>
      <c r="BQ31">
        <v>216.75</v>
      </c>
      <c r="BR31" t="str">
        <v>12/28/1999</v>
      </c>
      <c r="BS31">
        <v>133.625</v>
      </c>
      <c r="BT31" t="str">
        <v>11/3/1999</v>
      </c>
      <c r="BU31">
        <v>44.5</v>
      </c>
      <c r="BV31" t="str">
        <v>7/29/1999</v>
      </c>
      <c r="BW31">
        <v>21.75</v>
      </c>
      <c r="BX31" t="str">
        <v>12/29/1997</v>
      </c>
      <c r="BY31">
        <v>8.875</v>
      </c>
      <c r="BZ31" t="str">
        <v>2/7/1996</v>
      </c>
      <c r="CA31">
        <v>6.609375</v>
      </c>
      <c r="CB31" s="28">
        <v>36059</v>
      </c>
      <c r="CC31">
        <v>10.625</v>
      </c>
      <c r="CD31" s="28">
        <v>35642</v>
      </c>
      <c r="CE31">
        <v>7.78125</v>
      </c>
      <c r="CF31" s="28">
        <v>35793</v>
      </c>
      <c r="CG31">
        <v>14</v>
      </c>
      <c r="CH31" s="28">
        <v>36469</v>
      </c>
      <c r="CI31">
        <v>29.9375</v>
      </c>
    </row>
    <row r="32" spans="1:87" x14ac:dyDescent="0.25">
      <c r="A32" s="28">
        <v>35103</v>
      </c>
      <c r="C32" t="str">
        <v>2/8/1996</v>
      </c>
      <c r="D32">
        <v>18.625</v>
      </c>
      <c r="E32" t="str">
        <v>2/8/1996</v>
      </c>
      <c r="F32">
        <v>29.33203125</v>
      </c>
      <c r="G32" t="str">
        <v>2/8/1996</v>
      </c>
      <c r="H32">
        <v>16.484375</v>
      </c>
      <c r="I32" t="str">
        <v>2/8/1996</v>
      </c>
      <c r="J32">
        <v>16.375</v>
      </c>
      <c r="K32" t="str">
        <v>2/8/1996</v>
      </c>
      <c r="L32">
        <v>29</v>
      </c>
      <c r="M32" t="str">
        <v>2/8/1996</v>
      </c>
      <c r="N32">
        <v>33.875</v>
      </c>
      <c r="O32" t="str">
        <v>2/8/1996</v>
      </c>
      <c r="P32">
        <v>16.875</v>
      </c>
      <c r="Q32" t="str">
        <v>2/8/1996</v>
      </c>
      <c r="R32">
        <v>11.9453125</v>
      </c>
      <c r="S32" t="str">
        <v>2/8/1996</v>
      </c>
      <c r="T32">
        <v>15.5</v>
      </c>
      <c r="U32" t="str">
        <v>2/8/1996</v>
      </c>
      <c r="V32">
        <v>16.20703125</v>
      </c>
      <c r="W32" t="str">
        <v>2/8/1996</v>
      </c>
      <c r="X32">
        <v>31.625</v>
      </c>
      <c r="Y32" t="str">
        <v>2/8/1996</v>
      </c>
      <c r="Z32">
        <v>51.375</v>
      </c>
      <c r="AA32" t="str">
        <v>2/8/1996</v>
      </c>
      <c r="AB32">
        <v>10.8125</v>
      </c>
      <c r="AC32" t="str">
        <v>2/8/1996</v>
      </c>
      <c r="AD32">
        <v>27.375</v>
      </c>
      <c r="AE32" t="str">
        <v>2/8/1996</v>
      </c>
      <c r="AF32">
        <v>20.625</v>
      </c>
      <c r="AG32" t="str">
        <v>2/8/1996</v>
      </c>
      <c r="AH32">
        <v>25.125</v>
      </c>
      <c r="AI32" t="str">
        <v>2/8/1996</v>
      </c>
      <c r="AJ32">
        <v>19.75</v>
      </c>
      <c r="AK32" s="28">
        <v>35103</v>
      </c>
      <c r="AL32">
        <v>5539.45</v>
      </c>
      <c r="AM32" s="28">
        <v>35103</v>
      </c>
      <c r="AN32">
        <v>1093.17</v>
      </c>
      <c r="AO32" s="28">
        <v>35103</v>
      </c>
      <c r="AP32">
        <v>656.07</v>
      </c>
      <c r="AQ32" s="28">
        <v>35103</v>
      </c>
      <c r="AR32">
        <v>320.47000000000003</v>
      </c>
      <c r="AS32" s="28">
        <v>35103</v>
      </c>
      <c r="AT32">
        <v>232.32</v>
      </c>
      <c r="AU32" s="28">
        <v>35103</v>
      </c>
      <c r="AV32">
        <v>210.33</v>
      </c>
      <c r="AW32" s="28">
        <v>35103</v>
      </c>
      <c r="AX32">
        <v>221.59</v>
      </c>
      <c r="AY32" s="28">
        <v>35103</v>
      </c>
      <c r="AZ32">
        <v>349.15</v>
      </c>
      <c r="BA32" s="28">
        <v>35103</v>
      </c>
      <c r="BB32">
        <v>327.57</v>
      </c>
      <c r="BC32" s="28">
        <v>35103</v>
      </c>
      <c r="BD32">
        <v>263.47000000000003</v>
      </c>
      <c r="BE32" s="28">
        <v>35103</v>
      </c>
      <c r="BF32">
        <v>16.98</v>
      </c>
      <c r="BG32" s="28">
        <v>35102</v>
      </c>
      <c r="BH32">
        <v>2.0249999999999999</v>
      </c>
      <c r="BJ32" s="28">
        <v>35193</v>
      </c>
      <c r="BK32">
        <v>13.686999999999999</v>
      </c>
      <c r="BL32" t="str">
        <v>7/9/1998</v>
      </c>
      <c r="BM32">
        <v>29.375</v>
      </c>
      <c r="BN32" t="str">
        <v>8/6/1998</v>
      </c>
      <c r="BO32">
        <v>24.75</v>
      </c>
      <c r="BP32" t="str">
        <v>12/7/1999</v>
      </c>
      <c r="BQ32">
        <v>226</v>
      </c>
      <c r="BR32" t="str">
        <v>12/29/1999</v>
      </c>
      <c r="BS32">
        <v>130.75</v>
      </c>
      <c r="BT32" t="str">
        <v>11/4/1999</v>
      </c>
      <c r="BU32">
        <v>44.25</v>
      </c>
      <c r="BV32" t="str">
        <v>7/30/1999</v>
      </c>
      <c r="BW32">
        <v>20.5</v>
      </c>
      <c r="BX32" t="str">
        <v>12/30/1997</v>
      </c>
      <c r="BY32">
        <v>8.625</v>
      </c>
      <c r="BZ32" t="str">
        <v>2/8/1996</v>
      </c>
      <c r="CA32">
        <v>6.7890625</v>
      </c>
      <c r="CB32" s="28">
        <v>36060</v>
      </c>
      <c r="CC32">
        <v>11.25</v>
      </c>
      <c r="CD32" s="28">
        <v>35643</v>
      </c>
      <c r="CE32">
        <v>7.78125</v>
      </c>
      <c r="CF32" s="28">
        <v>35794</v>
      </c>
      <c r="CG32">
        <v>14.75</v>
      </c>
      <c r="CH32" s="28">
        <v>36472</v>
      </c>
      <c r="CI32">
        <v>29</v>
      </c>
    </row>
    <row r="33" spans="1:87" x14ac:dyDescent="0.25">
      <c r="A33" s="28">
        <v>35104</v>
      </c>
      <c r="C33" t="str">
        <v>2/9/1996</v>
      </c>
      <c r="D33">
        <v>19.375</v>
      </c>
      <c r="E33" t="str">
        <v>2/9/1996</v>
      </c>
      <c r="F33">
        <v>29.33203125</v>
      </c>
      <c r="G33" t="str">
        <v>2/9/1996</v>
      </c>
      <c r="H33">
        <v>17.2109375</v>
      </c>
      <c r="I33" t="str">
        <v>2/9/1996</v>
      </c>
      <c r="J33">
        <v>16.375</v>
      </c>
      <c r="K33" t="str">
        <v>2/9/1996</v>
      </c>
      <c r="L33">
        <v>29.375</v>
      </c>
      <c r="M33" t="str">
        <v>2/9/1996</v>
      </c>
      <c r="N33">
        <v>33.625</v>
      </c>
      <c r="O33" t="str">
        <v>2/9/1996</v>
      </c>
      <c r="P33">
        <v>16.875</v>
      </c>
      <c r="Q33" t="str">
        <v>2/9/1996</v>
      </c>
      <c r="R33">
        <v>11.734375</v>
      </c>
      <c r="S33" t="str">
        <v>2/9/1996</v>
      </c>
      <c r="T33">
        <v>15.625</v>
      </c>
      <c r="U33" t="str">
        <v>2/9/1996</v>
      </c>
      <c r="V33">
        <v>16.45703125</v>
      </c>
      <c r="W33" t="str">
        <v>2/9/1996</v>
      </c>
      <c r="X33">
        <v>31.375</v>
      </c>
      <c r="Y33" t="str">
        <v>2/9/1996</v>
      </c>
      <c r="Z33">
        <v>51.375</v>
      </c>
      <c r="AA33" t="str">
        <v>2/9/1996</v>
      </c>
      <c r="AB33">
        <v>10.9375</v>
      </c>
      <c r="AC33" t="str">
        <v>2/9/1996</v>
      </c>
      <c r="AD33">
        <v>27.375</v>
      </c>
      <c r="AE33" t="str">
        <v>2/9/1996</v>
      </c>
      <c r="AF33">
        <v>20.625</v>
      </c>
      <c r="AG33" t="str">
        <v>2/9/1996</v>
      </c>
      <c r="AH33">
        <v>25.25</v>
      </c>
      <c r="AI33" t="str">
        <v>2/9/1996</v>
      </c>
      <c r="AJ33">
        <v>19.66796875</v>
      </c>
      <c r="AK33" s="28">
        <v>35104</v>
      </c>
      <c r="AL33">
        <v>5541.62</v>
      </c>
      <c r="AM33" s="28">
        <v>35104</v>
      </c>
      <c r="AN33">
        <v>1094.5899999999999</v>
      </c>
      <c r="AO33" s="28">
        <v>35104</v>
      </c>
      <c r="AP33">
        <v>656.37</v>
      </c>
      <c r="AQ33" s="28">
        <v>35104</v>
      </c>
      <c r="AR33">
        <v>321.12</v>
      </c>
      <c r="AS33" s="28">
        <v>35104</v>
      </c>
      <c r="AT33">
        <v>233.09</v>
      </c>
      <c r="AU33" s="28">
        <v>35104</v>
      </c>
      <c r="AV33">
        <v>211.32</v>
      </c>
      <c r="AW33" s="28">
        <v>35104</v>
      </c>
      <c r="AX33">
        <v>220.6</v>
      </c>
      <c r="AY33" s="28">
        <v>35104</v>
      </c>
      <c r="AZ33">
        <v>349.44</v>
      </c>
      <c r="BA33" s="28">
        <v>35104</v>
      </c>
      <c r="BB33">
        <v>328.21</v>
      </c>
      <c r="BC33" s="28">
        <v>35104</v>
      </c>
      <c r="BD33">
        <v>264.23</v>
      </c>
      <c r="BE33" s="28">
        <v>35104</v>
      </c>
      <c r="BF33">
        <v>17</v>
      </c>
      <c r="BG33" s="28">
        <v>35103</v>
      </c>
      <c r="BH33">
        <v>2.0459999999999998</v>
      </c>
      <c r="BJ33" s="28">
        <v>35194</v>
      </c>
      <c r="BK33">
        <v>13.813000000000001</v>
      </c>
      <c r="BL33" t="str">
        <v>7/10/1998</v>
      </c>
      <c r="BM33">
        <v>29.375</v>
      </c>
      <c r="BN33" t="str">
        <v>8/7/1998</v>
      </c>
      <c r="BO33">
        <v>24.4375</v>
      </c>
      <c r="BP33" t="str">
        <v>12/8/1999</v>
      </c>
      <c r="BQ33">
        <v>241.5</v>
      </c>
      <c r="BR33" t="str">
        <v>12/30/1999</v>
      </c>
      <c r="BS33">
        <v>127</v>
      </c>
      <c r="BT33" t="str">
        <v>11/5/1999</v>
      </c>
      <c r="BU33">
        <v>48.3125</v>
      </c>
      <c r="BV33" t="str">
        <v>8/2/1999</v>
      </c>
      <c r="BW33">
        <v>19.0625</v>
      </c>
      <c r="BX33" t="str">
        <v>12/31/1997</v>
      </c>
      <c r="BY33">
        <v>8.125</v>
      </c>
      <c r="BZ33" t="str">
        <v>2/9/1996</v>
      </c>
      <c r="CA33">
        <v>6.94140625</v>
      </c>
      <c r="CB33" s="28">
        <v>36061</v>
      </c>
      <c r="CC33">
        <v>11.5</v>
      </c>
      <c r="CD33" s="28">
        <v>35646</v>
      </c>
      <c r="CE33">
        <v>7.9375</v>
      </c>
      <c r="CF33" s="28">
        <v>35795</v>
      </c>
      <c r="CG33">
        <v>14.80078125</v>
      </c>
      <c r="CH33" s="28">
        <v>36473</v>
      </c>
      <c r="CI33">
        <v>29.5</v>
      </c>
    </row>
    <row r="34" spans="1:87" x14ac:dyDescent="0.25">
      <c r="A34" s="28">
        <v>35107</v>
      </c>
      <c r="C34" t="str">
        <v>2/12/1996</v>
      </c>
      <c r="D34">
        <v>19.5625</v>
      </c>
      <c r="E34" t="str">
        <v>2/12/1996</v>
      </c>
      <c r="F34">
        <v>29.41796875</v>
      </c>
      <c r="G34" t="str">
        <v>2/12/1996</v>
      </c>
      <c r="H34">
        <v>16.84765625</v>
      </c>
      <c r="I34" t="str">
        <v>2/12/1996</v>
      </c>
      <c r="J34">
        <v>16.5</v>
      </c>
      <c r="K34" t="str">
        <v>2/12/1996</v>
      </c>
      <c r="L34">
        <v>29.25</v>
      </c>
      <c r="M34" t="str">
        <v>2/12/1996</v>
      </c>
      <c r="N34">
        <v>34</v>
      </c>
      <c r="O34" t="str">
        <v>2/12/1996</v>
      </c>
      <c r="P34">
        <v>17.125</v>
      </c>
      <c r="Q34" t="str">
        <v>2/12/1996</v>
      </c>
      <c r="R34">
        <v>11.734375</v>
      </c>
      <c r="S34" t="str">
        <v>2/12/1996</v>
      </c>
      <c r="T34">
        <v>15.75</v>
      </c>
      <c r="U34" t="str">
        <v>2/12/1996</v>
      </c>
      <c r="V34">
        <v>16.16796875</v>
      </c>
      <c r="W34" t="str">
        <v>2/12/1996</v>
      </c>
      <c r="X34">
        <v>31.75</v>
      </c>
      <c r="Y34" t="str">
        <v>2/12/1996</v>
      </c>
      <c r="Z34">
        <v>52.375</v>
      </c>
      <c r="AA34" t="str">
        <v>2/12/1996</v>
      </c>
      <c r="AB34">
        <v>10.9375</v>
      </c>
      <c r="AC34" t="str">
        <v>2/12/1996</v>
      </c>
      <c r="AD34">
        <v>27.375</v>
      </c>
      <c r="AE34" t="str">
        <v>2/12/1996</v>
      </c>
      <c r="AF34">
        <v>20.5</v>
      </c>
      <c r="AG34" t="str">
        <v>2/12/1996</v>
      </c>
      <c r="AH34">
        <v>25.5</v>
      </c>
      <c r="AI34" t="str">
        <v>2/12/1996</v>
      </c>
      <c r="AJ34">
        <v>19.75</v>
      </c>
      <c r="AK34" s="28">
        <v>35107</v>
      </c>
      <c r="AL34">
        <v>5600.15</v>
      </c>
      <c r="AM34" s="28">
        <v>35107</v>
      </c>
      <c r="AN34">
        <v>1095.3800000000001</v>
      </c>
      <c r="AO34" s="28">
        <v>35107</v>
      </c>
      <c r="AP34">
        <v>661.45</v>
      </c>
      <c r="AQ34" s="28">
        <v>35107</v>
      </c>
      <c r="AR34">
        <v>321.41000000000003</v>
      </c>
      <c r="AS34" s="28">
        <v>35107</v>
      </c>
      <c r="AT34">
        <v>234</v>
      </c>
      <c r="AU34" s="28">
        <v>35107</v>
      </c>
      <c r="AV34">
        <v>213.83</v>
      </c>
      <c r="AW34" s="28">
        <v>35107</v>
      </c>
      <c r="AX34">
        <v>223.44</v>
      </c>
      <c r="AY34" s="28">
        <v>35107</v>
      </c>
      <c r="AZ34">
        <v>351.7</v>
      </c>
      <c r="BA34" s="28">
        <v>35107</v>
      </c>
      <c r="BB34">
        <v>333.96</v>
      </c>
      <c r="BC34" s="28">
        <v>35107</v>
      </c>
      <c r="BD34">
        <v>266.69</v>
      </c>
      <c r="BE34" s="28">
        <v>35107</v>
      </c>
      <c r="BF34">
        <v>17.12</v>
      </c>
      <c r="BG34" s="28">
        <v>35104</v>
      </c>
      <c r="BH34">
        <v>2.0489999999999999</v>
      </c>
      <c r="BJ34" s="28">
        <v>35195</v>
      </c>
      <c r="BK34">
        <v>13.831</v>
      </c>
      <c r="BL34" t="str">
        <v>7/13/1998</v>
      </c>
      <c r="BM34">
        <v>28.8125</v>
      </c>
      <c r="BN34" t="str">
        <v>8/10/1998</v>
      </c>
      <c r="BO34">
        <v>24.75</v>
      </c>
      <c r="BP34" t="str">
        <v>12/9/1999</v>
      </c>
      <c r="BQ34">
        <v>250</v>
      </c>
      <c r="BR34" t="str">
        <v>12/31/1999</v>
      </c>
      <c r="BS34">
        <v>130.6875</v>
      </c>
      <c r="BT34" t="str">
        <v>11/8/1999</v>
      </c>
      <c r="BU34">
        <v>57.5</v>
      </c>
      <c r="BV34" t="str">
        <v>8/3/1999</v>
      </c>
      <c r="BW34">
        <v>16.375</v>
      </c>
      <c r="BX34" t="str">
        <v>1/2/1998</v>
      </c>
      <c r="BY34">
        <v>8.375</v>
      </c>
      <c r="BZ34" t="str">
        <v>2/12/1996</v>
      </c>
      <c r="CA34">
        <v>6.94140625</v>
      </c>
      <c r="CB34" s="28">
        <v>36062</v>
      </c>
      <c r="CC34">
        <v>10.9375</v>
      </c>
      <c r="CD34" s="28">
        <v>35647</v>
      </c>
      <c r="CE34">
        <v>8.0625</v>
      </c>
      <c r="CF34" s="28">
        <v>35797</v>
      </c>
      <c r="CG34">
        <v>15.5</v>
      </c>
      <c r="CH34" s="28">
        <v>36474</v>
      </c>
      <c r="CI34">
        <v>29.4375</v>
      </c>
    </row>
    <row r="35" spans="1:87" x14ac:dyDescent="0.25">
      <c r="A35" s="28">
        <v>35108</v>
      </c>
      <c r="C35" t="str">
        <v>2/13/1996</v>
      </c>
      <c r="D35">
        <v>19.5</v>
      </c>
      <c r="E35" t="str">
        <v>2/13/1996</v>
      </c>
      <c r="F35">
        <v>29.41796875</v>
      </c>
      <c r="G35" t="str">
        <v>2/13/1996</v>
      </c>
      <c r="H35">
        <v>16.484375</v>
      </c>
      <c r="I35" t="str">
        <v>2/13/1996</v>
      </c>
      <c r="J35">
        <v>17.625</v>
      </c>
      <c r="K35" t="str">
        <v>2/13/1996</v>
      </c>
      <c r="L35">
        <v>29.25</v>
      </c>
      <c r="M35" t="str">
        <v>2/13/1996</v>
      </c>
      <c r="N35">
        <v>34</v>
      </c>
      <c r="O35" t="str">
        <v>2/13/1996</v>
      </c>
      <c r="P35">
        <v>16.8125</v>
      </c>
      <c r="Q35" t="str">
        <v>2/13/1996</v>
      </c>
      <c r="R35">
        <v>11.9453125</v>
      </c>
      <c r="S35" t="str">
        <v>2/13/1996</v>
      </c>
      <c r="T35">
        <v>15.75</v>
      </c>
      <c r="U35" t="str">
        <v>2/13/1996</v>
      </c>
      <c r="V35">
        <v>16.41796875</v>
      </c>
      <c r="W35" t="str">
        <v>2/13/1996</v>
      </c>
      <c r="X35">
        <v>31.875</v>
      </c>
      <c r="Y35" t="str">
        <v>2/13/1996</v>
      </c>
      <c r="Z35">
        <v>52.625</v>
      </c>
      <c r="AA35" t="str">
        <v>2/13/1996</v>
      </c>
      <c r="AB35">
        <v>11</v>
      </c>
      <c r="AC35" t="str">
        <v>2/13/1996</v>
      </c>
      <c r="AD35">
        <v>26.75</v>
      </c>
      <c r="AE35" t="str">
        <v>2/13/1996</v>
      </c>
      <c r="AF35">
        <v>20.5</v>
      </c>
      <c r="AG35" t="str">
        <v>2/13/1996</v>
      </c>
      <c r="AH35">
        <v>25.75</v>
      </c>
      <c r="AI35" t="str">
        <v>2/13/1996</v>
      </c>
      <c r="AJ35">
        <v>19.66796875</v>
      </c>
      <c r="AK35" s="28">
        <v>35108</v>
      </c>
      <c r="AL35">
        <v>5601.23</v>
      </c>
      <c r="AM35" s="28">
        <v>35108</v>
      </c>
      <c r="AN35">
        <v>1087.22</v>
      </c>
      <c r="AO35" s="28">
        <v>35108</v>
      </c>
      <c r="AP35">
        <v>660.51</v>
      </c>
      <c r="AQ35" s="28">
        <v>35108</v>
      </c>
      <c r="AR35">
        <v>319.82</v>
      </c>
      <c r="AS35" s="28">
        <v>35108</v>
      </c>
      <c r="AT35">
        <v>234</v>
      </c>
      <c r="AU35" s="28">
        <v>35108</v>
      </c>
      <c r="AV35">
        <v>212.49</v>
      </c>
      <c r="AW35" s="28">
        <v>35108</v>
      </c>
      <c r="AX35">
        <v>222</v>
      </c>
      <c r="AY35" s="28">
        <v>35108</v>
      </c>
      <c r="AZ35">
        <v>351.29</v>
      </c>
      <c r="BA35" s="28">
        <v>35108</v>
      </c>
      <c r="BB35">
        <v>335.02</v>
      </c>
      <c r="BC35" s="28">
        <v>35108</v>
      </c>
      <c r="BD35">
        <v>265.47000000000003</v>
      </c>
      <c r="BE35" s="28">
        <v>35108</v>
      </c>
      <c r="BF35">
        <v>17.73</v>
      </c>
      <c r="BG35" s="28">
        <v>35107</v>
      </c>
      <c r="BH35">
        <v>2.048</v>
      </c>
      <c r="BJ35" s="28">
        <v>35198</v>
      </c>
      <c r="BK35">
        <v>13.936</v>
      </c>
      <c r="BL35" t="str">
        <v>7/14/1998</v>
      </c>
      <c r="BM35">
        <v>27.875</v>
      </c>
      <c r="BN35" t="str">
        <v>8/11/1998</v>
      </c>
      <c r="BO35">
        <v>24.1875</v>
      </c>
      <c r="BP35" t="str">
        <v>12/10/1999</v>
      </c>
      <c r="BQ35">
        <v>243.5</v>
      </c>
      <c r="BR35" t="str">
        <v>1/3/2000</v>
      </c>
      <c r="BS35">
        <v>133</v>
      </c>
      <c r="BT35" t="str">
        <v>11/9/1999</v>
      </c>
      <c r="BU35">
        <v>59.96875</v>
      </c>
      <c r="BV35" t="str">
        <v>8/4/1999</v>
      </c>
      <c r="BW35">
        <v>15</v>
      </c>
      <c r="BX35" t="str">
        <v>1/5/1998</v>
      </c>
      <c r="BY35">
        <v>8.625</v>
      </c>
      <c r="BZ35" t="str">
        <v>2/13/1996</v>
      </c>
      <c r="CA35">
        <v>6.86328125</v>
      </c>
      <c r="CB35" s="28">
        <v>36063</v>
      </c>
      <c r="CC35">
        <v>11.4375</v>
      </c>
      <c r="CD35" s="28">
        <v>35648</v>
      </c>
      <c r="CE35">
        <v>8.71875</v>
      </c>
      <c r="CF35" s="28">
        <v>35800</v>
      </c>
      <c r="CG35">
        <v>15</v>
      </c>
      <c r="CH35" s="28">
        <v>36475</v>
      </c>
      <c r="CI35">
        <v>28.5625</v>
      </c>
    </row>
    <row r="36" spans="1:87" x14ac:dyDescent="0.25">
      <c r="A36" s="28">
        <v>35109</v>
      </c>
      <c r="C36" t="str">
        <v>2/14/1996</v>
      </c>
      <c r="D36">
        <v>19.3125</v>
      </c>
      <c r="E36" t="str">
        <v>2/14/1996</v>
      </c>
      <c r="F36">
        <v>29.41796875</v>
      </c>
      <c r="G36" t="str">
        <v>2/14/1996</v>
      </c>
      <c r="H36">
        <v>17.02734375</v>
      </c>
      <c r="I36" t="str">
        <v>2/14/1996</v>
      </c>
      <c r="J36">
        <v>17.5</v>
      </c>
      <c r="K36" t="str">
        <v>2/14/1996</v>
      </c>
      <c r="L36">
        <v>29.25</v>
      </c>
      <c r="M36" t="str">
        <v>2/14/1996</v>
      </c>
      <c r="N36">
        <v>33.875</v>
      </c>
      <c r="O36" t="str">
        <v>2/14/1996</v>
      </c>
      <c r="P36">
        <v>17.0625</v>
      </c>
      <c r="Q36" t="str">
        <v>2/14/1996</v>
      </c>
      <c r="R36">
        <v>11.83984375</v>
      </c>
      <c r="S36" t="str">
        <v>2/14/1996</v>
      </c>
      <c r="T36">
        <v>15.875</v>
      </c>
      <c r="U36" t="str">
        <v>2/14/1996</v>
      </c>
      <c r="V36">
        <v>16.33203125</v>
      </c>
      <c r="W36" t="str">
        <v>2/14/1996</v>
      </c>
      <c r="X36">
        <v>31.875</v>
      </c>
      <c r="Y36" t="str">
        <v>2/14/1996</v>
      </c>
      <c r="Z36">
        <v>51.25</v>
      </c>
      <c r="AA36" t="str">
        <v>2/14/1996</v>
      </c>
      <c r="AB36">
        <v>10.875</v>
      </c>
      <c r="AC36" t="str">
        <v>2/14/1996</v>
      </c>
      <c r="AD36">
        <v>26.5</v>
      </c>
      <c r="AE36" t="str">
        <v>2/14/1996</v>
      </c>
      <c r="AF36">
        <v>20.375</v>
      </c>
      <c r="AG36" t="str">
        <v>2/14/1996</v>
      </c>
      <c r="AH36">
        <v>25.5</v>
      </c>
      <c r="AI36" t="str">
        <v>2/14/1996</v>
      </c>
      <c r="AJ36">
        <v>19.75</v>
      </c>
      <c r="AK36" s="28">
        <v>35109</v>
      </c>
      <c r="AL36">
        <v>5579.55</v>
      </c>
      <c r="AM36" s="28">
        <v>35109</v>
      </c>
      <c r="AN36">
        <v>1088.03</v>
      </c>
      <c r="AO36" s="28">
        <v>35109</v>
      </c>
      <c r="AP36">
        <v>655.58</v>
      </c>
      <c r="AQ36" s="28">
        <v>35109</v>
      </c>
      <c r="AR36">
        <v>321.07</v>
      </c>
      <c r="AS36" s="28">
        <v>35109</v>
      </c>
      <c r="AT36">
        <v>230.92</v>
      </c>
      <c r="AU36" s="28">
        <v>35109</v>
      </c>
      <c r="AV36">
        <v>207.69</v>
      </c>
      <c r="AW36" s="28">
        <v>35109</v>
      </c>
      <c r="AX36">
        <v>222.48</v>
      </c>
      <c r="AY36" s="28">
        <v>35109</v>
      </c>
      <c r="AZ36">
        <v>349.35</v>
      </c>
      <c r="BA36" s="28">
        <v>35109</v>
      </c>
      <c r="BB36">
        <v>331.05</v>
      </c>
      <c r="BC36" s="28">
        <v>35109</v>
      </c>
      <c r="BD36">
        <v>261.05</v>
      </c>
      <c r="BE36" s="28">
        <v>35109</v>
      </c>
      <c r="BF36">
        <v>17.649999999999999</v>
      </c>
      <c r="BG36" s="28">
        <v>35108</v>
      </c>
      <c r="BH36">
        <v>2.0950000000000002</v>
      </c>
      <c r="BJ36" s="28">
        <v>35199</v>
      </c>
      <c r="BK36">
        <v>14.079000000000001</v>
      </c>
      <c r="BL36" t="str">
        <v>7/15/1998</v>
      </c>
      <c r="BM36">
        <v>28.125</v>
      </c>
      <c r="BN36" t="str">
        <v>8/12/1998</v>
      </c>
      <c r="BO36">
        <v>25.125</v>
      </c>
      <c r="BP36" t="str">
        <v>12/13/1999</v>
      </c>
      <c r="BQ36">
        <v>228.5</v>
      </c>
      <c r="BR36" t="str">
        <v>1/4/2000</v>
      </c>
      <c r="BS36">
        <v>127.25</v>
      </c>
      <c r="BT36" t="str">
        <v>11/10/1999</v>
      </c>
      <c r="BU36">
        <v>56.75</v>
      </c>
      <c r="BV36" t="str">
        <v>8/5/1999</v>
      </c>
      <c r="BW36">
        <v>17.625</v>
      </c>
      <c r="BX36" t="str">
        <v>1/6/1998</v>
      </c>
      <c r="BY36">
        <v>8.6875</v>
      </c>
      <c r="BZ36" t="str">
        <v>2/14/1996</v>
      </c>
      <c r="CA36">
        <v>6.76171875</v>
      </c>
      <c r="CB36" s="28">
        <v>36066</v>
      </c>
      <c r="CC36">
        <v>11.5625</v>
      </c>
      <c r="CD36" s="28">
        <v>35649</v>
      </c>
      <c r="CE36">
        <v>9.1875</v>
      </c>
      <c r="CF36" s="28">
        <v>35801</v>
      </c>
      <c r="CG36">
        <v>15</v>
      </c>
      <c r="CH36" s="28">
        <v>36476</v>
      </c>
      <c r="CI36">
        <v>29.1875</v>
      </c>
    </row>
    <row r="37" spans="1:87" x14ac:dyDescent="0.25">
      <c r="A37" s="28">
        <v>35110</v>
      </c>
      <c r="C37" t="str">
        <v>2/15/1996</v>
      </c>
      <c r="D37">
        <v>19.5</v>
      </c>
      <c r="E37" t="str">
        <v>2/15/1996</v>
      </c>
      <c r="F37">
        <v>29.75</v>
      </c>
      <c r="G37" t="str">
        <v>2/15/1996</v>
      </c>
      <c r="H37">
        <v>16.66796875</v>
      </c>
      <c r="I37" t="str">
        <v>2/15/1996</v>
      </c>
      <c r="J37">
        <v>17.4375</v>
      </c>
      <c r="K37" t="str">
        <v>2/15/1996</v>
      </c>
      <c r="L37">
        <v>29.625</v>
      </c>
      <c r="M37" t="str">
        <v>2/15/1996</v>
      </c>
      <c r="N37">
        <v>34.125</v>
      </c>
      <c r="O37" t="str">
        <v>2/15/1996</v>
      </c>
      <c r="P37">
        <v>17.0625</v>
      </c>
      <c r="Q37" t="str">
        <v>2/15/1996</v>
      </c>
      <c r="R37">
        <v>11.9453125</v>
      </c>
      <c r="S37" t="str">
        <v>2/15/1996</v>
      </c>
      <c r="T37">
        <v>16.125</v>
      </c>
      <c r="U37" t="str">
        <v>2/15/1996</v>
      </c>
      <c r="V37">
        <v>16.5</v>
      </c>
      <c r="W37" t="str">
        <v>2/15/1996</v>
      </c>
      <c r="X37">
        <v>31.75</v>
      </c>
      <c r="Y37" t="str">
        <v>2/15/1996</v>
      </c>
      <c r="Z37">
        <v>51.5</v>
      </c>
      <c r="AA37" t="str">
        <v>2/15/1996</v>
      </c>
      <c r="AB37">
        <v>11.0625</v>
      </c>
      <c r="AC37" t="str">
        <v>2/15/1996</v>
      </c>
      <c r="AD37">
        <v>26.75</v>
      </c>
      <c r="AE37" t="str">
        <v>2/15/1996</v>
      </c>
      <c r="AF37">
        <v>20.75</v>
      </c>
      <c r="AG37" t="str">
        <v>2/15/1996</v>
      </c>
      <c r="AH37">
        <v>25.5</v>
      </c>
      <c r="AI37" t="str">
        <v>2/15/1996</v>
      </c>
      <c r="AJ37">
        <v>19.83203125</v>
      </c>
      <c r="AK37" s="28">
        <v>35110</v>
      </c>
      <c r="AL37">
        <v>5551.37</v>
      </c>
      <c r="AM37" s="28">
        <v>35110</v>
      </c>
      <c r="AN37">
        <v>1090.54</v>
      </c>
      <c r="AO37" s="28">
        <v>35110</v>
      </c>
      <c r="AP37">
        <v>651.32000000000005</v>
      </c>
      <c r="AQ37" s="28">
        <v>35110</v>
      </c>
      <c r="AR37">
        <v>320.75</v>
      </c>
      <c r="AS37" s="28">
        <v>35110</v>
      </c>
      <c r="AT37">
        <v>231.41</v>
      </c>
      <c r="AU37" s="28">
        <v>35110</v>
      </c>
      <c r="AV37">
        <v>204.64</v>
      </c>
      <c r="AW37" s="28">
        <v>35110</v>
      </c>
      <c r="AX37">
        <v>222.37</v>
      </c>
      <c r="AY37" s="28">
        <v>35110</v>
      </c>
      <c r="AZ37">
        <v>347.76</v>
      </c>
      <c r="BA37" s="28">
        <v>35110</v>
      </c>
      <c r="BB37">
        <v>329.54</v>
      </c>
      <c r="BC37" s="28">
        <v>35110</v>
      </c>
      <c r="BD37">
        <v>258.42</v>
      </c>
      <c r="BE37" s="28">
        <v>35110</v>
      </c>
      <c r="BF37">
        <v>17.600000000000001</v>
      </c>
      <c r="BG37" s="28">
        <v>35109</v>
      </c>
      <c r="BH37">
        <v>2.0880000000000001</v>
      </c>
      <c r="BJ37" s="28">
        <v>35200</v>
      </c>
      <c r="BK37">
        <v>14.055</v>
      </c>
      <c r="BL37" t="str">
        <v>7/16/1998</v>
      </c>
      <c r="BM37">
        <v>27.8125</v>
      </c>
      <c r="BN37" t="str">
        <v>8/13/1998</v>
      </c>
      <c r="BO37">
        <v>24.9375</v>
      </c>
      <c r="BP37" t="str">
        <v>12/14/1999</v>
      </c>
      <c r="BQ37">
        <v>217</v>
      </c>
      <c r="BR37" t="str">
        <v>1/5/2000</v>
      </c>
      <c r="BS37">
        <v>115.5</v>
      </c>
      <c r="BT37" t="str">
        <v>11/11/1999</v>
      </c>
      <c r="BU37">
        <v>52.625</v>
      </c>
      <c r="BV37" t="str">
        <v>8/6/1999</v>
      </c>
      <c r="BW37">
        <v>16.6875</v>
      </c>
      <c r="BX37" t="str">
        <v>1/7/1998</v>
      </c>
      <c r="BY37">
        <v>8.375</v>
      </c>
      <c r="BZ37" t="str">
        <v>2/15/1996</v>
      </c>
      <c r="CA37">
        <v>6.6328125</v>
      </c>
      <c r="CB37" s="28">
        <v>36067</v>
      </c>
      <c r="CC37">
        <v>11.21875</v>
      </c>
      <c r="CD37" s="28">
        <v>35650</v>
      </c>
      <c r="CE37">
        <v>9</v>
      </c>
      <c r="CF37" s="28">
        <v>35802</v>
      </c>
      <c r="CG37">
        <v>15</v>
      </c>
      <c r="CH37" s="28">
        <v>36479</v>
      </c>
      <c r="CI37">
        <v>29.4375</v>
      </c>
    </row>
    <row r="38" spans="1:87" x14ac:dyDescent="0.25">
      <c r="A38" s="28">
        <v>35111</v>
      </c>
      <c r="C38" t="str">
        <v>2/16/1996</v>
      </c>
      <c r="D38">
        <v>19.5</v>
      </c>
      <c r="E38" t="str">
        <v>2/16/1996</v>
      </c>
      <c r="F38">
        <v>29.75</v>
      </c>
      <c r="G38" t="str">
        <v>2/16/1996</v>
      </c>
      <c r="H38">
        <v>16.66796875</v>
      </c>
      <c r="I38" t="str">
        <v>2/16/1996</v>
      </c>
      <c r="J38">
        <v>17.375</v>
      </c>
      <c r="K38" t="str">
        <v>2/16/1996</v>
      </c>
      <c r="L38">
        <v>29.625</v>
      </c>
      <c r="M38" t="str">
        <v>2/16/1996</v>
      </c>
      <c r="N38">
        <v>33.75</v>
      </c>
      <c r="O38" t="str">
        <v>2/16/1996</v>
      </c>
      <c r="P38">
        <v>16.8125</v>
      </c>
      <c r="Q38" t="str">
        <v>2/16/1996</v>
      </c>
      <c r="R38">
        <v>11.83984375</v>
      </c>
      <c r="S38" t="str">
        <v>2/16/1996</v>
      </c>
      <c r="T38">
        <v>15.875</v>
      </c>
      <c r="U38" t="str">
        <v>2/16/1996</v>
      </c>
      <c r="V38">
        <v>16.29296875</v>
      </c>
      <c r="W38" t="str">
        <v>2/16/1996</v>
      </c>
      <c r="X38">
        <v>31.625</v>
      </c>
      <c r="Y38" t="str">
        <v>2/16/1996</v>
      </c>
      <c r="Z38">
        <v>51.125</v>
      </c>
      <c r="AA38" t="str">
        <v>2/16/1996</v>
      </c>
      <c r="AB38">
        <v>11</v>
      </c>
      <c r="AC38" t="str">
        <v>2/16/1996</v>
      </c>
      <c r="AD38">
        <v>26.625</v>
      </c>
      <c r="AE38" t="str">
        <v>2/16/1996</v>
      </c>
      <c r="AF38">
        <v>20.75</v>
      </c>
      <c r="AG38" t="str">
        <v>2/16/1996</v>
      </c>
      <c r="AH38">
        <v>25.375</v>
      </c>
      <c r="AI38" t="str">
        <v>2/16/1996</v>
      </c>
      <c r="AJ38">
        <v>19.83203125</v>
      </c>
      <c r="AK38" s="28">
        <v>35111</v>
      </c>
      <c r="AL38">
        <v>5503.32</v>
      </c>
      <c r="AM38" s="28">
        <v>35111</v>
      </c>
      <c r="AN38">
        <v>1090.71</v>
      </c>
      <c r="AO38" s="28">
        <v>35111</v>
      </c>
      <c r="AP38">
        <v>647.98</v>
      </c>
      <c r="AQ38" s="28">
        <v>35111</v>
      </c>
      <c r="AR38">
        <v>321.58999999999997</v>
      </c>
      <c r="AS38" s="28">
        <v>35111</v>
      </c>
      <c r="AT38">
        <v>229.74</v>
      </c>
      <c r="AU38" s="28">
        <v>35111</v>
      </c>
      <c r="AV38">
        <v>202.78</v>
      </c>
      <c r="AW38" s="28">
        <v>35111</v>
      </c>
      <c r="AX38">
        <v>221.53</v>
      </c>
      <c r="AY38" s="28">
        <v>35111</v>
      </c>
      <c r="AZ38">
        <v>346.19</v>
      </c>
      <c r="BA38" s="28">
        <v>35111</v>
      </c>
      <c r="BB38">
        <v>327.64999999999998</v>
      </c>
      <c r="BC38" s="28">
        <v>35111</v>
      </c>
      <c r="BD38">
        <v>256.64999999999998</v>
      </c>
      <c r="BE38" s="28">
        <v>35111</v>
      </c>
      <c r="BF38">
        <v>17.57</v>
      </c>
      <c r="BG38" s="28">
        <v>35110</v>
      </c>
      <c r="BH38">
        <v>2.0819999999999999</v>
      </c>
      <c r="BJ38" s="28">
        <v>35201</v>
      </c>
      <c r="BK38">
        <v>13.959</v>
      </c>
      <c r="BL38" t="str">
        <v>7/17/1998</v>
      </c>
      <c r="BM38">
        <v>26.875</v>
      </c>
      <c r="BN38" t="str">
        <v>8/14/1998</v>
      </c>
      <c r="BO38">
        <v>24.75</v>
      </c>
      <c r="BP38" t="str">
        <v>12/15/1999</v>
      </c>
      <c r="BQ38">
        <v>230.375</v>
      </c>
      <c r="BR38" t="str">
        <v>1/6/2000</v>
      </c>
      <c r="BS38">
        <v>102</v>
      </c>
      <c r="BT38" t="str">
        <v>11/12/1999</v>
      </c>
      <c r="BU38">
        <v>48</v>
      </c>
      <c r="BV38" t="str">
        <v>8/9/1999</v>
      </c>
      <c r="BW38">
        <v>15.75</v>
      </c>
      <c r="BX38" t="str">
        <v>1/8/1998</v>
      </c>
      <c r="BY38">
        <v>8.5625</v>
      </c>
      <c r="BZ38" t="str">
        <v>2/16/1996</v>
      </c>
      <c r="CA38">
        <v>6.7109375</v>
      </c>
      <c r="CB38" s="28">
        <v>36068</v>
      </c>
      <c r="CC38">
        <v>10.4375</v>
      </c>
      <c r="CD38" s="28">
        <v>35653</v>
      </c>
      <c r="CE38">
        <v>8.78125</v>
      </c>
      <c r="CF38" s="28">
        <v>35803</v>
      </c>
      <c r="CG38">
        <v>17.5</v>
      </c>
      <c r="CH38" s="28">
        <v>36480</v>
      </c>
      <c r="CI38">
        <v>28.625</v>
      </c>
    </row>
    <row r="39" spans="1:87" x14ac:dyDescent="0.25">
      <c r="A39" s="28">
        <v>35115</v>
      </c>
      <c r="C39" t="str">
        <v>2/20/1996</v>
      </c>
      <c r="D39">
        <v>19.4375</v>
      </c>
      <c r="E39" t="str">
        <v>2/20/1996</v>
      </c>
      <c r="F39">
        <v>29.5</v>
      </c>
      <c r="G39" t="str">
        <v>2/20/1996</v>
      </c>
      <c r="H39">
        <v>16.3046875</v>
      </c>
      <c r="I39" t="str">
        <v>2/20/1996</v>
      </c>
      <c r="J39">
        <v>17.125</v>
      </c>
      <c r="K39" t="str">
        <v>2/20/1996</v>
      </c>
      <c r="L39">
        <v>29.5</v>
      </c>
      <c r="M39" t="str">
        <v>2/20/1996</v>
      </c>
      <c r="N39">
        <v>33.625</v>
      </c>
      <c r="O39" t="str">
        <v>2/20/1996</v>
      </c>
      <c r="P39">
        <v>16.8125</v>
      </c>
      <c r="Q39" t="str">
        <v>2/20/1996</v>
      </c>
      <c r="R39">
        <v>11.6328125</v>
      </c>
      <c r="S39" t="str">
        <v>2/20/1996</v>
      </c>
      <c r="T39">
        <v>15.625</v>
      </c>
      <c r="U39" t="str">
        <v>2/20/1996</v>
      </c>
      <c r="V39">
        <v>16.08203125</v>
      </c>
      <c r="W39" t="str">
        <v>2/20/1996</v>
      </c>
      <c r="X39">
        <v>30.875</v>
      </c>
      <c r="Y39" t="str">
        <v>2/20/1996</v>
      </c>
      <c r="Z39">
        <v>50</v>
      </c>
      <c r="AA39" t="str">
        <v>2/20/1996</v>
      </c>
      <c r="AB39">
        <v>10.6875</v>
      </c>
      <c r="AC39" t="str">
        <v>2/20/1996</v>
      </c>
      <c r="AD39">
        <v>26</v>
      </c>
      <c r="AE39" t="str">
        <v>2/20/1996</v>
      </c>
      <c r="AF39">
        <v>20.5</v>
      </c>
      <c r="AG39" t="str">
        <v>2/20/1996</v>
      </c>
      <c r="AH39">
        <v>24.625</v>
      </c>
      <c r="AI39" t="str">
        <v>2/20/1996</v>
      </c>
      <c r="AJ39">
        <v>19.25</v>
      </c>
      <c r="AK39" s="28">
        <v>35115</v>
      </c>
      <c r="AL39">
        <v>5458.53</v>
      </c>
      <c r="AM39" s="28">
        <v>35115</v>
      </c>
      <c r="AN39">
        <v>1083.24</v>
      </c>
      <c r="AO39" s="28">
        <v>35115</v>
      </c>
      <c r="AP39">
        <v>640.65</v>
      </c>
      <c r="AQ39" s="28">
        <v>35115</v>
      </c>
      <c r="AR39">
        <v>318.91000000000003</v>
      </c>
      <c r="AS39" s="28">
        <v>35115</v>
      </c>
      <c r="AT39">
        <v>225.75</v>
      </c>
      <c r="AU39" s="28">
        <v>35115</v>
      </c>
      <c r="AV39">
        <v>198.36</v>
      </c>
      <c r="AW39" s="28">
        <v>35115</v>
      </c>
      <c r="AX39">
        <v>218.73</v>
      </c>
      <c r="AY39" s="28">
        <v>35115</v>
      </c>
      <c r="AZ39">
        <v>342.27</v>
      </c>
      <c r="BA39" s="28">
        <v>35115</v>
      </c>
      <c r="BB39">
        <v>324.7</v>
      </c>
      <c r="BC39" s="28">
        <v>35115</v>
      </c>
      <c r="BD39">
        <v>251.98</v>
      </c>
      <c r="BE39" s="28">
        <v>35114</v>
      </c>
      <c r="BF39">
        <v>17.57</v>
      </c>
      <c r="BG39" s="28">
        <v>35111</v>
      </c>
      <c r="BH39">
        <v>2.0289999999999999</v>
      </c>
      <c r="BJ39" s="28">
        <v>35202</v>
      </c>
      <c r="BK39">
        <v>13.776999999999999</v>
      </c>
      <c r="BL39" t="str">
        <v>7/20/1998</v>
      </c>
      <c r="BM39">
        <v>27.4375</v>
      </c>
      <c r="BN39" t="str">
        <v>8/17/1998</v>
      </c>
      <c r="BO39">
        <v>25.25</v>
      </c>
      <c r="BP39" t="str">
        <v>12/16/1999</v>
      </c>
      <c r="BQ39">
        <v>271</v>
      </c>
      <c r="BR39" t="str">
        <v>1/7/2000</v>
      </c>
      <c r="BS39">
        <v>94.5</v>
      </c>
      <c r="BT39" t="str">
        <v>11/15/1999</v>
      </c>
      <c r="BU39">
        <v>54</v>
      </c>
      <c r="BV39" t="str">
        <v>8/10/1999</v>
      </c>
      <c r="BW39">
        <v>16.1875</v>
      </c>
      <c r="BX39" t="str">
        <v>1/9/1998</v>
      </c>
      <c r="BY39">
        <v>8.25</v>
      </c>
      <c r="BZ39" t="str">
        <v>2/20/1996</v>
      </c>
      <c r="CA39">
        <v>6.68359375</v>
      </c>
      <c r="CB39" s="28">
        <v>36069</v>
      </c>
      <c r="CC39">
        <v>9.25</v>
      </c>
      <c r="CD39" s="28">
        <v>35654</v>
      </c>
      <c r="CE39">
        <v>8.375</v>
      </c>
      <c r="CF39" s="28">
        <v>35804</v>
      </c>
      <c r="CG39">
        <v>18.75</v>
      </c>
      <c r="CH39" s="28">
        <v>36481</v>
      </c>
      <c r="CI39">
        <v>28.3125</v>
      </c>
    </row>
    <row r="40" spans="1:87" x14ac:dyDescent="0.25">
      <c r="A40" s="28">
        <v>35116</v>
      </c>
      <c r="C40" t="str">
        <v>2/21/1996</v>
      </c>
      <c r="D40">
        <v>19.375</v>
      </c>
      <c r="E40" t="str">
        <v>2/21/1996</v>
      </c>
      <c r="F40">
        <v>29.58203125</v>
      </c>
      <c r="G40" t="str">
        <v>2/21/1996</v>
      </c>
      <c r="H40">
        <v>16.3046875</v>
      </c>
      <c r="I40" t="str">
        <v>2/21/1996</v>
      </c>
      <c r="J40">
        <v>16.8125</v>
      </c>
      <c r="K40" t="str">
        <v>2/21/1996</v>
      </c>
      <c r="L40">
        <v>29.25</v>
      </c>
      <c r="M40" t="str">
        <v>2/21/1996</v>
      </c>
      <c r="N40">
        <v>33</v>
      </c>
      <c r="O40" t="str">
        <v>2/21/1996</v>
      </c>
      <c r="P40">
        <v>16.5</v>
      </c>
      <c r="Q40" t="str">
        <v>2/21/1996</v>
      </c>
      <c r="R40">
        <v>11.6328125</v>
      </c>
      <c r="S40" t="str">
        <v>2/21/1996</v>
      </c>
      <c r="T40">
        <v>15.625</v>
      </c>
      <c r="U40" t="str">
        <v>2/21/1996</v>
      </c>
      <c r="V40">
        <v>16.33203125</v>
      </c>
      <c r="W40" t="str">
        <v>2/21/1996</v>
      </c>
      <c r="X40">
        <v>30.75</v>
      </c>
      <c r="Y40" t="str">
        <v>2/21/1996</v>
      </c>
      <c r="Z40">
        <v>50.125</v>
      </c>
      <c r="AA40" t="str">
        <v>2/21/1996</v>
      </c>
      <c r="AB40">
        <v>10.75</v>
      </c>
      <c r="AC40" t="str">
        <v>2/21/1996</v>
      </c>
      <c r="AD40">
        <v>26</v>
      </c>
      <c r="AE40" t="str">
        <v>2/21/1996</v>
      </c>
      <c r="AF40">
        <v>20.75</v>
      </c>
      <c r="AG40" t="str">
        <v>2/21/1996</v>
      </c>
      <c r="AH40">
        <v>24.625</v>
      </c>
      <c r="AI40" t="str">
        <v>2/21/1996</v>
      </c>
      <c r="AJ40">
        <v>19.5</v>
      </c>
      <c r="AK40" s="28">
        <v>35116</v>
      </c>
      <c r="AL40">
        <v>5515.97</v>
      </c>
      <c r="AM40" s="28">
        <v>35116</v>
      </c>
      <c r="AN40">
        <v>1096.8499999999999</v>
      </c>
      <c r="AO40" s="28">
        <v>35116</v>
      </c>
      <c r="AP40">
        <v>648.1</v>
      </c>
      <c r="AQ40" s="28">
        <v>35116</v>
      </c>
      <c r="AR40">
        <v>321.33999999999997</v>
      </c>
      <c r="AS40" s="28">
        <v>35116</v>
      </c>
      <c r="AT40">
        <v>226.24</v>
      </c>
      <c r="AU40" s="28">
        <v>35116</v>
      </c>
      <c r="AV40">
        <v>200.53</v>
      </c>
      <c r="AW40" s="28">
        <v>35116</v>
      </c>
      <c r="AX40">
        <v>220.54</v>
      </c>
      <c r="AY40" s="28">
        <v>35116</v>
      </c>
      <c r="AZ40">
        <v>345.66</v>
      </c>
      <c r="BA40" s="28">
        <v>35116</v>
      </c>
      <c r="BB40">
        <v>327.52999999999997</v>
      </c>
      <c r="BC40" s="28">
        <v>35116</v>
      </c>
      <c r="BD40">
        <v>254.34</v>
      </c>
      <c r="BE40" s="28">
        <v>35115</v>
      </c>
      <c r="BF40">
        <v>18.43</v>
      </c>
      <c r="BG40" s="28">
        <v>35114</v>
      </c>
      <c r="BH40">
        <v>2.0289999999999999</v>
      </c>
      <c r="BJ40" s="28">
        <v>35205</v>
      </c>
      <c r="BK40">
        <v>13.638</v>
      </c>
      <c r="BL40" t="str">
        <v>7/21/1998</v>
      </c>
      <c r="BM40">
        <v>27.5</v>
      </c>
      <c r="BN40" t="str">
        <v>8/18/1998</v>
      </c>
      <c r="BO40">
        <v>25</v>
      </c>
      <c r="BP40" t="str">
        <v>12/17/1999</v>
      </c>
      <c r="BQ40">
        <v>281.75</v>
      </c>
      <c r="BR40" t="str">
        <v>1/10/2000</v>
      </c>
      <c r="BS40">
        <v>84.5</v>
      </c>
      <c r="BT40" t="str">
        <v>11/16/1999</v>
      </c>
      <c r="BU40">
        <v>53.25</v>
      </c>
      <c r="BV40" t="str">
        <v>8/11/1999</v>
      </c>
      <c r="BW40">
        <v>16.25</v>
      </c>
      <c r="BX40" t="str">
        <v>1/12/1998</v>
      </c>
      <c r="BY40">
        <v>7.875</v>
      </c>
      <c r="BZ40" t="str">
        <v>2/21/1996</v>
      </c>
      <c r="CA40">
        <v>6.7890625</v>
      </c>
      <c r="CB40" s="28">
        <v>36070</v>
      </c>
      <c r="CC40">
        <v>9.34375</v>
      </c>
      <c r="CD40" s="28">
        <v>35655</v>
      </c>
      <c r="CE40">
        <v>8.375</v>
      </c>
      <c r="CF40" s="28">
        <v>35807</v>
      </c>
      <c r="CG40">
        <v>18.75</v>
      </c>
      <c r="CH40" s="28">
        <v>36482</v>
      </c>
      <c r="CI40">
        <v>27.375</v>
      </c>
    </row>
    <row r="41" spans="1:87" x14ac:dyDescent="0.25">
      <c r="A41" s="28">
        <v>35117</v>
      </c>
      <c r="C41" t="str">
        <v>2/22/1996</v>
      </c>
      <c r="D41">
        <v>19.4375</v>
      </c>
      <c r="E41" t="str">
        <v>2/22/1996</v>
      </c>
      <c r="F41">
        <v>29.91796875</v>
      </c>
      <c r="G41" t="str">
        <v>2/22/1996</v>
      </c>
      <c r="H41">
        <v>16.484375</v>
      </c>
      <c r="I41" t="str">
        <v>2/22/1996</v>
      </c>
      <c r="J41">
        <v>17</v>
      </c>
      <c r="K41" t="str">
        <v>2/22/1996</v>
      </c>
      <c r="L41">
        <v>29.5</v>
      </c>
      <c r="M41" t="str">
        <v>2/22/1996</v>
      </c>
      <c r="N41">
        <v>32.75</v>
      </c>
      <c r="O41" t="str">
        <v>2/22/1996</v>
      </c>
      <c r="P41">
        <v>16.5</v>
      </c>
      <c r="Q41" t="str">
        <v>2/22/1996</v>
      </c>
      <c r="R41">
        <v>11.6328125</v>
      </c>
      <c r="S41" t="str">
        <v>2/22/1996</v>
      </c>
      <c r="T41">
        <v>15.75</v>
      </c>
      <c r="U41" t="str">
        <v>2/22/1996</v>
      </c>
      <c r="V41">
        <v>16.5</v>
      </c>
      <c r="W41" t="str">
        <v>2/22/1996</v>
      </c>
      <c r="X41">
        <v>31</v>
      </c>
      <c r="Y41" t="str">
        <v>2/22/1996</v>
      </c>
      <c r="Z41">
        <v>50</v>
      </c>
      <c r="AA41" t="str">
        <v>2/22/1996</v>
      </c>
      <c r="AB41">
        <v>10.9375</v>
      </c>
      <c r="AC41" t="str">
        <v>2/22/1996</v>
      </c>
      <c r="AD41">
        <v>25.75</v>
      </c>
      <c r="AE41" t="str">
        <v>2/22/1996</v>
      </c>
      <c r="AF41">
        <v>20.875</v>
      </c>
      <c r="AG41" t="str">
        <v>2/22/1996</v>
      </c>
      <c r="AH41">
        <v>25.25</v>
      </c>
      <c r="AI41" t="str">
        <v>2/22/1996</v>
      </c>
      <c r="AJ41">
        <v>19.58203125</v>
      </c>
      <c r="AK41" s="28">
        <v>35117</v>
      </c>
      <c r="AL41">
        <v>5608.46</v>
      </c>
      <c r="AM41" s="28">
        <v>35117</v>
      </c>
      <c r="AN41">
        <v>1117.1099999999999</v>
      </c>
      <c r="AO41" s="28">
        <v>35117</v>
      </c>
      <c r="AP41">
        <v>658.86</v>
      </c>
      <c r="AQ41" s="28">
        <v>35117</v>
      </c>
      <c r="AR41">
        <v>325.14</v>
      </c>
      <c r="AS41" s="28">
        <v>35117</v>
      </c>
      <c r="AT41">
        <v>228.69</v>
      </c>
      <c r="AU41" s="28">
        <v>35117</v>
      </c>
      <c r="AV41">
        <v>203.32</v>
      </c>
      <c r="AW41" s="28">
        <v>35117</v>
      </c>
      <c r="AX41">
        <v>223.48</v>
      </c>
      <c r="AY41" s="28">
        <v>35117</v>
      </c>
      <c r="AZ41">
        <v>350.85</v>
      </c>
      <c r="BA41" s="28">
        <v>35117</v>
      </c>
      <c r="BB41">
        <v>331.54</v>
      </c>
      <c r="BC41" s="28">
        <v>35117</v>
      </c>
      <c r="BD41">
        <v>257.27</v>
      </c>
      <c r="BE41" s="28">
        <v>35116</v>
      </c>
      <c r="BF41">
        <v>18.11</v>
      </c>
      <c r="BG41" s="28">
        <v>35115</v>
      </c>
      <c r="BH41">
        <v>2.0270000000000001</v>
      </c>
      <c r="BJ41" s="28">
        <v>35206</v>
      </c>
      <c r="BK41">
        <v>13.7</v>
      </c>
      <c r="BL41" t="str">
        <v>7/22/1998</v>
      </c>
      <c r="BM41">
        <v>27.0625</v>
      </c>
      <c r="BN41" t="str">
        <v>8/19/1998</v>
      </c>
      <c r="BO41">
        <v>24.875</v>
      </c>
      <c r="BP41" t="str">
        <v>12/20/1999</v>
      </c>
      <c r="BQ41">
        <v>286.25</v>
      </c>
      <c r="BR41" t="str">
        <v>1/11/2000</v>
      </c>
      <c r="BS41">
        <v>93.5625</v>
      </c>
      <c r="BT41" t="str">
        <v>11/17/1999</v>
      </c>
      <c r="BU41">
        <v>57</v>
      </c>
      <c r="BV41" t="str">
        <v>8/12/1999</v>
      </c>
      <c r="BW41">
        <v>16.90625</v>
      </c>
      <c r="BX41" t="str">
        <v>1/13/1998</v>
      </c>
      <c r="BY41">
        <v>7.875</v>
      </c>
      <c r="BZ41" t="str">
        <v>2/22/1996</v>
      </c>
      <c r="CA41">
        <v>6.94140625</v>
      </c>
      <c r="CB41" s="28">
        <v>36073</v>
      </c>
      <c r="CC41">
        <v>9.1875</v>
      </c>
      <c r="CD41" s="28">
        <v>35656</v>
      </c>
      <c r="CE41">
        <v>8.3125</v>
      </c>
      <c r="CF41" s="28">
        <v>35808</v>
      </c>
      <c r="CG41">
        <v>18.625</v>
      </c>
      <c r="CH41" s="28">
        <v>36483</v>
      </c>
      <c r="CI41">
        <v>28.5625</v>
      </c>
    </row>
    <row r="42" spans="1:87" x14ac:dyDescent="0.25">
      <c r="A42" s="28">
        <v>35118</v>
      </c>
      <c r="C42" t="str">
        <v>2/23/1996</v>
      </c>
      <c r="D42">
        <v>19.5</v>
      </c>
      <c r="E42" t="str">
        <v>2/23/1996</v>
      </c>
      <c r="F42">
        <v>29.66796875</v>
      </c>
      <c r="G42" t="str">
        <v>2/23/1996</v>
      </c>
      <c r="H42">
        <v>16.484375</v>
      </c>
      <c r="I42" t="str">
        <v>2/23/1996</v>
      </c>
      <c r="J42">
        <v>16.9375</v>
      </c>
      <c r="K42" t="str">
        <v>2/23/1996</v>
      </c>
      <c r="L42">
        <v>29.125</v>
      </c>
      <c r="M42" t="str">
        <v>2/23/1996</v>
      </c>
      <c r="N42">
        <v>32.25</v>
      </c>
      <c r="O42" t="str">
        <v>2/23/1996</v>
      </c>
      <c r="P42">
        <v>16.375</v>
      </c>
      <c r="Q42" t="str">
        <v>2/23/1996</v>
      </c>
      <c r="R42">
        <v>11.6328125</v>
      </c>
      <c r="S42" t="str">
        <v>2/23/1996</v>
      </c>
      <c r="T42">
        <v>15.625</v>
      </c>
      <c r="U42" t="str">
        <v>2/23/1996</v>
      </c>
      <c r="V42">
        <v>16.5</v>
      </c>
      <c r="W42" t="str">
        <v>2/23/1996</v>
      </c>
      <c r="X42">
        <v>31.125</v>
      </c>
      <c r="Y42" t="str">
        <v>2/23/1996</v>
      </c>
      <c r="Z42">
        <v>50</v>
      </c>
      <c r="AA42" t="str">
        <v>2/23/1996</v>
      </c>
      <c r="AB42">
        <v>10.875</v>
      </c>
      <c r="AC42" t="str">
        <v>2/23/1996</v>
      </c>
      <c r="AD42">
        <v>25.875</v>
      </c>
      <c r="AE42" t="str">
        <v>2/23/1996</v>
      </c>
      <c r="AF42">
        <v>20.75</v>
      </c>
      <c r="AG42" t="str">
        <v>2/23/1996</v>
      </c>
      <c r="AH42">
        <v>25.125</v>
      </c>
      <c r="AI42" t="str">
        <v>2/23/1996</v>
      </c>
      <c r="AJ42">
        <v>19.58203125</v>
      </c>
      <c r="AK42" s="28">
        <v>35118</v>
      </c>
      <c r="AL42">
        <v>5630.49</v>
      </c>
      <c r="AM42" s="28">
        <v>35118</v>
      </c>
      <c r="AN42">
        <v>1117.79</v>
      </c>
      <c r="AO42" s="28">
        <v>35118</v>
      </c>
      <c r="AP42">
        <v>659.08</v>
      </c>
      <c r="AQ42" s="28">
        <v>35118</v>
      </c>
      <c r="AR42">
        <v>325.76</v>
      </c>
      <c r="AS42" s="28">
        <v>35118</v>
      </c>
      <c r="AT42">
        <v>225.89</v>
      </c>
      <c r="AU42" s="28">
        <v>35118</v>
      </c>
      <c r="AV42">
        <v>201.15</v>
      </c>
      <c r="AW42" s="28">
        <v>35118</v>
      </c>
      <c r="AX42">
        <v>222.04</v>
      </c>
      <c r="AY42" s="28">
        <v>35118</v>
      </c>
      <c r="AZ42">
        <v>350.94</v>
      </c>
      <c r="BA42" s="28">
        <v>35118</v>
      </c>
      <c r="BB42">
        <v>328.48</v>
      </c>
      <c r="BC42" s="28">
        <v>35118</v>
      </c>
      <c r="BD42">
        <v>255.69</v>
      </c>
      <c r="BE42" s="28">
        <v>35117</v>
      </c>
      <c r="BF42">
        <v>18.100000000000001</v>
      </c>
      <c r="BG42" s="28">
        <v>35116</v>
      </c>
      <c r="BH42">
        <v>2.0640000000000001</v>
      </c>
      <c r="BJ42" s="28">
        <v>35207</v>
      </c>
      <c r="BK42">
        <v>13.785</v>
      </c>
      <c r="BL42" t="str">
        <v>7/23/1998</v>
      </c>
      <c r="BM42">
        <v>27.3125</v>
      </c>
      <c r="BN42" t="str">
        <v>8/20/1998</v>
      </c>
      <c r="BO42">
        <v>25.0625</v>
      </c>
      <c r="BP42" t="str">
        <v>12/21/1999</v>
      </c>
      <c r="BQ42">
        <v>301.875</v>
      </c>
      <c r="BR42" t="str">
        <v>1/12/2000</v>
      </c>
      <c r="BS42">
        <v>92.25</v>
      </c>
      <c r="BT42" t="str">
        <v>11/18/1999</v>
      </c>
      <c r="BU42">
        <v>57.75</v>
      </c>
      <c r="BV42" t="str">
        <v>8/13/1999</v>
      </c>
      <c r="BW42">
        <v>20.125</v>
      </c>
      <c r="BX42" t="str">
        <v>1/14/1998</v>
      </c>
      <c r="BY42">
        <v>7.75</v>
      </c>
      <c r="BZ42" t="str">
        <v>2/23/1996</v>
      </c>
      <c r="CA42">
        <v>6.890625</v>
      </c>
      <c r="CB42" s="28">
        <v>36074</v>
      </c>
      <c r="CC42">
        <v>9.1875</v>
      </c>
      <c r="CD42" s="28">
        <v>35657</v>
      </c>
      <c r="CE42">
        <v>8.125</v>
      </c>
      <c r="CF42" s="28">
        <v>35809</v>
      </c>
      <c r="CG42">
        <v>18.75</v>
      </c>
      <c r="CH42" s="28">
        <v>36486</v>
      </c>
      <c r="CI42">
        <v>28.125</v>
      </c>
    </row>
    <row r="43" spans="1:87" x14ac:dyDescent="0.25">
      <c r="A43" s="28">
        <v>35121</v>
      </c>
      <c r="C43" t="str">
        <v>2/26/1996</v>
      </c>
      <c r="D43">
        <v>19.4375</v>
      </c>
      <c r="E43" t="str">
        <v>2/26/1996</v>
      </c>
      <c r="F43">
        <v>29.83203125</v>
      </c>
      <c r="G43" t="str">
        <v>2/26/1996</v>
      </c>
      <c r="H43">
        <v>16.84765625</v>
      </c>
      <c r="I43" t="str">
        <v>2/26/1996</v>
      </c>
      <c r="J43">
        <v>16.875</v>
      </c>
      <c r="K43" t="str">
        <v>2/26/1996</v>
      </c>
      <c r="L43">
        <v>29.125</v>
      </c>
      <c r="M43" t="str">
        <v>2/26/1996</v>
      </c>
      <c r="N43">
        <v>32.625</v>
      </c>
      <c r="O43" t="str">
        <v>2/26/1996</v>
      </c>
      <c r="P43">
        <v>16.375</v>
      </c>
      <c r="Q43" t="str">
        <v>2/26/1996</v>
      </c>
      <c r="R43">
        <v>11.734375</v>
      </c>
      <c r="S43" t="str">
        <v>2/26/1996</v>
      </c>
      <c r="T43">
        <v>15.75</v>
      </c>
      <c r="U43" t="str">
        <v>2/26/1996</v>
      </c>
      <c r="V43">
        <v>16.375</v>
      </c>
      <c r="W43" t="str">
        <v>2/26/1996</v>
      </c>
      <c r="X43">
        <v>30.5</v>
      </c>
      <c r="Y43" t="str">
        <v>2/26/1996</v>
      </c>
      <c r="Z43">
        <v>49.875</v>
      </c>
      <c r="AA43" t="str">
        <v>2/26/1996</v>
      </c>
      <c r="AB43">
        <v>10.9375</v>
      </c>
      <c r="AC43" t="str">
        <v>2/26/1996</v>
      </c>
      <c r="AD43">
        <v>25.375</v>
      </c>
      <c r="AE43" t="str">
        <v>2/26/1996</v>
      </c>
      <c r="AF43">
        <v>20.875</v>
      </c>
      <c r="AG43" t="str">
        <v>2/26/1996</v>
      </c>
      <c r="AH43">
        <v>24.875</v>
      </c>
      <c r="AI43" t="str">
        <v>2/26/1996</v>
      </c>
      <c r="AJ43">
        <v>19.5</v>
      </c>
      <c r="AK43" s="28">
        <v>35121</v>
      </c>
      <c r="AL43">
        <v>5565.1</v>
      </c>
      <c r="AM43" s="28">
        <v>35121</v>
      </c>
      <c r="AN43">
        <v>1113.04</v>
      </c>
      <c r="AO43" s="28">
        <v>35121</v>
      </c>
      <c r="AP43">
        <v>650.46</v>
      </c>
      <c r="AQ43" s="28">
        <v>35121</v>
      </c>
      <c r="AR43">
        <v>325.3</v>
      </c>
      <c r="AS43" s="28">
        <v>35121</v>
      </c>
      <c r="AT43">
        <v>223.94</v>
      </c>
      <c r="AU43" s="28">
        <v>35121</v>
      </c>
      <c r="AV43">
        <v>198.06</v>
      </c>
      <c r="AW43" s="28">
        <v>35121</v>
      </c>
      <c r="AX43">
        <v>220.44</v>
      </c>
      <c r="AY43" s="28">
        <v>35121</v>
      </c>
      <c r="AZ43">
        <v>346.95</v>
      </c>
      <c r="BA43" s="28">
        <v>35121</v>
      </c>
      <c r="BB43">
        <v>323.3</v>
      </c>
      <c r="BC43" s="28">
        <v>35121</v>
      </c>
      <c r="BD43">
        <v>252.1</v>
      </c>
      <c r="BE43" s="28">
        <v>35118</v>
      </c>
      <c r="BF43">
        <v>17.61</v>
      </c>
      <c r="BG43" s="28">
        <v>35117</v>
      </c>
      <c r="BH43">
        <v>2.1</v>
      </c>
      <c r="BJ43" s="28">
        <v>35208</v>
      </c>
      <c r="BK43">
        <v>13.727</v>
      </c>
      <c r="BL43" t="str">
        <v>7/24/1998</v>
      </c>
      <c r="BM43">
        <v>27.1875</v>
      </c>
      <c r="BN43" t="str">
        <v>8/21/1998</v>
      </c>
      <c r="BO43">
        <v>25.25</v>
      </c>
      <c r="BP43" t="str">
        <v>12/22/1999</v>
      </c>
      <c r="BQ43">
        <v>291</v>
      </c>
      <c r="BR43" t="str">
        <v>1/13/2000</v>
      </c>
      <c r="BS43">
        <v>87</v>
      </c>
      <c r="BT43" t="str">
        <v>11/19/1999</v>
      </c>
      <c r="BU43">
        <v>54.5</v>
      </c>
      <c r="BV43" t="str">
        <v>8/16/1999</v>
      </c>
      <c r="BW43">
        <v>21</v>
      </c>
      <c r="BX43" t="str">
        <v>1/15/1998</v>
      </c>
      <c r="BY43">
        <v>7.625</v>
      </c>
      <c r="BZ43" t="str">
        <v>2/26/1996</v>
      </c>
      <c r="CA43">
        <v>6.83984375</v>
      </c>
      <c r="CB43" s="28">
        <v>36075</v>
      </c>
      <c r="CC43">
        <v>8.625</v>
      </c>
      <c r="CD43" s="28">
        <v>35660</v>
      </c>
      <c r="CE43">
        <v>8.421875</v>
      </c>
      <c r="CF43" s="28">
        <v>35810</v>
      </c>
      <c r="CG43">
        <v>18.75</v>
      </c>
      <c r="CH43" s="28">
        <v>36487</v>
      </c>
      <c r="CI43">
        <v>27.6875</v>
      </c>
    </row>
    <row r="44" spans="1:87" x14ac:dyDescent="0.25">
      <c r="A44" s="28">
        <v>35122</v>
      </c>
      <c r="C44" t="str">
        <v>2/27/1996</v>
      </c>
      <c r="D44">
        <v>19</v>
      </c>
      <c r="E44" t="str">
        <v>2/27/1996</v>
      </c>
      <c r="F44">
        <v>29.66796875</v>
      </c>
      <c r="G44" t="str">
        <v>2/27/1996</v>
      </c>
      <c r="H44">
        <v>16.84765625</v>
      </c>
      <c r="I44" t="str">
        <v>2/27/1996</v>
      </c>
      <c r="J44">
        <v>16.8125</v>
      </c>
      <c r="K44" t="str">
        <v>2/27/1996</v>
      </c>
      <c r="L44">
        <v>28.875</v>
      </c>
      <c r="M44" t="str">
        <v>2/27/1996</v>
      </c>
      <c r="N44">
        <v>32.25</v>
      </c>
      <c r="O44" t="str">
        <v>2/27/1996</v>
      </c>
      <c r="P44">
        <v>16.25</v>
      </c>
      <c r="Q44" t="str">
        <v>2/27/1996</v>
      </c>
      <c r="R44">
        <v>11.6328125</v>
      </c>
      <c r="S44" t="str">
        <v>2/27/1996</v>
      </c>
      <c r="T44">
        <v>15.875</v>
      </c>
      <c r="U44" t="str">
        <v>2/27/1996</v>
      </c>
      <c r="V44">
        <v>16.20703125</v>
      </c>
      <c r="W44" t="str">
        <v>2/27/1996</v>
      </c>
      <c r="X44">
        <v>30.875</v>
      </c>
      <c r="Y44" t="str">
        <v>2/27/1996</v>
      </c>
      <c r="Z44">
        <v>50.625</v>
      </c>
      <c r="AA44" t="str">
        <v>2/27/1996</v>
      </c>
      <c r="AB44">
        <v>10.9375</v>
      </c>
      <c r="AC44" t="str">
        <v>2/27/1996</v>
      </c>
      <c r="AD44">
        <v>25.75</v>
      </c>
      <c r="AE44" t="str">
        <v>2/27/1996</v>
      </c>
      <c r="AF44">
        <v>20.625</v>
      </c>
      <c r="AG44" t="str">
        <v>2/27/1996</v>
      </c>
      <c r="AH44">
        <v>24.375</v>
      </c>
      <c r="AI44" t="str">
        <v>2/27/1996</v>
      </c>
      <c r="AJ44">
        <v>19.75</v>
      </c>
      <c r="AK44" s="28">
        <v>35122</v>
      </c>
      <c r="AL44">
        <v>5549.21</v>
      </c>
      <c r="AM44" s="28">
        <v>35122</v>
      </c>
      <c r="AN44">
        <v>1106.1600000000001</v>
      </c>
      <c r="AO44" s="28">
        <v>35122</v>
      </c>
      <c r="AP44">
        <v>647.24</v>
      </c>
      <c r="AQ44" s="28">
        <v>35122</v>
      </c>
      <c r="AR44">
        <v>324.85000000000002</v>
      </c>
      <c r="AS44" s="28">
        <v>35122</v>
      </c>
      <c r="AT44">
        <v>223.17</v>
      </c>
      <c r="AU44" s="28">
        <v>35122</v>
      </c>
      <c r="AV44">
        <v>197.56</v>
      </c>
      <c r="AW44" s="28">
        <v>35122</v>
      </c>
      <c r="AX44">
        <v>219.85</v>
      </c>
      <c r="AY44" s="28">
        <v>35122</v>
      </c>
      <c r="AZ44">
        <v>345.59</v>
      </c>
      <c r="BA44" s="28">
        <v>35122</v>
      </c>
      <c r="BB44">
        <v>321.86</v>
      </c>
      <c r="BC44" s="28">
        <v>35122</v>
      </c>
      <c r="BD44">
        <v>251.33</v>
      </c>
      <c r="BE44" s="28">
        <v>35121</v>
      </c>
      <c r="BF44">
        <v>17.77</v>
      </c>
      <c r="BG44" s="28">
        <v>35118</v>
      </c>
      <c r="BH44">
        <v>2.0840000000000001</v>
      </c>
      <c r="BJ44" s="28">
        <v>35209</v>
      </c>
      <c r="BK44">
        <v>13.738</v>
      </c>
      <c r="BL44" t="str">
        <v>7/27/1998</v>
      </c>
      <c r="BM44">
        <v>27.625</v>
      </c>
      <c r="BN44" t="str">
        <v>8/24/1998</v>
      </c>
      <c r="BO44">
        <v>25.375</v>
      </c>
      <c r="BP44" t="str">
        <v>12/23/1999</v>
      </c>
      <c r="BQ44">
        <v>281.4375</v>
      </c>
      <c r="BR44" t="str">
        <v>1/14/2000</v>
      </c>
      <c r="BS44">
        <v>91.5</v>
      </c>
      <c r="BT44" t="str">
        <v>11/22/1999</v>
      </c>
      <c r="BU44">
        <v>51.5</v>
      </c>
      <c r="BV44" t="str">
        <v>8/17/1999</v>
      </c>
      <c r="BW44">
        <v>24.3125</v>
      </c>
      <c r="BX44" t="str">
        <v>1/16/1998</v>
      </c>
      <c r="BY44">
        <v>8.625</v>
      </c>
      <c r="BZ44" t="str">
        <v>2/27/1996</v>
      </c>
      <c r="CA44">
        <v>6.58203125</v>
      </c>
      <c r="CB44" s="28">
        <v>36076</v>
      </c>
      <c r="CC44">
        <v>8.90625</v>
      </c>
      <c r="CD44" s="28">
        <v>35661</v>
      </c>
      <c r="CE44">
        <v>8.875</v>
      </c>
      <c r="CF44" s="28">
        <v>35811</v>
      </c>
      <c r="CG44">
        <v>18.875</v>
      </c>
      <c r="CH44" s="28">
        <v>36488</v>
      </c>
      <c r="CI44">
        <v>27.3125</v>
      </c>
    </row>
    <row r="45" spans="1:87" x14ac:dyDescent="0.25">
      <c r="A45" s="28">
        <v>35123</v>
      </c>
      <c r="C45" t="str">
        <v>2/28/1996</v>
      </c>
      <c r="D45">
        <v>18.75</v>
      </c>
      <c r="E45" t="str">
        <v>2/28/1996</v>
      </c>
      <c r="F45">
        <v>29.25</v>
      </c>
      <c r="G45" t="str">
        <v>2/28/1996</v>
      </c>
      <c r="H45">
        <v>16.66796875</v>
      </c>
      <c r="I45" t="str">
        <v>2/28/1996</v>
      </c>
      <c r="J45">
        <v>17.0625</v>
      </c>
      <c r="K45" t="str">
        <v>2/28/1996</v>
      </c>
      <c r="L45">
        <v>29</v>
      </c>
      <c r="M45" t="str">
        <v>2/28/1996</v>
      </c>
      <c r="N45">
        <v>32.75</v>
      </c>
      <c r="O45" t="str">
        <v>2/28/1996</v>
      </c>
      <c r="P45">
        <v>16.125</v>
      </c>
      <c r="Q45" t="str">
        <v>2/28/1996</v>
      </c>
      <c r="R45">
        <v>11.734375</v>
      </c>
      <c r="S45" t="str">
        <v>2/28/1996</v>
      </c>
      <c r="T45">
        <v>15.875</v>
      </c>
      <c r="U45" t="str">
        <v>2/28/1996</v>
      </c>
      <c r="V45">
        <v>15.91796875</v>
      </c>
      <c r="W45" t="str">
        <v>2/28/1996</v>
      </c>
      <c r="X45">
        <v>30.75</v>
      </c>
      <c r="Y45" t="str">
        <v>2/28/1996</v>
      </c>
      <c r="Z45">
        <v>49.625</v>
      </c>
      <c r="AA45" t="str">
        <v>2/28/1996</v>
      </c>
      <c r="AB45">
        <v>10.9375</v>
      </c>
      <c r="AC45" t="str">
        <v>2/28/1996</v>
      </c>
      <c r="AD45">
        <v>25.5</v>
      </c>
      <c r="AE45" t="str">
        <v>2/28/1996</v>
      </c>
      <c r="AF45">
        <v>20.875</v>
      </c>
      <c r="AG45" t="str">
        <v>2/28/1996</v>
      </c>
      <c r="AH45">
        <v>24</v>
      </c>
      <c r="AI45" t="str">
        <v>2/28/1996</v>
      </c>
      <c r="AJ45">
        <v>19.66796875</v>
      </c>
      <c r="AK45" s="28">
        <v>35123</v>
      </c>
      <c r="AL45">
        <v>5506.21</v>
      </c>
      <c r="AM45" s="28">
        <v>35123</v>
      </c>
      <c r="AN45">
        <v>1107.55</v>
      </c>
      <c r="AO45" s="28">
        <v>35123</v>
      </c>
      <c r="AP45">
        <v>644.75</v>
      </c>
      <c r="AQ45" s="28">
        <v>35123</v>
      </c>
      <c r="AR45">
        <v>325.26</v>
      </c>
      <c r="AS45" s="28">
        <v>35123</v>
      </c>
      <c r="AT45">
        <v>221.28</v>
      </c>
      <c r="AU45" s="28">
        <v>35123</v>
      </c>
      <c r="AV45">
        <v>196.33</v>
      </c>
      <c r="AW45" s="28">
        <v>35123</v>
      </c>
      <c r="AX45">
        <v>220.59</v>
      </c>
      <c r="AY45" s="28">
        <v>35123</v>
      </c>
      <c r="AZ45">
        <v>344.62</v>
      </c>
      <c r="BA45" s="28">
        <v>35123</v>
      </c>
      <c r="BB45">
        <v>319.67</v>
      </c>
      <c r="BC45" s="28">
        <v>35123</v>
      </c>
      <c r="BD45">
        <v>250.01</v>
      </c>
      <c r="BE45" s="28">
        <v>35122</v>
      </c>
      <c r="BF45">
        <v>17.82</v>
      </c>
      <c r="BG45" s="28">
        <v>35121</v>
      </c>
      <c r="BH45">
        <v>2.0640000000000001</v>
      </c>
      <c r="BJ45" s="28">
        <v>35212</v>
      </c>
      <c r="BK45">
        <v>13.738</v>
      </c>
      <c r="BL45" t="str">
        <v>7/28/1998</v>
      </c>
      <c r="BM45">
        <v>26.75</v>
      </c>
      <c r="BN45" t="str">
        <v>8/25/1998</v>
      </c>
      <c r="BO45">
        <v>25.75</v>
      </c>
      <c r="BP45" t="str">
        <v>12/27/1999</v>
      </c>
      <c r="BQ45">
        <v>285.875</v>
      </c>
      <c r="BR45" t="str">
        <v>1/18/2000</v>
      </c>
      <c r="BS45">
        <v>86.25</v>
      </c>
      <c r="BT45" t="str">
        <v>11/23/1999</v>
      </c>
      <c r="BU45">
        <v>48.875</v>
      </c>
      <c r="BV45" t="str">
        <v>8/18/1999</v>
      </c>
      <c r="BW45">
        <v>21.6875</v>
      </c>
      <c r="BX45" t="str">
        <v>1/20/1998</v>
      </c>
      <c r="BY45">
        <v>9.5</v>
      </c>
      <c r="BZ45" t="str">
        <v>2/28/1996</v>
      </c>
      <c r="CA45">
        <v>6.68359375</v>
      </c>
      <c r="CB45" s="28">
        <v>36077</v>
      </c>
      <c r="CC45">
        <v>9.125</v>
      </c>
      <c r="CD45" s="28">
        <v>35662</v>
      </c>
      <c r="CE45">
        <v>8.890625</v>
      </c>
      <c r="CF45" s="28">
        <v>35815</v>
      </c>
      <c r="CG45">
        <v>20</v>
      </c>
      <c r="CH45" s="28">
        <v>36490</v>
      </c>
      <c r="CI45">
        <v>27.75</v>
      </c>
    </row>
    <row r="46" spans="1:87" x14ac:dyDescent="0.25">
      <c r="A46" s="28">
        <v>35124</v>
      </c>
      <c r="C46" t="str">
        <v>2/29/1996</v>
      </c>
      <c r="D46">
        <v>18.3125</v>
      </c>
      <c r="E46" t="str">
        <v>2/29/1996</v>
      </c>
      <c r="F46">
        <v>29.16796875</v>
      </c>
      <c r="G46" t="str">
        <v>2/29/1996</v>
      </c>
      <c r="H46">
        <v>16.484375</v>
      </c>
      <c r="I46" t="str">
        <v>2/29/1996</v>
      </c>
      <c r="J46">
        <v>16.875</v>
      </c>
      <c r="K46" t="str">
        <v>2/29/1996</v>
      </c>
      <c r="L46">
        <v>28.625</v>
      </c>
      <c r="M46" t="str">
        <v>2/29/1996</v>
      </c>
      <c r="N46">
        <v>32.125</v>
      </c>
      <c r="O46" t="str">
        <v>2/29/1996</v>
      </c>
      <c r="P46">
        <v>15.75</v>
      </c>
      <c r="Q46" t="str">
        <v>2/29/1996</v>
      </c>
      <c r="R46">
        <v>11.734375</v>
      </c>
      <c r="S46" t="str">
        <v>2/29/1996</v>
      </c>
      <c r="T46">
        <v>15.875</v>
      </c>
      <c r="U46" t="str">
        <v>2/29/1996</v>
      </c>
      <c r="V46">
        <v>15.83203125</v>
      </c>
      <c r="W46" t="str">
        <v>2/29/1996</v>
      </c>
      <c r="X46">
        <v>30.375</v>
      </c>
      <c r="Y46" t="str">
        <v>2/29/1996</v>
      </c>
      <c r="Z46">
        <v>48.875</v>
      </c>
      <c r="AA46" t="str">
        <v>2/29/1996</v>
      </c>
      <c r="AB46">
        <v>10.9375</v>
      </c>
      <c r="AC46" t="str">
        <v>2/29/1996</v>
      </c>
      <c r="AD46">
        <v>25.625</v>
      </c>
      <c r="AE46" t="str">
        <v>2/29/1996</v>
      </c>
      <c r="AF46">
        <v>20.75</v>
      </c>
      <c r="AG46" t="str">
        <v>2/29/1996</v>
      </c>
      <c r="AH46">
        <v>23.875</v>
      </c>
      <c r="AI46" t="str">
        <v>2/29/1996</v>
      </c>
      <c r="AJ46">
        <v>19.66796875</v>
      </c>
      <c r="AK46" s="28">
        <v>35124</v>
      </c>
      <c r="AL46">
        <v>5485.62</v>
      </c>
      <c r="AM46" s="28">
        <v>35124</v>
      </c>
      <c r="AN46">
        <v>1100.05</v>
      </c>
      <c r="AO46" s="28">
        <v>35124</v>
      </c>
      <c r="AP46">
        <v>640.42999999999995</v>
      </c>
      <c r="AQ46" s="28">
        <v>35124</v>
      </c>
      <c r="AR46">
        <v>324.93</v>
      </c>
      <c r="AS46" s="28">
        <v>35124</v>
      </c>
      <c r="AT46">
        <v>219.4</v>
      </c>
      <c r="AU46" s="28">
        <v>35124</v>
      </c>
      <c r="AV46">
        <v>195.58</v>
      </c>
      <c r="AW46" s="28">
        <v>35124</v>
      </c>
      <c r="AX46">
        <v>219.08</v>
      </c>
      <c r="AY46" s="28">
        <v>35124</v>
      </c>
      <c r="AZ46">
        <v>342.8</v>
      </c>
      <c r="BA46" s="28">
        <v>35124</v>
      </c>
      <c r="BB46">
        <v>320.35000000000002</v>
      </c>
      <c r="BC46" s="28">
        <v>35124</v>
      </c>
      <c r="BD46">
        <v>248.71</v>
      </c>
      <c r="BE46" s="28">
        <v>35123</v>
      </c>
      <c r="BF46">
        <v>17.59</v>
      </c>
      <c r="BG46" s="28">
        <v>35122</v>
      </c>
      <c r="BH46">
        <v>2.0569999999999999</v>
      </c>
      <c r="BJ46" s="28">
        <v>35213</v>
      </c>
      <c r="BK46">
        <v>13.747</v>
      </c>
      <c r="BL46" t="str">
        <v>7/29/1998</v>
      </c>
      <c r="BM46">
        <v>27.8125</v>
      </c>
      <c r="BN46" t="str">
        <v>8/26/1998</v>
      </c>
      <c r="BO46">
        <v>25.625</v>
      </c>
      <c r="BP46" t="str">
        <v>12/28/1999</v>
      </c>
      <c r="BQ46">
        <v>271.5</v>
      </c>
      <c r="BR46" t="str">
        <v>1/19/2000</v>
      </c>
      <c r="BS46">
        <v>85</v>
      </c>
      <c r="BT46" t="str">
        <v>11/24/1999</v>
      </c>
      <c r="BU46">
        <v>50.0625</v>
      </c>
      <c r="BV46" t="str">
        <v>8/19/1999</v>
      </c>
      <c r="BW46">
        <v>21.625</v>
      </c>
      <c r="BX46" t="str">
        <v>1/21/1998</v>
      </c>
      <c r="BY46">
        <v>9.125</v>
      </c>
      <c r="BZ46" t="str">
        <v>2/29/1996</v>
      </c>
      <c r="CA46">
        <v>6.68359375</v>
      </c>
      <c r="CB46" s="28">
        <v>36080</v>
      </c>
      <c r="CC46">
        <v>10.5625</v>
      </c>
      <c r="CD46" s="28">
        <v>35663</v>
      </c>
      <c r="CE46">
        <v>8.78125</v>
      </c>
      <c r="CF46" s="28">
        <v>35816</v>
      </c>
      <c r="CG46">
        <v>20.03125</v>
      </c>
      <c r="CH46" s="28">
        <v>36493</v>
      </c>
      <c r="CI46">
        <v>29.8125</v>
      </c>
    </row>
    <row r="47" spans="1:87" x14ac:dyDescent="0.25">
      <c r="A47" s="28">
        <v>35125</v>
      </c>
      <c r="C47" t="str">
        <v>3/1/1996</v>
      </c>
      <c r="D47">
        <v>18.4375</v>
      </c>
      <c r="E47" t="str">
        <v>3/1/1996</v>
      </c>
      <c r="F47">
        <v>29.08203125</v>
      </c>
      <c r="G47" t="str">
        <v>3/1/1996</v>
      </c>
      <c r="H47">
        <v>16.3046875</v>
      </c>
      <c r="I47" t="str">
        <v>3/1/1996</v>
      </c>
      <c r="J47">
        <v>16.625</v>
      </c>
      <c r="K47" t="str">
        <v>3/1/1996</v>
      </c>
      <c r="L47">
        <v>28.875</v>
      </c>
      <c r="M47" t="str">
        <v>3/1/1996</v>
      </c>
      <c r="N47">
        <v>31.5</v>
      </c>
      <c r="O47" t="str">
        <v>3/1/1996</v>
      </c>
      <c r="P47">
        <v>15.6875</v>
      </c>
      <c r="Q47" t="str">
        <v>3/1/1996</v>
      </c>
      <c r="R47">
        <v>11.6328125</v>
      </c>
      <c r="S47" t="str">
        <v>3/1/1996</v>
      </c>
      <c r="T47">
        <v>16</v>
      </c>
      <c r="U47" t="str">
        <v>3/1/1996</v>
      </c>
      <c r="V47">
        <v>15.95703125</v>
      </c>
      <c r="W47" t="str">
        <v>3/1/1996</v>
      </c>
      <c r="X47">
        <v>30.5</v>
      </c>
      <c r="Y47" t="str">
        <v>3/1/1996</v>
      </c>
      <c r="Z47">
        <v>49.25</v>
      </c>
      <c r="AA47" t="str">
        <v>3/1/1996</v>
      </c>
      <c r="AB47">
        <v>10.9375</v>
      </c>
      <c r="AC47" t="str">
        <v>3/1/1996</v>
      </c>
      <c r="AD47">
        <v>25.625</v>
      </c>
      <c r="AE47" t="str">
        <v>3/1/1996</v>
      </c>
      <c r="AF47">
        <v>21.125</v>
      </c>
      <c r="AG47" t="str">
        <v>3/1/1996</v>
      </c>
      <c r="AH47">
        <v>24.375</v>
      </c>
      <c r="AI47" t="str">
        <v>3/1/1996</v>
      </c>
      <c r="AJ47">
        <v>19.66796875</v>
      </c>
      <c r="AK47" s="28">
        <v>35125</v>
      </c>
      <c r="AL47">
        <v>5536.56</v>
      </c>
      <c r="AM47" s="28">
        <v>35125</v>
      </c>
      <c r="AN47">
        <v>1086.06</v>
      </c>
      <c r="AO47" s="28">
        <v>35125</v>
      </c>
      <c r="AP47">
        <v>644.37</v>
      </c>
      <c r="AQ47" s="28">
        <v>35125</v>
      </c>
      <c r="AR47">
        <v>324.10000000000002</v>
      </c>
      <c r="AS47" s="28">
        <v>35125</v>
      </c>
      <c r="AT47">
        <v>221.49</v>
      </c>
      <c r="AU47" s="28">
        <v>35125</v>
      </c>
      <c r="AV47">
        <v>196.52</v>
      </c>
      <c r="AW47" s="28">
        <v>35125</v>
      </c>
      <c r="AX47">
        <v>219.48</v>
      </c>
      <c r="AY47" s="28">
        <v>35125</v>
      </c>
      <c r="AZ47">
        <v>345.18</v>
      </c>
      <c r="BA47" s="28">
        <v>35125</v>
      </c>
      <c r="BB47">
        <v>324.24</v>
      </c>
      <c r="BC47" s="28">
        <v>35125</v>
      </c>
      <c r="BD47">
        <v>249.8</v>
      </c>
      <c r="BE47" s="28">
        <v>35124</v>
      </c>
      <c r="BF47">
        <v>17.71</v>
      </c>
      <c r="BG47" s="28">
        <v>35123</v>
      </c>
      <c r="BH47">
        <v>2.06</v>
      </c>
      <c r="BJ47" s="28">
        <v>35214</v>
      </c>
      <c r="BK47">
        <v>13.853999999999999</v>
      </c>
      <c r="BL47" t="str">
        <v>7/30/1998</v>
      </c>
      <c r="BM47">
        <v>28.5</v>
      </c>
      <c r="BN47" t="str">
        <v>8/27/1998</v>
      </c>
      <c r="BO47">
        <v>25.5625</v>
      </c>
      <c r="BP47" t="str">
        <v>12/29/1999</v>
      </c>
      <c r="BQ47">
        <v>303.5625</v>
      </c>
      <c r="BR47" t="str">
        <v>1/20/2000</v>
      </c>
      <c r="BS47">
        <v>88.375</v>
      </c>
      <c r="BT47" t="str">
        <v>11/26/1999</v>
      </c>
      <c r="BU47">
        <v>50.03125</v>
      </c>
      <c r="BV47" t="str">
        <v>8/20/1999</v>
      </c>
      <c r="BW47">
        <v>21.625</v>
      </c>
      <c r="BX47" t="str">
        <v>1/22/1998</v>
      </c>
      <c r="BY47">
        <v>8.75</v>
      </c>
      <c r="BZ47" t="str">
        <v>3/1/1996</v>
      </c>
      <c r="CA47">
        <v>6.7109375</v>
      </c>
      <c r="CB47" s="28">
        <v>36081</v>
      </c>
      <c r="CC47">
        <v>10.4375</v>
      </c>
      <c r="CD47" s="28">
        <v>35664</v>
      </c>
      <c r="CE47">
        <v>8.6875</v>
      </c>
      <c r="CF47" s="28">
        <v>35817</v>
      </c>
      <c r="CG47">
        <v>21.25</v>
      </c>
      <c r="CH47" s="28">
        <v>36494</v>
      </c>
      <c r="CI47">
        <v>29.8125</v>
      </c>
    </row>
    <row r="48" spans="1:87" x14ac:dyDescent="0.25">
      <c r="A48" s="28">
        <v>35128</v>
      </c>
      <c r="C48" t="str">
        <v>3/4/1996</v>
      </c>
      <c r="D48">
        <v>18.5625</v>
      </c>
      <c r="E48" t="str">
        <v>3/4/1996</v>
      </c>
      <c r="F48">
        <v>29.58203125</v>
      </c>
      <c r="G48" t="str">
        <v>3/4/1996</v>
      </c>
      <c r="H48">
        <v>16.3046875</v>
      </c>
      <c r="I48" t="str">
        <v>3/4/1996</v>
      </c>
      <c r="J48">
        <v>16.5</v>
      </c>
      <c r="K48" t="str">
        <v>3/4/1996</v>
      </c>
      <c r="L48">
        <v>28.75</v>
      </c>
      <c r="M48" t="str">
        <v>3/4/1996</v>
      </c>
      <c r="N48">
        <v>32</v>
      </c>
      <c r="O48" t="str">
        <v>3/4/1996</v>
      </c>
      <c r="P48">
        <v>16.0625</v>
      </c>
      <c r="Q48" t="str">
        <v>3/4/1996</v>
      </c>
      <c r="R48">
        <v>11.52734375</v>
      </c>
      <c r="S48" t="str">
        <v>3/4/1996</v>
      </c>
      <c r="T48">
        <v>16</v>
      </c>
      <c r="U48" t="str">
        <v>3/4/1996</v>
      </c>
      <c r="V48">
        <v>16.33203125</v>
      </c>
      <c r="W48" t="str">
        <v>3/4/1996</v>
      </c>
      <c r="X48">
        <v>30.5</v>
      </c>
      <c r="Y48" t="str">
        <v>3/4/1996</v>
      </c>
      <c r="Z48">
        <v>49.625</v>
      </c>
      <c r="AA48" t="str">
        <v>3/4/1996</v>
      </c>
      <c r="AB48">
        <v>11</v>
      </c>
      <c r="AC48" t="str">
        <v>3/4/1996</v>
      </c>
      <c r="AD48">
        <v>26</v>
      </c>
      <c r="AE48" t="str">
        <v>3/4/1996</v>
      </c>
      <c r="AF48">
        <v>21.125</v>
      </c>
      <c r="AG48" t="str">
        <v>3/4/1996</v>
      </c>
      <c r="AH48">
        <v>24.5</v>
      </c>
      <c r="AI48" t="str">
        <v>3/4/1996</v>
      </c>
      <c r="AJ48">
        <v>20.16796875</v>
      </c>
      <c r="AK48" s="28">
        <v>35128</v>
      </c>
      <c r="AL48">
        <v>5600.15</v>
      </c>
      <c r="AM48" s="28">
        <v>35128</v>
      </c>
      <c r="AN48">
        <v>1084.8800000000001</v>
      </c>
      <c r="AO48" s="28">
        <v>35128</v>
      </c>
      <c r="AP48">
        <v>650.80999999999995</v>
      </c>
      <c r="AQ48" s="28">
        <v>35128</v>
      </c>
      <c r="AR48">
        <v>325.56</v>
      </c>
      <c r="AS48" s="28">
        <v>35128</v>
      </c>
      <c r="AT48">
        <v>224.29</v>
      </c>
      <c r="AU48" s="28">
        <v>35128</v>
      </c>
      <c r="AV48">
        <v>197.2</v>
      </c>
      <c r="AW48" s="28">
        <v>35128</v>
      </c>
      <c r="AX48">
        <v>219.89</v>
      </c>
      <c r="AY48" s="28">
        <v>35128</v>
      </c>
      <c r="AZ48">
        <v>348.87</v>
      </c>
      <c r="BA48" s="28">
        <v>35128</v>
      </c>
      <c r="BB48">
        <v>323.75</v>
      </c>
      <c r="BC48" s="28">
        <v>35128</v>
      </c>
      <c r="BD48">
        <v>251.12</v>
      </c>
      <c r="BE48" s="28">
        <v>35125</v>
      </c>
      <c r="BF48">
        <v>17.670000000000002</v>
      </c>
      <c r="BG48" s="28">
        <v>35124</v>
      </c>
      <c r="BH48">
        <v>2.0329999999999999</v>
      </c>
      <c r="BJ48" s="28">
        <v>35215</v>
      </c>
      <c r="BK48">
        <v>13.882999999999999</v>
      </c>
      <c r="BL48" t="str">
        <v>7/31/1998</v>
      </c>
      <c r="BM48">
        <v>27.5625</v>
      </c>
      <c r="BN48" t="str">
        <v>8/28/1998</v>
      </c>
      <c r="BO48">
        <v>25.625</v>
      </c>
      <c r="BP48" t="str">
        <v>12/30/1999</v>
      </c>
      <c r="BQ48">
        <v>327</v>
      </c>
      <c r="BR48" t="str">
        <v>1/21/2000</v>
      </c>
      <c r="BS48">
        <v>94.75</v>
      </c>
      <c r="BT48" t="str">
        <v>11/29/1999</v>
      </c>
      <c r="BU48">
        <v>48.5</v>
      </c>
      <c r="BV48" t="str">
        <v>8/23/1999</v>
      </c>
      <c r="BW48">
        <v>22</v>
      </c>
      <c r="BX48" t="str">
        <v>1/23/1998</v>
      </c>
      <c r="BY48">
        <v>9.125</v>
      </c>
      <c r="BZ48" t="str">
        <v>3/4/1996</v>
      </c>
      <c r="CA48">
        <v>6.7109375</v>
      </c>
      <c r="CB48" s="28">
        <v>36082</v>
      </c>
      <c r="CC48">
        <v>10.125</v>
      </c>
      <c r="CD48" s="28">
        <v>35667</v>
      </c>
      <c r="CE48">
        <v>9.03125</v>
      </c>
      <c r="CF48" s="28">
        <v>35818</v>
      </c>
      <c r="CG48">
        <v>21.625</v>
      </c>
      <c r="CH48" s="28">
        <v>36495</v>
      </c>
      <c r="CI48">
        <v>28.9375</v>
      </c>
    </row>
    <row r="49" spans="1:87" x14ac:dyDescent="0.25">
      <c r="A49" s="28">
        <v>35129</v>
      </c>
      <c r="C49" t="str">
        <v>3/5/1996</v>
      </c>
      <c r="D49">
        <v>18.5</v>
      </c>
      <c r="E49" t="str">
        <v>3/5/1996</v>
      </c>
      <c r="F49">
        <v>29.83203125</v>
      </c>
      <c r="G49" t="str">
        <v>3/5/1996</v>
      </c>
      <c r="H49">
        <v>15.94140625</v>
      </c>
      <c r="I49" t="str">
        <v>3/5/1996</v>
      </c>
      <c r="J49">
        <v>16.625</v>
      </c>
      <c r="K49" t="str">
        <v>3/5/1996</v>
      </c>
      <c r="L49">
        <v>28.75</v>
      </c>
      <c r="M49" t="str">
        <v>3/5/1996</v>
      </c>
      <c r="N49">
        <v>32.125</v>
      </c>
      <c r="O49" t="str">
        <v>3/5/1996</v>
      </c>
      <c r="P49">
        <v>16.1875</v>
      </c>
      <c r="Q49" t="str">
        <v>3/5/1996</v>
      </c>
      <c r="R49">
        <v>11.6328125</v>
      </c>
      <c r="S49" t="str">
        <v>3/5/1996</v>
      </c>
      <c r="T49">
        <v>15.875</v>
      </c>
      <c r="U49" t="str">
        <v>3/5/1996</v>
      </c>
      <c r="V49">
        <v>16.29296875</v>
      </c>
      <c r="W49" t="str">
        <v>3/5/1996</v>
      </c>
      <c r="X49">
        <v>30.125</v>
      </c>
      <c r="Y49" t="str">
        <v>3/5/1996</v>
      </c>
      <c r="Z49">
        <v>49.625</v>
      </c>
      <c r="AA49" t="str">
        <v>3/5/1996</v>
      </c>
      <c r="AB49">
        <v>10.9375</v>
      </c>
      <c r="AC49" t="str">
        <v>3/5/1996</v>
      </c>
      <c r="AD49">
        <v>26.125</v>
      </c>
      <c r="AE49" t="str">
        <v>3/5/1996</v>
      </c>
      <c r="AF49">
        <v>21.25</v>
      </c>
      <c r="AG49" t="str">
        <v>3/5/1996</v>
      </c>
      <c r="AH49">
        <v>24.375</v>
      </c>
      <c r="AI49" t="str">
        <v>3/5/1996</v>
      </c>
      <c r="AJ49">
        <v>19.91796875</v>
      </c>
      <c r="AK49" s="28">
        <v>35129</v>
      </c>
      <c r="AL49">
        <v>5642.42</v>
      </c>
      <c r="AM49" s="28">
        <v>35129</v>
      </c>
      <c r="AN49">
        <v>1096.82</v>
      </c>
      <c r="AO49" s="28">
        <v>35129</v>
      </c>
      <c r="AP49">
        <v>655.79</v>
      </c>
      <c r="AQ49" s="28">
        <v>35129</v>
      </c>
      <c r="AR49">
        <v>326.85000000000002</v>
      </c>
      <c r="AS49" s="28">
        <v>35129</v>
      </c>
      <c r="AT49">
        <v>223.38</v>
      </c>
      <c r="AU49" s="28">
        <v>35129</v>
      </c>
      <c r="AV49">
        <v>198.07</v>
      </c>
      <c r="AW49" s="28">
        <v>35129</v>
      </c>
      <c r="AX49">
        <v>221.18</v>
      </c>
      <c r="AY49" s="28">
        <v>35129</v>
      </c>
      <c r="AZ49">
        <v>350.75</v>
      </c>
      <c r="BA49" s="28">
        <v>35129</v>
      </c>
      <c r="BB49">
        <v>325.49</v>
      </c>
      <c r="BC49" s="28">
        <v>35129</v>
      </c>
      <c r="BD49">
        <v>251.66</v>
      </c>
      <c r="BE49" s="28">
        <v>35128</v>
      </c>
      <c r="BF49">
        <v>17.48</v>
      </c>
      <c r="BG49" s="28">
        <v>35125</v>
      </c>
      <c r="BH49">
        <v>2.0270000000000001</v>
      </c>
      <c r="BJ49" s="28">
        <v>35216</v>
      </c>
      <c r="BK49">
        <v>13.888</v>
      </c>
      <c r="BL49" t="str">
        <v>8/3/1998</v>
      </c>
      <c r="BM49">
        <v>28.625</v>
      </c>
      <c r="BN49" t="str">
        <v>8/31/1998</v>
      </c>
      <c r="BO49">
        <v>25.4375</v>
      </c>
      <c r="BP49" t="str">
        <v>12/31/1999</v>
      </c>
      <c r="BQ49">
        <v>327.625</v>
      </c>
      <c r="BR49" t="str">
        <v>1/24/2000</v>
      </c>
      <c r="BS49">
        <v>88.5</v>
      </c>
      <c r="BT49" t="str">
        <v>11/30/1999</v>
      </c>
      <c r="BU49">
        <v>47.125</v>
      </c>
      <c r="BV49" t="str">
        <v>8/24/1999</v>
      </c>
      <c r="BW49">
        <v>21.875</v>
      </c>
      <c r="BX49" t="str">
        <v>1/26/1998</v>
      </c>
      <c r="BY49">
        <v>8.9375</v>
      </c>
      <c r="BZ49" t="str">
        <v>3/5/1996</v>
      </c>
      <c r="CA49">
        <v>6.76171875</v>
      </c>
      <c r="CB49" s="28">
        <v>36083</v>
      </c>
      <c r="CC49">
        <v>10.625</v>
      </c>
      <c r="CD49" s="28">
        <v>35668</v>
      </c>
      <c r="CE49">
        <v>9.99609375</v>
      </c>
      <c r="CF49" s="28">
        <v>35821</v>
      </c>
      <c r="CG49">
        <v>21.375</v>
      </c>
      <c r="CH49" s="28">
        <v>36496</v>
      </c>
      <c r="CI49">
        <v>28.1875</v>
      </c>
    </row>
    <row r="50" spans="1:87" x14ac:dyDescent="0.25">
      <c r="A50" s="28">
        <v>35130</v>
      </c>
      <c r="C50" t="str">
        <v>3/6/1996</v>
      </c>
      <c r="D50">
        <v>18.375</v>
      </c>
      <c r="E50" t="str">
        <v>3/6/1996</v>
      </c>
      <c r="F50">
        <v>29.66796875</v>
      </c>
      <c r="G50" t="str">
        <v>3/6/1996</v>
      </c>
      <c r="H50">
        <v>15.76171875</v>
      </c>
      <c r="I50" t="str">
        <v>3/6/1996</v>
      </c>
      <c r="J50">
        <v>16.5625</v>
      </c>
      <c r="K50" t="str">
        <v>3/6/1996</v>
      </c>
      <c r="L50">
        <v>28.625</v>
      </c>
      <c r="M50" t="str">
        <v>3/6/1996</v>
      </c>
      <c r="N50">
        <v>32.5</v>
      </c>
      <c r="O50" t="str">
        <v>3/6/1996</v>
      </c>
      <c r="P50">
        <v>16.125</v>
      </c>
      <c r="Q50" t="str">
        <v>3/6/1996</v>
      </c>
      <c r="R50">
        <v>11.734375</v>
      </c>
      <c r="S50" t="str">
        <v>3/6/1996</v>
      </c>
      <c r="T50">
        <v>15.875</v>
      </c>
      <c r="U50" t="str">
        <v>3/6/1996</v>
      </c>
      <c r="V50">
        <v>16</v>
      </c>
      <c r="W50" t="str">
        <v>3/6/1996</v>
      </c>
      <c r="X50">
        <v>30</v>
      </c>
      <c r="Y50" t="str">
        <v>3/6/1996</v>
      </c>
      <c r="Z50">
        <v>49.625</v>
      </c>
      <c r="AA50" t="str">
        <v>3/6/1996</v>
      </c>
      <c r="AB50">
        <v>11</v>
      </c>
      <c r="AC50" t="str">
        <v>3/6/1996</v>
      </c>
      <c r="AD50">
        <v>26.125</v>
      </c>
      <c r="AE50" t="str">
        <v>3/6/1996</v>
      </c>
      <c r="AF50">
        <v>21.375</v>
      </c>
      <c r="AG50" t="str">
        <v>3/6/1996</v>
      </c>
      <c r="AH50">
        <v>24.25</v>
      </c>
      <c r="AI50" t="str">
        <v>3/6/1996</v>
      </c>
      <c r="AJ50">
        <v>20</v>
      </c>
      <c r="AK50" s="28">
        <v>35130</v>
      </c>
      <c r="AL50">
        <v>5629.77</v>
      </c>
      <c r="AM50" s="28">
        <v>35130</v>
      </c>
      <c r="AN50">
        <v>1091.82</v>
      </c>
      <c r="AO50" s="28">
        <v>35130</v>
      </c>
      <c r="AP50">
        <v>652</v>
      </c>
      <c r="AQ50" s="28">
        <v>35130</v>
      </c>
      <c r="AR50">
        <v>327.11</v>
      </c>
      <c r="AS50" s="28">
        <v>35130</v>
      </c>
      <c r="AT50">
        <v>221.35</v>
      </c>
      <c r="AU50" s="28">
        <v>35130</v>
      </c>
      <c r="AV50">
        <v>197.3</v>
      </c>
      <c r="AW50" s="28">
        <v>35130</v>
      </c>
      <c r="AX50">
        <v>219.65</v>
      </c>
      <c r="AY50" s="28">
        <v>35130</v>
      </c>
      <c r="AZ50">
        <v>349.48</v>
      </c>
      <c r="BA50" s="28">
        <v>35130</v>
      </c>
      <c r="BB50">
        <v>328.55</v>
      </c>
      <c r="BC50" s="28">
        <v>35130</v>
      </c>
      <c r="BD50">
        <v>250.76</v>
      </c>
      <c r="BE50" s="28">
        <v>35129</v>
      </c>
      <c r="BF50">
        <v>17.59</v>
      </c>
      <c r="BG50" s="28">
        <v>35128</v>
      </c>
      <c r="BH50">
        <v>2.0409999999999999</v>
      </c>
      <c r="BJ50" s="28">
        <v>35219</v>
      </c>
      <c r="BK50">
        <v>13.840999999999999</v>
      </c>
      <c r="BL50" t="str">
        <v>8/4/1998</v>
      </c>
      <c r="BM50">
        <v>28.3125</v>
      </c>
      <c r="BN50" t="str">
        <v>9/1/1998</v>
      </c>
      <c r="BO50">
        <v>25.3125</v>
      </c>
      <c r="BP50" t="str">
        <v>1/3/2000</v>
      </c>
      <c r="BQ50">
        <v>321.25</v>
      </c>
      <c r="BR50" t="str">
        <v>1/25/2000</v>
      </c>
      <c r="BS50">
        <v>87.6875</v>
      </c>
      <c r="BT50" t="str">
        <v>12/1/1999</v>
      </c>
      <c r="BU50">
        <v>45.25</v>
      </c>
      <c r="BV50" t="str">
        <v>8/25/1999</v>
      </c>
      <c r="BW50">
        <v>20.625</v>
      </c>
      <c r="BX50" t="str">
        <v>1/27/1998</v>
      </c>
      <c r="BY50">
        <v>8.625</v>
      </c>
      <c r="BZ50" t="str">
        <v>3/6/1996</v>
      </c>
      <c r="CA50">
        <v>6.76171875</v>
      </c>
      <c r="CB50" s="28">
        <v>36084</v>
      </c>
      <c r="CC50">
        <v>10.5</v>
      </c>
      <c r="CD50" s="28">
        <v>35669</v>
      </c>
      <c r="CE50">
        <v>10.6875</v>
      </c>
      <c r="CF50" s="28">
        <v>35822</v>
      </c>
      <c r="CG50">
        <v>21</v>
      </c>
      <c r="CH50" s="28">
        <v>36497</v>
      </c>
      <c r="CI50">
        <v>27.5625</v>
      </c>
    </row>
    <row r="51" spans="1:87" x14ac:dyDescent="0.25">
      <c r="A51" s="28">
        <v>35131</v>
      </c>
      <c r="C51" t="str">
        <v>3/7/1996</v>
      </c>
      <c r="D51">
        <v>18.25</v>
      </c>
      <c r="E51" t="str">
        <v>3/7/1996</v>
      </c>
      <c r="F51">
        <v>30</v>
      </c>
      <c r="G51" t="str">
        <v>3/7/1996</v>
      </c>
      <c r="H51">
        <v>15.76171875</v>
      </c>
      <c r="I51" t="str">
        <v>3/7/1996</v>
      </c>
      <c r="J51">
        <v>16.625</v>
      </c>
      <c r="K51" t="str">
        <v>3/7/1996</v>
      </c>
      <c r="L51">
        <v>28.75</v>
      </c>
      <c r="M51" t="str">
        <v>3/7/1996</v>
      </c>
      <c r="N51">
        <v>33</v>
      </c>
      <c r="O51" t="str">
        <v>3/7/1996</v>
      </c>
      <c r="P51">
        <v>16.125</v>
      </c>
      <c r="Q51" t="str">
        <v>3/7/1996</v>
      </c>
      <c r="R51">
        <v>11.734375</v>
      </c>
      <c r="S51" t="str">
        <v>3/7/1996</v>
      </c>
      <c r="T51">
        <v>15.75</v>
      </c>
      <c r="U51" t="str">
        <v>3/7/1996</v>
      </c>
      <c r="V51">
        <v>16.16796875</v>
      </c>
      <c r="W51" t="str">
        <v>3/7/1996</v>
      </c>
      <c r="X51">
        <v>30.125</v>
      </c>
      <c r="Y51" t="str">
        <v>3/7/1996</v>
      </c>
      <c r="Z51">
        <v>50</v>
      </c>
      <c r="AA51" t="str">
        <v>3/7/1996</v>
      </c>
      <c r="AB51">
        <v>10.9375</v>
      </c>
      <c r="AC51" t="str">
        <v>3/7/1996</v>
      </c>
      <c r="AD51">
        <v>26.125</v>
      </c>
      <c r="AE51" t="str">
        <v>3/7/1996</v>
      </c>
      <c r="AF51">
        <v>21.5</v>
      </c>
      <c r="AG51" t="str">
        <v>3/7/1996</v>
      </c>
      <c r="AH51">
        <v>24.125</v>
      </c>
      <c r="AI51" t="str">
        <v>3/7/1996</v>
      </c>
      <c r="AJ51">
        <v>20</v>
      </c>
      <c r="AK51" s="28">
        <v>35131</v>
      </c>
      <c r="AL51">
        <v>5641.69</v>
      </c>
      <c r="AM51" s="28">
        <v>35131</v>
      </c>
      <c r="AN51">
        <v>1093.1199999999999</v>
      </c>
      <c r="AO51" s="28">
        <v>35131</v>
      </c>
      <c r="AP51">
        <v>653.65</v>
      </c>
      <c r="AQ51" s="28">
        <v>35131</v>
      </c>
      <c r="AR51">
        <v>327.42</v>
      </c>
      <c r="AS51" s="28">
        <v>35131</v>
      </c>
      <c r="AT51">
        <v>222.12</v>
      </c>
      <c r="AU51" s="28">
        <v>35131</v>
      </c>
      <c r="AV51">
        <v>196.29</v>
      </c>
      <c r="AW51" s="28">
        <v>35131</v>
      </c>
      <c r="AX51">
        <v>219.73</v>
      </c>
      <c r="AY51" s="28">
        <v>35131</v>
      </c>
      <c r="AZ51">
        <v>350.14</v>
      </c>
      <c r="BA51" s="28">
        <v>35131</v>
      </c>
      <c r="BB51">
        <v>329.61</v>
      </c>
      <c r="BC51" s="28">
        <v>35131</v>
      </c>
      <c r="BD51">
        <v>249.74</v>
      </c>
      <c r="BE51" s="28">
        <v>35130</v>
      </c>
      <c r="BF51">
        <v>17.88</v>
      </c>
      <c r="BG51" s="28">
        <v>35129</v>
      </c>
      <c r="BH51">
        <v>2.0179999999999998</v>
      </c>
      <c r="BJ51" s="28">
        <v>35220</v>
      </c>
      <c r="BK51">
        <v>14.262</v>
      </c>
      <c r="BL51" t="str">
        <v>8/5/1998</v>
      </c>
      <c r="BM51">
        <v>27.125</v>
      </c>
      <c r="BN51" t="str">
        <v>9/2/1998</v>
      </c>
      <c r="BO51">
        <v>25.0625</v>
      </c>
      <c r="BP51" t="str">
        <v>1/4/2000</v>
      </c>
      <c r="BQ51">
        <v>300</v>
      </c>
      <c r="BR51" t="str">
        <v>1/26/2000</v>
      </c>
      <c r="BS51">
        <v>87.625</v>
      </c>
      <c r="BT51" t="str">
        <v>12/2/1999</v>
      </c>
      <c r="BU51">
        <v>48.25</v>
      </c>
      <c r="BV51" t="str">
        <v>8/26/1999</v>
      </c>
      <c r="BW51">
        <v>19.625</v>
      </c>
      <c r="BX51" t="str">
        <v>1/28/1998</v>
      </c>
      <c r="BY51">
        <v>9.375</v>
      </c>
      <c r="BZ51" t="str">
        <v>3/7/1996</v>
      </c>
      <c r="CA51">
        <v>6.890625</v>
      </c>
      <c r="CB51" s="28">
        <v>36087</v>
      </c>
      <c r="CC51">
        <v>10.875</v>
      </c>
      <c r="CD51" s="28">
        <v>35670</v>
      </c>
      <c r="CE51">
        <v>10.3125</v>
      </c>
      <c r="CF51" s="28">
        <v>35823</v>
      </c>
      <c r="CG51">
        <v>20.125</v>
      </c>
      <c r="CH51" s="28">
        <v>36500</v>
      </c>
      <c r="CI51">
        <v>27.25</v>
      </c>
    </row>
    <row r="52" spans="1:87" x14ac:dyDescent="0.25">
      <c r="A52" s="28">
        <v>35132</v>
      </c>
      <c r="C52" t="str">
        <v>3/8/1996</v>
      </c>
      <c r="D52">
        <v>17.875</v>
      </c>
      <c r="E52" t="str">
        <v>3/8/1996</v>
      </c>
      <c r="F52">
        <v>29.5</v>
      </c>
      <c r="G52" t="str">
        <v>3/8/1996</v>
      </c>
      <c r="H52">
        <v>15.21875</v>
      </c>
      <c r="I52" t="str">
        <v>3/8/1996</v>
      </c>
      <c r="J52">
        <v>17.125</v>
      </c>
      <c r="K52" t="str">
        <v>3/8/1996</v>
      </c>
      <c r="L52">
        <v>28.625</v>
      </c>
      <c r="M52" t="str">
        <v>3/8/1996</v>
      </c>
      <c r="N52">
        <v>32.875</v>
      </c>
      <c r="O52" t="str">
        <v>3/8/1996</v>
      </c>
      <c r="P52">
        <v>15.8125</v>
      </c>
      <c r="Q52" t="str">
        <v>3/8/1996</v>
      </c>
      <c r="R52">
        <v>11.734375</v>
      </c>
      <c r="S52" t="str">
        <v>3/8/1996</v>
      </c>
      <c r="T52">
        <v>15.625</v>
      </c>
      <c r="U52" t="str">
        <v>3/8/1996</v>
      </c>
      <c r="V52">
        <v>15.625</v>
      </c>
      <c r="W52" t="str">
        <v>3/8/1996</v>
      </c>
      <c r="X52">
        <v>29</v>
      </c>
      <c r="Y52" t="str">
        <v>3/8/1996</v>
      </c>
      <c r="Z52">
        <v>48.125</v>
      </c>
      <c r="AA52" t="str">
        <v>3/8/1996</v>
      </c>
      <c r="AB52">
        <v>10.75</v>
      </c>
      <c r="AC52" t="str">
        <v>3/8/1996</v>
      </c>
      <c r="AD52">
        <v>25.625</v>
      </c>
      <c r="AE52" t="str">
        <v>3/8/1996</v>
      </c>
      <c r="AF52">
        <v>21.25</v>
      </c>
      <c r="AG52" t="str">
        <v>3/8/1996</v>
      </c>
      <c r="AH52">
        <v>23.5</v>
      </c>
      <c r="AI52" t="str">
        <v>3/8/1996</v>
      </c>
      <c r="AJ52">
        <v>19.58203125</v>
      </c>
      <c r="AK52" s="28">
        <v>35132</v>
      </c>
      <c r="AL52">
        <v>5470.45</v>
      </c>
      <c r="AM52" s="28">
        <v>35132</v>
      </c>
      <c r="AN52">
        <v>1063.73</v>
      </c>
      <c r="AO52" s="28">
        <v>35132</v>
      </c>
      <c r="AP52">
        <v>633.5</v>
      </c>
      <c r="AQ52" s="28">
        <v>35132</v>
      </c>
      <c r="AR52">
        <v>319.20999999999998</v>
      </c>
      <c r="AS52" s="28">
        <v>35132</v>
      </c>
      <c r="AT52">
        <v>216.25</v>
      </c>
      <c r="AU52" s="28">
        <v>35132</v>
      </c>
      <c r="AV52">
        <v>190.3</v>
      </c>
      <c r="AW52" s="28">
        <v>35132</v>
      </c>
      <c r="AX52">
        <v>212.02</v>
      </c>
      <c r="AY52" s="28">
        <v>35132</v>
      </c>
      <c r="AZ52">
        <v>339.74</v>
      </c>
      <c r="BA52" s="28">
        <v>35132</v>
      </c>
      <c r="BB52">
        <v>319.41000000000003</v>
      </c>
      <c r="BC52" s="28">
        <v>35132</v>
      </c>
      <c r="BD52">
        <v>242.55</v>
      </c>
      <c r="BE52" s="28">
        <v>35131</v>
      </c>
      <c r="BF52">
        <v>17.760000000000002</v>
      </c>
      <c r="BG52" s="28">
        <v>35130</v>
      </c>
      <c r="BH52">
        <v>2.0190000000000001</v>
      </c>
      <c r="BJ52" s="28">
        <v>35221</v>
      </c>
      <c r="BK52">
        <v>14.601000000000001</v>
      </c>
      <c r="BL52" t="str">
        <v>8/6/1998</v>
      </c>
      <c r="BM52">
        <v>27.5</v>
      </c>
      <c r="BN52" t="str">
        <v>9/3/1998</v>
      </c>
      <c r="BO52">
        <v>25</v>
      </c>
      <c r="BP52" t="str">
        <v>1/5/2000</v>
      </c>
      <c r="BQ52">
        <v>283.5</v>
      </c>
      <c r="BR52" t="str">
        <v>1/27/2000</v>
      </c>
      <c r="BS52">
        <v>90.5</v>
      </c>
      <c r="BT52" t="str">
        <v>12/3/1999</v>
      </c>
      <c r="BU52">
        <v>56.8359375</v>
      </c>
      <c r="BV52" t="str">
        <v>8/27/1999</v>
      </c>
      <c r="BW52">
        <v>18.5625</v>
      </c>
      <c r="BX52" t="str">
        <v>1/29/1998</v>
      </c>
      <c r="BY52">
        <v>9.3125</v>
      </c>
      <c r="BZ52" t="str">
        <v>3/8/1996</v>
      </c>
      <c r="CA52">
        <v>6.68359375</v>
      </c>
      <c r="CB52" s="28">
        <v>36088</v>
      </c>
      <c r="CC52">
        <v>11.03125</v>
      </c>
      <c r="CD52" s="28">
        <v>35671</v>
      </c>
      <c r="CE52">
        <v>10.1875</v>
      </c>
      <c r="CF52" s="28">
        <v>35824</v>
      </c>
      <c r="CG52">
        <v>20.03125</v>
      </c>
      <c r="CH52" s="28">
        <v>36501</v>
      </c>
      <c r="CI52">
        <v>25.9375</v>
      </c>
    </row>
    <row r="53" spans="1:87" x14ac:dyDescent="0.25">
      <c r="A53" s="28">
        <v>35135</v>
      </c>
      <c r="C53" t="str">
        <v>3/11/1996</v>
      </c>
      <c r="D53">
        <v>17.8125</v>
      </c>
      <c r="E53" t="str">
        <v>3/11/1996</v>
      </c>
      <c r="F53">
        <v>29.33203125</v>
      </c>
      <c r="G53" t="str">
        <v>3/11/1996</v>
      </c>
      <c r="H53">
        <v>15.578125</v>
      </c>
      <c r="I53" t="str">
        <v>3/11/1996</v>
      </c>
      <c r="J53">
        <v>17.5625</v>
      </c>
      <c r="K53" t="str">
        <v>3/11/1996</v>
      </c>
      <c r="L53">
        <v>28.5</v>
      </c>
      <c r="M53" t="str">
        <v>3/11/1996</v>
      </c>
      <c r="N53">
        <v>33.25</v>
      </c>
      <c r="O53" t="str">
        <v>3/11/1996</v>
      </c>
      <c r="P53">
        <v>15.8125</v>
      </c>
      <c r="Q53" t="str">
        <v>3/11/1996</v>
      </c>
      <c r="R53">
        <v>11.734375</v>
      </c>
      <c r="S53" t="str">
        <v>3/11/1996</v>
      </c>
      <c r="T53">
        <v>15.875</v>
      </c>
      <c r="U53" t="str">
        <v>3/11/1996</v>
      </c>
      <c r="V53">
        <v>15.91796875</v>
      </c>
      <c r="W53" t="str">
        <v>3/11/1996</v>
      </c>
      <c r="X53">
        <v>29.125</v>
      </c>
      <c r="Y53" t="str">
        <v>3/11/1996</v>
      </c>
      <c r="Z53">
        <v>48.25</v>
      </c>
      <c r="AA53" t="str">
        <v>3/11/1996</v>
      </c>
      <c r="AB53">
        <v>10.8125</v>
      </c>
      <c r="AC53" t="str">
        <v>3/11/1996</v>
      </c>
      <c r="AD53">
        <v>25.5</v>
      </c>
      <c r="AE53" t="str">
        <v>3/11/1996</v>
      </c>
      <c r="AF53">
        <v>21.5</v>
      </c>
      <c r="AG53" t="str">
        <v>3/11/1996</v>
      </c>
      <c r="AH53">
        <v>23.125</v>
      </c>
      <c r="AI53" t="str">
        <v>3/11/1996</v>
      </c>
      <c r="AJ53">
        <v>19.58203125</v>
      </c>
      <c r="AK53" s="28">
        <v>35135</v>
      </c>
      <c r="AL53">
        <v>5581</v>
      </c>
      <c r="AM53" s="28">
        <v>35135</v>
      </c>
      <c r="AN53">
        <v>1080.51</v>
      </c>
      <c r="AO53" s="28">
        <v>35135</v>
      </c>
      <c r="AP53">
        <v>640.02</v>
      </c>
      <c r="AQ53" s="28">
        <v>35135</v>
      </c>
      <c r="AR53">
        <v>322.07</v>
      </c>
      <c r="AS53" s="28">
        <v>35135</v>
      </c>
      <c r="AT53">
        <v>215.69</v>
      </c>
      <c r="AU53" s="28">
        <v>35135</v>
      </c>
      <c r="AV53">
        <v>191.23</v>
      </c>
      <c r="AW53" s="28">
        <v>35135</v>
      </c>
      <c r="AX53">
        <v>214.71</v>
      </c>
      <c r="AY53" s="28">
        <v>35135</v>
      </c>
      <c r="AZ53">
        <v>342.75</v>
      </c>
      <c r="BA53" s="28">
        <v>35135</v>
      </c>
      <c r="BB53">
        <v>322.51</v>
      </c>
      <c r="BC53" s="28">
        <v>35135</v>
      </c>
      <c r="BD53">
        <v>243.63</v>
      </c>
      <c r="BE53" s="28">
        <v>35132</v>
      </c>
      <c r="BF53">
        <v>17.75</v>
      </c>
      <c r="BG53" s="28">
        <v>35131</v>
      </c>
      <c r="BH53">
        <v>1.996</v>
      </c>
      <c r="BJ53" s="28">
        <v>35222</v>
      </c>
      <c r="BK53">
        <v>14.842000000000001</v>
      </c>
      <c r="BL53" t="str">
        <v>8/7/1998</v>
      </c>
      <c r="BM53">
        <v>28</v>
      </c>
      <c r="BN53" t="str">
        <v>9/4/1998</v>
      </c>
      <c r="BO53">
        <v>25.125</v>
      </c>
      <c r="BP53" t="str">
        <v>1/6/2000</v>
      </c>
      <c r="BQ53">
        <v>236.125</v>
      </c>
      <c r="BR53" t="str">
        <v>1/28/2000</v>
      </c>
      <c r="BS53">
        <v>88</v>
      </c>
      <c r="BT53" t="str">
        <v>12/6/1999</v>
      </c>
      <c r="BU53">
        <v>64.9375</v>
      </c>
      <c r="BV53" t="str">
        <v>8/30/1999</v>
      </c>
      <c r="BW53">
        <v>17.8125</v>
      </c>
      <c r="BX53" t="str">
        <v>1/30/1998</v>
      </c>
      <c r="BY53">
        <v>9</v>
      </c>
      <c r="BZ53" t="str">
        <v>3/11/1996</v>
      </c>
      <c r="CA53">
        <v>6.76171875</v>
      </c>
      <c r="CB53" s="28">
        <v>36089</v>
      </c>
      <c r="CC53">
        <v>11.4375</v>
      </c>
      <c r="CD53" s="28">
        <v>35675</v>
      </c>
      <c r="CE53">
        <v>10</v>
      </c>
      <c r="CF53" s="28">
        <v>35825</v>
      </c>
      <c r="CG53">
        <v>19.9375</v>
      </c>
      <c r="CH53" s="28">
        <v>36502</v>
      </c>
      <c r="CI53">
        <v>25.75</v>
      </c>
    </row>
    <row r="54" spans="1:87" x14ac:dyDescent="0.25">
      <c r="A54" s="28">
        <v>35136</v>
      </c>
      <c r="C54" t="str">
        <v>3/12/1996</v>
      </c>
      <c r="D54">
        <v>17.625</v>
      </c>
      <c r="E54" t="str">
        <v>3/12/1996</v>
      </c>
      <c r="F54">
        <v>29</v>
      </c>
      <c r="G54" t="str">
        <v>3/12/1996</v>
      </c>
      <c r="H54">
        <v>15.94140625</v>
      </c>
      <c r="I54" t="str">
        <v>3/12/1996</v>
      </c>
      <c r="J54">
        <v>17.5</v>
      </c>
      <c r="K54" t="str">
        <v>3/12/1996</v>
      </c>
      <c r="L54">
        <v>28.5</v>
      </c>
      <c r="M54" t="str">
        <v>3/12/1996</v>
      </c>
      <c r="N54">
        <v>33.375</v>
      </c>
      <c r="O54" t="str">
        <v>3/12/1996</v>
      </c>
      <c r="P54">
        <v>15.75</v>
      </c>
      <c r="Q54" t="str">
        <v>3/12/1996</v>
      </c>
      <c r="R54">
        <v>11.734375</v>
      </c>
      <c r="S54" t="str">
        <v>3/12/1996</v>
      </c>
      <c r="T54">
        <v>15.625</v>
      </c>
      <c r="U54" t="str">
        <v>3/12/1996</v>
      </c>
      <c r="V54">
        <v>16</v>
      </c>
      <c r="W54" t="str">
        <v>3/12/1996</v>
      </c>
      <c r="X54">
        <v>28.75</v>
      </c>
      <c r="Y54" t="str">
        <v>3/12/1996</v>
      </c>
      <c r="Z54">
        <v>47.75</v>
      </c>
      <c r="AA54" t="str">
        <v>3/12/1996</v>
      </c>
      <c r="AB54">
        <v>10.8125</v>
      </c>
      <c r="AC54" t="str">
        <v>3/12/1996</v>
      </c>
      <c r="AD54">
        <v>25.25</v>
      </c>
      <c r="AE54" t="str">
        <v>3/12/1996</v>
      </c>
      <c r="AF54">
        <v>21.25</v>
      </c>
      <c r="AG54" t="str">
        <v>3/12/1996</v>
      </c>
      <c r="AH54">
        <v>22.875</v>
      </c>
      <c r="AI54" t="str">
        <v>3/12/1996</v>
      </c>
      <c r="AJ54">
        <v>19.41796875</v>
      </c>
      <c r="AK54" s="28">
        <v>35136</v>
      </c>
      <c r="AL54">
        <v>5583.89</v>
      </c>
      <c r="AM54" s="28">
        <v>35136</v>
      </c>
      <c r="AN54">
        <v>1073.05</v>
      </c>
      <c r="AO54" s="28">
        <v>35136</v>
      </c>
      <c r="AP54">
        <v>637.09</v>
      </c>
      <c r="AQ54" s="28">
        <v>35136</v>
      </c>
      <c r="AR54">
        <v>321.02</v>
      </c>
      <c r="AS54" s="28">
        <v>35136</v>
      </c>
      <c r="AT54">
        <v>212.9</v>
      </c>
      <c r="AU54" s="28">
        <v>35136</v>
      </c>
      <c r="AV54">
        <v>187.49</v>
      </c>
      <c r="AW54" s="28">
        <v>35136</v>
      </c>
      <c r="AX54">
        <v>212.64</v>
      </c>
      <c r="AY54" s="28">
        <v>35136</v>
      </c>
      <c r="AZ54">
        <v>341.39</v>
      </c>
      <c r="BA54" s="28">
        <v>35136</v>
      </c>
      <c r="BB54">
        <v>323.33999999999997</v>
      </c>
      <c r="BC54" s="28">
        <v>35136</v>
      </c>
      <c r="BD54">
        <v>239.86</v>
      </c>
      <c r="BE54" s="28">
        <v>35135</v>
      </c>
      <c r="BF54">
        <v>17.95</v>
      </c>
      <c r="BG54" s="28">
        <v>35132</v>
      </c>
      <c r="BH54">
        <v>1.9970000000000001</v>
      </c>
      <c r="BJ54" s="28">
        <v>35223</v>
      </c>
      <c r="BK54">
        <v>14.919</v>
      </c>
      <c r="BL54" t="str">
        <v>8/10/1998</v>
      </c>
      <c r="BM54">
        <v>27.625</v>
      </c>
      <c r="BN54" t="str">
        <v>9/8/1998</v>
      </c>
      <c r="BO54">
        <v>25.3125</v>
      </c>
      <c r="BP54" t="str">
        <v>1/7/2000</v>
      </c>
      <c r="BQ54">
        <v>248.375</v>
      </c>
      <c r="BR54" t="str">
        <v>1/31/2000</v>
      </c>
      <c r="BS54">
        <v>87</v>
      </c>
      <c r="BT54" t="str">
        <v>12/7/1999</v>
      </c>
      <c r="BU54">
        <v>66.4375</v>
      </c>
      <c r="BV54" t="str">
        <v>8/31/1999</v>
      </c>
      <c r="BW54">
        <v>18.875</v>
      </c>
      <c r="BX54" t="str">
        <v>2/2/1998</v>
      </c>
      <c r="BY54">
        <v>8.5</v>
      </c>
      <c r="BZ54" t="str">
        <v>3/12/1996</v>
      </c>
      <c r="CA54">
        <v>6.73828125</v>
      </c>
      <c r="CB54" s="28">
        <v>36090</v>
      </c>
      <c r="CC54">
        <v>11.5625</v>
      </c>
      <c r="CD54" s="28">
        <v>35676</v>
      </c>
      <c r="CE54">
        <v>10.25</v>
      </c>
      <c r="CF54" s="28">
        <v>35828</v>
      </c>
      <c r="CG54">
        <v>19.34375</v>
      </c>
      <c r="CH54" s="28">
        <v>36503</v>
      </c>
      <c r="CI54">
        <v>23.4375</v>
      </c>
    </row>
    <row r="55" spans="1:87" x14ac:dyDescent="0.25">
      <c r="A55" s="28">
        <v>35137</v>
      </c>
      <c r="C55" t="str">
        <v>3/13/1996</v>
      </c>
      <c r="D55">
        <v>17.5625</v>
      </c>
      <c r="E55" t="str">
        <v>3/13/1996</v>
      </c>
      <c r="F55">
        <v>29.08203125</v>
      </c>
      <c r="G55" t="str">
        <v>3/13/1996</v>
      </c>
      <c r="H55">
        <v>16.125</v>
      </c>
      <c r="I55" t="str">
        <v>3/13/1996</v>
      </c>
      <c r="J55">
        <v>17.4375</v>
      </c>
      <c r="K55" t="str">
        <v>3/13/1996</v>
      </c>
      <c r="L55">
        <v>28.75</v>
      </c>
      <c r="M55" t="str">
        <v>3/13/1996</v>
      </c>
      <c r="N55">
        <v>33.625</v>
      </c>
      <c r="O55" t="str">
        <v>3/13/1996</v>
      </c>
      <c r="P55">
        <v>15.75</v>
      </c>
      <c r="Q55" t="str">
        <v>3/13/1996</v>
      </c>
      <c r="R55">
        <v>11.6328125</v>
      </c>
      <c r="S55" t="str">
        <v>3/13/1996</v>
      </c>
      <c r="T55">
        <v>15.5</v>
      </c>
      <c r="U55" t="str">
        <v>3/13/1996</v>
      </c>
      <c r="V55">
        <v>16.04296875</v>
      </c>
      <c r="W55" t="str">
        <v>3/13/1996</v>
      </c>
      <c r="X55">
        <v>28.5</v>
      </c>
      <c r="Y55" t="str">
        <v>3/13/1996</v>
      </c>
      <c r="Z55">
        <v>48.5</v>
      </c>
      <c r="AA55" t="str">
        <v>3/13/1996</v>
      </c>
      <c r="AB55">
        <v>10.75</v>
      </c>
      <c r="AC55" t="str">
        <v>3/13/1996</v>
      </c>
      <c r="AD55">
        <v>24.625</v>
      </c>
      <c r="AE55" t="str">
        <v>3/13/1996</v>
      </c>
      <c r="AF55">
        <v>21.25</v>
      </c>
      <c r="AG55" t="str">
        <v>3/13/1996</v>
      </c>
      <c r="AH55">
        <v>22.625</v>
      </c>
      <c r="AI55" t="str">
        <v>3/13/1996</v>
      </c>
      <c r="AJ55">
        <v>19.66796875</v>
      </c>
      <c r="AK55" s="28">
        <v>35137</v>
      </c>
      <c r="AL55">
        <v>5568.72</v>
      </c>
      <c r="AM55" s="28">
        <v>35137</v>
      </c>
      <c r="AN55">
        <v>1088.6400000000001</v>
      </c>
      <c r="AO55" s="28">
        <v>35137</v>
      </c>
      <c r="AP55">
        <v>638.54999999999995</v>
      </c>
      <c r="AQ55" s="28">
        <v>35137</v>
      </c>
      <c r="AR55">
        <v>323.45999999999998</v>
      </c>
      <c r="AS55" s="28">
        <v>35137</v>
      </c>
      <c r="AT55">
        <v>212.06</v>
      </c>
      <c r="AU55" s="28">
        <v>35137</v>
      </c>
      <c r="AV55">
        <v>186.61</v>
      </c>
      <c r="AW55" s="28">
        <v>35137</v>
      </c>
      <c r="AX55">
        <v>214.63</v>
      </c>
      <c r="AY55" s="28">
        <v>35137</v>
      </c>
      <c r="AZ55">
        <v>341.86</v>
      </c>
      <c r="BA55" s="28">
        <v>35137</v>
      </c>
      <c r="BB55">
        <v>327.72</v>
      </c>
      <c r="BC55" s="28">
        <v>35137</v>
      </c>
      <c r="BD55">
        <v>239.28</v>
      </c>
      <c r="BE55" s="28">
        <v>35136</v>
      </c>
      <c r="BF55">
        <v>18.170000000000002</v>
      </c>
      <c r="BG55" s="28">
        <v>35135</v>
      </c>
      <c r="BH55">
        <v>2.0270000000000001</v>
      </c>
      <c r="BJ55" s="28">
        <v>35226</v>
      </c>
      <c r="BK55">
        <v>15.204000000000001</v>
      </c>
      <c r="BL55" t="str">
        <v>8/11/1998</v>
      </c>
      <c r="BM55">
        <v>27.625</v>
      </c>
      <c r="BN55" t="str">
        <v>9/9/1998</v>
      </c>
      <c r="BO55">
        <v>25.25</v>
      </c>
      <c r="BP55" t="str">
        <v>1/10/2000</v>
      </c>
      <c r="BQ55">
        <v>285.5</v>
      </c>
      <c r="BR55" t="str">
        <v>2/1/2000</v>
      </c>
      <c r="BS55">
        <v>97.375</v>
      </c>
      <c r="BT55" t="str">
        <v>12/8/1999</v>
      </c>
      <c r="BU55">
        <v>65.3125</v>
      </c>
      <c r="BV55" t="str">
        <v>9/1/1999</v>
      </c>
      <c r="BW55">
        <v>18.9375</v>
      </c>
      <c r="BX55" t="str">
        <v>2/3/1998</v>
      </c>
      <c r="BY55">
        <v>8.75</v>
      </c>
      <c r="BZ55" t="str">
        <v>3/13/1996</v>
      </c>
      <c r="CA55">
        <v>6.73828125</v>
      </c>
      <c r="CB55" s="28">
        <v>36091</v>
      </c>
      <c r="CC55">
        <v>11.6875</v>
      </c>
      <c r="CD55" s="28">
        <v>35677</v>
      </c>
      <c r="CE55">
        <v>10.28125</v>
      </c>
      <c r="CF55" s="28">
        <v>35829</v>
      </c>
      <c r="CG55">
        <v>19.5</v>
      </c>
      <c r="CH55" s="28">
        <v>36504</v>
      </c>
      <c r="CI55">
        <v>24.25</v>
      </c>
    </row>
    <row r="56" spans="1:87" x14ac:dyDescent="0.25">
      <c r="A56" s="28">
        <v>35138</v>
      </c>
      <c r="C56" t="str">
        <v>3/14/1996</v>
      </c>
      <c r="D56">
        <v>17.625</v>
      </c>
      <c r="E56" t="str">
        <v>3/14/1996</v>
      </c>
      <c r="F56">
        <v>28.83203125</v>
      </c>
      <c r="G56" t="str">
        <v>3/14/1996</v>
      </c>
      <c r="H56">
        <v>16.3046875</v>
      </c>
      <c r="I56" t="str">
        <v>3/14/1996</v>
      </c>
      <c r="J56">
        <v>17.4375</v>
      </c>
      <c r="K56" t="str">
        <v>3/14/1996</v>
      </c>
      <c r="L56">
        <v>29</v>
      </c>
      <c r="M56" t="str">
        <v>3/14/1996</v>
      </c>
      <c r="N56">
        <v>33.625</v>
      </c>
      <c r="O56" t="str">
        <v>3/14/1996</v>
      </c>
      <c r="P56">
        <v>16</v>
      </c>
      <c r="Q56" t="str">
        <v>3/14/1996</v>
      </c>
      <c r="R56">
        <v>11.734375</v>
      </c>
      <c r="S56" t="str">
        <v>3/14/1996</v>
      </c>
      <c r="T56">
        <v>15.25</v>
      </c>
      <c r="U56" t="str">
        <v>3/14/1996</v>
      </c>
      <c r="V56">
        <v>16.54296875</v>
      </c>
      <c r="W56" t="str">
        <v>3/14/1996</v>
      </c>
      <c r="X56">
        <v>28.25</v>
      </c>
      <c r="Y56" t="str">
        <v>3/14/1996</v>
      </c>
      <c r="Z56">
        <v>48.75</v>
      </c>
      <c r="AA56" t="str">
        <v>3/14/1996</v>
      </c>
      <c r="AB56">
        <v>10.6875</v>
      </c>
      <c r="AC56" t="str">
        <v>3/14/1996</v>
      </c>
      <c r="AD56">
        <v>24.5</v>
      </c>
      <c r="AE56" t="str">
        <v>3/14/1996</v>
      </c>
      <c r="AF56">
        <v>20.875</v>
      </c>
      <c r="AG56" t="str">
        <v>3/14/1996</v>
      </c>
      <c r="AH56">
        <v>22.625</v>
      </c>
      <c r="AI56" t="str">
        <v>3/14/1996</v>
      </c>
      <c r="AJ56">
        <v>19.5</v>
      </c>
      <c r="AK56" s="28">
        <v>35138</v>
      </c>
      <c r="AL56">
        <v>5586.06</v>
      </c>
      <c r="AM56" s="28">
        <v>35138</v>
      </c>
      <c r="AN56">
        <v>1091.07</v>
      </c>
      <c r="AO56" s="28">
        <v>35138</v>
      </c>
      <c r="AP56">
        <v>640.87</v>
      </c>
      <c r="AQ56" s="28">
        <v>35138</v>
      </c>
      <c r="AR56">
        <v>325.08</v>
      </c>
      <c r="AS56" s="28">
        <v>35138</v>
      </c>
      <c r="AT56">
        <v>212.9</v>
      </c>
      <c r="AU56" s="28">
        <v>35138</v>
      </c>
      <c r="AV56">
        <v>185.71</v>
      </c>
      <c r="AW56" s="28">
        <v>35138</v>
      </c>
      <c r="AX56">
        <v>214.03</v>
      </c>
      <c r="AY56" s="28">
        <v>35138</v>
      </c>
      <c r="AZ56">
        <v>343.4</v>
      </c>
      <c r="BA56" s="28">
        <v>35138</v>
      </c>
      <c r="BB56">
        <v>332.15</v>
      </c>
      <c r="BC56" s="28">
        <v>35138</v>
      </c>
      <c r="BD56">
        <v>238.65</v>
      </c>
      <c r="BE56" s="28">
        <v>35137</v>
      </c>
      <c r="BF56">
        <v>18.28</v>
      </c>
      <c r="BG56" s="28">
        <v>35136</v>
      </c>
      <c r="BH56">
        <v>2.0259999999999998</v>
      </c>
      <c r="BJ56" s="28">
        <v>35227</v>
      </c>
      <c r="BK56">
        <v>15.177</v>
      </c>
      <c r="BL56" t="str">
        <v>8/12/1998</v>
      </c>
      <c r="BM56">
        <v>27.5</v>
      </c>
      <c r="BN56" t="str">
        <v>9/10/1998</v>
      </c>
      <c r="BO56">
        <v>25.3125</v>
      </c>
      <c r="BP56" t="str">
        <v>1/11/2000</v>
      </c>
      <c r="BQ56">
        <v>278.4375</v>
      </c>
      <c r="BR56" t="str">
        <v>2/2/2000</v>
      </c>
      <c r="BS56">
        <v>92</v>
      </c>
      <c r="BT56" t="str">
        <v>12/9/1999</v>
      </c>
      <c r="BU56">
        <v>70.0625</v>
      </c>
      <c r="BV56" t="str">
        <v>9/2/1999</v>
      </c>
      <c r="BW56">
        <v>18.125</v>
      </c>
      <c r="BX56" t="str">
        <v>2/4/1998</v>
      </c>
      <c r="BY56">
        <v>8.625</v>
      </c>
      <c r="BZ56" t="str">
        <v>3/14/1996</v>
      </c>
      <c r="CA56">
        <v>6.7109375</v>
      </c>
      <c r="CB56" s="28">
        <v>36094</v>
      </c>
      <c r="CC56">
        <v>11.875</v>
      </c>
      <c r="CD56" s="28">
        <v>35678</v>
      </c>
      <c r="CE56">
        <v>10.25</v>
      </c>
      <c r="CF56" s="28">
        <v>35830</v>
      </c>
      <c r="CG56">
        <v>19.875</v>
      </c>
      <c r="CH56" s="28">
        <v>36507</v>
      </c>
      <c r="CI56">
        <v>27</v>
      </c>
    </row>
    <row r="57" spans="1:87" x14ac:dyDescent="0.25">
      <c r="A57" s="28">
        <v>35139</v>
      </c>
      <c r="C57" t="str">
        <v>3/15/1996</v>
      </c>
      <c r="D57">
        <v>17.4375</v>
      </c>
      <c r="E57" t="str">
        <v>3/15/1996</v>
      </c>
      <c r="F57">
        <v>28.91796875</v>
      </c>
      <c r="G57" t="str">
        <v>3/15/1996</v>
      </c>
      <c r="H57">
        <v>16.66796875</v>
      </c>
      <c r="I57" t="str">
        <v>3/15/1996</v>
      </c>
      <c r="J57">
        <v>18.25</v>
      </c>
      <c r="K57" t="str">
        <v>3/15/1996</v>
      </c>
      <c r="L57">
        <v>28.875</v>
      </c>
      <c r="M57" t="str">
        <v>3/15/1996</v>
      </c>
      <c r="N57">
        <v>33.75</v>
      </c>
      <c r="O57" t="str">
        <v>3/15/1996</v>
      </c>
      <c r="P57">
        <v>15.875</v>
      </c>
      <c r="Q57" t="str">
        <v>3/15/1996</v>
      </c>
      <c r="R57">
        <v>11.6328125</v>
      </c>
      <c r="S57" t="str">
        <v>3/15/1996</v>
      </c>
      <c r="T57">
        <v>15.375</v>
      </c>
      <c r="U57" t="str">
        <v>3/15/1996</v>
      </c>
      <c r="V57">
        <v>16.5</v>
      </c>
      <c r="W57" t="str">
        <v>3/15/1996</v>
      </c>
      <c r="X57">
        <v>28.5</v>
      </c>
      <c r="Y57" t="str">
        <v>3/15/1996</v>
      </c>
      <c r="Z57">
        <v>48.25</v>
      </c>
      <c r="AA57" t="str">
        <v>3/15/1996</v>
      </c>
      <c r="AB57">
        <v>10.6875</v>
      </c>
      <c r="AC57" t="str">
        <v>3/15/1996</v>
      </c>
      <c r="AD57">
        <v>24.125</v>
      </c>
      <c r="AE57" t="str">
        <v>3/15/1996</v>
      </c>
      <c r="AF57">
        <v>21</v>
      </c>
      <c r="AG57" t="str">
        <v>3/15/1996</v>
      </c>
      <c r="AH57">
        <v>23.125</v>
      </c>
      <c r="AI57" t="str">
        <v>3/15/1996</v>
      </c>
      <c r="AJ57">
        <v>19.33203125</v>
      </c>
      <c r="AK57" s="28">
        <v>35139</v>
      </c>
      <c r="AL57">
        <v>5584.97</v>
      </c>
      <c r="AM57" s="28">
        <v>35139</v>
      </c>
      <c r="AN57">
        <v>1099.5899999999999</v>
      </c>
      <c r="AO57" s="28">
        <v>35139</v>
      </c>
      <c r="AP57">
        <v>641.42999999999995</v>
      </c>
      <c r="AQ57" s="28">
        <v>35139</v>
      </c>
      <c r="AR57">
        <v>325.08</v>
      </c>
      <c r="AS57" s="28">
        <v>35139</v>
      </c>
      <c r="AT57">
        <v>211.92</v>
      </c>
      <c r="AU57" s="28">
        <v>35139</v>
      </c>
      <c r="AV57">
        <v>185.76</v>
      </c>
      <c r="AW57" s="28">
        <v>35139</v>
      </c>
      <c r="AX57">
        <v>214.71</v>
      </c>
      <c r="AY57" s="28">
        <v>35139</v>
      </c>
      <c r="AZ57">
        <v>343.39</v>
      </c>
      <c r="BA57" s="28">
        <v>35139</v>
      </c>
      <c r="BB57">
        <v>329.05</v>
      </c>
      <c r="BC57" s="28">
        <v>35139</v>
      </c>
      <c r="BD57">
        <v>238.52</v>
      </c>
      <c r="BE57" s="28">
        <v>35138</v>
      </c>
      <c r="BF57">
        <v>18.37</v>
      </c>
      <c r="BG57" s="28">
        <v>35137</v>
      </c>
      <c r="BH57">
        <v>2.0390000000000001</v>
      </c>
      <c r="BJ57" s="28">
        <v>35228</v>
      </c>
      <c r="BK57">
        <v>14.814</v>
      </c>
      <c r="BL57" t="str">
        <v>8/13/1998</v>
      </c>
      <c r="BM57">
        <v>27.75</v>
      </c>
      <c r="BN57" t="str">
        <v>9/11/1998</v>
      </c>
      <c r="BO57">
        <v>25.375</v>
      </c>
      <c r="BP57" t="str">
        <v>1/12/2000</v>
      </c>
      <c r="BQ57">
        <v>254</v>
      </c>
      <c r="BR57" t="str">
        <v>2/3/2000</v>
      </c>
      <c r="BS57">
        <v>91.625</v>
      </c>
      <c r="BT57" t="str">
        <v>12/10/1999</v>
      </c>
      <c r="BU57">
        <v>73.875</v>
      </c>
      <c r="BV57" t="str">
        <v>9/3/1999</v>
      </c>
      <c r="BW57">
        <v>18.875</v>
      </c>
      <c r="BX57" t="str">
        <v>2/5/1998</v>
      </c>
      <c r="BY57">
        <v>8.5</v>
      </c>
      <c r="BZ57" t="str">
        <v>3/15/1996</v>
      </c>
      <c r="CA57">
        <v>6.8125</v>
      </c>
      <c r="CB57" s="28">
        <v>36095</v>
      </c>
      <c r="CC57">
        <v>13.34375</v>
      </c>
      <c r="CD57" s="28">
        <v>35681</v>
      </c>
      <c r="CE57">
        <v>10.25</v>
      </c>
      <c r="CF57" s="28">
        <v>35831</v>
      </c>
      <c r="CG57">
        <v>19.625</v>
      </c>
      <c r="CH57" s="28">
        <v>36508</v>
      </c>
      <c r="CI57">
        <v>28.3125</v>
      </c>
    </row>
    <row r="58" spans="1:87" x14ac:dyDescent="0.25">
      <c r="A58" s="28">
        <v>35142</v>
      </c>
      <c r="C58" t="str">
        <v>3/18/1996</v>
      </c>
      <c r="D58">
        <v>17.8125</v>
      </c>
      <c r="E58" t="str">
        <v>3/18/1996</v>
      </c>
      <c r="F58">
        <v>29</v>
      </c>
      <c r="G58" t="str">
        <v>3/18/1996</v>
      </c>
      <c r="H58">
        <v>16.66796875</v>
      </c>
      <c r="I58" t="str">
        <v>3/18/1996</v>
      </c>
      <c r="J58">
        <v>18.5</v>
      </c>
      <c r="K58" t="str">
        <v>3/18/1996</v>
      </c>
      <c r="L58">
        <v>29.125</v>
      </c>
      <c r="M58" t="str">
        <v>3/18/1996</v>
      </c>
      <c r="N58">
        <v>33.625</v>
      </c>
      <c r="O58" t="str">
        <v>3/18/1996</v>
      </c>
      <c r="P58">
        <v>15.9375</v>
      </c>
      <c r="Q58" t="str">
        <v>3/18/1996</v>
      </c>
      <c r="R58">
        <v>11.6328125</v>
      </c>
      <c r="S58" t="str">
        <v>3/18/1996</v>
      </c>
      <c r="T58">
        <v>15.25</v>
      </c>
      <c r="U58" t="str">
        <v>3/18/1996</v>
      </c>
      <c r="V58">
        <v>16.66796875</v>
      </c>
      <c r="W58" t="str">
        <v>3/18/1996</v>
      </c>
      <c r="X58">
        <v>29.5</v>
      </c>
      <c r="Y58" t="str">
        <v>3/18/1996</v>
      </c>
      <c r="Z58">
        <v>49</v>
      </c>
      <c r="AA58" t="str">
        <v>3/18/1996</v>
      </c>
      <c r="AB58">
        <v>10.875</v>
      </c>
      <c r="AC58" t="str">
        <v>3/18/1996</v>
      </c>
      <c r="AD58">
        <v>25</v>
      </c>
      <c r="AE58" t="str">
        <v>3/18/1996</v>
      </c>
      <c r="AF58">
        <v>20.625</v>
      </c>
      <c r="AG58" t="str">
        <v>3/18/1996</v>
      </c>
      <c r="AH58">
        <v>23.625</v>
      </c>
      <c r="AI58" t="str">
        <v>3/18/1996</v>
      </c>
      <c r="AJ58">
        <v>19.66796875</v>
      </c>
      <c r="AK58" s="28">
        <v>35142</v>
      </c>
      <c r="AL58">
        <v>5683.6</v>
      </c>
      <c r="AM58" s="28">
        <v>35142</v>
      </c>
      <c r="AN58">
        <v>1114.42</v>
      </c>
      <c r="AO58" s="28">
        <v>35142</v>
      </c>
      <c r="AP58">
        <v>652.65</v>
      </c>
      <c r="AQ58" s="28">
        <v>35142</v>
      </c>
      <c r="AR58">
        <v>328.67</v>
      </c>
      <c r="AS58" s="28">
        <v>35142</v>
      </c>
      <c r="AT58">
        <v>215.69</v>
      </c>
      <c r="AU58" s="28">
        <v>35142</v>
      </c>
      <c r="AV58">
        <v>191.13</v>
      </c>
      <c r="AW58" s="28">
        <v>35142</v>
      </c>
      <c r="AX58">
        <v>217.58</v>
      </c>
      <c r="AY58" s="28">
        <v>35142</v>
      </c>
      <c r="AZ58">
        <v>348.78</v>
      </c>
      <c r="BA58" s="28">
        <v>35142</v>
      </c>
      <c r="BB58">
        <v>336.68</v>
      </c>
      <c r="BC58" s="28">
        <v>35142</v>
      </c>
      <c r="BD58">
        <v>244.23</v>
      </c>
      <c r="BE58" s="28">
        <v>35139</v>
      </c>
      <c r="BF58">
        <v>18.47</v>
      </c>
      <c r="BG58" s="28">
        <v>35138</v>
      </c>
      <c r="BH58">
        <v>2.0369999999999999</v>
      </c>
      <c r="BJ58" s="28">
        <v>35229</v>
      </c>
      <c r="BK58">
        <v>14.888999999999999</v>
      </c>
      <c r="BL58" t="str">
        <v>8/14/1998</v>
      </c>
      <c r="BM58">
        <v>27.1875</v>
      </c>
      <c r="BN58" t="str">
        <v>9/14/1998</v>
      </c>
      <c r="BO58">
        <v>25.75</v>
      </c>
      <c r="BP58" t="str">
        <v>1/13/2000</v>
      </c>
      <c r="BQ58">
        <v>232.8125</v>
      </c>
      <c r="BR58" t="str">
        <v>2/4/2000</v>
      </c>
      <c r="BS58">
        <v>97.5</v>
      </c>
      <c r="BT58" t="str">
        <v>12/13/1999</v>
      </c>
      <c r="BU58">
        <v>65.5</v>
      </c>
      <c r="BV58" t="str">
        <v>9/7/1999</v>
      </c>
      <c r="BW58">
        <v>25</v>
      </c>
      <c r="BX58" t="str">
        <v>2/6/1998</v>
      </c>
      <c r="BY58">
        <v>8.5</v>
      </c>
      <c r="BZ58" t="str">
        <v>3/18/1996</v>
      </c>
      <c r="CA58">
        <v>6.8125</v>
      </c>
      <c r="CB58" s="28">
        <v>36096</v>
      </c>
      <c r="CC58">
        <v>14.25</v>
      </c>
      <c r="CD58" s="28">
        <v>35682</v>
      </c>
      <c r="CE58">
        <v>10.5</v>
      </c>
      <c r="CF58" s="28">
        <v>35832</v>
      </c>
      <c r="CG58">
        <v>19.625</v>
      </c>
      <c r="CH58" s="28">
        <v>36509</v>
      </c>
      <c r="CI58">
        <v>27.75</v>
      </c>
    </row>
    <row r="59" spans="1:87" x14ac:dyDescent="0.25">
      <c r="A59" s="28">
        <v>35143</v>
      </c>
      <c r="C59" t="str">
        <v>3/19/1996</v>
      </c>
      <c r="D59">
        <v>18</v>
      </c>
      <c r="E59" t="str">
        <v>3/19/1996</v>
      </c>
      <c r="F59">
        <v>29.08203125</v>
      </c>
      <c r="G59" t="str">
        <v>3/19/1996</v>
      </c>
      <c r="H59">
        <v>16.66796875</v>
      </c>
      <c r="I59" t="str">
        <v>3/19/1996</v>
      </c>
      <c r="J59">
        <v>18.625</v>
      </c>
      <c r="K59" t="str">
        <v>3/19/1996</v>
      </c>
      <c r="L59">
        <v>29</v>
      </c>
      <c r="M59" t="str">
        <v>3/19/1996</v>
      </c>
      <c r="N59">
        <v>33.625</v>
      </c>
      <c r="O59" t="str">
        <v>3/19/1996</v>
      </c>
      <c r="P59">
        <v>16.1875</v>
      </c>
      <c r="Q59" t="str">
        <v>3/19/1996</v>
      </c>
      <c r="R59">
        <v>11.734375</v>
      </c>
      <c r="S59" t="str">
        <v>3/19/1996</v>
      </c>
      <c r="T59">
        <v>15.125</v>
      </c>
      <c r="U59" t="str">
        <v>3/19/1996</v>
      </c>
      <c r="V59">
        <v>17</v>
      </c>
      <c r="W59" t="str">
        <v>3/19/1996</v>
      </c>
      <c r="X59">
        <v>29.75</v>
      </c>
      <c r="Y59" t="str">
        <v>3/19/1996</v>
      </c>
      <c r="Z59">
        <v>49.125</v>
      </c>
      <c r="AA59" t="str">
        <v>3/19/1996</v>
      </c>
      <c r="AB59">
        <v>10.75</v>
      </c>
      <c r="AC59" t="str">
        <v>3/19/1996</v>
      </c>
      <c r="AD59">
        <v>25</v>
      </c>
      <c r="AE59" t="str">
        <v>3/19/1996</v>
      </c>
      <c r="AF59">
        <v>21</v>
      </c>
      <c r="AG59" t="str">
        <v>3/19/1996</v>
      </c>
      <c r="AH59">
        <v>23.5</v>
      </c>
      <c r="AI59" t="str">
        <v>3/19/1996</v>
      </c>
      <c r="AJ59">
        <v>19.25</v>
      </c>
      <c r="AK59" s="28">
        <v>35143</v>
      </c>
      <c r="AL59">
        <v>5669.51</v>
      </c>
      <c r="AM59" s="28">
        <v>35143</v>
      </c>
      <c r="AN59">
        <v>1112.5</v>
      </c>
      <c r="AO59" s="28">
        <v>35143</v>
      </c>
      <c r="AP59">
        <v>651.69000000000005</v>
      </c>
      <c r="AQ59" s="28">
        <v>35143</v>
      </c>
      <c r="AR59">
        <v>328.93</v>
      </c>
      <c r="AS59" s="28">
        <v>35143</v>
      </c>
      <c r="AT59">
        <v>213.95</v>
      </c>
      <c r="AU59" s="28">
        <v>35143</v>
      </c>
      <c r="AV59">
        <v>192</v>
      </c>
      <c r="AW59" s="28">
        <v>35143</v>
      </c>
      <c r="AX59">
        <v>218.16</v>
      </c>
      <c r="AY59" s="28">
        <v>35143</v>
      </c>
      <c r="AZ59">
        <v>348.55</v>
      </c>
      <c r="BA59" s="28">
        <v>35143</v>
      </c>
      <c r="BB59">
        <v>340.2</v>
      </c>
      <c r="BC59" s="28">
        <v>35143</v>
      </c>
      <c r="BD59">
        <v>245.18</v>
      </c>
      <c r="BE59" s="28">
        <v>35142</v>
      </c>
      <c r="BF59">
        <v>18.72</v>
      </c>
      <c r="BG59" s="28">
        <v>35139</v>
      </c>
      <c r="BH59">
        <v>2.073</v>
      </c>
      <c r="BJ59" s="28">
        <v>35230</v>
      </c>
      <c r="BK59">
        <v>14.987</v>
      </c>
      <c r="BL59" t="str">
        <v>8/17/1998</v>
      </c>
      <c r="BM59">
        <v>27.875</v>
      </c>
      <c r="BN59" t="str">
        <v>9/15/1998</v>
      </c>
      <c r="BO59">
        <v>26.3125</v>
      </c>
      <c r="BP59" t="str">
        <v>1/14/2000</v>
      </c>
      <c r="BQ59">
        <v>230</v>
      </c>
      <c r="BR59" t="str">
        <v>2/7/2000</v>
      </c>
      <c r="BS59">
        <v>104.375</v>
      </c>
      <c r="BT59" t="str">
        <v>12/14/1999</v>
      </c>
      <c r="BU59">
        <v>67</v>
      </c>
      <c r="BV59" t="str">
        <v>9/8/1999</v>
      </c>
      <c r="BW59">
        <v>26.125</v>
      </c>
      <c r="BX59" t="str">
        <v>2/9/1998</v>
      </c>
      <c r="BY59">
        <v>8.75</v>
      </c>
      <c r="BZ59" t="str">
        <v>3/19/1996</v>
      </c>
      <c r="CA59">
        <v>7.42578125</v>
      </c>
      <c r="CB59" s="28">
        <v>36097</v>
      </c>
      <c r="CC59">
        <v>14.125</v>
      </c>
      <c r="CD59" s="28">
        <v>35683</v>
      </c>
      <c r="CE59">
        <v>10.9375</v>
      </c>
      <c r="CF59" s="28">
        <v>35835</v>
      </c>
      <c r="CG59">
        <v>19.375</v>
      </c>
      <c r="CH59" s="28">
        <v>36510</v>
      </c>
      <c r="CI59">
        <v>27</v>
      </c>
    </row>
    <row r="60" spans="1:87" x14ac:dyDescent="0.25">
      <c r="A60" s="28">
        <v>35144</v>
      </c>
      <c r="C60" t="str">
        <v>3/20/1996</v>
      </c>
      <c r="D60">
        <v>18</v>
      </c>
      <c r="E60" t="str">
        <v>3/20/1996</v>
      </c>
      <c r="F60">
        <v>29.08203125</v>
      </c>
      <c r="G60" t="str">
        <v>3/20/1996</v>
      </c>
      <c r="H60">
        <v>16.484375</v>
      </c>
      <c r="I60" t="str">
        <v>3/20/1996</v>
      </c>
      <c r="J60">
        <v>18.6875</v>
      </c>
      <c r="K60" t="str">
        <v>3/20/1996</v>
      </c>
      <c r="L60">
        <v>29</v>
      </c>
      <c r="M60" t="str">
        <v>3/20/1996</v>
      </c>
      <c r="N60">
        <v>33.625</v>
      </c>
      <c r="O60" t="str">
        <v>3/20/1996</v>
      </c>
      <c r="P60">
        <v>16.125</v>
      </c>
      <c r="Q60" t="str">
        <v>3/20/1996</v>
      </c>
      <c r="R60">
        <v>11.6328125</v>
      </c>
      <c r="S60" t="str">
        <v>3/20/1996</v>
      </c>
      <c r="T60">
        <v>15.25</v>
      </c>
      <c r="U60" t="str">
        <v>3/20/1996</v>
      </c>
      <c r="V60">
        <v>16.875</v>
      </c>
      <c r="W60" t="str">
        <v>3/20/1996</v>
      </c>
      <c r="X60">
        <v>30</v>
      </c>
      <c r="Y60" t="str">
        <v>3/20/1996</v>
      </c>
      <c r="Z60">
        <v>50.125</v>
      </c>
      <c r="AA60" t="str">
        <v>3/20/1996</v>
      </c>
      <c r="AB60">
        <v>10.75</v>
      </c>
      <c r="AC60" t="str">
        <v>3/20/1996</v>
      </c>
      <c r="AD60">
        <v>25.125</v>
      </c>
      <c r="AE60" t="str">
        <v>3/20/1996</v>
      </c>
      <c r="AF60">
        <v>21</v>
      </c>
      <c r="AG60" t="str">
        <v>3/20/1996</v>
      </c>
      <c r="AH60">
        <v>23.625</v>
      </c>
      <c r="AI60" t="str">
        <v>3/20/1996</v>
      </c>
      <c r="AJ60">
        <v>19.25</v>
      </c>
      <c r="AK60" s="28">
        <v>35144</v>
      </c>
      <c r="AL60">
        <v>5655.42</v>
      </c>
      <c r="AM60" s="28">
        <v>35144</v>
      </c>
      <c r="AN60">
        <v>1101.83</v>
      </c>
      <c r="AO60" s="28">
        <v>35144</v>
      </c>
      <c r="AP60">
        <v>649.98</v>
      </c>
      <c r="AQ60" s="28">
        <v>35144</v>
      </c>
      <c r="AR60">
        <v>328.34</v>
      </c>
      <c r="AS60" s="28">
        <v>35144</v>
      </c>
      <c r="AT60">
        <v>214.08</v>
      </c>
      <c r="AU60" s="28">
        <v>35144</v>
      </c>
      <c r="AV60">
        <v>193.34</v>
      </c>
      <c r="AW60" s="28">
        <v>35144</v>
      </c>
      <c r="AX60">
        <v>217.33</v>
      </c>
      <c r="AY60" s="28">
        <v>35144</v>
      </c>
      <c r="AZ60">
        <v>348.2</v>
      </c>
      <c r="BA60" s="28">
        <v>35144</v>
      </c>
      <c r="BB60">
        <v>334.72</v>
      </c>
      <c r="BC60" s="28">
        <v>35144</v>
      </c>
      <c r="BD60">
        <v>246.3</v>
      </c>
      <c r="BE60" s="28">
        <v>35143</v>
      </c>
      <c r="BF60">
        <v>18.760000000000002</v>
      </c>
      <c r="BG60" s="28">
        <v>35142</v>
      </c>
      <c r="BH60">
        <v>2.1349999999999998</v>
      </c>
      <c r="BJ60" s="28">
        <v>35233</v>
      </c>
      <c r="BK60">
        <v>15.057</v>
      </c>
      <c r="BL60" t="str">
        <v>8/18/1998</v>
      </c>
      <c r="BM60">
        <v>28.1875</v>
      </c>
      <c r="BN60" t="str">
        <v>9/16/1998</v>
      </c>
      <c r="BO60">
        <v>26.4375</v>
      </c>
      <c r="BP60" t="str">
        <v>1/18/2000</v>
      </c>
      <c r="BQ60">
        <v>211.5</v>
      </c>
      <c r="BR60" t="str">
        <v>2/8/2000</v>
      </c>
      <c r="BS60">
        <v>110.25</v>
      </c>
      <c r="BT60" t="str">
        <v>12/15/1999</v>
      </c>
      <c r="BU60">
        <v>71</v>
      </c>
      <c r="BV60" t="str">
        <v>9/9/1999</v>
      </c>
      <c r="BW60">
        <v>25.0625</v>
      </c>
      <c r="BX60" t="str">
        <v>2/10/1998</v>
      </c>
      <c r="BY60">
        <v>8.25</v>
      </c>
      <c r="BZ60" t="str">
        <v>3/20/1996</v>
      </c>
      <c r="CA60">
        <v>7.70703125</v>
      </c>
      <c r="CB60" s="28">
        <v>36098</v>
      </c>
      <c r="CC60">
        <v>14.375</v>
      </c>
      <c r="CD60" s="28">
        <v>35684</v>
      </c>
      <c r="CE60">
        <v>11.09375</v>
      </c>
      <c r="CF60" s="28">
        <v>35836</v>
      </c>
      <c r="CG60">
        <v>20</v>
      </c>
      <c r="CH60" s="28">
        <v>36511</v>
      </c>
      <c r="CI60">
        <v>26.9375</v>
      </c>
    </row>
    <row r="61" spans="1:87" x14ac:dyDescent="0.25">
      <c r="A61" s="28">
        <v>35145</v>
      </c>
      <c r="C61" t="str">
        <v>3/21/1996</v>
      </c>
      <c r="D61">
        <v>18.1875</v>
      </c>
      <c r="E61" t="str">
        <v>3/21/1996</v>
      </c>
      <c r="F61">
        <v>29.33203125</v>
      </c>
      <c r="G61" t="str">
        <v>3/21/1996</v>
      </c>
      <c r="H61">
        <v>16.3046875</v>
      </c>
      <c r="I61" t="str">
        <v>3/21/1996</v>
      </c>
      <c r="J61">
        <v>18.875</v>
      </c>
      <c r="K61" t="str">
        <v>3/21/1996</v>
      </c>
      <c r="L61">
        <v>28.625</v>
      </c>
      <c r="M61" t="str">
        <v>3/21/1996</v>
      </c>
      <c r="N61">
        <v>33.75</v>
      </c>
      <c r="O61" t="str">
        <v>3/21/1996</v>
      </c>
      <c r="P61">
        <v>15.9375</v>
      </c>
      <c r="Q61" t="str">
        <v>3/21/1996</v>
      </c>
      <c r="R61">
        <v>11.52734375</v>
      </c>
      <c r="S61" t="str">
        <v>3/21/1996</v>
      </c>
      <c r="T61">
        <v>15.125</v>
      </c>
      <c r="U61" t="str">
        <v>3/21/1996</v>
      </c>
      <c r="V61">
        <v>16.70703125</v>
      </c>
      <c r="W61" t="str">
        <v>3/21/1996</v>
      </c>
      <c r="X61">
        <v>29.875</v>
      </c>
      <c r="Y61" t="str">
        <v>3/21/1996</v>
      </c>
      <c r="Z61">
        <v>50.125</v>
      </c>
      <c r="AA61" t="str">
        <v>3/21/1996</v>
      </c>
      <c r="AB61">
        <v>10.75</v>
      </c>
      <c r="AC61" t="str">
        <v>3/21/1996</v>
      </c>
      <c r="AD61">
        <v>25.25</v>
      </c>
      <c r="AE61" t="str">
        <v>3/21/1996</v>
      </c>
      <c r="AF61">
        <v>21.125</v>
      </c>
      <c r="AG61" t="str">
        <v>3/21/1996</v>
      </c>
      <c r="AH61">
        <v>23.5</v>
      </c>
      <c r="AI61" t="str">
        <v>3/21/1996</v>
      </c>
      <c r="AJ61">
        <v>19.25</v>
      </c>
      <c r="AK61" s="28">
        <v>35145</v>
      </c>
      <c r="AL61">
        <v>5626.88</v>
      </c>
      <c r="AM61" s="28">
        <v>35145</v>
      </c>
      <c r="AN61">
        <v>1099.79</v>
      </c>
      <c r="AO61" s="28">
        <v>35145</v>
      </c>
      <c r="AP61">
        <v>649.19000000000005</v>
      </c>
      <c r="AQ61" s="28">
        <v>35145</v>
      </c>
      <c r="AR61">
        <v>328.87</v>
      </c>
      <c r="AS61" s="28">
        <v>35145</v>
      </c>
      <c r="AT61">
        <v>214.02</v>
      </c>
      <c r="AU61" s="28">
        <v>35145</v>
      </c>
      <c r="AV61">
        <v>194.11</v>
      </c>
      <c r="AW61" s="28">
        <v>35145</v>
      </c>
      <c r="AX61">
        <v>218.44</v>
      </c>
      <c r="AY61" s="28">
        <v>35145</v>
      </c>
      <c r="AZ61">
        <v>348.06</v>
      </c>
      <c r="BA61" s="28">
        <v>35145</v>
      </c>
      <c r="BB61">
        <v>333.92</v>
      </c>
      <c r="BC61" s="28">
        <v>35145</v>
      </c>
      <c r="BD61">
        <v>247.27</v>
      </c>
      <c r="BE61" s="28">
        <v>35144</v>
      </c>
      <c r="BF61">
        <v>18.72</v>
      </c>
      <c r="BG61" s="28">
        <v>35143</v>
      </c>
      <c r="BH61">
        <v>2.1339999999999999</v>
      </c>
      <c r="BJ61" s="28">
        <v>35234</v>
      </c>
      <c r="BK61">
        <v>15.067</v>
      </c>
      <c r="BL61" t="str">
        <v>8/19/1998</v>
      </c>
      <c r="BM61">
        <v>28.75</v>
      </c>
      <c r="BN61" t="str">
        <v>9/17/1998</v>
      </c>
      <c r="BO61">
        <v>25.9375</v>
      </c>
      <c r="BP61" t="str">
        <v>1/19/2000</v>
      </c>
      <c r="BQ61">
        <v>224.75</v>
      </c>
      <c r="BR61" t="str">
        <v>2/9/2000</v>
      </c>
      <c r="BS61">
        <v>102.5</v>
      </c>
      <c r="BT61" t="str">
        <v>12/16/1999</v>
      </c>
      <c r="BU61">
        <v>67.5</v>
      </c>
      <c r="BV61" t="str">
        <v>9/10/1999</v>
      </c>
      <c r="BW61">
        <v>23.4375</v>
      </c>
      <c r="BX61" t="str">
        <v>2/11/1998</v>
      </c>
      <c r="BY61">
        <v>8.4375</v>
      </c>
      <c r="BZ61" t="str">
        <v>3/21/1996</v>
      </c>
      <c r="CA61">
        <v>7.98828125</v>
      </c>
      <c r="CB61" s="28">
        <v>36101</v>
      </c>
      <c r="CC61">
        <v>14.75</v>
      </c>
      <c r="CD61" s="28">
        <v>35685</v>
      </c>
      <c r="CE61">
        <v>11.9375</v>
      </c>
      <c r="CF61" s="28">
        <v>35837</v>
      </c>
      <c r="CG61">
        <v>20</v>
      </c>
      <c r="CH61" s="28">
        <v>36514</v>
      </c>
      <c r="CI61">
        <v>26.4375</v>
      </c>
    </row>
    <row r="62" spans="1:87" x14ac:dyDescent="0.25">
      <c r="A62" s="28">
        <v>35146</v>
      </c>
      <c r="C62" t="str">
        <v>3/22/1996</v>
      </c>
      <c r="D62">
        <v>18.3125</v>
      </c>
      <c r="E62" t="str">
        <v>3/22/1996</v>
      </c>
      <c r="F62">
        <v>29.91796875</v>
      </c>
      <c r="G62" t="str">
        <v>3/22/1996</v>
      </c>
      <c r="H62">
        <v>16.66796875</v>
      </c>
      <c r="I62" t="str">
        <v>3/22/1996</v>
      </c>
      <c r="J62">
        <v>18.875</v>
      </c>
      <c r="K62" t="str">
        <v>3/22/1996</v>
      </c>
      <c r="L62">
        <v>28.75</v>
      </c>
      <c r="M62" t="str">
        <v>3/22/1996</v>
      </c>
      <c r="N62">
        <v>33.875</v>
      </c>
      <c r="O62" t="str">
        <v>3/22/1996</v>
      </c>
      <c r="P62">
        <v>16.0625</v>
      </c>
      <c r="Q62" t="str">
        <v>3/22/1996</v>
      </c>
      <c r="R62">
        <v>11.734375</v>
      </c>
      <c r="S62" t="str">
        <v>3/22/1996</v>
      </c>
      <c r="T62">
        <v>15.25</v>
      </c>
      <c r="U62" t="str">
        <v>3/22/1996</v>
      </c>
      <c r="V62">
        <v>16.5</v>
      </c>
      <c r="W62" t="str">
        <v>3/22/1996</v>
      </c>
      <c r="X62">
        <v>30</v>
      </c>
      <c r="Y62" t="str">
        <v>3/22/1996</v>
      </c>
      <c r="Z62">
        <v>50.25</v>
      </c>
      <c r="AA62" t="str">
        <v>3/22/1996</v>
      </c>
      <c r="AB62">
        <v>10.875</v>
      </c>
      <c r="AC62" t="str">
        <v>3/22/1996</v>
      </c>
      <c r="AD62">
        <v>25.375</v>
      </c>
      <c r="AE62" t="str">
        <v>3/22/1996</v>
      </c>
      <c r="AF62">
        <v>20.875</v>
      </c>
      <c r="AG62" t="str">
        <v>3/22/1996</v>
      </c>
      <c r="AH62">
        <v>23.625</v>
      </c>
      <c r="AI62" t="str">
        <v>3/22/1996</v>
      </c>
      <c r="AJ62">
        <v>19.25</v>
      </c>
      <c r="AK62" s="28">
        <v>35146</v>
      </c>
      <c r="AL62">
        <v>5636.64</v>
      </c>
      <c r="AM62" s="28">
        <v>35146</v>
      </c>
      <c r="AN62">
        <v>1102.23</v>
      </c>
      <c r="AO62" s="28">
        <v>35146</v>
      </c>
      <c r="AP62">
        <v>650.62</v>
      </c>
      <c r="AQ62" s="28">
        <v>35146</v>
      </c>
      <c r="AR62">
        <v>329.48</v>
      </c>
      <c r="AS62" s="28">
        <v>35146</v>
      </c>
      <c r="AT62">
        <v>214.5</v>
      </c>
      <c r="AU62" s="28">
        <v>35146</v>
      </c>
      <c r="AV62">
        <v>193.44</v>
      </c>
      <c r="AW62" s="28">
        <v>35146</v>
      </c>
      <c r="AX62">
        <v>218.76</v>
      </c>
      <c r="AY62" s="28">
        <v>35146</v>
      </c>
      <c r="AZ62">
        <v>348.77</v>
      </c>
      <c r="BA62" s="28">
        <v>35146</v>
      </c>
      <c r="BB62">
        <v>334.3</v>
      </c>
      <c r="BC62" s="28">
        <v>35146</v>
      </c>
      <c r="BD62">
        <v>247.07</v>
      </c>
      <c r="BE62" s="28">
        <v>35145</v>
      </c>
      <c r="BF62">
        <v>18.399999999999999</v>
      </c>
      <c r="BG62" s="28">
        <v>35144</v>
      </c>
      <c r="BH62">
        <v>2.1480000000000001</v>
      </c>
      <c r="BJ62" s="28">
        <v>35235</v>
      </c>
      <c r="BK62">
        <v>14.997999999999999</v>
      </c>
      <c r="BL62" t="str">
        <v>8/20/1998</v>
      </c>
      <c r="BM62">
        <v>28.6875</v>
      </c>
      <c r="BN62" t="str">
        <v>9/18/1998</v>
      </c>
      <c r="BO62">
        <v>26.3125</v>
      </c>
      <c r="BP62" t="str">
        <v>1/20/2000</v>
      </c>
      <c r="BQ62">
        <v>234</v>
      </c>
      <c r="BR62" t="str">
        <v>2/10/2000</v>
      </c>
      <c r="BS62">
        <v>100.375</v>
      </c>
      <c r="BT62" t="str">
        <v>12/17/1999</v>
      </c>
      <c r="BU62">
        <v>74.9375</v>
      </c>
      <c r="BV62" t="str">
        <v>9/13/1999</v>
      </c>
      <c r="BW62">
        <v>24.625</v>
      </c>
      <c r="BX62" t="str">
        <v>2/12/1998</v>
      </c>
      <c r="BY62">
        <v>8.25</v>
      </c>
      <c r="BZ62" t="str">
        <v>3/22/1996</v>
      </c>
      <c r="CA62">
        <v>7.98828125</v>
      </c>
      <c r="CB62" s="28">
        <v>36102</v>
      </c>
      <c r="CC62">
        <v>15.65625</v>
      </c>
      <c r="CD62" s="28">
        <v>35688</v>
      </c>
      <c r="CE62">
        <v>12.75</v>
      </c>
      <c r="CF62" s="28">
        <v>35838</v>
      </c>
      <c r="CG62">
        <v>20.3125</v>
      </c>
      <c r="CH62" s="28">
        <v>36515</v>
      </c>
      <c r="CI62">
        <v>24.9375</v>
      </c>
    </row>
    <row r="63" spans="1:87" x14ac:dyDescent="0.25">
      <c r="A63" s="28">
        <v>35149</v>
      </c>
      <c r="C63" t="str">
        <v>3/25/1996</v>
      </c>
      <c r="D63">
        <v>18.5625</v>
      </c>
      <c r="E63" t="str">
        <v>3/25/1996</v>
      </c>
      <c r="F63">
        <v>30.16796875</v>
      </c>
      <c r="G63" t="str">
        <v>3/25/1996</v>
      </c>
      <c r="H63">
        <v>16.66796875</v>
      </c>
      <c r="I63" t="str">
        <v>3/25/1996</v>
      </c>
      <c r="J63">
        <v>18.8125</v>
      </c>
      <c r="K63" t="str">
        <v>3/25/1996</v>
      </c>
      <c r="L63">
        <v>28.625</v>
      </c>
      <c r="M63" t="str">
        <v>3/25/1996</v>
      </c>
      <c r="N63">
        <v>33.75</v>
      </c>
      <c r="O63" t="str">
        <v>3/25/1996</v>
      </c>
      <c r="P63">
        <v>16</v>
      </c>
      <c r="Q63" t="str">
        <v>3/25/1996</v>
      </c>
      <c r="R63">
        <v>11.734375</v>
      </c>
      <c r="S63" t="str">
        <v>3/25/1996</v>
      </c>
      <c r="T63">
        <v>15.125</v>
      </c>
      <c r="U63" t="str">
        <v>3/25/1996</v>
      </c>
      <c r="V63">
        <v>16.45703125</v>
      </c>
      <c r="W63" t="str">
        <v>3/25/1996</v>
      </c>
      <c r="X63">
        <v>29.75</v>
      </c>
      <c r="Y63" t="str">
        <v>3/25/1996</v>
      </c>
      <c r="Z63">
        <v>51.375</v>
      </c>
      <c r="AA63" t="str">
        <v>3/25/1996</v>
      </c>
      <c r="AB63">
        <v>10.875</v>
      </c>
      <c r="AC63" t="str">
        <v>3/25/1996</v>
      </c>
      <c r="AD63">
        <v>25.5</v>
      </c>
      <c r="AE63" t="str">
        <v>3/25/1996</v>
      </c>
      <c r="AF63">
        <v>21</v>
      </c>
      <c r="AG63" t="str">
        <v>3/25/1996</v>
      </c>
      <c r="AH63">
        <v>23.625</v>
      </c>
      <c r="AI63" t="str">
        <v>3/25/1996</v>
      </c>
      <c r="AJ63">
        <v>19.08203125</v>
      </c>
      <c r="AK63" s="28">
        <v>35149</v>
      </c>
      <c r="AL63">
        <v>5643.86</v>
      </c>
      <c r="AM63" s="28">
        <v>35149</v>
      </c>
      <c r="AN63">
        <v>1087.0899999999999</v>
      </c>
      <c r="AO63" s="28">
        <v>35149</v>
      </c>
      <c r="AP63">
        <v>650.04</v>
      </c>
      <c r="AQ63" s="28">
        <v>35149</v>
      </c>
      <c r="AR63">
        <v>327.72</v>
      </c>
      <c r="AS63" s="28">
        <v>35149</v>
      </c>
      <c r="AT63">
        <v>215.48</v>
      </c>
      <c r="AU63" s="28">
        <v>35149</v>
      </c>
      <c r="AV63">
        <v>193.82</v>
      </c>
      <c r="AW63" s="28">
        <v>35149</v>
      </c>
      <c r="AX63">
        <v>218.09</v>
      </c>
      <c r="AY63" s="28">
        <v>35149</v>
      </c>
      <c r="AZ63">
        <v>348.77</v>
      </c>
      <c r="BA63" s="28">
        <v>35149</v>
      </c>
      <c r="BB63">
        <v>337.02</v>
      </c>
      <c r="BC63" s="28">
        <v>35149</v>
      </c>
      <c r="BD63">
        <v>247.53</v>
      </c>
      <c r="BE63" s="28">
        <v>35146</v>
      </c>
      <c r="BF63">
        <v>18.75</v>
      </c>
      <c r="BG63" s="28">
        <v>35145</v>
      </c>
      <c r="BH63">
        <v>2.2250000000000001</v>
      </c>
      <c r="BJ63" s="28">
        <v>35236</v>
      </c>
      <c r="BK63">
        <v>14.957000000000001</v>
      </c>
      <c r="BL63" t="str">
        <v>8/21/1998</v>
      </c>
      <c r="BM63">
        <v>29.1875</v>
      </c>
      <c r="BN63" t="str">
        <v>9/21/1998</v>
      </c>
      <c r="BO63">
        <v>26.3125</v>
      </c>
      <c r="BP63" t="str">
        <v>1/21/2000</v>
      </c>
      <c r="BQ63">
        <v>269</v>
      </c>
      <c r="BR63" t="str">
        <v>2/11/2000</v>
      </c>
      <c r="BS63">
        <v>107.75</v>
      </c>
      <c r="BT63" t="str">
        <v>12/20/1999</v>
      </c>
      <c r="BU63">
        <v>76.5625</v>
      </c>
      <c r="BV63" t="str">
        <v>9/14/1999</v>
      </c>
      <c r="BW63">
        <v>24.25</v>
      </c>
      <c r="BX63" t="str">
        <v>2/13/1998</v>
      </c>
      <c r="BY63">
        <v>8.125</v>
      </c>
      <c r="BZ63" t="str">
        <v>3/25/1996</v>
      </c>
      <c r="CA63">
        <v>8.0390625</v>
      </c>
      <c r="CB63" s="28">
        <v>36103</v>
      </c>
      <c r="CC63">
        <v>15.5</v>
      </c>
      <c r="CD63" s="28">
        <v>35689</v>
      </c>
      <c r="CE63">
        <v>11.8125</v>
      </c>
      <c r="CF63" s="28">
        <v>35839</v>
      </c>
      <c r="CG63">
        <v>19.96875</v>
      </c>
      <c r="CH63" s="28">
        <v>36516</v>
      </c>
      <c r="CI63">
        <v>25.0625</v>
      </c>
    </row>
    <row r="64" spans="1:87" x14ac:dyDescent="0.25">
      <c r="A64" s="28">
        <v>35150</v>
      </c>
      <c r="C64" t="str">
        <v>3/26/1996</v>
      </c>
      <c r="D64">
        <v>18.5</v>
      </c>
      <c r="E64" t="str">
        <v>3/26/1996</v>
      </c>
      <c r="F64">
        <v>30</v>
      </c>
      <c r="G64" t="str">
        <v>3/26/1996</v>
      </c>
      <c r="H64">
        <v>17.2109375</v>
      </c>
      <c r="I64" t="str">
        <v>3/26/1996</v>
      </c>
      <c r="J64">
        <v>18.5625</v>
      </c>
      <c r="K64" t="str">
        <v>3/26/1996</v>
      </c>
      <c r="L64">
        <v>28.625</v>
      </c>
      <c r="M64" t="str">
        <v>3/26/1996</v>
      </c>
      <c r="N64">
        <v>33.75</v>
      </c>
      <c r="O64" t="str">
        <v>3/26/1996</v>
      </c>
      <c r="P64">
        <v>16.1875</v>
      </c>
      <c r="Q64" t="str">
        <v>3/26/1996</v>
      </c>
      <c r="R64">
        <v>11.6328125</v>
      </c>
      <c r="S64" t="str">
        <v>3/26/1996</v>
      </c>
      <c r="T64">
        <v>15</v>
      </c>
      <c r="U64" t="str">
        <v>3/26/1996</v>
      </c>
      <c r="V64">
        <v>16.54296875</v>
      </c>
      <c r="W64" t="str">
        <v>3/26/1996</v>
      </c>
      <c r="X64">
        <v>29.625</v>
      </c>
      <c r="Y64" t="str">
        <v>3/26/1996</v>
      </c>
      <c r="Z64">
        <v>50.875</v>
      </c>
      <c r="AA64" t="str">
        <v>3/26/1996</v>
      </c>
      <c r="AB64">
        <v>10.9375</v>
      </c>
      <c r="AC64" t="str">
        <v>3/26/1996</v>
      </c>
      <c r="AD64">
        <v>25.5</v>
      </c>
      <c r="AE64" t="str">
        <v>3/26/1996</v>
      </c>
      <c r="AF64">
        <v>20.875</v>
      </c>
      <c r="AG64" t="str">
        <v>3/26/1996</v>
      </c>
      <c r="AH64">
        <v>24</v>
      </c>
      <c r="AI64" t="str">
        <v>3/26/1996</v>
      </c>
      <c r="AJ64">
        <v>19.08203125</v>
      </c>
      <c r="AK64" s="28">
        <v>35150</v>
      </c>
      <c r="AL64">
        <v>5670.6</v>
      </c>
      <c r="AM64" s="28">
        <v>35150</v>
      </c>
      <c r="AN64">
        <v>1088.33</v>
      </c>
      <c r="AO64" s="28">
        <v>35150</v>
      </c>
      <c r="AP64">
        <v>652.97</v>
      </c>
      <c r="AQ64" s="28">
        <v>35150</v>
      </c>
      <c r="AR64">
        <v>327.71</v>
      </c>
      <c r="AS64" s="28">
        <v>35150</v>
      </c>
      <c r="AT64">
        <v>215.62</v>
      </c>
      <c r="AU64" s="28">
        <v>35150</v>
      </c>
      <c r="AV64">
        <v>194.42</v>
      </c>
      <c r="AW64" s="28">
        <v>35150</v>
      </c>
      <c r="AX64">
        <v>218.36</v>
      </c>
      <c r="AY64" s="28">
        <v>35150</v>
      </c>
      <c r="AZ64">
        <v>350.03</v>
      </c>
      <c r="BA64" s="28">
        <v>35150</v>
      </c>
      <c r="BB64">
        <v>342.01</v>
      </c>
      <c r="BC64" s="28">
        <v>35150</v>
      </c>
      <c r="BD64">
        <v>248.06</v>
      </c>
      <c r="BE64" s="28">
        <v>35149</v>
      </c>
      <c r="BF64">
        <v>19.010000000000002</v>
      </c>
      <c r="BG64" s="28">
        <v>35146</v>
      </c>
      <c r="BH64">
        <v>2.258</v>
      </c>
      <c r="BJ64" s="28">
        <v>35237</v>
      </c>
      <c r="BK64">
        <v>14.993</v>
      </c>
      <c r="BL64" t="str">
        <v>8/24/1998</v>
      </c>
      <c r="BM64">
        <v>29.5625</v>
      </c>
      <c r="BN64" t="str">
        <v>9/22/1998</v>
      </c>
      <c r="BO64">
        <v>26.0625</v>
      </c>
      <c r="BP64" t="str">
        <v>1/24/2000</v>
      </c>
      <c r="BQ64">
        <v>262.0625</v>
      </c>
      <c r="BR64" t="str">
        <v>2/14/2000</v>
      </c>
      <c r="BS64">
        <v>101.5</v>
      </c>
      <c r="BT64" t="str">
        <v>12/21/1999</v>
      </c>
      <c r="BU64">
        <v>76.1875</v>
      </c>
      <c r="BV64" t="str">
        <v>9/15/1999</v>
      </c>
      <c r="BW64">
        <v>23.75</v>
      </c>
      <c r="BX64" t="str">
        <v>2/17/1998</v>
      </c>
      <c r="BY64">
        <v>8.375</v>
      </c>
      <c r="BZ64" t="str">
        <v>3/26/1996</v>
      </c>
      <c r="CA64">
        <v>8.75390625</v>
      </c>
      <c r="CB64" s="28">
        <v>36104</v>
      </c>
      <c r="CC64">
        <v>15.875</v>
      </c>
      <c r="CD64" s="28">
        <v>35690</v>
      </c>
      <c r="CE64">
        <v>12.0625</v>
      </c>
      <c r="CF64" s="28">
        <v>35843</v>
      </c>
      <c r="CG64">
        <v>20.0625</v>
      </c>
      <c r="CH64" s="28">
        <v>36517</v>
      </c>
      <c r="CI64">
        <v>27.625</v>
      </c>
    </row>
    <row r="65" spans="1:87" x14ac:dyDescent="0.25">
      <c r="A65" s="28">
        <v>35151</v>
      </c>
      <c r="C65" t="str">
        <v>3/27/1996</v>
      </c>
      <c r="D65">
        <v>18.875</v>
      </c>
      <c r="E65" t="str">
        <v>3/27/1996</v>
      </c>
      <c r="F65">
        <v>30.5</v>
      </c>
      <c r="G65" t="str">
        <v>3/27/1996</v>
      </c>
      <c r="H65">
        <v>17.390625</v>
      </c>
      <c r="I65" t="str">
        <v>3/27/1996</v>
      </c>
      <c r="J65">
        <v>18.75</v>
      </c>
      <c r="K65" t="str">
        <v>3/27/1996</v>
      </c>
      <c r="L65">
        <v>29.5</v>
      </c>
      <c r="M65" t="str">
        <v>3/27/1996</v>
      </c>
      <c r="N65">
        <v>34.625</v>
      </c>
      <c r="O65" t="str">
        <v>3/27/1996</v>
      </c>
      <c r="P65">
        <v>16.75</v>
      </c>
      <c r="Q65" t="str">
        <v>3/27/1996</v>
      </c>
      <c r="R65">
        <v>11.6328125</v>
      </c>
      <c r="S65" t="str">
        <v>3/27/1996</v>
      </c>
      <c r="T65">
        <v>15</v>
      </c>
      <c r="U65" t="str">
        <v>3/27/1996</v>
      </c>
      <c r="V65">
        <v>16.70703125</v>
      </c>
      <c r="W65" t="str">
        <v>3/27/1996</v>
      </c>
      <c r="X65">
        <v>30.125</v>
      </c>
      <c r="Y65" t="str">
        <v>3/27/1996</v>
      </c>
      <c r="Z65">
        <v>50.875</v>
      </c>
      <c r="AA65" t="str">
        <v>3/27/1996</v>
      </c>
      <c r="AB65">
        <v>10.875</v>
      </c>
      <c r="AC65" t="str">
        <v>3/27/1996</v>
      </c>
      <c r="AD65">
        <v>25.375</v>
      </c>
      <c r="AE65" t="str">
        <v>3/27/1996</v>
      </c>
      <c r="AF65">
        <v>21</v>
      </c>
      <c r="AG65" t="str">
        <v>3/27/1996</v>
      </c>
      <c r="AH65">
        <v>23.875</v>
      </c>
      <c r="AI65" t="str">
        <v>3/27/1996</v>
      </c>
      <c r="AJ65">
        <v>19.08203125</v>
      </c>
      <c r="AK65" s="28">
        <v>35151</v>
      </c>
      <c r="AL65">
        <v>5626.88</v>
      </c>
      <c r="AM65" s="28">
        <v>35151</v>
      </c>
      <c r="AN65">
        <v>1093.8800000000001</v>
      </c>
      <c r="AO65" s="28">
        <v>35151</v>
      </c>
      <c r="AP65">
        <v>648.91</v>
      </c>
      <c r="AQ65" s="28">
        <v>35151</v>
      </c>
      <c r="AR65">
        <v>328.49</v>
      </c>
      <c r="AS65" s="28">
        <v>35151</v>
      </c>
      <c r="AT65">
        <v>216.74</v>
      </c>
      <c r="AU65" s="28">
        <v>35151</v>
      </c>
      <c r="AV65">
        <v>193.74</v>
      </c>
      <c r="AW65" s="28">
        <v>35151</v>
      </c>
      <c r="AX65">
        <v>218.51</v>
      </c>
      <c r="AY65" s="28">
        <v>35151</v>
      </c>
      <c r="AZ65">
        <v>348.09</v>
      </c>
      <c r="BA65" s="28">
        <v>35151</v>
      </c>
      <c r="BB65">
        <v>340.01</v>
      </c>
      <c r="BC65" s="28">
        <v>35151</v>
      </c>
      <c r="BD65">
        <v>247.57</v>
      </c>
      <c r="BE65" s="28">
        <v>35150</v>
      </c>
      <c r="BF65">
        <v>18.89</v>
      </c>
      <c r="BG65" s="28">
        <v>35149</v>
      </c>
      <c r="BH65">
        <v>2.2210000000000001</v>
      </c>
      <c r="BJ65" s="28">
        <v>35240</v>
      </c>
      <c r="BK65">
        <v>14.994</v>
      </c>
      <c r="BL65" t="str">
        <v>8/25/1998</v>
      </c>
      <c r="BM65">
        <v>29.125</v>
      </c>
      <c r="BN65" t="str">
        <v>9/23/1998</v>
      </c>
      <c r="BO65">
        <v>26.6875</v>
      </c>
      <c r="BP65" t="str">
        <v>1/25/2000</v>
      </c>
      <c r="BQ65">
        <v>279.3125</v>
      </c>
      <c r="BR65" t="str">
        <v>2/15/2000</v>
      </c>
      <c r="BS65">
        <v>104.4375</v>
      </c>
      <c r="BT65" t="str">
        <v>12/22/1999</v>
      </c>
      <c r="BU65">
        <v>71.25</v>
      </c>
      <c r="BV65" t="str">
        <v>9/16/1999</v>
      </c>
      <c r="BW65">
        <v>23.5</v>
      </c>
      <c r="BX65" t="str">
        <v>2/18/1998</v>
      </c>
      <c r="BY65">
        <v>8.375</v>
      </c>
      <c r="BZ65" t="str">
        <v>3/27/1996</v>
      </c>
      <c r="CA65">
        <v>9.03125</v>
      </c>
      <c r="CB65" s="28">
        <v>36105</v>
      </c>
      <c r="CC65">
        <v>15.625</v>
      </c>
      <c r="CD65" s="28">
        <v>35691</v>
      </c>
      <c r="CE65">
        <v>12.1875</v>
      </c>
      <c r="CF65" s="28">
        <v>35844</v>
      </c>
      <c r="CG65">
        <v>20.125</v>
      </c>
      <c r="CH65" s="28">
        <v>36521</v>
      </c>
      <c r="CI65">
        <v>27.5625</v>
      </c>
    </row>
    <row r="66" spans="1:87" x14ac:dyDescent="0.25">
      <c r="A66" s="28">
        <v>35152</v>
      </c>
      <c r="C66" t="str">
        <v>3/28/1996</v>
      </c>
      <c r="D66">
        <v>19</v>
      </c>
      <c r="E66" t="str">
        <v>3/28/1996</v>
      </c>
      <c r="F66">
        <v>30.33203125</v>
      </c>
      <c r="G66" t="str">
        <v>3/28/1996</v>
      </c>
      <c r="H66">
        <v>17.75390625</v>
      </c>
      <c r="I66" t="str">
        <v>3/28/1996</v>
      </c>
      <c r="J66">
        <v>18.4375</v>
      </c>
      <c r="K66" t="str">
        <v>3/28/1996</v>
      </c>
      <c r="L66">
        <v>29.25</v>
      </c>
      <c r="M66" t="str">
        <v>3/28/1996</v>
      </c>
      <c r="N66">
        <v>34.75</v>
      </c>
      <c r="O66" t="str">
        <v>3/28/1996</v>
      </c>
      <c r="P66">
        <v>16.6875</v>
      </c>
      <c r="Q66" t="str">
        <v>3/28/1996</v>
      </c>
      <c r="R66">
        <v>11.52734375</v>
      </c>
      <c r="S66" t="str">
        <v>3/28/1996</v>
      </c>
      <c r="T66">
        <v>15</v>
      </c>
      <c r="U66" t="str">
        <v>3/28/1996</v>
      </c>
      <c r="V66">
        <v>16.79296875</v>
      </c>
      <c r="W66" t="str">
        <v>3/28/1996</v>
      </c>
      <c r="X66">
        <v>29.75</v>
      </c>
      <c r="Y66" t="str">
        <v>3/28/1996</v>
      </c>
      <c r="Z66">
        <v>50.5</v>
      </c>
      <c r="AA66" t="str">
        <v>3/28/1996</v>
      </c>
      <c r="AB66">
        <v>11</v>
      </c>
      <c r="AC66" t="str">
        <v>3/28/1996</v>
      </c>
      <c r="AD66">
        <v>24.5</v>
      </c>
      <c r="AE66" t="str">
        <v>3/28/1996</v>
      </c>
      <c r="AF66">
        <v>21.125</v>
      </c>
      <c r="AG66" t="str">
        <v>3/28/1996</v>
      </c>
      <c r="AH66">
        <v>24.125</v>
      </c>
      <c r="AI66" t="str">
        <v>3/28/1996</v>
      </c>
      <c r="AJ66">
        <v>19.08203125</v>
      </c>
      <c r="AK66" s="28">
        <v>35152</v>
      </c>
      <c r="AL66">
        <v>5630.85</v>
      </c>
      <c r="AM66" s="28">
        <v>35152</v>
      </c>
      <c r="AN66">
        <v>1094.8399999999999</v>
      </c>
      <c r="AO66" s="28">
        <v>35152</v>
      </c>
      <c r="AP66">
        <v>648.94000000000005</v>
      </c>
      <c r="AQ66" s="28">
        <v>35152</v>
      </c>
      <c r="AR66">
        <v>328.82</v>
      </c>
      <c r="AS66" s="28">
        <v>35152</v>
      </c>
      <c r="AT66">
        <v>215.27</v>
      </c>
      <c r="AU66" s="28">
        <v>35152</v>
      </c>
      <c r="AV66">
        <v>192.88</v>
      </c>
      <c r="AW66" s="28">
        <v>35152</v>
      </c>
      <c r="AX66">
        <v>217.63</v>
      </c>
      <c r="AY66" s="28">
        <v>35152</v>
      </c>
      <c r="AZ66">
        <v>348.28</v>
      </c>
      <c r="BA66" s="28">
        <v>35152</v>
      </c>
      <c r="BB66">
        <v>342.43</v>
      </c>
      <c r="BC66" s="28">
        <v>35152</v>
      </c>
      <c r="BD66">
        <v>246.79</v>
      </c>
      <c r="BE66" s="28">
        <v>35151</v>
      </c>
      <c r="BF66">
        <v>18.75</v>
      </c>
      <c r="BG66" s="28">
        <v>35150</v>
      </c>
      <c r="BH66">
        <v>2.141</v>
      </c>
      <c r="BJ66" s="28">
        <v>35241</v>
      </c>
      <c r="BK66">
        <v>14.977</v>
      </c>
      <c r="BL66" t="str">
        <v>8/26/1998</v>
      </c>
      <c r="BM66">
        <v>29.0625</v>
      </c>
      <c r="BN66" t="str">
        <v>9/24/1998</v>
      </c>
      <c r="BO66">
        <v>26.25</v>
      </c>
      <c r="BP66" t="str">
        <v>1/26/2000</v>
      </c>
      <c r="BQ66">
        <v>277.5</v>
      </c>
      <c r="BR66" t="str">
        <v>2/16/2000</v>
      </c>
      <c r="BS66">
        <v>117</v>
      </c>
      <c r="BT66" t="str">
        <v>12/23/1999</v>
      </c>
      <c r="BU66">
        <v>70.5</v>
      </c>
      <c r="BV66" t="str">
        <v>9/17/1999</v>
      </c>
      <c r="BW66">
        <v>24.1875</v>
      </c>
      <c r="BX66" t="str">
        <v>2/19/1998</v>
      </c>
      <c r="BY66">
        <v>8.9375</v>
      </c>
      <c r="BZ66" t="str">
        <v>3/28/1996</v>
      </c>
      <c r="CA66">
        <v>8.98046875</v>
      </c>
      <c r="CB66" s="28">
        <v>36108</v>
      </c>
      <c r="CC66">
        <v>15.5</v>
      </c>
      <c r="CD66" s="28">
        <v>35692</v>
      </c>
      <c r="CE66">
        <v>12.328125</v>
      </c>
      <c r="CF66" s="28">
        <v>35845</v>
      </c>
      <c r="CG66">
        <v>20.3125</v>
      </c>
      <c r="CH66" s="28">
        <v>36522</v>
      </c>
      <c r="CI66">
        <v>28.25</v>
      </c>
    </row>
    <row r="67" spans="1:87" x14ac:dyDescent="0.25">
      <c r="A67" s="28">
        <v>35153</v>
      </c>
      <c r="C67" t="str">
        <v>3/29/1996</v>
      </c>
      <c r="D67">
        <v>18.4375</v>
      </c>
      <c r="E67" t="str">
        <v>3/29/1996</v>
      </c>
      <c r="F67">
        <v>30.58203125</v>
      </c>
      <c r="G67" t="str">
        <v>3/29/1996</v>
      </c>
      <c r="H67">
        <v>18.4765625</v>
      </c>
      <c r="I67" t="str">
        <v>3/29/1996</v>
      </c>
      <c r="J67">
        <v>18.5</v>
      </c>
      <c r="K67" t="str">
        <v>3/29/1996</v>
      </c>
      <c r="L67">
        <v>29.25</v>
      </c>
      <c r="M67" t="str">
        <v>3/29/1996</v>
      </c>
      <c r="N67">
        <v>34.625</v>
      </c>
      <c r="O67" t="str">
        <v>3/29/1996</v>
      </c>
      <c r="P67">
        <v>16.5</v>
      </c>
      <c r="Q67" t="str">
        <v>3/29/1996</v>
      </c>
      <c r="R67">
        <v>11.52734375</v>
      </c>
      <c r="S67" t="str">
        <v>3/29/1996</v>
      </c>
      <c r="T67">
        <v>15.125</v>
      </c>
      <c r="U67" t="str">
        <v>3/29/1996</v>
      </c>
      <c r="V67">
        <v>16.79296875</v>
      </c>
      <c r="W67" t="str">
        <v>3/29/1996</v>
      </c>
      <c r="X67">
        <v>29.5</v>
      </c>
      <c r="Y67" t="str">
        <v>3/29/1996</v>
      </c>
      <c r="Z67">
        <v>50.5</v>
      </c>
      <c r="AA67" t="str">
        <v>3/29/1996</v>
      </c>
      <c r="AB67">
        <v>10.8125</v>
      </c>
      <c r="AC67" t="str">
        <v>3/29/1996</v>
      </c>
      <c r="AD67">
        <v>22.375</v>
      </c>
      <c r="AE67" t="str">
        <v>3/29/1996</v>
      </c>
      <c r="AF67">
        <v>21</v>
      </c>
      <c r="AG67" t="str">
        <v>3/29/1996</v>
      </c>
      <c r="AH67">
        <v>23.875</v>
      </c>
      <c r="AI67" t="str">
        <v>3/29/1996</v>
      </c>
      <c r="AJ67">
        <v>19.08203125</v>
      </c>
      <c r="AK67" s="28">
        <v>35153</v>
      </c>
      <c r="AL67">
        <v>5587.14</v>
      </c>
      <c r="AM67" s="28">
        <v>35153</v>
      </c>
      <c r="AN67">
        <v>1101.3800000000001</v>
      </c>
      <c r="AO67" s="28">
        <v>35153</v>
      </c>
      <c r="AP67">
        <v>645.5</v>
      </c>
      <c r="AQ67" s="28">
        <v>35153</v>
      </c>
      <c r="AR67">
        <v>330.77</v>
      </c>
      <c r="AS67" s="28">
        <v>35153</v>
      </c>
      <c r="AT67">
        <v>212.76</v>
      </c>
      <c r="AU67" s="28">
        <v>35153</v>
      </c>
      <c r="AV67">
        <v>190.84</v>
      </c>
      <c r="AW67" s="28">
        <v>35153</v>
      </c>
      <c r="AX67">
        <v>218.59</v>
      </c>
      <c r="AY67" s="28">
        <v>35153</v>
      </c>
      <c r="AZ67">
        <v>346.92</v>
      </c>
      <c r="BA67" s="28">
        <v>35153</v>
      </c>
      <c r="BB67">
        <v>339.4</v>
      </c>
      <c r="BC67" s="28">
        <v>35153</v>
      </c>
      <c r="BD67">
        <v>245.68</v>
      </c>
      <c r="BE67" s="28">
        <v>35152</v>
      </c>
      <c r="BF67">
        <v>18.600000000000001</v>
      </c>
      <c r="BG67" s="28">
        <v>35151</v>
      </c>
      <c r="BH67">
        <v>2.1920000000000002</v>
      </c>
      <c r="BJ67" s="28">
        <v>35242</v>
      </c>
      <c r="BK67">
        <v>15.285</v>
      </c>
      <c r="BL67" t="str">
        <v>8/27/1998</v>
      </c>
      <c r="BM67">
        <v>28.5625</v>
      </c>
      <c r="BN67" t="str">
        <v>9/25/1998</v>
      </c>
      <c r="BO67">
        <v>26.375</v>
      </c>
      <c r="BP67" t="str">
        <v>1/27/2000</v>
      </c>
      <c r="BQ67">
        <v>281.125</v>
      </c>
      <c r="BR67" t="str">
        <v>2/17/2000</v>
      </c>
      <c r="BS67">
        <v>119.9375</v>
      </c>
      <c r="BT67" t="str">
        <v>12/27/1999</v>
      </c>
      <c r="BU67">
        <v>65.5</v>
      </c>
      <c r="BV67" t="str">
        <v>9/20/1999</v>
      </c>
      <c r="BW67">
        <v>25.5</v>
      </c>
      <c r="BX67" t="str">
        <v>2/20/1998</v>
      </c>
      <c r="BY67">
        <v>9</v>
      </c>
      <c r="BZ67" t="str">
        <v>3/29/1996</v>
      </c>
      <c r="CA67">
        <v>10.61328125</v>
      </c>
      <c r="CB67" s="28">
        <v>36109</v>
      </c>
      <c r="CC67">
        <v>14.625</v>
      </c>
      <c r="CD67" s="28">
        <v>35695</v>
      </c>
      <c r="CE67">
        <v>12.1875</v>
      </c>
      <c r="CF67" s="28">
        <v>35846</v>
      </c>
      <c r="CG67">
        <v>21.4375</v>
      </c>
      <c r="CH67" s="28">
        <v>36523</v>
      </c>
      <c r="CI67">
        <v>28.375</v>
      </c>
    </row>
    <row r="68" spans="1:87" x14ac:dyDescent="0.25">
      <c r="A68" s="28">
        <v>35156</v>
      </c>
      <c r="C68" t="str">
        <v>4/1/1996</v>
      </c>
      <c r="D68">
        <v>18.5</v>
      </c>
      <c r="E68" t="str">
        <v>4/1/1996</v>
      </c>
      <c r="F68">
        <v>30.16796875</v>
      </c>
      <c r="G68" t="str">
        <v>4/1/1996</v>
      </c>
      <c r="H68">
        <v>17.75390625</v>
      </c>
      <c r="I68" t="str">
        <v>4/1/1996</v>
      </c>
      <c r="J68">
        <v>18.4375</v>
      </c>
      <c r="K68" t="str">
        <v>4/1/1996</v>
      </c>
      <c r="L68">
        <v>29.375</v>
      </c>
      <c r="M68" t="str">
        <v>4/1/1996</v>
      </c>
      <c r="N68">
        <v>34.75</v>
      </c>
      <c r="O68" t="str">
        <v>4/1/1996</v>
      </c>
      <c r="P68">
        <v>16.625</v>
      </c>
      <c r="Q68" t="str">
        <v>4/1/1996</v>
      </c>
      <c r="R68">
        <v>11.734375</v>
      </c>
      <c r="S68" t="str">
        <v>4/1/1996</v>
      </c>
      <c r="T68">
        <v>15.375</v>
      </c>
      <c r="U68" t="str">
        <v>4/1/1996</v>
      </c>
      <c r="V68">
        <v>17.08203125</v>
      </c>
      <c r="W68" t="str">
        <v>4/1/1996</v>
      </c>
      <c r="X68">
        <v>30.125</v>
      </c>
      <c r="Y68" t="str">
        <v>4/1/1996</v>
      </c>
      <c r="Z68">
        <v>50.75</v>
      </c>
      <c r="AA68" t="str">
        <v>4/1/1996</v>
      </c>
      <c r="AB68">
        <v>10.875</v>
      </c>
      <c r="AC68" t="str">
        <v>4/1/1996</v>
      </c>
      <c r="AD68">
        <v>22.625</v>
      </c>
      <c r="AE68" t="str">
        <v>4/1/1996</v>
      </c>
      <c r="AF68">
        <v>21</v>
      </c>
      <c r="AG68" t="str">
        <v>4/1/1996</v>
      </c>
      <c r="AH68">
        <v>24</v>
      </c>
      <c r="AI68" t="str">
        <v>4/1/1996</v>
      </c>
      <c r="AJ68">
        <v>19.25</v>
      </c>
      <c r="AK68" s="28">
        <v>35156</v>
      </c>
      <c r="AL68">
        <v>5637.72</v>
      </c>
      <c r="AM68" s="28">
        <v>35156</v>
      </c>
      <c r="AN68">
        <v>1106.57</v>
      </c>
      <c r="AO68" s="28">
        <v>35156</v>
      </c>
      <c r="AP68">
        <v>653.73</v>
      </c>
      <c r="AQ68" s="28">
        <v>35156</v>
      </c>
      <c r="AR68">
        <v>332.44</v>
      </c>
      <c r="AS68" s="28">
        <v>35156</v>
      </c>
      <c r="AT68">
        <v>214.08</v>
      </c>
      <c r="AU68" s="28">
        <v>35156</v>
      </c>
      <c r="AV68">
        <v>194.76</v>
      </c>
      <c r="AW68" s="28">
        <v>35156</v>
      </c>
      <c r="AX68">
        <v>218.73</v>
      </c>
      <c r="AY68" s="28">
        <v>35156</v>
      </c>
      <c r="AZ68">
        <v>350.94</v>
      </c>
      <c r="BA68" s="28">
        <v>35156</v>
      </c>
      <c r="BB68">
        <v>341.14</v>
      </c>
      <c r="BC68" s="28">
        <v>35156</v>
      </c>
      <c r="BD68">
        <v>249.25</v>
      </c>
      <c r="BE68" s="28">
        <v>35153</v>
      </c>
      <c r="BF68">
        <v>18.75</v>
      </c>
      <c r="BG68" s="28">
        <v>35152</v>
      </c>
      <c r="BH68">
        <v>2.2000000000000002</v>
      </c>
      <c r="BJ68" s="28">
        <v>35243</v>
      </c>
      <c r="BK68">
        <v>15.492000000000001</v>
      </c>
      <c r="BL68" t="str">
        <v>8/28/1998</v>
      </c>
      <c r="BM68">
        <v>27.9375</v>
      </c>
      <c r="BN68" t="str">
        <v>9/28/1998</v>
      </c>
      <c r="BO68">
        <v>26.5</v>
      </c>
      <c r="BP68" t="str">
        <v>1/28/2000</v>
      </c>
      <c r="BQ68">
        <v>270.0625</v>
      </c>
      <c r="BR68" t="str">
        <v>2/18/2000</v>
      </c>
      <c r="BS68">
        <v>112.875</v>
      </c>
      <c r="BT68" t="str">
        <v>12/28/1999</v>
      </c>
      <c r="BU68">
        <v>75</v>
      </c>
      <c r="BV68" t="str">
        <v>9/21/1999</v>
      </c>
      <c r="BW68">
        <v>25</v>
      </c>
      <c r="BX68" t="str">
        <v>2/23/1998</v>
      </c>
      <c r="BY68">
        <v>9</v>
      </c>
      <c r="BZ68" t="str">
        <v>4/1/1996</v>
      </c>
      <c r="CA68">
        <v>9.875</v>
      </c>
      <c r="CB68" s="28">
        <v>36110</v>
      </c>
      <c r="CC68">
        <v>13.96875</v>
      </c>
      <c r="CD68" s="28">
        <v>35696</v>
      </c>
      <c r="CE68">
        <v>11.875</v>
      </c>
      <c r="CF68" s="28">
        <v>35849</v>
      </c>
      <c r="CG68">
        <v>23</v>
      </c>
      <c r="CH68" s="28">
        <v>36524</v>
      </c>
      <c r="CI68">
        <v>28.75</v>
      </c>
    </row>
    <row r="69" spans="1:87" x14ac:dyDescent="0.25">
      <c r="A69" s="28">
        <v>35157</v>
      </c>
      <c r="C69" t="str">
        <v>4/2/1996</v>
      </c>
      <c r="D69">
        <v>18.5</v>
      </c>
      <c r="E69" t="str">
        <v>4/2/1996</v>
      </c>
      <c r="F69">
        <v>30</v>
      </c>
      <c r="G69" t="str">
        <v>4/2/1996</v>
      </c>
      <c r="H69">
        <v>18.1171875</v>
      </c>
      <c r="I69" t="str">
        <v>4/2/1996</v>
      </c>
      <c r="J69">
        <v>18.3125</v>
      </c>
      <c r="K69" t="str">
        <v>4/2/1996</v>
      </c>
      <c r="L69">
        <v>29.5</v>
      </c>
      <c r="M69" t="str">
        <v>4/2/1996</v>
      </c>
      <c r="N69">
        <v>34.75</v>
      </c>
      <c r="O69" t="str">
        <v>4/2/1996</v>
      </c>
      <c r="P69">
        <v>16.5</v>
      </c>
      <c r="Q69" t="str">
        <v>4/2/1996</v>
      </c>
      <c r="R69">
        <v>11.734375</v>
      </c>
      <c r="S69" t="str">
        <v>4/2/1996</v>
      </c>
      <c r="T69">
        <v>15.375</v>
      </c>
      <c r="U69" t="str">
        <v>4/2/1996</v>
      </c>
      <c r="V69">
        <v>16.95703125</v>
      </c>
      <c r="W69" t="str">
        <v>4/2/1996</v>
      </c>
      <c r="X69">
        <v>30.25</v>
      </c>
      <c r="Y69" t="str">
        <v>4/2/1996</v>
      </c>
      <c r="Z69">
        <v>50.5</v>
      </c>
      <c r="AA69" t="str">
        <v>4/2/1996</v>
      </c>
      <c r="AB69">
        <v>11.0625</v>
      </c>
      <c r="AC69" t="str">
        <v>4/2/1996</v>
      </c>
      <c r="AD69">
        <v>22.875</v>
      </c>
      <c r="AE69" t="str">
        <v>4/2/1996</v>
      </c>
      <c r="AF69">
        <v>21.25</v>
      </c>
      <c r="AG69" t="str">
        <v>4/2/1996</v>
      </c>
      <c r="AH69">
        <v>24.25</v>
      </c>
      <c r="AI69" t="str">
        <v>4/2/1996</v>
      </c>
      <c r="AJ69">
        <v>19.08203125</v>
      </c>
      <c r="AK69" s="28">
        <v>35157</v>
      </c>
      <c r="AL69">
        <v>5671.68</v>
      </c>
      <c r="AM69" s="28">
        <v>35157</v>
      </c>
      <c r="AN69">
        <v>1111.3</v>
      </c>
      <c r="AO69" s="28">
        <v>35157</v>
      </c>
      <c r="AP69">
        <v>655.26</v>
      </c>
      <c r="AQ69" s="28">
        <v>35157</v>
      </c>
      <c r="AR69">
        <v>333.23</v>
      </c>
      <c r="AS69" s="28">
        <v>35157</v>
      </c>
      <c r="AT69">
        <v>213.81</v>
      </c>
      <c r="AU69" s="28">
        <v>35157</v>
      </c>
      <c r="AV69">
        <v>194.42</v>
      </c>
      <c r="AW69" s="28">
        <v>35157</v>
      </c>
      <c r="AX69">
        <v>218.17</v>
      </c>
      <c r="AY69" s="28">
        <v>35157</v>
      </c>
      <c r="AZ69">
        <v>351.6</v>
      </c>
      <c r="BA69" s="28">
        <v>35157</v>
      </c>
      <c r="BB69">
        <v>343.6</v>
      </c>
      <c r="BC69" s="28">
        <v>35157</v>
      </c>
      <c r="BD69">
        <v>248.83</v>
      </c>
      <c r="BE69" s="28">
        <v>35156</v>
      </c>
      <c r="BF69">
        <v>19.12</v>
      </c>
      <c r="BG69" s="28">
        <v>35153</v>
      </c>
      <c r="BH69">
        <v>2.1739999999999999</v>
      </c>
      <c r="BJ69" s="28">
        <v>35244</v>
      </c>
      <c r="BK69">
        <v>15.685</v>
      </c>
      <c r="BL69" t="str">
        <v>8/31/1998</v>
      </c>
      <c r="BM69">
        <v>27.375</v>
      </c>
      <c r="BN69" t="str">
        <v>9/29/1998</v>
      </c>
      <c r="BO69">
        <v>26.75</v>
      </c>
      <c r="BP69" t="str">
        <v>1/31/2000</v>
      </c>
      <c r="BQ69">
        <v>249.125</v>
      </c>
      <c r="BR69" t="str">
        <v>2/22/2000</v>
      </c>
      <c r="BS69">
        <v>110.0625</v>
      </c>
      <c r="BT69" t="str">
        <v>12/29/1999</v>
      </c>
      <c r="BU69">
        <v>76.875</v>
      </c>
      <c r="BV69" t="str">
        <v>9/22/1999</v>
      </c>
      <c r="BW69">
        <v>26.375</v>
      </c>
      <c r="BX69" t="str">
        <v>2/24/1998</v>
      </c>
      <c r="BY69">
        <v>9.25</v>
      </c>
      <c r="BZ69" t="str">
        <v>4/2/1996</v>
      </c>
      <c r="CA69">
        <v>9.84765625</v>
      </c>
      <c r="CB69" s="28">
        <v>36111</v>
      </c>
      <c r="CC69">
        <v>14.53125</v>
      </c>
      <c r="CD69" s="28">
        <v>35697</v>
      </c>
      <c r="CE69">
        <v>12</v>
      </c>
      <c r="CF69" s="28">
        <v>35850</v>
      </c>
      <c r="CG69">
        <v>25</v>
      </c>
      <c r="CH69" s="28">
        <v>36525</v>
      </c>
      <c r="CI69">
        <v>28.9375</v>
      </c>
    </row>
    <row r="70" spans="1:87" x14ac:dyDescent="0.25">
      <c r="A70" s="28">
        <v>35158</v>
      </c>
      <c r="C70" t="str">
        <v>4/3/1996</v>
      </c>
      <c r="D70">
        <v>18.5625</v>
      </c>
      <c r="E70" t="str">
        <v>4/3/1996</v>
      </c>
      <c r="F70">
        <v>30.25</v>
      </c>
      <c r="G70" t="str">
        <v>4/3/1996</v>
      </c>
      <c r="H70">
        <v>18.66015625</v>
      </c>
      <c r="I70" t="str">
        <v>4/3/1996</v>
      </c>
      <c r="J70">
        <v>18.5</v>
      </c>
      <c r="K70" t="str">
        <v>4/3/1996</v>
      </c>
      <c r="L70">
        <v>29.75</v>
      </c>
      <c r="M70" t="str">
        <v>4/3/1996</v>
      </c>
      <c r="N70">
        <v>34.75</v>
      </c>
      <c r="O70" t="str">
        <v>4/3/1996</v>
      </c>
      <c r="P70">
        <v>16.5625</v>
      </c>
      <c r="Q70" t="str">
        <v>4/3/1996</v>
      </c>
      <c r="R70">
        <v>11.6328125</v>
      </c>
      <c r="S70" t="str">
        <v>4/3/1996</v>
      </c>
      <c r="T70">
        <v>15.125</v>
      </c>
      <c r="U70" t="str">
        <v>4/3/1996</v>
      </c>
      <c r="V70">
        <v>16.75</v>
      </c>
      <c r="W70" t="str">
        <v>4/3/1996</v>
      </c>
      <c r="X70">
        <v>30.25</v>
      </c>
      <c r="Y70" t="str">
        <v>4/3/1996</v>
      </c>
      <c r="Z70">
        <v>50.125</v>
      </c>
      <c r="AA70" t="str">
        <v>4/3/1996</v>
      </c>
      <c r="AB70">
        <v>10.9375</v>
      </c>
      <c r="AC70" t="str">
        <v>4/3/1996</v>
      </c>
      <c r="AD70">
        <v>23.25</v>
      </c>
      <c r="AE70" t="str">
        <v>4/3/1996</v>
      </c>
      <c r="AF70">
        <v>21.25</v>
      </c>
      <c r="AG70" t="str">
        <v>4/3/1996</v>
      </c>
      <c r="AH70">
        <v>24.25</v>
      </c>
      <c r="AI70" t="str">
        <v>4/3/1996</v>
      </c>
      <c r="AJ70">
        <v>19.25</v>
      </c>
      <c r="AK70" s="28">
        <v>35158</v>
      </c>
      <c r="AL70">
        <v>5689.74</v>
      </c>
      <c r="AM70" s="28">
        <v>35158</v>
      </c>
      <c r="AN70">
        <v>1115.8599999999999</v>
      </c>
      <c r="AO70" s="28">
        <v>35158</v>
      </c>
      <c r="AP70">
        <v>655.88</v>
      </c>
      <c r="AQ70" s="28">
        <v>35158</v>
      </c>
      <c r="AR70">
        <v>334.07</v>
      </c>
      <c r="AS70" s="28">
        <v>35158</v>
      </c>
      <c r="AT70">
        <v>213.81</v>
      </c>
      <c r="AU70" s="28">
        <v>35158</v>
      </c>
      <c r="AV70">
        <v>193.64</v>
      </c>
      <c r="AW70" s="28">
        <v>35158</v>
      </c>
      <c r="AX70">
        <v>218.5</v>
      </c>
      <c r="AY70" s="28">
        <v>35158</v>
      </c>
      <c r="AZ70">
        <v>351.81</v>
      </c>
      <c r="BA70" s="28">
        <v>35158</v>
      </c>
      <c r="BB70">
        <v>342.81</v>
      </c>
      <c r="BC70" s="28">
        <v>35158</v>
      </c>
      <c r="BD70">
        <v>247.88</v>
      </c>
      <c r="BE70" s="28">
        <v>35157</v>
      </c>
      <c r="BF70">
        <v>19.14</v>
      </c>
      <c r="BG70" s="28">
        <v>35156</v>
      </c>
      <c r="BH70">
        <v>2.1920000000000002</v>
      </c>
      <c r="BJ70" s="28">
        <v>35247</v>
      </c>
      <c r="BK70">
        <v>15.891</v>
      </c>
      <c r="BL70" t="str">
        <v>9/1/1998</v>
      </c>
      <c r="BM70">
        <v>26.625</v>
      </c>
      <c r="BN70" t="str">
        <v>9/30/1998</v>
      </c>
      <c r="BO70">
        <v>26.0625</v>
      </c>
      <c r="BP70" t="str">
        <v>2/1/2000</v>
      </c>
      <c r="BQ70">
        <v>239.0625</v>
      </c>
      <c r="BR70" t="str">
        <v>2/23/2000</v>
      </c>
      <c r="BS70">
        <v>122.4375</v>
      </c>
      <c r="BT70" t="str">
        <v>12/30/1999</v>
      </c>
      <c r="BU70">
        <v>80.5</v>
      </c>
      <c r="BV70" t="str">
        <v>9/23/1999</v>
      </c>
      <c r="BW70">
        <v>23.875</v>
      </c>
      <c r="BX70" t="str">
        <v>2/25/1998</v>
      </c>
      <c r="BY70">
        <v>9.125</v>
      </c>
      <c r="BZ70" t="str">
        <v>4/3/1996</v>
      </c>
      <c r="CA70">
        <v>9.875</v>
      </c>
      <c r="CB70" s="28">
        <v>36112</v>
      </c>
      <c r="CC70">
        <v>14.6875</v>
      </c>
      <c r="CD70" s="28">
        <v>35698</v>
      </c>
      <c r="CE70">
        <v>11.984375</v>
      </c>
      <c r="CF70" s="28">
        <v>35851</v>
      </c>
      <c r="CG70">
        <v>24.5625</v>
      </c>
      <c r="CH70" s="28">
        <v>36528</v>
      </c>
      <c r="CI70">
        <v>27.375</v>
      </c>
    </row>
    <row r="71" spans="1:87" x14ac:dyDescent="0.25">
      <c r="A71" s="28">
        <v>35159</v>
      </c>
      <c r="C71" t="str">
        <v>4/4/1996</v>
      </c>
      <c r="D71">
        <v>18.75</v>
      </c>
      <c r="E71" t="str">
        <v>4/4/1996</v>
      </c>
      <c r="F71">
        <v>30.25</v>
      </c>
      <c r="G71" t="str">
        <v>4/4/1996</v>
      </c>
      <c r="H71">
        <v>19.0234375</v>
      </c>
      <c r="I71" t="str">
        <v>4/4/1996</v>
      </c>
      <c r="J71">
        <v>18.375</v>
      </c>
      <c r="K71" t="str">
        <v>4/4/1996</v>
      </c>
      <c r="L71">
        <v>29.75</v>
      </c>
      <c r="M71" t="str">
        <v>4/4/1996</v>
      </c>
      <c r="N71">
        <v>34.625</v>
      </c>
      <c r="O71" t="str">
        <v>4/4/1996</v>
      </c>
      <c r="P71">
        <v>16.4375</v>
      </c>
      <c r="Q71" t="str">
        <v>4/4/1996</v>
      </c>
      <c r="R71">
        <v>11.734375</v>
      </c>
      <c r="S71" t="str">
        <v>4/4/1996</v>
      </c>
      <c r="T71">
        <v>15.125</v>
      </c>
      <c r="U71" t="str">
        <v>4/4/1996</v>
      </c>
      <c r="V71">
        <v>17.04296875</v>
      </c>
      <c r="W71" t="str">
        <v>4/4/1996</v>
      </c>
      <c r="X71">
        <v>29.875</v>
      </c>
      <c r="Y71" t="str">
        <v>4/4/1996</v>
      </c>
      <c r="Z71">
        <v>49.5</v>
      </c>
      <c r="AA71" t="str">
        <v>4/4/1996</v>
      </c>
      <c r="AB71">
        <v>11.0625</v>
      </c>
      <c r="AC71" t="str">
        <v>4/4/1996</v>
      </c>
      <c r="AD71">
        <v>23.375</v>
      </c>
      <c r="AE71" t="str">
        <v>4/4/1996</v>
      </c>
      <c r="AF71">
        <v>21.375</v>
      </c>
      <c r="AG71" t="str">
        <v>4/4/1996</v>
      </c>
      <c r="AH71">
        <v>24.375</v>
      </c>
      <c r="AI71" t="str">
        <v>4/4/1996</v>
      </c>
      <c r="AJ71">
        <v>19.08203125</v>
      </c>
      <c r="AK71" s="28">
        <v>35159</v>
      </c>
      <c r="AL71">
        <v>5682.88</v>
      </c>
      <c r="AM71" s="28">
        <v>35159</v>
      </c>
      <c r="AN71">
        <v>1118.21</v>
      </c>
      <c r="AO71" s="28">
        <v>35159</v>
      </c>
      <c r="AP71">
        <v>655.86</v>
      </c>
      <c r="AQ71" s="28">
        <v>35159</v>
      </c>
      <c r="AR71">
        <v>334.79</v>
      </c>
      <c r="AS71" s="28">
        <v>35159</v>
      </c>
      <c r="AT71">
        <v>213.25</v>
      </c>
      <c r="AU71" s="28">
        <v>35159</v>
      </c>
      <c r="AV71">
        <v>191.81</v>
      </c>
      <c r="AW71" s="28">
        <v>35159</v>
      </c>
      <c r="AX71">
        <v>219.89</v>
      </c>
      <c r="AY71" s="28">
        <v>35159</v>
      </c>
      <c r="AZ71">
        <v>351.92</v>
      </c>
      <c r="BA71" s="28">
        <v>35159</v>
      </c>
      <c r="BB71">
        <v>348.29</v>
      </c>
      <c r="BC71" s="28">
        <v>35159</v>
      </c>
      <c r="BD71">
        <v>246.17</v>
      </c>
      <c r="BE71" s="28">
        <v>35158</v>
      </c>
      <c r="BF71">
        <v>19</v>
      </c>
      <c r="BG71" s="28">
        <v>35157</v>
      </c>
      <c r="BH71">
        <v>2.1970000000000001</v>
      </c>
      <c r="BJ71" s="28">
        <v>35248</v>
      </c>
      <c r="BK71">
        <v>16.085999999999999</v>
      </c>
      <c r="BL71" t="str">
        <v>9/2/1998</v>
      </c>
      <c r="BM71">
        <v>26.8125</v>
      </c>
      <c r="BN71" t="str">
        <v>10/1/1998</v>
      </c>
      <c r="BO71">
        <v>26.6875</v>
      </c>
      <c r="BP71" t="str">
        <v>2/2/2000</v>
      </c>
      <c r="BQ71">
        <v>233.625</v>
      </c>
      <c r="BR71" t="str">
        <v>2/24/2000</v>
      </c>
      <c r="BS71">
        <v>124.4375</v>
      </c>
      <c r="BT71" t="str">
        <v>12/31/1999</v>
      </c>
      <c r="BU71">
        <v>86.5</v>
      </c>
      <c r="BV71" t="str">
        <v>9/24/1999</v>
      </c>
      <c r="BW71">
        <v>23</v>
      </c>
      <c r="BX71" t="str">
        <v>2/26/1998</v>
      </c>
      <c r="BY71">
        <v>8.875</v>
      </c>
      <c r="BZ71" t="str">
        <v>4/4/1996</v>
      </c>
      <c r="CA71">
        <v>9.9765625</v>
      </c>
      <c r="CB71" s="28">
        <v>36115</v>
      </c>
      <c r="CC71">
        <v>15.875</v>
      </c>
      <c r="CD71" s="28">
        <v>35699</v>
      </c>
      <c r="CE71">
        <v>11.4375</v>
      </c>
      <c r="CF71" s="28">
        <v>35852</v>
      </c>
      <c r="CG71">
        <v>23.9375</v>
      </c>
      <c r="CH71" s="28">
        <v>36529</v>
      </c>
      <c r="CI71">
        <v>27</v>
      </c>
    </row>
    <row r="72" spans="1:87" x14ac:dyDescent="0.25">
      <c r="A72" s="28">
        <v>35163</v>
      </c>
      <c r="C72" t="str">
        <v>4/8/1996</v>
      </c>
      <c r="D72">
        <v>18.4375</v>
      </c>
      <c r="E72" t="str">
        <v>4/8/1996</v>
      </c>
      <c r="F72">
        <v>29.91796875</v>
      </c>
      <c r="G72" t="str">
        <v>4/8/1996</v>
      </c>
      <c r="H72">
        <v>18.4765625</v>
      </c>
      <c r="I72" t="str">
        <v>4/8/1996</v>
      </c>
      <c r="J72">
        <v>18</v>
      </c>
      <c r="K72" t="str">
        <v>4/8/1996</v>
      </c>
      <c r="L72">
        <v>29</v>
      </c>
      <c r="M72" t="str">
        <v>4/8/1996</v>
      </c>
      <c r="N72">
        <v>34.125</v>
      </c>
      <c r="O72" t="str">
        <v>4/8/1996</v>
      </c>
      <c r="P72">
        <v>16.125</v>
      </c>
      <c r="Q72" t="str">
        <v>4/8/1996</v>
      </c>
      <c r="R72">
        <v>11.52734375</v>
      </c>
      <c r="S72" t="str">
        <v>4/8/1996</v>
      </c>
      <c r="T72">
        <v>14.875</v>
      </c>
      <c r="U72" t="str">
        <v>4/8/1996</v>
      </c>
      <c r="V72">
        <v>16.625</v>
      </c>
      <c r="W72" t="str">
        <v>4/8/1996</v>
      </c>
      <c r="X72">
        <v>28.625</v>
      </c>
      <c r="Y72" t="str">
        <v>4/8/1996</v>
      </c>
      <c r="Z72">
        <v>48</v>
      </c>
      <c r="AA72" t="str">
        <v>4/8/1996</v>
      </c>
      <c r="AB72">
        <v>10.6875</v>
      </c>
      <c r="AC72" t="str">
        <v>4/8/1996</v>
      </c>
      <c r="AD72">
        <v>23.125</v>
      </c>
      <c r="AE72" t="str">
        <v>4/8/1996</v>
      </c>
      <c r="AF72">
        <v>21.25</v>
      </c>
      <c r="AG72" t="str">
        <v>4/8/1996</v>
      </c>
      <c r="AH72">
        <v>23.5</v>
      </c>
      <c r="AI72" t="str">
        <v>4/8/1996</v>
      </c>
      <c r="AJ72">
        <v>18.58203125</v>
      </c>
      <c r="AK72" s="28">
        <v>35163</v>
      </c>
      <c r="AL72">
        <v>5594.37</v>
      </c>
      <c r="AM72" s="28">
        <v>35163</v>
      </c>
      <c r="AN72">
        <v>1105.6600000000001</v>
      </c>
      <c r="AO72" s="28">
        <v>35163</v>
      </c>
      <c r="AP72">
        <v>644.24</v>
      </c>
      <c r="AQ72" s="28">
        <v>35163</v>
      </c>
      <c r="AR72">
        <v>330.71</v>
      </c>
      <c r="AS72" s="28">
        <v>35163</v>
      </c>
      <c r="AT72">
        <v>208.01</v>
      </c>
      <c r="AU72" s="28">
        <v>35163</v>
      </c>
      <c r="AV72">
        <v>186.24</v>
      </c>
      <c r="AW72" s="28">
        <v>35163</v>
      </c>
      <c r="AX72">
        <v>214.73</v>
      </c>
      <c r="AY72" s="28">
        <v>35163</v>
      </c>
      <c r="AZ72">
        <v>345.65</v>
      </c>
      <c r="BA72" s="28">
        <v>35163</v>
      </c>
      <c r="BB72">
        <v>343.34</v>
      </c>
      <c r="BC72" s="28">
        <v>35163</v>
      </c>
      <c r="BD72">
        <v>239.72</v>
      </c>
      <c r="BE72" s="28">
        <v>35159</v>
      </c>
      <c r="BF72">
        <v>19.155000000000001</v>
      </c>
      <c r="BG72" s="28">
        <v>35158</v>
      </c>
      <c r="BH72">
        <v>2.194</v>
      </c>
      <c r="BJ72" s="28">
        <v>35249</v>
      </c>
      <c r="BK72">
        <v>16.164000000000001</v>
      </c>
      <c r="BL72" t="str">
        <v>9/3/1998</v>
      </c>
      <c r="BM72">
        <v>26.75</v>
      </c>
      <c r="BN72" t="str">
        <v>10/2/1998</v>
      </c>
      <c r="BO72">
        <v>27.8125</v>
      </c>
      <c r="BP72" t="str">
        <v>2/3/2000</v>
      </c>
      <c r="BQ72">
        <v>245.375</v>
      </c>
      <c r="BR72" t="str">
        <v>2/25/2000</v>
      </c>
      <c r="BS72">
        <v>122.5</v>
      </c>
      <c r="BT72" t="str">
        <v>1/3/2000</v>
      </c>
      <c r="BU72">
        <v>85.5</v>
      </c>
      <c r="BV72" t="str">
        <v>9/27/1999</v>
      </c>
      <c r="BW72">
        <v>23.625</v>
      </c>
      <c r="BX72" t="str">
        <v>2/27/1998</v>
      </c>
      <c r="BY72">
        <v>9.1875</v>
      </c>
      <c r="BZ72" t="str">
        <v>4/8/1996</v>
      </c>
      <c r="CA72">
        <v>9.796875</v>
      </c>
      <c r="CB72" s="28">
        <v>36116</v>
      </c>
      <c r="CC72">
        <v>15.46875</v>
      </c>
      <c r="CD72" s="28">
        <v>35702</v>
      </c>
      <c r="CE72">
        <v>11.625</v>
      </c>
      <c r="CF72" s="28">
        <v>35853</v>
      </c>
      <c r="CG72">
        <v>24.75</v>
      </c>
      <c r="CH72" s="28">
        <v>36530</v>
      </c>
      <c r="CI72">
        <v>28.9375</v>
      </c>
    </row>
    <row r="73" spans="1:87" x14ac:dyDescent="0.25">
      <c r="A73" s="28">
        <v>35164</v>
      </c>
      <c r="C73" t="str">
        <v>4/9/1996</v>
      </c>
      <c r="D73">
        <v>18.8125</v>
      </c>
      <c r="E73" t="str">
        <v>4/9/1996</v>
      </c>
      <c r="F73">
        <v>30.16796875</v>
      </c>
      <c r="G73" t="str">
        <v>4/9/1996</v>
      </c>
      <c r="H73">
        <v>19.3828125</v>
      </c>
      <c r="I73" t="str">
        <v>4/9/1996</v>
      </c>
      <c r="J73">
        <v>18.25</v>
      </c>
      <c r="K73" t="str">
        <v>4/9/1996</v>
      </c>
      <c r="L73">
        <v>29.875</v>
      </c>
      <c r="M73" t="str">
        <v>4/9/1996</v>
      </c>
      <c r="N73">
        <v>34.625</v>
      </c>
      <c r="O73" t="str">
        <v>4/9/1996</v>
      </c>
      <c r="P73">
        <v>16.5</v>
      </c>
      <c r="Q73" t="str">
        <v>4/9/1996</v>
      </c>
      <c r="R73">
        <v>11.6328125</v>
      </c>
      <c r="S73" t="str">
        <v>4/9/1996</v>
      </c>
      <c r="T73">
        <v>14.875</v>
      </c>
      <c r="U73" t="str">
        <v>4/9/1996</v>
      </c>
      <c r="V73">
        <v>16.625</v>
      </c>
      <c r="W73" t="str">
        <v>4/9/1996</v>
      </c>
      <c r="X73">
        <v>29.125</v>
      </c>
      <c r="Y73" t="str">
        <v>4/9/1996</v>
      </c>
      <c r="Z73">
        <v>48.125</v>
      </c>
      <c r="AA73" t="str">
        <v>4/9/1996</v>
      </c>
      <c r="AB73">
        <v>10.6875</v>
      </c>
      <c r="AC73" t="str">
        <v>4/9/1996</v>
      </c>
      <c r="AD73">
        <v>23</v>
      </c>
      <c r="AE73" t="str">
        <v>4/9/1996</v>
      </c>
      <c r="AF73">
        <v>20.875</v>
      </c>
      <c r="AG73" t="str">
        <v>4/9/1996</v>
      </c>
      <c r="AH73">
        <v>23.5</v>
      </c>
      <c r="AI73" t="str">
        <v>4/9/1996</v>
      </c>
      <c r="AJ73">
        <v>18.83203125</v>
      </c>
      <c r="AK73" s="28">
        <v>35164</v>
      </c>
      <c r="AL73">
        <v>5560.41</v>
      </c>
      <c r="AM73" s="28">
        <v>35164</v>
      </c>
      <c r="AN73">
        <v>1109.1500000000001</v>
      </c>
      <c r="AO73" s="28">
        <v>35164</v>
      </c>
      <c r="AP73">
        <v>642.19000000000005</v>
      </c>
      <c r="AQ73" s="28">
        <v>35164</v>
      </c>
      <c r="AR73">
        <v>332.43</v>
      </c>
      <c r="AS73" s="28">
        <v>35164</v>
      </c>
      <c r="AT73">
        <v>209.89</v>
      </c>
      <c r="AU73" s="28">
        <v>35164</v>
      </c>
      <c r="AV73">
        <v>186.75</v>
      </c>
      <c r="AW73" s="28">
        <v>35164</v>
      </c>
      <c r="AX73">
        <v>214.82</v>
      </c>
      <c r="AY73" s="28">
        <v>35164</v>
      </c>
      <c r="AZ73">
        <v>345.13</v>
      </c>
      <c r="BA73" s="28">
        <v>35164</v>
      </c>
      <c r="BB73">
        <v>345.57</v>
      </c>
      <c r="BC73" s="28">
        <v>35164</v>
      </c>
      <c r="BD73">
        <v>240.83</v>
      </c>
      <c r="BE73" s="28">
        <v>35160</v>
      </c>
      <c r="BF73">
        <v>19.155000000000001</v>
      </c>
      <c r="BG73" s="28">
        <v>35159</v>
      </c>
      <c r="BH73">
        <v>2.2200000000000002</v>
      </c>
      <c r="BJ73" s="28">
        <v>35250</v>
      </c>
      <c r="BK73">
        <v>16.164000000000001</v>
      </c>
      <c r="BL73" t="str">
        <v>9/4/1998</v>
      </c>
      <c r="BM73">
        <v>26.9375</v>
      </c>
      <c r="BN73" t="str">
        <v>10/5/1998</v>
      </c>
      <c r="BO73">
        <v>28.6875</v>
      </c>
      <c r="BP73" t="str">
        <v>2/4/2000</v>
      </c>
      <c r="BQ73">
        <v>235</v>
      </c>
      <c r="BR73" t="str">
        <v>2/28/2000</v>
      </c>
      <c r="BS73">
        <v>119.3125</v>
      </c>
      <c r="BT73" t="str">
        <v>1/4/2000</v>
      </c>
      <c r="BU73">
        <v>87</v>
      </c>
      <c r="BV73" t="str">
        <v>9/28/1999</v>
      </c>
      <c r="BW73">
        <v>26.125</v>
      </c>
      <c r="BX73" t="str">
        <v>3/2/1998</v>
      </c>
      <c r="BY73">
        <v>8.875</v>
      </c>
      <c r="BZ73" t="str">
        <v>4/9/1996</v>
      </c>
      <c r="CA73">
        <v>9.72265625</v>
      </c>
      <c r="CB73" s="28">
        <v>36117</v>
      </c>
      <c r="CC73">
        <v>15.9375</v>
      </c>
      <c r="CD73" s="28">
        <v>35703</v>
      </c>
      <c r="CE73">
        <v>11.53125</v>
      </c>
      <c r="CF73" s="28">
        <v>35856</v>
      </c>
      <c r="CG73">
        <v>24.9375</v>
      </c>
      <c r="CH73" s="28">
        <v>36531</v>
      </c>
      <c r="CI73">
        <v>29.125</v>
      </c>
    </row>
    <row r="74" spans="1:87" x14ac:dyDescent="0.25">
      <c r="A74" s="28">
        <v>35165</v>
      </c>
      <c r="C74" t="str">
        <v>4/10/1996</v>
      </c>
      <c r="D74">
        <v>18.8125</v>
      </c>
      <c r="E74" t="str">
        <v>4/10/1996</v>
      </c>
      <c r="F74">
        <v>29.83203125</v>
      </c>
      <c r="G74" t="str">
        <v>4/10/1996</v>
      </c>
      <c r="H74">
        <v>20.2890625</v>
      </c>
      <c r="I74" t="str">
        <v>4/10/1996</v>
      </c>
      <c r="J74">
        <v>18.5</v>
      </c>
      <c r="K74" t="str">
        <v>4/10/1996</v>
      </c>
      <c r="L74">
        <v>29.375</v>
      </c>
      <c r="M74" t="str">
        <v>4/10/1996</v>
      </c>
      <c r="N74">
        <v>34.625</v>
      </c>
      <c r="O74" t="str">
        <v>4/10/1996</v>
      </c>
      <c r="P74">
        <v>16.4375</v>
      </c>
      <c r="Q74" t="str">
        <v>4/10/1996</v>
      </c>
      <c r="R74">
        <v>11.6328125</v>
      </c>
      <c r="S74" t="str">
        <v>4/10/1996</v>
      </c>
      <c r="T74">
        <v>15.125</v>
      </c>
      <c r="U74" t="str">
        <v>4/10/1996</v>
      </c>
      <c r="V74">
        <v>16.375</v>
      </c>
      <c r="W74" t="str">
        <v>4/10/1996</v>
      </c>
      <c r="X74">
        <v>28.75</v>
      </c>
      <c r="Y74" t="str">
        <v>4/10/1996</v>
      </c>
      <c r="Z74">
        <v>47.5</v>
      </c>
      <c r="AA74" t="str">
        <v>4/10/1996</v>
      </c>
      <c r="AB74">
        <v>10.5625</v>
      </c>
      <c r="AC74" t="str">
        <v>4/10/1996</v>
      </c>
      <c r="AD74">
        <v>23</v>
      </c>
      <c r="AE74" t="str">
        <v>4/10/1996</v>
      </c>
      <c r="AF74">
        <v>21</v>
      </c>
      <c r="AG74" t="str">
        <v>4/10/1996</v>
      </c>
      <c r="AH74">
        <v>22.75</v>
      </c>
      <c r="AI74" t="str">
        <v>4/10/1996</v>
      </c>
      <c r="AJ74">
        <v>18.75</v>
      </c>
      <c r="AK74" s="28">
        <v>35165</v>
      </c>
      <c r="AL74">
        <v>5485.98</v>
      </c>
      <c r="AM74" s="28">
        <v>35165</v>
      </c>
      <c r="AN74">
        <v>1105.29</v>
      </c>
      <c r="AO74" s="28">
        <v>35165</v>
      </c>
      <c r="AP74">
        <v>633.5</v>
      </c>
      <c r="AQ74" s="28">
        <v>35165</v>
      </c>
      <c r="AR74">
        <v>331.03</v>
      </c>
      <c r="AS74" s="28">
        <v>35165</v>
      </c>
      <c r="AT74">
        <v>206.89</v>
      </c>
      <c r="AU74" s="28">
        <v>35165</v>
      </c>
      <c r="AV74">
        <v>185.8</v>
      </c>
      <c r="AW74" s="28">
        <v>35165</v>
      </c>
      <c r="AX74">
        <v>216.32</v>
      </c>
      <c r="AY74" s="28">
        <v>35165</v>
      </c>
      <c r="AZ74">
        <v>340.93</v>
      </c>
      <c r="BA74" s="28">
        <v>35165</v>
      </c>
      <c r="BB74">
        <v>343.15</v>
      </c>
      <c r="BC74" s="28">
        <v>35165</v>
      </c>
      <c r="BD74">
        <v>239.85</v>
      </c>
      <c r="BE74" s="28">
        <v>35163</v>
      </c>
      <c r="BF74">
        <v>19.059000000000001</v>
      </c>
      <c r="BG74" s="28">
        <v>35160</v>
      </c>
      <c r="BH74">
        <v>2.2200000000000002</v>
      </c>
      <c r="BJ74" s="28">
        <v>35251</v>
      </c>
      <c r="BK74">
        <v>16.164000000000001</v>
      </c>
      <c r="BL74" t="str">
        <v>9/8/1998</v>
      </c>
      <c r="BM74">
        <v>26.875</v>
      </c>
      <c r="BN74" t="str">
        <v>10/6/1998</v>
      </c>
      <c r="BO74">
        <v>28.8125</v>
      </c>
      <c r="BP74" t="str">
        <v>2/7/2000</v>
      </c>
      <c r="BQ74">
        <v>228.625</v>
      </c>
      <c r="BR74" t="str">
        <v>2/29/2000</v>
      </c>
      <c r="BS74">
        <v>121.75</v>
      </c>
      <c r="BT74" t="str">
        <v>1/5/2000</v>
      </c>
      <c r="BU74">
        <v>84.625</v>
      </c>
      <c r="BV74" t="str">
        <v>9/29/1999</v>
      </c>
      <c r="BW74">
        <v>25.25</v>
      </c>
      <c r="BX74" t="str">
        <v>3/3/1998</v>
      </c>
      <c r="BY74">
        <v>9</v>
      </c>
      <c r="BZ74" t="str">
        <v>4/10/1996</v>
      </c>
      <c r="CA74">
        <v>9.72265625</v>
      </c>
      <c r="CB74" s="28">
        <v>36118</v>
      </c>
      <c r="CC74">
        <v>18.6875</v>
      </c>
      <c r="CD74" s="28">
        <v>35704</v>
      </c>
      <c r="CE74">
        <v>12.09375</v>
      </c>
      <c r="CF74" s="28">
        <v>35857</v>
      </c>
      <c r="CG74">
        <v>28.1875</v>
      </c>
      <c r="CH74" s="28">
        <v>36532</v>
      </c>
      <c r="CI74">
        <v>29.3125</v>
      </c>
    </row>
    <row r="75" spans="1:87" x14ac:dyDescent="0.25">
      <c r="A75" s="28">
        <v>35166</v>
      </c>
      <c r="C75" t="str">
        <v>4/11/1996</v>
      </c>
      <c r="D75">
        <v>18.8125</v>
      </c>
      <c r="E75" t="str">
        <v>4/11/1996</v>
      </c>
      <c r="F75">
        <v>29.75</v>
      </c>
      <c r="G75" t="str">
        <v>4/11/1996</v>
      </c>
      <c r="H75">
        <v>20.47265625</v>
      </c>
      <c r="I75" t="str">
        <v>4/11/1996</v>
      </c>
      <c r="J75">
        <v>18.375</v>
      </c>
      <c r="K75" t="str">
        <v>4/11/1996</v>
      </c>
      <c r="L75">
        <v>29.25</v>
      </c>
      <c r="M75" t="str">
        <v>4/11/1996</v>
      </c>
      <c r="N75">
        <v>34.625</v>
      </c>
      <c r="O75" t="str">
        <v>4/11/1996</v>
      </c>
      <c r="P75">
        <v>15.9375</v>
      </c>
      <c r="Q75" t="str">
        <v>4/11/1996</v>
      </c>
      <c r="R75">
        <v>11.6328125</v>
      </c>
      <c r="S75" t="str">
        <v>4/11/1996</v>
      </c>
      <c r="T75">
        <v>15</v>
      </c>
      <c r="U75" t="str">
        <v>4/11/1996</v>
      </c>
      <c r="V75">
        <v>16.29296875</v>
      </c>
      <c r="W75" t="str">
        <v>4/11/1996</v>
      </c>
      <c r="X75">
        <v>28.625</v>
      </c>
      <c r="Y75" t="str">
        <v>4/11/1996</v>
      </c>
      <c r="Z75">
        <v>47.375</v>
      </c>
      <c r="AA75" t="str">
        <v>4/11/1996</v>
      </c>
      <c r="AB75">
        <v>10.5</v>
      </c>
      <c r="AC75" t="str">
        <v>4/11/1996</v>
      </c>
      <c r="AD75">
        <v>22.75</v>
      </c>
      <c r="AE75" t="str">
        <v>4/11/1996</v>
      </c>
      <c r="AF75">
        <v>20.625</v>
      </c>
      <c r="AG75" t="str">
        <v>4/11/1996</v>
      </c>
      <c r="AH75">
        <v>22.75</v>
      </c>
      <c r="AI75" t="str">
        <v>4/11/1996</v>
      </c>
      <c r="AJ75">
        <v>18.58203125</v>
      </c>
      <c r="AK75" s="28">
        <v>35166</v>
      </c>
      <c r="AL75">
        <v>5487.07</v>
      </c>
      <c r="AM75" s="28">
        <v>35166</v>
      </c>
      <c r="AN75">
        <v>1097.1400000000001</v>
      </c>
      <c r="AO75" s="28">
        <v>35166</v>
      </c>
      <c r="AP75">
        <v>631.17999999999995</v>
      </c>
      <c r="AQ75" s="28">
        <v>35166</v>
      </c>
      <c r="AR75">
        <v>329.47</v>
      </c>
      <c r="AS75" s="28">
        <v>35166</v>
      </c>
      <c r="AT75">
        <v>206.4</v>
      </c>
      <c r="AU75" s="28">
        <v>35166</v>
      </c>
      <c r="AV75">
        <v>184.66</v>
      </c>
      <c r="AW75" s="28">
        <v>35166</v>
      </c>
      <c r="AX75">
        <v>214.15</v>
      </c>
      <c r="AY75" s="28">
        <v>35166</v>
      </c>
      <c r="AZ75">
        <v>339.38</v>
      </c>
      <c r="BA75" s="28">
        <v>35166</v>
      </c>
      <c r="BB75">
        <v>344.21</v>
      </c>
      <c r="BC75" s="28">
        <v>35166</v>
      </c>
      <c r="BD75">
        <v>238.24</v>
      </c>
      <c r="BE75" s="28">
        <v>35164</v>
      </c>
      <c r="BF75">
        <v>19.231999999999999</v>
      </c>
      <c r="BG75" s="28">
        <v>35163</v>
      </c>
      <c r="BH75">
        <v>2.2509999999999999</v>
      </c>
      <c r="BJ75" s="28">
        <v>35254</v>
      </c>
      <c r="BK75">
        <v>16.513000000000002</v>
      </c>
      <c r="BL75" t="str">
        <v>9/9/1998</v>
      </c>
      <c r="BM75">
        <v>26.75</v>
      </c>
      <c r="BN75" t="str">
        <v>10/7/1998</v>
      </c>
      <c r="BO75">
        <v>29.1875</v>
      </c>
      <c r="BP75" t="str">
        <v>2/8/2000</v>
      </c>
      <c r="BQ75">
        <v>240.9375</v>
      </c>
      <c r="BR75" t="str">
        <v>3/1/2000</v>
      </c>
      <c r="BS75">
        <v>142.875</v>
      </c>
      <c r="BT75" t="str">
        <v>1/6/2000</v>
      </c>
      <c r="BU75">
        <v>82.5</v>
      </c>
      <c r="BV75" t="str">
        <v>9/30/1999</v>
      </c>
      <c r="BW75">
        <v>26</v>
      </c>
      <c r="BX75" t="str">
        <v>3/4/1998</v>
      </c>
      <c r="BY75">
        <v>8.875</v>
      </c>
      <c r="BZ75" t="str">
        <v>4/11/1996</v>
      </c>
      <c r="CA75">
        <v>9.64453125</v>
      </c>
      <c r="CB75" s="28">
        <v>36119</v>
      </c>
      <c r="CC75">
        <v>17.90625</v>
      </c>
      <c r="CD75" s="28">
        <v>35705</v>
      </c>
      <c r="CE75">
        <v>11.875</v>
      </c>
      <c r="CF75" s="28">
        <v>35858</v>
      </c>
      <c r="CG75">
        <v>31.0625</v>
      </c>
      <c r="CH75" s="28">
        <v>36535</v>
      </c>
      <c r="CI75">
        <v>29.5</v>
      </c>
    </row>
    <row r="76" spans="1:87" x14ac:dyDescent="0.25">
      <c r="A76" s="28">
        <v>35167</v>
      </c>
      <c r="C76" t="str">
        <v>4/12/1996</v>
      </c>
      <c r="D76">
        <v>18.875</v>
      </c>
      <c r="E76" t="str">
        <v>4/12/1996</v>
      </c>
      <c r="F76">
        <v>30.66796875</v>
      </c>
      <c r="G76" t="str">
        <v>4/12/1996</v>
      </c>
      <c r="H76">
        <v>21.015625</v>
      </c>
      <c r="I76" t="str">
        <v>4/12/1996</v>
      </c>
      <c r="J76">
        <v>18.25</v>
      </c>
      <c r="K76" t="str">
        <v>4/12/1996</v>
      </c>
      <c r="L76">
        <v>29.25</v>
      </c>
      <c r="M76" t="str">
        <v>4/12/1996</v>
      </c>
      <c r="N76">
        <v>34.625</v>
      </c>
      <c r="O76" t="str">
        <v>4/12/1996</v>
      </c>
      <c r="P76">
        <v>16.125</v>
      </c>
      <c r="Q76" t="str">
        <v>4/12/1996</v>
      </c>
      <c r="R76">
        <v>11.734375</v>
      </c>
      <c r="S76" t="str">
        <v>4/12/1996</v>
      </c>
      <c r="T76">
        <v>15</v>
      </c>
      <c r="U76" t="str">
        <v>4/12/1996</v>
      </c>
      <c r="V76">
        <v>16.25</v>
      </c>
      <c r="W76" t="str">
        <v>4/12/1996</v>
      </c>
      <c r="X76">
        <v>29.125</v>
      </c>
      <c r="Y76" t="str">
        <v>4/12/1996</v>
      </c>
      <c r="Z76">
        <v>47.75</v>
      </c>
      <c r="AA76" t="str">
        <v>4/12/1996</v>
      </c>
      <c r="AB76">
        <v>10.625</v>
      </c>
      <c r="AC76" t="str">
        <v>4/12/1996</v>
      </c>
      <c r="AD76">
        <v>22.875</v>
      </c>
      <c r="AE76" t="str">
        <v>4/12/1996</v>
      </c>
      <c r="AF76">
        <v>20.625</v>
      </c>
      <c r="AG76" t="str">
        <v>4/12/1996</v>
      </c>
      <c r="AH76">
        <v>22.875</v>
      </c>
      <c r="AI76" t="str">
        <v>4/12/1996</v>
      </c>
      <c r="AJ76">
        <v>18.83203125</v>
      </c>
      <c r="AK76" s="28">
        <v>35167</v>
      </c>
      <c r="AL76">
        <v>5532.59</v>
      </c>
      <c r="AM76" s="28">
        <v>35167</v>
      </c>
      <c r="AN76">
        <v>1100.94</v>
      </c>
      <c r="AO76" s="28">
        <v>35167</v>
      </c>
      <c r="AP76">
        <v>636.71</v>
      </c>
      <c r="AQ76" s="28">
        <v>35167</v>
      </c>
      <c r="AR76">
        <v>331.18</v>
      </c>
      <c r="AS76" s="28">
        <v>35167</v>
      </c>
      <c r="AT76">
        <v>207.59</v>
      </c>
      <c r="AU76" s="28">
        <v>35167</v>
      </c>
      <c r="AV76">
        <v>186.55</v>
      </c>
      <c r="AW76" s="28">
        <v>35167</v>
      </c>
      <c r="AX76">
        <v>214.9</v>
      </c>
      <c r="AY76" s="28">
        <v>35167</v>
      </c>
      <c r="AZ76">
        <v>342.41</v>
      </c>
      <c r="BA76" s="28">
        <v>35167</v>
      </c>
      <c r="BB76">
        <v>342.05</v>
      </c>
      <c r="BC76" s="28">
        <v>35167</v>
      </c>
      <c r="BD76">
        <v>240.23</v>
      </c>
      <c r="BE76" s="28">
        <v>35165</v>
      </c>
      <c r="BF76">
        <v>19.667999999999999</v>
      </c>
      <c r="BG76" s="28">
        <v>35164</v>
      </c>
      <c r="BH76">
        <v>2.2509999999999999</v>
      </c>
      <c r="BJ76" s="28">
        <v>35255</v>
      </c>
      <c r="BK76">
        <v>16.603000000000002</v>
      </c>
      <c r="BL76" t="str">
        <v>9/10/1998</v>
      </c>
      <c r="BM76">
        <v>26.25</v>
      </c>
      <c r="BN76" t="str">
        <v>10/8/1998</v>
      </c>
      <c r="BO76">
        <v>28.875</v>
      </c>
      <c r="BP76" t="str">
        <v>2/9/2000</v>
      </c>
      <c r="BQ76">
        <v>234.875</v>
      </c>
      <c r="BR76" t="str">
        <v>3/2/2000</v>
      </c>
      <c r="BS76">
        <v>146.5</v>
      </c>
      <c r="BT76" t="str">
        <v>1/7/2000</v>
      </c>
      <c r="BU76">
        <v>77.5</v>
      </c>
      <c r="BV76" t="str">
        <v>10/1/1999</v>
      </c>
      <c r="BW76">
        <v>24.6875</v>
      </c>
      <c r="BX76" t="str">
        <v>3/5/1998</v>
      </c>
      <c r="BY76">
        <v>9</v>
      </c>
      <c r="BZ76" t="str">
        <v>4/12/1996</v>
      </c>
      <c r="CA76">
        <v>9.59375</v>
      </c>
      <c r="CB76" s="28">
        <v>36122</v>
      </c>
      <c r="CC76">
        <v>18.5625</v>
      </c>
      <c r="CD76" s="28">
        <v>35706</v>
      </c>
      <c r="CE76">
        <v>11.875</v>
      </c>
      <c r="CF76" s="28">
        <v>35859</v>
      </c>
      <c r="CG76">
        <v>32.1875</v>
      </c>
      <c r="CH76" s="28">
        <v>36536</v>
      </c>
      <c r="CI76">
        <v>28</v>
      </c>
    </row>
    <row r="77" spans="1:87" x14ac:dyDescent="0.25">
      <c r="A77" s="28">
        <v>35170</v>
      </c>
      <c r="C77" t="str">
        <v>4/15/1996</v>
      </c>
      <c r="D77">
        <v>18.9375</v>
      </c>
      <c r="E77" t="str">
        <v>4/15/1996</v>
      </c>
      <c r="F77">
        <v>31.91796875</v>
      </c>
      <c r="G77" t="str">
        <v>4/15/1996</v>
      </c>
      <c r="H77">
        <v>20.47265625</v>
      </c>
      <c r="I77" t="str">
        <v>4/15/1996</v>
      </c>
      <c r="J77">
        <v>18.25</v>
      </c>
      <c r="K77" t="str">
        <v>4/15/1996</v>
      </c>
      <c r="L77">
        <v>29.625</v>
      </c>
      <c r="M77" t="str">
        <v>4/15/1996</v>
      </c>
      <c r="N77">
        <v>35</v>
      </c>
      <c r="O77" t="str">
        <v>4/15/1996</v>
      </c>
      <c r="P77">
        <v>16.5625</v>
      </c>
      <c r="Q77" t="str">
        <v>4/15/1996</v>
      </c>
      <c r="R77">
        <v>11.734375</v>
      </c>
      <c r="S77" t="str">
        <v>4/15/1996</v>
      </c>
      <c r="T77">
        <v>15</v>
      </c>
      <c r="U77" t="str">
        <v>4/15/1996</v>
      </c>
      <c r="V77">
        <v>16.20703125</v>
      </c>
      <c r="W77" t="str">
        <v>4/15/1996</v>
      </c>
      <c r="X77">
        <v>29</v>
      </c>
      <c r="Y77" t="str">
        <v>4/15/1996</v>
      </c>
      <c r="Z77">
        <v>48.375</v>
      </c>
      <c r="AA77" t="str">
        <v>4/15/1996</v>
      </c>
      <c r="AB77">
        <v>10.6875</v>
      </c>
      <c r="AC77" t="str">
        <v>4/15/1996</v>
      </c>
      <c r="AD77">
        <v>22.5</v>
      </c>
      <c r="AE77" t="str">
        <v>4/15/1996</v>
      </c>
      <c r="AF77">
        <v>20.875</v>
      </c>
      <c r="AG77" t="str">
        <v>4/15/1996</v>
      </c>
      <c r="AH77">
        <v>23.125</v>
      </c>
      <c r="AI77" t="str">
        <v>4/15/1996</v>
      </c>
      <c r="AJ77">
        <v>18.75</v>
      </c>
      <c r="AK77" s="28">
        <v>35170</v>
      </c>
      <c r="AL77">
        <v>5592.92</v>
      </c>
      <c r="AM77" s="28">
        <v>35170</v>
      </c>
      <c r="AN77">
        <v>1110.44</v>
      </c>
      <c r="AO77" s="28">
        <v>35170</v>
      </c>
      <c r="AP77">
        <v>642.49</v>
      </c>
      <c r="AQ77" s="28">
        <v>35170</v>
      </c>
      <c r="AR77">
        <v>333.52</v>
      </c>
      <c r="AS77" s="28">
        <v>35170</v>
      </c>
      <c r="AT77">
        <v>208.63</v>
      </c>
      <c r="AU77" s="28">
        <v>35170</v>
      </c>
      <c r="AV77">
        <v>187.84</v>
      </c>
      <c r="AW77" s="28">
        <v>35170</v>
      </c>
      <c r="AX77">
        <v>218.79</v>
      </c>
      <c r="AY77" s="28">
        <v>35170</v>
      </c>
      <c r="AZ77">
        <v>345.2</v>
      </c>
      <c r="BA77" s="28">
        <v>35170</v>
      </c>
      <c r="BB77">
        <v>346.28</v>
      </c>
      <c r="BC77" s="28">
        <v>35170</v>
      </c>
      <c r="BD77">
        <v>241.97</v>
      </c>
      <c r="BE77" s="28">
        <v>35166</v>
      </c>
      <c r="BF77">
        <v>19.89</v>
      </c>
      <c r="BG77" s="28">
        <v>35165</v>
      </c>
      <c r="BH77">
        <v>2.2450000000000001</v>
      </c>
      <c r="BJ77" s="28">
        <v>35256</v>
      </c>
      <c r="BK77">
        <v>16.655999999999999</v>
      </c>
      <c r="BL77" t="str">
        <v>9/11/1998</v>
      </c>
      <c r="BM77">
        <v>25.8125</v>
      </c>
      <c r="BN77" t="str">
        <v>10/9/1998</v>
      </c>
      <c r="BO77">
        <v>28</v>
      </c>
      <c r="BP77" t="str">
        <v>2/10/2000</v>
      </c>
      <c r="BQ77">
        <v>229</v>
      </c>
      <c r="BR77" t="str">
        <v>3/3/2000</v>
      </c>
      <c r="BS77">
        <v>148</v>
      </c>
      <c r="BT77" t="str">
        <v>1/10/2000</v>
      </c>
      <c r="BU77">
        <v>78.625</v>
      </c>
      <c r="BV77" t="str">
        <v>10/4/1999</v>
      </c>
      <c r="BW77">
        <v>25.1875</v>
      </c>
      <c r="BX77" t="str">
        <v>3/6/1998</v>
      </c>
      <c r="BY77">
        <v>8.75</v>
      </c>
      <c r="BZ77" t="str">
        <v>4/15/1996</v>
      </c>
      <c r="CA77">
        <v>9.84765625</v>
      </c>
      <c r="CB77" s="28">
        <v>36123</v>
      </c>
      <c r="CC77">
        <v>18.625</v>
      </c>
      <c r="CD77" s="28">
        <v>35709</v>
      </c>
      <c r="CE77">
        <v>12.5625</v>
      </c>
      <c r="CF77" s="28">
        <v>35860</v>
      </c>
      <c r="CG77">
        <v>34</v>
      </c>
      <c r="CH77" s="28">
        <v>36537</v>
      </c>
      <c r="CI77">
        <v>28.125</v>
      </c>
    </row>
    <row r="78" spans="1:87" x14ac:dyDescent="0.25">
      <c r="A78" s="28">
        <v>35171</v>
      </c>
      <c r="C78" t="str">
        <v>4/16/1996</v>
      </c>
      <c r="D78">
        <v>19.0625</v>
      </c>
      <c r="E78" t="str">
        <v>4/16/1996</v>
      </c>
      <c r="F78">
        <v>32.5</v>
      </c>
      <c r="G78" t="str">
        <v>4/16/1996</v>
      </c>
      <c r="H78">
        <v>21.55859375</v>
      </c>
      <c r="I78" t="str">
        <v>4/16/1996</v>
      </c>
      <c r="J78">
        <v>18.4375</v>
      </c>
      <c r="K78" t="str">
        <v>4/16/1996</v>
      </c>
      <c r="L78">
        <v>30</v>
      </c>
      <c r="M78" t="str">
        <v>4/16/1996</v>
      </c>
      <c r="N78">
        <v>35.375</v>
      </c>
      <c r="O78" t="str">
        <v>4/16/1996</v>
      </c>
      <c r="P78">
        <v>16.75</v>
      </c>
      <c r="Q78" t="str">
        <v>4/16/1996</v>
      </c>
      <c r="R78">
        <v>11.83984375</v>
      </c>
      <c r="S78" t="str">
        <v>4/16/1996</v>
      </c>
      <c r="T78">
        <v>15</v>
      </c>
      <c r="U78" t="str">
        <v>4/16/1996</v>
      </c>
      <c r="V78">
        <v>16.375</v>
      </c>
      <c r="W78" t="str">
        <v>4/16/1996</v>
      </c>
      <c r="X78">
        <v>29.375</v>
      </c>
      <c r="Y78" t="str">
        <v>4/16/1996</v>
      </c>
      <c r="Z78">
        <v>48.375</v>
      </c>
      <c r="AA78" t="str">
        <v>4/16/1996</v>
      </c>
      <c r="AB78">
        <v>10.75</v>
      </c>
      <c r="AC78" t="str">
        <v>4/16/1996</v>
      </c>
      <c r="AD78">
        <v>22.75</v>
      </c>
      <c r="AE78" t="str">
        <v>4/16/1996</v>
      </c>
      <c r="AF78">
        <v>20.875</v>
      </c>
      <c r="AG78" t="str">
        <v>4/16/1996</v>
      </c>
      <c r="AH78">
        <v>23</v>
      </c>
      <c r="AI78" t="str">
        <v>4/16/1996</v>
      </c>
      <c r="AJ78">
        <v>18.75</v>
      </c>
      <c r="AK78" s="28">
        <v>35171</v>
      </c>
      <c r="AL78">
        <v>5620.02</v>
      </c>
      <c r="AM78" s="28">
        <v>35171</v>
      </c>
      <c r="AN78">
        <v>1124.9100000000001</v>
      </c>
      <c r="AO78" s="28">
        <v>35171</v>
      </c>
      <c r="AP78">
        <v>645</v>
      </c>
      <c r="AQ78" s="28">
        <v>35171</v>
      </c>
      <c r="AR78">
        <v>335.57</v>
      </c>
      <c r="AS78" s="28">
        <v>35171</v>
      </c>
      <c r="AT78">
        <v>208.36</v>
      </c>
      <c r="AU78" s="28">
        <v>35171</v>
      </c>
      <c r="AV78">
        <v>188.28</v>
      </c>
      <c r="AW78" s="28">
        <v>35171</v>
      </c>
      <c r="AX78">
        <v>218.73</v>
      </c>
      <c r="AY78" s="28">
        <v>35171</v>
      </c>
      <c r="AZ78">
        <v>346.28</v>
      </c>
      <c r="BA78" s="28">
        <v>35171</v>
      </c>
      <c r="BB78">
        <v>346.89</v>
      </c>
      <c r="BC78" s="28">
        <v>35171</v>
      </c>
      <c r="BD78">
        <v>242.95</v>
      </c>
      <c r="BE78" s="28">
        <v>35167</v>
      </c>
      <c r="BF78">
        <v>19.384</v>
      </c>
      <c r="BG78" s="28">
        <v>35166</v>
      </c>
      <c r="BH78">
        <v>2.258</v>
      </c>
      <c r="BJ78" s="28">
        <v>35257</v>
      </c>
      <c r="BK78">
        <v>16.664000000000001</v>
      </c>
      <c r="BL78" t="str">
        <v>9/14/1998</v>
      </c>
      <c r="BM78">
        <v>26.5625</v>
      </c>
      <c r="BN78" t="str">
        <v>10/12/1998</v>
      </c>
      <c r="BO78">
        <v>26.1875</v>
      </c>
      <c r="BP78" t="str">
        <v>2/11/2000</v>
      </c>
      <c r="BQ78">
        <v>233.0625</v>
      </c>
      <c r="BR78" t="str">
        <v>3/6/2000</v>
      </c>
      <c r="BS78">
        <v>137.875</v>
      </c>
      <c r="BT78" t="str">
        <v>1/11/2000</v>
      </c>
      <c r="BU78">
        <v>79.375</v>
      </c>
      <c r="BV78" t="str">
        <v>10/5/1999</v>
      </c>
      <c r="BW78">
        <v>25.8125</v>
      </c>
      <c r="BX78" t="str">
        <v>3/9/1998</v>
      </c>
      <c r="BY78">
        <v>9.0625</v>
      </c>
      <c r="BZ78" t="str">
        <v>4/16/1996</v>
      </c>
      <c r="CA78">
        <v>9.953125</v>
      </c>
      <c r="CB78" s="28">
        <v>36124</v>
      </c>
      <c r="CC78">
        <v>18.5</v>
      </c>
      <c r="CD78" s="28">
        <v>35710</v>
      </c>
      <c r="CE78">
        <v>13.703125</v>
      </c>
      <c r="CF78" s="28">
        <v>35863</v>
      </c>
      <c r="CG78">
        <v>36.125</v>
      </c>
      <c r="CH78" s="28">
        <v>36538</v>
      </c>
      <c r="CI78">
        <v>28.3125</v>
      </c>
    </row>
    <row r="79" spans="1:87" x14ac:dyDescent="0.25">
      <c r="A79" s="28">
        <v>35172</v>
      </c>
      <c r="C79" t="str">
        <v>4/17/1996</v>
      </c>
      <c r="D79">
        <v>19</v>
      </c>
      <c r="E79" t="str">
        <v>4/17/1996</v>
      </c>
      <c r="F79">
        <v>32.58203125</v>
      </c>
      <c r="G79" t="str">
        <v>4/17/1996</v>
      </c>
      <c r="H79">
        <v>21.55859375</v>
      </c>
      <c r="I79" t="str">
        <v>4/17/1996</v>
      </c>
      <c r="J79">
        <v>19</v>
      </c>
      <c r="K79" t="str">
        <v>4/17/1996</v>
      </c>
      <c r="L79">
        <v>30.125</v>
      </c>
      <c r="M79" t="str">
        <v>4/17/1996</v>
      </c>
      <c r="N79">
        <v>36.125</v>
      </c>
      <c r="O79" t="str">
        <v>4/17/1996</v>
      </c>
      <c r="P79">
        <v>16.8125</v>
      </c>
      <c r="Q79" t="str">
        <v>4/17/1996</v>
      </c>
      <c r="R79">
        <v>11.6328125</v>
      </c>
      <c r="S79" t="str">
        <v>4/17/1996</v>
      </c>
      <c r="T79">
        <v>15</v>
      </c>
      <c r="U79" t="str">
        <v>4/17/1996</v>
      </c>
      <c r="V79">
        <v>16.20703125</v>
      </c>
      <c r="W79" t="str">
        <v>4/17/1996</v>
      </c>
      <c r="X79">
        <v>28.875</v>
      </c>
      <c r="Y79" t="str">
        <v>4/17/1996</v>
      </c>
      <c r="Z79">
        <v>48.375</v>
      </c>
      <c r="AA79" t="str">
        <v>4/17/1996</v>
      </c>
      <c r="AB79">
        <v>10.6875</v>
      </c>
      <c r="AC79" t="str">
        <v>4/17/1996</v>
      </c>
      <c r="AD79">
        <v>22.875</v>
      </c>
      <c r="AE79" t="str">
        <v>4/17/1996</v>
      </c>
      <c r="AF79">
        <v>20.875</v>
      </c>
      <c r="AG79" t="str">
        <v>4/17/1996</v>
      </c>
      <c r="AH79">
        <v>22.125</v>
      </c>
      <c r="AI79" t="str">
        <v>4/17/1996</v>
      </c>
      <c r="AJ79">
        <v>18.83203125</v>
      </c>
      <c r="AK79" s="28">
        <v>35172</v>
      </c>
      <c r="AL79">
        <v>5549.93</v>
      </c>
      <c r="AM79" s="28">
        <v>35172</v>
      </c>
      <c r="AN79">
        <v>1120.8699999999999</v>
      </c>
      <c r="AO79" s="28">
        <v>35172</v>
      </c>
      <c r="AP79">
        <v>641.61</v>
      </c>
      <c r="AQ79" s="28">
        <v>35172</v>
      </c>
      <c r="AR79">
        <v>334.85</v>
      </c>
      <c r="AS79" s="28">
        <v>35172</v>
      </c>
      <c r="AT79">
        <v>208.29</v>
      </c>
      <c r="AU79" s="28">
        <v>35172</v>
      </c>
      <c r="AV79">
        <v>189.29</v>
      </c>
      <c r="AW79" s="28">
        <v>35172</v>
      </c>
      <c r="AX79">
        <v>218.57</v>
      </c>
      <c r="AY79" s="28">
        <v>35172</v>
      </c>
      <c r="AZ79">
        <v>344.56</v>
      </c>
      <c r="BA79" s="28">
        <v>35172</v>
      </c>
      <c r="BB79">
        <v>343.56</v>
      </c>
      <c r="BC79" s="28">
        <v>35172</v>
      </c>
      <c r="BD79">
        <v>243.46</v>
      </c>
      <c r="BE79" s="28">
        <v>35170</v>
      </c>
      <c r="BF79">
        <v>19.640999999999998</v>
      </c>
      <c r="BG79" s="28">
        <v>35167</v>
      </c>
      <c r="BH79">
        <v>2.2999999999999998</v>
      </c>
      <c r="BJ79" s="28">
        <v>35258</v>
      </c>
      <c r="BK79">
        <v>16.795000000000002</v>
      </c>
      <c r="BL79" t="str">
        <v>9/15/1998</v>
      </c>
      <c r="BM79">
        <v>25.875</v>
      </c>
      <c r="BN79" t="str">
        <v>10/13/1998</v>
      </c>
      <c r="BO79">
        <v>27.125</v>
      </c>
      <c r="BP79" t="str">
        <v>2/14/2000</v>
      </c>
      <c r="BQ79">
        <v>230.375</v>
      </c>
      <c r="BR79" t="str">
        <v>3/7/2000</v>
      </c>
      <c r="BS79">
        <v>131.125</v>
      </c>
      <c r="BT79" t="str">
        <v>1/12/2000</v>
      </c>
      <c r="BU79">
        <v>74</v>
      </c>
      <c r="BV79" t="str">
        <v>10/6/1999</v>
      </c>
      <c r="BW79">
        <v>28.375</v>
      </c>
      <c r="BX79" t="str">
        <v>3/10/1998</v>
      </c>
      <c r="BY79">
        <v>9.125</v>
      </c>
      <c r="BZ79" t="str">
        <v>4/17/1996</v>
      </c>
      <c r="CA79">
        <v>9.796875</v>
      </c>
      <c r="CB79" s="28">
        <v>36126</v>
      </c>
      <c r="CC79">
        <v>18.6875</v>
      </c>
      <c r="CD79" s="28">
        <v>35711</v>
      </c>
      <c r="CE79">
        <v>13.0625</v>
      </c>
      <c r="CF79" s="28">
        <v>35864</v>
      </c>
      <c r="CG79">
        <v>34.5625</v>
      </c>
      <c r="CH79" s="28">
        <v>36539</v>
      </c>
      <c r="CI79">
        <v>30.5</v>
      </c>
    </row>
    <row r="80" spans="1:87" x14ac:dyDescent="0.25">
      <c r="A80" s="28">
        <v>35173</v>
      </c>
      <c r="C80" t="str">
        <v>4/18/1996</v>
      </c>
      <c r="D80">
        <v>19.125</v>
      </c>
      <c r="E80" t="str">
        <v>4/18/1996</v>
      </c>
      <c r="F80">
        <v>32</v>
      </c>
      <c r="G80" t="str">
        <v>4/18/1996</v>
      </c>
      <c r="H80">
        <v>21.1953125</v>
      </c>
      <c r="I80" t="str">
        <v>4/18/1996</v>
      </c>
      <c r="J80">
        <v>18.625</v>
      </c>
      <c r="K80" t="str">
        <v>4/18/1996</v>
      </c>
      <c r="L80">
        <v>30.125</v>
      </c>
      <c r="M80" t="str">
        <v>4/18/1996</v>
      </c>
      <c r="N80">
        <v>35.875</v>
      </c>
      <c r="O80" t="str">
        <v>4/18/1996</v>
      </c>
      <c r="P80">
        <v>16.9375</v>
      </c>
      <c r="Q80" t="str">
        <v>4/18/1996</v>
      </c>
      <c r="R80">
        <v>11.734375</v>
      </c>
      <c r="S80" t="str">
        <v>4/18/1996</v>
      </c>
      <c r="T80">
        <v>14.875</v>
      </c>
      <c r="U80" t="str">
        <v>4/18/1996</v>
      </c>
      <c r="V80">
        <v>16.41796875</v>
      </c>
      <c r="W80" t="str">
        <v>4/18/1996</v>
      </c>
      <c r="X80">
        <v>29.125</v>
      </c>
      <c r="Y80" t="str">
        <v>4/18/1996</v>
      </c>
      <c r="Z80">
        <v>48.375</v>
      </c>
      <c r="AA80" t="str">
        <v>4/18/1996</v>
      </c>
      <c r="AB80">
        <v>10.8125</v>
      </c>
      <c r="AC80" t="str">
        <v>4/18/1996</v>
      </c>
      <c r="AD80">
        <v>22.625</v>
      </c>
      <c r="AE80" t="str">
        <v>4/18/1996</v>
      </c>
      <c r="AF80">
        <v>20.875</v>
      </c>
      <c r="AG80" t="str">
        <v>4/18/1996</v>
      </c>
      <c r="AH80">
        <v>22</v>
      </c>
      <c r="AI80" t="str">
        <v>4/18/1996</v>
      </c>
      <c r="AJ80">
        <v>18.66796875</v>
      </c>
      <c r="AK80" s="28">
        <v>35173</v>
      </c>
      <c r="AL80">
        <v>5551.74</v>
      </c>
      <c r="AM80" s="28">
        <v>35173</v>
      </c>
      <c r="AN80">
        <v>1136.3</v>
      </c>
      <c r="AO80" s="28">
        <v>35173</v>
      </c>
      <c r="AP80">
        <v>643.61</v>
      </c>
      <c r="AQ80" s="28">
        <v>35173</v>
      </c>
      <c r="AR80">
        <v>337.46</v>
      </c>
      <c r="AS80" s="28">
        <v>35173</v>
      </c>
      <c r="AT80">
        <v>207.94</v>
      </c>
      <c r="AU80" s="28">
        <v>35173</v>
      </c>
      <c r="AV80">
        <v>188.97</v>
      </c>
      <c r="AW80" s="28">
        <v>35173</v>
      </c>
      <c r="AX80">
        <v>221.42</v>
      </c>
      <c r="AY80" s="28">
        <v>35173</v>
      </c>
      <c r="AZ80">
        <v>345.39</v>
      </c>
      <c r="BA80" s="28">
        <v>35173</v>
      </c>
      <c r="BB80">
        <v>338.5</v>
      </c>
      <c r="BC80" s="28">
        <v>35173</v>
      </c>
      <c r="BD80">
        <v>243.52</v>
      </c>
      <c r="BE80" s="28">
        <v>35171</v>
      </c>
      <c r="BF80">
        <v>19.085999999999999</v>
      </c>
      <c r="BG80" s="28">
        <v>35170</v>
      </c>
      <c r="BH80">
        <v>2.278</v>
      </c>
      <c r="BJ80" s="28">
        <v>35261</v>
      </c>
      <c r="BK80">
        <v>17.001999999999999</v>
      </c>
      <c r="BL80" t="str">
        <v>9/16/1998</v>
      </c>
      <c r="BM80">
        <v>26.25</v>
      </c>
      <c r="BN80" t="str">
        <v>10/14/1998</v>
      </c>
      <c r="BO80">
        <v>27.6875</v>
      </c>
      <c r="BP80" t="str">
        <v>2/15/2000</v>
      </c>
      <c r="BQ80">
        <v>222.5</v>
      </c>
      <c r="BR80" t="str">
        <v>3/8/2000</v>
      </c>
      <c r="BS80">
        <v>124.625</v>
      </c>
      <c r="BT80" t="str">
        <v>1/13/2000</v>
      </c>
      <c r="BU80">
        <v>68</v>
      </c>
      <c r="BV80" t="str">
        <v>10/7/1999</v>
      </c>
      <c r="BW80">
        <v>27.9375</v>
      </c>
      <c r="BX80" t="str">
        <v>3/11/1998</v>
      </c>
      <c r="BY80">
        <v>11.9375</v>
      </c>
      <c r="BZ80" t="str">
        <v>4/18/1996</v>
      </c>
      <c r="CA80">
        <v>9.796875</v>
      </c>
      <c r="CB80" s="28">
        <v>36129</v>
      </c>
      <c r="CC80">
        <v>18.9375</v>
      </c>
      <c r="CD80" s="28">
        <v>35712</v>
      </c>
      <c r="CE80">
        <v>13</v>
      </c>
      <c r="CF80" s="28">
        <v>35865</v>
      </c>
      <c r="CG80">
        <v>32.375</v>
      </c>
      <c r="CH80" s="28">
        <v>36543</v>
      </c>
      <c r="CI80">
        <v>32.5</v>
      </c>
    </row>
    <row r="81" spans="1:87" x14ac:dyDescent="0.25">
      <c r="A81" s="28">
        <v>35174</v>
      </c>
      <c r="C81" t="str">
        <v>4/19/1996</v>
      </c>
      <c r="D81">
        <v>19.4375</v>
      </c>
      <c r="E81" t="str">
        <v>4/19/1996</v>
      </c>
      <c r="F81">
        <v>32.66796875</v>
      </c>
      <c r="G81" t="str">
        <v>4/19/1996</v>
      </c>
      <c r="H81">
        <v>21.55859375</v>
      </c>
      <c r="I81" t="str">
        <v>4/19/1996</v>
      </c>
      <c r="J81">
        <v>18.75</v>
      </c>
      <c r="K81" t="str">
        <v>4/19/1996</v>
      </c>
      <c r="L81">
        <v>30.125</v>
      </c>
      <c r="M81" t="str">
        <v>4/19/1996</v>
      </c>
      <c r="N81">
        <v>35.25</v>
      </c>
      <c r="O81" t="str">
        <v>4/19/1996</v>
      </c>
      <c r="P81">
        <v>17</v>
      </c>
      <c r="Q81" t="str">
        <v>4/19/1996</v>
      </c>
      <c r="R81">
        <v>11.734375</v>
      </c>
      <c r="S81" t="str">
        <v>4/19/1996</v>
      </c>
      <c r="T81">
        <v>15</v>
      </c>
      <c r="U81" t="str">
        <v>4/19/1996</v>
      </c>
      <c r="V81">
        <v>16.41796875</v>
      </c>
      <c r="W81" t="str">
        <v>4/19/1996</v>
      </c>
      <c r="X81">
        <v>29.125</v>
      </c>
      <c r="Y81" t="str">
        <v>4/19/1996</v>
      </c>
      <c r="Z81">
        <v>47.75</v>
      </c>
      <c r="AA81" t="str">
        <v>4/19/1996</v>
      </c>
      <c r="AB81">
        <v>10.875</v>
      </c>
      <c r="AC81" t="str">
        <v>4/19/1996</v>
      </c>
      <c r="AD81">
        <v>22.875</v>
      </c>
      <c r="AE81" t="str">
        <v>4/19/1996</v>
      </c>
      <c r="AF81">
        <v>20.875</v>
      </c>
      <c r="AG81" t="str">
        <v>4/19/1996</v>
      </c>
      <c r="AH81">
        <v>22.125</v>
      </c>
      <c r="AI81" t="str">
        <v>4/19/1996</v>
      </c>
      <c r="AJ81">
        <v>18.66796875</v>
      </c>
      <c r="AK81" s="28">
        <v>35174</v>
      </c>
      <c r="AL81">
        <v>5535.48</v>
      </c>
      <c r="AM81" s="28">
        <v>35174</v>
      </c>
      <c r="AN81">
        <v>1138.7</v>
      </c>
      <c r="AO81" s="28">
        <v>35174</v>
      </c>
      <c r="AP81">
        <v>645.07000000000005</v>
      </c>
      <c r="AQ81" s="28">
        <v>35174</v>
      </c>
      <c r="AR81">
        <v>338.51</v>
      </c>
      <c r="AS81" s="28">
        <v>35174</v>
      </c>
      <c r="AT81">
        <v>207.38</v>
      </c>
      <c r="AU81" s="28">
        <v>35174</v>
      </c>
      <c r="AV81">
        <v>190.6</v>
      </c>
      <c r="AW81" s="28">
        <v>35174</v>
      </c>
      <c r="AX81">
        <v>220.43</v>
      </c>
      <c r="AY81" s="28">
        <v>35174</v>
      </c>
      <c r="AZ81">
        <v>346.4</v>
      </c>
      <c r="BA81" s="28">
        <v>35174</v>
      </c>
      <c r="BB81">
        <v>339.78</v>
      </c>
      <c r="BC81" s="28">
        <v>35174</v>
      </c>
      <c r="BD81">
        <v>245.11</v>
      </c>
      <c r="BE81" s="28">
        <v>35172</v>
      </c>
      <c r="BF81">
        <v>19.030999999999999</v>
      </c>
      <c r="BG81" s="28">
        <v>35171</v>
      </c>
      <c r="BH81">
        <v>2.262</v>
      </c>
      <c r="BJ81" s="28">
        <v>35262</v>
      </c>
      <c r="BK81">
        <v>17.055</v>
      </c>
      <c r="BL81" t="str">
        <v>9/17/1998</v>
      </c>
      <c r="BM81">
        <v>26.1875</v>
      </c>
      <c r="BN81" t="str">
        <v>10/15/1998</v>
      </c>
      <c r="BO81">
        <v>27.125</v>
      </c>
      <c r="BP81" t="str">
        <v>2/16/2000</v>
      </c>
      <c r="BQ81">
        <v>246.125</v>
      </c>
      <c r="BR81" t="str">
        <v>3/9/2000</v>
      </c>
      <c r="BS81">
        <v>116.875</v>
      </c>
      <c r="BT81" t="str">
        <v>1/14/2000</v>
      </c>
      <c r="BU81">
        <v>66.25</v>
      </c>
      <c r="BV81" t="str">
        <v>10/8/1999</v>
      </c>
      <c r="BW81">
        <v>26.625</v>
      </c>
      <c r="BX81" t="str">
        <v>3/12/1998</v>
      </c>
      <c r="BY81">
        <v>13.8125</v>
      </c>
      <c r="BZ81" t="str">
        <v>4/19/1996</v>
      </c>
      <c r="CA81">
        <v>9.796875</v>
      </c>
      <c r="CB81" s="28">
        <v>36130</v>
      </c>
      <c r="CC81">
        <v>18.75</v>
      </c>
      <c r="CD81" s="28">
        <v>35713</v>
      </c>
      <c r="CE81">
        <v>13.03125</v>
      </c>
      <c r="CF81" s="28">
        <v>35866</v>
      </c>
      <c r="CG81">
        <v>30</v>
      </c>
      <c r="CH81" s="28">
        <v>36544</v>
      </c>
      <c r="CI81">
        <v>30.8125</v>
      </c>
    </row>
    <row r="82" spans="1:87" x14ac:dyDescent="0.25">
      <c r="A82" s="28">
        <v>35177</v>
      </c>
      <c r="C82" t="str">
        <v>4/22/1996</v>
      </c>
      <c r="D82">
        <v>19.6875</v>
      </c>
      <c r="E82" t="str">
        <v>4/22/1996</v>
      </c>
      <c r="F82">
        <v>33</v>
      </c>
      <c r="G82" t="str">
        <v>4/22/1996</v>
      </c>
      <c r="H82">
        <v>22.1015625</v>
      </c>
      <c r="I82" t="str">
        <v>4/22/1996</v>
      </c>
      <c r="J82">
        <v>18.625</v>
      </c>
      <c r="K82" t="str">
        <v>4/22/1996</v>
      </c>
      <c r="L82">
        <v>30.375</v>
      </c>
      <c r="M82" t="str">
        <v>4/22/1996</v>
      </c>
      <c r="N82">
        <v>35</v>
      </c>
      <c r="O82" t="str">
        <v>4/22/1996</v>
      </c>
      <c r="P82">
        <v>16.9375</v>
      </c>
      <c r="Q82" t="str">
        <v>4/22/1996</v>
      </c>
      <c r="R82">
        <v>11.6328125</v>
      </c>
      <c r="S82" t="str">
        <v>4/22/1996</v>
      </c>
      <c r="T82">
        <v>14.875</v>
      </c>
      <c r="U82" t="str">
        <v>4/22/1996</v>
      </c>
      <c r="V82">
        <v>16.58203125</v>
      </c>
      <c r="W82" t="str">
        <v>4/22/1996</v>
      </c>
      <c r="X82">
        <v>29</v>
      </c>
      <c r="Y82" t="str">
        <v>4/22/1996</v>
      </c>
      <c r="Z82">
        <v>47.125</v>
      </c>
      <c r="AA82" t="str">
        <v>4/22/1996</v>
      </c>
      <c r="AB82">
        <v>10.875</v>
      </c>
      <c r="AC82" t="str">
        <v>4/22/1996</v>
      </c>
      <c r="AD82">
        <v>22.75</v>
      </c>
      <c r="AE82" t="str">
        <v>4/22/1996</v>
      </c>
      <c r="AF82">
        <v>20.875</v>
      </c>
      <c r="AG82" t="str">
        <v>4/22/1996</v>
      </c>
      <c r="AH82">
        <v>22</v>
      </c>
      <c r="AI82" t="str">
        <v>4/22/1996</v>
      </c>
      <c r="AJ82">
        <v>18.66796875</v>
      </c>
      <c r="AK82" s="28">
        <v>35177</v>
      </c>
      <c r="AL82">
        <v>5564.74</v>
      </c>
      <c r="AM82" s="28">
        <v>35177</v>
      </c>
      <c r="AN82">
        <v>1153.5</v>
      </c>
      <c r="AO82" s="28">
        <v>35177</v>
      </c>
      <c r="AP82">
        <v>647.89</v>
      </c>
      <c r="AQ82" s="28">
        <v>35177</v>
      </c>
      <c r="AR82">
        <v>340.99</v>
      </c>
      <c r="AS82" s="28">
        <v>35177</v>
      </c>
      <c r="AT82">
        <v>207.87</v>
      </c>
      <c r="AU82" s="28">
        <v>35177</v>
      </c>
      <c r="AV82">
        <v>191.97</v>
      </c>
      <c r="AW82" s="28">
        <v>35177</v>
      </c>
      <c r="AX82">
        <v>220.97</v>
      </c>
      <c r="AY82" s="28">
        <v>35177</v>
      </c>
      <c r="AZ82">
        <v>347.82</v>
      </c>
      <c r="BA82" s="28">
        <v>35177</v>
      </c>
      <c r="BB82">
        <v>339.63</v>
      </c>
      <c r="BC82" s="28">
        <v>35177</v>
      </c>
      <c r="BD82">
        <v>246.47</v>
      </c>
      <c r="BE82" s="28">
        <v>35173</v>
      </c>
      <c r="BF82">
        <v>18.96</v>
      </c>
      <c r="BG82" s="28">
        <v>35172</v>
      </c>
      <c r="BH82">
        <v>2.2639999999999998</v>
      </c>
      <c r="BJ82" s="28">
        <v>35263</v>
      </c>
      <c r="BK82">
        <v>16.728999999999999</v>
      </c>
      <c r="BL82" t="str">
        <v>9/18/1998</v>
      </c>
      <c r="BM82">
        <v>26.6875</v>
      </c>
      <c r="BN82" t="str">
        <v>10/16/1998</v>
      </c>
      <c r="BO82">
        <v>26.75</v>
      </c>
      <c r="BP82" t="str">
        <v>2/17/2000</v>
      </c>
      <c r="BQ82">
        <v>252</v>
      </c>
      <c r="BR82" t="str">
        <v>3/10/2000</v>
      </c>
      <c r="BS82">
        <v>116.125</v>
      </c>
      <c r="BT82" t="str">
        <v>1/18/2000</v>
      </c>
      <c r="BU82">
        <v>65.25</v>
      </c>
      <c r="BV82" t="str">
        <v>10/11/1999</v>
      </c>
      <c r="BW82">
        <v>26.75</v>
      </c>
      <c r="BX82" t="str">
        <v>3/13/1998</v>
      </c>
      <c r="BY82">
        <v>12.75</v>
      </c>
      <c r="BZ82" t="str">
        <v>4/22/1996</v>
      </c>
      <c r="CA82">
        <v>9.84765625</v>
      </c>
      <c r="CB82" s="28">
        <v>36131</v>
      </c>
      <c r="CC82">
        <v>19.625</v>
      </c>
      <c r="CD82" s="28">
        <v>35716</v>
      </c>
      <c r="CE82">
        <v>13.0625</v>
      </c>
      <c r="CF82" s="28">
        <v>35867</v>
      </c>
      <c r="CG82">
        <v>31.625</v>
      </c>
      <c r="CH82" s="28">
        <v>36545</v>
      </c>
      <c r="CI82">
        <v>36</v>
      </c>
    </row>
    <row r="83" spans="1:87" x14ac:dyDescent="0.25">
      <c r="A83" s="28">
        <v>35178</v>
      </c>
      <c r="C83" t="str">
        <v>4/23/1996</v>
      </c>
      <c r="D83">
        <v>19.8125</v>
      </c>
      <c r="E83" t="str">
        <v>4/23/1996</v>
      </c>
      <c r="F83">
        <v>32.91796875</v>
      </c>
      <c r="G83" t="str">
        <v>4/23/1996</v>
      </c>
      <c r="H83">
        <v>21.55859375</v>
      </c>
      <c r="I83" t="str">
        <v>4/23/1996</v>
      </c>
      <c r="J83">
        <v>18.75</v>
      </c>
      <c r="K83" t="str">
        <v>4/23/1996</v>
      </c>
      <c r="L83">
        <v>30</v>
      </c>
      <c r="M83" t="str">
        <v>4/23/1996</v>
      </c>
      <c r="N83">
        <v>35.375</v>
      </c>
      <c r="O83" t="str">
        <v>4/23/1996</v>
      </c>
      <c r="P83">
        <v>17</v>
      </c>
      <c r="Q83" t="str">
        <v>4/23/1996</v>
      </c>
      <c r="R83">
        <v>11.6328125</v>
      </c>
      <c r="S83" t="str">
        <v>4/23/1996</v>
      </c>
      <c r="T83">
        <v>15</v>
      </c>
      <c r="U83" t="str">
        <v>4/23/1996</v>
      </c>
      <c r="V83">
        <v>16.75</v>
      </c>
      <c r="W83" t="str">
        <v>4/23/1996</v>
      </c>
      <c r="X83">
        <v>28.875</v>
      </c>
      <c r="Y83" t="str">
        <v>4/23/1996</v>
      </c>
      <c r="Z83">
        <v>46.875</v>
      </c>
      <c r="AA83" t="str">
        <v>4/23/1996</v>
      </c>
      <c r="AB83">
        <v>10.6875</v>
      </c>
      <c r="AC83" t="str">
        <v>4/23/1996</v>
      </c>
      <c r="AD83">
        <v>22.75</v>
      </c>
      <c r="AE83" t="str">
        <v>4/23/1996</v>
      </c>
      <c r="AF83">
        <v>20.75</v>
      </c>
      <c r="AG83" t="str">
        <v>4/23/1996</v>
      </c>
      <c r="AH83">
        <v>21.75</v>
      </c>
      <c r="AI83" t="str">
        <v>4/23/1996</v>
      </c>
      <c r="AJ83">
        <v>18.75</v>
      </c>
      <c r="AK83" s="28">
        <v>35178</v>
      </c>
      <c r="AL83">
        <v>5588.59</v>
      </c>
      <c r="AM83" s="28">
        <v>35178</v>
      </c>
      <c r="AN83">
        <v>1166.76</v>
      </c>
      <c r="AO83" s="28">
        <v>35178</v>
      </c>
      <c r="AP83">
        <v>651.58000000000004</v>
      </c>
      <c r="AQ83" s="28">
        <v>35178</v>
      </c>
      <c r="AR83">
        <v>343.52</v>
      </c>
      <c r="AS83" s="28">
        <v>35178</v>
      </c>
      <c r="AT83">
        <v>208.98</v>
      </c>
      <c r="AU83" s="28">
        <v>35178</v>
      </c>
      <c r="AV83">
        <v>192.15</v>
      </c>
      <c r="AW83" s="28">
        <v>35178</v>
      </c>
      <c r="AX83">
        <v>221.08</v>
      </c>
      <c r="AY83" s="28">
        <v>35178</v>
      </c>
      <c r="AZ83">
        <v>349.6</v>
      </c>
      <c r="BA83" s="28">
        <v>35178</v>
      </c>
      <c r="BB83">
        <v>346.28</v>
      </c>
      <c r="BC83" s="28">
        <v>35178</v>
      </c>
      <c r="BD83">
        <v>246.9</v>
      </c>
      <c r="BE83" s="28">
        <v>35174</v>
      </c>
      <c r="BF83">
        <v>19.018000000000001</v>
      </c>
      <c r="BG83" s="28">
        <v>35173</v>
      </c>
      <c r="BH83">
        <v>2.2599999999999998</v>
      </c>
      <c r="BJ83" s="28">
        <v>35264</v>
      </c>
      <c r="BK83">
        <v>16.844999999999999</v>
      </c>
      <c r="BL83" t="str">
        <v>9/21/1998</v>
      </c>
      <c r="BM83">
        <v>26.8125</v>
      </c>
      <c r="BN83" t="str">
        <v>10/19/1998</v>
      </c>
      <c r="BO83">
        <v>26.5</v>
      </c>
      <c r="BP83" t="str">
        <v>2/18/2000</v>
      </c>
      <c r="BQ83">
        <v>241.6875</v>
      </c>
      <c r="BR83" t="str">
        <v>3/13/2000</v>
      </c>
      <c r="BS83">
        <v>110.375</v>
      </c>
      <c r="BT83" t="str">
        <v>1/19/2000</v>
      </c>
      <c r="BU83">
        <v>78</v>
      </c>
      <c r="BV83" t="str">
        <v>10/12/1999</v>
      </c>
      <c r="BW83">
        <v>25.9375</v>
      </c>
      <c r="BX83" t="str">
        <v>3/16/1998</v>
      </c>
      <c r="BY83">
        <v>13.25</v>
      </c>
      <c r="BZ83" t="str">
        <v>4/23/1996</v>
      </c>
      <c r="CA83">
        <v>10.078125</v>
      </c>
      <c r="CB83" s="28">
        <v>36132</v>
      </c>
      <c r="CC83">
        <v>19.65625</v>
      </c>
      <c r="CD83" s="28">
        <v>35717</v>
      </c>
      <c r="CE83">
        <v>13.625</v>
      </c>
      <c r="CF83" s="28">
        <v>35870</v>
      </c>
      <c r="CG83">
        <v>32.625</v>
      </c>
      <c r="CH83" s="28">
        <v>36546</v>
      </c>
      <c r="CI83">
        <v>37.375</v>
      </c>
    </row>
    <row r="84" spans="1:87" x14ac:dyDescent="0.25">
      <c r="A84" s="28">
        <v>35179</v>
      </c>
      <c r="C84" t="str">
        <v>4/24/1996</v>
      </c>
      <c r="D84">
        <v>20.4375</v>
      </c>
      <c r="E84" t="str">
        <v>4/24/1996</v>
      </c>
      <c r="F84">
        <v>33</v>
      </c>
      <c r="G84" t="str">
        <v>4/24/1996</v>
      </c>
      <c r="H84">
        <v>21.921875</v>
      </c>
      <c r="I84" t="str">
        <v>4/24/1996</v>
      </c>
      <c r="J84">
        <v>18.6875</v>
      </c>
      <c r="K84" t="str">
        <v>4/24/1996</v>
      </c>
      <c r="L84">
        <v>30.125</v>
      </c>
      <c r="M84" t="str">
        <v>4/24/1996</v>
      </c>
      <c r="N84">
        <v>35.25</v>
      </c>
      <c r="O84" t="str">
        <v>4/24/1996</v>
      </c>
      <c r="P84">
        <v>17</v>
      </c>
      <c r="Q84" t="str">
        <v>4/24/1996</v>
      </c>
      <c r="R84">
        <v>11.734375</v>
      </c>
      <c r="S84" t="str">
        <v>4/24/1996</v>
      </c>
      <c r="T84">
        <v>15.125</v>
      </c>
      <c r="U84" t="str">
        <v>4/24/1996</v>
      </c>
      <c r="V84">
        <v>17.04296875</v>
      </c>
      <c r="W84" t="str">
        <v>4/24/1996</v>
      </c>
      <c r="X84">
        <v>28.875</v>
      </c>
      <c r="Y84" t="str">
        <v>4/24/1996</v>
      </c>
      <c r="Z84">
        <v>46.921875</v>
      </c>
      <c r="AA84" t="str">
        <v>4/24/1996</v>
      </c>
      <c r="AB84">
        <v>10.9375</v>
      </c>
      <c r="AC84" t="str">
        <v>4/24/1996</v>
      </c>
      <c r="AD84">
        <v>22.5</v>
      </c>
      <c r="AE84" t="str">
        <v>4/24/1996</v>
      </c>
      <c r="AF84">
        <v>20.875</v>
      </c>
      <c r="AG84" t="str">
        <v>4/24/1996</v>
      </c>
      <c r="AH84">
        <v>22.25</v>
      </c>
      <c r="AI84" t="str">
        <v>4/24/1996</v>
      </c>
      <c r="AJ84">
        <v>18.66796875</v>
      </c>
      <c r="AK84" s="28">
        <v>35179</v>
      </c>
      <c r="AL84">
        <v>5553.9</v>
      </c>
      <c r="AM84" s="28">
        <v>35179</v>
      </c>
      <c r="AN84">
        <v>1176.83</v>
      </c>
      <c r="AO84" s="28">
        <v>35179</v>
      </c>
      <c r="AP84">
        <v>650.16999999999996</v>
      </c>
      <c r="AQ84" s="28">
        <v>35179</v>
      </c>
      <c r="AR84">
        <v>344.64</v>
      </c>
      <c r="AS84" s="28">
        <v>35179</v>
      </c>
      <c r="AT84">
        <v>209.12</v>
      </c>
      <c r="AU84" s="28">
        <v>35179</v>
      </c>
      <c r="AV84">
        <v>191.51</v>
      </c>
      <c r="AW84" s="28">
        <v>35179</v>
      </c>
      <c r="AX84">
        <v>222.64</v>
      </c>
      <c r="AY84" s="28">
        <v>35179</v>
      </c>
      <c r="AZ84">
        <v>348.96</v>
      </c>
      <c r="BA84" s="28">
        <v>35179</v>
      </c>
      <c r="BB84">
        <v>346.02</v>
      </c>
      <c r="BC84" s="28">
        <v>35179</v>
      </c>
      <c r="BD84">
        <v>246.79</v>
      </c>
      <c r="BE84" s="28">
        <v>35177</v>
      </c>
      <c r="BF84">
        <v>19.344999999999999</v>
      </c>
      <c r="BG84" s="28">
        <v>35174</v>
      </c>
      <c r="BH84">
        <v>2.2770000000000001</v>
      </c>
      <c r="BJ84" s="28">
        <v>35265</v>
      </c>
      <c r="BK84">
        <v>16.925999999999998</v>
      </c>
      <c r="BL84" t="str">
        <v>9/22/1998</v>
      </c>
      <c r="BM84">
        <v>26.8125</v>
      </c>
      <c r="BN84" t="str">
        <v>10/20/1998</v>
      </c>
      <c r="BO84">
        <v>25.3125</v>
      </c>
      <c r="BP84" t="str">
        <v>2/22/2000</v>
      </c>
      <c r="BQ84">
        <v>242.125</v>
      </c>
      <c r="BR84" t="str">
        <v>3/14/2000</v>
      </c>
      <c r="BS84">
        <v>100.6875</v>
      </c>
      <c r="BT84" t="str">
        <v>1/20/2000</v>
      </c>
      <c r="BU84">
        <v>83</v>
      </c>
      <c r="BV84" t="str">
        <v>10/13/1999</v>
      </c>
      <c r="BW84">
        <v>24.8125</v>
      </c>
      <c r="BX84" t="str">
        <v>3/17/1998</v>
      </c>
      <c r="BY84">
        <v>12.875</v>
      </c>
      <c r="BZ84" t="str">
        <v>4/24/1996</v>
      </c>
      <c r="CA84">
        <v>10.23046875</v>
      </c>
      <c r="CB84" s="28">
        <v>36133</v>
      </c>
      <c r="CC84">
        <v>19.625</v>
      </c>
      <c r="CD84" s="28">
        <v>35718</v>
      </c>
      <c r="CE84">
        <v>14.34375</v>
      </c>
      <c r="CF84" s="28">
        <v>35871</v>
      </c>
      <c r="CG84">
        <v>32</v>
      </c>
      <c r="CH84" s="28">
        <v>36549</v>
      </c>
      <c r="CI84">
        <v>34.625</v>
      </c>
    </row>
    <row r="85" spans="1:87" x14ac:dyDescent="0.25">
      <c r="A85" s="28">
        <v>35180</v>
      </c>
      <c r="C85" t="str">
        <v>4/25/1996</v>
      </c>
      <c r="D85">
        <v>20.25</v>
      </c>
      <c r="E85" t="str">
        <v>4/25/1996</v>
      </c>
      <c r="F85">
        <v>32.5</v>
      </c>
      <c r="G85" t="str">
        <v>4/25/1996</v>
      </c>
      <c r="H85">
        <v>21.921875</v>
      </c>
      <c r="I85" t="str">
        <v>4/25/1996</v>
      </c>
      <c r="J85">
        <v>18.625</v>
      </c>
      <c r="K85" t="str">
        <v>4/25/1996</v>
      </c>
      <c r="L85">
        <v>30.375</v>
      </c>
      <c r="M85" t="str">
        <v>4/25/1996</v>
      </c>
      <c r="N85">
        <v>35.625</v>
      </c>
      <c r="O85" t="str">
        <v>4/25/1996</v>
      </c>
      <c r="P85">
        <v>17.25</v>
      </c>
      <c r="Q85" t="str">
        <v>4/25/1996</v>
      </c>
      <c r="R85">
        <v>11.734375</v>
      </c>
      <c r="S85" t="str">
        <v>4/25/1996</v>
      </c>
      <c r="T85">
        <v>15.5</v>
      </c>
      <c r="U85" t="str">
        <v>4/25/1996</v>
      </c>
      <c r="V85">
        <v>17.20703125</v>
      </c>
      <c r="W85" t="str">
        <v>4/25/1996</v>
      </c>
      <c r="X85">
        <v>28.875</v>
      </c>
      <c r="Y85" t="str">
        <v>4/25/1996</v>
      </c>
      <c r="Z85">
        <v>46.5</v>
      </c>
      <c r="AA85" t="str">
        <v>4/25/1996</v>
      </c>
      <c r="AB85">
        <v>10.9375</v>
      </c>
      <c r="AC85" t="str">
        <v>4/25/1996</v>
      </c>
      <c r="AD85">
        <v>22.625</v>
      </c>
      <c r="AE85" t="str">
        <v>4/25/1996</v>
      </c>
      <c r="AF85">
        <v>21</v>
      </c>
      <c r="AG85" t="str">
        <v>4/25/1996</v>
      </c>
      <c r="AH85">
        <v>22.5</v>
      </c>
      <c r="AI85" t="str">
        <v>4/25/1996</v>
      </c>
      <c r="AJ85">
        <v>18.66796875</v>
      </c>
      <c r="AK85" s="28">
        <v>35180</v>
      </c>
      <c r="AL85">
        <v>5566.91</v>
      </c>
      <c r="AM85" s="28">
        <v>35180</v>
      </c>
      <c r="AN85">
        <v>1184.17</v>
      </c>
      <c r="AO85" s="28">
        <v>35180</v>
      </c>
      <c r="AP85">
        <v>652.87</v>
      </c>
      <c r="AQ85" s="28">
        <v>35180</v>
      </c>
      <c r="AR85">
        <v>346.24</v>
      </c>
      <c r="AS85" s="28">
        <v>35180</v>
      </c>
      <c r="AT85">
        <v>209.68</v>
      </c>
      <c r="AU85" s="28">
        <v>35180</v>
      </c>
      <c r="AV85">
        <v>193.08</v>
      </c>
      <c r="AW85" s="28">
        <v>35180</v>
      </c>
      <c r="AX85">
        <v>222.62</v>
      </c>
      <c r="AY85" s="28">
        <v>35180</v>
      </c>
      <c r="AZ85">
        <v>350.29</v>
      </c>
      <c r="BA85" s="28">
        <v>35180</v>
      </c>
      <c r="BB85">
        <v>343.68</v>
      </c>
      <c r="BC85" s="28">
        <v>35180</v>
      </c>
      <c r="BD85">
        <v>248.54</v>
      </c>
      <c r="BE85" s="28">
        <v>35178</v>
      </c>
      <c r="BF85">
        <v>19.178000000000001</v>
      </c>
      <c r="BG85" s="28">
        <v>35177</v>
      </c>
      <c r="BH85">
        <v>2.2890000000000001</v>
      </c>
      <c r="BJ85" s="28">
        <v>35268</v>
      </c>
      <c r="BK85">
        <v>17.045000000000002</v>
      </c>
      <c r="BL85" t="str">
        <v>9/23/1998</v>
      </c>
      <c r="BM85">
        <v>26.75</v>
      </c>
      <c r="BN85" t="str">
        <v>10/21/1998</v>
      </c>
      <c r="BO85">
        <v>25.375</v>
      </c>
      <c r="BP85" t="str">
        <v>2/23/2000</v>
      </c>
      <c r="BQ85">
        <v>252.0625</v>
      </c>
      <c r="BR85" t="str">
        <v>3/15/2000</v>
      </c>
      <c r="BS85">
        <v>91.5625</v>
      </c>
      <c r="BT85" t="str">
        <v>1/21/2000</v>
      </c>
      <c r="BU85">
        <v>79.125</v>
      </c>
      <c r="BV85" t="str">
        <v>10/14/1999</v>
      </c>
      <c r="BW85">
        <v>25</v>
      </c>
      <c r="BX85" t="str">
        <v>3/18/1998</v>
      </c>
      <c r="BY85">
        <v>13.25</v>
      </c>
      <c r="BZ85" t="str">
        <v>4/25/1996</v>
      </c>
      <c r="CA85">
        <v>10.23046875</v>
      </c>
      <c r="CB85" s="28">
        <v>36136</v>
      </c>
      <c r="CC85">
        <v>20.96875</v>
      </c>
      <c r="CD85" s="28">
        <v>35719</v>
      </c>
      <c r="CE85">
        <v>14.8125</v>
      </c>
      <c r="CF85" s="28">
        <v>35872</v>
      </c>
      <c r="CG85">
        <v>33</v>
      </c>
      <c r="CH85" s="28">
        <v>36550</v>
      </c>
      <c r="CI85">
        <v>36.3125</v>
      </c>
    </row>
    <row r="86" spans="1:87" x14ac:dyDescent="0.25">
      <c r="A86" s="28">
        <v>35181</v>
      </c>
      <c r="C86" t="str">
        <v>4/26/1996</v>
      </c>
      <c r="D86">
        <v>20.1875</v>
      </c>
      <c r="E86" t="str">
        <v>4/26/1996</v>
      </c>
      <c r="F86">
        <v>32.66796875</v>
      </c>
      <c r="G86" t="str">
        <v>4/26/1996</v>
      </c>
      <c r="H86">
        <v>21.921875</v>
      </c>
      <c r="I86" t="str">
        <v>4/26/1996</v>
      </c>
      <c r="J86">
        <v>18.625</v>
      </c>
      <c r="K86" t="str">
        <v>4/26/1996</v>
      </c>
      <c r="L86">
        <v>30.125</v>
      </c>
      <c r="M86" t="str">
        <v>4/26/1996</v>
      </c>
      <c r="N86">
        <v>35.5</v>
      </c>
      <c r="O86" t="str">
        <v>4/26/1996</v>
      </c>
      <c r="P86">
        <v>17.25</v>
      </c>
      <c r="Q86" t="str">
        <v>4/26/1996</v>
      </c>
      <c r="R86">
        <v>11.734375</v>
      </c>
      <c r="S86" t="str">
        <v>4/26/1996</v>
      </c>
      <c r="T86">
        <v>15.375</v>
      </c>
      <c r="U86" t="str">
        <v>4/26/1996</v>
      </c>
      <c r="V86">
        <v>17.04296875</v>
      </c>
      <c r="W86" t="str">
        <v>4/26/1996</v>
      </c>
      <c r="X86">
        <v>29</v>
      </c>
      <c r="Y86" t="str">
        <v>4/26/1996</v>
      </c>
      <c r="Z86">
        <v>46.625</v>
      </c>
      <c r="AA86" t="str">
        <v>4/26/1996</v>
      </c>
      <c r="AB86">
        <v>10.9375</v>
      </c>
      <c r="AC86" t="str">
        <v>4/26/1996</v>
      </c>
      <c r="AD86">
        <v>22.5</v>
      </c>
      <c r="AE86" t="str">
        <v>4/26/1996</v>
      </c>
      <c r="AF86">
        <v>20.5</v>
      </c>
      <c r="AG86" t="str">
        <v>4/26/1996</v>
      </c>
      <c r="AH86">
        <v>22.25</v>
      </c>
      <c r="AI86" t="str">
        <v>4/26/1996</v>
      </c>
      <c r="AJ86">
        <v>18.66796875</v>
      </c>
      <c r="AK86" s="28">
        <v>35181</v>
      </c>
      <c r="AL86">
        <v>5567.99</v>
      </c>
      <c r="AM86" s="28">
        <v>35181</v>
      </c>
      <c r="AN86">
        <v>1186.8900000000001</v>
      </c>
      <c r="AO86" s="28">
        <v>35181</v>
      </c>
      <c r="AP86">
        <v>653.46</v>
      </c>
      <c r="AQ86" s="28">
        <v>35181</v>
      </c>
      <c r="AR86">
        <v>347.83</v>
      </c>
      <c r="AS86" s="28">
        <v>35181</v>
      </c>
      <c r="AT86">
        <v>209.4</v>
      </c>
      <c r="AU86" s="28">
        <v>35181</v>
      </c>
      <c r="AV86">
        <v>192.28</v>
      </c>
      <c r="AW86" s="28">
        <v>35181</v>
      </c>
      <c r="AX86">
        <v>221.62</v>
      </c>
      <c r="AY86" s="28">
        <v>35181</v>
      </c>
      <c r="AZ86">
        <v>350.82</v>
      </c>
      <c r="BA86" s="28">
        <v>35181</v>
      </c>
      <c r="BB86">
        <v>342.88</v>
      </c>
      <c r="BC86" s="28">
        <v>35181</v>
      </c>
      <c r="BD86">
        <v>248.48</v>
      </c>
      <c r="BE86" s="28">
        <v>35179</v>
      </c>
      <c r="BF86">
        <v>19.076000000000001</v>
      </c>
      <c r="BG86" s="28">
        <v>35178</v>
      </c>
      <c r="BH86">
        <v>2.25</v>
      </c>
      <c r="BJ86" s="28">
        <v>35269</v>
      </c>
      <c r="BK86">
        <v>17.218</v>
      </c>
      <c r="BL86" t="str">
        <v>9/24/1998</v>
      </c>
      <c r="BM86">
        <v>27.125</v>
      </c>
      <c r="BN86" t="str">
        <v>10/22/1998</v>
      </c>
      <c r="BO86">
        <v>26</v>
      </c>
      <c r="BP86" t="str">
        <v>2/24/2000</v>
      </c>
      <c r="BQ86">
        <v>274.8125</v>
      </c>
      <c r="BR86" t="str">
        <v>3/16/2000</v>
      </c>
      <c r="BS86">
        <v>86.0625</v>
      </c>
      <c r="BT86" t="str">
        <v>1/24/2000</v>
      </c>
      <c r="BU86">
        <v>70.5</v>
      </c>
      <c r="BV86" t="str">
        <v>10/15/1999</v>
      </c>
      <c r="BW86">
        <v>23.3125</v>
      </c>
      <c r="BX86" t="str">
        <v>3/19/1998</v>
      </c>
      <c r="BY86">
        <v>13.25</v>
      </c>
      <c r="BZ86" t="str">
        <v>4/26/1996</v>
      </c>
      <c r="CA86">
        <v>10.15625</v>
      </c>
      <c r="CB86" s="28">
        <v>36137</v>
      </c>
      <c r="CC86">
        <v>21.25</v>
      </c>
      <c r="CD86" s="28">
        <v>35720</v>
      </c>
      <c r="CE86">
        <v>14.1875</v>
      </c>
      <c r="CF86" s="28">
        <v>35873</v>
      </c>
      <c r="CG86">
        <v>34.9375</v>
      </c>
      <c r="CH86" s="28">
        <v>36551</v>
      </c>
      <c r="CI86">
        <v>40.375</v>
      </c>
    </row>
    <row r="87" spans="1:87" x14ac:dyDescent="0.25">
      <c r="A87" s="28">
        <v>35184</v>
      </c>
      <c r="C87" t="str">
        <v>4/29/1996</v>
      </c>
      <c r="D87">
        <v>20.5</v>
      </c>
      <c r="E87" t="str">
        <v>4/29/1996</v>
      </c>
      <c r="F87">
        <v>32.5</v>
      </c>
      <c r="G87" t="str">
        <v>4/29/1996</v>
      </c>
      <c r="H87">
        <v>21.73828125</v>
      </c>
      <c r="I87" t="str">
        <v>4/29/1996</v>
      </c>
      <c r="J87">
        <v>18.375</v>
      </c>
      <c r="K87" t="str">
        <v>4/29/1996</v>
      </c>
      <c r="L87">
        <v>30.25</v>
      </c>
      <c r="M87" t="str">
        <v>4/29/1996</v>
      </c>
      <c r="N87">
        <v>35.125</v>
      </c>
      <c r="O87" t="str">
        <v>4/29/1996</v>
      </c>
      <c r="P87">
        <v>17.375</v>
      </c>
      <c r="Q87" t="str">
        <v>4/29/1996</v>
      </c>
      <c r="R87">
        <v>11.734375</v>
      </c>
      <c r="S87" t="str">
        <v>4/29/1996</v>
      </c>
      <c r="T87">
        <v>15.25</v>
      </c>
      <c r="U87" t="str">
        <v>4/29/1996</v>
      </c>
      <c r="V87">
        <v>17</v>
      </c>
      <c r="W87" t="str">
        <v>4/29/1996</v>
      </c>
      <c r="X87">
        <v>29</v>
      </c>
      <c r="Y87" t="str">
        <v>4/29/1996</v>
      </c>
      <c r="Z87">
        <v>46.625</v>
      </c>
      <c r="AA87" t="str">
        <v>4/29/1996</v>
      </c>
      <c r="AB87">
        <v>10.9375</v>
      </c>
      <c r="AC87" t="str">
        <v>4/29/1996</v>
      </c>
      <c r="AD87">
        <v>22.5</v>
      </c>
      <c r="AE87" t="str">
        <v>4/29/1996</v>
      </c>
      <c r="AF87">
        <v>20.5</v>
      </c>
      <c r="AG87" t="str">
        <v>4/29/1996</v>
      </c>
      <c r="AH87">
        <v>22.125</v>
      </c>
      <c r="AI87" t="str">
        <v>4/29/1996</v>
      </c>
      <c r="AJ87">
        <v>18.91796875</v>
      </c>
      <c r="AK87" s="28">
        <v>35184</v>
      </c>
      <c r="AL87">
        <v>5573.41</v>
      </c>
      <c r="AM87" s="28">
        <v>35184</v>
      </c>
      <c r="AN87">
        <v>1188.2</v>
      </c>
      <c r="AO87" s="28">
        <v>35184</v>
      </c>
      <c r="AP87">
        <v>654.16</v>
      </c>
      <c r="AQ87" s="28">
        <v>35184</v>
      </c>
      <c r="AR87">
        <v>348.22</v>
      </c>
      <c r="AS87" s="28">
        <v>35184</v>
      </c>
      <c r="AT87">
        <v>210.17</v>
      </c>
      <c r="AU87" s="28">
        <v>35184</v>
      </c>
      <c r="AV87">
        <v>192.54</v>
      </c>
      <c r="AW87" s="28">
        <v>35184</v>
      </c>
      <c r="AX87">
        <v>223.48</v>
      </c>
      <c r="AY87" s="28">
        <v>35184</v>
      </c>
      <c r="AZ87">
        <v>351.24</v>
      </c>
      <c r="BA87" s="28">
        <v>35184</v>
      </c>
      <c r="BB87">
        <v>346.02</v>
      </c>
      <c r="BC87" s="28">
        <v>35184</v>
      </c>
      <c r="BD87">
        <v>248.88</v>
      </c>
      <c r="BE87" s="28">
        <v>35180</v>
      </c>
      <c r="BF87">
        <v>19.198</v>
      </c>
      <c r="BG87" s="28">
        <v>35179</v>
      </c>
      <c r="BH87">
        <v>2.2130000000000001</v>
      </c>
      <c r="BJ87" s="28">
        <v>35270</v>
      </c>
      <c r="BK87">
        <v>17.437000000000001</v>
      </c>
      <c r="BL87" t="str">
        <v>9/25/1998</v>
      </c>
      <c r="BM87">
        <v>27</v>
      </c>
      <c r="BN87" t="str">
        <v>10/23/1998</v>
      </c>
      <c r="BO87">
        <v>25.8125</v>
      </c>
      <c r="BP87" t="str">
        <v>2/25/2000</v>
      </c>
      <c r="BQ87">
        <v>267.0625</v>
      </c>
      <c r="BR87" t="str">
        <v>3/17/2000</v>
      </c>
      <c r="BS87">
        <v>103</v>
      </c>
      <c r="BT87" t="str">
        <v>1/25/2000</v>
      </c>
      <c r="BU87">
        <v>75</v>
      </c>
      <c r="BV87" t="str">
        <v>10/18/1999</v>
      </c>
      <c r="BW87">
        <v>21.6875</v>
      </c>
      <c r="BX87" t="str">
        <v>3/20/1998</v>
      </c>
      <c r="BY87">
        <v>14.0625</v>
      </c>
      <c r="BZ87" t="str">
        <v>4/29/1996</v>
      </c>
      <c r="CA87">
        <v>10.1796875</v>
      </c>
      <c r="CB87" s="28">
        <v>36138</v>
      </c>
      <c r="CC87">
        <v>20.375</v>
      </c>
      <c r="CD87" s="28">
        <v>35723</v>
      </c>
      <c r="CE87">
        <v>14.71875</v>
      </c>
      <c r="CF87" s="28">
        <v>35874</v>
      </c>
      <c r="CG87">
        <v>35</v>
      </c>
      <c r="CH87" s="28">
        <v>36552</v>
      </c>
      <c r="CI87">
        <v>38.75</v>
      </c>
    </row>
    <row r="88" spans="1:87" x14ac:dyDescent="0.25">
      <c r="A88" s="28">
        <v>35185</v>
      </c>
      <c r="C88" t="str">
        <v>4/30/1996</v>
      </c>
      <c r="D88">
        <v>20.125</v>
      </c>
      <c r="E88" t="str">
        <v>4/30/1996</v>
      </c>
      <c r="F88">
        <v>32.41796875</v>
      </c>
      <c r="G88" t="str">
        <v>4/30/1996</v>
      </c>
      <c r="H88">
        <v>21.73828125</v>
      </c>
      <c r="I88" t="str">
        <v>4/30/1996</v>
      </c>
      <c r="J88">
        <v>18.5</v>
      </c>
      <c r="K88" t="str">
        <v>4/30/1996</v>
      </c>
      <c r="L88">
        <v>30.25</v>
      </c>
      <c r="M88" t="str">
        <v>4/30/1996</v>
      </c>
      <c r="N88">
        <v>35.125</v>
      </c>
      <c r="O88" t="str">
        <v>4/30/1996</v>
      </c>
      <c r="P88">
        <v>17.5</v>
      </c>
      <c r="Q88" t="str">
        <v>4/30/1996</v>
      </c>
      <c r="R88">
        <v>11.734375</v>
      </c>
      <c r="S88" t="str">
        <v>4/30/1996</v>
      </c>
      <c r="T88">
        <v>15.5</v>
      </c>
      <c r="U88" t="str">
        <v>4/30/1996</v>
      </c>
      <c r="V88">
        <v>17.04296875</v>
      </c>
      <c r="W88" t="str">
        <v>4/30/1996</v>
      </c>
      <c r="X88">
        <v>29.125</v>
      </c>
      <c r="Y88" t="str">
        <v>4/30/1996</v>
      </c>
      <c r="Z88">
        <v>47</v>
      </c>
      <c r="AA88" t="str">
        <v>4/30/1996</v>
      </c>
      <c r="AB88">
        <v>11.0625</v>
      </c>
      <c r="AC88" t="str">
        <v>4/30/1996</v>
      </c>
      <c r="AD88">
        <v>22.75</v>
      </c>
      <c r="AE88" t="str">
        <v>4/30/1996</v>
      </c>
      <c r="AF88">
        <v>20.25</v>
      </c>
      <c r="AG88" t="str">
        <v>4/30/1996</v>
      </c>
      <c r="AH88">
        <v>22</v>
      </c>
      <c r="AI88" t="str">
        <v>4/30/1996</v>
      </c>
      <c r="AJ88">
        <v>18.75</v>
      </c>
      <c r="AK88" s="28">
        <v>35185</v>
      </c>
      <c r="AL88">
        <v>5569.08</v>
      </c>
      <c r="AM88" s="28">
        <v>35185</v>
      </c>
      <c r="AN88">
        <v>1190.58</v>
      </c>
      <c r="AO88" s="28">
        <v>35185</v>
      </c>
      <c r="AP88">
        <v>654.16999999999996</v>
      </c>
      <c r="AQ88" s="28">
        <v>35185</v>
      </c>
      <c r="AR88">
        <v>348.28</v>
      </c>
      <c r="AS88" s="28">
        <v>35185</v>
      </c>
      <c r="AT88">
        <v>210.1</v>
      </c>
      <c r="AU88" s="28">
        <v>35185</v>
      </c>
      <c r="AV88">
        <v>192.17</v>
      </c>
      <c r="AW88" s="28">
        <v>35185</v>
      </c>
      <c r="AX88">
        <v>225.06</v>
      </c>
      <c r="AY88" s="28">
        <v>35185</v>
      </c>
      <c r="AZ88">
        <v>351.24</v>
      </c>
      <c r="BA88" s="28">
        <v>35185</v>
      </c>
      <c r="BB88">
        <v>342.96</v>
      </c>
      <c r="BC88" s="28">
        <v>35185</v>
      </c>
      <c r="BD88">
        <v>248.3</v>
      </c>
      <c r="BE88" s="28">
        <v>35181</v>
      </c>
      <c r="BF88">
        <v>19.289000000000001</v>
      </c>
      <c r="BG88" s="28">
        <v>35180</v>
      </c>
      <c r="BH88">
        <v>2.173</v>
      </c>
      <c r="BJ88" s="28">
        <v>35271</v>
      </c>
      <c r="BK88">
        <v>17.331</v>
      </c>
      <c r="BL88" t="str">
        <v>9/28/1998</v>
      </c>
      <c r="BM88">
        <v>27.8125</v>
      </c>
      <c r="BN88" t="str">
        <v>10/26/1998</v>
      </c>
      <c r="BO88">
        <v>25.5625</v>
      </c>
      <c r="BP88" t="str">
        <v>2/28/2000</v>
      </c>
      <c r="BQ88">
        <v>256.75</v>
      </c>
      <c r="BR88" t="str">
        <v>3/20/2000</v>
      </c>
      <c r="BS88">
        <v>95.3125</v>
      </c>
      <c r="BT88" t="str">
        <v>1/26/2000</v>
      </c>
      <c r="BU88">
        <v>72.125</v>
      </c>
      <c r="BV88" t="str">
        <v>10/19/1999</v>
      </c>
      <c r="BW88">
        <v>21.625</v>
      </c>
      <c r="BX88" t="str">
        <v>3/23/1998</v>
      </c>
      <c r="BY88">
        <v>13.625</v>
      </c>
      <c r="BZ88" t="str">
        <v>4/30/1996</v>
      </c>
      <c r="CA88">
        <v>10.0546875</v>
      </c>
      <c r="CB88" s="28">
        <v>36139</v>
      </c>
      <c r="CC88">
        <v>19.5</v>
      </c>
      <c r="CD88" s="28">
        <v>35724</v>
      </c>
      <c r="CE88">
        <v>15.75</v>
      </c>
      <c r="CF88" s="28">
        <v>35877</v>
      </c>
      <c r="CG88">
        <v>33.75</v>
      </c>
      <c r="CH88" s="28">
        <v>36553</v>
      </c>
      <c r="CI88">
        <v>37</v>
      </c>
    </row>
    <row r="89" spans="1:87" x14ac:dyDescent="0.25">
      <c r="A89" s="28">
        <v>35186</v>
      </c>
      <c r="C89" t="str">
        <v>5/1/1996</v>
      </c>
      <c r="D89">
        <v>20.125</v>
      </c>
      <c r="E89" t="str">
        <v>5/1/1996</v>
      </c>
      <c r="F89">
        <v>32.33203125</v>
      </c>
      <c r="G89" t="str">
        <v>5/1/1996</v>
      </c>
      <c r="H89">
        <v>21.73828125</v>
      </c>
      <c r="I89" t="str">
        <v>5/1/1996</v>
      </c>
      <c r="J89">
        <v>18.5</v>
      </c>
      <c r="K89" t="str">
        <v>5/1/1996</v>
      </c>
      <c r="L89">
        <v>30.125</v>
      </c>
      <c r="M89" t="str">
        <v>5/1/1996</v>
      </c>
      <c r="N89">
        <v>35.375</v>
      </c>
      <c r="O89" t="str">
        <v>5/1/1996</v>
      </c>
      <c r="P89">
        <v>17.4375</v>
      </c>
      <c r="Q89" t="str">
        <v>5/1/1996</v>
      </c>
      <c r="R89">
        <v>11.734375</v>
      </c>
      <c r="S89" t="str">
        <v>5/1/1996</v>
      </c>
      <c r="T89">
        <v>15.375</v>
      </c>
      <c r="U89" t="str">
        <v>5/1/1996</v>
      </c>
      <c r="V89">
        <v>17.04296875</v>
      </c>
      <c r="W89" t="str">
        <v>5/1/1996</v>
      </c>
      <c r="X89">
        <v>29</v>
      </c>
      <c r="Y89" t="str">
        <v>5/1/1996</v>
      </c>
      <c r="Z89">
        <v>47.5</v>
      </c>
      <c r="AA89" t="str">
        <v>5/1/1996</v>
      </c>
      <c r="AB89">
        <v>11.125</v>
      </c>
      <c r="AC89" t="str">
        <v>5/1/1996</v>
      </c>
      <c r="AD89">
        <v>22.5</v>
      </c>
      <c r="AE89" t="str">
        <v>5/1/1996</v>
      </c>
      <c r="AF89">
        <v>20.375</v>
      </c>
      <c r="AG89" t="str">
        <v>5/1/1996</v>
      </c>
      <c r="AH89">
        <v>22.25</v>
      </c>
      <c r="AI89" t="str">
        <v>5/1/1996</v>
      </c>
      <c r="AJ89">
        <v>18.75</v>
      </c>
      <c r="AK89" s="28">
        <v>35186</v>
      </c>
      <c r="AL89">
        <v>5575.22</v>
      </c>
      <c r="AM89" s="28">
        <v>35186</v>
      </c>
      <c r="AN89">
        <v>1199.6600000000001</v>
      </c>
      <c r="AO89" s="28">
        <v>35186</v>
      </c>
      <c r="AP89">
        <v>654.58000000000004</v>
      </c>
      <c r="AQ89" s="28">
        <v>35186</v>
      </c>
      <c r="AR89">
        <v>350.28</v>
      </c>
      <c r="AS89" s="28">
        <v>35186</v>
      </c>
      <c r="AT89">
        <v>209.96</v>
      </c>
      <c r="AU89" s="28">
        <v>35186</v>
      </c>
      <c r="AV89">
        <v>192.09</v>
      </c>
      <c r="AW89" s="28">
        <v>35186</v>
      </c>
      <c r="AX89">
        <v>228.03</v>
      </c>
      <c r="AY89" s="28">
        <v>35186</v>
      </c>
      <c r="AZ89">
        <v>351.53</v>
      </c>
      <c r="BA89" s="28">
        <v>35186</v>
      </c>
      <c r="BB89">
        <v>339.4</v>
      </c>
      <c r="BC89" s="28">
        <v>35186</v>
      </c>
      <c r="BD89">
        <v>248.36</v>
      </c>
      <c r="BE89" s="28">
        <v>35184</v>
      </c>
      <c r="BF89">
        <v>19.327000000000002</v>
      </c>
      <c r="BG89" s="28">
        <v>35181</v>
      </c>
      <c r="BH89">
        <v>2.15</v>
      </c>
      <c r="BJ89" s="28">
        <v>35272</v>
      </c>
      <c r="BK89">
        <v>17.484000000000002</v>
      </c>
      <c r="BL89" t="str">
        <v>9/29/1998</v>
      </c>
      <c r="BM89">
        <v>29.0625</v>
      </c>
      <c r="BN89" t="str">
        <v>10/27/1998</v>
      </c>
      <c r="BO89">
        <v>25.3125</v>
      </c>
      <c r="BP89" t="str">
        <v>2/29/2000</v>
      </c>
      <c r="BQ89">
        <v>261.25</v>
      </c>
      <c r="BR89" t="str">
        <v>3/21/2000</v>
      </c>
      <c r="BS89">
        <v>88.875</v>
      </c>
      <c r="BT89" t="str">
        <v>1/27/2000</v>
      </c>
      <c r="BU89">
        <v>70.375</v>
      </c>
      <c r="BV89" t="str">
        <v>10/20/1999</v>
      </c>
      <c r="BW89">
        <v>21.9375</v>
      </c>
      <c r="BX89" t="str">
        <v>3/24/1998</v>
      </c>
      <c r="BY89">
        <v>13.625</v>
      </c>
      <c r="BZ89" t="str">
        <v>5/1/1996</v>
      </c>
      <c r="CA89">
        <v>10.1796875</v>
      </c>
      <c r="CB89" s="28">
        <v>36140</v>
      </c>
      <c r="CC89">
        <v>19.28125</v>
      </c>
      <c r="CD89" s="28">
        <v>35725</v>
      </c>
      <c r="CE89">
        <v>16.4375</v>
      </c>
      <c r="CF89" s="28">
        <v>35878</v>
      </c>
      <c r="CG89">
        <v>34.375</v>
      </c>
      <c r="CH89" s="28">
        <v>36556</v>
      </c>
      <c r="CI89">
        <v>37.625</v>
      </c>
    </row>
    <row r="90" spans="1:87" x14ac:dyDescent="0.25">
      <c r="A90" s="28">
        <v>35187</v>
      </c>
      <c r="C90" t="str">
        <v>5/2/1996</v>
      </c>
      <c r="D90">
        <v>19.75</v>
      </c>
      <c r="E90" t="str">
        <v>5/2/1996</v>
      </c>
      <c r="F90">
        <v>31.66796875</v>
      </c>
      <c r="G90" t="str">
        <v>5/2/1996</v>
      </c>
      <c r="H90">
        <v>21.375</v>
      </c>
      <c r="I90" t="str">
        <v>5/2/1996</v>
      </c>
      <c r="J90">
        <v>18.1875</v>
      </c>
      <c r="K90" t="str">
        <v>5/2/1996</v>
      </c>
      <c r="L90">
        <v>30.125</v>
      </c>
      <c r="M90" t="str">
        <v>5/2/1996</v>
      </c>
      <c r="N90">
        <v>35</v>
      </c>
      <c r="O90" t="str">
        <v>5/2/1996</v>
      </c>
      <c r="P90">
        <v>16.8125</v>
      </c>
      <c r="Q90" t="str">
        <v>5/2/1996</v>
      </c>
      <c r="R90">
        <v>11.734375</v>
      </c>
      <c r="S90" t="str">
        <v>5/2/1996</v>
      </c>
      <c r="T90">
        <v>15.25</v>
      </c>
      <c r="U90" t="str">
        <v>5/2/1996</v>
      </c>
      <c r="V90">
        <v>16.91796875</v>
      </c>
      <c r="W90" t="str">
        <v>5/2/1996</v>
      </c>
      <c r="X90">
        <v>28.625</v>
      </c>
      <c r="Y90" t="str">
        <v>5/2/1996</v>
      </c>
      <c r="Z90">
        <v>47</v>
      </c>
      <c r="AA90" t="str">
        <v>5/2/1996</v>
      </c>
      <c r="AB90">
        <v>11</v>
      </c>
      <c r="AC90" t="str">
        <v>5/2/1996</v>
      </c>
      <c r="AD90">
        <v>22.25</v>
      </c>
      <c r="AE90" t="str">
        <v>5/2/1996</v>
      </c>
      <c r="AF90">
        <v>20.125</v>
      </c>
      <c r="AG90" t="str">
        <v>5/2/1996</v>
      </c>
      <c r="AH90">
        <v>21.75</v>
      </c>
      <c r="AI90" t="str">
        <v>5/2/1996</v>
      </c>
      <c r="AJ90">
        <v>18.66796875</v>
      </c>
      <c r="AK90" s="28">
        <v>35187</v>
      </c>
      <c r="AL90">
        <v>5498.27</v>
      </c>
      <c r="AM90" s="28">
        <v>35187</v>
      </c>
      <c r="AN90">
        <v>1178.26</v>
      </c>
      <c r="AO90" s="28">
        <v>35187</v>
      </c>
      <c r="AP90">
        <v>643.38</v>
      </c>
      <c r="AQ90" s="28">
        <v>35187</v>
      </c>
      <c r="AR90">
        <v>345.94</v>
      </c>
      <c r="AS90" s="28">
        <v>35187</v>
      </c>
      <c r="AT90">
        <v>207.66</v>
      </c>
      <c r="AU90" s="28">
        <v>35187</v>
      </c>
      <c r="AV90">
        <v>188.13</v>
      </c>
      <c r="AW90" s="28">
        <v>35187</v>
      </c>
      <c r="AX90">
        <v>222.65</v>
      </c>
      <c r="AY90" s="28">
        <v>35187</v>
      </c>
      <c r="AZ90">
        <v>346.21</v>
      </c>
      <c r="BA90" s="28">
        <v>35187</v>
      </c>
      <c r="BB90">
        <v>336.57</v>
      </c>
      <c r="BC90" s="28">
        <v>35187</v>
      </c>
      <c r="BD90">
        <v>243.9</v>
      </c>
      <c r="BE90" s="28">
        <v>35185</v>
      </c>
      <c r="BF90">
        <v>18.888999999999999</v>
      </c>
      <c r="BG90" s="28">
        <v>35184</v>
      </c>
      <c r="BH90">
        <v>2.15</v>
      </c>
      <c r="BJ90" s="28">
        <v>35275</v>
      </c>
      <c r="BK90">
        <v>17.376999999999999</v>
      </c>
      <c r="BL90" t="str">
        <v>9/30/1998</v>
      </c>
      <c r="BM90">
        <v>28.6875</v>
      </c>
      <c r="BN90" t="str">
        <v>10/28/1998</v>
      </c>
      <c r="BO90">
        <v>25.8125</v>
      </c>
      <c r="BP90" t="str">
        <v>3/1/2000</v>
      </c>
      <c r="BQ90">
        <v>278.625</v>
      </c>
      <c r="BR90" t="str">
        <v>3/22/2000</v>
      </c>
      <c r="BS90">
        <v>92</v>
      </c>
      <c r="BT90" t="str">
        <v>1/28/2000</v>
      </c>
      <c r="BU90">
        <v>60.75</v>
      </c>
      <c r="BV90" t="str">
        <v>10/21/1999</v>
      </c>
      <c r="BW90">
        <v>21.125</v>
      </c>
      <c r="BX90" t="str">
        <v>3/25/1998</v>
      </c>
      <c r="BY90">
        <v>13.25</v>
      </c>
      <c r="BZ90" t="str">
        <v>5/2/1996</v>
      </c>
      <c r="CA90">
        <v>10.20703125</v>
      </c>
      <c r="CB90" s="28">
        <v>36143</v>
      </c>
      <c r="CC90">
        <v>18.0625</v>
      </c>
      <c r="CD90" s="28">
        <v>35726</v>
      </c>
      <c r="CE90">
        <v>16.125</v>
      </c>
      <c r="CF90" s="28">
        <v>35879</v>
      </c>
      <c r="CG90">
        <v>34.25</v>
      </c>
      <c r="CH90" s="28">
        <v>36557</v>
      </c>
      <c r="CI90">
        <v>38.1875</v>
      </c>
    </row>
    <row r="91" spans="1:87" x14ac:dyDescent="0.25">
      <c r="A91" s="28">
        <v>35188</v>
      </c>
      <c r="C91" t="str">
        <v>5/3/1996</v>
      </c>
      <c r="D91">
        <v>19.3125</v>
      </c>
      <c r="E91" t="str">
        <v>5/3/1996</v>
      </c>
      <c r="F91">
        <v>31.75</v>
      </c>
      <c r="G91" t="str">
        <v>5/3/1996</v>
      </c>
      <c r="H91">
        <v>21.375</v>
      </c>
      <c r="I91" t="str">
        <v>5/3/1996</v>
      </c>
      <c r="J91">
        <v>18.125</v>
      </c>
      <c r="K91" t="str">
        <v>5/3/1996</v>
      </c>
      <c r="L91">
        <v>30.25</v>
      </c>
      <c r="M91" t="str">
        <v>5/3/1996</v>
      </c>
      <c r="N91">
        <v>34.625</v>
      </c>
      <c r="O91" t="str">
        <v>5/3/1996</v>
      </c>
      <c r="P91">
        <v>16.625</v>
      </c>
      <c r="Q91" t="str">
        <v>5/3/1996</v>
      </c>
      <c r="R91">
        <v>11.52734375</v>
      </c>
      <c r="S91" t="str">
        <v>5/3/1996</v>
      </c>
      <c r="T91">
        <v>15.125</v>
      </c>
      <c r="U91" t="str">
        <v>5/3/1996</v>
      </c>
      <c r="V91">
        <v>16.625</v>
      </c>
      <c r="W91" t="str">
        <v>5/3/1996</v>
      </c>
      <c r="X91">
        <v>28.75</v>
      </c>
      <c r="Y91" t="str">
        <v>5/3/1996</v>
      </c>
      <c r="Z91">
        <v>46.25</v>
      </c>
      <c r="AA91" t="str">
        <v>5/3/1996</v>
      </c>
      <c r="AB91">
        <v>11</v>
      </c>
      <c r="AC91" t="str">
        <v>5/3/1996</v>
      </c>
      <c r="AD91">
        <v>22.125</v>
      </c>
      <c r="AE91" t="str">
        <v>5/3/1996</v>
      </c>
      <c r="AF91">
        <v>20.25</v>
      </c>
      <c r="AG91" t="str">
        <v>5/3/1996</v>
      </c>
      <c r="AH91">
        <v>21.5</v>
      </c>
      <c r="AI91" t="str">
        <v>5/3/1996</v>
      </c>
      <c r="AJ91">
        <v>18.58203125</v>
      </c>
      <c r="AK91" s="28">
        <v>35188</v>
      </c>
      <c r="AL91">
        <v>5478.03</v>
      </c>
      <c r="AM91" s="28">
        <v>35188</v>
      </c>
      <c r="AN91">
        <v>1184.5999999999999</v>
      </c>
      <c r="AO91" s="28">
        <v>35188</v>
      </c>
      <c r="AP91">
        <v>641.63</v>
      </c>
      <c r="AQ91" s="28">
        <v>35188</v>
      </c>
      <c r="AR91">
        <v>346.85</v>
      </c>
      <c r="AS91" s="28">
        <v>35188</v>
      </c>
      <c r="AT91">
        <v>205.56</v>
      </c>
      <c r="AU91" s="28">
        <v>35188</v>
      </c>
      <c r="AV91">
        <v>187.61</v>
      </c>
      <c r="AW91" s="28">
        <v>35188</v>
      </c>
      <c r="AX91">
        <v>224.95</v>
      </c>
      <c r="AY91" s="28">
        <v>35188</v>
      </c>
      <c r="AZ91">
        <v>345.4</v>
      </c>
      <c r="BA91" s="28">
        <v>35188</v>
      </c>
      <c r="BB91">
        <v>334.83</v>
      </c>
      <c r="BC91" s="28">
        <v>35188</v>
      </c>
      <c r="BD91">
        <v>243.57</v>
      </c>
      <c r="BE91" s="28">
        <v>35186</v>
      </c>
      <c r="BF91">
        <v>18.689</v>
      </c>
      <c r="BG91" s="28">
        <v>35185</v>
      </c>
      <c r="BH91">
        <v>2.153</v>
      </c>
      <c r="BJ91" s="28">
        <v>35276</v>
      </c>
      <c r="BK91">
        <v>17.5</v>
      </c>
      <c r="BL91" t="str">
        <v>10/1/1998</v>
      </c>
      <c r="BM91">
        <v>29.375</v>
      </c>
      <c r="BN91" t="str">
        <v>10/29/1998</v>
      </c>
      <c r="BO91">
        <v>25.625</v>
      </c>
      <c r="BP91" t="str">
        <v>3/2/2000</v>
      </c>
      <c r="BQ91">
        <v>268</v>
      </c>
      <c r="BR91" t="str">
        <v>3/23/2000</v>
      </c>
      <c r="BS91">
        <v>100.875</v>
      </c>
      <c r="BT91" t="str">
        <v>1/31/2000</v>
      </c>
      <c r="BU91">
        <v>62.625</v>
      </c>
      <c r="BV91" t="str">
        <v>10/22/1999</v>
      </c>
      <c r="BW91">
        <v>23</v>
      </c>
      <c r="BX91" t="str">
        <v>3/26/1998</v>
      </c>
      <c r="BY91">
        <v>13.125</v>
      </c>
      <c r="BZ91" t="str">
        <v>5/3/1996</v>
      </c>
      <c r="CA91">
        <v>10.10546875</v>
      </c>
      <c r="CB91" s="28">
        <v>36144</v>
      </c>
      <c r="CC91">
        <v>19.71875</v>
      </c>
      <c r="CD91" s="28">
        <v>35727</v>
      </c>
      <c r="CE91">
        <v>15.75</v>
      </c>
      <c r="CF91" s="28">
        <v>35880</v>
      </c>
      <c r="CG91">
        <v>34.0625</v>
      </c>
      <c r="CH91" s="28">
        <v>36558</v>
      </c>
      <c r="CI91">
        <v>39.625</v>
      </c>
    </row>
    <row r="92" spans="1:87" x14ac:dyDescent="0.25">
      <c r="A92" s="28">
        <v>35191</v>
      </c>
      <c r="C92" t="str">
        <v>5/6/1996</v>
      </c>
      <c r="D92">
        <v>19.5625</v>
      </c>
      <c r="E92" t="str">
        <v>5/6/1996</v>
      </c>
      <c r="F92">
        <v>31.91796875</v>
      </c>
      <c r="G92" t="str">
        <v>5/6/1996</v>
      </c>
      <c r="H92">
        <v>21.015625</v>
      </c>
      <c r="I92" t="str">
        <v>5/6/1996</v>
      </c>
      <c r="J92">
        <v>18</v>
      </c>
      <c r="K92" t="str">
        <v>5/6/1996</v>
      </c>
      <c r="L92">
        <v>30.25</v>
      </c>
      <c r="M92" t="str">
        <v>5/6/1996</v>
      </c>
      <c r="N92">
        <v>34.75</v>
      </c>
      <c r="O92" t="str">
        <v>5/6/1996</v>
      </c>
      <c r="P92">
        <v>16.9375</v>
      </c>
      <c r="Q92" t="str">
        <v>5/6/1996</v>
      </c>
      <c r="R92">
        <v>11.6328125</v>
      </c>
      <c r="S92" t="str">
        <v>5/6/1996</v>
      </c>
      <c r="T92">
        <v>15.125</v>
      </c>
      <c r="U92" t="str">
        <v>5/6/1996</v>
      </c>
      <c r="V92">
        <v>16.54296875</v>
      </c>
      <c r="W92" t="str">
        <v>5/6/1996</v>
      </c>
      <c r="X92">
        <v>28.5</v>
      </c>
      <c r="Y92" t="str">
        <v>5/6/1996</v>
      </c>
      <c r="Z92">
        <v>46.25</v>
      </c>
      <c r="AA92" t="str">
        <v>5/6/1996</v>
      </c>
      <c r="AB92">
        <v>11</v>
      </c>
      <c r="AC92" t="str">
        <v>5/6/1996</v>
      </c>
      <c r="AD92">
        <v>22.5</v>
      </c>
      <c r="AE92" t="str">
        <v>5/6/1996</v>
      </c>
      <c r="AF92">
        <v>20</v>
      </c>
      <c r="AG92" t="str">
        <v>5/6/1996</v>
      </c>
      <c r="AH92">
        <v>21.75</v>
      </c>
      <c r="AI92" t="str">
        <v>5/6/1996</v>
      </c>
      <c r="AJ92">
        <v>18.33203125</v>
      </c>
      <c r="AK92" s="28">
        <v>35191</v>
      </c>
      <c r="AL92">
        <v>5464.31</v>
      </c>
      <c r="AM92" s="28">
        <v>35191</v>
      </c>
      <c r="AN92">
        <v>1186.3</v>
      </c>
      <c r="AO92" s="28">
        <v>35191</v>
      </c>
      <c r="AP92">
        <v>640.80999999999995</v>
      </c>
      <c r="AQ92" s="28">
        <v>35191</v>
      </c>
      <c r="AR92">
        <v>346.87</v>
      </c>
      <c r="AS92" s="28">
        <v>35191</v>
      </c>
      <c r="AT92">
        <v>205.84</v>
      </c>
      <c r="AU92" s="28">
        <v>35191</v>
      </c>
      <c r="AV92">
        <v>187.99</v>
      </c>
      <c r="AW92" s="28">
        <v>35191</v>
      </c>
      <c r="AX92">
        <v>222.89</v>
      </c>
      <c r="AY92" s="28">
        <v>35191</v>
      </c>
      <c r="AZ92">
        <v>344.74</v>
      </c>
      <c r="BA92" s="28">
        <v>35191</v>
      </c>
      <c r="BB92">
        <v>332.9</v>
      </c>
      <c r="BC92" s="28">
        <v>35191</v>
      </c>
      <c r="BD92">
        <v>243.73</v>
      </c>
      <c r="BE92" s="28">
        <v>35187</v>
      </c>
      <c r="BF92">
        <v>18.670999999999999</v>
      </c>
      <c r="BG92" s="28">
        <v>35186</v>
      </c>
      <c r="BH92">
        <v>2.1739999999999999</v>
      </c>
      <c r="BJ92" s="28">
        <v>35277</v>
      </c>
      <c r="BK92">
        <v>17.288</v>
      </c>
      <c r="BL92" t="str">
        <v>10/2/1998</v>
      </c>
      <c r="BM92">
        <v>30.375</v>
      </c>
      <c r="BN92" t="str">
        <v>10/30/1998</v>
      </c>
      <c r="BO92">
        <v>26</v>
      </c>
      <c r="BP92" t="str">
        <v>3/3/2000</v>
      </c>
      <c r="BQ92">
        <v>268.375</v>
      </c>
      <c r="BR92" t="str">
        <v>3/24/2000</v>
      </c>
      <c r="BS92">
        <v>109.25</v>
      </c>
      <c r="BT92" t="str">
        <v>2/1/2000</v>
      </c>
      <c r="BU92">
        <v>61.5</v>
      </c>
      <c r="BV92" t="str">
        <v>10/25/1999</v>
      </c>
      <c r="BW92">
        <v>38.6875</v>
      </c>
      <c r="BX92" t="str">
        <v>3/27/1998</v>
      </c>
      <c r="BY92">
        <v>13</v>
      </c>
      <c r="BZ92" t="str">
        <v>5/6/1996</v>
      </c>
      <c r="CA92">
        <v>10.15625</v>
      </c>
      <c r="CB92" s="28">
        <v>36145</v>
      </c>
      <c r="CC92">
        <v>19.75</v>
      </c>
      <c r="CD92" s="28">
        <v>35730</v>
      </c>
      <c r="CE92">
        <v>13.8125</v>
      </c>
      <c r="CF92" s="28">
        <v>35881</v>
      </c>
      <c r="CG92">
        <v>35</v>
      </c>
      <c r="CH92" s="28">
        <v>36559</v>
      </c>
      <c r="CI92">
        <v>39.375</v>
      </c>
    </row>
    <row r="93" spans="1:87" x14ac:dyDescent="0.25">
      <c r="A93" s="28">
        <v>35192</v>
      </c>
      <c r="C93" t="str">
        <v>5/7/1996</v>
      </c>
      <c r="D93">
        <v>19.25</v>
      </c>
      <c r="E93" t="str">
        <v>5/7/1996</v>
      </c>
      <c r="F93">
        <v>31.83203125</v>
      </c>
      <c r="G93" t="str">
        <v>5/7/1996</v>
      </c>
      <c r="H93">
        <v>20.2890625</v>
      </c>
      <c r="I93" t="str">
        <v>5/7/1996</v>
      </c>
      <c r="J93">
        <v>18.0625</v>
      </c>
      <c r="K93" t="str">
        <v>5/7/1996</v>
      </c>
      <c r="L93">
        <v>30</v>
      </c>
      <c r="M93" t="str">
        <v>5/7/1996</v>
      </c>
      <c r="N93">
        <v>34.5</v>
      </c>
      <c r="O93" t="str">
        <v>5/7/1996</v>
      </c>
      <c r="P93">
        <v>16.75</v>
      </c>
      <c r="Q93" t="str">
        <v>5/7/1996</v>
      </c>
      <c r="R93">
        <v>11.6328125</v>
      </c>
      <c r="S93" t="str">
        <v>5/7/1996</v>
      </c>
      <c r="T93">
        <v>15.125</v>
      </c>
      <c r="U93" t="str">
        <v>5/7/1996</v>
      </c>
      <c r="V93">
        <v>16.875</v>
      </c>
      <c r="W93" t="str">
        <v>5/7/1996</v>
      </c>
      <c r="X93">
        <v>28.5</v>
      </c>
      <c r="Y93" t="str">
        <v>5/7/1996</v>
      </c>
      <c r="Z93">
        <v>46.625</v>
      </c>
      <c r="AA93" t="str">
        <v>5/7/1996</v>
      </c>
      <c r="AB93">
        <v>11.125</v>
      </c>
      <c r="AC93" t="str">
        <v>5/7/1996</v>
      </c>
      <c r="AD93">
        <v>22.375</v>
      </c>
      <c r="AE93" t="str">
        <v>5/7/1996</v>
      </c>
      <c r="AF93">
        <v>19.375</v>
      </c>
      <c r="AG93" t="str">
        <v>5/7/1996</v>
      </c>
      <c r="AH93">
        <v>21.75</v>
      </c>
      <c r="AI93" t="str">
        <v>5/7/1996</v>
      </c>
      <c r="AJ93">
        <v>18.16796875</v>
      </c>
      <c r="AK93" s="28">
        <v>35192</v>
      </c>
      <c r="AL93">
        <v>5420.95</v>
      </c>
      <c r="AM93" s="28">
        <v>35192</v>
      </c>
      <c r="AN93">
        <v>1182.68</v>
      </c>
      <c r="AO93" s="28">
        <v>35192</v>
      </c>
      <c r="AP93">
        <v>638.26</v>
      </c>
      <c r="AQ93" s="28">
        <v>35192</v>
      </c>
      <c r="AR93">
        <v>345.66</v>
      </c>
      <c r="AS93" s="28">
        <v>35192</v>
      </c>
      <c r="AT93">
        <v>205.42</v>
      </c>
      <c r="AU93" s="28">
        <v>35192</v>
      </c>
      <c r="AV93">
        <v>187.7</v>
      </c>
      <c r="AW93" s="28">
        <v>35192</v>
      </c>
      <c r="AX93">
        <v>219.66</v>
      </c>
      <c r="AY93" s="28">
        <v>35192</v>
      </c>
      <c r="AZ93">
        <v>343.33</v>
      </c>
      <c r="BA93" s="28">
        <v>35192</v>
      </c>
      <c r="BB93">
        <v>329.39</v>
      </c>
      <c r="BC93" s="28">
        <v>35192</v>
      </c>
      <c r="BD93">
        <v>243.56</v>
      </c>
      <c r="BE93" s="28">
        <v>35188</v>
      </c>
      <c r="BF93">
        <v>18.847999999999999</v>
      </c>
      <c r="BG93" s="28">
        <v>35187</v>
      </c>
      <c r="BH93">
        <v>2.1619999999999999</v>
      </c>
      <c r="BJ93" s="28">
        <v>35278</v>
      </c>
      <c r="BK93">
        <v>17.209</v>
      </c>
      <c r="BL93" t="str">
        <v>10/5/1998</v>
      </c>
      <c r="BM93">
        <v>30.75</v>
      </c>
      <c r="BN93" t="str">
        <v>11/2/1998</v>
      </c>
      <c r="BO93">
        <v>26.5625</v>
      </c>
      <c r="BP93" t="str">
        <v>3/6/2000</v>
      </c>
      <c r="BQ93">
        <v>254</v>
      </c>
      <c r="BR93" t="str">
        <v>3/27/2000</v>
      </c>
      <c r="BS93">
        <v>122</v>
      </c>
      <c r="BT93" t="str">
        <v>2/2/2000</v>
      </c>
      <c r="BU93">
        <v>61.96875</v>
      </c>
      <c r="BV93" t="str">
        <v>10/26/1999</v>
      </c>
      <c r="BW93">
        <v>48.9375</v>
      </c>
      <c r="BX93" t="str">
        <v>3/30/1998</v>
      </c>
      <c r="BY93">
        <v>12.875</v>
      </c>
      <c r="BZ93" t="str">
        <v>5/7/1996</v>
      </c>
      <c r="CA93">
        <v>10.5625</v>
      </c>
      <c r="CB93" s="28">
        <v>36146</v>
      </c>
      <c r="CC93">
        <v>21.5</v>
      </c>
      <c r="CD93" s="28">
        <v>35731</v>
      </c>
      <c r="CE93">
        <v>14.3125</v>
      </c>
      <c r="CF93" s="28">
        <v>35884</v>
      </c>
      <c r="CG93">
        <v>35.0625</v>
      </c>
      <c r="CH93" s="28">
        <v>36560</v>
      </c>
      <c r="CI93">
        <v>38.1875</v>
      </c>
    </row>
    <row r="94" spans="1:87" x14ac:dyDescent="0.25">
      <c r="A94" s="28">
        <v>35193</v>
      </c>
      <c r="C94" t="str">
        <v>5/8/1996</v>
      </c>
      <c r="D94">
        <v>19.4375</v>
      </c>
      <c r="E94" t="str">
        <v>5/8/1996</v>
      </c>
      <c r="F94">
        <v>32.16796875</v>
      </c>
      <c r="G94" t="str">
        <v>5/8/1996</v>
      </c>
      <c r="H94">
        <v>19.74609375</v>
      </c>
      <c r="I94" t="str">
        <v>5/8/1996</v>
      </c>
      <c r="J94">
        <v>18.125</v>
      </c>
      <c r="K94" t="str">
        <v>5/8/1996</v>
      </c>
      <c r="L94">
        <v>30</v>
      </c>
      <c r="M94" t="str">
        <v>5/8/1996</v>
      </c>
      <c r="N94">
        <v>34</v>
      </c>
      <c r="O94" t="str">
        <v>5/8/1996</v>
      </c>
      <c r="P94">
        <v>16.5625</v>
      </c>
      <c r="Q94" t="str">
        <v>5/8/1996</v>
      </c>
      <c r="R94">
        <v>11.6328125</v>
      </c>
      <c r="S94" t="str">
        <v>5/8/1996</v>
      </c>
      <c r="T94">
        <v>15</v>
      </c>
      <c r="U94" t="str">
        <v>5/8/1996</v>
      </c>
      <c r="V94">
        <v>16.75</v>
      </c>
      <c r="W94" t="str">
        <v>5/8/1996</v>
      </c>
      <c r="X94">
        <v>28.625</v>
      </c>
      <c r="Y94" t="str">
        <v>5/8/1996</v>
      </c>
      <c r="Z94">
        <v>47.5</v>
      </c>
      <c r="AA94" t="str">
        <v>5/8/1996</v>
      </c>
      <c r="AB94">
        <v>11.125</v>
      </c>
      <c r="AC94" t="str">
        <v>5/8/1996</v>
      </c>
      <c r="AD94">
        <v>22.75</v>
      </c>
      <c r="AE94" t="str">
        <v>5/8/1996</v>
      </c>
      <c r="AF94">
        <v>19.5</v>
      </c>
      <c r="AG94" t="str">
        <v>5/8/1996</v>
      </c>
      <c r="AH94">
        <v>22.375</v>
      </c>
      <c r="AI94" t="str">
        <v>5/8/1996</v>
      </c>
      <c r="AJ94">
        <v>18.16796875</v>
      </c>
      <c r="AK94" s="28">
        <v>35193</v>
      </c>
      <c r="AL94">
        <v>5474.06</v>
      </c>
      <c r="AM94" s="28">
        <v>35193</v>
      </c>
      <c r="AN94">
        <v>1183.27</v>
      </c>
      <c r="AO94" s="28">
        <v>35193</v>
      </c>
      <c r="AP94">
        <v>644.78</v>
      </c>
      <c r="AQ94" s="28">
        <v>35193</v>
      </c>
      <c r="AR94">
        <v>345.19</v>
      </c>
      <c r="AS94" s="28">
        <v>35193</v>
      </c>
      <c r="AT94">
        <v>209.47</v>
      </c>
      <c r="AU94" s="28">
        <v>35193</v>
      </c>
      <c r="AV94">
        <v>191.14</v>
      </c>
      <c r="AW94" s="28">
        <v>35193</v>
      </c>
      <c r="AX94">
        <v>220.61</v>
      </c>
      <c r="AY94" s="28">
        <v>35193</v>
      </c>
      <c r="AZ94">
        <v>345.98</v>
      </c>
      <c r="BA94" s="28">
        <v>35193</v>
      </c>
      <c r="BB94">
        <v>332.52</v>
      </c>
      <c r="BC94" s="28">
        <v>35193</v>
      </c>
      <c r="BD94">
        <v>246.37</v>
      </c>
      <c r="BE94" s="28">
        <v>35191</v>
      </c>
      <c r="BF94">
        <v>18.838999999999999</v>
      </c>
      <c r="BG94" s="28">
        <v>35188</v>
      </c>
      <c r="BH94">
        <v>2.1349999999999998</v>
      </c>
      <c r="BJ94" s="28">
        <v>35279</v>
      </c>
      <c r="BK94">
        <v>17.209</v>
      </c>
      <c r="BL94" t="str">
        <v>10/6/1998</v>
      </c>
      <c r="BM94">
        <v>31.4375</v>
      </c>
      <c r="BN94" t="str">
        <v>11/3/1998</v>
      </c>
      <c r="BO94">
        <v>27.3125</v>
      </c>
      <c r="BP94" t="str">
        <v>3/7/2000</v>
      </c>
      <c r="BQ94">
        <v>262.4375</v>
      </c>
      <c r="BR94" t="str">
        <v>3/28/2000</v>
      </c>
      <c r="BS94">
        <v>116.625</v>
      </c>
      <c r="BT94" t="str">
        <v>2/3/2000</v>
      </c>
      <c r="BU94">
        <v>60.125</v>
      </c>
      <c r="BV94" t="str">
        <v>10/27/1999</v>
      </c>
      <c r="BW94">
        <v>42.75</v>
      </c>
      <c r="BX94" t="str">
        <v>3/31/1998</v>
      </c>
      <c r="BY94">
        <v>12.75</v>
      </c>
      <c r="BZ94" t="str">
        <v>5/8/1996</v>
      </c>
      <c r="CA94">
        <v>10.51171875</v>
      </c>
      <c r="CB94" s="28">
        <v>36147</v>
      </c>
      <c r="CC94">
        <v>20.71875</v>
      </c>
      <c r="CD94" s="28">
        <v>35732</v>
      </c>
      <c r="CE94">
        <v>15.125</v>
      </c>
      <c r="CF94" s="28">
        <v>35885</v>
      </c>
      <c r="CG94">
        <v>35.8125</v>
      </c>
      <c r="CH94" s="28">
        <v>36563</v>
      </c>
      <c r="CI94">
        <v>38.875</v>
      </c>
    </row>
    <row r="95" spans="1:87" x14ac:dyDescent="0.25">
      <c r="A95" s="28">
        <v>35194</v>
      </c>
      <c r="C95" t="str">
        <v>5/9/1996</v>
      </c>
      <c r="D95">
        <v>19.75</v>
      </c>
      <c r="E95" t="str">
        <v>5/9/1996</v>
      </c>
      <c r="F95">
        <v>32.41796875</v>
      </c>
      <c r="G95" t="str">
        <v>5/9/1996</v>
      </c>
      <c r="H95">
        <v>20.109375</v>
      </c>
      <c r="I95" t="str">
        <v>5/9/1996</v>
      </c>
      <c r="J95">
        <v>18.125</v>
      </c>
      <c r="K95" t="str">
        <v>5/9/1996</v>
      </c>
      <c r="L95">
        <v>30.375</v>
      </c>
      <c r="M95" t="str">
        <v>5/9/1996</v>
      </c>
      <c r="N95">
        <v>34.625</v>
      </c>
      <c r="O95" t="str">
        <v>5/9/1996</v>
      </c>
      <c r="P95">
        <v>16.6875</v>
      </c>
      <c r="Q95" t="str">
        <v>5/9/1996</v>
      </c>
      <c r="R95">
        <v>11.6328125</v>
      </c>
      <c r="S95" t="str">
        <v>5/9/1996</v>
      </c>
      <c r="T95">
        <v>14.875</v>
      </c>
      <c r="U95" t="str">
        <v>5/9/1996</v>
      </c>
      <c r="V95">
        <v>16.58203125</v>
      </c>
      <c r="W95" t="str">
        <v>5/9/1996</v>
      </c>
      <c r="X95">
        <v>29.125</v>
      </c>
      <c r="Y95" t="str">
        <v>5/9/1996</v>
      </c>
      <c r="Z95">
        <v>47.75</v>
      </c>
      <c r="AA95" t="str">
        <v>5/9/1996</v>
      </c>
      <c r="AB95">
        <v>11.25</v>
      </c>
      <c r="AC95" t="str">
        <v>5/9/1996</v>
      </c>
      <c r="AD95">
        <v>22.5</v>
      </c>
      <c r="AE95" t="str">
        <v>5/9/1996</v>
      </c>
      <c r="AF95">
        <v>19.5</v>
      </c>
      <c r="AG95" t="str">
        <v>5/9/1996</v>
      </c>
      <c r="AH95">
        <v>22.25</v>
      </c>
      <c r="AI95" t="str">
        <v>5/9/1996</v>
      </c>
      <c r="AJ95">
        <v>18.5</v>
      </c>
      <c r="AK95" s="28">
        <v>35194</v>
      </c>
      <c r="AL95">
        <v>5475.14</v>
      </c>
      <c r="AM95" s="28">
        <v>35194</v>
      </c>
      <c r="AN95">
        <v>1187.83</v>
      </c>
      <c r="AO95" s="28">
        <v>35194</v>
      </c>
      <c r="AP95">
        <v>645.44000000000005</v>
      </c>
      <c r="AQ95" s="28">
        <v>35194</v>
      </c>
      <c r="AR95">
        <v>347.63</v>
      </c>
      <c r="AS95" s="28">
        <v>35194</v>
      </c>
      <c r="AT95">
        <v>210.03</v>
      </c>
      <c r="AU95" s="28">
        <v>35194</v>
      </c>
      <c r="AV95">
        <v>192.01</v>
      </c>
      <c r="AW95" s="28">
        <v>35194</v>
      </c>
      <c r="AX95">
        <v>221.35</v>
      </c>
      <c r="AY95" s="28">
        <v>35194</v>
      </c>
      <c r="AZ95">
        <v>346.61</v>
      </c>
      <c r="BA95" s="28">
        <v>35194</v>
      </c>
      <c r="BB95">
        <v>335.81</v>
      </c>
      <c r="BC95" s="28">
        <v>35194</v>
      </c>
      <c r="BD95">
        <v>247.42</v>
      </c>
      <c r="BE95" s="28">
        <v>35192</v>
      </c>
      <c r="BF95">
        <v>18.826000000000001</v>
      </c>
      <c r="BG95" s="28">
        <v>35191</v>
      </c>
      <c r="BH95">
        <v>2.1469999999999998</v>
      </c>
      <c r="BJ95" s="28">
        <v>35282</v>
      </c>
      <c r="BK95">
        <v>16.890999999999998</v>
      </c>
      <c r="BL95" t="str">
        <v>10/7/1998</v>
      </c>
      <c r="BM95">
        <v>32.25</v>
      </c>
      <c r="BN95" t="str">
        <v>11/4/1998</v>
      </c>
      <c r="BO95">
        <v>26.875</v>
      </c>
      <c r="BP95" t="str">
        <v>3/8/2000</v>
      </c>
      <c r="BQ95">
        <v>265</v>
      </c>
      <c r="BR95" t="str">
        <v>3/29/2000</v>
      </c>
      <c r="BS95">
        <v>106.4375</v>
      </c>
      <c r="BT95" t="str">
        <v>2/4/2000</v>
      </c>
      <c r="BU95">
        <v>58.625</v>
      </c>
      <c r="BV95" t="str">
        <v>10/28/1999</v>
      </c>
      <c r="BW95">
        <v>58.1875</v>
      </c>
      <c r="BX95" t="str">
        <v>4/1/1998</v>
      </c>
      <c r="BY95">
        <v>13.75</v>
      </c>
      <c r="BZ95" t="str">
        <v>5/9/1996</v>
      </c>
      <c r="CA95">
        <v>10.7421875</v>
      </c>
      <c r="CB95" s="28">
        <v>36150</v>
      </c>
      <c r="CC95">
        <v>21.5</v>
      </c>
      <c r="CD95" s="28">
        <v>35733</v>
      </c>
      <c r="CE95">
        <v>14.78125</v>
      </c>
      <c r="CF95" s="28">
        <v>35886</v>
      </c>
      <c r="CG95">
        <v>37.125</v>
      </c>
      <c r="CH95" s="28">
        <v>36564</v>
      </c>
      <c r="CI95">
        <v>42.4375</v>
      </c>
    </row>
    <row r="96" spans="1:87" x14ac:dyDescent="0.25">
      <c r="A96" s="28">
        <v>35195</v>
      </c>
      <c r="C96" t="str">
        <v>5/10/1996</v>
      </c>
      <c r="D96">
        <v>19.9375</v>
      </c>
      <c r="E96" t="str">
        <v>5/10/1996</v>
      </c>
      <c r="F96">
        <v>32.41796875</v>
      </c>
      <c r="G96" t="str">
        <v>5/10/1996</v>
      </c>
      <c r="H96">
        <v>21.375</v>
      </c>
      <c r="I96" t="str">
        <v>5/10/1996</v>
      </c>
      <c r="J96">
        <v>18.0625</v>
      </c>
      <c r="K96" t="str">
        <v>5/10/1996</v>
      </c>
      <c r="L96">
        <v>30.25</v>
      </c>
      <c r="M96" t="str">
        <v>5/10/1996</v>
      </c>
      <c r="N96">
        <v>34.625</v>
      </c>
      <c r="O96" t="str">
        <v>5/10/1996</v>
      </c>
      <c r="P96">
        <v>16.625</v>
      </c>
      <c r="Q96" t="str">
        <v>5/10/1996</v>
      </c>
      <c r="R96">
        <v>11.6328125</v>
      </c>
      <c r="S96" t="str">
        <v>5/10/1996</v>
      </c>
      <c r="T96">
        <v>15</v>
      </c>
      <c r="U96" t="str">
        <v>5/10/1996</v>
      </c>
      <c r="V96">
        <v>16.79296875</v>
      </c>
      <c r="W96" t="str">
        <v>5/10/1996</v>
      </c>
      <c r="X96">
        <v>29.125</v>
      </c>
      <c r="Y96" t="str">
        <v>5/10/1996</v>
      </c>
      <c r="Z96">
        <v>48.25</v>
      </c>
      <c r="AA96" t="str">
        <v>5/10/1996</v>
      </c>
      <c r="AB96">
        <v>11.25</v>
      </c>
      <c r="AC96" t="str">
        <v>5/10/1996</v>
      </c>
      <c r="AD96">
        <v>22.75</v>
      </c>
      <c r="AE96" t="str">
        <v>5/10/1996</v>
      </c>
      <c r="AF96">
        <v>19.375</v>
      </c>
      <c r="AG96" t="str">
        <v>5/10/1996</v>
      </c>
      <c r="AH96">
        <v>22.625</v>
      </c>
      <c r="AI96" t="str">
        <v>5/10/1996</v>
      </c>
      <c r="AJ96">
        <v>18.66796875</v>
      </c>
      <c r="AK96" s="28">
        <v>35195</v>
      </c>
      <c r="AL96">
        <v>5518.14</v>
      </c>
      <c r="AM96" s="28">
        <v>35195</v>
      </c>
      <c r="AN96">
        <v>1202.76</v>
      </c>
      <c r="AO96" s="28">
        <v>35195</v>
      </c>
      <c r="AP96">
        <v>652.09</v>
      </c>
      <c r="AQ96" s="28">
        <v>35195</v>
      </c>
      <c r="AR96">
        <v>351.15</v>
      </c>
      <c r="AS96" s="28">
        <v>35195</v>
      </c>
      <c r="AT96">
        <v>211.78</v>
      </c>
      <c r="AU96" s="28">
        <v>35195</v>
      </c>
      <c r="AV96">
        <v>194.35</v>
      </c>
      <c r="AW96" s="28">
        <v>35195</v>
      </c>
      <c r="AX96">
        <v>223.64</v>
      </c>
      <c r="AY96" s="28">
        <v>35195</v>
      </c>
      <c r="AZ96">
        <v>350.02</v>
      </c>
      <c r="BA96" s="28">
        <v>35195</v>
      </c>
      <c r="BB96">
        <v>336.61</v>
      </c>
      <c r="BC96" s="28">
        <v>35195</v>
      </c>
      <c r="BD96">
        <v>249.99</v>
      </c>
      <c r="BE96" s="28">
        <v>35193</v>
      </c>
      <c r="BF96">
        <v>18.846</v>
      </c>
      <c r="BG96" s="28">
        <v>35192</v>
      </c>
      <c r="BH96">
        <v>2.1749999999999998</v>
      </c>
      <c r="BJ96" s="28">
        <v>35283</v>
      </c>
      <c r="BK96">
        <v>16.774999999999999</v>
      </c>
      <c r="BL96" t="str">
        <v>10/8/1998</v>
      </c>
      <c r="BM96">
        <v>31.6875</v>
      </c>
      <c r="BN96" t="str">
        <v>11/5/1998</v>
      </c>
      <c r="BO96">
        <v>26.625</v>
      </c>
      <c r="BP96" t="str">
        <v>3/9/2000</v>
      </c>
      <c r="BQ96">
        <v>286</v>
      </c>
      <c r="BR96" t="str">
        <v>3/30/2000</v>
      </c>
      <c r="BS96">
        <v>105.5</v>
      </c>
      <c r="BT96" t="str">
        <v>2/7/2000</v>
      </c>
      <c r="BU96">
        <v>56</v>
      </c>
      <c r="BV96" t="str">
        <v>10/29/1999</v>
      </c>
      <c r="BW96">
        <v>67.5</v>
      </c>
      <c r="BX96" t="str">
        <v>4/2/1998</v>
      </c>
      <c r="BY96">
        <v>15.375</v>
      </c>
      <c r="BZ96" t="str">
        <v>5/10/1996</v>
      </c>
      <c r="CA96">
        <v>10.8203125</v>
      </c>
      <c r="CB96" s="28">
        <v>36151</v>
      </c>
      <c r="CC96">
        <v>21.5</v>
      </c>
      <c r="CD96" s="28">
        <v>35734</v>
      </c>
      <c r="CE96">
        <v>15.4375</v>
      </c>
      <c r="CF96" s="28">
        <v>35887</v>
      </c>
      <c r="CG96">
        <v>34.9375</v>
      </c>
      <c r="CH96" s="28">
        <v>36565</v>
      </c>
      <c r="CI96">
        <v>41.5625</v>
      </c>
    </row>
    <row r="97" spans="1:87" x14ac:dyDescent="0.25">
      <c r="A97" s="28">
        <v>35198</v>
      </c>
      <c r="C97" t="str">
        <v>5/13/1996</v>
      </c>
      <c r="D97">
        <v>20.4375</v>
      </c>
      <c r="E97" t="str">
        <v>5/13/1996</v>
      </c>
      <c r="F97">
        <v>32.33203125</v>
      </c>
      <c r="G97" t="str">
        <v>5/13/1996</v>
      </c>
      <c r="H97">
        <v>21.921875</v>
      </c>
      <c r="I97" t="str">
        <v>5/13/1996</v>
      </c>
      <c r="J97">
        <v>18.1875</v>
      </c>
      <c r="K97" t="str">
        <v>5/13/1996</v>
      </c>
      <c r="L97">
        <v>30.25</v>
      </c>
      <c r="M97" t="str">
        <v>5/13/1996</v>
      </c>
      <c r="N97">
        <v>35.5</v>
      </c>
      <c r="O97" t="str">
        <v>5/13/1996</v>
      </c>
      <c r="P97">
        <v>16.875</v>
      </c>
      <c r="Q97" t="str">
        <v>5/13/1996</v>
      </c>
      <c r="R97">
        <v>11.734375</v>
      </c>
      <c r="S97" t="str">
        <v>5/13/1996</v>
      </c>
      <c r="T97">
        <v>15</v>
      </c>
      <c r="U97" t="str">
        <v>5/13/1996</v>
      </c>
      <c r="V97">
        <v>17.125</v>
      </c>
      <c r="W97" t="str">
        <v>5/13/1996</v>
      </c>
      <c r="X97">
        <v>29</v>
      </c>
      <c r="Y97" t="str">
        <v>5/13/1996</v>
      </c>
      <c r="Z97">
        <v>48.875</v>
      </c>
      <c r="AA97" t="str">
        <v>5/13/1996</v>
      </c>
      <c r="AB97">
        <v>11.1875</v>
      </c>
      <c r="AC97" t="str">
        <v>5/13/1996</v>
      </c>
      <c r="AD97">
        <v>23</v>
      </c>
      <c r="AE97" t="str">
        <v>5/13/1996</v>
      </c>
      <c r="AF97">
        <v>19.625</v>
      </c>
      <c r="AG97" t="str">
        <v>5/13/1996</v>
      </c>
      <c r="AH97">
        <v>23.125</v>
      </c>
      <c r="AI97" t="str">
        <v>5/13/1996</v>
      </c>
      <c r="AJ97">
        <v>18.75</v>
      </c>
      <c r="AK97" s="28">
        <v>35198</v>
      </c>
      <c r="AL97">
        <v>5582.6</v>
      </c>
      <c r="AM97" s="28">
        <v>35198</v>
      </c>
      <c r="AN97">
        <v>1221.8699999999999</v>
      </c>
      <c r="AO97" s="28">
        <v>35198</v>
      </c>
      <c r="AP97">
        <v>661.51</v>
      </c>
      <c r="AQ97" s="28">
        <v>35198</v>
      </c>
      <c r="AR97">
        <v>354.5</v>
      </c>
      <c r="AS97" s="28">
        <v>35198</v>
      </c>
      <c r="AT97">
        <v>213.32</v>
      </c>
      <c r="AU97" s="28">
        <v>35198</v>
      </c>
      <c r="AV97">
        <v>195.84</v>
      </c>
      <c r="AW97" s="28">
        <v>35198</v>
      </c>
      <c r="AX97">
        <v>225.98</v>
      </c>
      <c r="AY97" s="28">
        <v>35198</v>
      </c>
      <c r="AZ97">
        <v>354.33</v>
      </c>
      <c r="BA97" s="28">
        <v>35198</v>
      </c>
      <c r="BB97">
        <v>340.61</v>
      </c>
      <c r="BC97" s="28">
        <v>35198</v>
      </c>
      <c r="BD97">
        <v>251.67</v>
      </c>
      <c r="BE97" s="28">
        <v>35194</v>
      </c>
      <c r="BF97">
        <v>18.73</v>
      </c>
      <c r="BG97" s="28">
        <v>35193</v>
      </c>
      <c r="BH97">
        <v>2.1739999999999999</v>
      </c>
      <c r="BJ97" s="28">
        <v>35284</v>
      </c>
      <c r="BK97">
        <v>16.760999999999999</v>
      </c>
      <c r="BL97" t="str">
        <v>10/9/1998</v>
      </c>
      <c r="BM97">
        <v>30.9375</v>
      </c>
      <c r="BN97" t="str">
        <v>11/6/1998</v>
      </c>
      <c r="BO97">
        <v>26.5625</v>
      </c>
      <c r="BP97" t="str">
        <v>3/10/2000</v>
      </c>
      <c r="BQ97">
        <v>296</v>
      </c>
      <c r="BR97" t="str">
        <v>3/31/2000</v>
      </c>
      <c r="BS97">
        <v>115.5</v>
      </c>
      <c r="BT97" t="str">
        <v>2/8/2000</v>
      </c>
      <c r="BU97">
        <v>55</v>
      </c>
      <c r="BV97" t="str">
        <v>11/1/1999</v>
      </c>
      <c r="BW97">
        <v>67.3125</v>
      </c>
      <c r="BX97" t="str">
        <v>4/3/1998</v>
      </c>
      <c r="BY97">
        <v>16</v>
      </c>
      <c r="BZ97" t="str">
        <v>5/13/1996</v>
      </c>
      <c r="CA97">
        <v>10.8203125</v>
      </c>
      <c r="CB97" s="28">
        <v>36152</v>
      </c>
      <c r="CC97">
        <v>22.1875</v>
      </c>
      <c r="CD97" s="28">
        <v>35737</v>
      </c>
      <c r="CE97">
        <v>15.09375</v>
      </c>
      <c r="CF97" s="28">
        <v>35888</v>
      </c>
      <c r="CG97">
        <v>31.25</v>
      </c>
      <c r="CH97" s="28">
        <v>36566</v>
      </c>
      <c r="CI97">
        <v>42.4375</v>
      </c>
    </row>
    <row r="98" spans="1:87" x14ac:dyDescent="0.25">
      <c r="A98" s="28">
        <v>35199</v>
      </c>
      <c r="C98" t="str">
        <v>5/14/1996</v>
      </c>
      <c r="D98">
        <v>20.375</v>
      </c>
      <c r="E98" t="str">
        <v>5/14/1996</v>
      </c>
      <c r="F98">
        <v>32.33203125</v>
      </c>
      <c r="G98" t="str">
        <v>5/14/1996</v>
      </c>
      <c r="H98">
        <v>22.1015625</v>
      </c>
      <c r="I98" t="str">
        <v>5/14/1996</v>
      </c>
      <c r="J98">
        <v>18.1875</v>
      </c>
      <c r="K98" t="str">
        <v>5/14/1996</v>
      </c>
      <c r="L98">
        <v>30.125</v>
      </c>
      <c r="M98" t="str">
        <v>5/14/1996</v>
      </c>
      <c r="N98">
        <v>35.75</v>
      </c>
      <c r="O98" t="str">
        <v>5/14/1996</v>
      </c>
      <c r="P98">
        <v>16.4375</v>
      </c>
      <c r="Q98" t="str">
        <v>5/14/1996</v>
      </c>
      <c r="R98">
        <v>11.83984375</v>
      </c>
      <c r="S98" t="str">
        <v>5/14/1996</v>
      </c>
      <c r="T98">
        <v>15.125</v>
      </c>
      <c r="U98" t="str">
        <v>5/14/1996</v>
      </c>
      <c r="V98">
        <v>17.45703125</v>
      </c>
      <c r="W98" t="str">
        <v>5/14/1996</v>
      </c>
      <c r="X98">
        <v>29.375</v>
      </c>
      <c r="Y98" t="str">
        <v>5/14/1996</v>
      </c>
      <c r="Z98">
        <v>49.625</v>
      </c>
      <c r="AA98" t="str">
        <v>5/14/1996</v>
      </c>
      <c r="AB98">
        <v>11.25</v>
      </c>
      <c r="AC98" t="str">
        <v>5/14/1996</v>
      </c>
      <c r="AD98">
        <v>22.875</v>
      </c>
      <c r="AE98" t="str">
        <v>5/14/1996</v>
      </c>
      <c r="AF98">
        <v>20</v>
      </c>
      <c r="AG98" t="str">
        <v>5/14/1996</v>
      </c>
      <c r="AH98">
        <v>23.25</v>
      </c>
      <c r="AI98" t="str">
        <v>5/14/1996</v>
      </c>
      <c r="AJ98">
        <v>18.75</v>
      </c>
      <c r="AK98" s="28">
        <v>35199</v>
      </c>
      <c r="AL98">
        <v>5624.71</v>
      </c>
      <c r="AM98" s="28">
        <v>35199</v>
      </c>
      <c r="AN98">
        <v>1234.48</v>
      </c>
      <c r="AO98" s="28">
        <v>35199</v>
      </c>
      <c r="AP98">
        <v>665.6</v>
      </c>
      <c r="AQ98" s="28">
        <v>35199</v>
      </c>
      <c r="AR98">
        <v>357.46</v>
      </c>
      <c r="AS98" s="28">
        <v>35199</v>
      </c>
      <c r="AT98">
        <v>213.74</v>
      </c>
      <c r="AU98" s="28">
        <v>35199</v>
      </c>
      <c r="AV98">
        <v>195.7</v>
      </c>
      <c r="AW98" s="28">
        <v>35199</v>
      </c>
      <c r="AX98">
        <v>228.27</v>
      </c>
      <c r="AY98" s="28">
        <v>35199</v>
      </c>
      <c r="AZ98">
        <v>356.52</v>
      </c>
      <c r="BA98" s="28">
        <v>35199</v>
      </c>
      <c r="BB98">
        <v>345.15</v>
      </c>
      <c r="BC98" s="28">
        <v>35199</v>
      </c>
      <c r="BD98">
        <v>252.15</v>
      </c>
      <c r="BE98" s="28">
        <v>35195</v>
      </c>
      <c r="BF98">
        <v>18.895</v>
      </c>
      <c r="BG98" s="28">
        <v>35194</v>
      </c>
      <c r="BH98">
        <v>2.19</v>
      </c>
      <c r="BJ98" s="28">
        <v>35285</v>
      </c>
      <c r="BK98">
        <v>16.774000000000001</v>
      </c>
      <c r="BL98" t="str">
        <v>10/12/1998</v>
      </c>
      <c r="BM98">
        <v>30.625</v>
      </c>
      <c r="BN98" t="str">
        <v>11/9/1998</v>
      </c>
      <c r="BO98">
        <v>26.5625</v>
      </c>
      <c r="BP98" t="str">
        <v>3/13/2000</v>
      </c>
      <c r="BQ98">
        <v>284.75</v>
      </c>
      <c r="BR98" t="str">
        <v>4/3/2000</v>
      </c>
      <c r="BS98">
        <v>101.25</v>
      </c>
      <c r="BT98" t="str">
        <v>2/9/2000</v>
      </c>
      <c r="BU98">
        <v>55.0625</v>
      </c>
      <c r="BV98" t="str">
        <v>11/2/1999</v>
      </c>
      <c r="BW98">
        <v>61.25</v>
      </c>
      <c r="BX98" t="str">
        <v>4/6/1998</v>
      </c>
      <c r="BY98">
        <v>15.625</v>
      </c>
      <c r="BZ98" t="str">
        <v>5/14/1996</v>
      </c>
      <c r="CA98">
        <v>10.87109375</v>
      </c>
      <c r="CB98" s="28">
        <v>36153</v>
      </c>
      <c r="CC98">
        <v>22.25</v>
      </c>
      <c r="CD98" s="28">
        <v>35738</v>
      </c>
      <c r="CE98">
        <v>14.75</v>
      </c>
      <c r="CF98" s="28">
        <v>35891</v>
      </c>
      <c r="CG98">
        <v>30.75</v>
      </c>
      <c r="CH98" s="28">
        <v>36567</v>
      </c>
      <c r="CI98">
        <v>41.0625</v>
      </c>
    </row>
    <row r="99" spans="1:87" x14ac:dyDescent="0.25">
      <c r="A99" s="28">
        <v>35200</v>
      </c>
      <c r="C99" t="str">
        <v>5/15/1996</v>
      </c>
      <c r="D99">
        <v>20.5625</v>
      </c>
      <c r="E99" t="str">
        <v>5/15/1996</v>
      </c>
      <c r="F99">
        <v>32.16796875</v>
      </c>
      <c r="G99" t="str">
        <v>5/15/1996</v>
      </c>
      <c r="H99">
        <v>22.28125</v>
      </c>
      <c r="I99" t="str">
        <v>5/15/1996</v>
      </c>
      <c r="J99">
        <v>18.25</v>
      </c>
      <c r="K99" t="str">
        <v>5/15/1996</v>
      </c>
      <c r="L99">
        <v>30</v>
      </c>
      <c r="M99" t="str">
        <v>5/15/1996</v>
      </c>
      <c r="N99">
        <v>35</v>
      </c>
      <c r="O99" t="str">
        <v>5/15/1996</v>
      </c>
      <c r="P99">
        <v>16.5625</v>
      </c>
      <c r="Q99" t="str">
        <v>5/15/1996</v>
      </c>
      <c r="R99">
        <v>11.83984375</v>
      </c>
      <c r="S99" t="str">
        <v>5/15/1996</v>
      </c>
      <c r="T99">
        <v>15.125</v>
      </c>
      <c r="U99" t="str">
        <v>5/15/1996</v>
      </c>
      <c r="V99">
        <v>17.375</v>
      </c>
      <c r="W99" t="str">
        <v>5/15/1996</v>
      </c>
      <c r="X99">
        <v>29.125</v>
      </c>
      <c r="Y99" t="str">
        <v>5/15/1996</v>
      </c>
      <c r="Z99">
        <v>49</v>
      </c>
      <c r="AA99" t="str">
        <v>5/15/1996</v>
      </c>
      <c r="AB99">
        <v>11.1875</v>
      </c>
      <c r="AC99" t="str">
        <v>5/15/1996</v>
      </c>
      <c r="AD99">
        <v>22.875</v>
      </c>
      <c r="AE99" t="str">
        <v>5/15/1996</v>
      </c>
      <c r="AF99">
        <v>20.375</v>
      </c>
      <c r="AG99" t="str">
        <v>5/15/1996</v>
      </c>
      <c r="AH99">
        <v>23.125</v>
      </c>
      <c r="AI99" t="str">
        <v>5/15/1996</v>
      </c>
      <c r="AJ99">
        <v>18.75</v>
      </c>
      <c r="AK99" s="28">
        <v>35200</v>
      </c>
      <c r="AL99">
        <v>5625.44</v>
      </c>
      <c r="AM99" s="28">
        <v>35200</v>
      </c>
      <c r="AN99">
        <v>1233.56</v>
      </c>
      <c r="AO99" s="28">
        <v>35200</v>
      </c>
      <c r="AP99">
        <v>665.42</v>
      </c>
      <c r="AQ99" s="28">
        <v>35200</v>
      </c>
      <c r="AR99">
        <v>358.11</v>
      </c>
      <c r="AS99" s="28">
        <v>35200</v>
      </c>
      <c r="AT99">
        <v>214.22</v>
      </c>
      <c r="AU99" s="28">
        <v>35200</v>
      </c>
      <c r="AV99">
        <v>194.62</v>
      </c>
      <c r="AW99" s="28">
        <v>35200</v>
      </c>
      <c r="AX99">
        <v>229.42</v>
      </c>
      <c r="AY99" s="28">
        <v>35200</v>
      </c>
      <c r="AZ99">
        <v>356.64</v>
      </c>
      <c r="BA99" s="28">
        <v>35200</v>
      </c>
      <c r="BB99">
        <v>346.4</v>
      </c>
      <c r="BC99" s="28">
        <v>35200</v>
      </c>
      <c r="BD99">
        <v>250.88</v>
      </c>
      <c r="BE99" s="28">
        <v>35198</v>
      </c>
      <c r="BF99">
        <v>18.952999999999999</v>
      </c>
      <c r="BG99" s="28">
        <v>35195</v>
      </c>
      <c r="BH99">
        <v>2.19</v>
      </c>
      <c r="BJ99" s="28">
        <v>35286</v>
      </c>
      <c r="BK99">
        <v>16.786000000000001</v>
      </c>
      <c r="BL99" t="str">
        <v>10/13/1998</v>
      </c>
      <c r="BM99">
        <v>30.125</v>
      </c>
      <c r="BN99" t="str">
        <v>11/10/1998</v>
      </c>
      <c r="BO99">
        <v>26.625</v>
      </c>
      <c r="BP99" t="str">
        <v>3/14/2000</v>
      </c>
      <c r="BQ99">
        <v>269.75</v>
      </c>
      <c r="BR99" t="str">
        <v>4/4/2000</v>
      </c>
      <c r="BS99">
        <v>98</v>
      </c>
      <c r="BT99" t="str">
        <v>2/10/2000</v>
      </c>
      <c r="BU99">
        <v>57.375</v>
      </c>
      <c r="BV99" t="str">
        <v>11/3/1999</v>
      </c>
      <c r="BW99">
        <v>73</v>
      </c>
      <c r="BX99" t="str">
        <v>4/7/1998</v>
      </c>
      <c r="BY99">
        <v>14</v>
      </c>
      <c r="BZ99" t="str">
        <v>5/15/1996</v>
      </c>
      <c r="CA99">
        <v>11.0234375</v>
      </c>
      <c r="CB99" s="28">
        <v>36157</v>
      </c>
      <c r="CC99">
        <v>23.5</v>
      </c>
      <c r="CD99" s="28">
        <v>35739</v>
      </c>
      <c r="CE99">
        <v>14.25</v>
      </c>
      <c r="CF99" s="28">
        <v>35892</v>
      </c>
      <c r="CG99">
        <v>32.375</v>
      </c>
      <c r="CH99" s="28">
        <v>36570</v>
      </c>
      <c r="CI99">
        <v>40</v>
      </c>
    </row>
    <row r="100" spans="1:87" x14ac:dyDescent="0.25">
      <c r="A100" s="28">
        <v>35201</v>
      </c>
      <c r="C100" t="str">
        <v>5/16/1996</v>
      </c>
      <c r="D100">
        <v>20.0625</v>
      </c>
      <c r="E100" t="str">
        <v>5/16/1996</v>
      </c>
      <c r="F100">
        <v>32.33203125</v>
      </c>
      <c r="G100" t="str">
        <v>5/16/1996</v>
      </c>
      <c r="H100">
        <v>22.28125</v>
      </c>
      <c r="I100" t="str">
        <v>5/16/1996</v>
      </c>
      <c r="J100">
        <v>18.25</v>
      </c>
      <c r="K100" t="str">
        <v>5/16/1996</v>
      </c>
      <c r="L100">
        <v>30.125</v>
      </c>
      <c r="M100" t="str">
        <v>5/16/1996</v>
      </c>
      <c r="N100">
        <v>34.375</v>
      </c>
      <c r="O100" t="str">
        <v>5/16/1996</v>
      </c>
      <c r="P100">
        <v>16.6875</v>
      </c>
      <c r="Q100" t="str">
        <v>5/16/1996</v>
      </c>
      <c r="R100">
        <v>11.9453125</v>
      </c>
      <c r="S100" t="str">
        <v>5/16/1996</v>
      </c>
      <c r="T100">
        <v>15.5</v>
      </c>
      <c r="U100" t="str">
        <v>5/16/1996</v>
      </c>
      <c r="V100">
        <v>17.20703125</v>
      </c>
      <c r="W100" t="str">
        <v>5/16/1996</v>
      </c>
      <c r="X100">
        <v>29.125</v>
      </c>
      <c r="Y100" t="str">
        <v>5/16/1996</v>
      </c>
      <c r="Z100">
        <v>48.375</v>
      </c>
      <c r="AA100" t="str">
        <v>5/16/1996</v>
      </c>
      <c r="AB100">
        <v>11.125</v>
      </c>
      <c r="AC100" t="str">
        <v>5/16/1996</v>
      </c>
      <c r="AD100">
        <v>22.5</v>
      </c>
      <c r="AE100" t="str">
        <v>5/16/1996</v>
      </c>
      <c r="AF100">
        <v>20.375</v>
      </c>
      <c r="AG100" t="str">
        <v>5/16/1996</v>
      </c>
      <c r="AH100">
        <v>23.125</v>
      </c>
      <c r="AI100" t="str">
        <v>5/16/1996</v>
      </c>
      <c r="AJ100">
        <v>18.75</v>
      </c>
      <c r="AK100" s="28">
        <v>35201</v>
      </c>
      <c r="AL100">
        <v>5635.05</v>
      </c>
      <c r="AM100" s="28">
        <v>35201</v>
      </c>
      <c r="AN100">
        <v>1239.28</v>
      </c>
      <c r="AO100" s="28">
        <v>35201</v>
      </c>
      <c r="AP100">
        <v>664.85</v>
      </c>
      <c r="AQ100" s="28">
        <v>35201</v>
      </c>
      <c r="AR100">
        <v>358.76</v>
      </c>
      <c r="AS100" s="28">
        <v>35201</v>
      </c>
      <c r="AT100">
        <v>212.48</v>
      </c>
      <c r="AU100" s="28">
        <v>35201</v>
      </c>
      <c r="AV100">
        <v>194.59</v>
      </c>
      <c r="AW100" s="28">
        <v>35201</v>
      </c>
      <c r="AX100">
        <v>231.14</v>
      </c>
      <c r="AY100" s="28">
        <v>35201</v>
      </c>
      <c r="AZ100">
        <v>356.41</v>
      </c>
      <c r="BA100" s="28">
        <v>35201</v>
      </c>
      <c r="BB100">
        <v>341.26</v>
      </c>
      <c r="BC100" s="28">
        <v>35201</v>
      </c>
      <c r="BD100">
        <v>250.95</v>
      </c>
      <c r="BE100" s="28">
        <v>35199</v>
      </c>
      <c r="BF100">
        <v>18.969000000000001</v>
      </c>
      <c r="BG100" s="28">
        <v>35198</v>
      </c>
      <c r="BH100">
        <v>2.2320000000000002</v>
      </c>
      <c r="BJ100" s="28">
        <v>35289</v>
      </c>
      <c r="BK100">
        <v>16.783000000000001</v>
      </c>
      <c r="BL100" t="str">
        <v>10/14/1998</v>
      </c>
      <c r="BM100">
        <v>30.375</v>
      </c>
      <c r="BN100" t="str">
        <v>11/11/1998</v>
      </c>
      <c r="BO100">
        <v>26.3125</v>
      </c>
      <c r="BP100" t="str">
        <v>3/15/2000</v>
      </c>
      <c r="BQ100">
        <v>240.25</v>
      </c>
      <c r="BR100" t="str">
        <v>4/5/2000</v>
      </c>
      <c r="BS100">
        <v>91.625</v>
      </c>
      <c r="BT100" t="str">
        <v>2/11/2000</v>
      </c>
      <c r="BU100">
        <v>57.625</v>
      </c>
      <c r="BV100" t="str">
        <v>11/4/1999</v>
      </c>
      <c r="BW100">
        <v>66.125</v>
      </c>
      <c r="BX100" t="str">
        <v>4/8/1998</v>
      </c>
      <c r="BY100">
        <v>14.65625</v>
      </c>
      <c r="BZ100" t="str">
        <v>5/16/1996</v>
      </c>
      <c r="CA100">
        <v>11.2265625</v>
      </c>
      <c r="CB100" s="28">
        <v>36158</v>
      </c>
      <c r="CC100">
        <v>23</v>
      </c>
      <c r="CD100" s="28">
        <v>35740</v>
      </c>
      <c r="CE100">
        <v>13.578125</v>
      </c>
      <c r="CF100" s="28">
        <v>35893</v>
      </c>
      <c r="CG100">
        <v>32.25</v>
      </c>
      <c r="CH100" s="28">
        <v>36571</v>
      </c>
      <c r="CI100">
        <v>44</v>
      </c>
    </row>
    <row r="101" spans="1:87" x14ac:dyDescent="0.25">
      <c r="A101" s="28">
        <v>35202</v>
      </c>
      <c r="C101" t="str">
        <v>5/17/1996</v>
      </c>
      <c r="D101">
        <v>20.25</v>
      </c>
      <c r="E101" t="str">
        <v>5/17/1996</v>
      </c>
      <c r="F101">
        <v>32.66796875</v>
      </c>
      <c r="G101" t="str">
        <v>5/17/1996</v>
      </c>
      <c r="H101">
        <v>22.46484375</v>
      </c>
      <c r="I101" t="str">
        <v>5/17/1996</v>
      </c>
      <c r="J101">
        <v>18.5</v>
      </c>
      <c r="K101" t="str">
        <v>5/17/1996</v>
      </c>
      <c r="L101">
        <v>30.375</v>
      </c>
      <c r="M101" t="str">
        <v>5/17/1996</v>
      </c>
      <c r="N101">
        <v>35</v>
      </c>
      <c r="O101" t="str">
        <v>5/17/1996</v>
      </c>
      <c r="P101">
        <v>16.6875</v>
      </c>
      <c r="Q101" t="str">
        <v>5/17/1996</v>
      </c>
      <c r="R101">
        <v>11.9453125</v>
      </c>
      <c r="S101" t="str">
        <v>5/17/1996</v>
      </c>
      <c r="T101">
        <v>15.5</v>
      </c>
      <c r="U101" t="str">
        <v>5/17/1996</v>
      </c>
      <c r="V101">
        <v>17.125</v>
      </c>
      <c r="W101" t="str">
        <v>5/17/1996</v>
      </c>
      <c r="X101">
        <v>29.375</v>
      </c>
      <c r="Y101" t="str">
        <v>5/17/1996</v>
      </c>
      <c r="Z101">
        <v>48.5</v>
      </c>
      <c r="AA101" t="str">
        <v>5/17/1996</v>
      </c>
      <c r="AB101">
        <v>11.1875</v>
      </c>
      <c r="AC101" t="str">
        <v>5/17/1996</v>
      </c>
      <c r="AD101">
        <v>22.75</v>
      </c>
      <c r="AE101" t="str">
        <v>5/17/1996</v>
      </c>
      <c r="AF101">
        <v>20.375</v>
      </c>
      <c r="AG101" t="str">
        <v>5/17/1996</v>
      </c>
      <c r="AH101">
        <v>23.25</v>
      </c>
      <c r="AI101" t="str">
        <v>5/17/1996</v>
      </c>
      <c r="AJ101">
        <v>18.66796875</v>
      </c>
      <c r="AK101" s="28">
        <v>35202</v>
      </c>
      <c r="AL101">
        <v>5687.5</v>
      </c>
      <c r="AM101" s="28">
        <v>35202</v>
      </c>
      <c r="AN101">
        <v>1241.8800000000001</v>
      </c>
      <c r="AO101" s="28">
        <v>35202</v>
      </c>
      <c r="AP101">
        <v>668.91</v>
      </c>
      <c r="AQ101" s="28">
        <v>35202</v>
      </c>
      <c r="AR101">
        <v>360.63</v>
      </c>
      <c r="AS101" s="28">
        <v>35202</v>
      </c>
      <c r="AT101">
        <v>212.41</v>
      </c>
      <c r="AU101" s="28">
        <v>35202</v>
      </c>
      <c r="AV101">
        <v>194.64</v>
      </c>
      <c r="AW101" s="28">
        <v>35202</v>
      </c>
      <c r="AX101">
        <v>230.5</v>
      </c>
      <c r="AY101" s="28">
        <v>35202</v>
      </c>
      <c r="AZ101">
        <v>358.78</v>
      </c>
      <c r="BA101" s="28">
        <v>35202</v>
      </c>
      <c r="BB101">
        <v>342.88</v>
      </c>
      <c r="BC101" s="28">
        <v>35202</v>
      </c>
      <c r="BD101">
        <v>251.84</v>
      </c>
      <c r="BE101" s="28">
        <v>35200</v>
      </c>
      <c r="BF101">
        <v>18.881</v>
      </c>
      <c r="BG101" s="28">
        <v>35199</v>
      </c>
      <c r="BH101">
        <v>2.218</v>
      </c>
      <c r="BJ101" s="28">
        <v>35290</v>
      </c>
      <c r="BK101">
        <v>16.497</v>
      </c>
      <c r="BL101" t="str">
        <v>10/15/1998</v>
      </c>
      <c r="BM101">
        <v>29.625</v>
      </c>
      <c r="BN101" t="str">
        <v>11/12/1998</v>
      </c>
      <c r="BO101">
        <v>26.5</v>
      </c>
      <c r="BP101" t="str">
        <v>3/16/2000</v>
      </c>
      <c r="BQ101">
        <v>229.125</v>
      </c>
      <c r="BR101" t="str">
        <v>4/6/2000</v>
      </c>
      <c r="BS101">
        <v>89.5</v>
      </c>
      <c r="BT101" t="str">
        <v>2/14/2000</v>
      </c>
      <c r="BU101">
        <v>69.875</v>
      </c>
      <c r="BV101" t="str">
        <v>11/5/1999</v>
      </c>
      <c r="BW101">
        <v>63.625</v>
      </c>
      <c r="BX101" t="str">
        <v>4/9/1998</v>
      </c>
      <c r="BY101">
        <v>15.25</v>
      </c>
      <c r="BZ101" t="str">
        <v>5/17/1996</v>
      </c>
      <c r="CA101">
        <v>11.3046875</v>
      </c>
      <c r="CB101" s="28">
        <v>36159</v>
      </c>
      <c r="CC101">
        <v>22.6875</v>
      </c>
      <c r="CD101" s="28">
        <v>35741</v>
      </c>
      <c r="CE101">
        <v>12.78125</v>
      </c>
      <c r="CF101" s="28">
        <v>35894</v>
      </c>
      <c r="CG101">
        <v>31.75</v>
      </c>
      <c r="CH101" s="28">
        <v>36572</v>
      </c>
      <c r="CI101">
        <v>46</v>
      </c>
    </row>
    <row r="102" spans="1:87" x14ac:dyDescent="0.25">
      <c r="A102" s="28">
        <v>35205</v>
      </c>
      <c r="C102" t="str">
        <v>5/20/1996</v>
      </c>
      <c r="D102">
        <v>20.375</v>
      </c>
      <c r="E102" t="str">
        <v>5/20/1996</v>
      </c>
      <c r="F102">
        <v>32.66796875</v>
      </c>
      <c r="G102" t="str">
        <v>5/20/1996</v>
      </c>
      <c r="H102">
        <v>22.46484375</v>
      </c>
      <c r="I102" t="str">
        <v>5/20/1996</v>
      </c>
      <c r="J102">
        <v>18.4375</v>
      </c>
      <c r="K102" t="str">
        <v>5/20/1996</v>
      </c>
      <c r="L102">
        <v>30.125</v>
      </c>
      <c r="M102" t="str">
        <v>5/20/1996</v>
      </c>
      <c r="N102">
        <v>35.375</v>
      </c>
      <c r="O102" t="str">
        <v>5/20/1996</v>
      </c>
      <c r="P102">
        <v>16.5</v>
      </c>
      <c r="Q102" t="str">
        <v>5/20/1996</v>
      </c>
      <c r="R102">
        <v>11.83984375</v>
      </c>
      <c r="S102" t="str">
        <v>5/20/1996</v>
      </c>
      <c r="T102">
        <v>15.25</v>
      </c>
      <c r="U102" t="str">
        <v>5/20/1996</v>
      </c>
      <c r="V102">
        <v>17.20703125</v>
      </c>
      <c r="W102" t="str">
        <v>5/20/1996</v>
      </c>
      <c r="X102">
        <v>29.5</v>
      </c>
      <c r="Y102" t="str">
        <v>5/20/1996</v>
      </c>
      <c r="Z102">
        <v>48.875</v>
      </c>
      <c r="AA102" t="str">
        <v>5/20/1996</v>
      </c>
      <c r="AB102">
        <v>11.125</v>
      </c>
      <c r="AC102" t="str">
        <v>5/20/1996</v>
      </c>
      <c r="AD102">
        <v>22.5</v>
      </c>
      <c r="AE102" t="str">
        <v>5/20/1996</v>
      </c>
      <c r="AF102">
        <v>20.125</v>
      </c>
      <c r="AG102" t="str">
        <v>5/20/1996</v>
      </c>
      <c r="AH102">
        <v>23.375</v>
      </c>
      <c r="AI102" t="str">
        <v>5/20/1996</v>
      </c>
      <c r="AJ102">
        <v>18.16796875</v>
      </c>
      <c r="AK102" s="28">
        <v>35205</v>
      </c>
      <c r="AL102">
        <v>5748.82</v>
      </c>
      <c r="AM102" s="28">
        <v>35205</v>
      </c>
      <c r="AN102">
        <v>1248.1199999999999</v>
      </c>
      <c r="AO102" s="28">
        <v>35205</v>
      </c>
      <c r="AP102">
        <v>673.15</v>
      </c>
      <c r="AQ102" s="28">
        <v>35205</v>
      </c>
      <c r="AR102">
        <v>363.07</v>
      </c>
      <c r="AS102" s="28">
        <v>35205</v>
      </c>
      <c r="AT102">
        <v>212.27</v>
      </c>
      <c r="AU102" s="28">
        <v>35205</v>
      </c>
      <c r="AV102">
        <v>193.25</v>
      </c>
      <c r="AW102" s="28">
        <v>35205</v>
      </c>
      <c r="AX102">
        <v>230.49</v>
      </c>
      <c r="AY102" s="28">
        <v>35205</v>
      </c>
      <c r="AZ102">
        <v>361.09</v>
      </c>
      <c r="BA102" s="28">
        <v>35205</v>
      </c>
      <c r="BB102">
        <v>350.63</v>
      </c>
      <c r="BC102" s="28">
        <v>35205</v>
      </c>
      <c r="BD102">
        <v>251.5</v>
      </c>
      <c r="BE102" s="28">
        <v>35201</v>
      </c>
      <c r="BF102">
        <v>18.420999999999999</v>
      </c>
      <c r="BG102" s="28">
        <v>35200</v>
      </c>
      <c r="BH102">
        <v>2.23</v>
      </c>
      <c r="BJ102" s="28">
        <v>35291</v>
      </c>
      <c r="BK102">
        <v>16.032</v>
      </c>
      <c r="BL102" t="str">
        <v>10/16/1998</v>
      </c>
      <c r="BM102">
        <v>29.5</v>
      </c>
      <c r="BN102" t="str">
        <v>11/13/1998</v>
      </c>
      <c r="BO102">
        <v>26.5</v>
      </c>
      <c r="BP102" t="str">
        <v>3/17/2000</v>
      </c>
      <c r="BQ102">
        <v>218.9375</v>
      </c>
      <c r="BR102" t="str">
        <v>4/7/2000</v>
      </c>
      <c r="BS102">
        <v>100.25</v>
      </c>
      <c r="BT102" t="str">
        <v>2/15/2000</v>
      </c>
      <c r="BU102">
        <v>82</v>
      </c>
      <c r="BV102" t="str">
        <v>11/8/1999</v>
      </c>
      <c r="BW102">
        <v>66.5</v>
      </c>
      <c r="BX102" t="str">
        <v>4/13/1998</v>
      </c>
      <c r="BY102">
        <v>15.125</v>
      </c>
      <c r="BZ102" t="str">
        <v>5/20/1996</v>
      </c>
      <c r="CA102">
        <v>11.3046875</v>
      </c>
      <c r="CB102" s="28">
        <v>36160</v>
      </c>
      <c r="CC102">
        <v>22.5625</v>
      </c>
      <c r="CD102" s="28">
        <v>35744</v>
      </c>
      <c r="CE102">
        <v>12.9375</v>
      </c>
      <c r="CF102" s="28">
        <v>35898</v>
      </c>
      <c r="CG102">
        <v>30.375</v>
      </c>
      <c r="CH102" s="28">
        <v>36573</v>
      </c>
      <c r="CI102">
        <v>44.125</v>
      </c>
    </row>
    <row r="103" spans="1:87" x14ac:dyDescent="0.25">
      <c r="A103" s="28">
        <v>35206</v>
      </c>
      <c r="C103" t="str">
        <v>5/21/1996</v>
      </c>
      <c r="D103">
        <v>20.625</v>
      </c>
      <c r="E103" t="str">
        <v>5/21/1996</v>
      </c>
      <c r="F103">
        <v>32.41796875</v>
      </c>
      <c r="G103" t="str">
        <v>5/21/1996</v>
      </c>
      <c r="H103">
        <v>22.46484375</v>
      </c>
      <c r="I103" t="str">
        <v>5/21/1996</v>
      </c>
      <c r="J103">
        <v>18.375</v>
      </c>
      <c r="K103" t="str">
        <v>5/21/1996</v>
      </c>
      <c r="L103">
        <v>30</v>
      </c>
      <c r="M103" t="str">
        <v>5/21/1996</v>
      </c>
      <c r="N103">
        <v>35</v>
      </c>
      <c r="O103" t="str">
        <v>5/21/1996</v>
      </c>
      <c r="P103">
        <v>16.875</v>
      </c>
      <c r="Q103" t="str">
        <v>5/21/1996</v>
      </c>
      <c r="R103">
        <v>11.83984375</v>
      </c>
      <c r="S103" t="str">
        <v>5/21/1996</v>
      </c>
      <c r="T103">
        <v>15.5</v>
      </c>
      <c r="U103" t="str">
        <v>5/21/1996</v>
      </c>
      <c r="V103">
        <v>17.29296875</v>
      </c>
      <c r="W103" t="str">
        <v>5/21/1996</v>
      </c>
      <c r="X103">
        <v>29.375</v>
      </c>
      <c r="Y103" t="str">
        <v>5/21/1996</v>
      </c>
      <c r="Z103">
        <v>48.75</v>
      </c>
      <c r="AA103" t="str">
        <v>5/21/1996</v>
      </c>
      <c r="AB103">
        <v>11.0625</v>
      </c>
      <c r="AC103" t="str">
        <v>5/21/1996</v>
      </c>
      <c r="AD103">
        <v>22.5</v>
      </c>
      <c r="AE103" t="str">
        <v>5/21/1996</v>
      </c>
      <c r="AF103">
        <v>20</v>
      </c>
      <c r="AG103" t="str">
        <v>5/21/1996</v>
      </c>
      <c r="AH103">
        <v>23.375</v>
      </c>
      <c r="AI103" t="str">
        <v>5/21/1996</v>
      </c>
      <c r="AJ103">
        <v>18.33203125</v>
      </c>
      <c r="AK103" s="28">
        <v>35206</v>
      </c>
      <c r="AL103">
        <v>5736.26</v>
      </c>
      <c r="AM103" s="28">
        <v>35206</v>
      </c>
      <c r="AN103">
        <v>1244.42</v>
      </c>
      <c r="AO103" s="28">
        <v>35206</v>
      </c>
      <c r="AP103">
        <v>672.76</v>
      </c>
      <c r="AQ103" s="28">
        <v>35206</v>
      </c>
      <c r="AR103">
        <v>363.04</v>
      </c>
      <c r="AS103" s="28">
        <v>35206</v>
      </c>
      <c r="AT103">
        <v>212.48</v>
      </c>
      <c r="AU103" s="28">
        <v>35206</v>
      </c>
      <c r="AV103">
        <v>194.63</v>
      </c>
      <c r="AW103" s="28">
        <v>35206</v>
      </c>
      <c r="AX103">
        <v>229.65</v>
      </c>
      <c r="AY103" s="28">
        <v>35206</v>
      </c>
      <c r="AZ103">
        <v>361.05</v>
      </c>
      <c r="BA103" s="28">
        <v>35206</v>
      </c>
      <c r="BB103">
        <v>346.93</v>
      </c>
      <c r="BC103" s="28">
        <v>35206</v>
      </c>
      <c r="BD103">
        <v>252.64</v>
      </c>
      <c r="BE103" s="28">
        <v>35202</v>
      </c>
      <c r="BF103">
        <v>18.239000000000001</v>
      </c>
      <c r="BG103" s="28">
        <v>35201</v>
      </c>
      <c r="BH103">
        <v>2.2440000000000002</v>
      </c>
      <c r="BJ103" s="28">
        <v>35292</v>
      </c>
      <c r="BK103">
        <v>15.987</v>
      </c>
      <c r="BL103" t="str">
        <v>10/19/1998</v>
      </c>
      <c r="BM103">
        <v>29.75</v>
      </c>
      <c r="BN103" t="str">
        <v>11/16/1998</v>
      </c>
      <c r="BO103">
        <v>26.3125</v>
      </c>
      <c r="BP103" t="str">
        <v>3/20/2000</v>
      </c>
      <c r="BQ103">
        <v>213.25</v>
      </c>
      <c r="BR103" t="str">
        <v>4/10/2000</v>
      </c>
      <c r="BS103">
        <v>88.0625</v>
      </c>
      <c r="BT103" t="str">
        <v>2/16/2000</v>
      </c>
      <c r="BU103">
        <v>80</v>
      </c>
      <c r="BV103" t="str">
        <v>11/9/1999</v>
      </c>
      <c r="BW103">
        <v>61.625</v>
      </c>
      <c r="BX103" t="str">
        <v>4/14/1998</v>
      </c>
      <c r="BY103">
        <v>14.125</v>
      </c>
      <c r="BZ103" t="str">
        <v>5/21/1996</v>
      </c>
      <c r="CA103">
        <v>11.66015625</v>
      </c>
      <c r="CB103" s="28">
        <v>36164</v>
      </c>
      <c r="CC103">
        <v>23.3125</v>
      </c>
      <c r="CD103" s="28">
        <v>35745</v>
      </c>
      <c r="CE103">
        <v>13.125</v>
      </c>
      <c r="CF103" s="28">
        <v>35899</v>
      </c>
      <c r="CG103">
        <v>31.75</v>
      </c>
      <c r="CH103" s="28">
        <v>36574</v>
      </c>
      <c r="CI103">
        <v>42</v>
      </c>
    </row>
    <row r="104" spans="1:87" x14ac:dyDescent="0.25">
      <c r="A104" s="28">
        <v>35207</v>
      </c>
      <c r="C104" t="str">
        <v>5/22/1996</v>
      </c>
      <c r="D104">
        <v>21.125</v>
      </c>
      <c r="E104" t="str">
        <v>5/22/1996</v>
      </c>
      <c r="F104">
        <v>32.83203125</v>
      </c>
      <c r="G104" t="str">
        <v>5/22/1996</v>
      </c>
      <c r="H104">
        <v>22.28125</v>
      </c>
      <c r="I104" t="str">
        <v>5/22/1996</v>
      </c>
      <c r="J104">
        <v>18.25</v>
      </c>
      <c r="K104" t="str">
        <v>5/22/1996</v>
      </c>
      <c r="L104">
        <v>30</v>
      </c>
      <c r="M104" t="str">
        <v>5/22/1996</v>
      </c>
      <c r="N104">
        <v>35</v>
      </c>
      <c r="O104" t="str">
        <v>5/22/1996</v>
      </c>
      <c r="P104">
        <v>16.9375</v>
      </c>
      <c r="Q104" t="str">
        <v>5/22/1996</v>
      </c>
      <c r="R104">
        <v>11.9453125</v>
      </c>
      <c r="S104" t="str">
        <v>5/22/1996</v>
      </c>
      <c r="T104">
        <v>15.375</v>
      </c>
      <c r="U104" t="str">
        <v>5/22/1996</v>
      </c>
      <c r="V104">
        <v>17.29296875</v>
      </c>
      <c r="W104" t="str">
        <v>5/22/1996</v>
      </c>
      <c r="X104">
        <v>29.375</v>
      </c>
      <c r="Y104" t="str">
        <v>5/22/1996</v>
      </c>
      <c r="Z104">
        <v>49.25</v>
      </c>
      <c r="AA104" t="str">
        <v>5/22/1996</v>
      </c>
      <c r="AB104">
        <v>11</v>
      </c>
      <c r="AC104" t="str">
        <v>5/22/1996</v>
      </c>
      <c r="AD104">
        <v>22.625</v>
      </c>
      <c r="AE104" t="str">
        <v>5/22/1996</v>
      </c>
      <c r="AF104">
        <v>20</v>
      </c>
      <c r="AG104" t="str">
        <v>5/22/1996</v>
      </c>
      <c r="AH104">
        <v>23.75</v>
      </c>
      <c r="AI104" t="str">
        <v>5/22/1996</v>
      </c>
      <c r="AJ104">
        <v>18.5</v>
      </c>
      <c r="AK104" s="28">
        <v>35207</v>
      </c>
      <c r="AL104">
        <v>5778</v>
      </c>
      <c r="AM104" s="28">
        <v>35207</v>
      </c>
      <c r="AN104">
        <v>1247.3800000000001</v>
      </c>
      <c r="AO104" s="28">
        <v>35207</v>
      </c>
      <c r="AP104">
        <v>678.42</v>
      </c>
      <c r="AQ104" s="28">
        <v>35207</v>
      </c>
      <c r="AR104">
        <v>364.61</v>
      </c>
      <c r="AS104" s="28">
        <v>35207</v>
      </c>
      <c r="AT104">
        <v>215.41</v>
      </c>
      <c r="AU104" s="28">
        <v>35207</v>
      </c>
      <c r="AV104">
        <v>196.51</v>
      </c>
      <c r="AW104" s="28">
        <v>35207</v>
      </c>
      <c r="AX104">
        <v>230.9</v>
      </c>
      <c r="AY104" s="28">
        <v>35207</v>
      </c>
      <c r="AZ104">
        <v>363.69</v>
      </c>
      <c r="BA104" s="28">
        <v>35207</v>
      </c>
      <c r="BB104">
        <v>350.37</v>
      </c>
      <c r="BC104" s="28">
        <v>35207</v>
      </c>
      <c r="BD104">
        <v>254.69</v>
      </c>
      <c r="BE104" s="28">
        <v>35205</v>
      </c>
      <c r="BF104">
        <v>19.335000000000001</v>
      </c>
      <c r="BG104" s="28">
        <v>35202</v>
      </c>
      <c r="BH104">
        <v>2.242</v>
      </c>
      <c r="BJ104" s="28">
        <v>35293</v>
      </c>
      <c r="BK104">
        <v>15.951000000000001</v>
      </c>
      <c r="BL104" t="str">
        <v>10/20/1998</v>
      </c>
      <c r="BM104">
        <v>30.25</v>
      </c>
      <c r="BN104" t="str">
        <v>11/17/1998</v>
      </c>
      <c r="BO104">
        <v>26.4375</v>
      </c>
      <c r="BP104" t="str">
        <v>3/21/2000</v>
      </c>
      <c r="BQ104">
        <v>197.5</v>
      </c>
      <c r="BR104" t="str">
        <v>4/11/2000</v>
      </c>
      <c r="BS104">
        <v>79.625</v>
      </c>
      <c r="BT104" t="str">
        <v>2/17/2000</v>
      </c>
      <c r="BU104">
        <v>83.25</v>
      </c>
      <c r="BV104" t="str">
        <v>11/10/1999</v>
      </c>
      <c r="BW104">
        <v>58</v>
      </c>
      <c r="BX104" t="str">
        <v>4/15/1998</v>
      </c>
      <c r="BY104">
        <v>17.625</v>
      </c>
      <c r="BZ104" t="str">
        <v>5/22/1996</v>
      </c>
      <c r="CA104">
        <v>11.5078125</v>
      </c>
      <c r="CB104" s="28">
        <v>36165</v>
      </c>
      <c r="CC104">
        <v>22.5</v>
      </c>
      <c r="CD104" s="28">
        <v>35746</v>
      </c>
      <c r="CE104">
        <v>12.09375</v>
      </c>
      <c r="CF104" s="28">
        <v>35900</v>
      </c>
      <c r="CG104">
        <v>32.5</v>
      </c>
      <c r="CH104" s="28">
        <v>36578</v>
      </c>
      <c r="CI104">
        <v>41.625</v>
      </c>
    </row>
    <row r="105" spans="1:87" x14ac:dyDescent="0.25">
      <c r="A105" s="28">
        <v>35208</v>
      </c>
      <c r="C105" t="str">
        <v>5/23/1996</v>
      </c>
      <c r="D105">
        <v>20.75</v>
      </c>
      <c r="E105" t="str">
        <v>5/23/1996</v>
      </c>
      <c r="F105">
        <v>32.5</v>
      </c>
      <c r="G105" t="str">
        <v>5/23/1996</v>
      </c>
      <c r="H105">
        <v>23.0078125</v>
      </c>
      <c r="I105" t="str">
        <v>5/23/1996</v>
      </c>
      <c r="J105">
        <v>18.5625</v>
      </c>
      <c r="K105" t="str">
        <v>5/23/1996</v>
      </c>
      <c r="L105">
        <v>30.125</v>
      </c>
      <c r="M105" t="str">
        <v>5/23/1996</v>
      </c>
      <c r="N105">
        <v>35.375</v>
      </c>
      <c r="O105" t="str">
        <v>5/23/1996</v>
      </c>
      <c r="P105">
        <v>16.9375</v>
      </c>
      <c r="Q105" t="str">
        <v>5/23/1996</v>
      </c>
      <c r="R105">
        <v>11.9453125</v>
      </c>
      <c r="S105" t="str">
        <v>5/23/1996</v>
      </c>
      <c r="T105">
        <v>15.25</v>
      </c>
      <c r="U105" t="str">
        <v>5/23/1996</v>
      </c>
      <c r="V105">
        <v>17.29296875</v>
      </c>
      <c r="W105" t="str">
        <v>5/23/1996</v>
      </c>
      <c r="X105">
        <v>29.625</v>
      </c>
      <c r="Y105" t="str">
        <v>5/23/1996</v>
      </c>
      <c r="Z105">
        <v>49.25</v>
      </c>
      <c r="AA105" t="str">
        <v>5/23/1996</v>
      </c>
      <c r="AB105">
        <v>11</v>
      </c>
      <c r="AC105" t="str">
        <v>5/23/1996</v>
      </c>
      <c r="AD105">
        <v>22.75</v>
      </c>
      <c r="AE105" t="str">
        <v>5/23/1996</v>
      </c>
      <c r="AF105">
        <v>20</v>
      </c>
      <c r="AG105" t="str">
        <v>5/23/1996</v>
      </c>
      <c r="AH105">
        <v>23.75</v>
      </c>
      <c r="AI105" t="str">
        <v>5/23/1996</v>
      </c>
      <c r="AJ105">
        <v>18.41796875</v>
      </c>
      <c r="AK105" s="28">
        <v>35208</v>
      </c>
      <c r="AL105">
        <v>5762.12</v>
      </c>
      <c r="AM105" s="28">
        <v>35208</v>
      </c>
      <c r="AN105">
        <v>1248.6500000000001</v>
      </c>
      <c r="AO105" s="28">
        <v>35208</v>
      </c>
      <c r="AP105">
        <v>676</v>
      </c>
      <c r="AQ105" s="28">
        <v>35208</v>
      </c>
      <c r="AR105">
        <v>364.39</v>
      </c>
      <c r="AS105" s="28">
        <v>35208</v>
      </c>
      <c r="AT105">
        <v>213.67</v>
      </c>
      <c r="AU105" s="28">
        <v>35208</v>
      </c>
      <c r="AV105">
        <v>194.51</v>
      </c>
      <c r="AW105" s="28">
        <v>35208</v>
      </c>
      <c r="AX105">
        <v>231.56</v>
      </c>
      <c r="AY105" s="28">
        <v>35208</v>
      </c>
      <c r="AZ105">
        <v>362.43</v>
      </c>
      <c r="BA105" s="28">
        <v>35208</v>
      </c>
      <c r="BB105">
        <v>350.97</v>
      </c>
      <c r="BC105" s="28">
        <v>35208</v>
      </c>
      <c r="BD105">
        <v>252.54</v>
      </c>
      <c r="BE105" s="28">
        <v>35206</v>
      </c>
      <c r="BF105">
        <v>19.026</v>
      </c>
      <c r="BG105" s="28">
        <v>35205</v>
      </c>
      <c r="BH105">
        <v>2.2869999999999999</v>
      </c>
      <c r="BJ105" s="28">
        <v>35296</v>
      </c>
      <c r="BK105">
        <v>15.754</v>
      </c>
      <c r="BL105" t="str">
        <v>10/21/1998</v>
      </c>
      <c r="BM105">
        <v>30.0625</v>
      </c>
      <c r="BN105" t="str">
        <v>11/18/1998</v>
      </c>
      <c r="BO105">
        <v>26</v>
      </c>
      <c r="BP105" t="str">
        <v>3/22/2000</v>
      </c>
      <c r="BQ105">
        <v>208.5</v>
      </c>
      <c r="BR105" t="str">
        <v>4/12/2000</v>
      </c>
      <c r="BS105">
        <v>55.5</v>
      </c>
      <c r="BT105" t="str">
        <v>2/18/2000</v>
      </c>
      <c r="BU105">
        <v>81.125</v>
      </c>
      <c r="BV105" t="str">
        <v>11/11/1999</v>
      </c>
      <c r="BW105">
        <v>52.5</v>
      </c>
      <c r="BX105" t="str">
        <v>4/16/1998</v>
      </c>
      <c r="BY105">
        <v>18.25</v>
      </c>
      <c r="BZ105" t="str">
        <v>5/23/1996</v>
      </c>
      <c r="CA105">
        <v>11.125</v>
      </c>
      <c r="CB105" s="28">
        <v>36166</v>
      </c>
      <c r="CC105">
        <v>22.078125</v>
      </c>
      <c r="CD105" s="28">
        <v>35747</v>
      </c>
      <c r="CE105">
        <v>13</v>
      </c>
      <c r="CF105" s="28">
        <v>35901</v>
      </c>
      <c r="CG105">
        <v>32.53125</v>
      </c>
      <c r="CH105" s="28">
        <v>36579</v>
      </c>
      <c r="CI105">
        <v>41.75</v>
      </c>
    </row>
    <row r="106" spans="1:87" x14ac:dyDescent="0.25">
      <c r="A106" s="28">
        <v>35209</v>
      </c>
      <c r="C106" t="str">
        <v>5/24/1996</v>
      </c>
      <c r="D106">
        <v>20.9375</v>
      </c>
      <c r="E106" t="str">
        <v>5/24/1996</v>
      </c>
      <c r="F106">
        <v>32.5</v>
      </c>
      <c r="G106" t="str">
        <v>5/24/1996</v>
      </c>
      <c r="H106">
        <v>23.37109375</v>
      </c>
      <c r="I106" t="str">
        <v>5/24/1996</v>
      </c>
      <c r="J106">
        <v>18.4375</v>
      </c>
      <c r="K106" t="str">
        <v>5/24/1996</v>
      </c>
      <c r="L106">
        <v>30</v>
      </c>
      <c r="M106" t="str">
        <v>5/24/1996</v>
      </c>
      <c r="N106">
        <v>35.375</v>
      </c>
      <c r="O106" t="str">
        <v>5/24/1996</v>
      </c>
      <c r="P106">
        <v>16.875</v>
      </c>
      <c r="Q106" t="str">
        <v>5/24/1996</v>
      </c>
      <c r="R106">
        <v>12.15234375</v>
      </c>
      <c r="S106" t="str">
        <v>5/24/1996</v>
      </c>
      <c r="T106">
        <v>15.25</v>
      </c>
      <c r="U106" t="str">
        <v>5/24/1996</v>
      </c>
      <c r="V106">
        <v>17.70703125</v>
      </c>
      <c r="W106" t="str">
        <v>5/24/1996</v>
      </c>
      <c r="X106">
        <v>29.75</v>
      </c>
      <c r="Y106" t="str">
        <v>5/24/1996</v>
      </c>
      <c r="Z106">
        <v>49.75</v>
      </c>
      <c r="AA106" t="str">
        <v>5/24/1996</v>
      </c>
      <c r="AB106">
        <v>11.0625</v>
      </c>
      <c r="AC106" t="str">
        <v>5/24/1996</v>
      </c>
      <c r="AD106">
        <v>23</v>
      </c>
      <c r="AE106" t="str">
        <v>5/24/1996</v>
      </c>
      <c r="AF106">
        <v>20.125</v>
      </c>
      <c r="AG106" t="str">
        <v>5/24/1996</v>
      </c>
      <c r="AH106">
        <v>24</v>
      </c>
      <c r="AI106" t="str">
        <v>5/24/1996</v>
      </c>
      <c r="AJ106">
        <v>18.41796875</v>
      </c>
      <c r="AK106" s="28">
        <v>35209</v>
      </c>
      <c r="AL106">
        <v>5762.86</v>
      </c>
      <c r="AM106" s="28">
        <v>35209</v>
      </c>
      <c r="AN106">
        <v>1247.81</v>
      </c>
      <c r="AO106" s="28">
        <v>35209</v>
      </c>
      <c r="AP106">
        <v>678.51</v>
      </c>
      <c r="AQ106" s="28">
        <v>35209</v>
      </c>
      <c r="AR106">
        <v>364.59</v>
      </c>
      <c r="AS106" s="28">
        <v>35209</v>
      </c>
      <c r="AT106">
        <v>214.92</v>
      </c>
      <c r="AU106" s="28">
        <v>35209</v>
      </c>
      <c r="AV106">
        <v>196.48</v>
      </c>
      <c r="AW106" s="28">
        <v>35209</v>
      </c>
      <c r="AX106">
        <v>231.66</v>
      </c>
      <c r="AY106" s="28">
        <v>35209</v>
      </c>
      <c r="AZ106">
        <v>363.74</v>
      </c>
      <c r="BA106" s="28">
        <v>35209</v>
      </c>
      <c r="BB106">
        <v>349.31</v>
      </c>
      <c r="BC106" s="28">
        <v>35209</v>
      </c>
      <c r="BD106">
        <v>254.6</v>
      </c>
      <c r="BE106" s="28">
        <v>35207</v>
      </c>
      <c r="BF106">
        <v>19.010000000000002</v>
      </c>
      <c r="BG106" s="28">
        <v>35206</v>
      </c>
      <c r="BH106">
        <v>2.2629999999999999</v>
      </c>
      <c r="BJ106" s="28">
        <v>35297</v>
      </c>
      <c r="BK106">
        <v>15.635999999999999</v>
      </c>
      <c r="BL106" t="str">
        <v>10/22/1998</v>
      </c>
      <c r="BM106">
        <v>30.4375</v>
      </c>
      <c r="BN106" t="str">
        <v>11/19/1998</v>
      </c>
      <c r="BO106">
        <v>25.8125</v>
      </c>
      <c r="BP106" t="str">
        <v>3/23/2000</v>
      </c>
      <c r="BQ106">
        <v>201.875</v>
      </c>
      <c r="BR106" t="str">
        <v>4/13/2000</v>
      </c>
      <c r="BS106">
        <v>47</v>
      </c>
      <c r="BT106" t="str">
        <v>2/22/2000</v>
      </c>
      <c r="BU106">
        <v>76.4375</v>
      </c>
      <c r="BV106" t="str">
        <v>11/12/1999</v>
      </c>
      <c r="BW106">
        <v>49.875</v>
      </c>
      <c r="BX106" t="str">
        <v>4/17/1998</v>
      </c>
      <c r="BY106">
        <v>18.4375</v>
      </c>
      <c r="BZ106" t="str">
        <v>5/24/1996</v>
      </c>
      <c r="CA106">
        <v>11.17578125</v>
      </c>
      <c r="CB106" s="28">
        <v>36167</v>
      </c>
      <c r="CC106">
        <v>21.375</v>
      </c>
      <c r="CD106" s="28">
        <v>35748</v>
      </c>
      <c r="CE106">
        <v>13.1875</v>
      </c>
      <c r="CF106" s="28">
        <v>35902</v>
      </c>
      <c r="CG106">
        <v>33.5</v>
      </c>
      <c r="CH106" s="28">
        <v>36580</v>
      </c>
      <c r="CI106">
        <v>39.8125</v>
      </c>
    </row>
    <row r="107" spans="1:87" x14ac:dyDescent="0.25">
      <c r="A107" s="28">
        <v>35213</v>
      </c>
      <c r="C107" t="str">
        <v>5/28/1996</v>
      </c>
      <c r="D107">
        <v>20.5625</v>
      </c>
      <c r="E107" t="str">
        <v>5/28/1996</v>
      </c>
      <c r="F107">
        <v>32.16796875</v>
      </c>
      <c r="G107" t="str">
        <v>5/28/1996</v>
      </c>
      <c r="H107">
        <v>23.1875</v>
      </c>
      <c r="I107" t="str">
        <v>5/28/1996</v>
      </c>
      <c r="J107">
        <v>18.125</v>
      </c>
      <c r="K107" t="str">
        <v>5/28/1996</v>
      </c>
      <c r="L107">
        <v>29.875</v>
      </c>
      <c r="M107" t="str">
        <v>5/28/1996</v>
      </c>
      <c r="N107">
        <v>35.25</v>
      </c>
      <c r="O107" t="str">
        <v>5/28/1996</v>
      </c>
      <c r="P107">
        <v>16.6875</v>
      </c>
      <c r="Q107" t="str">
        <v>5/28/1996</v>
      </c>
      <c r="R107">
        <v>11.9453125</v>
      </c>
      <c r="S107" t="str">
        <v>5/28/1996</v>
      </c>
      <c r="T107">
        <v>15</v>
      </c>
      <c r="U107" t="str">
        <v>5/28/1996</v>
      </c>
      <c r="V107">
        <v>17.16796875</v>
      </c>
      <c r="W107" t="str">
        <v>5/28/1996</v>
      </c>
      <c r="X107">
        <v>29.5</v>
      </c>
      <c r="Y107" t="str">
        <v>5/28/1996</v>
      </c>
      <c r="Z107">
        <v>49.5</v>
      </c>
      <c r="AA107" t="str">
        <v>5/28/1996</v>
      </c>
      <c r="AB107">
        <v>10.9375</v>
      </c>
      <c r="AC107" t="str">
        <v>5/28/1996</v>
      </c>
      <c r="AD107">
        <v>23</v>
      </c>
      <c r="AE107" t="str">
        <v>5/28/1996</v>
      </c>
      <c r="AF107">
        <v>19.875</v>
      </c>
      <c r="AG107" t="str">
        <v>5/28/1996</v>
      </c>
      <c r="AH107">
        <v>24</v>
      </c>
      <c r="AI107" t="str">
        <v>5/28/1996</v>
      </c>
      <c r="AJ107">
        <v>18.58203125</v>
      </c>
      <c r="AK107" s="28">
        <v>35213</v>
      </c>
      <c r="AL107">
        <v>5709.67</v>
      </c>
      <c r="AM107" s="28">
        <v>35213</v>
      </c>
      <c r="AN107">
        <v>1236.3</v>
      </c>
      <c r="AO107" s="28">
        <v>35213</v>
      </c>
      <c r="AP107">
        <v>672.23</v>
      </c>
      <c r="AQ107" s="28">
        <v>35213</v>
      </c>
      <c r="AR107">
        <v>361.57</v>
      </c>
      <c r="AS107" s="28">
        <v>35213</v>
      </c>
      <c r="AT107">
        <v>212.34</v>
      </c>
      <c r="AU107" s="28">
        <v>35213</v>
      </c>
      <c r="AV107">
        <v>195.06</v>
      </c>
      <c r="AW107" s="28">
        <v>35213</v>
      </c>
      <c r="AX107">
        <v>229.16</v>
      </c>
      <c r="AY107" s="28">
        <v>35213</v>
      </c>
      <c r="AZ107">
        <v>360.52</v>
      </c>
      <c r="BA107" s="28">
        <v>35213</v>
      </c>
      <c r="BB107">
        <v>344.92</v>
      </c>
      <c r="BC107" s="28">
        <v>35213</v>
      </c>
      <c r="BD107">
        <v>253.21</v>
      </c>
      <c r="BE107" s="28">
        <v>35208</v>
      </c>
      <c r="BF107">
        <v>18.791</v>
      </c>
      <c r="BG107" s="28">
        <v>35207</v>
      </c>
      <c r="BH107">
        <v>2.2850000000000001</v>
      </c>
      <c r="BJ107" s="28">
        <v>35298</v>
      </c>
      <c r="BK107">
        <v>15.817</v>
      </c>
      <c r="BL107" t="str">
        <v>10/23/1998</v>
      </c>
      <c r="BM107">
        <v>30.1875</v>
      </c>
      <c r="BN107" t="str">
        <v>11/20/1998</v>
      </c>
      <c r="BO107">
        <v>25.875</v>
      </c>
      <c r="BP107" t="str">
        <v>3/24/2000</v>
      </c>
      <c r="BQ107">
        <v>211</v>
      </c>
      <c r="BR107" t="str">
        <v>4/14/2000</v>
      </c>
      <c r="BS107">
        <v>34.25</v>
      </c>
      <c r="BT107" t="str">
        <v>2/23/2000</v>
      </c>
      <c r="BU107">
        <v>78.375</v>
      </c>
      <c r="BV107" t="str">
        <v>11/15/1999</v>
      </c>
      <c r="BW107">
        <v>49.4375</v>
      </c>
      <c r="BX107" t="str">
        <v>4/20/1998</v>
      </c>
      <c r="BY107">
        <v>25.125</v>
      </c>
      <c r="BZ107" t="str">
        <v>5/28/1996</v>
      </c>
      <c r="CA107">
        <v>11.07421875</v>
      </c>
      <c r="CB107" s="28">
        <v>36168</v>
      </c>
      <c r="CC107">
        <v>21.1875</v>
      </c>
      <c r="CD107" s="28">
        <v>35751</v>
      </c>
      <c r="CE107">
        <v>14.1875</v>
      </c>
      <c r="CF107" s="28">
        <v>35905</v>
      </c>
      <c r="CG107">
        <v>34.375</v>
      </c>
      <c r="CH107" s="28">
        <v>36581</v>
      </c>
      <c r="CI107">
        <v>39.0625</v>
      </c>
    </row>
    <row r="108" spans="1:87" x14ac:dyDescent="0.25">
      <c r="A108" s="28">
        <v>35214</v>
      </c>
      <c r="C108" t="str">
        <v>5/29/1996</v>
      </c>
      <c r="D108">
        <v>20.25</v>
      </c>
      <c r="E108" t="str">
        <v>5/29/1996</v>
      </c>
      <c r="F108">
        <v>32.41796875</v>
      </c>
      <c r="G108" t="str">
        <v>5/29/1996</v>
      </c>
      <c r="H108">
        <v>23.37109375</v>
      </c>
      <c r="I108" t="str">
        <v>5/29/1996</v>
      </c>
      <c r="J108">
        <v>18.0625</v>
      </c>
      <c r="K108" t="str">
        <v>5/29/1996</v>
      </c>
      <c r="L108">
        <v>29.875</v>
      </c>
      <c r="M108" t="str">
        <v>5/29/1996</v>
      </c>
      <c r="N108">
        <v>35.25</v>
      </c>
      <c r="O108" t="str">
        <v>5/29/1996</v>
      </c>
      <c r="P108">
        <v>16.4375</v>
      </c>
      <c r="Q108" t="str">
        <v>5/29/1996</v>
      </c>
      <c r="R108">
        <v>11.9453125</v>
      </c>
      <c r="S108" t="str">
        <v>5/29/1996</v>
      </c>
      <c r="T108">
        <v>15</v>
      </c>
      <c r="U108" t="str">
        <v>5/29/1996</v>
      </c>
      <c r="V108">
        <v>16.79296875</v>
      </c>
      <c r="W108" t="str">
        <v>5/29/1996</v>
      </c>
      <c r="X108">
        <v>29.25</v>
      </c>
      <c r="Y108" t="str">
        <v>5/29/1996</v>
      </c>
      <c r="Z108">
        <v>49.25</v>
      </c>
      <c r="AA108" t="str">
        <v>5/29/1996</v>
      </c>
      <c r="AB108">
        <v>10.9375</v>
      </c>
      <c r="AC108" t="str">
        <v>5/29/1996</v>
      </c>
      <c r="AD108">
        <v>23.25</v>
      </c>
      <c r="AE108" t="str">
        <v>5/29/1996</v>
      </c>
      <c r="AF108">
        <v>20</v>
      </c>
      <c r="AG108" t="str">
        <v>5/29/1996</v>
      </c>
      <c r="AH108">
        <v>23.875</v>
      </c>
      <c r="AI108" t="str">
        <v>5/29/1996</v>
      </c>
      <c r="AJ108">
        <v>18.41796875</v>
      </c>
      <c r="AK108" s="28">
        <v>35214</v>
      </c>
      <c r="AL108">
        <v>5673.83</v>
      </c>
      <c r="AM108" s="28">
        <v>35214</v>
      </c>
      <c r="AN108">
        <v>1225.6300000000001</v>
      </c>
      <c r="AO108" s="28">
        <v>35214</v>
      </c>
      <c r="AP108">
        <v>667.93</v>
      </c>
      <c r="AQ108" s="28">
        <v>35214</v>
      </c>
      <c r="AR108">
        <v>359.11</v>
      </c>
      <c r="AS108" s="28">
        <v>35214</v>
      </c>
      <c r="AT108">
        <v>211.5</v>
      </c>
      <c r="AU108" s="28">
        <v>35214</v>
      </c>
      <c r="AV108">
        <v>193.81</v>
      </c>
      <c r="AW108" s="28">
        <v>35214</v>
      </c>
      <c r="AX108">
        <v>228.14</v>
      </c>
      <c r="AY108" s="28">
        <v>35214</v>
      </c>
      <c r="AZ108">
        <v>358.44</v>
      </c>
      <c r="BA108" s="28">
        <v>35214</v>
      </c>
      <c r="BB108">
        <v>342.2</v>
      </c>
      <c r="BC108" s="28">
        <v>35214</v>
      </c>
      <c r="BD108">
        <v>251.52</v>
      </c>
      <c r="BE108" s="28">
        <v>35209</v>
      </c>
      <c r="BF108">
        <v>18.882999999999999</v>
      </c>
      <c r="BG108" s="28">
        <v>35208</v>
      </c>
      <c r="BH108">
        <v>2.2789999999999999</v>
      </c>
      <c r="BJ108" s="28">
        <v>35299</v>
      </c>
      <c r="BK108">
        <v>16.175999999999998</v>
      </c>
      <c r="BL108" t="str">
        <v>10/26/1998</v>
      </c>
      <c r="BM108">
        <v>30.375</v>
      </c>
      <c r="BN108" t="str">
        <v>11/23/1998</v>
      </c>
      <c r="BO108">
        <v>26.0625</v>
      </c>
      <c r="BP108" t="str">
        <v>3/27/2000</v>
      </c>
      <c r="BQ108">
        <v>208.6875</v>
      </c>
      <c r="BR108" t="str">
        <v>4/17/2000</v>
      </c>
      <c r="BS108">
        <v>30.5</v>
      </c>
      <c r="BT108" t="str">
        <v>2/24/2000</v>
      </c>
      <c r="BU108">
        <v>99.9375</v>
      </c>
      <c r="BV108" t="str">
        <v>11/16/1999</v>
      </c>
      <c r="BW108">
        <v>56.8125</v>
      </c>
      <c r="BX108" t="str">
        <v>4/21/1998</v>
      </c>
      <c r="BY108">
        <v>23.5</v>
      </c>
      <c r="BZ108" t="str">
        <v>5/29/1996</v>
      </c>
      <c r="CA108">
        <v>10.9453125</v>
      </c>
      <c r="CB108" s="28">
        <v>36171</v>
      </c>
      <c r="CC108">
        <v>20.0625</v>
      </c>
      <c r="CD108" s="28">
        <v>35752</v>
      </c>
      <c r="CE108">
        <v>14.046875</v>
      </c>
      <c r="CF108" s="28">
        <v>35906</v>
      </c>
      <c r="CG108">
        <v>34</v>
      </c>
      <c r="CH108" s="28">
        <v>36584</v>
      </c>
      <c r="CI108">
        <v>42.3125</v>
      </c>
    </row>
    <row r="109" spans="1:87" x14ac:dyDescent="0.25">
      <c r="A109" s="28">
        <v>35215</v>
      </c>
      <c r="C109" t="str">
        <v>5/30/1996</v>
      </c>
      <c r="D109">
        <v>20.1875</v>
      </c>
      <c r="E109" t="str">
        <v>5/30/1996</v>
      </c>
      <c r="F109">
        <v>32.91796875</v>
      </c>
      <c r="G109" t="str">
        <v>5/30/1996</v>
      </c>
      <c r="H109">
        <v>22.64453125</v>
      </c>
      <c r="I109" t="str">
        <v>5/30/1996</v>
      </c>
      <c r="J109">
        <v>18.375</v>
      </c>
      <c r="K109" t="str">
        <v>5/30/1996</v>
      </c>
      <c r="L109">
        <v>30</v>
      </c>
      <c r="M109" t="str">
        <v>5/30/1996</v>
      </c>
      <c r="N109">
        <v>35.125</v>
      </c>
      <c r="O109" t="str">
        <v>5/30/1996</v>
      </c>
      <c r="P109">
        <v>16.4375</v>
      </c>
      <c r="Q109" t="str">
        <v>5/30/1996</v>
      </c>
      <c r="R109">
        <v>11.9453125</v>
      </c>
      <c r="S109" t="str">
        <v>5/30/1996</v>
      </c>
      <c r="T109">
        <v>15.125</v>
      </c>
      <c r="U109" t="str">
        <v>5/30/1996</v>
      </c>
      <c r="V109">
        <v>17.04296875</v>
      </c>
      <c r="W109" t="str">
        <v>5/30/1996</v>
      </c>
      <c r="X109">
        <v>29.25</v>
      </c>
      <c r="Y109" t="str">
        <v>5/30/1996</v>
      </c>
      <c r="Z109">
        <v>49</v>
      </c>
      <c r="AA109" t="str">
        <v>5/30/1996</v>
      </c>
      <c r="AB109">
        <v>10.9375</v>
      </c>
      <c r="AC109" t="str">
        <v>5/30/1996</v>
      </c>
      <c r="AD109">
        <v>23.25</v>
      </c>
      <c r="AE109" t="str">
        <v>5/30/1996</v>
      </c>
      <c r="AF109">
        <v>20</v>
      </c>
      <c r="AG109" t="str">
        <v>5/30/1996</v>
      </c>
      <c r="AH109">
        <v>23.625</v>
      </c>
      <c r="AI109" t="str">
        <v>5/30/1996</v>
      </c>
      <c r="AJ109">
        <v>18.33203125</v>
      </c>
      <c r="AK109" s="28">
        <v>35215</v>
      </c>
      <c r="AL109">
        <v>5693.41</v>
      </c>
      <c r="AM109" s="28">
        <v>35215</v>
      </c>
      <c r="AN109">
        <v>1233.48</v>
      </c>
      <c r="AO109" s="28">
        <v>35215</v>
      </c>
      <c r="AP109">
        <v>671.7</v>
      </c>
      <c r="AQ109" s="28">
        <v>35215</v>
      </c>
      <c r="AR109">
        <v>360.34</v>
      </c>
      <c r="AS109" s="28">
        <v>35215</v>
      </c>
      <c r="AT109">
        <v>211.85</v>
      </c>
      <c r="AU109" s="28">
        <v>35215</v>
      </c>
      <c r="AV109">
        <v>192.49</v>
      </c>
      <c r="AW109" s="28">
        <v>35215</v>
      </c>
      <c r="AX109">
        <v>229.23</v>
      </c>
      <c r="AY109" s="28">
        <v>35215</v>
      </c>
      <c r="AZ109">
        <v>360.24</v>
      </c>
      <c r="BA109" s="28">
        <v>35215</v>
      </c>
      <c r="BB109">
        <v>344.21</v>
      </c>
      <c r="BC109" s="28">
        <v>35215</v>
      </c>
      <c r="BD109">
        <v>250.16</v>
      </c>
      <c r="BE109" s="28">
        <v>35212</v>
      </c>
      <c r="BF109">
        <v>18.882999999999999</v>
      </c>
      <c r="BG109" s="28">
        <v>35209</v>
      </c>
      <c r="BH109">
        <v>2.2930000000000001</v>
      </c>
      <c r="BJ109" s="28">
        <v>35300</v>
      </c>
      <c r="BK109">
        <v>16.167999999999999</v>
      </c>
      <c r="BL109" t="str">
        <v>10/27/1998</v>
      </c>
      <c r="BM109">
        <v>30</v>
      </c>
      <c r="BN109" t="str">
        <v>11/24/1998</v>
      </c>
      <c r="BO109">
        <v>26.125</v>
      </c>
      <c r="BP109" t="str">
        <v>3/28/2000</v>
      </c>
      <c r="BQ109">
        <v>199.875</v>
      </c>
      <c r="BR109" t="str">
        <v>4/18/2000</v>
      </c>
      <c r="BS109">
        <v>37.0625</v>
      </c>
      <c r="BT109" t="str">
        <v>2/25/2000</v>
      </c>
      <c r="BU109">
        <v>95</v>
      </c>
      <c r="BV109" t="str">
        <v>11/17/1999</v>
      </c>
      <c r="BW109">
        <v>53.75</v>
      </c>
      <c r="BX109" t="str">
        <v>4/22/1998</v>
      </c>
      <c r="BY109">
        <v>21.875</v>
      </c>
      <c r="BZ109" t="str">
        <v>5/30/1996</v>
      </c>
      <c r="CA109">
        <v>10.921875</v>
      </c>
      <c r="CB109" s="28">
        <v>36172</v>
      </c>
      <c r="CC109">
        <v>21</v>
      </c>
      <c r="CD109" s="28">
        <v>35753</v>
      </c>
      <c r="CE109">
        <v>14.0625</v>
      </c>
      <c r="CF109" s="28">
        <v>35907</v>
      </c>
      <c r="CG109">
        <v>33.3125</v>
      </c>
      <c r="CH109" s="28">
        <v>36585</v>
      </c>
      <c r="CI109">
        <v>44.5625</v>
      </c>
    </row>
    <row r="110" spans="1:87" x14ac:dyDescent="0.25">
      <c r="A110" s="28">
        <v>35216</v>
      </c>
      <c r="C110" t="str">
        <v>5/31/1996</v>
      </c>
      <c r="D110">
        <v>20</v>
      </c>
      <c r="E110" t="str">
        <v>5/31/1996</v>
      </c>
      <c r="F110">
        <v>32.58203125</v>
      </c>
      <c r="G110" t="str">
        <v>5/31/1996</v>
      </c>
      <c r="H110">
        <v>22.46484375</v>
      </c>
      <c r="I110" t="str">
        <v>5/31/1996</v>
      </c>
      <c r="J110">
        <v>18.125</v>
      </c>
      <c r="K110" t="str">
        <v>5/31/1996</v>
      </c>
      <c r="L110">
        <v>29.75</v>
      </c>
      <c r="M110" t="str">
        <v>5/31/1996</v>
      </c>
      <c r="N110">
        <v>34.375</v>
      </c>
      <c r="O110" t="str">
        <v>5/31/1996</v>
      </c>
      <c r="P110">
        <v>16.375</v>
      </c>
      <c r="Q110" t="str">
        <v>5/31/1996</v>
      </c>
      <c r="R110">
        <v>11.9453125</v>
      </c>
      <c r="S110" t="str">
        <v>5/31/1996</v>
      </c>
      <c r="T110">
        <v>15</v>
      </c>
      <c r="U110" t="str">
        <v>5/31/1996</v>
      </c>
      <c r="V110">
        <v>16.75</v>
      </c>
      <c r="W110" t="str">
        <v>5/31/1996</v>
      </c>
      <c r="X110">
        <v>28.75</v>
      </c>
      <c r="Y110" t="str">
        <v>5/31/1996</v>
      </c>
      <c r="Z110">
        <v>48.25</v>
      </c>
      <c r="AA110" t="str">
        <v>5/31/1996</v>
      </c>
      <c r="AB110">
        <v>10.875</v>
      </c>
      <c r="AC110" t="str">
        <v>5/31/1996</v>
      </c>
      <c r="AD110">
        <v>23.25</v>
      </c>
      <c r="AE110" t="str">
        <v>5/31/1996</v>
      </c>
      <c r="AF110">
        <v>19.75</v>
      </c>
      <c r="AG110" t="str">
        <v>5/31/1996</v>
      </c>
      <c r="AH110">
        <v>23.125</v>
      </c>
      <c r="AI110" t="str">
        <v>5/31/1996</v>
      </c>
      <c r="AJ110">
        <v>18.25</v>
      </c>
      <c r="AK110" s="28">
        <v>35216</v>
      </c>
      <c r="AL110">
        <v>5643.18</v>
      </c>
      <c r="AM110" s="28">
        <v>35216</v>
      </c>
      <c r="AN110">
        <v>1243.44</v>
      </c>
      <c r="AO110" s="28">
        <v>35216</v>
      </c>
      <c r="AP110">
        <v>669.12</v>
      </c>
      <c r="AQ110" s="28">
        <v>35216</v>
      </c>
      <c r="AR110">
        <v>361.85</v>
      </c>
      <c r="AS110" s="28">
        <v>35216</v>
      </c>
      <c r="AT110">
        <v>209.96</v>
      </c>
      <c r="AU110" s="28">
        <v>35216</v>
      </c>
      <c r="AV110">
        <v>190.92</v>
      </c>
      <c r="AW110" s="28">
        <v>35216</v>
      </c>
      <c r="AX110">
        <v>231.19</v>
      </c>
      <c r="AY110" s="28">
        <v>35216</v>
      </c>
      <c r="AZ110">
        <v>358.83</v>
      </c>
      <c r="BA110" s="28">
        <v>35216</v>
      </c>
      <c r="BB110">
        <v>342.01</v>
      </c>
      <c r="BC110" s="28">
        <v>35216</v>
      </c>
      <c r="BD110">
        <v>248.75</v>
      </c>
      <c r="BE110" s="28">
        <v>35213</v>
      </c>
      <c r="BF110">
        <v>18.742000000000001</v>
      </c>
      <c r="BG110" s="28">
        <v>35212</v>
      </c>
      <c r="BH110">
        <v>2.2930000000000001</v>
      </c>
      <c r="BJ110" s="28">
        <v>35303</v>
      </c>
      <c r="BK110">
        <v>16.167999999999999</v>
      </c>
      <c r="BL110" t="str">
        <v>10/28/1998</v>
      </c>
      <c r="BM110">
        <v>30.0625</v>
      </c>
      <c r="BN110" t="str">
        <v>11/25/1998</v>
      </c>
      <c r="BO110">
        <v>26</v>
      </c>
      <c r="BP110" t="str">
        <v>3/29/2000</v>
      </c>
      <c r="BQ110">
        <v>170</v>
      </c>
      <c r="BR110" t="str">
        <v>4/19/2000</v>
      </c>
      <c r="BS110">
        <v>50</v>
      </c>
      <c r="BT110" t="str">
        <v>2/28/2000</v>
      </c>
      <c r="BU110">
        <v>105.90625</v>
      </c>
      <c r="BV110" t="str">
        <v>11/18/1999</v>
      </c>
      <c r="BW110">
        <v>55.375</v>
      </c>
      <c r="BX110" t="str">
        <v>4/23/1998</v>
      </c>
      <c r="BY110">
        <v>18.375</v>
      </c>
      <c r="BZ110" t="str">
        <v>5/31/1996</v>
      </c>
      <c r="CA110">
        <v>10.84375</v>
      </c>
      <c r="CB110" s="28">
        <v>36173</v>
      </c>
      <c r="CC110">
        <v>21.46875</v>
      </c>
      <c r="CD110" s="28">
        <v>35754</v>
      </c>
      <c r="CE110">
        <v>14.34375</v>
      </c>
      <c r="CF110" s="28">
        <v>35908</v>
      </c>
      <c r="CG110">
        <v>31.875</v>
      </c>
      <c r="CH110" s="28">
        <v>36586</v>
      </c>
      <c r="CI110">
        <v>49.375</v>
      </c>
    </row>
    <row r="111" spans="1:87" x14ac:dyDescent="0.25">
      <c r="A111" s="28">
        <v>35219</v>
      </c>
      <c r="C111" t="str">
        <v>6/3/1996</v>
      </c>
      <c r="D111">
        <v>20.125</v>
      </c>
      <c r="E111" t="str">
        <v>6/3/1996</v>
      </c>
      <c r="F111">
        <v>32.25</v>
      </c>
      <c r="G111" t="str">
        <v>6/3/1996</v>
      </c>
      <c r="H111">
        <v>22.46484375</v>
      </c>
      <c r="I111" t="str">
        <v>6/3/1996</v>
      </c>
      <c r="J111">
        <v>18.125</v>
      </c>
      <c r="K111" t="str">
        <v>6/3/1996</v>
      </c>
      <c r="L111">
        <v>29.75</v>
      </c>
      <c r="M111" t="str">
        <v>6/3/1996</v>
      </c>
      <c r="N111">
        <v>34.75</v>
      </c>
      <c r="O111" t="str">
        <v>6/3/1996</v>
      </c>
      <c r="P111">
        <v>16.25</v>
      </c>
      <c r="Q111" t="str">
        <v>6/3/1996</v>
      </c>
      <c r="R111">
        <v>11.9453125</v>
      </c>
      <c r="S111" t="str">
        <v>6/3/1996</v>
      </c>
      <c r="T111">
        <v>15</v>
      </c>
      <c r="U111" t="str">
        <v>6/3/1996</v>
      </c>
      <c r="V111">
        <v>16.5</v>
      </c>
      <c r="W111" t="str">
        <v>6/3/1996</v>
      </c>
      <c r="X111">
        <v>28.625</v>
      </c>
      <c r="Y111" t="str">
        <v>6/3/1996</v>
      </c>
      <c r="Z111">
        <v>48</v>
      </c>
      <c r="AA111" t="str">
        <v>6/3/1996</v>
      </c>
      <c r="AB111">
        <v>10.9375</v>
      </c>
      <c r="AC111" t="str">
        <v>6/3/1996</v>
      </c>
      <c r="AD111">
        <v>23.25</v>
      </c>
      <c r="AE111" t="str">
        <v>6/3/1996</v>
      </c>
      <c r="AF111">
        <v>20.25</v>
      </c>
      <c r="AG111" t="str">
        <v>6/3/1996</v>
      </c>
      <c r="AH111">
        <v>22.75</v>
      </c>
      <c r="AI111" t="str">
        <v>6/3/1996</v>
      </c>
      <c r="AJ111">
        <v>18.16796875</v>
      </c>
      <c r="AK111" s="28">
        <v>35219</v>
      </c>
      <c r="AL111">
        <v>5624.71</v>
      </c>
      <c r="AM111" s="28">
        <v>35219</v>
      </c>
      <c r="AN111">
        <v>1238.73</v>
      </c>
      <c r="AO111" s="28">
        <v>35219</v>
      </c>
      <c r="AP111">
        <v>667.68</v>
      </c>
      <c r="AQ111" s="28">
        <v>35219</v>
      </c>
      <c r="AR111">
        <v>361.44</v>
      </c>
      <c r="AS111" s="28">
        <v>35219</v>
      </c>
      <c r="AT111">
        <v>208.5</v>
      </c>
      <c r="AU111" s="28">
        <v>35219</v>
      </c>
      <c r="AV111">
        <v>188.73</v>
      </c>
      <c r="AW111" s="28">
        <v>35219</v>
      </c>
      <c r="AX111">
        <v>229.42</v>
      </c>
      <c r="AY111" s="28">
        <v>35219</v>
      </c>
      <c r="AZ111">
        <v>358.27</v>
      </c>
      <c r="BA111" s="28">
        <v>35219</v>
      </c>
      <c r="BB111">
        <v>341.37</v>
      </c>
      <c r="BC111" s="28">
        <v>35219</v>
      </c>
      <c r="BD111">
        <v>246.99</v>
      </c>
      <c r="BE111" s="28">
        <v>35214</v>
      </c>
      <c r="BF111">
        <v>18.623000000000001</v>
      </c>
      <c r="BG111" s="28">
        <v>35213</v>
      </c>
      <c r="BH111">
        <v>2.2869999999999999</v>
      </c>
      <c r="BJ111" s="28">
        <v>35304</v>
      </c>
      <c r="BK111">
        <v>16.167999999999999</v>
      </c>
      <c r="BL111" t="str">
        <v>10/29/1998</v>
      </c>
      <c r="BM111">
        <v>29.9375</v>
      </c>
      <c r="BN111" t="str">
        <v>11/27/1998</v>
      </c>
      <c r="BO111">
        <v>25.625</v>
      </c>
      <c r="BP111" t="str">
        <v>3/30/2000</v>
      </c>
      <c r="BQ111">
        <v>160.0625</v>
      </c>
      <c r="BR111" t="str">
        <v>4/20/2000</v>
      </c>
      <c r="BS111">
        <v>52.125</v>
      </c>
      <c r="BT111" t="str">
        <v>2/29/2000</v>
      </c>
      <c r="BU111">
        <v>97</v>
      </c>
      <c r="BV111" t="str">
        <v>11/19/1999</v>
      </c>
      <c r="BW111">
        <v>52.75</v>
      </c>
      <c r="BX111" t="str">
        <v>4/24/1998</v>
      </c>
      <c r="BY111">
        <v>18.5</v>
      </c>
      <c r="BZ111" t="str">
        <v>6/3/1996</v>
      </c>
      <c r="CA111">
        <v>10.71875</v>
      </c>
      <c r="CB111" s="28">
        <v>36174</v>
      </c>
      <c r="CC111">
        <v>21.1875</v>
      </c>
      <c r="CD111" s="28">
        <v>35755</v>
      </c>
      <c r="CE111">
        <v>14.25</v>
      </c>
      <c r="CF111" s="28">
        <v>35909</v>
      </c>
      <c r="CG111">
        <v>31.625</v>
      </c>
      <c r="CH111" s="28">
        <v>36587</v>
      </c>
      <c r="CI111">
        <v>51.625</v>
      </c>
    </row>
    <row r="112" spans="1:87" x14ac:dyDescent="0.25">
      <c r="A112" s="28">
        <v>35220</v>
      </c>
      <c r="C112" t="str">
        <v>6/4/1996</v>
      </c>
      <c r="D112">
        <v>20</v>
      </c>
      <c r="E112" t="str">
        <v>6/4/1996</v>
      </c>
      <c r="F112">
        <v>31.91796875</v>
      </c>
      <c r="G112" t="str">
        <v>6/4/1996</v>
      </c>
      <c r="H112">
        <v>22.64453125</v>
      </c>
      <c r="I112" t="str">
        <v>6/4/1996</v>
      </c>
      <c r="J112">
        <v>18.125</v>
      </c>
      <c r="K112" t="str">
        <v>6/4/1996</v>
      </c>
      <c r="L112">
        <v>29.75</v>
      </c>
      <c r="M112" t="str">
        <v>6/4/1996</v>
      </c>
      <c r="N112">
        <v>34.5</v>
      </c>
      <c r="O112" t="str">
        <v>6/4/1996</v>
      </c>
      <c r="P112">
        <v>16.5625</v>
      </c>
      <c r="Q112" t="str">
        <v>6/4/1996</v>
      </c>
      <c r="R112">
        <v>12.046875</v>
      </c>
      <c r="S112" t="str">
        <v>6/4/1996</v>
      </c>
      <c r="T112">
        <v>15</v>
      </c>
      <c r="U112" t="str">
        <v>6/4/1996</v>
      </c>
      <c r="V112">
        <v>16.45703125</v>
      </c>
      <c r="W112" t="str">
        <v>6/4/1996</v>
      </c>
      <c r="X112">
        <v>28.875</v>
      </c>
      <c r="Y112" t="str">
        <v>6/4/1996</v>
      </c>
      <c r="Z112">
        <v>48.375</v>
      </c>
      <c r="AA112" t="str">
        <v>6/4/1996</v>
      </c>
      <c r="AB112">
        <v>10.8125</v>
      </c>
      <c r="AC112" t="str">
        <v>6/4/1996</v>
      </c>
      <c r="AD112">
        <v>23.125</v>
      </c>
      <c r="AE112" t="str">
        <v>6/4/1996</v>
      </c>
      <c r="AF112">
        <v>20</v>
      </c>
      <c r="AG112" t="str">
        <v>6/4/1996</v>
      </c>
      <c r="AH112">
        <v>22.75</v>
      </c>
      <c r="AI112" t="str">
        <v>6/4/1996</v>
      </c>
      <c r="AJ112">
        <v>18.25</v>
      </c>
      <c r="AK112" s="28">
        <v>35220</v>
      </c>
      <c r="AL112">
        <v>5665.71</v>
      </c>
      <c r="AM112" s="28">
        <v>35220</v>
      </c>
      <c r="AN112">
        <v>1243.68</v>
      </c>
      <c r="AO112" s="28">
        <v>35220</v>
      </c>
      <c r="AP112">
        <v>672.56</v>
      </c>
      <c r="AQ112" s="28">
        <v>35220</v>
      </c>
      <c r="AR112">
        <v>362.66</v>
      </c>
      <c r="AS112" s="28">
        <v>35220</v>
      </c>
      <c r="AT112">
        <v>209.82</v>
      </c>
      <c r="AU112" s="28">
        <v>35220</v>
      </c>
      <c r="AV112">
        <v>190.06</v>
      </c>
      <c r="AW112" s="28">
        <v>35220</v>
      </c>
      <c r="AX112">
        <v>231.4</v>
      </c>
      <c r="AY112" s="28">
        <v>35220</v>
      </c>
      <c r="AZ112">
        <v>360.8</v>
      </c>
      <c r="BA112" s="28">
        <v>35220</v>
      </c>
      <c r="BB112">
        <v>343.3</v>
      </c>
      <c r="BC112" s="28">
        <v>35220</v>
      </c>
      <c r="BD112">
        <v>248.04</v>
      </c>
      <c r="BE112" s="28">
        <v>35215</v>
      </c>
      <c r="BF112">
        <v>18.183</v>
      </c>
      <c r="BG112" s="28">
        <v>35214</v>
      </c>
      <c r="BH112">
        <v>2.327</v>
      </c>
      <c r="BJ112" s="28">
        <v>35305</v>
      </c>
      <c r="BK112">
        <v>15.797000000000001</v>
      </c>
      <c r="BL112" t="str">
        <v>10/30/1998</v>
      </c>
      <c r="BM112">
        <v>29.875</v>
      </c>
      <c r="BN112" t="str">
        <v>11/30/1998</v>
      </c>
      <c r="BO112">
        <v>24.875</v>
      </c>
      <c r="BP112" t="str">
        <v>3/31/2000</v>
      </c>
      <c r="BQ112">
        <v>160.8125</v>
      </c>
      <c r="BR112" t="str">
        <v>4/24/2000</v>
      </c>
      <c r="BS112">
        <v>48.75</v>
      </c>
      <c r="BT112" t="str">
        <v>3/1/2000</v>
      </c>
      <c r="BU112">
        <v>98.0625</v>
      </c>
      <c r="BV112" t="str">
        <v>11/22/1999</v>
      </c>
      <c r="BW112">
        <v>51.75</v>
      </c>
      <c r="BX112" t="str">
        <v>4/27/1998</v>
      </c>
      <c r="BY112">
        <v>18.625</v>
      </c>
      <c r="BZ112" t="str">
        <v>6/4/1996</v>
      </c>
      <c r="CA112">
        <v>10.640625</v>
      </c>
      <c r="CB112" s="28">
        <v>36175</v>
      </c>
      <c r="CC112">
        <v>21.0625</v>
      </c>
      <c r="CD112" s="28">
        <v>35758</v>
      </c>
      <c r="CE112">
        <v>13.84375</v>
      </c>
      <c r="CF112" s="28">
        <v>35912</v>
      </c>
      <c r="CG112">
        <v>30.53125</v>
      </c>
      <c r="CH112" s="28">
        <v>36588</v>
      </c>
      <c r="CI112">
        <v>54.3125</v>
      </c>
    </row>
    <row r="113" spans="1:87" x14ac:dyDescent="0.25">
      <c r="A113" s="28">
        <v>35221</v>
      </c>
      <c r="C113" t="str">
        <v>6/5/1996</v>
      </c>
      <c r="D113">
        <v>20.1875</v>
      </c>
      <c r="E113" t="str">
        <v>6/5/1996</v>
      </c>
      <c r="F113">
        <v>31.66796875</v>
      </c>
      <c r="G113" t="str">
        <v>6/5/1996</v>
      </c>
      <c r="H113">
        <v>22.46484375</v>
      </c>
      <c r="I113" t="str">
        <v>6/5/1996</v>
      </c>
      <c r="J113">
        <v>17.8125</v>
      </c>
      <c r="K113" t="str">
        <v>6/5/1996</v>
      </c>
      <c r="L113">
        <v>29.5</v>
      </c>
      <c r="M113" t="str">
        <v>6/5/1996</v>
      </c>
      <c r="N113">
        <v>34.375</v>
      </c>
      <c r="O113" t="str">
        <v>6/5/1996</v>
      </c>
      <c r="P113">
        <v>16.5625</v>
      </c>
      <c r="Q113" t="str">
        <v>6/5/1996</v>
      </c>
      <c r="R113">
        <v>12.15234375</v>
      </c>
      <c r="S113" t="str">
        <v>6/5/1996</v>
      </c>
      <c r="T113">
        <v>15</v>
      </c>
      <c r="U113" t="str">
        <v>6/5/1996</v>
      </c>
      <c r="V113">
        <v>16.54296875</v>
      </c>
      <c r="W113" t="str">
        <v>6/5/1996</v>
      </c>
      <c r="X113">
        <v>29.625</v>
      </c>
      <c r="Y113" t="str">
        <v>6/5/1996</v>
      </c>
      <c r="Z113">
        <v>48.875</v>
      </c>
      <c r="AA113" t="str">
        <v>6/5/1996</v>
      </c>
      <c r="AB113">
        <v>10.875</v>
      </c>
      <c r="AC113" t="str">
        <v>6/5/1996</v>
      </c>
      <c r="AD113">
        <v>23.5</v>
      </c>
      <c r="AE113" t="str">
        <v>6/5/1996</v>
      </c>
      <c r="AF113">
        <v>20.125</v>
      </c>
      <c r="AG113" t="str">
        <v>6/5/1996</v>
      </c>
      <c r="AH113">
        <v>23.25</v>
      </c>
      <c r="AI113" t="str">
        <v>6/5/1996</v>
      </c>
      <c r="AJ113">
        <v>18.08203125</v>
      </c>
      <c r="AK113" s="28">
        <v>35221</v>
      </c>
      <c r="AL113">
        <v>5697.48</v>
      </c>
      <c r="AM113" s="28">
        <v>35221</v>
      </c>
      <c r="AN113">
        <v>1249.1400000000001</v>
      </c>
      <c r="AO113" s="28">
        <v>35221</v>
      </c>
      <c r="AP113">
        <v>678.44</v>
      </c>
      <c r="AQ113" s="28">
        <v>35221</v>
      </c>
      <c r="AR113">
        <v>363.59</v>
      </c>
      <c r="AS113" s="28">
        <v>35221</v>
      </c>
      <c r="AT113">
        <v>210.87</v>
      </c>
      <c r="AU113" s="28">
        <v>35221</v>
      </c>
      <c r="AV113">
        <v>192.78</v>
      </c>
      <c r="AW113" s="28">
        <v>35221</v>
      </c>
      <c r="AX113">
        <v>232.57</v>
      </c>
      <c r="AY113" s="28">
        <v>35221</v>
      </c>
      <c r="AZ113">
        <v>363.38</v>
      </c>
      <c r="BA113" s="28">
        <v>35221</v>
      </c>
      <c r="BB113">
        <v>343.26</v>
      </c>
      <c r="BC113" s="28">
        <v>35221</v>
      </c>
      <c r="BD113">
        <v>250.77</v>
      </c>
      <c r="BE113" s="28">
        <v>35216</v>
      </c>
      <c r="BF113">
        <v>18.146999999999998</v>
      </c>
      <c r="BG113" s="28">
        <v>35215</v>
      </c>
      <c r="BH113">
        <v>2.31</v>
      </c>
      <c r="BJ113" s="28">
        <v>35306</v>
      </c>
      <c r="BK113">
        <v>15.467000000000001</v>
      </c>
      <c r="BL113" t="str">
        <v>11/2/1998</v>
      </c>
      <c r="BM113">
        <v>30.3125</v>
      </c>
      <c r="BN113" t="str">
        <v>12/1/1998</v>
      </c>
      <c r="BO113">
        <v>25.25</v>
      </c>
      <c r="BP113" t="str">
        <v>4/3/2000</v>
      </c>
      <c r="BQ113">
        <v>119</v>
      </c>
      <c r="BR113" t="str">
        <v>4/25/2000</v>
      </c>
      <c r="BS113">
        <v>57.25</v>
      </c>
      <c r="BT113" t="str">
        <v>3/2/2000</v>
      </c>
      <c r="BU113">
        <v>89.875</v>
      </c>
      <c r="BV113" t="str">
        <v>11/23/1999</v>
      </c>
      <c r="BW113">
        <v>48.5625</v>
      </c>
      <c r="BX113" t="str">
        <v>4/28/1998</v>
      </c>
      <c r="BY113">
        <v>20.5</v>
      </c>
      <c r="BZ113" t="str">
        <v>6/5/1996</v>
      </c>
      <c r="CA113">
        <v>10.99609375</v>
      </c>
      <c r="CB113" s="28">
        <v>36179</v>
      </c>
      <c r="CC113">
        <v>22.625</v>
      </c>
      <c r="CD113" s="28">
        <v>35759</v>
      </c>
      <c r="CE113">
        <v>13.546875</v>
      </c>
      <c r="CF113" s="28">
        <v>35913</v>
      </c>
      <c r="CG113">
        <v>30.125</v>
      </c>
      <c r="CH113" s="28">
        <v>36591</v>
      </c>
      <c r="CI113">
        <v>57.25</v>
      </c>
    </row>
    <row r="114" spans="1:87" x14ac:dyDescent="0.25">
      <c r="A114" s="28">
        <v>35222</v>
      </c>
      <c r="C114" t="str">
        <v>6/6/1996</v>
      </c>
      <c r="D114">
        <v>20</v>
      </c>
      <c r="E114" t="str">
        <v>6/6/1996</v>
      </c>
      <c r="F114">
        <v>31.5</v>
      </c>
      <c r="G114" t="str">
        <v>6/6/1996</v>
      </c>
      <c r="H114">
        <v>22.82421875</v>
      </c>
      <c r="I114" t="str">
        <v>6/6/1996</v>
      </c>
      <c r="J114">
        <v>17.625</v>
      </c>
      <c r="K114" t="str">
        <v>6/6/1996</v>
      </c>
      <c r="L114">
        <v>29.125</v>
      </c>
      <c r="M114" t="str">
        <v>6/6/1996</v>
      </c>
      <c r="N114">
        <v>34.625</v>
      </c>
      <c r="O114" t="str">
        <v>6/6/1996</v>
      </c>
      <c r="P114">
        <v>16.375</v>
      </c>
      <c r="Q114" t="str">
        <v>6/6/1996</v>
      </c>
      <c r="R114">
        <v>12.25390625</v>
      </c>
      <c r="S114" t="str">
        <v>6/6/1996</v>
      </c>
      <c r="T114">
        <v>14.875</v>
      </c>
      <c r="U114" t="str">
        <v>6/6/1996</v>
      </c>
      <c r="V114">
        <v>16.375</v>
      </c>
      <c r="W114" t="str">
        <v>6/6/1996</v>
      </c>
      <c r="X114">
        <v>29.75</v>
      </c>
      <c r="Y114" t="str">
        <v>6/6/1996</v>
      </c>
      <c r="Z114">
        <v>49</v>
      </c>
      <c r="AA114" t="str">
        <v>6/6/1996</v>
      </c>
      <c r="AB114">
        <v>11</v>
      </c>
      <c r="AC114" t="str">
        <v>6/6/1996</v>
      </c>
      <c r="AD114">
        <v>23.625</v>
      </c>
      <c r="AE114" t="str">
        <v>6/6/1996</v>
      </c>
      <c r="AF114">
        <v>20.125</v>
      </c>
      <c r="AG114" t="str">
        <v>6/6/1996</v>
      </c>
      <c r="AH114">
        <v>23.125</v>
      </c>
      <c r="AI114" t="str">
        <v>6/6/1996</v>
      </c>
      <c r="AJ114">
        <v>18.16796875</v>
      </c>
      <c r="AK114" s="28">
        <v>35222</v>
      </c>
      <c r="AL114">
        <v>5667.19</v>
      </c>
      <c r="AM114" s="28">
        <v>35222</v>
      </c>
      <c r="AN114">
        <v>1232.54</v>
      </c>
      <c r="AO114" s="28">
        <v>35222</v>
      </c>
      <c r="AP114">
        <v>673.03</v>
      </c>
      <c r="AQ114" s="28">
        <v>35222</v>
      </c>
      <c r="AR114">
        <v>361.19</v>
      </c>
      <c r="AS114" s="28">
        <v>35222</v>
      </c>
      <c r="AT114">
        <v>210.24</v>
      </c>
      <c r="AU114" s="28">
        <v>35222</v>
      </c>
      <c r="AV114">
        <v>191.23</v>
      </c>
      <c r="AW114" s="28">
        <v>35222</v>
      </c>
      <c r="AX114">
        <v>230.42</v>
      </c>
      <c r="AY114" s="28">
        <v>35222</v>
      </c>
      <c r="AZ114">
        <v>361.1</v>
      </c>
      <c r="BA114" s="28">
        <v>35222</v>
      </c>
      <c r="BB114">
        <v>340.2</v>
      </c>
      <c r="BC114" s="28">
        <v>35222</v>
      </c>
      <c r="BD114">
        <v>248.91</v>
      </c>
      <c r="BE114" s="28">
        <v>35219</v>
      </c>
      <c r="BF114">
        <v>18.248000000000001</v>
      </c>
      <c r="BG114" s="28">
        <v>35216</v>
      </c>
      <c r="BH114">
        <v>2.3119999999999998</v>
      </c>
      <c r="BJ114" s="28">
        <v>35307</v>
      </c>
      <c r="BK114">
        <v>15.382999999999999</v>
      </c>
      <c r="BL114" t="str">
        <v>11/3/1998</v>
      </c>
      <c r="BM114">
        <v>30</v>
      </c>
      <c r="BN114" t="str">
        <v>12/2/1998</v>
      </c>
      <c r="BO114">
        <v>25.375</v>
      </c>
      <c r="BP114" t="str">
        <v>4/4/2000</v>
      </c>
      <c r="BQ114">
        <v>115.46875</v>
      </c>
      <c r="BR114" t="str">
        <v>4/26/2000</v>
      </c>
      <c r="BS114">
        <v>60.625</v>
      </c>
      <c r="BT114" t="str">
        <v>3/3/2000</v>
      </c>
      <c r="BU114">
        <v>92.125</v>
      </c>
      <c r="BV114" t="str">
        <v>11/24/1999</v>
      </c>
      <c r="BW114">
        <v>49.125</v>
      </c>
      <c r="BX114" t="str">
        <v>4/29/1998</v>
      </c>
      <c r="BY114">
        <v>17.5</v>
      </c>
      <c r="BZ114" t="str">
        <v>6/6/1996</v>
      </c>
      <c r="CA114">
        <v>10.76953125</v>
      </c>
      <c r="CB114" s="28">
        <v>36180</v>
      </c>
      <c r="CC114">
        <v>24.25</v>
      </c>
      <c r="CD114" s="28">
        <v>35760</v>
      </c>
      <c r="CE114">
        <v>13.6484375</v>
      </c>
      <c r="CF114" s="28">
        <v>35914</v>
      </c>
      <c r="CG114">
        <v>30.53125</v>
      </c>
      <c r="CH114" s="28">
        <v>36592</v>
      </c>
      <c r="CI114">
        <v>59</v>
      </c>
    </row>
    <row r="115" spans="1:87" x14ac:dyDescent="0.25">
      <c r="A115" s="28">
        <v>35223</v>
      </c>
      <c r="C115" t="str">
        <v>6/7/1996</v>
      </c>
      <c r="D115">
        <v>20.1875</v>
      </c>
      <c r="E115" t="str">
        <v>6/7/1996</v>
      </c>
      <c r="F115">
        <v>31.33203125</v>
      </c>
      <c r="G115" t="str">
        <v>6/7/1996</v>
      </c>
      <c r="H115">
        <v>23.0078125</v>
      </c>
      <c r="I115" t="str">
        <v>6/7/1996</v>
      </c>
      <c r="J115">
        <v>17.625</v>
      </c>
      <c r="K115" t="str">
        <v>6/7/1996</v>
      </c>
      <c r="L115">
        <v>29.125</v>
      </c>
      <c r="M115" t="str">
        <v>6/7/1996</v>
      </c>
      <c r="N115">
        <v>34.75</v>
      </c>
      <c r="O115" t="str">
        <v>6/7/1996</v>
      </c>
      <c r="P115">
        <v>16.1875</v>
      </c>
      <c r="Q115" t="str">
        <v>6/7/1996</v>
      </c>
      <c r="R115">
        <v>12.25390625</v>
      </c>
      <c r="S115" t="str">
        <v>6/7/1996</v>
      </c>
      <c r="T115">
        <v>14.75</v>
      </c>
      <c r="U115" t="str">
        <v>6/7/1996</v>
      </c>
      <c r="V115">
        <v>16.33203125</v>
      </c>
      <c r="W115" t="str">
        <v>6/7/1996</v>
      </c>
      <c r="X115">
        <v>29.5</v>
      </c>
      <c r="Y115" t="str">
        <v>6/7/1996</v>
      </c>
      <c r="Z115">
        <v>48.625</v>
      </c>
      <c r="AA115" t="str">
        <v>6/7/1996</v>
      </c>
      <c r="AB115">
        <v>10.8125</v>
      </c>
      <c r="AC115" t="str">
        <v>6/7/1996</v>
      </c>
      <c r="AD115">
        <v>23.25</v>
      </c>
      <c r="AE115" t="str">
        <v>6/7/1996</v>
      </c>
      <c r="AF115">
        <v>19.75</v>
      </c>
      <c r="AG115" t="str">
        <v>6/7/1996</v>
      </c>
      <c r="AH115">
        <v>22.75</v>
      </c>
      <c r="AI115" t="str">
        <v>6/7/1996</v>
      </c>
      <c r="AJ115">
        <v>17.91796875</v>
      </c>
      <c r="AK115" s="28">
        <v>35223</v>
      </c>
      <c r="AL115">
        <v>5697.11</v>
      </c>
      <c r="AM115" s="28">
        <v>35223</v>
      </c>
      <c r="AN115">
        <v>1229.77</v>
      </c>
      <c r="AO115" s="28">
        <v>35223</v>
      </c>
      <c r="AP115">
        <v>673.31</v>
      </c>
      <c r="AQ115" s="28">
        <v>35223</v>
      </c>
      <c r="AR115">
        <v>358.84</v>
      </c>
      <c r="AS115" s="28">
        <v>35223</v>
      </c>
      <c r="AT115">
        <v>209.47</v>
      </c>
      <c r="AU115" s="28">
        <v>35223</v>
      </c>
      <c r="AV115">
        <v>190.95</v>
      </c>
      <c r="AW115" s="28">
        <v>35223</v>
      </c>
      <c r="AX115">
        <v>229.56</v>
      </c>
      <c r="AY115" s="28">
        <v>35223</v>
      </c>
      <c r="AZ115">
        <v>360.61</v>
      </c>
      <c r="BA115" s="28">
        <v>35223</v>
      </c>
      <c r="BB115">
        <v>342.39</v>
      </c>
      <c r="BC115" s="28">
        <v>35223</v>
      </c>
      <c r="BD115">
        <v>247.83</v>
      </c>
      <c r="BE115" s="28">
        <v>35220</v>
      </c>
      <c r="BF115">
        <v>18.57</v>
      </c>
      <c r="BG115" s="28">
        <v>35219</v>
      </c>
      <c r="BH115">
        <v>2.31</v>
      </c>
      <c r="BJ115" s="28">
        <v>35310</v>
      </c>
      <c r="BK115">
        <v>15.382999999999999</v>
      </c>
      <c r="BL115" t="str">
        <v>11/4/1998</v>
      </c>
      <c r="BM115">
        <v>29.8125</v>
      </c>
      <c r="BN115" t="str">
        <v>12/3/1998</v>
      </c>
      <c r="BO115">
        <v>25.25</v>
      </c>
      <c r="BP115" t="str">
        <v>4/5/2000</v>
      </c>
      <c r="BQ115">
        <v>110</v>
      </c>
      <c r="BR115" t="str">
        <v>4/27/2000</v>
      </c>
      <c r="BS115">
        <v>69.9375</v>
      </c>
      <c r="BT115" t="str">
        <v>3/6/2000</v>
      </c>
      <c r="BU115">
        <v>95</v>
      </c>
      <c r="BV115" t="str">
        <v>11/26/1999</v>
      </c>
      <c r="BW115">
        <v>50.3125</v>
      </c>
      <c r="BX115" t="str">
        <v>4/30/1998</v>
      </c>
      <c r="BY115">
        <v>18</v>
      </c>
      <c r="BZ115" t="str">
        <v>6/7/1996</v>
      </c>
      <c r="CA115">
        <v>10.69140625</v>
      </c>
      <c r="CB115" s="28">
        <v>36181</v>
      </c>
      <c r="CC115">
        <v>23.40625</v>
      </c>
      <c r="CD115" s="28">
        <v>35762</v>
      </c>
      <c r="CE115">
        <v>13.65625</v>
      </c>
      <c r="CF115" s="28">
        <v>35915</v>
      </c>
      <c r="CG115">
        <v>31</v>
      </c>
      <c r="CH115" s="28">
        <v>36593</v>
      </c>
      <c r="CI115">
        <v>55.875</v>
      </c>
    </row>
    <row r="116" spans="1:87" x14ac:dyDescent="0.25">
      <c r="A116" s="28">
        <v>35226</v>
      </c>
      <c r="C116" t="str">
        <v>6/10/1996</v>
      </c>
      <c r="D116">
        <v>20.25</v>
      </c>
      <c r="E116" t="str">
        <v>6/10/1996</v>
      </c>
      <c r="F116">
        <v>31.75</v>
      </c>
      <c r="G116" t="str">
        <v>6/10/1996</v>
      </c>
      <c r="H116">
        <v>23.0078125</v>
      </c>
      <c r="I116" t="str">
        <v>6/10/1996</v>
      </c>
      <c r="J116">
        <v>17.5625</v>
      </c>
      <c r="K116" t="str">
        <v>6/10/1996</v>
      </c>
      <c r="L116">
        <v>28.75</v>
      </c>
      <c r="M116" t="str">
        <v>6/10/1996</v>
      </c>
      <c r="N116">
        <v>35</v>
      </c>
      <c r="O116" t="str">
        <v>6/10/1996</v>
      </c>
      <c r="P116">
        <v>16.1875</v>
      </c>
      <c r="Q116" t="str">
        <v>6/10/1996</v>
      </c>
      <c r="R116">
        <v>12.359375</v>
      </c>
      <c r="S116" t="str">
        <v>6/10/1996</v>
      </c>
      <c r="T116">
        <v>14.875</v>
      </c>
      <c r="U116" t="str">
        <v>6/10/1996</v>
      </c>
      <c r="V116">
        <v>16.125</v>
      </c>
      <c r="W116" t="str">
        <v>6/10/1996</v>
      </c>
      <c r="X116">
        <v>29.125</v>
      </c>
      <c r="Y116" t="str">
        <v>6/10/1996</v>
      </c>
      <c r="Z116">
        <v>48.25</v>
      </c>
      <c r="AA116" t="str">
        <v>6/10/1996</v>
      </c>
      <c r="AB116">
        <v>10.8125</v>
      </c>
      <c r="AC116" t="str">
        <v>6/10/1996</v>
      </c>
      <c r="AD116">
        <v>23.375</v>
      </c>
      <c r="AE116" t="str">
        <v>6/10/1996</v>
      </c>
      <c r="AF116">
        <v>19.5</v>
      </c>
      <c r="AG116" t="str">
        <v>6/10/1996</v>
      </c>
      <c r="AH116">
        <v>22.625</v>
      </c>
      <c r="AI116" t="str">
        <v>6/10/1996</v>
      </c>
      <c r="AJ116">
        <v>17.91796875</v>
      </c>
      <c r="AK116" s="28">
        <v>35226</v>
      </c>
      <c r="AL116">
        <v>5687.87</v>
      </c>
      <c r="AM116" s="28">
        <v>35226</v>
      </c>
      <c r="AN116">
        <v>1230.04</v>
      </c>
      <c r="AO116" s="28">
        <v>35226</v>
      </c>
      <c r="AP116">
        <v>672.16</v>
      </c>
      <c r="AQ116" s="28">
        <v>35226</v>
      </c>
      <c r="AR116">
        <v>359.74</v>
      </c>
      <c r="AS116" s="28">
        <v>35226</v>
      </c>
      <c r="AT116">
        <v>208.5</v>
      </c>
      <c r="AU116" s="28">
        <v>35226</v>
      </c>
      <c r="AV116">
        <v>190.83</v>
      </c>
      <c r="AW116" s="28">
        <v>35226</v>
      </c>
      <c r="AX116">
        <v>230.23</v>
      </c>
      <c r="AY116" s="28">
        <v>35226</v>
      </c>
      <c r="AZ116">
        <v>360.17</v>
      </c>
      <c r="BA116" s="28">
        <v>35226</v>
      </c>
      <c r="BB116">
        <v>340.54</v>
      </c>
      <c r="BC116" s="28">
        <v>35226</v>
      </c>
      <c r="BD116">
        <v>247.3</v>
      </c>
      <c r="BE116" s="28">
        <v>35221</v>
      </c>
      <c r="BF116">
        <v>18.109000000000002</v>
      </c>
      <c r="BG116" s="28">
        <v>35220</v>
      </c>
      <c r="BH116">
        <v>2.2930000000000001</v>
      </c>
      <c r="BJ116" s="28">
        <v>35311</v>
      </c>
      <c r="BK116">
        <v>15.4</v>
      </c>
      <c r="BL116" t="str">
        <v>11/5/1998</v>
      </c>
      <c r="BM116">
        <v>30.125</v>
      </c>
      <c r="BN116" t="str">
        <v>12/4/1998</v>
      </c>
      <c r="BO116">
        <v>25.625</v>
      </c>
      <c r="BP116" t="str">
        <v>4/6/2000</v>
      </c>
      <c r="BQ116">
        <v>135.125</v>
      </c>
      <c r="BR116" t="str">
        <v>4/28/2000</v>
      </c>
      <c r="BS116">
        <v>74.25</v>
      </c>
      <c r="BT116" t="str">
        <v>3/7/2000</v>
      </c>
      <c r="BU116">
        <v>98.75</v>
      </c>
      <c r="BV116" t="str">
        <v>11/29/1999</v>
      </c>
      <c r="BW116">
        <v>49.8125</v>
      </c>
      <c r="BX116" t="str">
        <v>5/1/1998</v>
      </c>
      <c r="BY116">
        <v>17.625</v>
      </c>
      <c r="BZ116" t="str">
        <v>6/10/1996</v>
      </c>
      <c r="CA116">
        <v>10.71875</v>
      </c>
      <c r="CB116" s="28">
        <v>36182</v>
      </c>
      <c r="CC116">
        <v>23.46875</v>
      </c>
      <c r="CD116" s="28">
        <v>35765</v>
      </c>
      <c r="CE116">
        <v>13.53125</v>
      </c>
      <c r="CF116" s="28">
        <v>35916</v>
      </c>
      <c r="CG116">
        <v>30.875</v>
      </c>
      <c r="CH116" s="28">
        <v>36594</v>
      </c>
      <c r="CI116">
        <v>55.375</v>
      </c>
    </row>
    <row r="117" spans="1:87" x14ac:dyDescent="0.25">
      <c r="A117" s="28">
        <v>35227</v>
      </c>
      <c r="C117" t="str">
        <v>6/11/1996</v>
      </c>
      <c r="D117">
        <v>19.9375</v>
      </c>
      <c r="E117" t="str">
        <v>6/11/1996</v>
      </c>
      <c r="F117">
        <v>31.58203125</v>
      </c>
      <c r="G117" t="str">
        <v>6/11/1996</v>
      </c>
      <c r="H117">
        <v>22.82421875</v>
      </c>
      <c r="I117" t="str">
        <v>6/11/1996</v>
      </c>
      <c r="J117">
        <v>17.5625</v>
      </c>
      <c r="K117" t="str">
        <v>6/11/1996</v>
      </c>
      <c r="L117">
        <v>28.875</v>
      </c>
      <c r="M117" t="str">
        <v>6/11/1996</v>
      </c>
      <c r="N117">
        <v>34.875</v>
      </c>
      <c r="O117" t="str">
        <v>6/11/1996</v>
      </c>
      <c r="P117">
        <v>16.25</v>
      </c>
      <c r="Q117" t="str">
        <v>6/11/1996</v>
      </c>
      <c r="R117">
        <v>12.46484375</v>
      </c>
      <c r="S117" t="str">
        <v>6/11/1996</v>
      </c>
      <c r="T117">
        <v>14.875</v>
      </c>
      <c r="U117" t="str">
        <v>6/11/1996</v>
      </c>
      <c r="V117">
        <v>15.58203125</v>
      </c>
      <c r="W117" t="str">
        <v>6/11/1996</v>
      </c>
      <c r="X117">
        <v>29.375</v>
      </c>
      <c r="Y117" t="str">
        <v>6/11/1996</v>
      </c>
      <c r="Z117">
        <v>48.375</v>
      </c>
      <c r="AA117" t="str">
        <v>6/11/1996</v>
      </c>
      <c r="AB117">
        <v>10.9375</v>
      </c>
      <c r="AC117" t="str">
        <v>6/11/1996</v>
      </c>
      <c r="AD117">
        <v>23.625</v>
      </c>
      <c r="AE117" t="str">
        <v>6/11/1996</v>
      </c>
      <c r="AF117">
        <v>19.625</v>
      </c>
      <c r="AG117" t="str">
        <v>6/11/1996</v>
      </c>
      <c r="AH117">
        <v>22.5</v>
      </c>
      <c r="AI117" t="str">
        <v>6/11/1996</v>
      </c>
      <c r="AJ117">
        <v>17.91796875</v>
      </c>
      <c r="AK117" s="28">
        <v>35227</v>
      </c>
      <c r="AL117">
        <v>5668.66</v>
      </c>
      <c r="AM117" s="28">
        <v>35227</v>
      </c>
      <c r="AN117">
        <v>1230.73</v>
      </c>
      <c r="AO117" s="28">
        <v>35227</v>
      </c>
      <c r="AP117">
        <v>670.97</v>
      </c>
      <c r="AQ117" s="28">
        <v>35227</v>
      </c>
      <c r="AR117">
        <v>359.41</v>
      </c>
      <c r="AS117" s="28">
        <v>35227</v>
      </c>
      <c r="AT117">
        <v>208.08</v>
      </c>
      <c r="AU117" s="28">
        <v>35227</v>
      </c>
      <c r="AV117">
        <v>190.04</v>
      </c>
      <c r="AW117" s="28">
        <v>35227</v>
      </c>
      <c r="AX117">
        <v>230.86</v>
      </c>
      <c r="AY117" s="28">
        <v>35227</v>
      </c>
      <c r="AZ117">
        <v>359.55</v>
      </c>
      <c r="BA117" s="28">
        <v>35227</v>
      </c>
      <c r="BB117">
        <v>340.8</v>
      </c>
      <c r="BC117" s="28">
        <v>35227</v>
      </c>
      <c r="BD117">
        <v>246.92</v>
      </c>
      <c r="BE117" s="28">
        <v>35222</v>
      </c>
      <c r="BF117">
        <v>18.352</v>
      </c>
      <c r="BG117" s="28">
        <v>35221</v>
      </c>
      <c r="BH117">
        <v>2.2970000000000002</v>
      </c>
      <c r="BJ117" s="28">
        <v>35312</v>
      </c>
      <c r="BK117">
        <v>15.420999999999999</v>
      </c>
      <c r="BL117" t="str">
        <v>11/6/1998</v>
      </c>
      <c r="BM117">
        <v>30.25</v>
      </c>
      <c r="BN117" t="str">
        <v>12/7/1998</v>
      </c>
      <c r="BO117">
        <v>25.8125</v>
      </c>
      <c r="BP117" t="str">
        <v>4/7/2000</v>
      </c>
      <c r="BQ117">
        <v>145.6875</v>
      </c>
      <c r="BR117" t="str">
        <v>5/1/2000</v>
      </c>
      <c r="BS117">
        <v>69.1875</v>
      </c>
      <c r="BT117" t="str">
        <v>3/8/2000</v>
      </c>
      <c r="BU117">
        <v>98.625</v>
      </c>
      <c r="BV117" t="str">
        <v>11/30/1999</v>
      </c>
      <c r="BW117">
        <v>46.75</v>
      </c>
      <c r="BX117" t="str">
        <v>5/4/1998</v>
      </c>
      <c r="BY117">
        <v>16.75</v>
      </c>
      <c r="BZ117" t="str">
        <v>6/11/1996</v>
      </c>
      <c r="CA117">
        <v>10.87109375</v>
      </c>
      <c r="CB117" s="28">
        <v>36185</v>
      </c>
      <c r="CC117">
        <v>23.28125</v>
      </c>
      <c r="CD117" s="28">
        <v>35766</v>
      </c>
      <c r="CE117">
        <v>12.5</v>
      </c>
      <c r="CF117" s="28">
        <v>35919</v>
      </c>
      <c r="CG117">
        <v>31.5625</v>
      </c>
      <c r="CH117" s="28">
        <v>36595</v>
      </c>
      <c r="CI117">
        <v>57.875</v>
      </c>
    </row>
    <row r="118" spans="1:87" x14ac:dyDescent="0.25">
      <c r="A118" s="28">
        <v>35228</v>
      </c>
      <c r="C118" t="str">
        <v>6/12/1996</v>
      </c>
      <c r="D118">
        <v>19.875</v>
      </c>
      <c r="E118" t="str">
        <v>6/12/1996</v>
      </c>
      <c r="F118">
        <v>31.5</v>
      </c>
      <c r="G118" t="str">
        <v>6/12/1996</v>
      </c>
      <c r="H118">
        <v>22.82421875</v>
      </c>
      <c r="I118" t="str">
        <v>6/12/1996</v>
      </c>
      <c r="J118">
        <v>17.6875</v>
      </c>
      <c r="K118" t="str">
        <v>6/12/1996</v>
      </c>
      <c r="L118">
        <v>28.875</v>
      </c>
      <c r="M118" t="str">
        <v>6/12/1996</v>
      </c>
      <c r="N118">
        <v>34.25</v>
      </c>
      <c r="O118" t="str">
        <v>6/12/1996</v>
      </c>
      <c r="P118">
        <v>16.0625</v>
      </c>
      <c r="Q118" t="str">
        <v>6/12/1996</v>
      </c>
      <c r="R118">
        <v>12.359375</v>
      </c>
      <c r="S118" t="str">
        <v>6/12/1996</v>
      </c>
      <c r="T118">
        <v>15.125</v>
      </c>
      <c r="U118" t="str">
        <v>6/12/1996</v>
      </c>
      <c r="V118">
        <v>16</v>
      </c>
      <c r="W118" t="str">
        <v>6/12/1996</v>
      </c>
      <c r="X118">
        <v>29.375</v>
      </c>
      <c r="Y118" t="str">
        <v>6/12/1996</v>
      </c>
      <c r="Z118">
        <v>48.25</v>
      </c>
      <c r="AA118" t="str">
        <v>6/12/1996</v>
      </c>
      <c r="AB118">
        <v>10.8125</v>
      </c>
      <c r="AC118" t="str">
        <v>6/12/1996</v>
      </c>
      <c r="AD118">
        <v>22.75</v>
      </c>
      <c r="AE118" t="str">
        <v>6/12/1996</v>
      </c>
      <c r="AF118">
        <v>19.625</v>
      </c>
      <c r="AG118" t="str">
        <v>6/12/1996</v>
      </c>
      <c r="AH118">
        <v>22.25</v>
      </c>
      <c r="AI118" t="str">
        <v>6/12/1996</v>
      </c>
      <c r="AJ118">
        <v>17.91796875</v>
      </c>
      <c r="AK118" s="28">
        <v>35228</v>
      </c>
      <c r="AL118">
        <v>5668.29</v>
      </c>
      <c r="AM118" s="28">
        <v>35228</v>
      </c>
      <c r="AN118">
        <v>1235.47</v>
      </c>
      <c r="AO118" s="28">
        <v>35228</v>
      </c>
      <c r="AP118">
        <v>669.04</v>
      </c>
      <c r="AQ118" s="28">
        <v>35228</v>
      </c>
      <c r="AR118">
        <v>359.65</v>
      </c>
      <c r="AS118" s="28">
        <v>35228</v>
      </c>
      <c r="AT118">
        <v>206.68</v>
      </c>
      <c r="AU118" s="28">
        <v>35228</v>
      </c>
      <c r="AV118">
        <v>188.4</v>
      </c>
      <c r="AW118" s="28">
        <v>35228</v>
      </c>
      <c r="AX118">
        <v>230.3</v>
      </c>
      <c r="AY118" s="28">
        <v>35228</v>
      </c>
      <c r="AZ118">
        <v>358.68</v>
      </c>
      <c r="BA118" s="28">
        <v>35228</v>
      </c>
      <c r="BB118">
        <v>340.69</v>
      </c>
      <c r="BC118" s="28">
        <v>35228</v>
      </c>
      <c r="BD118">
        <v>245.56</v>
      </c>
      <c r="BE118" s="28">
        <v>35223</v>
      </c>
      <c r="BF118">
        <v>18.507999999999999</v>
      </c>
      <c r="BG118" s="28">
        <v>35222</v>
      </c>
      <c r="BH118">
        <v>2.2919999999999998</v>
      </c>
      <c r="BJ118" s="28">
        <v>35313</v>
      </c>
      <c r="BK118">
        <v>15.592000000000001</v>
      </c>
      <c r="BL118" t="str">
        <v>11/9/1998</v>
      </c>
      <c r="BM118">
        <v>29.75</v>
      </c>
      <c r="BN118" t="str">
        <v>12/8/1998</v>
      </c>
      <c r="BO118">
        <v>25.8125</v>
      </c>
      <c r="BP118" t="str">
        <v>4/10/2000</v>
      </c>
      <c r="BQ118">
        <v>133.3125</v>
      </c>
      <c r="BR118" t="str">
        <v>5/2/2000</v>
      </c>
      <c r="BS118">
        <v>65</v>
      </c>
      <c r="BT118" t="str">
        <v>3/9/2000</v>
      </c>
      <c r="BU118">
        <v>96.375</v>
      </c>
      <c r="BV118" t="str">
        <v>12/1/1999</v>
      </c>
      <c r="BW118">
        <v>43</v>
      </c>
      <c r="BX118" t="str">
        <v>5/5/1998</v>
      </c>
      <c r="BY118">
        <v>16.75</v>
      </c>
      <c r="BZ118" t="str">
        <v>6/12/1996</v>
      </c>
      <c r="CA118">
        <v>10.84375</v>
      </c>
      <c r="CB118" s="28">
        <v>36186</v>
      </c>
      <c r="CC118">
        <v>26.0625</v>
      </c>
      <c r="CD118" s="28">
        <v>35767</v>
      </c>
      <c r="CE118">
        <v>13.078125</v>
      </c>
      <c r="CF118" s="28">
        <v>35920</v>
      </c>
      <c r="CG118">
        <v>31.25</v>
      </c>
      <c r="CH118" s="28">
        <v>36598</v>
      </c>
      <c r="CI118">
        <v>54.625</v>
      </c>
    </row>
    <row r="119" spans="1:87" x14ac:dyDescent="0.25">
      <c r="A119" s="28">
        <v>35229</v>
      </c>
      <c r="C119" t="str">
        <v>6/13/1996</v>
      </c>
      <c r="D119">
        <v>19.6875</v>
      </c>
      <c r="E119" t="str">
        <v>6/13/1996</v>
      </c>
      <c r="F119">
        <v>31.16796875</v>
      </c>
      <c r="G119" t="str">
        <v>6/13/1996</v>
      </c>
      <c r="H119">
        <v>22.64453125</v>
      </c>
      <c r="I119" t="str">
        <v>6/13/1996</v>
      </c>
      <c r="J119">
        <v>17.75</v>
      </c>
      <c r="K119" t="str">
        <v>6/13/1996</v>
      </c>
      <c r="L119">
        <v>28.75</v>
      </c>
      <c r="M119" t="str">
        <v>6/13/1996</v>
      </c>
      <c r="N119">
        <v>33.875</v>
      </c>
      <c r="O119" t="str">
        <v>6/13/1996</v>
      </c>
      <c r="P119">
        <v>16.25</v>
      </c>
      <c r="Q119" t="str">
        <v>6/13/1996</v>
      </c>
      <c r="R119">
        <v>12.25390625</v>
      </c>
      <c r="S119" t="str">
        <v>6/13/1996</v>
      </c>
      <c r="T119">
        <v>15.125</v>
      </c>
      <c r="U119" t="str">
        <v>6/13/1996</v>
      </c>
      <c r="V119">
        <v>15.875</v>
      </c>
      <c r="W119" t="str">
        <v>6/13/1996</v>
      </c>
      <c r="X119">
        <v>29.375</v>
      </c>
      <c r="Y119" t="str">
        <v>6/13/1996</v>
      </c>
      <c r="Z119">
        <v>48.625</v>
      </c>
      <c r="AA119" t="str">
        <v>6/13/1996</v>
      </c>
      <c r="AB119">
        <v>10.8125</v>
      </c>
      <c r="AC119" t="str">
        <v>6/13/1996</v>
      </c>
      <c r="AD119">
        <v>22.875</v>
      </c>
      <c r="AE119" t="str">
        <v>6/13/1996</v>
      </c>
      <c r="AF119">
        <v>19.5</v>
      </c>
      <c r="AG119" t="str">
        <v>6/13/1996</v>
      </c>
      <c r="AH119">
        <v>22.375</v>
      </c>
      <c r="AI119" t="str">
        <v>6/13/1996</v>
      </c>
      <c r="AJ119">
        <v>17.91796875</v>
      </c>
      <c r="AK119" s="28">
        <v>35229</v>
      </c>
      <c r="AL119">
        <v>5657.95</v>
      </c>
      <c r="AM119" s="28">
        <v>35229</v>
      </c>
      <c r="AN119">
        <v>1225.6500000000001</v>
      </c>
      <c r="AO119" s="28">
        <v>35229</v>
      </c>
      <c r="AP119">
        <v>667.92</v>
      </c>
      <c r="AQ119" s="28">
        <v>35229</v>
      </c>
      <c r="AR119">
        <v>357.4</v>
      </c>
      <c r="AS119" s="28">
        <v>35229</v>
      </c>
      <c r="AT119">
        <v>206.4</v>
      </c>
      <c r="AU119" s="28">
        <v>35229</v>
      </c>
      <c r="AV119">
        <v>188.5</v>
      </c>
      <c r="AW119" s="28">
        <v>35229</v>
      </c>
      <c r="AX119">
        <v>230.69</v>
      </c>
      <c r="AY119" s="28">
        <v>35229</v>
      </c>
      <c r="AZ119">
        <v>358.08</v>
      </c>
      <c r="BA119" s="28">
        <v>35229</v>
      </c>
      <c r="BB119">
        <v>338.23</v>
      </c>
      <c r="BC119" s="28">
        <v>35229</v>
      </c>
      <c r="BD119">
        <v>245.24</v>
      </c>
      <c r="BE119" s="28">
        <v>35226</v>
      </c>
      <c r="BF119">
        <v>18.471</v>
      </c>
      <c r="BG119" s="28">
        <v>35223</v>
      </c>
      <c r="BH119">
        <v>2.3239999999999998</v>
      </c>
      <c r="BJ119" s="28">
        <v>35314</v>
      </c>
      <c r="BK119">
        <v>15.419</v>
      </c>
      <c r="BL119" t="str">
        <v>11/10/1998</v>
      </c>
      <c r="BM119">
        <v>30.25</v>
      </c>
      <c r="BN119" t="str">
        <v>12/9/1998</v>
      </c>
      <c r="BO119">
        <v>25.875</v>
      </c>
      <c r="BP119" t="str">
        <v>4/11/2000</v>
      </c>
      <c r="BQ119">
        <v>107.75</v>
      </c>
      <c r="BR119" t="str">
        <v>5/3/2000</v>
      </c>
      <c r="BS119">
        <v>63</v>
      </c>
      <c r="BT119" t="str">
        <v>3/10/2000</v>
      </c>
      <c r="BU119">
        <v>91.0625</v>
      </c>
      <c r="BV119" t="str">
        <v>12/2/1999</v>
      </c>
      <c r="BW119">
        <v>58.0625</v>
      </c>
      <c r="BX119" t="str">
        <v>5/6/1998</v>
      </c>
      <c r="BY119">
        <v>16.625</v>
      </c>
      <c r="BZ119" t="str">
        <v>6/13/1996</v>
      </c>
      <c r="CA119">
        <v>11.07421875</v>
      </c>
      <c r="CB119" s="28">
        <v>36187</v>
      </c>
      <c r="CC119">
        <v>26.375</v>
      </c>
      <c r="CD119" s="28">
        <v>35768</v>
      </c>
      <c r="CE119">
        <v>13.5</v>
      </c>
      <c r="CF119" s="28">
        <v>35921</v>
      </c>
      <c r="CG119">
        <v>30.75</v>
      </c>
      <c r="CH119" s="28">
        <v>36599</v>
      </c>
      <c r="CI119">
        <v>52.625</v>
      </c>
    </row>
    <row r="120" spans="1:87" x14ac:dyDescent="0.25">
      <c r="A120" s="28">
        <v>35230</v>
      </c>
      <c r="C120" t="str">
        <v>6/14/1996</v>
      </c>
      <c r="D120">
        <v>19.625</v>
      </c>
      <c r="E120" t="str">
        <v>6/14/1996</v>
      </c>
      <c r="F120">
        <v>31.16796875</v>
      </c>
      <c r="G120" t="str">
        <v>6/14/1996</v>
      </c>
      <c r="H120">
        <v>22.82421875</v>
      </c>
      <c r="I120" t="str">
        <v>6/14/1996</v>
      </c>
      <c r="J120">
        <v>17.6875</v>
      </c>
      <c r="K120" t="str">
        <v>6/14/1996</v>
      </c>
      <c r="L120">
        <v>29</v>
      </c>
      <c r="M120" t="str">
        <v>6/14/1996</v>
      </c>
      <c r="N120">
        <v>34.5</v>
      </c>
      <c r="O120" t="str">
        <v>6/14/1996</v>
      </c>
      <c r="P120">
        <v>16.4375</v>
      </c>
      <c r="Q120" t="str">
        <v>6/14/1996</v>
      </c>
      <c r="R120">
        <v>12.15234375</v>
      </c>
      <c r="S120" t="str">
        <v>6/14/1996</v>
      </c>
      <c r="T120">
        <v>15</v>
      </c>
      <c r="U120" t="str">
        <v>6/14/1996</v>
      </c>
      <c r="V120">
        <v>15.91796875</v>
      </c>
      <c r="W120" t="str">
        <v>6/14/1996</v>
      </c>
      <c r="X120">
        <v>29.25</v>
      </c>
      <c r="Y120" t="str">
        <v>6/14/1996</v>
      </c>
      <c r="Z120">
        <v>49</v>
      </c>
      <c r="AA120" t="str">
        <v>6/14/1996</v>
      </c>
      <c r="AB120">
        <v>10.8125</v>
      </c>
      <c r="AC120" t="str">
        <v>6/14/1996</v>
      </c>
      <c r="AD120">
        <v>22.875</v>
      </c>
      <c r="AE120" t="str">
        <v>6/14/1996</v>
      </c>
      <c r="AF120">
        <v>19.625</v>
      </c>
      <c r="AG120" t="str">
        <v>6/14/1996</v>
      </c>
      <c r="AH120">
        <v>22.625</v>
      </c>
      <c r="AI120" t="str">
        <v>6/14/1996</v>
      </c>
      <c r="AJ120">
        <v>17.83203125</v>
      </c>
      <c r="AK120" s="28">
        <v>35230</v>
      </c>
      <c r="AL120">
        <v>5649.45</v>
      </c>
      <c r="AM120" s="28">
        <v>35230</v>
      </c>
      <c r="AN120">
        <v>1213.19</v>
      </c>
      <c r="AO120" s="28">
        <v>35230</v>
      </c>
      <c r="AP120">
        <v>665.85</v>
      </c>
      <c r="AQ120" s="28">
        <v>35230</v>
      </c>
      <c r="AR120">
        <v>355.08</v>
      </c>
      <c r="AS120" s="28">
        <v>35230</v>
      </c>
      <c r="AT120">
        <v>207.45</v>
      </c>
      <c r="AU120" s="28">
        <v>35230</v>
      </c>
      <c r="AV120">
        <v>188.07</v>
      </c>
      <c r="AW120" s="28">
        <v>35230</v>
      </c>
      <c r="AX120">
        <v>229.2</v>
      </c>
      <c r="AY120" s="28">
        <v>35230</v>
      </c>
      <c r="AZ120">
        <v>357.2</v>
      </c>
      <c r="BA120" s="28">
        <v>35230</v>
      </c>
      <c r="BB120">
        <v>337.85</v>
      </c>
      <c r="BC120" s="28">
        <v>35230</v>
      </c>
      <c r="BD120">
        <v>244.38</v>
      </c>
      <c r="BE120" s="28">
        <v>35227</v>
      </c>
      <c r="BF120">
        <v>18.343</v>
      </c>
      <c r="BG120" s="28">
        <v>35226</v>
      </c>
      <c r="BH120">
        <v>2.3290000000000002</v>
      </c>
      <c r="BJ120" s="28">
        <v>35317</v>
      </c>
      <c r="BK120">
        <v>15.388999999999999</v>
      </c>
      <c r="BL120" t="str">
        <v>11/11/1998</v>
      </c>
      <c r="BM120">
        <v>30.25</v>
      </c>
      <c r="BN120" t="str">
        <v>12/10/1998</v>
      </c>
      <c r="BO120">
        <v>25.5625</v>
      </c>
      <c r="BP120" t="str">
        <v>4/12/2000</v>
      </c>
      <c r="BQ120">
        <v>92.75</v>
      </c>
      <c r="BR120" t="str">
        <v>5/4/2000</v>
      </c>
      <c r="BS120">
        <v>64.625</v>
      </c>
      <c r="BT120" t="str">
        <v>3/13/2000</v>
      </c>
      <c r="BU120">
        <v>89</v>
      </c>
      <c r="BV120" t="str">
        <v>12/3/1999</v>
      </c>
      <c r="BW120">
        <v>57.0625</v>
      </c>
      <c r="BX120" t="str">
        <v>5/7/1998</v>
      </c>
      <c r="BY120">
        <v>17.375</v>
      </c>
      <c r="BZ120" t="str">
        <v>6/14/1996</v>
      </c>
      <c r="CA120">
        <v>11.25390625</v>
      </c>
      <c r="CB120" s="28">
        <v>36188</v>
      </c>
      <c r="CC120">
        <v>26.96875</v>
      </c>
      <c r="CD120" s="28">
        <v>35769</v>
      </c>
      <c r="CE120">
        <v>14.25</v>
      </c>
      <c r="CF120" s="28">
        <v>35922</v>
      </c>
      <c r="CG120">
        <v>29.90625</v>
      </c>
      <c r="CH120" s="28">
        <v>36600</v>
      </c>
      <c r="CI120">
        <v>50.625</v>
      </c>
    </row>
    <row r="121" spans="1:87" x14ac:dyDescent="0.25">
      <c r="A121" s="28">
        <v>35233</v>
      </c>
      <c r="C121" t="str">
        <v>6/17/1996</v>
      </c>
      <c r="D121">
        <v>19.4375</v>
      </c>
      <c r="E121" t="str">
        <v>6/17/1996</v>
      </c>
      <c r="F121">
        <v>30.83203125</v>
      </c>
      <c r="G121" t="str">
        <v>6/17/1996</v>
      </c>
      <c r="H121">
        <v>22.64453125</v>
      </c>
      <c r="I121" t="str">
        <v>6/17/1996</v>
      </c>
      <c r="J121">
        <v>17.6875</v>
      </c>
      <c r="K121" t="str">
        <v>6/17/1996</v>
      </c>
      <c r="L121">
        <v>28.625</v>
      </c>
      <c r="M121" t="str">
        <v>6/17/1996</v>
      </c>
      <c r="N121">
        <v>34.875</v>
      </c>
      <c r="O121" t="str">
        <v>6/17/1996</v>
      </c>
      <c r="P121">
        <v>16.5</v>
      </c>
      <c r="Q121" t="str">
        <v>6/17/1996</v>
      </c>
      <c r="R121">
        <v>12.15234375</v>
      </c>
      <c r="S121" t="str">
        <v>6/17/1996</v>
      </c>
      <c r="T121">
        <v>15</v>
      </c>
      <c r="U121" t="str">
        <v>6/17/1996</v>
      </c>
      <c r="V121">
        <v>16</v>
      </c>
      <c r="W121" t="str">
        <v>6/17/1996</v>
      </c>
      <c r="X121">
        <v>29.5</v>
      </c>
      <c r="Y121" t="str">
        <v>6/17/1996</v>
      </c>
      <c r="Z121">
        <v>48.625</v>
      </c>
      <c r="AA121" t="str">
        <v>6/17/1996</v>
      </c>
      <c r="AB121">
        <v>10.8125</v>
      </c>
      <c r="AC121" t="str">
        <v>6/17/1996</v>
      </c>
      <c r="AD121">
        <v>22.75</v>
      </c>
      <c r="AE121" t="str">
        <v>6/17/1996</v>
      </c>
      <c r="AF121">
        <v>19.25</v>
      </c>
      <c r="AG121" t="str">
        <v>6/17/1996</v>
      </c>
      <c r="AH121">
        <v>22.25</v>
      </c>
      <c r="AI121" t="str">
        <v>6/17/1996</v>
      </c>
      <c r="AJ121">
        <v>17.66796875</v>
      </c>
      <c r="AK121" s="28">
        <v>35233</v>
      </c>
      <c r="AL121">
        <v>5652.78</v>
      </c>
      <c r="AM121" s="28">
        <v>35233</v>
      </c>
      <c r="AN121">
        <v>1207.6400000000001</v>
      </c>
      <c r="AO121" s="28">
        <v>35233</v>
      </c>
      <c r="AP121">
        <v>665.16</v>
      </c>
      <c r="AQ121" s="28">
        <v>35233</v>
      </c>
      <c r="AR121">
        <v>353.93</v>
      </c>
      <c r="AS121" s="28">
        <v>35233</v>
      </c>
      <c r="AT121">
        <v>207.38</v>
      </c>
      <c r="AU121" s="28">
        <v>35233</v>
      </c>
      <c r="AV121">
        <v>187.71</v>
      </c>
      <c r="AW121" s="28">
        <v>35233</v>
      </c>
      <c r="AX121">
        <v>228.94</v>
      </c>
      <c r="AY121" s="28">
        <v>35233</v>
      </c>
      <c r="AZ121">
        <v>356.92</v>
      </c>
      <c r="BA121" s="28">
        <v>35233</v>
      </c>
      <c r="BB121">
        <v>339.48</v>
      </c>
      <c r="BC121" s="28">
        <v>35233</v>
      </c>
      <c r="BD121">
        <v>244.14</v>
      </c>
      <c r="BE121" s="28">
        <v>35228</v>
      </c>
      <c r="BF121">
        <v>18.343</v>
      </c>
      <c r="BG121" s="28">
        <v>35227</v>
      </c>
      <c r="BH121">
        <v>2.3559999999999999</v>
      </c>
      <c r="BJ121" s="28">
        <v>35318</v>
      </c>
      <c r="BK121">
        <v>15.342000000000001</v>
      </c>
      <c r="BL121" t="str">
        <v>11/12/1998</v>
      </c>
      <c r="BM121">
        <v>30.1875</v>
      </c>
      <c r="BN121" t="str">
        <v>12/11/1998</v>
      </c>
      <c r="BO121">
        <v>25.5</v>
      </c>
      <c r="BP121" t="str">
        <v>4/13/2000</v>
      </c>
      <c r="BQ121">
        <v>88</v>
      </c>
      <c r="BR121" t="str">
        <v>5/5/2000</v>
      </c>
      <c r="BS121">
        <v>67.75</v>
      </c>
      <c r="BT121" t="str">
        <v>3/14/2000</v>
      </c>
      <c r="BU121">
        <v>90.5</v>
      </c>
      <c r="BV121" t="str">
        <v>12/6/1999</v>
      </c>
      <c r="BW121">
        <v>55.9375</v>
      </c>
      <c r="BX121" t="str">
        <v>5/8/1998</v>
      </c>
      <c r="BY121">
        <v>19</v>
      </c>
      <c r="BZ121" t="str">
        <v>6/17/1996</v>
      </c>
      <c r="CA121">
        <v>11.3046875</v>
      </c>
      <c r="CB121" s="28">
        <v>36189</v>
      </c>
      <c r="CC121">
        <v>26.4375</v>
      </c>
      <c r="CD121" s="28">
        <v>35772</v>
      </c>
      <c r="CE121">
        <v>15.078125</v>
      </c>
      <c r="CF121" s="28">
        <v>35923</v>
      </c>
      <c r="CG121">
        <v>30.1875</v>
      </c>
      <c r="CH121" s="28">
        <v>36601</v>
      </c>
      <c r="CI121">
        <v>48.75</v>
      </c>
    </row>
    <row r="122" spans="1:87" x14ac:dyDescent="0.25">
      <c r="A122" s="28">
        <v>35234</v>
      </c>
      <c r="C122" t="str">
        <v>6/18/1996</v>
      </c>
      <c r="D122">
        <v>19.5625</v>
      </c>
      <c r="E122" t="str">
        <v>6/18/1996</v>
      </c>
      <c r="F122">
        <v>31.08203125</v>
      </c>
      <c r="G122" t="str">
        <v>6/18/1996</v>
      </c>
      <c r="H122">
        <v>22.82421875</v>
      </c>
      <c r="I122" t="str">
        <v>6/18/1996</v>
      </c>
      <c r="J122">
        <v>17.4375</v>
      </c>
      <c r="K122" t="str">
        <v>6/18/1996</v>
      </c>
      <c r="L122">
        <v>28.5</v>
      </c>
      <c r="M122" t="str">
        <v>6/18/1996</v>
      </c>
      <c r="N122">
        <v>34.75</v>
      </c>
      <c r="O122" t="str">
        <v>6/18/1996</v>
      </c>
      <c r="P122">
        <v>16.8125</v>
      </c>
      <c r="Q122" t="str">
        <v>6/18/1996</v>
      </c>
      <c r="R122">
        <v>12.25390625</v>
      </c>
      <c r="S122" t="str">
        <v>6/18/1996</v>
      </c>
      <c r="T122">
        <v>14.875</v>
      </c>
      <c r="U122" t="str">
        <v>6/18/1996</v>
      </c>
      <c r="V122">
        <v>16.25</v>
      </c>
      <c r="W122" t="str">
        <v>6/18/1996</v>
      </c>
      <c r="X122">
        <v>29.75</v>
      </c>
      <c r="Y122" t="str">
        <v>6/18/1996</v>
      </c>
      <c r="Z122">
        <v>48.75</v>
      </c>
      <c r="AA122" t="str">
        <v>6/18/1996</v>
      </c>
      <c r="AB122">
        <v>10.9375</v>
      </c>
      <c r="AC122" t="str">
        <v>6/18/1996</v>
      </c>
      <c r="AD122">
        <v>22.5</v>
      </c>
      <c r="AE122" t="str">
        <v>6/18/1996</v>
      </c>
      <c r="AF122">
        <v>19.5</v>
      </c>
      <c r="AG122" t="str">
        <v>6/18/1996</v>
      </c>
      <c r="AH122">
        <v>22.375</v>
      </c>
      <c r="AI122" t="str">
        <v>6/18/1996</v>
      </c>
      <c r="AJ122">
        <v>17.58203125</v>
      </c>
      <c r="AK122" s="28">
        <v>35234</v>
      </c>
      <c r="AL122">
        <v>5628.03</v>
      </c>
      <c r="AM122" s="28">
        <v>35234</v>
      </c>
      <c r="AN122">
        <v>1183.07</v>
      </c>
      <c r="AO122" s="28">
        <v>35234</v>
      </c>
      <c r="AP122">
        <v>662.06</v>
      </c>
      <c r="AQ122" s="28">
        <v>35234</v>
      </c>
      <c r="AR122">
        <v>349.05</v>
      </c>
      <c r="AS122" s="28">
        <v>35234</v>
      </c>
      <c r="AT122">
        <v>207.03</v>
      </c>
      <c r="AU122" s="28">
        <v>35234</v>
      </c>
      <c r="AV122">
        <v>187.34</v>
      </c>
      <c r="AW122" s="28">
        <v>35234</v>
      </c>
      <c r="AX122">
        <v>227.11</v>
      </c>
      <c r="AY122" s="28">
        <v>35234</v>
      </c>
      <c r="AZ122">
        <v>355.58</v>
      </c>
      <c r="BA122" s="28">
        <v>35234</v>
      </c>
      <c r="BB122">
        <v>338.99</v>
      </c>
      <c r="BC122" s="28">
        <v>35234</v>
      </c>
      <c r="BD122">
        <v>243.36</v>
      </c>
      <c r="BE122" s="28">
        <v>35229</v>
      </c>
      <c r="BF122">
        <v>18.338000000000001</v>
      </c>
      <c r="BG122" s="28">
        <v>35228</v>
      </c>
      <c r="BH122">
        <v>2.3530000000000002</v>
      </c>
      <c r="BJ122" s="28">
        <v>35319</v>
      </c>
      <c r="BK122">
        <v>15.337</v>
      </c>
      <c r="BL122" t="str">
        <v>11/13/1998</v>
      </c>
      <c r="BM122">
        <v>30.375</v>
      </c>
      <c r="BN122" t="str">
        <v>12/14/1998</v>
      </c>
      <c r="BO122">
        <v>25.25</v>
      </c>
      <c r="BP122" t="str">
        <v>4/14/2000</v>
      </c>
      <c r="BQ122">
        <v>64.875</v>
      </c>
      <c r="BR122" t="str">
        <v>5/8/2000</v>
      </c>
      <c r="BS122">
        <v>62.625</v>
      </c>
      <c r="BT122" t="str">
        <v>3/15/2000</v>
      </c>
      <c r="BU122">
        <v>87.1875</v>
      </c>
      <c r="BV122" t="str">
        <v>12/7/1999</v>
      </c>
      <c r="BW122">
        <v>69.625</v>
      </c>
      <c r="BX122" t="str">
        <v>5/11/1998</v>
      </c>
      <c r="BY122">
        <v>17.5</v>
      </c>
      <c r="BZ122" t="str">
        <v>6/18/1996</v>
      </c>
      <c r="CA122">
        <v>11.27734375</v>
      </c>
      <c r="CB122" s="28">
        <v>36192</v>
      </c>
      <c r="CC122">
        <v>28.0625</v>
      </c>
      <c r="CD122" s="28">
        <v>35773</v>
      </c>
      <c r="CE122">
        <v>15.34375</v>
      </c>
      <c r="CF122" s="28">
        <v>35926</v>
      </c>
      <c r="CG122">
        <v>29.90625</v>
      </c>
      <c r="CH122" s="28">
        <v>36602</v>
      </c>
      <c r="CI122">
        <v>48.25</v>
      </c>
    </row>
    <row r="123" spans="1:87" x14ac:dyDescent="0.25">
      <c r="A123" s="28">
        <v>35235</v>
      </c>
      <c r="C123" t="str">
        <v>6/19/1996</v>
      </c>
      <c r="D123">
        <v>19.6875</v>
      </c>
      <c r="E123" t="str">
        <v>6/19/1996</v>
      </c>
      <c r="F123">
        <v>31.08203125</v>
      </c>
      <c r="G123" t="str">
        <v>6/19/1996</v>
      </c>
      <c r="H123">
        <v>22.64453125</v>
      </c>
      <c r="I123" t="str">
        <v>6/19/1996</v>
      </c>
      <c r="J123">
        <v>17.1875</v>
      </c>
      <c r="K123" t="str">
        <v>6/19/1996</v>
      </c>
      <c r="L123">
        <v>28.5</v>
      </c>
      <c r="M123" t="str">
        <v>6/19/1996</v>
      </c>
      <c r="N123">
        <v>35.625</v>
      </c>
      <c r="O123" t="str">
        <v>6/19/1996</v>
      </c>
      <c r="P123">
        <v>16.9375</v>
      </c>
      <c r="Q123" t="str">
        <v>6/19/1996</v>
      </c>
      <c r="R123">
        <v>12.25390625</v>
      </c>
      <c r="S123" t="str">
        <v>6/19/1996</v>
      </c>
      <c r="T123">
        <v>14.75</v>
      </c>
      <c r="U123" t="str">
        <v>6/19/1996</v>
      </c>
      <c r="V123">
        <v>16.04296875</v>
      </c>
      <c r="W123" t="str">
        <v>6/19/1996</v>
      </c>
      <c r="X123">
        <v>29.375</v>
      </c>
      <c r="Y123" t="str">
        <v>6/19/1996</v>
      </c>
      <c r="Z123">
        <v>48.875</v>
      </c>
      <c r="AA123" t="str">
        <v>6/19/1996</v>
      </c>
      <c r="AB123">
        <v>10.9375</v>
      </c>
      <c r="AC123" t="str">
        <v>6/19/1996</v>
      </c>
      <c r="AD123">
        <v>22.5</v>
      </c>
      <c r="AE123" t="str">
        <v>6/19/1996</v>
      </c>
      <c r="AF123">
        <v>19.25</v>
      </c>
      <c r="AG123" t="str">
        <v>6/19/1996</v>
      </c>
      <c r="AH123">
        <v>22.375</v>
      </c>
      <c r="AI123" t="str">
        <v>6/19/1996</v>
      </c>
      <c r="AJ123">
        <v>17.33203125</v>
      </c>
      <c r="AK123" s="28">
        <v>35235</v>
      </c>
      <c r="AL123">
        <v>5648.35</v>
      </c>
      <c r="AM123" s="28">
        <v>35235</v>
      </c>
      <c r="AN123">
        <v>1179.27</v>
      </c>
      <c r="AO123" s="28">
        <v>35235</v>
      </c>
      <c r="AP123">
        <v>661.96</v>
      </c>
      <c r="AQ123" s="28">
        <v>35235</v>
      </c>
      <c r="AR123">
        <v>347.2</v>
      </c>
      <c r="AS123" s="28">
        <v>35235</v>
      </c>
      <c r="AT123">
        <v>207.17</v>
      </c>
      <c r="AU123" s="28">
        <v>35235</v>
      </c>
      <c r="AV123">
        <v>187.65</v>
      </c>
      <c r="AW123" s="28">
        <v>35235</v>
      </c>
      <c r="AX123">
        <v>226.23</v>
      </c>
      <c r="AY123" s="28">
        <v>35235</v>
      </c>
      <c r="AZ123">
        <v>355.32</v>
      </c>
      <c r="BA123" s="28">
        <v>35235</v>
      </c>
      <c r="BB123">
        <v>339.63</v>
      </c>
      <c r="BC123" s="28">
        <v>35235</v>
      </c>
      <c r="BD123">
        <v>243.54</v>
      </c>
      <c r="BE123" s="28">
        <v>35230</v>
      </c>
      <c r="BF123">
        <v>18.574999999999999</v>
      </c>
      <c r="BG123" s="28">
        <v>35229</v>
      </c>
      <c r="BH123">
        <v>2.411</v>
      </c>
      <c r="BJ123" s="28">
        <v>35320</v>
      </c>
      <c r="BK123">
        <v>15.382</v>
      </c>
      <c r="BL123" t="str">
        <v>11/16/1998</v>
      </c>
      <c r="BM123">
        <v>30.4375</v>
      </c>
      <c r="BN123" t="str">
        <v>12/15/1998</v>
      </c>
      <c r="BO123">
        <v>25.1875</v>
      </c>
      <c r="BP123" t="str">
        <v>4/17/2000</v>
      </c>
      <c r="BQ123">
        <v>70</v>
      </c>
      <c r="BR123" t="str">
        <v>5/9/2000</v>
      </c>
      <c r="BS123">
        <v>51.0625</v>
      </c>
      <c r="BT123" t="str">
        <v>3/16/2000</v>
      </c>
      <c r="BU123">
        <v>78.375</v>
      </c>
      <c r="BV123" t="str">
        <v>12/8/1999</v>
      </c>
      <c r="BW123">
        <v>114.9375</v>
      </c>
      <c r="BX123" t="str">
        <v>5/12/1998</v>
      </c>
      <c r="BY123">
        <v>18</v>
      </c>
      <c r="BZ123" t="str">
        <v>6/19/1996</v>
      </c>
      <c r="CA123">
        <v>11.17578125</v>
      </c>
      <c r="CB123" s="28">
        <v>36193</v>
      </c>
      <c r="CC123">
        <v>27.375</v>
      </c>
      <c r="CD123" s="28">
        <v>35774</v>
      </c>
      <c r="CE123">
        <v>14.796875</v>
      </c>
      <c r="CF123" s="28">
        <v>35927</v>
      </c>
      <c r="CG123">
        <v>29.0625</v>
      </c>
      <c r="CH123" s="28">
        <v>36605</v>
      </c>
      <c r="CI123">
        <v>48.4375</v>
      </c>
    </row>
    <row r="124" spans="1:87" x14ac:dyDescent="0.25">
      <c r="A124" s="28">
        <v>35236</v>
      </c>
      <c r="C124" t="str">
        <v>6/20/1996</v>
      </c>
      <c r="D124">
        <v>19.875</v>
      </c>
      <c r="E124" t="str">
        <v>6/20/1996</v>
      </c>
      <c r="F124">
        <v>31.25</v>
      </c>
      <c r="G124" t="str">
        <v>6/20/1996</v>
      </c>
      <c r="H124">
        <v>22.46484375</v>
      </c>
      <c r="I124" t="str">
        <v>6/20/1996</v>
      </c>
      <c r="J124">
        <v>18.75</v>
      </c>
      <c r="K124" t="str">
        <v>6/20/1996</v>
      </c>
      <c r="L124">
        <v>28.375</v>
      </c>
      <c r="M124" t="str">
        <v>6/20/1996</v>
      </c>
      <c r="N124">
        <v>35.875</v>
      </c>
      <c r="O124" t="str">
        <v>6/20/1996</v>
      </c>
      <c r="P124">
        <v>16.5</v>
      </c>
      <c r="Q124" t="str">
        <v>6/20/1996</v>
      </c>
      <c r="R124">
        <v>12.25390625</v>
      </c>
      <c r="S124" t="str">
        <v>6/20/1996</v>
      </c>
      <c r="T124">
        <v>14.875</v>
      </c>
      <c r="U124" t="str">
        <v>6/20/1996</v>
      </c>
      <c r="V124">
        <v>15.91796875</v>
      </c>
      <c r="W124" t="str">
        <v>6/20/1996</v>
      </c>
      <c r="X124">
        <v>29.625</v>
      </c>
      <c r="Y124" t="str">
        <v>6/20/1996</v>
      </c>
      <c r="Z124">
        <v>49</v>
      </c>
      <c r="AA124" t="str">
        <v>6/20/1996</v>
      </c>
      <c r="AB124">
        <v>10.9375</v>
      </c>
      <c r="AC124" t="str">
        <v>6/20/1996</v>
      </c>
      <c r="AD124">
        <v>22.25</v>
      </c>
      <c r="AE124" t="str">
        <v>6/20/1996</v>
      </c>
      <c r="AF124">
        <v>19.375</v>
      </c>
      <c r="AG124" t="str">
        <v>6/20/1996</v>
      </c>
      <c r="AH124">
        <v>22.5</v>
      </c>
      <c r="AI124" t="str">
        <v>6/20/1996</v>
      </c>
      <c r="AJ124">
        <v>17.58203125</v>
      </c>
      <c r="AK124" s="28">
        <v>35236</v>
      </c>
      <c r="AL124">
        <v>5659.43</v>
      </c>
      <c r="AM124" s="28">
        <v>35236</v>
      </c>
      <c r="AN124">
        <v>1167.3399999999999</v>
      </c>
      <c r="AO124" s="28">
        <v>35236</v>
      </c>
      <c r="AP124">
        <v>662.1</v>
      </c>
      <c r="AQ124" s="28">
        <v>35236</v>
      </c>
      <c r="AR124">
        <v>344.16</v>
      </c>
      <c r="AS124" s="28">
        <v>35236</v>
      </c>
      <c r="AT124">
        <v>209.12</v>
      </c>
      <c r="AU124" s="28">
        <v>35236</v>
      </c>
      <c r="AV124">
        <v>190.43</v>
      </c>
      <c r="AW124" s="28">
        <v>35236</v>
      </c>
      <c r="AX124">
        <v>224.55</v>
      </c>
      <c r="AY124" s="28">
        <v>35236</v>
      </c>
      <c r="AZ124">
        <v>354.96</v>
      </c>
      <c r="BA124" s="28">
        <v>35236</v>
      </c>
      <c r="BB124">
        <v>340.08</v>
      </c>
      <c r="BC124" s="28">
        <v>35236</v>
      </c>
      <c r="BD124">
        <v>245.51</v>
      </c>
      <c r="BE124" s="28">
        <v>35233</v>
      </c>
      <c r="BF124">
        <v>19.311</v>
      </c>
      <c r="BG124" s="28">
        <v>35230</v>
      </c>
      <c r="BH124">
        <v>2.4159999999999999</v>
      </c>
      <c r="BJ124" s="28">
        <v>35321</v>
      </c>
      <c r="BK124">
        <v>15.382</v>
      </c>
      <c r="BL124" t="str">
        <v>11/17/1998</v>
      </c>
      <c r="BM124">
        <v>30.25</v>
      </c>
      <c r="BN124" t="str">
        <v>12/16/1998</v>
      </c>
      <c r="BO124">
        <v>25.125</v>
      </c>
      <c r="BP124" t="str">
        <v>4/18/2000</v>
      </c>
      <c r="BQ124">
        <v>91.5</v>
      </c>
      <c r="BR124" t="str">
        <v>5/10/2000</v>
      </c>
      <c r="BS124">
        <v>45.75</v>
      </c>
      <c r="BT124" t="str">
        <v>3/17/2000</v>
      </c>
      <c r="BU124">
        <v>83.75</v>
      </c>
      <c r="BV124" t="str">
        <v>12/9/1999</v>
      </c>
      <c r="BW124">
        <v>144.625</v>
      </c>
      <c r="BX124" t="str">
        <v>5/13/1998</v>
      </c>
      <c r="BY124">
        <v>18.5625</v>
      </c>
      <c r="BZ124" t="str">
        <v>6/20/1996</v>
      </c>
      <c r="CA124">
        <v>11.15234375</v>
      </c>
      <c r="CB124" s="28">
        <v>36194</v>
      </c>
      <c r="CC124">
        <v>26.875</v>
      </c>
      <c r="CD124" s="28">
        <v>35775</v>
      </c>
      <c r="CE124">
        <v>14.765625</v>
      </c>
      <c r="CF124" s="28">
        <v>35928</v>
      </c>
      <c r="CG124">
        <v>28.125</v>
      </c>
      <c r="CH124" s="28">
        <v>36606</v>
      </c>
      <c r="CI124">
        <v>49.9375</v>
      </c>
    </row>
    <row r="125" spans="1:87" x14ac:dyDescent="0.25">
      <c r="A125" s="28">
        <v>35237</v>
      </c>
      <c r="C125" t="str">
        <v>6/21/1996</v>
      </c>
      <c r="D125">
        <v>19.875</v>
      </c>
      <c r="E125" t="str">
        <v>6/21/1996</v>
      </c>
      <c r="F125">
        <v>31.5</v>
      </c>
      <c r="G125" t="str">
        <v>6/21/1996</v>
      </c>
      <c r="H125">
        <v>21.921875</v>
      </c>
      <c r="I125" t="str">
        <v>6/21/1996</v>
      </c>
      <c r="J125">
        <v>18.75</v>
      </c>
      <c r="K125" t="str">
        <v>6/21/1996</v>
      </c>
      <c r="L125">
        <v>28.25</v>
      </c>
      <c r="M125" t="str">
        <v>6/21/1996</v>
      </c>
      <c r="N125">
        <v>35.75</v>
      </c>
      <c r="O125" t="str">
        <v>6/21/1996</v>
      </c>
      <c r="P125">
        <v>16.375</v>
      </c>
      <c r="Q125" t="str">
        <v>6/21/1996</v>
      </c>
      <c r="R125">
        <v>12.15234375</v>
      </c>
      <c r="S125" t="str">
        <v>6/21/1996</v>
      </c>
      <c r="T125">
        <v>14.875</v>
      </c>
      <c r="U125" t="str">
        <v>6/21/1996</v>
      </c>
      <c r="V125">
        <v>16.41796875</v>
      </c>
      <c r="W125" t="str">
        <v>6/21/1996</v>
      </c>
      <c r="X125">
        <v>30</v>
      </c>
      <c r="Y125" t="str">
        <v>6/21/1996</v>
      </c>
      <c r="Z125">
        <v>49.875</v>
      </c>
      <c r="AA125" t="str">
        <v>6/21/1996</v>
      </c>
      <c r="AB125">
        <v>10.9375</v>
      </c>
      <c r="AC125" t="str">
        <v>6/21/1996</v>
      </c>
      <c r="AD125">
        <v>22.625</v>
      </c>
      <c r="AE125" t="str">
        <v>6/21/1996</v>
      </c>
      <c r="AF125">
        <v>19.25</v>
      </c>
      <c r="AG125" t="str">
        <v>6/21/1996</v>
      </c>
      <c r="AH125">
        <v>23.25</v>
      </c>
      <c r="AI125" t="str">
        <v>6/21/1996</v>
      </c>
      <c r="AJ125">
        <v>17.75</v>
      </c>
      <c r="AK125" s="28">
        <v>35237</v>
      </c>
      <c r="AL125">
        <v>5705.23</v>
      </c>
      <c r="AM125" s="28">
        <v>35237</v>
      </c>
      <c r="AN125">
        <v>1175.3399999999999</v>
      </c>
      <c r="AO125" s="28">
        <v>35237</v>
      </c>
      <c r="AP125">
        <v>666.84</v>
      </c>
      <c r="AQ125" s="28">
        <v>35237</v>
      </c>
      <c r="AR125">
        <v>345.21</v>
      </c>
      <c r="AS125" s="28">
        <v>35237</v>
      </c>
      <c r="AT125">
        <v>210.52</v>
      </c>
      <c r="AU125" s="28">
        <v>35237</v>
      </c>
      <c r="AV125">
        <v>192.37</v>
      </c>
      <c r="AW125" s="28">
        <v>35237</v>
      </c>
      <c r="AX125">
        <v>223.84</v>
      </c>
      <c r="AY125" s="28">
        <v>35237</v>
      </c>
      <c r="AZ125">
        <v>357.02</v>
      </c>
      <c r="BA125" s="28">
        <v>35237</v>
      </c>
      <c r="BB125">
        <v>341.22</v>
      </c>
      <c r="BC125" s="28">
        <v>35237</v>
      </c>
      <c r="BD125">
        <v>247.62</v>
      </c>
      <c r="BE125" s="28">
        <v>35234</v>
      </c>
      <c r="BF125">
        <v>18.837</v>
      </c>
      <c r="BG125" s="28">
        <v>35233</v>
      </c>
      <c r="BH125">
        <v>2.4460000000000002</v>
      </c>
      <c r="BJ125" s="28">
        <v>35324</v>
      </c>
      <c r="BK125">
        <v>15.272</v>
      </c>
      <c r="BL125" t="str">
        <v>11/18/1998</v>
      </c>
      <c r="BM125">
        <v>29.9375</v>
      </c>
      <c r="BN125" t="str">
        <v>12/17/1998</v>
      </c>
      <c r="BO125">
        <v>24.625</v>
      </c>
      <c r="BP125" t="str">
        <v>4/19/2000</v>
      </c>
      <c r="BQ125">
        <v>88.9375</v>
      </c>
      <c r="BR125" t="str">
        <v>5/11/2000</v>
      </c>
      <c r="BS125">
        <v>46.6875</v>
      </c>
      <c r="BT125" t="str">
        <v>3/20/2000</v>
      </c>
      <c r="BU125">
        <v>68.625</v>
      </c>
      <c r="BV125" t="str">
        <v>12/10/1999</v>
      </c>
      <c r="BW125">
        <v>139</v>
      </c>
      <c r="BX125" t="str">
        <v>5/14/1998</v>
      </c>
      <c r="BY125">
        <v>20.8125</v>
      </c>
      <c r="BZ125" t="str">
        <v>6/21/1996</v>
      </c>
      <c r="CA125">
        <v>11.1015625</v>
      </c>
      <c r="CB125" s="28">
        <v>36195</v>
      </c>
      <c r="CC125">
        <v>30.5</v>
      </c>
      <c r="CD125" s="28">
        <v>35776</v>
      </c>
      <c r="CE125">
        <v>14.765625</v>
      </c>
      <c r="CF125" s="28">
        <v>35929</v>
      </c>
      <c r="CG125">
        <v>26.3125</v>
      </c>
      <c r="CH125" s="28">
        <v>36607</v>
      </c>
      <c r="CI125">
        <v>49.8125</v>
      </c>
    </row>
    <row r="126" spans="1:87" x14ac:dyDescent="0.25">
      <c r="A126" s="28">
        <v>35240</v>
      </c>
      <c r="C126" t="str">
        <v>6/24/1996</v>
      </c>
      <c r="D126">
        <v>20</v>
      </c>
      <c r="E126" t="str">
        <v>6/24/1996</v>
      </c>
      <c r="F126">
        <v>31.58203125</v>
      </c>
      <c r="G126" t="str">
        <v>6/24/1996</v>
      </c>
      <c r="H126">
        <v>21.73828125</v>
      </c>
      <c r="I126" t="str">
        <v>6/24/1996</v>
      </c>
      <c r="J126">
        <v>19</v>
      </c>
      <c r="K126" t="str">
        <v>6/24/1996</v>
      </c>
      <c r="L126">
        <v>28.25</v>
      </c>
      <c r="M126" t="str">
        <v>6/24/1996</v>
      </c>
      <c r="N126">
        <v>35.875</v>
      </c>
      <c r="O126" t="str">
        <v>6/24/1996</v>
      </c>
      <c r="P126">
        <v>16.4375</v>
      </c>
      <c r="Q126" t="str">
        <v>6/24/1996</v>
      </c>
      <c r="R126">
        <v>12.25390625</v>
      </c>
      <c r="S126" t="str">
        <v>6/24/1996</v>
      </c>
      <c r="T126">
        <v>15</v>
      </c>
      <c r="U126" t="str">
        <v>6/24/1996</v>
      </c>
      <c r="V126">
        <v>16.45703125</v>
      </c>
      <c r="W126" t="str">
        <v>6/24/1996</v>
      </c>
      <c r="X126">
        <v>30</v>
      </c>
      <c r="Y126" t="str">
        <v>6/24/1996</v>
      </c>
      <c r="Z126">
        <v>49.875</v>
      </c>
      <c r="AA126" t="str">
        <v>6/24/1996</v>
      </c>
      <c r="AB126">
        <v>10.875</v>
      </c>
      <c r="AC126" t="str">
        <v>6/24/1996</v>
      </c>
      <c r="AD126">
        <v>22.25</v>
      </c>
      <c r="AE126" t="str">
        <v>6/24/1996</v>
      </c>
      <c r="AF126">
        <v>19.125</v>
      </c>
      <c r="AG126" t="str">
        <v>6/24/1996</v>
      </c>
      <c r="AH126">
        <v>23.25</v>
      </c>
      <c r="AI126" t="str">
        <v>6/24/1996</v>
      </c>
      <c r="AJ126">
        <v>18.08203125</v>
      </c>
      <c r="AK126" s="28">
        <v>35240</v>
      </c>
      <c r="AL126">
        <v>5717.79</v>
      </c>
      <c r="AM126" s="28">
        <v>35240</v>
      </c>
      <c r="AN126">
        <v>1182.9100000000001</v>
      </c>
      <c r="AO126" s="28">
        <v>35240</v>
      </c>
      <c r="AP126">
        <v>668.85</v>
      </c>
      <c r="AQ126" s="28">
        <v>35240</v>
      </c>
      <c r="AR126">
        <v>346.82</v>
      </c>
      <c r="AS126" s="28">
        <v>35240</v>
      </c>
      <c r="AT126">
        <v>211.71</v>
      </c>
      <c r="AU126" s="28">
        <v>35240</v>
      </c>
      <c r="AV126">
        <v>192.63</v>
      </c>
      <c r="AW126" s="28">
        <v>35240</v>
      </c>
      <c r="AX126">
        <v>224.05</v>
      </c>
      <c r="AY126" s="28">
        <v>35240</v>
      </c>
      <c r="AZ126">
        <v>358.01</v>
      </c>
      <c r="BA126" s="28">
        <v>35240</v>
      </c>
      <c r="BB126">
        <v>342.09</v>
      </c>
      <c r="BC126" s="28">
        <v>35240</v>
      </c>
      <c r="BD126">
        <v>248.36</v>
      </c>
      <c r="BE126" s="28">
        <v>35235</v>
      </c>
      <c r="BF126">
        <v>18.577000000000002</v>
      </c>
      <c r="BG126" s="28">
        <v>35234</v>
      </c>
      <c r="BH126">
        <v>2.4830000000000001</v>
      </c>
      <c r="BJ126" s="28">
        <v>35325</v>
      </c>
      <c r="BK126">
        <v>15.318</v>
      </c>
      <c r="BL126" t="str">
        <v>11/19/1998</v>
      </c>
      <c r="BM126">
        <v>30.0625</v>
      </c>
      <c r="BN126" t="str">
        <v>12/18/1998</v>
      </c>
      <c r="BO126">
        <v>25</v>
      </c>
      <c r="BP126" t="str">
        <v>4/20/2000</v>
      </c>
      <c r="BQ126">
        <v>86.9375</v>
      </c>
      <c r="BT126" t="str">
        <v>3/21/2000</v>
      </c>
      <c r="BU126">
        <v>64.8125</v>
      </c>
      <c r="BV126" t="str">
        <v>12/13/1999</v>
      </c>
      <c r="BW126">
        <v>130.125</v>
      </c>
      <c r="BX126" t="str">
        <v>5/15/1998</v>
      </c>
      <c r="BY126">
        <v>19.9375</v>
      </c>
      <c r="BZ126" t="str">
        <v>6/24/1996</v>
      </c>
      <c r="CA126">
        <v>10.9453125</v>
      </c>
      <c r="CB126" s="28">
        <v>36196</v>
      </c>
      <c r="CC126">
        <v>31.75</v>
      </c>
      <c r="CD126" s="28">
        <v>35779</v>
      </c>
      <c r="CE126">
        <v>14.875</v>
      </c>
      <c r="CF126" s="28">
        <v>35930</v>
      </c>
      <c r="CG126">
        <v>25.625</v>
      </c>
      <c r="CH126" s="28">
        <v>36608</v>
      </c>
      <c r="CI126">
        <v>49.125</v>
      </c>
    </row>
    <row r="127" spans="1:87" x14ac:dyDescent="0.25">
      <c r="A127" s="28">
        <v>35241</v>
      </c>
      <c r="C127" t="str">
        <v>6/25/1996</v>
      </c>
      <c r="D127">
        <v>20.125</v>
      </c>
      <c r="E127" t="str">
        <v>6/25/1996</v>
      </c>
      <c r="F127">
        <v>31.75</v>
      </c>
      <c r="G127" t="str">
        <v>6/25/1996</v>
      </c>
      <c r="H127">
        <v>21.1953125</v>
      </c>
      <c r="I127" t="str">
        <v>6/25/1996</v>
      </c>
      <c r="J127">
        <v>19.375</v>
      </c>
      <c r="K127" t="str">
        <v>6/25/1996</v>
      </c>
      <c r="L127">
        <v>28.375</v>
      </c>
      <c r="M127" t="str">
        <v>6/25/1996</v>
      </c>
      <c r="N127">
        <v>35.75</v>
      </c>
      <c r="O127" t="str">
        <v>6/25/1996</v>
      </c>
      <c r="P127">
        <v>16.4375</v>
      </c>
      <c r="Q127" t="str">
        <v>6/25/1996</v>
      </c>
      <c r="R127">
        <v>12.25390625</v>
      </c>
      <c r="S127" t="str">
        <v>6/25/1996</v>
      </c>
      <c r="T127">
        <v>15</v>
      </c>
      <c r="U127" t="str">
        <v>6/25/1996</v>
      </c>
      <c r="V127">
        <v>16.45703125</v>
      </c>
      <c r="W127" t="str">
        <v>6/25/1996</v>
      </c>
      <c r="X127">
        <v>30.25</v>
      </c>
      <c r="Y127" t="str">
        <v>6/25/1996</v>
      </c>
      <c r="Z127">
        <v>50.375</v>
      </c>
      <c r="AA127" t="str">
        <v>6/25/1996</v>
      </c>
      <c r="AB127">
        <v>10.875</v>
      </c>
      <c r="AC127" t="str">
        <v>6/25/1996</v>
      </c>
      <c r="AD127">
        <v>22</v>
      </c>
      <c r="AE127" t="str">
        <v>6/25/1996</v>
      </c>
      <c r="AF127">
        <v>19.25</v>
      </c>
      <c r="AG127" t="str">
        <v>6/25/1996</v>
      </c>
      <c r="AH127">
        <v>23.5</v>
      </c>
      <c r="AI127" t="str">
        <v>6/25/1996</v>
      </c>
      <c r="AJ127">
        <v>18</v>
      </c>
      <c r="AK127" s="28">
        <v>35241</v>
      </c>
      <c r="AL127">
        <v>5719.27</v>
      </c>
      <c r="AM127" s="28">
        <v>35241</v>
      </c>
      <c r="AN127">
        <v>1172.5899999999999</v>
      </c>
      <c r="AO127" s="28">
        <v>35241</v>
      </c>
      <c r="AP127">
        <v>668.48</v>
      </c>
      <c r="AQ127" s="28">
        <v>35241</v>
      </c>
      <c r="AR127">
        <v>344.44</v>
      </c>
      <c r="AS127" s="28">
        <v>35241</v>
      </c>
      <c r="AT127">
        <v>212.34</v>
      </c>
      <c r="AU127" s="28">
        <v>35241</v>
      </c>
      <c r="AV127">
        <v>192.27</v>
      </c>
      <c r="AW127" s="28">
        <v>35241</v>
      </c>
      <c r="AX127">
        <v>221.79</v>
      </c>
      <c r="AY127" s="28">
        <v>35241</v>
      </c>
      <c r="AZ127">
        <v>358.03</v>
      </c>
      <c r="BA127" s="28">
        <v>35241</v>
      </c>
      <c r="BB127">
        <v>342.2</v>
      </c>
      <c r="BC127" s="28">
        <v>35241</v>
      </c>
      <c r="BD127">
        <v>247.97</v>
      </c>
      <c r="BE127" s="28">
        <v>35236</v>
      </c>
      <c r="BF127">
        <v>18.739999999999998</v>
      </c>
      <c r="BG127" s="28">
        <v>35235</v>
      </c>
      <c r="BH127">
        <v>2.4990000000000001</v>
      </c>
      <c r="BJ127" s="28">
        <v>35326</v>
      </c>
      <c r="BK127">
        <v>15.287000000000001</v>
      </c>
      <c r="BL127" t="str">
        <v>11/20/1998</v>
      </c>
      <c r="BM127">
        <v>29.875</v>
      </c>
      <c r="BN127" t="str">
        <v>12/21/1998</v>
      </c>
      <c r="BO127">
        <v>25.4375</v>
      </c>
      <c r="BP127" t="str">
        <v>4/24/2000</v>
      </c>
      <c r="BQ127">
        <v>75.875</v>
      </c>
      <c r="BT127" t="str">
        <v>3/22/2000</v>
      </c>
      <c r="BU127">
        <v>65.125</v>
      </c>
      <c r="BV127" t="str">
        <v>12/14/1999</v>
      </c>
      <c r="BW127">
        <v>148</v>
      </c>
      <c r="BX127" t="str">
        <v>5/18/1998</v>
      </c>
      <c r="BY127">
        <v>19.25</v>
      </c>
      <c r="BZ127" t="str">
        <v>6/25/1996</v>
      </c>
      <c r="CA127">
        <v>10.76953125</v>
      </c>
      <c r="CB127" s="28">
        <v>36199</v>
      </c>
      <c r="CC127">
        <v>31.6875</v>
      </c>
      <c r="CD127" s="28">
        <v>35780</v>
      </c>
      <c r="CE127">
        <v>15</v>
      </c>
      <c r="CF127" s="28">
        <v>35933</v>
      </c>
      <c r="CG127">
        <v>24</v>
      </c>
      <c r="CH127" s="28">
        <v>36609</v>
      </c>
      <c r="CI127">
        <v>47.0625</v>
      </c>
    </row>
    <row r="128" spans="1:87" x14ac:dyDescent="0.25">
      <c r="A128" s="28">
        <v>35242</v>
      </c>
      <c r="C128" t="str">
        <v>6/26/1996</v>
      </c>
      <c r="D128">
        <v>19.8125</v>
      </c>
      <c r="E128" t="str">
        <v>6/26/1996</v>
      </c>
      <c r="F128">
        <v>32.41796875</v>
      </c>
      <c r="G128" t="str">
        <v>6/26/1996</v>
      </c>
      <c r="H128">
        <v>20.83203125</v>
      </c>
      <c r="I128" t="str">
        <v>6/26/1996</v>
      </c>
      <c r="J128">
        <v>19.1875</v>
      </c>
      <c r="K128" t="str">
        <v>6/26/1996</v>
      </c>
      <c r="L128">
        <v>27.75</v>
      </c>
      <c r="M128" t="str">
        <v>6/26/1996</v>
      </c>
      <c r="N128">
        <v>35.125</v>
      </c>
      <c r="O128" t="str">
        <v>6/26/1996</v>
      </c>
      <c r="P128">
        <v>16.6875</v>
      </c>
      <c r="Q128" t="str">
        <v>6/26/1996</v>
      </c>
      <c r="R128">
        <v>12.046875</v>
      </c>
      <c r="S128" t="str">
        <v>6/26/1996</v>
      </c>
      <c r="T128">
        <v>15</v>
      </c>
      <c r="U128" t="str">
        <v>6/26/1996</v>
      </c>
      <c r="V128">
        <v>16.625</v>
      </c>
      <c r="W128" t="str">
        <v>6/26/1996</v>
      </c>
      <c r="X128">
        <v>30.125</v>
      </c>
      <c r="Y128" t="str">
        <v>6/26/1996</v>
      </c>
      <c r="Z128">
        <v>50.125</v>
      </c>
      <c r="AA128" t="str">
        <v>6/26/1996</v>
      </c>
      <c r="AB128">
        <v>10.75</v>
      </c>
      <c r="AC128" t="str">
        <v>6/26/1996</v>
      </c>
      <c r="AD128">
        <v>22.5</v>
      </c>
      <c r="AE128" t="str">
        <v>6/26/1996</v>
      </c>
      <c r="AF128">
        <v>19.125</v>
      </c>
      <c r="AG128" t="str">
        <v>6/26/1996</v>
      </c>
      <c r="AH128">
        <v>23.5</v>
      </c>
      <c r="AI128" t="str">
        <v>6/26/1996</v>
      </c>
      <c r="AJ128">
        <v>18</v>
      </c>
      <c r="AK128" s="28">
        <v>35242</v>
      </c>
      <c r="AL128">
        <v>5682.7</v>
      </c>
      <c r="AM128" s="28">
        <v>35242</v>
      </c>
      <c r="AN128">
        <v>1153.28</v>
      </c>
      <c r="AO128" s="28">
        <v>35242</v>
      </c>
      <c r="AP128">
        <v>664.39</v>
      </c>
      <c r="AQ128" s="28">
        <v>35242</v>
      </c>
      <c r="AR128">
        <v>339.81</v>
      </c>
      <c r="AS128" s="28">
        <v>35242</v>
      </c>
      <c r="AT128">
        <v>213.04</v>
      </c>
      <c r="AU128" s="28">
        <v>35242</v>
      </c>
      <c r="AV128">
        <v>191.73</v>
      </c>
      <c r="AW128" s="28">
        <v>35242</v>
      </c>
      <c r="AX128">
        <v>220.32</v>
      </c>
      <c r="AY128" s="28">
        <v>35242</v>
      </c>
      <c r="AZ128">
        <v>355.87</v>
      </c>
      <c r="BA128" s="28">
        <v>35242</v>
      </c>
      <c r="BB128">
        <v>341.97</v>
      </c>
      <c r="BC128" s="28">
        <v>35242</v>
      </c>
      <c r="BD128">
        <v>246.96</v>
      </c>
      <c r="BE128" s="28">
        <v>35237</v>
      </c>
      <c r="BF128">
        <v>18.459</v>
      </c>
      <c r="BG128" s="28">
        <v>35236</v>
      </c>
      <c r="BH128">
        <v>2.52</v>
      </c>
      <c r="BJ128" s="28">
        <v>35327</v>
      </c>
      <c r="BK128">
        <v>15.337</v>
      </c>
      <c r="BL128" t="str">
        <v>11/23/1998</v>
      </c>
      <c r="BM128">
        <v>30.0625</v>
      </c>
      <c r="BN128" t="str">
        <v>12/22/1998</v>
      </c>
      <c r="BO128">
        <v>25.25</v>
      </c>
      <c r="BP128" t="str">
        <v>4/25/2000</v>
      </c>
      <c r="BQ128">
        <v>73.0625</v>
      </c>
      <c r="BT128" t="str">
        <v>3/23/2000</v>
      </c>
      <c r="BU128">
        <v>65</v>
      </c>
      <c r="BV128" t="str">
        <v>12/15/1999</v>
      </c>
      <c r="BW128">
        <v>137.6875</v>
      </c>
      <c r="BX128" t="str">
        <v>5/19/1998</v>
      </c>
      <c r="BY128">
        <v>19.25</v>
      </c>
      <c r="BZ128" t="str">
        <v>6/26/1996</v>
      </c>
      <c r="CA128">
        <v>10.5390625</v>
      </c>
      <c r="CB128" s="28">
        <v>36200</v>
      </c>
      <c r="CC128">
        <v>28.9375</v>
      </c>
      <c r="CD128" s="28">
        <v>35781</v>
      </c>
      <c r="CE128">
        <v>15.21875</v>
      </c>
      <c r="CF128" s="28">
        <v>35934</v>
      </c>
      <c r="CG128">
        <v>25</v>
      </c>
      <c r="CH128" s="28">
        <v>36612</v>
      </c>
      <c r="CI128">
        <v>49.4375</v>
      </c>
    </row>
    <row r="129" spans="1:87" x14ac:dyDescent="0.25">
      <c r="A129" s="28">
        <v>35243</v>
      </c>
      <c r="C129" t="str">
        <v>6/27/1996</v>
      </c>
      <c r="D129">
        <v>19.9375</v>
      </c>
      <c r="E129" t="str">
        <v>6/27/1996</v>
      </c>
      <c r="F129">
        <v>33.16796875</v>
      </c>
      <c r="G129" t="str">
        <v>6/27/1996</v>
      </c>
      <c r="H129">
        <v>20.2890625</v>
      </c>
      <c r="I129" t="str">
        <v>6/27/1996</v>
      </c>
      <c r="J129">
        <v>19.0625</v>
      </c>
      <c r="K129" t="str">
        <v>6/27/1996</v>
      </c>
      <c r="L129">
        <v>28</v>
      </c>
      <c r="M129" t="str">
        <v>6/27/1996</v>
      </c>
      <c r="N129">
        <v>36.125</v>
      </c>
      <c r="O129" t="str">
        <v>6/27/1996</v>
      </c>
      <c r="P129">
        <v>16.75</v>
      </c>
      <c r="Q129" t="str">
        <v>6/27/1996</v>
      </c>
      <c r="R129">
        <v>12.25390625</v>
      </c>
      <c r="S129" t="str">
        <v>6/27/1996</v>
      </c>
      <c r="T129">
        <v>14.875</v>
      </c>
      <c r="U129" t="str">
        <v>6/27/1996</v>
      </c>
      <c r="V129">
        <v>16.375</v>
      </c>
      <c r="W129" t="str">
        <v>6/27/1996</v>
      </c>
      <c r="X129">
        <v>30.5</v>
      </c>
      <c r="Y129" t="str">
        <v>6/27/1996</v>
      </c>
      <c r="Z129">
        <v>50.375</v>
      </c>
      <c r="AA129" t="str">
        <v>6/27/1996</v>
      </c>
      <c r="AB129">
        <v>10.875</v>
      </c>
      <c r="AC129" t="str">
        <v>6/27/1996</v>
      </c>
      <c r="AD129">
        <v>22.75</v>
      </c>
      <c r="AE129" t="str">
        <v>6/27/1996</v>
      </c>
      <c r="AF129">
        <v>19.25</v>
      </c>
      <c r="AG129" t="str">
        <v>6/27/1996</v>
      </c>
      <c r="AH129">
        <v>23.875</v>
      </c>
      <c r="AI129" t="str">
        <v>6/27/1996</v>
      </c>
      <c r="AJ129">
        <v>18</v>
      </c>
      <c r="AK129" s="28">
        <v>35243</v>
      </c>
      <c r="AL129">
        <v>5677.53</v>
      </c>
      <c r="AM129" s="28">
        <v>35243</v>
      </c>
      <c r="AN129">
        <v>1166.01</v>
      </c>
      <c r="AO129" s="28">
        <v>35243</v>
      </c>
      <c r="AP129">
        <v>668.55</v>
      </c>
      <c r="AQ129" s="28">
        <v>35243</v>
      </c>
      <c r="AR129">
        <v>341.95</v>
      </c>
      <c r="AS129" s="28">
        <v>35243</v>
      </c>
      <c r="AT129">
        <v>215.9</v>
      </c>
      <c r="AU129" s="28">
        <v>35243</v>
      </c>
      <c r="AV129">
        <v>194.63</v>
      </c>
      <c r="AW129" s="28">
        <v>35243</v>
      </c>
      <c r="AX129">
        <v>221.58</v>
      </c>
      <c r="AY129" s="28">
        <v>35243</v>
      </c>
      <c r="AZ129">
        <v>357.58</v>
      </c>
      <c r="BA129" s="28">
        <v>35243</v>
      </c>
      <c r="BB129">
        <v>342.54</v>
      </c>
      <c r="BC129" s="28">
        <v>35243</v>
      </c>
      <c r="BD129">
        <v>249.97</v>
      </c>
      <c r="BE129" s="28">
        <v>35240</v>
      </c>
      <c r="BF129">
        <v>18.428000000000001</v>
      </c>
      <c r="BG129" s="28">
        <v>35237</v>
      </c>
      <c r="BH129">
        <v>2.556</v>
      </c>
      <c r="BJ129" s="28">
        <v>35328</v>
      </c>
      <c r="BK129">
        <v>15.406000000000001</v>
      </c>
      <c r="BL129" t="str">
        <v>11/24/1998</v>
      </c>
      <c r="BM129">
        <v>30.4375</v>
      </c>
      <c r="BN129" t="str">
        <v>12/23/1998</v>
      </c>
      <c r="BO129">
        <v>25.4375</v>
      </c>
      <c r="BP129" t="str">
        <v>4/26/2000</v>
      </c>
      <c r="BQ129">
        <v>73.5</v>
      </c>
      <c r="BT129" t="str">
        <v>3/24/2000</v>
      </c>
      <c r="BU129">
        <v>70.75</v>
      </c>
      <c r="BV129" t="str">
        <v>12/16/1999</v>
      </c>
      <c r="BW129">
        <v>133.25</v>
      </c>
      <c r="BX129" t="str">
        <v>5/20/1998</v>
      </c>
      <c r="BY129">
        <v>18.375</v>
      </c>
      <c r="BZ129" t="str">
        <v>6/27/1996</v>
      </c>
      <c r="CA129">
        <v>10.51171875</v>
      </c>
      <c r="CB129" s="28">
        <v>36201</v>
      </c>
      <c r="CC129">
        <v>28.34375</v>
      </c>
      <c r="CD129" s="28">
        <v>35782</v>
      </c>
      <c r="CE129">
        <v>14.75</v>
      </c>
      <c r="CF129" s="28">
        <v>35935</v>
      </c>
      <c r="CG129">
        <v>24.78125</v>
      </c>
      <c r="CH129" s="28">
        <v>36613</v>
      </c>
      <c r="CI129">
        <v>46.375</v>
      </c>
    </row>
    <row r="130" spans="1:87" x14ac:dyDescent="0.25">
      <c r="A130" s="28">
        <v>35244</v>
      </c>
      <c r="C130" t="str">
        <v>6/28/1996</v>
      </c>
      <c r="D130">
        <v>20.4375</v>
      </c>
      <c r="E130" t="str">
        <v>6/28/1996</v>
      </c>
      <c r="F130">
        <v>34.58203125</v>
      </c>
      <c r="G130" t="str">
        <v>6/28/1996</v>
      </c>
      <c r="H130">
        <v>21.73828125</v>
      </c>
      <c r="I130" t="str">
        <v>6/28/1996</v>
      </c>
      <c r="J130">
        <v>19.25</v>
      </c>
      <c r="K130" t="str">
        <v>6/28/1996</v>
      </c>
      <c r="L130">
        <v>28.25</v>
      </c>
      <c r="M130" t="str">
        <v>6/28/1996</v>
      </c>
      <c r="N130">
        <v>36</v>
      </c>
      <c r="O130" t="str">
        <v>6/28/1996</v>
      </c>
      <c r="P130">
        <v>17</v>
      </c>
      <c r="Q130" t="str">
        <v>6/28/1996</v>
      </c>
      <c r="R130">
        <v>12.25390625</v>
      </c>
      <c r="S130" t="str">
        <v>6/28/1996</v>
      </c>
      <c r="T130">
        <v>15</v>
      </c>
      <c r="U130" t="str">
        <v>6/28/1996</v>
      </c>
      <c r="V130">
        <v>16.5</v>
      </c>
      <c r="W130" t="str">
        <v>6/28/1996</v>
      </c>
      <c r="X130">
        <v>30.875</v>
      </c>
      <c r="Y130" t="str">
        <v>6/28/1996</v>
      </c>
      <c r="Z130">
        <v>51.25</v>
      </c>
      <c r="AA130" t="str">
        <v>6/28/1996</v>
      </c>
      <c r="AB130">
        <v>11.125</v>
      </c>
      <c r="AC130" t="str">
        <v>6/28/1996</v>
      </c>
      <c r="AD130">
        <v>23.25</v>
      </c>
      <c r="AE130" t="str">
        <v>6/28/1996</v>
      </c>
      <c r="AF130">
        <v>19.375</v>
      </c>
      <c r="AG130" t="str">
        <v>6/28/1996</v>
      </c>
      <c r="AH130">
        <v>24.625</v>
      </c>
      <c r="AI130" t="str">
        <v>6/28/1996</v>
      </c>
      <c r="AJ130">
        <v>18.33203125</v>
      </c>
      <c r="AK130" s="28">
        <v>35244</v>
      </c>
      <c r="AL130">
        <v>5654.63</v>
      </c>
      <c r="AM130" s="28">
        <v>35244</v>
      </c>
      <c r="AN130">
        <v>1185.02</v>
      </c>
      <c r="AO130" s="28">
        <v>35244</v>
      </c>
      <c r="AP130">
        <v>670.63</v>
      </c>
      <c r="AQ130" s="28">
        <v>35244</v>
      </c>
      <c r="AR130">
        <v>346.61</v>
      </c>
      <c r="AS130" s="28">
        <v>35244</v>
      </c>
      <c r="AT130">
        <v>220.3</v>
      </c>
      <c r="AU130" s="28">
        <v>35244</v>
      </c>
      <c r="AV130">
        <v>198.08</v>
      </c>
      <c r="AW130" s="28">
        <v>35244</v>
      </c>
      <c r="AX130">
        <v>224.93</v>
      </c>
      <c r="AY130" s="28">
        <v>35244</v>
      </c>
      <c r="AZ130">
        <v>359.2</v>
      </c>
      <c r="BA130" s="28">
        <v>35244</v>
      </c>
      <c r="BB130">
        <v>342.96</v>
      </c>
      <c r="BC130" s="28">
        <v>35244</v>
      </c>
      <c r="BD130">
        <v>254.55</v>
      </c>
      <c r="BE130" s="28">
        <v>35241</v>
      </c>
      <c r="BF130">
        <v>18.350999999999999</v>
      </c>
      <c r="BG130" s="28">
        <v>35240</v>
      </c>
      <c r="BH130">
        <v>2.5369999999999999</v>
      </c>
      <c r="BJ130" s="28">
        <v>35331</v>
      </c>
      <c r="BK130">
        <v>15.541</v>
      </c>
      <c r="BL130" t="str">
        <v>11/25/1998</v>
      </c>
      <c r="BM130">
        <v>30.25</v>
      </c>
      <c r="BN130" t="str">
        <v>12/24/1998</v>
      </c>
      <c r="BO130">
        <v>25.5</v>
      </c>
      <c r="BP130" t="str">
        <v>4/27/2000</v>
      </c>
      <c r="BQ130">
        <v>83.125</v>
      </c>
      <c r="BT130" t="str">
        <v>3/27/2000</v>
      </c>
      <c r="BU130">
        <v>67.25</v>
      </c>
      <c r="BV130" t="str">
        <v>12/17/1999</v>
      </c>
      <c r="BW130">
        <v>140.625</v>
      </c>
      <c r="BX130" t="str">
        <v>5/21/1998</v>
      </c>
      <c r="BY130">
        <v>17.8125</v>
      </c>
      <c r="BZ130" t="str">
        <v>6/28/1996</v>
      </c>
      <c r="CA130">
        <v>10.640625</v>
      </c>
      <c r="CB130" s="28">
        <v>36202</v>
      </c>
      <c r="CC130">
        <v>30</v>
      </c>
      <c r="CD130" s="28">
        <v>35783</v>
      </c>
      <c r="CE130">
        <v>15</v>
      </c>
      <c r="CF130" s="28">
        <v>35936</v>
      </c>
      <c r="CG130">
        <v>25.09375</v>
      </c>
      <c r="CH130" s="28">
        <v>36614</v>
      </c>
      <c r="CI130">
        <v>49.5</v>
      </c>
    </row>
    <row r="131" spans="1:87" x14ac:dyDescent="0.25">
      <c r="A131" s="28">
        <v>35247</v>
      </c>
      <c r="C131" t="str">
        <v>7/1/1996</v>
      </c>
      <c r="D131">
        <v>20.4375</v>
      </c>
      <c r="E131" t="str">
        <v>7/1/1996</v>
      </c>
      <c r="F131">
        <v>34.41796875</v>
      </c>
      <c r="G131" t="str">
        <v>7/1/1996</v>
      </c>
      <c r="H131">
        <v>22.46484375</v>
      </c>
      <c r="I131" t="str">
        <v>7/1/1996</v>
      </c>
      <c r="J131">
        <v>19.3125</v>
      </c>
      <c r="K131" t="str">
        <v>7/1/1996</v>
      </c>
      <c r="L131">
        <v>28.625</v>
      </c>
      <c r="M131" t="str">
        <v>7/1/1996</v>
      </c>
      <c r="N131">
        <v>35.875</v>
      </c>
      <c r="O131" t="str">
        <v>7/1/1996</v>
      </c>
      <c r="P131">
        <v>16.875</v>
      </c>
      <c r="Q131" t="str">
        <v>7/1/1996</v>
      </c>
      <c r="R131">
        <v>12.15234375</v>
      </c>
      <c r="S131" t="str">
        <v>7/1/1996</v>
      </c>
      <c r="T131">
        <v>15</v>
      </c>
      <c r="U131" t="str">
        <v>7/1/1996</v>
      </c>
      <c r="V131">
        <v>16.41796875</v>
      </c>
      <c r="W131" t="str">
        <v>7/1/1996</v>
      </c>
      <c r="X131">
        <v>31</v>
      </c>
      <c r="Y131" t="str">
        <v>7/1/1996</v>
      </c>
      <c r="Z131">
        <v>51.125</v>
      </c>
      <c r="AA131" t="str">
        <v>7/1/1996</v>
      </c>
      <c r="AB131">
        <v>11.0625</v>
      </c>
      <c r="AC131" t="str">
        <v>7/1/1996</v>
      </c>
      <c r="AD131">
        <v>23</v>
      </c>
      <c r="AE131" t="str">
        <v>7/1/1996</v>
      </c>
      <c r="AF131">
        <v>19.25</v>
      </c>
      <c r="AG131" t="str">
        <v>7/1/1996</v>
      </c>
      <c r="AH131">
        <v>24.375</v>
      </c>
      <c r="AI131" t="str">
        <v>7/1/1996</v>
      </c>
      <c r="AJ131">
        <v>18.5</v>
      </c>
      <c r="AK131" s="28">
        <v>35247</v>
      </c>
      <c r="AL131">
        <v>5729.98</v>
      </c>
      <c r="AM131" s="28">
        <v>35247</v>
      </c>
      <c r="AN131">
        <v>1197.45</v>
      </c>
      <c r="AO131" s="28">
        <v>35247</v>
      </c>
      <c r="AP131">
        <v>675.88</v>
      </c>
      <c r="AQ131" s="28">
        <v>35247</v>
      </c>
      <c r="AR131">
        <v>347.72</v>
      </c>
      <c r="AS131" s="28">
        <v>35247</v>
      </c>
      <c r="AT131">
        <v>220.65</v>
      </c>
      <c r="AU131" s="28">
        <v>35247</v>
      </c>
      <c r="AV131">
        <v>197.91</v>
      </c>
      <c r="AW131" s="28">
        <v>35247</v>
      </c>
      <c r="AX131">
        <v>225.51</v>
      </c>
      <c r="AY131" s="28">
        <v>35247</v>
      </c>
      <c r="AZ131">
        <v>361.7</v>
      </c>
      <c r="BA131" s="28">
        <v>35247</v>
      </c>
      <c r="BB131">
        <v>345</v>
      </c>
      <c r="BC131" s="28">
        <v>35247</v>
      </c>
      <c r="BD131">
        <v>254.77</v>
      </c>
      <c r="BE131" s="28">
        <v>35242</v>
      </c>
      <c r="BF131">
        <v>18.832999999999998</v>
      </c>
      <c r="BG131" s="28">
        <v>35241</v>
      </c>
      <c r="BH131">
        <v>2.48</v>
      </c>
      <c r="BJ131" s="28">
        <v>35332</v>
      </c>
      <c r="BK131">
        <v>15.581</v>
      </c>
      <c r="BL131" t="str">
        <v>11/27/1998</v>
      </c>
      <c r="BM131">
        <v>30.1875</v>
      </c>
      <c r="BN131" t="str">
        <v>12/28/1998</v>
      </c>
      <c r="BO131">
        <v>25.1875</v>
      </c>
      <c r="BP131" t="str">
        <v>4/28/2000</v>
      </c>
      <c r="BQ131">
        <v>98.875</v>
      </c>
      <c r="BT131" t="str">
        <v>3/28/2000</v>
      </c>
      <c r="BU131">
        <v>67</v>
      </c>
      <c r="BV131" t="str">
        <v>12/20/1999</v>
      </c>
      <c r="BW131">
        <v>135.25</v>
      </c>
      <c r="BX131" t="str">
        <v>5/22/1998</v>
      </c>
      <c r="BY131">
        <v>17.5</v>
      </c>
      <c r="BZ131" t="str">
        <v>7/1/1996</v>
      </c>
      <c r="CA131">
        <v>10.640625</v>
      </c>
      <c r="CB131" s="28">
        <v>36203</v>
      </c>
      <c r="CC131">
        <v>28.4375</v>
      </c>
      <c r="CD131" s="28">
        <v>35786</v>
      </c>
      <c r="CE131">
        <v>15.09375</v>
      </c>
      <c r="CF131" s="28">
        <v>35937</v>
      </c>
      <c r="CG131">
        <v>25.0625</v>
      </c>
      <c r="CH131" s="28">
        <v>36615</v>
      </c>
      <c r="CI131">
        <v>48.6875</v>
      </c>
    </row>
    <row r="132" spans="1:87" x14ac:dyDescent="0.25">
      <c r="A132" s="28">
        <v>35248</v>
      </c>
      <c r="C132" t="str">
        <v>7/2/1996</v>
      </c>
      <c r="D132">
        <v>20.6875</v>
      </c>
      <c r="E132" t="str">
        <v>7/2/1996</v>
      </c>
      <c r="F132">
        <v>34.41796875</v>
      </c>
      <c r="G132" t="str">
        <v>7/2/1996</v>
      </c>
      <c r="H132">
        <v>23.0078125</v>
      </c>
      <c r="I132" t="str">
        <v>7/2/1996</v>
      </c>
      <c r="J132">
        <v>20.0625</v>
      </c>
      <c r="K132" t="str">
        <v>7/2/1996</v>
      </c>
      <c r="L132">
        <v>28.5</v>
      </c>
      <c r="M132" t="str">
        <v>7/2/1996</v>
      </c>
      <c r="N132">
        <v>35.875</v>
      </c>
      <c r="O132" t="str">
        <v>7/2/1996</v>
      </c>
      <c r="P132">
        <v>17</v>
      </c>
      <c r="Q132" t="str">
        <v>7/2/1996</v>
      </c>
      <c r="R132">
        <v>12.359375</v>
      </c>
      <c r="S132" t="str">
        <v>7/2/1996</v>
      </c>
      <c r="T132">
        <v>15</v>
      </c>
      <c r="U132" t="str">
        <v>7/2/1996</v>
      </c>
      <c r="V132">
        <v>16.45703125</v>
      </c>
      <c r="W132" t="str">
        <v>7/2/1996</v>
      </c>
      <c r="X132">
        <v>31.375</v>
      </c>
      <c r="Y132" t="str">
        <v>7/2/1996</v>
      </c>
      <c r="Z132">
        <v>50.5</v>
      </c>
      <c r="AA132" t="str">
        <v>7/2/1996</v>
      </c>
      <c r="AB132">
        <v>11</v>
      </c>
      <c r="AC132" t="str">
        <v>7/2/1996</v>
      </c>
      <c r="AD132">
        <v>23</v>
      </c>
      <c r="AE132" t="str">
        <v>7/2/1996</v>
      </c>
      <c r="AF132">
        <v>19.5</v>
      </c>
      <c r="AG132" t="str">
        <v>7/2/1996</v>
      </c>
      <c r="AH132">
        <v>23.875</v>
      </c>
      <c r="AI132" t="str">
        <v>7/2/1996</v>
      </c>
      <c r="AJ132">
        <v>18.66796875</v>
      </c>
      <c r="AK132" s="28">
        <v>35248</v>
      </c>
      <c r="AL132">
        <v>5720.38</v>
      </c>
      <c r="AM132" s="28">
        <v>35248</v>
      </c>
      <c r="AN132">
        <v>1191.1500000000001</v>
      </c>
      <c r="AO132" s="28">
        <v>35248</v>
      </c>
      <c r="AP132">
        <v>673.61</v>
      </c>
      <c r="AQ132" s="28">
        <v>35248</v>
      </c>
      <c r="AR132">
        <v>346.94</v>
      </c>
      <c r="AS132" s="28">
        <v>35248</v>
      </c>
      <c r="AT132">
        <v>220.72</v>
      </c>
      <c r="AU132" s="28">
        <v>35248</v>
      </c>
      <c r="AV132">
        <v>201.26</v>
      </c>
      <c r="AW132" s="28">
        <v>35248</v>
      </c>
      <c r="AX132">
        <v>222.58</v>
      </c>
      <c r="AY132" s="28">
        <v>35248</v>
      </c>
      <c r="AZ132">
        <v>361.01</v>
      </c>
      <c r="BA132" s="28">
        <v>35248</v>
      </c>
      <c r="BB132">
        <v>347.61</v>
      </c>
      <c r="BC132" s="28">
        <v>35248</v>
      </c>
      <c r="BD132">
        <v>254.27</v>
      </c>
      <c r="BE132" s="28">
        <v>35243</v>
      </c>
      <c r="BF132">
        <v>18.844000000000001</v>
      </c>
      <c r="BG132" s="28">
        <v>35242</v>
      </c>
      <c r="BH132">
        <v>2.4860000000000002</v>
      </c>
      <c r="BJ132" s="28">
        <v>35333</v>
      </c>
      <c r="BK132">
        <v>15.634</v>
      </c>
      <c r="BL132" t="str">
        <v>11/30/1998</v>
      </c>
      <c r="BM132">
        <v>29.6875</v>
      </c>
      <c r="BN132" t="str">
        <v>12/29/1998</v>
      </c>
      <c r="BO132">
        <v>25.4375</v>
      </c>
      <c r="BP132" t="str">
        <v>5/1/2000</v>
      </c>
      <c r="BQ132">
        <v>103.3125</v>
      </c>
      <c r="BT132" t="str">
        <v>3/29/2000</v>
      </c>
      <c r="BU132">
        <v>63</v>
      </c>
      <c r="BV132" t="str">
        <v>12/21/1999</v>
      </c>
      <c r="BW132">
        <v>132.875</v>
      </c>
      <c r="BX132" t="str">
        <v>5/26/1998</v>
      </c>
      <c r="BY132">
        <v>16.5</v>
      </c>
      <c r="BZ132" t="str">
        <v>7/2/1996</v>
      </c>
      <c r="CA132">
        <v>10.41015625</v>
      </c>
      <c r="CB132" s="28">
        <v>36207</v>
      </c>
      <c r="CC132">
        <v>27.5</v>
      </c>
      <c r="CD132" s="28">
        <v>35787</v>
      </c>
      <c r="CE132">
        <v>15</v>
      </c>
      <c r="CF132" s="28">
        <v>35941</v>
      </c>
      <c r="CG132">
        <v>24.9375</v>
      </c>
      <c r="CH132" s="28">
        <v>36616</v>
      </c>
      <c r="CI132">
        <v>51.875</v>
      </c>
    </row>
    <row r="133" spans="1:87" x14ac:dyDescent="0.25">
      <c r="A133" s="28">
        <v>35249</v>
      </c>
      <c r="C133" t="str">
        <v>7/3/1996</v>
      </c>
      <c r="D133">
        <v>20.9375</v>
      </c>
      <c r="E133" t="str">
        <v>7/3/1996</v>
      </c>
      <c r="F133">
        <v>34.41796875</v>
      </c>
      <c r="G133" t="str">
        <v>7/3/1996</v>
      </c>
      <c r="H133">
        <v>22.64453125</v>
      </c>
      <c r="I133" t="str">
        <v>7/3/1996</v>
      </c>
      <c r="J133">
        <v>19.875</v>
      </c>
      <c r="K133" t="str">
        <v>7/3/1996</v>
      </c>
      <c r="L133">
        <v>28.875</v>
      </c>
      <c r="M133" t="str">
        <v>7/3/1996</v>
      </c>
      <c r="N133">
        <v>35.625</v>
      </c>
      <c r="O133" t="str">
        <v>7/3/1996</v>
      </c>
      <c r="P133">
        <v>17.1875</v>
      </c>
      <c r="Q133" t="str">
        <v>7/3/1996</v>
      </c>
      <c r="R133">
        <v>12.46484375</v>
      </c>
      <c r="S133" t="str">
        <v>7/3/1996</v>
      </c>
      <c r="T133">
        <v>15.25</v>
      </c>
      <c r="U133" t="str">
        <v>7/3/1996</v>
      </c>
      <c r="V133">
        <v>16.33203125</v>
      </c>
      <c r="W133" t="str">
        <v>7/3/1996</v>
      </c>
      <c r="X133">
        <v>30.875</v>
      </c>
      <c r="Y133" t="str">
        <v>7/3/1996</v>
      </c>
      <c r="Z133">
        <v>50.75</v>
      </c>
      <c r="AA133" t="str">
        <v>7/3/1996</v>
      </c>
      <c r="AB133">
        <v>11</v>
      </c>
      <c r="AC133" t="str">
        <v>7/3/1996</v>
      </c>
      <c r="AD133">
        <v>22.75</v>
      </c>
      <c r="AE133" t="str">
        <v>7/3/1996</v>
      </c>
      <c r="AF133">
        <v>19.125</v>
      </c>
      <c r="AG133" t="str">
        <v>7/3/1996</v>
      </c>
      <c r="AH133">
        <v>24.125</v>
      </c>
      <c r="AI133" t="str">
        <v>7/3/1996</v>
      </c>
      <c r="AJ133">
        <v>18.58203125</v>
      </c>
      <c r="AK133" s="28">
        <v>35249</v>
      </c>
      <c r="AL133">
        <v>5703.02</v>
      </c>
      <c r="AM133" s="28">
        <v>35249</v>
      </c>
      <c r="AN133">
        <v>1181.5999999999999</v>
      </c>
      <c r="AO133" s="28">
        <v>35249</v>
      </c>
      <c r="AP133">
        <v>672.4</v>
      </c>
      <c r="AQ133" s="28">
        <v>35249</v>
      </c>
      <c r="AR133">
        <v>344.8</v>
      </c>
      <c r="AS133" s="28">
        <v>35249</v>
      </c>
      <c r="AT133">
        <v>219.88</v>
      </c>
      <c r="AU133" s="28">
        <v>35249</v>
      </c>
      <c r="AV133">
        <v>197.01</v>
      </c>
      <c r="AW133" s="28">
        <v>35249</v>
      </c>
      <c r="AX133">
        <v>223.11</v>
      </c>
      <c r="AY133" s="28">
        <v>35249</v>
      </c>
      <c r="AZ133">
        <v>360.37</v>
      </c>
      <c r="BA133" s="28">
        <v>35249</v>
      </c>
      <c r="BB133">
        <v>348.63</v>
      </c>
      <c r="BC133" s="28">
        <v>35249</v>
      </c>
      <c r="BD133">
        <v>254.92</v>
      </c>
      <c r="BE133" s="28">
        <v>35244</v>
      </c>
      <c r="BF133">
        <v>18.779</v>
      </c>
      <c r="BG133" s="28">
        <v>35243</v>
      </c>
      <c r="BH133">
        <v>2.5459999999999998</v>
      </c>
      <c r="BJ133" s="28">
        <v>35334</v>
      </c>
      <c r="BK133">
        <v>15.711</v>
      </c>
      <c r="BL133" t="str">
        <v>12/1/1998</v>
      </c>
      <c r="BM133">
        <v>29.5625</v>
      </c>
      <c r="BN133" t="str">
        <v>12/30/1998</v>
      </c>
      <c r="BO133">
        <v>25.3125</v>
      </c>
      <c r="BP133" t="str">
        <v>5/2/2000</v>
      </c>
      <c r="BQ133">
        <v>105.375</v>
      </c>
      <c r="BT133" t="str">
        <v>3/30/2000</v>
      </c>
      <c r="BU133">
        <v>54</v>
      </c>
      <c r="BV133" t="str">
        <v>12/22/1999</v>
      </c>
      <c r="BW133">
        <v>125.1875</v>
      </c>
      <c r="BX133" t="str">
        <v>5/27/1998</v>
      </c>
      <c r="BY133">
        <v>15.6875</v>
      </c>
      <c r="BZ133" t="str">
        <v>7/3/1996</v>
      </c>
      <c r="CA133">
        <v>10.12890625</v>
      </c>
      <c r="CB133" s="28">
        <v>36208</v>
      </c>
      <c r="CC133">
        <v>26</v>
      </c>
      <c r="CD133" s="28">
        <v>35788</v>
      </c>
      <c r="CE133">
        <v>14.75</v>
      </c>
      <c r="CF133" s="28">
        <v>35942</v>
      </c>
      <c r="CG133">
        <v>24.6875</v>
      </c>
      <c r="CH133" s="28">
        <v>36619</v>
      </c>
      <c r="CI133">
        <v>48.5625</v>
      </c>
    </row>
    <row r="134" spans="1:87" x14ac:dyDescent="0.25">
      <c r="A134" s="28">
        <v>35251</v>
      </c>
      <c r="C134" t="str">
        <v>7/5/1996</v>
      </c>
      <c r="D134">
        <v>20</v>
      </c>
      <c r="E134" t="str">
        <v>7/5/1996</v>
      </c>
      <c r="F134">
        <v>34.33203125</v>
      </c>
      <c r="G134" t="str">
        <v>7/5/1996</v>
      </c>
      <c r="H134">
        <v>22.28125</v>
      </c>
      <c r="I134" t="str">
        <v>7/5/1996</v>
      </c>
      <c r="J134">
        <v>19.5625</v>
      </c>
      <c r="K134" t="str">
        <v>7/5/1996</v>
      </c>
      <c r="L134">
        <v>28.625</v>
      </c>
      <c r="M134" t="str">
        <v>7/5/1996</v>
      </c>
      <c r="N134">
        <v>35.375</v>
      </c>
      <c r="O134" t="str">
        <v>7/5/1996</v>
      </c>
      <c r="P134">
        <v>16.9375</v>
      </c>
      <c r="Q134" t="str">
        <v>7/5/1996</v>
      </c>
      <c r="R134">
        <v>12.46484375</v>
      </c>
      <c r="S134" t="str">
        <v>7/5/1996</v>
      </c>
      <c r="T134">
        <v>15.125</v>
      </c>
      <c r="U134" t="str">
        <v>7/5/1996</v>
      </c>
      <c r="V134">
        <v>15.83203125</v>
      </c>
      <c r="W134" t="str">
        <v>7/5/1996</v>
      </c>
      <c r="X134">
        <v>30.375</v>
      </c>
      <c r="Y134" t="str">
        <v>7/5/1996</v>
      </c>
      <c r="Z134">
        <v>48.875</v>
      </c>
      <c r="AA134" t="str">
        <v>7/5/1996</v>
      </c>
      <c r="AB134">
        <v>10.8125</v>
      </c>
      <c r="AC134" t="str">
        <v>7/5/1996</v>
      </c>
      <c r="AD134">
        <v>22.25</v>
      </c>
      <c r="AE134" t="str">
        <v>7/5/1996</v>
      </c>
      <c r="AF134">
        <v>19.25</v>
      </c>
      <c r="AG134" t="str">
        <v>7/5/1996</v>
      </c>
      <c r="AH134">
        <v>23.125</v>
      </c>
      <c r="AI134" t="str">
        <v>7/5/1996</v>
      </c>
      <c r="AJ134">
        <v>18.25</v>
      </c>
      <c r="AK134" s="28">
        <v>35251</v>
      </c>
      <c r="AL134">
        <v>5588.14</v>
      </c>
      <c r="AM134" s="28">
        <v>35251</v>
      </c>
      <c r="AN134">
        <v>1158.3499999999999</v>
      </c>
      <c r="AO134" s="28">
        <v>35251</v>
      </c>
      <c r="AP134">
        <v>657.44</v>
      </c>
      <c r="AQ134" s="28">
        <v>35251</v>
      </c>
      <c r="AR134">
        <v>339.78</v>
      </c>
      <c r="AS134" s="28">
        <v>35251</v>
      </c>
      <c r="AT134">
        <v>214.71</v>
      </c>
      <c r="AU134" s="28">
        <v>35251</v>
      </c>
      <c r="AV134">
        <v>191.39</v>
      </c>
      <c r="AW134" s="28">
        <v>35251</v>
      </c>
      <c r="AX134">
        <v>219.17</v>
      </c>
      <c r="AY134" s="28">
        <v>35251</v>
      </c>
      <c r="AZ134">
        <v>353.24</v>
      </c>
      <c r="BA134" s="28">
        <v>35251</v>
      </c>
      <c r="BB134">
        <v>344.51</v>
      </c>
      <c r="BC134" s="28">
        <v>35251</v>
      </c>
      <c r="BD134">
        <v>249</v>
      </c>
      <c r="BE134" s="28">
        <v>35247</v>
      </c>
      <c r="BF134">
        <v>19.033999999999999</v>
      </c>
      <c r="BG134" s="28">
        <v>35244</v>
      </c>
      <c r="BH134">
        <v>2.58</v>
      </c>
      <c r="BJ134" s="28">
        <v>35335</v>
      </c>
      <c r="BK134">
        <v>15.813000000000001</v>
      </c>
      <c r="BL134" t="str">
        <v>12/2/1998</v>
      </c>
      <c r="BM134">
        <v>30</v>
      </c>
      <c r="BN134" t="str">
        <v>12/31/1998</v>
      </c>
      <c r="BO134">
        <v>25.375</v>
      </c>
      <c r="BP134" t="str">
        <v>5/3/2000</v>
      </c>
      <c r="BQ134">
        <v>91.875</v>
      </c>
      <c r="BT134" t="str">
        <v>3/31/2000</v>
      </c>
      <c r="BU134">
        <v>46</v>
      </c>
      <c r="BV134" t="str">
        <v>12/23/1999</v>
      </c>
      <c r="BW134">
        <v>124</v>
      </c>
      <c r="BX134" t="str">
        <v>5/28/1998</v>
      </c>
      <c r="BY134">
        <v>17.125</v>
      </c>
      <c r="BZ134" t="str">
        <v>7/5/1996</v>
      </c>
      <c r="CA134">
        <v>10.02734375</v>
      </c>
      <c r="CB134" s="28">
        <v>36209</v>
      </c>
      <c r="CC134">
        <v>24.8125</v>
      </c>
      <c r="CD134" s="28">
        <v>35790</v>
      </c>
      <c r="CE134">
        <v>15</v>
      </c>
      <c r="CF134" s="28">
        <v>35943</v>
      </c>
      <c r="CG134">
        <v>25.0625</v>
      </c>
      <c r="CH134" s="28">
        <v>36620</v>
      </c>
      <c r="CI134">
        <v>43.125</v>
      </c>
    </row>
    <row r="135" spans="1:87" x14ac:dyDescent="0.25">
      <c r="A135" s="28">
        <v>35254</v>
      </c>
      <c r="C135" t="str">
        <v>7/8/1996</v>
      </c>
      <c r="D135">
        <v>20.5625</v>
      </c>
      <c r="E135" t="str">
        <v>7/8/1996</v>
      </c>
      <c r="F135">
        <v>34.58203125</v>
      </c>
      <c r="G135" t="str">
        <v>7/8/1996</v>
      </c>
      <c r="H135">
        <v>22.1015625</v>
      </c>
      <c r="I135" t="str">
        <v>7/8/1996</v>
      </c>
      <c r="J135">
        <v>19.9375</v>
      </c>
      <c r="K135" t="str">
        <v>7/8/1996</v>
      </c>
      <c r="L135">
        <v>27.875</v>
      </c>
      <c r="M135" t="str">
        <v>7/8/1996</v>
      </c>
      <c r="N135">
        <v>35.125</v>
      </c>
      <c r="O135" t="str">
        <v>7/8/1996</v>
      </c>
      <c r="P135">
        <v>16.875</v>
      </c>
      <c r="Q135" t="str">
        <v>7/8/1996</v>
      </c>
      <c r="R135">
        <v>12.56640625</v>
      </c>
      <c r="S135" t="str">
        <v>7/8/1996</v>
      </c>
      <c r="T135">
        <v>15.25</v>
      </c>
      <c r="U135" t="str">
        <v>7/8/1996</v>
      </c>
      <c r="V135">
        <v>16.04296875</v>
      </c>
      <c r="W135" t="str">
        <v>7/8/1996</v>
      </c>
      <c r="X135">
        <v>30.5</v>
      </c>
      <c r="Y135" t="str">
        <v>7/8/1996</v>
      </c>
      <c r="Z135">
        <v>49.375</v>
      </c>
      <c r="AA135" t="str">
        <v>7/8/1996</v>
      </c>
      <c r="AB135">
        <v>10.9375</v>
      </c>
      <c r="AC135" t="str">
        <v>7/8/1996</v>
      </c>
      <c r="AD135">
        <v>22.25</v>
      </c>
      <c r="AE135" t="str">
        <v>7/8/1996</v>
      </c>
      <c r="AF135">
        <v>19.125</v>
      </c>
      <c r="AG135" t="str">
        <v>7/8/1996</v>
      </c>
      <c r="AH135">
        <v>23.375</v>
      </c>
      <c r="AI135" t="str">
        <v>7/8/1996</v>
      </c>
      <c r="AJ135">
        <v>18</v>
      </c>
      <c r="AK135" s="28">
        <v>35254</v>
      </c>
      <c r="AL135">
        <v>5550.83</v>
      </c>
      <c r="AM135" s="28">
        <v>35254</v>
      </c>
      <c r="AN135">
        <v>1148.83</v>
      </c>
      <c r="AO135" s="28">
        <v>35254</v>
      </c>
      <c r="AP135">
        <v>652.54</v>
      </c>
      <c r="AQ135" s="28">
        <v>35254</v>
      </c>
      <c r="AR135">
        <v>336.68</v>
      </c>
      <c r="AS135" s="28">
        <v>35254</v>
      </c>
      <c r="AT135">
        <v>215.2</v>
      </c>
      <c r="AU135" s="28">
        <v>35254</v>
      </c>
      <c r="AV135">
        <v>191.99</v>
      </c>
      <c r="AW135" s="28">
        <v>35254</v>
      </c>
      <c r="AX135">
        <v>214.78</v>
      </c>
      <c r="AY135" s="28">
        <v>35254</v>
      </c>
      <c r="AZ135">
        <v>350.33</v>
      </c>
      <c r="BA135" s="28">
        <v>35254</v>
      </c>
      <c r="BB135">
        <v>344.43</v>
      </c>
      <c r="BC135" s="28">
        <v>35254</v>
      </c>
      <c r="BD135">
        <v>246.88</v>
      </c>
      <c r="BE135" s="28">
        <v>35248</v>
      </c>
      <c r="BF135">
        <v>18.802</v>
      </c>
      <c r="BG135" s="28">
        <v>35247</v>
      </c>
      <c r="BH135">
        <v>2.5099999999999998</v>
      </c>
      <c r="BJ135" s="28">
        <v>35338</v>
      </c>
      <c r="BK135">
        <v>15.917</v>
      </c>
      <c r="BL135" t="str">
        <v>12/3/1998</v>
      </c>
      <c r="BM135">
        <v>30.125</v>
      </c>
      <c r="BN135" t="str">
        <v>1/4/1999</v>
      </c>
      <c r="BO135">
        <v>25.5625</v>
      </c>
      <c r="BP135" t="str">
        <v>5/4/2000</v>
      </c>
      <c r="BQ135">
        <v>97</v>
      </c>
      <c r="BT135" t="str">
        <v>4/3/2000</v>
      </c>
      <c r="BU135">
        <v>40.0625</v>
      </c>
      <c r="BV135" t="str">
        <v>12/27/1999</v>
      </c>
      <c r="BW135">
        <v>102.125</v>
      </c>
      <c r="BX135" t="str">
        <v>5/29/1998</v>
      </c>
      <c r="BY135">
        <v>16.375</v>
      </c>
      <c r="BZ135" t="str">
        <v>7/8/1996</v>
      </c>
      <c r="CA135">
        <v>9.953125</v>
      </c>
      <c r="CB135" s="28">
        <v>36210</v>
      </c>
      <c r="CC135">
        <v>27.1875</v>
      </c>
      <c r="CD135" s="28">
        <v>35793</v>
      </c>
      <c r="CE135">
        <v>15.03125</v>
      </c>
      <c r="CF135" s="28">
        <v>35944</v>
      </c>
      <c r="CG135">
        <v>25.03125</v>
      </c>
      <c r="CH135" s="28">
        <v>36621</v>
      </c>
      <c r="CI135">
        <v>44.1875</v>
      </c>
    </row>
    <row r="136" spans="1:87" x14ac:dyDescent="0.25">
      <c r="A136" s="28">
        <v>35255</v>
      </c>
      <c r="C136" t="str">
        <v>7/9/1996</v>
      </c>
      <c r="D136">
        <v>20.875</v>
      </c>
      <c r="E136" t="str">
        <v>7/9/1996</v>
      </c>
      <c r="F136">
        <v>34.41796875</v>
      </c>
      <c r="G136" t="str">
        <v>7/9/1996</v>
      </c>
      <c r="H136">
        <v>22.28125</v>
      </c>
      <c r="I136" t="str">
        <v>7/9/1996</v>
      </c>
      <c r="J136">
        <v>20.125</v>
      </c>
      <c r="K136" t="str">
        <v>7/9/1996</v>
      </c>
      <c r="L136">
        <v>27.75</v>
      </c>
      <c r="M136" t="str">
        <v>7/9/1996</v>
      </c>
      <c r="N136">
        <v>35.125</v>
      </c>
      <c r="O136" t="str">
        <v>7/9/1996</v>
      </c>
      <c r="P136">
        <v>17.1875</v>
      </c>
      <c r="Q136" t="str">
        <v>7/9/1996</v>
      </c>
      <c r="R136">
        <v>12.87890625</v>
      </c>
      <c r="S136" t="str">
        <v>7/9/1996</v>
      </c>
      <c r="T136">
        <v>15.5</v>
      </c>
      <c r="U136" t="str">
        <v>7/9/1996</v>
      </c>
      <c r="V136">
        <v>16.16796875</v>
      </c>
      <c r="W136" t="str">
        <v>7/9/1996</v>
      </c>
      <c r="X136">
        <v>30.75</v>
      </c>
      <c r="Y136" t="str">
        <v>7/9/1996</v>
      </c>
      <c r="Z136">
        <v>49.75</v>
      </c>
      <c r="AA136" t="str">
        <v>7/9/1996</v>
      </c>
      <c r="AB136">
        <v>10.75</v>
      </c>
      <c r="AC136" t="str">
        <v>7/9/1996</v>
      </c>
      <c r="AD136">
        <v>22.25</v>
      </c>
      <c r="AE136" t="str">
        <v>7/9/1996</v>
      </c>
      <c r="AF136">
        <v>19.25</v>
      </c>
      <c r="AG136" t="str">
        <v>7/9/1996</v>
      </c>
      <c r="AH136">
        <v>23.375</v>
      </c>
      <c r="AI136" t="str">
        <v>7/9/1996</v>
      </c>
      <c r="AJ136">
        <v>18.33203125</v>
      </c>
      <c r="AK136" s="28">
        <v>35255</v>
      </c>
      <c r="AL136">
        <v>5581.86</v>
      </c>
      <c r="AM136" s="28">
        <v>35255</v>
      </c>
      <c r="AN136">
        <v>1153.5899999999999</v>
      </c>
      <c r="AO136" s="28">
        <v>35255</v>
      </c>
      <c r="AP136">
        <v>654.75</v>
      </c>
      <c r="AQ136" s="28">
        <v>35255</v>
      </c>
      <c r="AR136">
        <v>336.44</v>
      </c>
      <c r="AS136" s="28">
        <v>35255</v>
      </c>
      <c r="AT136">
        <v>216.39</v>
      </c>
      <c r="AU136" s="28">
        <v>35255</v>
      </c>
      <c r="AV136">
        <v>193.12</v>
      </c>
      <c r="AW136" s="28">
        <v>35255</v>
      </c>
      <c r="AX136">
        <v>218.53</v>
      </c>
      <c r="AY136" s="28">
        <v>35255</v>
      </c>
      <c r="AZ136">
        <v>351.57</v>
      </c>
      <c r="BA136" s="28">
        <v>35255</v>
      </c>
      <c r="BB136">
        <v>347.42</v>
      </c>
      <c r="BC136" s="28">
        <v>35255</v>
      </c>
      <c r="BD136">
        <v>248.52</v>
      </c>
      <c r="BE136" s="28">
        <v>35249</v>
      </c>
      <c r="BF136">
        <v>18.885000000000002</v>
      </c>
      <c r="BG136" s="28">
        <v>35248</v>
      </c>
      <c r="BH136">
        <v>2.5299999999999998</v>
      </c>
      <c r="BJ136" s="28">
        <v>35339</v>
      </c>
      <c r="BK136">
        <v>15.917</v>
      </c>
      <c r="BL136" t="str">
        <v>12/4/1998</v>
      </c>
      <c r="BM136">
        <v>30.4375</v>
      </c>
      <c r="BN136" t="str">
        <v>1/5/1999</v>
      </c>
      <c r="BO136">
        <v>26</v>
      </c>
      <c r="BP136" t="str">
        <v>5/5/2000</v>
      </c>
      <c r="BQ136">
        <v>97.0625</v>
      </c>
      <c r="BT136" t="str">
        <v>4/4/2000</v>
      </c>
      <c r="BU136">
        <v>39.5625</v>
      </c>
      <c r="BV136" t="str">
        <v>12/28/1999</v>
      </c>
      <c r="BW136">
        <v>99</v>
      </c>
      <c r="BX136" t="str">
        <v>6/1/1998</v>
      </c>
      <c r="BY136">
        <v>15.75</v>
      </c>
      <c r="BZ136" t="str">
        <v>7/9/1996</v>
      </c>
      <c r="CA136">
        <v>10.3359375</v>
      </c>
      <c r="CB136" s="28">
        <v>36213</v>
      </c>
      <c r="CC136">
        <v>28.3125</v>
      </c>
      <c r="CD136" s="28">
        <v>35794</v>
      </c>
      <c r="CE136">
        <v>15.09375</v>
      </c>
      <c r="CF136" s="28">
        <v>35947</v>
      </c>
      <c r="CG136">
        <v>24.375</v>
      </c>
      <c r="CH136" s="28">
        <v>36622</v>
      </c>
      <c r="CI136">
        <v>44.375</v>
      </c>
    </row>
    <row r="137" spans="1:87" x14ac:dyDescent="0.25">
      <c r="A137" s="28">
        <v>35256</v>
      </c>
      <c r="C137" t="str">
        <v>7/10/1996</v>
      </c>
      <c r="D137">
        <v>20.6875</v>
      </c>
      <c r="E137" t="str">
        <v>7/10/1996</v>
      </c>
      <c r="F137">
        <v>35.16796875</v>
      </c>
      <c r="G137" t="str">
        <v>7/10/1996</v>
      </c>
      <c r="H137">
        <v>22.28125</v>
      </c>
      <c r="I137" t="str">
        <v>7/10/1996</v>
      </c>
      <c r="J137">
        <v>20.5</v>
      </c>
      <c r="K137" t="str">
        <v>7/10/1996</v>
      </c>
      <c r="L137">
        <v>27.125</v>
      </c>
      <c r="M137" t="str">
        <v>7/10/1996</v>
      </c>
      <c r="N137">
        <v>35.125</v>
      </c>
      <c r="O137" t="str">
        <v>7/10/1996</v>
      </c>
      <c r="P137">
        <v>17.1875</v>
      </c>
      <c r="Q137" t="str">
        <v>7/10/1996</v>
      </c>
      <c r="R137">
        <v>12.87890625</v>
      </c>
      <c r="S137" t="str">
        <v>7/10/1996</v>
      </c>
      <c r="T137">
        <v>15.5</v>
      </c>
      <c r="U137" t="str">
        <v>7/10/1996</v>
      </c>
      <c r="V137">
        <v>16.5</v>
      </c>
      <c r="W137" t="str">
        <v>7/10/1996</v>
      </c>
      <c r="X137">
        <v>30.875</v>
      </c>
      <c r="Y137" t="str">
        <v>7/10/1996</v>
      </c>
      <c r="Z137">
        <v>50.25</v>
      </c>
      <c r="AA137" t="str">
        <v>7/10/1996</v>
      </c>
      <c r="AB137">
        <v>10.8125</v>
      </c>
      <c r="AC137" t="str">
        <v>7/10/1996</v>
      </c>
      <c r="AD137">
        <v>22</v>
      </c>
      <c r="AE137" t="str">
        <v>7/10/1996</v>
      </c>
      <c r="AF137">
        <v>19.125</v>
      </c>
      <c r="AG137" t="str">
        <v>7/10/1996</v>
      </c>
      <c r="AH137">
        <v>23.25</v>
      </c>
      <c r="AI137" t="str">
        <v>7/10/1996</v>
      </c>
      <c r="AJ137">
        <v>18.25</v>
      </c>
      <c r="AK137" s="28">
        <v>35256</v>
      </c>
      <c r="AL137">
        <v>5603.65</v>
      </c>
      <c r="AM137" s="28">
        <v>35256</v>
      </c>
      <c r="AN137">
        <v>1141.19</v>
      </c>
      <c r="AO137" s="28">
        <v>35256</v>
      </c>
      <c r="AP137">
        <v>656.06</v>
      </c>
      <c r="AQ137" s="28">
        <v>35256</v>
      </c>
      <c r="AR137">
        <v>332.71</v>
      </c>
      <c r="AS137" s="28">
        <v>35256</v>
      </c>
      <c r="AT137">
        <v>216.46</v>
      </c>
      <c r="AU137" s="28">
        <v>35256</v>
      </c>
      <c r="AV137">
        <v>193.52</v>
      </c>
      <c r="AW137" s="28">
        <v>35256</v>
      </c>
      <c r="AX137">
        <v>217.11</v>
      </c>
      <c r="AY137" s="28">
        <v>35256</v>
      </c>
      <c r="AZ137">
        <v>351.75</v>
      </c>
      <c r="BA137" s="28">
        <v>35256</v>
      </c>
      <c r="BB137">
        <v>349.04</v>
      </c>
      <c r="BC137" s="28">
        <v>35256</v>
      </c>
      <c r="BD137">
        <v>248.66</v>
      </c>
      <c r="BE137" s="28">
        <v>35250</v>
      </c>
      <c r="BF137">
        <v>18.885000000000002</v>
      </c>
      <c r="BG137" s="28">
        <v>35249</v>
      </c>
      <c r="BH137">
        <v>2.5459999999999998</v>
      </c>
      <c r="BJ137" s="28">
        <v>35340</v>
      </c>
      <c r="BK137">
        <v>15.942</v>
      </c>
      <c r="BL137" t="str">
        <v>12/7/1998</v>
      </c>
      <c r="BM137">
        <v>30.75</v>
      </c>
      <c r="BN137" t="str">
        <v>1/6/1999</v>
      </c>
      <c r="BO137">
        <v>25.6875</v>
      </c>
      <c r="BP137" t="str">
        <v>5/8/2000</v>
      </c>
      <c r="BQ137">
        <v>86.625</v>
      </c>
      <c r="BT137" t="str">
        <v>4/5/2000</v>
      </c>
      <c r="BU137">
        <v>46</v>
      </c>
      <c r="BV137" t="str">
        <v>12/29/1999</v>
      </c>
      <c r="BW137">
        <v>97.4375</v>
      </c>
      <c r="BX137" t="str">
        <v>6/2/1998</v>
      </c>
      <c r="BY137">
        <v>15.5625</v>
      </c>
      <c r="BZ137" t="str">
        <v>7/10/1996</v>
      </c>
      <c r="CA137">
        <v>10.30859375</v>
      </c>
      <c r="CB137" s="28">
        <v>36214</v>
      </c>
      <c r="CC137">
        <v>26.8125</v>
      </c>
      <c r="CD137" s="28">
        <v>35795</v>
      </c>
      <c r="CE137">
        <v>14.875</v>
      </c>
      <c r="CF137" s="28">
        <v>35948</v>
      </c>
      <c r="CG137">
        <v>24.9375</v>
      </c>
      <c r="CH137" s="28">
        <v>36623</v>
      </c>
      <c r="CI137">
        <v>44.625</v>
      </c>
    </row>
    <row r="138" spans="1:87" x14ac:dyDescent="0.25">
      <c r="A138" s="28">
        <v>35257</v>
      </c>
      <c r="C138" t="str">
        <v>7/11/1996</v>
      </c>
      <c r="D138">
        <v>20.875</v>
      </c>
      <c r="E138" t="str">
        <v>7/11/1996</v>
      </c>
      <c r="F138">
        <v>35.58203125</v>
      </c>
      <c r="G138" t="str">
        <v>7/11/1996</v>
      </c>
      <c r="H138">
        <v>22.46484375</v>
      </c>
      <c r="I138" t="str">
        <v>7/11/1996</v>
      </c>
      <c r="J138">
        <v>20.5</v>
      </c>
      <c r="K138" t="str">
        <v>7/11/1996</v>
      </c>
      <c r="L138">
        <v>27.25</v>
      </c>
      <c r="M138" t="str">
        <v>7/11/1996</v>
      </c>
      <c r="N138">
        <v>34.75</v>
      </c>
      <c r="O138" t="str">
        <v>7/11/1996</v>
      </c>
      <c r="P138">
        <v>17.125</v>
      </c>
      <c r="Q138" t="str">
        <v>7/11/1996</v>
      </c>
      <c r="R138">
        <v>12.7734375</v>
      </c>
      <c r="S138" t="str">
        <v>7/11/1996</v>
      </c>
      <c r="T138">
        <v>15.5</v>
      </c>
      <c r="U138" t="str">
        <v>7/11/1996</v>
      </c>
      <c r="V138">
        <v>16.375</v>
      </c>
      <c r="W138" t="str">
        <v>7/11/1996</v>
      </c>
      <c r="X138">
        <v>30.625</v>
      </c>
      <c r="Y138" t="str">
        <v>7/11/1996</v>
      </c>
      <c r="Z138">
        <v>50.125</v>
      </c>
      <c r="AA138" t="str">
        <v>7/11/1996</v>
      </c>
      <c r="AB138">
        <v>10.8125</v>
      </c>
      <c r="AC138" t="str">
        <v>7/11/1996</v>
      </c>
      <c r="AD138">
        <v>21.75</v>
      </c>
      <c r="AE138" t="str">
        <v>7/11/1996</v>
      </c>
      <c r="AF138">
        <v>19</v>
      </c>
      <c r="AG138" t="str">
        <v>7/11/1996</v>
      </c>
      <c r="AH138">
        <v>23.5</v>
      </c>
      <c r="AI138" t="str">
        <v>7/11/1996</v>
      </c>
      <c r="AJ138">
        <v>18.16796875</v>
      </c>
      <c r="AK138" s="28">
        <v>35257</v>
      </c>
      <c r="AL138">
        <v>5520.54</v>
      </c>
      <c r="AM138" s="28">
        <v>35257</v>
      </c>
      <c r="AN138">
        <v>1106.3499999999999</v>
      </c>
      <c r="AO138" s="28">
        <v>35257</v>
      </c>
      <c r="AP138">
        <v>645.66999999999996</v>
      </c>
      <c r="AQ138" s="28">
        <v>35257</v>
      </c>
      <c r="AR138">
        <v>324.58</v>
      </c>
      <c r="AS138" s="28">
        <v>35257</v>
      </c>
      <c r="AT138">
        <v>215.06</v>
      </c>
      <c r="AU138" s="28">
        <v>35257</v>
      </c>
      <c r="AV138">
        <v>193.13</v>
      </c>
      <c r="AW138" s="28">
        <v>35257</v>
      </c>
      <c r="AX138">
        <v>211.3</v>
      </c>
      <c r="AY138" s="28">
        <v>35257</v>
      </c>
      <c r="AZ138">
        <v>346.64</v>
      </c>
      <c r="BA138" s="28">
        <v>35257</v>
      </c>
      <c r="BB138">
        <v>348.55</v>
      </c>
      <c r="BC138" s="28">
        <v>35257</v>
      </c>
      <c r="BD138">
        <v>247.23</v>
      </c>
      <c r="BE138" s="28">
        <v>35251</v>
      </c>
      <c r="BF138">
        <v>18.885000000000002</v>
      </c>
      <c r="BG138" s="28">
        <v>35250</v>
      </c>
      <c r="BH138">
        <v>2.5459999999999998</v>
      </c>
      <c r="BJ138" s="28">
        <v>35341</v>
      </c>
      <c r="BK138">
        <v>16.119</v>
      </c>
      <c r="BL138" t="str">
        <v>12/8/1998</v>
      </c>
      <c r="BM138">
        <v>30</v>
      </c>
      <c r="BN138" t="str">
        <v>1/7/1999</v>
      </c>
      <c r="BO138">
        <v>25.6875</v>
      </c>
      <c r="BP138" t="str">
        <v>5/9/2000</v>
      </c>
      <c r="BQ138">
        <v>83.25</v>
      </c>
      <c r="BT138" t="str">
        <v>4/6/2000</v>
      </c>
      <c r="BU138">
        <v>44.625</v>
      </c>
      <c r="BV138" t="str">
        <v>12/30/1999</v>
      </c>
      <c r="BW138">
        <v>97</v>
      </c>
      <c r="BX138" t="str">
        <v>6/3/1998</v>
      </c>
      <c r="BY138">
        <v>15.25</v>
      </c>
      <c r="BZ138" t="str">
        <v>7/11/1996</v>
      </c>
      <c r="CA138">
        <v>10.20703125</v>
      </c>
      <c r="CB138" s="28">
        <v>36215</v>
      </c>
      <c r="CC138">
        <v>28.9375</v>
      </c>
      <c r="CD138" s="28">
        <v>35797</v>
      </c>
      <c r="CE138">
        <v>15.09375</v>
      </c>
      <c r="CF138" s="28">
        <v>35949</v>
      </c>
      <c r="CG138">
        <v>25.5</v>
      </c>
      <c r="CH138" s="28">
        <v>36626</v>
      </c>
      <c r="CI138">
        <v>43</v>
      </c>
    </row>
    <row r="139" spans="1:87" x14ac:dyDescent="0.25">
      <c r="A139" s="28">
        <v>35258</v>
      </c>
      <c r="C139" t="str">
        <v>7/12/1996</v>
      </c>
      <c r="D139">
        <v>21.3125</v>
      </c>
      <c r="E139" t="str">
        <v>7/12/1996</v>
      </c>
      <c r="F139">
        <v>35.66796875</v>
      </c>
      <c r="G139" t="str">
        <v>7/12/1996</v>
      </c>
      <c r="H139">
        <v>22.28125</v>
      </c>
      <c r="I139" t="str">
        <v>7/12/1996</v>
      </c>
      <c r="J139">
        <v>20.75</v>
      </c>
      <c r="K139" t="str">
        <v>7/12/1996</v>
      </c>
      <c r="L139">
        <v>27.625</v>
      </c>
      <c r="M139" t="str">
        <v>7/12/1996</v>
      </c>
      <c r="N139">
        <v>34.875</v>
      </c>
      <c r="O139" t="str">
        <v>7/12/1996</v>
      </c>
      <c r="P139">
        <v>17.125</v>
      </c>
      <c r="Q139" t="str">
        <v>7/12/1996</v>
      </c>
      <c r="R139">
        <v>12.98046875</v>
      </c>
      <c r="S139" t="str">
        <v>7/12/1996</v>
      </c>
      <c r="T139">
        <v>15.625</v>
      </c>
      <c r="U139" t="str">
        <v>7/12/1996</v>
      </c>
      <c r="V139">
        <v>16.625</v>
      </c>
      <c r="W139" t="str">
        <v>7/12/1996</v>
      </c>
      <c r="X139">
        <v>30.875</v>
      </c>
      <c r="Y139" t="str">
        <v>7/12/1996</v>
      </c>
      <c r="Z139">
        <v>50.125</v>
      </c>
      <c r="AA139" t="str">
        <v>7/12/1996</v>
      </c>
      <c r="AB139">
        <v>10.625</v>
      </c>
      <c r="AC139" t="str">
        <v>7/12/1996</v>
      </c>
      <c r="AD139">
        <v>22.125</v>
      </c>
      <c r="AE139" t="str">
        <v>7/12/1996</v>
      </c>
      <c r="AF139">
        <v>18.875</v>
      </c>
      <c r="AG139" t="str">
        <v>7/12/1996</v>
      </c>
      <c r="AH139">
        <v>23.75</v>
      </c>
      <c r="AI139" t="str">
        <v>7/12/1996</v>
      </c>
      <c r="AJ139">
        <v>18.33203125</v>
      </c>
      <c r="AK139" s="28">
        <v>35258</v>
      </c>
      <c r="AL139">
        <v>5510.56</v>
      </c>
      <c r="AM139" s="28">
        <v>35258</v>
      </c>
      <c r="AN139">
        <v>1103.49</v>
      </c>
      <c r="AO139" s="28">
        <v>35258</v>
      </c>
      <c r="AP139">
        <v>646.19000000000005</v>
      </c>
      <c r="AQ139" s="28">
        <v>35258</v>
      </c>
      <c r="AR139">
        <v>323.69</v>
      </c>
      <c r="AS139" s="28">
        <v>35258</v>
      </c>
      <c r="AT139">
        <v>217.86</v>
      </c>
      <c r="AU139" s="28">
        <v>35258</v>
      </c>
      <c r="AV139">
        <v>195.24</v>
      </c>
      <c r="AW139" s="28">
        <v>35258</v>
      </c>
      <c r="AX139">
        <v>211.87</v>
      </c>
      <c r="AY139" s="28">
        <v>35258</v>
      </c>
      <c r="AZ139">
        <v>346.84</v>
      </c>
      <c r="BA139" s="28">
        <v>35258</v>
      </c>
      <c r="BB139">
        <v>349.65</v>
      </c>
      <c r="BC139" s="28">
        <v>35258</v>
      </c>
      <c r="BD139">
        <v>249.24</v>
      </c>
      <c r="BE139" s="28">
        <v>35254</v>
      </c>
      <c r="BF139">
        <v>18.933</v>
      </c>
      <c r="BG139" s="28">
        <v>35251</v>
      </c>
      <c r="BH139">
        <v>2.5459999999999998</v>
      </c>
      <c r="BJ139" s="28">
        <v>35342</v>
      </c>
      <c r="BK139">
        <v>16.111999999999998</v>
      </c>
      <c r="BL139" t="str">
        <v>12/9/1998</v>
      </c>
      <c r="BM139">
        <v>30.25</v>
      </c>
      <c r="BN139" t="str">
        <v>1/8/1999</v>
      </c>
      <c r="BO139">
        <v>25.3125</v>
      </c>
      <c r="BP139" t="str">
        <v>5/10/2000</v>
      </c>
      <c r="BQ139">
        <v>77.375</v>
      </c>
      <c r="BT139" t="str">
        <v>4/7/2000</v>
      </c>
      <c r="BU139">
        <v>48</v>
      </c>
      <c r="BV139" t="str">
        <v>12/31/1999</v>
      </c>
      <c r="BW139">
        <v>95.125</v>
      </c>
      <c r="BX139" t="str">
        <v>6/4/1998</v>
      </c>
      <c r="BY139">
        <v>13.75</v>
      </c>
      <c r="BZ139" t="str">
        <v>7/12/1996</v>
      </c>
      <c r="CA139">
        <v>10.1796875</v>
      </c>
      <c r="CB139" s="28">
        <v>36216</v>
      </c>
      <c r="CC139">
        <v>29.9375</v>
      </c>
      <c r="CD139" s="28">
        <v>35800</v>
      </c>
      <c r="CE139">
        <v>16.375</v>
      </c>
      <c r="CF139" s="28">
        <v>35950</v>
      </c>
      <c r="CG139">
        <v>26.4375</v>
      </c>
      <c r="CH139" s="28">
        <v>36627</v>
      </c>
      <c r="CI139">
        <v>39.8125</v>
      </c>
    </row>
    <row r="140" spans="1:87" x14ac:dyDescent="0.25">
      <c r="A140" s="28">
        <v>35261</v>
      </c>
      <c r="C140" t="str">
        <v>7/15/1996</v>
      </c>
      <c r="D140">
        <v>20.9375</v>
      </c>
      <c r="E140" t="str">
        <v>7/15/1996</v>
      </c>
      <c r="F140">
        <v>35.75</v>
      </c>
      <c r="G140" t="str">
        <v>7/15/1996</v>
      </c>
      <c r="H140">
        <v>22.28125</v>
      </c>
      <c r="I140" t="str">
        <v>7/15/1996</v>
      </c>
      <c r="J140">
        <v>20.375</v>
      </c>
      <c r="K140" t="str">
        <v>7/15/1996</v>
      </c>
      <c r="L140">
        <v>27.5</v>
      </c>
      <c r="M140" t="str">
        <v>7/15/1996</v>
      </c>
      <c r="N140">
        <v>34.75</v>
      </c>
      <c r="O140" t="str">
        <v>7/15/1996</v>
      </c>
      <c r="P140">
        <v>17.0625</v>
      </c>
      <c r="Q140" t="str">
        <v>7/15/1996</v>
      </c>
      <c r="R140">
        <v>12.7734375</v>
      </c>
      <c r="S140" t="str">
        <v>7/15/1996</v>
      </c>
      <c r="T140">
        <v>15.5</v>
      </c>
      <c r="U140" t="str">
        <v>7/15/1996</v>
      </c>
      <c r="V140">
        <v>16.54296875</v>
      </c>
      <c r="W140" t="str">
        <v>7/15/1996</v>
      </c>
      <c r="X140">
        <v>30.875</v>
      </c>
      <c r="Y140" t="str">
        <v>7/15/1996</v>
      </c>
      <c r="Z140">
        <v>50.125</v>
      </c>
      <c r="AA140" t="str">
        <v>7/15/1996</v>
      </c>
      <c r="AB140">
        <v>10.5625</v>
      </c>
      <c r="AC140" t="str">
        <v>7/15/1996</v>
      </c>
      <c r="AD140">
        <v>21.875</v>
      </c>
      <c r="AE140" t="str">
        <v>7/15/1996</v>
      </c>
      <c r="AF140">
        <v>19.125</v>
      </c>
      <c r="AG140" t="str">
        <v>7/15/1996</v>
      </c>
      <c r="AH140">
        <v>23.625</v>
      </c>
      <c r="AI140" t="str">
        <v>7/15/1996</v>
      </c>
      <c r="AJ140">
        <v>18.41796875</v>
      </c>
      <c r="AK140" s="28">
        <v>35261</v>
      </c>
      <c r="AL140">
        <v>5349.51</v>
      </c>
      <c r="AM140" s="28">
        <v>35261</v>
      </c>
      <c r="AN140">
        <v>1060.3800000000001</v>
      </c>
      <c r="AO140" s="28">
        <v>35261</v>
      </c>
      <c r="AP140">
        <v>629.79999999999995</v>
      </c>
      <c r="AQ140" s="28">
        <v>35261</v>
      </c>
      <c r="AR140">
        <v>314.72000000000003</v>
      </c>
      <c r="AS140" s="28">
        <v>35261</v>
      </c>
      <c r="AT140">
        <v>215.55</v>
      </c>
      <c r="AU140" s="28">
        <v>35261</v>
      </c>
      <c r="AV140">
        <v>193.51</v>
      </c>
      <c r="AW140" s="28">
        <v>35261</v>
      </c>
      <c r="AX140">
        <v>200.53</v>
      </c>
      <c r="AY140" s="28">
        <v>35261</v>
      </c>
      <c r="AZ140">
        <v>338.67</v>
      </c>
      <c r="BA140" s="28">
        <v>35261</v>
      </c>
      <c r="BB140">
        <v>343.52</v>
      </c>
      <c r="BC140" s="28">
        <v>35261</v>
      </c>
      <c r="BD140">
        <v>245.17</v>
      </c>
      <c r="BE140" s="28">
        <v>35255</v>
      </c>
      <c r="BF140">
        <v>19.228000000000002</v>
      </c>
      <c r="BG140" s="28">
        <v>35254</v>
      </c>
      <c r="BH140">
        <v>2.5609999999999999</v>
      </c>
      <c r="BJ140" s="28">
        <v>35345</v>
      </c>
      <c r="BK140">
        <v>16.077000000000002</v>
      </c>
      <c r="BL140" t="str">
        <v>12/10/1998</v>
      </c>
      <c r="BM140">
        <v>29.8125</v>
      </c>
      <c r="BN140" t="str">
        <v>1/11/1999</v>
      </c>
      <c r="BO140">
        <v>24.75</v>
      </c>
      <c r="BP140" t="str">
        <v>5/11/2000</v>
      </c>
      <c r="BQ140">
        <v>80.6875</v>
      </c>
      <c r="BT140" t="str">
        <v>4/10/2000</v>
      </c>
      <c r="BU140">
        <v>41.5625</v>
      </c>
      <c r="BV140" t="str">
        <v>1/3/2000</v>
      </c>
      <c r="BW140">
        <v>113.875</v>
      </c>
      <c r="BX140" t="str">
        <v>6/5/1998</v>
      </c>
      <c r="BY140">
        <v>13.1875</v>
      </c>
      <c r="BZ140" t="str">
        <v>7/15/1996</v>
      </c>
      <c r="CA140">
        <v>10.00390625</v>
      </c>
      <c r="CB140" s="28">
        <v>36217</v>
      </c>
      <c r="CC140">
        <v>29.5</v>
      </c>
      <c r="CD140" s="28">
        <v>35801</v>
      </c>
      <c r="CE140">
        <v>16.484375</v>
      </c>
      <c r="CF140" s="28">
        <v>35951</v>
      </c>
      <c r="CG140">
        <v>26.8125</v>
      </c>
      <c r="CH140" s="28">
        <v>36628</v>
      </c>
      <c r="CI140">
        <v>37.9375</v>
      </c>
    </row>
    <row r="141" spans="1:87" x14ac:dyDescent="0.25">
      <c r="A141" s="28">
        <v>35262</v>
      </c>
      <c r="C141" t="str">
        <v>7/16/1996</v>
      </c>
      <c r="D141">
        <v>20.1875</v>
      </c>
      <c r="E141" t="str">
        <v>7/16/1996</v>
      </c>
      <c r="F141">
        <v>34.75</v>
      </c>
      <c r="G141" t="str">
        <v>7/16/1996</v>
      </c>
      <c r="H141">
        <v>22.46484375</v>
      </c>
      <c r="I141" t="str">
        <v>7/16/1996</v>
      </c>
      <c r="J141">
        <v>19.6875</v>
      </c>
      <c r="K141" t="str">
        <v>7/16/1996</v>
      </c>
      <c r="L141">
        <v>27.125</v>
      </c>
      <c r="M141" t="str">
        <v>7/16/1996</v>
      </c>
      <c r="N141">
        <v>34.125</v>
      </c>
      <c r="O141" t="str">
        <v>7/16/1996</v>
      </c>
      <c r="P141">
        <v>16.5</v>
      </c>
      <c r="Q141" t="str">
        <v>7/16/1996</v>
      </c>
      <c r="R141">
        <v>12.87890625</v>
      </c>
      <c r="S141" t="str">
        <v>7/16/1996</v>
      </c>
      <c r="T141">
        <v>15.375</v>
      </c>
      <c r="U141" t="str">
        <v>7/16/1996</v>
      </c>
      <c r="V141">
        <v>16.29296875</v>
      </c>
      <c r="W141" t="str">
        <v>7/16/1996</v>
      </c>
      <c r="X141">
        <v>30.75</v>
      </c>
      <c r="Y141" t="str">
        <v>7/16/1996</v>
      </c>
      <c r="Z141">
        <v>49.875</v>
      </c>
      <c r="AA141" t="str">
        <v>7/16/1996</v>
      </c>
      <c r="AB141">
        <v>10.5625</v>
      </c>
      <c r="AC141" t="str">
        <v>7/16/1996</v>
      </c>
      <c r="AD141">
        <v>21.875</v>
      </c>
      <c r="AE141" t="str">
        <v>7/16/1996</v>
      </c>
      <c r="AF141">
        <v>19.125</v>
      </c>
      <c r="AG141" t="str">
        <v>7/16/1996</v>
      </c>
      <c r="AH141">
        <v>23.375</v>
      </c>
      <c r="AI141" t="str">
        <v>7/16/1996</v>
      </c>
      <c r="AJ141">
        <v>18.16796875</v>
      </c>
      <c r="AK141" s="28">
        <v>35262</v>
      </c>
      <c r="AL141">
        <v>5358.76</v>
      </c>
      <c r="AM141" s="28">
        <v>35262</v>
      </c>
      <c r="AN141">
        <v>1053.49</v>
      </c>
      <c r="AO141" s="28">
        <v>35262</v>
      </c>
      <c r="AP141">
        <v>628.37</v>
      </c>
      <c r="AQ141" s="28">
        <v>35262</v>
      </c>
      <c r="AR141">
        <v>310.12</v>
      </c>
      <c r="AS141" s="28">
        <v>35262</v>
      </c>
      <c r="AT141">
        <v>213.53</v>
      </c>
      <c r="AU141" s="28">
        <v>35262</v>
      </c>
      <c r="AV141">
        <v>191.5</v>
      </c>
      <c r="AW141" s="28">
        <v>35262</v>
      </c>
      <c r="AX141">
        <v>198.11</v>
      </c>
      <c r="AY141" s="28">
        <v>35262</v>
      </c>
      <c r="AZ141">
        <v>336.79</v>
      </c>
      <c r="BA141" s="28">
        <v>35262</v>
      </c>
      <c r="BB141">
        <v>338.84</v>
      </c>
      <c r="BC141" s="28">
        <v>35262</v>
      </c>
      <c r="BD141">
        <v>244.73</v>
      </c>
      <c r="BE141" s="28">
        <v>35256</v>
      </c>
      <c r="BF141">
        <v>19.382000000000001</v>
      </c>
      <c r="BG141" s="28">
        <v>35255</v>
      </c>
      <c r="BH141">
        <v>2.516</v>
      </c>
      <c r="BJ141" s="28">
        <v>35346</v>
      </c>
      <c r="BK141">
        <v>16.164000000000001</v>
      </c>
      <c r="BL141" t="str">
        <v>12/11/1998</v>
      </c>
      <c r="BM141">
        <v>29.875</v>
      </c>
      <c r="BN141" t="str">
        <v>1/12/1999</v>
      </c>
      <c r="BO141">
        <v>25.125</v>
      </c>
      <c r="BT141" t="str">
        <v>4/11/2000</v>
      </c>
      <c r="BU141">
        <v>42.265625</v>
      </c>
      <c r="BV141" t="str">
        <v>1/4/2000</v>
      </c>
      <c r="BW141">
        <v>110</v>
      </c>
      <c r="BX141" t="str">
        <v>6/8/1998</v>
      </c>
      <c r="BY141">
        <v>13.8125</v>
      </c>
      <c r="BZ141" t="str">
        <v>7/16/1996</v>
      </c>
      <c r="CA141">
        <v>9.82421875</v>
      </c>
      <c r="CB141" s="28">
        <v>36220</v>
      </c>
      <c r="CC141">
        <v>29.6875</v>
      </c>
      <c r="CD141" s="28">
        <v>35802</v>
      </c>
      <c r="CE141">
        <v>16.21875</v>
      </c>
      <c r="CF141" s="28">
        <v>35954</v>
      </c>
      <c r="CG141">
        <v>28.4375</v>
      </c>
      <c r="CH141" s="28">
        <v>36629</v>
      </c>
      <c r="CI141">
        <v>38.6875</v>
      </c>
    </row>
    <row r="142" spans="1:87" x14ac:dyDescent="0.25">
      <c r="A142" s="28">
        <v>35263</v>
      </c>
      <c r="C142" t="str">
        <v>7/17/1996</v>
      </c>
      <c r="D142">
        <v>20.8125</v>
      </c>
      <c r="E142" t="str">
        <v>7/17/1996</v>
      </c>
      <c r="F142">
        <v>35.41796875</v>
      </c>
      <c r="G142" t="str">
        <v>7/17/1996</v>
      </c>
      <c r="H142">
        <v>22.46484375</v>
      </c>
      <c r="I142" t="str">
        <v>7/17/1996</v>
      </c>
      <c r="J142">
        <v>20.25</v>
      </c>
      <c r="K142" t="str">
        <v>7/17/1996</v>
      </c>
      <c r="L142">
        <v>27.375</v>
      </c>
      <c r="M142" t="str">
        <v>7/17/1996</v>
      </c>
      <c r="N142">
        <v>34.375</v>
      </c>
      <c r="O142" t="str">
        <v>7/17/1996</v>
      </c>
      <c r="P142">
        <v>16.625</v>
      </c>
      <c r="Q142" t="str">
        <v>7/17/1996</v>
      </c>
      <c r="R142">
        <v>12.87890625</v>
      </c>
      <c r="S142" t="str">
        <v>7/17/1996</v>
      </c>
      <c r="T142">
        <v>15.375</v>
      </c>
      <c r="U142" t="str">
        <v>7/17/1996</v>
      </c>
      <c r="V142">
        <v>16.16796875</v>
      </c>
      <c r="W142" t="str">
        <v>7/17/1996</v>
      </c>
      <c r="X142">
        <v>30.625</v>
      </c>
      <c r="Y142" t="str">
        <v>7/17/1996</v>
      </c>
      <c r="Z142">
        <v>49.25</v>
      </c>
      <c r="AA142" t="str">
        <v>7/17/1996</v>
      </c>
      <c r="AB142">
        <v>10.5</v>
      </c>
      <c r="AC142" t="str">
        <v>7/17/1996</v>
      </c>
      <c r="AD142">
        <v>21.875</v>
      </c>
      <c r="AE142" t="str">
        <v>7/17/1996</v>
      </c>
      <c r="AF142">
        <v>19.25</v>
      </c>
      <c r="AG142" t="str">
        <v>7/17/1996</v>
      </c>
      <c r="AH142">
        <v>22.75</v>
      </c>
      <c r="AI142" t="str">
        <v>7/17/1996</v>
      </c>
      <c r="AJ142">
        <v>18.08203125</v>
      </c>
      <c r="AK142" s="28">
        <v>35263</v>
      </c>
      <c r="AL142">
        <v>5376.88</v>
      </c>
      <c r="AM142" s="28">
        <v>35263</v>
      </c>
      <c r="AN142">
        <v>1086.6500000000001</v>
      </c>
      <c r="AO142" s="28">
        <v>35263</v>
      </c>
      <c r="AP142">
        <v>634.07000000000005</v>
      </c>
      <c r="AQ142" s="28">
        <v>35263</v>
      </c>
      <c r="AR142">
        <v>318.19</v>
      </c>
      <c r="AS142" s="28">
        <v>35263</v>
      </c>
      <c r="AT142">
        <v>213.11</v>
      </c>
      <c r="AU142" s="28">
        <v>35263</v>
      </c>
      <c r="AV142">
        <v>190.56</v>
      </c>
      <c r="AW142" s="28">
        <v>35263</v>
      </c>
      <c r="AX142">
        <v>202.62</v>
      </c>
      <c r="AY142" s="28">
        <v>35263</v>
      </c>
      <c r="AZ142">
        <v>340.1</v>
      </c>
      <c r="BA142" s="28">
        <v>35263</v>
      </c>
      <c r="BB142">
        <v>336.83</v>
      </c>
      <c r="BC142" s="28">
        <v>35263</v>
      </c>
      <c r="BD142">
        <v>243.98</v>
      </c>
      <c r="BE142" s="28">
        <v>35257</v>
      </c>
      <c r="BF142">
        <v>19.568000000000001</v>
      </c>
      <c r="BG142" s="28">
        <v>35256</v>
      </c>
      <c r="BH142">
        <v>2.5139999999999998</v>
      </c>
      <c r="BJ142" s="28">
        <v>35347</v>
      </c>
      <c r="BK142">
        <v>16.073</v>
      </c>
      <c r="BL142" t="str">
        <v>12/14/1998</v>
      </c>
      <c r="BM142">
        <v>29.6875</v>
      </c>
      <c r="BN142" t="str">
        <v>1/13/1999</v>
      </c>
      <c r="BO142">
        <v>25.125</v>
      </c>
      <c r="BT142" t="str">
        <v>4/12/2000</v>
      </c>
      <c r="BU142">
        <v>37</v>
      </c>
      <c r="BV142" t="str">
        <v>1/5/2000</v>
      </c>
      <c r="BW142">
        <v>99</v>
      </c>
      <c r="BX142" t="str">
        <v>6/9/1998</v>
      </c>
      <c r="BY142">
        <v>15.125</v>
      </c>
      <c r="BZ142" t="str">
        <v>7/17/1996</v>
      </c>
      <c r="CA142">
        <v>10.48828125</v>
      </c>
      <c r="CB142" s="28">
        <v>36221</v>
      </c>
      <c r="CC142">
        <v>30.0625</v>
      </c>
      <c r="CD142" s="28">
        <v>35803</v>
      </c>
      <c r="CE142">
        <v>15.75</v>
      </c>
      <c r="CF142" s="28">
        <v>35955</v>
      </c>
      <c r="CG142">
        <v>28.3125</v>
      </c>
      <c r="CH142" s="28">
        <v>36630</v>
      </c>
      <c r="CI142">
        <v>36.125</v>
      </c>
    </row>
    <row r="143" spans="1:87" x14ac:dyDescent="0.25">
      <c r="A143" s="28">
        <v>35264</v>
      </c>
      <c r="C143" t="str">
        <v>7/18/1996</v>
      </c>
      <c r="D143">
        <v>20.8125</v>
      </c>
      <c r="E143" t="str">
        <v>7/18/1996</v>
      </c>
      <c r="F143">
        <v>35.16796875</v>
      </c>
      <c r="G143" t="str">
        <v>7/18/1996</v>
      </c>
      <c r="H143">
        <v>23.37109375</v>
      </c>
      <c r="I143" t="str">
        <v>7/18/1996</v>
      </c>
      <c r="J143">
        <v>20.25</v>
      </c>
      <c r="K143" t="str">
        <v>7/18/1996</v>
      </c>
      <c r="L143">
        <v>27.5</v>
      </c>
      <c r="M143" t="str">
        <v>7/18/1996</v>
      </c>
      <c r="N143">
        <v>34.625</v>
      </c>
      <c r="O143" t="str">
        <v>7/18/1996</v>
      </c>
      <c r="P143">
        <v>16.75</v>
      </c>
      <c r="Q143" t="str">
        <v>7/18/1996</v>
      </c>
      <c r="R143">
        <v>12.87890625</v>
      </c>
      <c r="S143" t="str">
        <v>7/18/1996</v>
      </c>
      <c r="T143">
        <v>15.625</v>
      </c>
      <c r="U143" t="str">
        <v>7/18/1996</v>
      </c>
      <c r="V143">
        <v>16.20703125</v>
      </c>
      <c r="W143" t="str">
        <v>7/18/1996</v>
      </c>
      <c r="X143">
        <v>30.625</v>
      </c>
      <c r="Y143" t="str">
        <v>7/18/1996</v>
      </c>
      <c r="Z143">
        <v>49.5</v>
      </c>
      <c r="AA143" t="str">
        <v>7/18/1996</v>
      </c>
      <c r="AB143">
        <v>10.5625</v>
      </c>
      <c r="AC143" t="str">
        <v>7/18/1996</v>
      </c>
      <c r="AD143">
        <v>21.75</v>
      </c>
      <c r="AE143" t="str">
        <v>7/18/1996</v>
      </c>
      <c r="AF143">
        <v>19.5</v>
      </c>
      <c r="AG143" t="str">
        <v>7/18/1996</v>
      </c>
      <c r="AH143">
        <v>22.625</v>
      </c>
      <c r="AI143" t="str">
        <v>7/18/1996</v>
      </c>
      <c r="AJ143">
        <v>18</v>
      </c>
      <c r="AK143" s="28">
        <v>35264</v>
      </c>
      <c r="AL143">
        <v>5464.18</v>
      </c>
      <c r="AM143" s="28">
        <v>35264</v>
      </c>
      <c r="AN143">
        <v>1109.82</v>
      </c>
      <c r="AO143" s="28">
        <v>35264</v>
      </c>
      <c r="AP143">
        <v>643.55999999999995</v>
      </c>
      <c r="AQ143" s="28">
        <v>35264</v>
      </c>
      <c r="AR143">
        <v>322.92</v>
      </c>
      <c r="AS143" s="28">
        <v>35264</v>
      </c>
      <c r="AT143">
        <v>213.32</v>
      </c>
      <c r="AU143" s="28">
        <v>35264</v>
      </c>
      <c r="AV143">
        <v>190.53</v>
      </c>
      <c r="AW143" s="28">
        <v>35264</v>
      </c>
      <c r="AX143">
        <v>206.82</v>
      </c>
      <c r="AY143" s="28">
        <v>35264</v>
      </c>
      <c r="AZ143">
        <v>345.1</v>
      </c>
      <c r="BA143" s="28">
        <v>35264</v>
      </c>
      <c r="BB143">
        <v>339.97</v>
      </c>
      <c r="BC143" s="28">
        <v>35264</v>
      </c>
      <c r="BD143">
        <v>245.41</v>
      </c>
      <c r="BE143" s="28">
        <v>35258</v>
      </c>
      <c r="BF143">
        <v>19.550999999999998</v>
      </c>
      <c r="BG143" s="28">
        <v>35257</v>
      </c>
      <c r="BH143">
        <v>2.4529999999999998</v>
      </c>
      <c r="BJ143" s="28">
        <v>35348</v>
      </c>
      <c r="BK143">
        <v>15.978</v>
      </c>
      <c r="BL143" t="str">
        <v>12/15/1998</v>
      </c>
      <c r="BM143">
        <v>29.375</v>
      </c>
      <c r="BN143" t="str">
        <v>1/14/1999</v>
      </c>
      <c r="BO143">
        <v>24.875</v>
      </c>
      <c r="BT143" t="str">
        <v>4/13/2000</v>
      </c>
      <c r="BU143">
        <v>34.75</v>
      </c>
      <c r="BV143" t="str">
        <v>1/6/2000</v>
      </c>
      <c r="BW143">
        <v>93</v>
      </c>
      <c r="BX143" t="str">
        <v>6/10/1998</v>
      </c>
      <c r="BY143">
        <v>16.25</v>
      </c>
      <c r="BZ143" t="str">
        <v>7/18/1996</v>
      </c>
      <c r="CA143">
        <v>10.61328125</v>
      </c>
      <c r="CB143" s="28">
        <v>36222</v>
      </c>
      <c r="CC143">
        <v>31.5625</v>
      </c>
      <c r="CD143" s="28">
        <v>35804</v>
      </c>
      <c r="CE143">
        <v>15.765625</v>
      </c>
      <c r="CF143" s="28">
        <v>35956</v>
      </c>
      <c r="CG143">
        <v>27.9375</v>
      </c>
      <c r="CH143" s="28">
        <v>36633</v>
      </c>
      <c r="CI143">
        <v>35.5</v>
      </c>
    </row>
    <row r="144" spans="1:87" x14ac:dyDescent="0.25">
      <c r="A144" s="28">
        <v>35265</v>
      </c>
      <c r="C144" t="str">
        <v>7/19/1996</v>
      </c>
      <c r="D144">
        <v>20.875</v>
      </c>
      <c r="E144" t="str">
        <v>7/19/1996</v>
      </c>
      <c r="F144">
        <v>35.25</v>
      </c>
      <c r="G144" t="str">
        <v>7/19/1996</v>
      </c>
      <c r="H144">
        <v>23.55078125</v>
      </c>
      <c r="I144" t="str">
        <v>7/19/1996</v>
      </c>
      <c r="J144">
        <v>19.9375</v>
      </c>
      <c r="K144" t="str">
        <v>7/19/1996</v>
      </c>
      <c r="L144">
        <v>27.125</v>
      </c>
      <c r="M144" t="str">
        <v>7/19/1996</v>
      </c>
      <c r="N144">
        <v>34.375</v>
      </c>
      <c r="O144" t="str">
        <v>7/19/1996</v>
      </c>
      <c r="P144">
        <v>16.8125</v>
      </c>
      <c r="Q144" t="str">
        <v>7/19/1996</v>
      </c>
      <c r="R144">
        <v>12.98046875</v>
      </c>
      <c r="S144" t="str">
        <v>7/19/1996</v>
      </c>
      <c r="T144">
        <v>15.5</v>
      </c>
      <c r="U144" t="str">
        <v>7/19/1996</v>
      </c>
      <c r="V144">
        <v>16.16796875</v>
      </c>
      <c r="W144" t="str">
        <v>7/19/1996</v>
      </c>
      <c r="X144">
        <v>30.625</v>
      </c>
      <c r="Y144" t="str">
        <v>7/19/1996</v>
      </c>
      <c r="Z144">
        <v>48.75</v>
      </c>
      <c r="AA144" t="str">
        <v>7/19/1996</v>
      </c>
      <c r="AB144">
        <v>10.4375</v>
      </c>
      <c r="AC144" t="str">
        <v>7/19/1996</v>
      </c>
      <c r="AD144">
        <v>21.125</v>
      </c>
      <c r="AE144" t="str">
        <v>7/19/1996</v>
      </c>
      <c r="AF144">
        <v>19.625</v>
      </c>
      <c r="AG144" t="str">
        <v>7/19/1996</v>
      </c>
      <c r="AH144">
        <v>22.5</v>
      </c>
      <c r="AI144" t="str">
        <v>7/19/1996</v>
      </c>
      <c r="AJ144">
        <v>18</v>
      </c>
      <c r="AK144" s="28">
        <v>35265</v>
      </c>
      <c r="AL144">
        <v>5426.82</v>
      </c>
      <c r="AM144" s="28">
        <v>35265</v>
      </c>
      <c r="AN144">
        <v>1097.68</v>
      </c>
      <c r="AO144" s="28">
        <v>35265</v>
      </c>
      <c r="AP144">
        <v>638.73</v>
      </c>
      <c r="AQ144" s="28">
        <v>35265</v>
      </c>
      <c r="AR144">
        <v>321.54000000000002</v>
      </c>
      <c r="AS144" s="28">
        <v>35265</v>
      </c>
      <c r="AT144">
        <v>211.43</v>
      </c>
      <c r="AU144" s="28">
        <v>35265</v>
      </c>
      <c r="AV144">
        <v>188.92</v>
      </c>
      <c r="AW144" s="28">
        <v>35265</v>
      </c>
      <c r="AX144">
        <v>202.9</v>
      </c>
      <c r="AY144" s="28">
        <v>35265</v>
      </c>
      <c r="AZ144">
        <v>342.91</v>
      </c>
      <c r="BA144" s="28">
        <v>35265</v>
      </c>
      <c r="BB144">
        <v>339.37</v>
      </c>
      <c r="BC144" s="28">
        <v>35265</v>
      </c>
      <c r="BD144">
        <v>244.05</v>
      </c>
      <c r="BE144" s="28">
        <v>35261</v>
      </c>
      <c r="BF144">
        <v>20.045000000000002</v>
      </c>
      <c r="BG144" s="28">
        <v>35258</v>
      </c>
      <c r="BH144">
        <v>2.48</v>
      </c>
      <c r="BJ144" s="28">
        <v>35349</v>
      </c>
      <c r="BK144">
        <v>15.904</v>
      </c>
      <c r="BL144" t="str">
        <v>12/16/1998</v>
      </c>
      <c r="BM144">
        <v>29.375</v>
      </c>
      <c r="BN144" t="str">
        <v>1/15/1999</v>
      </c>
      <c r="BO144">
        <v>24.75</v>
      </c>
      <c r="BT144" t="str">
        <v>4/14/2000</v>
      </c>
      <c r="BU144">
        <v>32.125</v>
      </c>
      <c r="BV144" t="str">
        <v>1/7/2000</v>
      </c>
      <c r="BW144">
        <v>93.625</v>
      </c>
      <c r="BX144" t="str">
        <v>6/11/1998</v>
      </c>
      <c r="BY144">
        <v>15.375</v>
      </c>
      <c r="BZ144" t="str">
        <v>7/19/1996</v>
      </c>
      <c r="CA144">
        <v>10.48828125</v>
      </c>
      <c r="CB144" s="28">
        <v>36223</v>
      </c>
      <c r="CC144">
        <v>35.125</v>
      </c>
      <c r="CD144" s="28">
        <v>35807</v>
      </c>
      <c r="CE144">
        <v>15.59375</v>
      </c>
      <c r="CF144" s="28">
        <v>35957</v>
      </c>
      <c r="CG144">
        <v>27.0625</v>
      </c>
      <c r="CH144" s="28">
        <v>36634</v>
      </c>
      <c r="CI144">
        <v>36.875</v>
      </c>
    </row>
    <row r="145" spans="1:87" x14ac:dyDescent="0.25">
      <c r="A145" s="28">
        <v>35268</v>
      </c>
      <c r="C145" t="str">
        <v>7/22/1996</v>
      </c>
      <c r="D145">
        <v>19.875</v>
      </c>
      <c r="E145" t="str">
        <v>7/22/1996</v>
      </c>
      <c r="F145">
        <v>35.25</v>
      </c>
      <c r="G145" t="str">
        <v>7/22/1996</v>
      </c>
      <c r="H145">
        <v>24.63671875</v>
      </c>
      <c r="I145" t="str">
        <v>7/22/1996</v>
      </c>
      <c r="J145">
        <v>19.875</v>
      </c>
      <c r="K145" t="str">
        <v>7/22/1996</v>
      </c>
      <c r="L145">
        <v>26.625</v>
      </c>
      <c r="M145" t="str">
        <v>7/22/1996</v>
      </c>
      <c r="N145">
        <v>34.125</v>
      </c>
      <c r="O145" t="str">
        <v>7/22/1996</v>
      </c>
      <c r="P145">
        <v>16.25</v>
      </c>
      <c r="Q145" t="str">
        <v>7/22/1996</v>
      </c>
      <c r="R145">
        <v>12.87890625</v>
      </c>
      <c r="S145" t="str">
        <v>7/22/1996</v>
      </c>
      <c r="T145">
        <v>15.375</v>
      </c>
      <c r="U145" t="str">
        <v>7/22/1996</v>
      </c>
      <c r="V145">
        <v>15.875</v>
      </c>
      <c r="W145" t="str">
        <v>7/22/1996</v>
      </c>
      <c r="X145">
        <v>30.75</v>
      </c>
      <c r="Y145" t="str">
        <v>7/22/1996</v>
      </c>
      <c r="Z145">
        <v>48.625</v>
      </c>
      <c r="AA145" t="str">
        <v>7/22/1996</v>
      </c>
      <c r="AB145">
        <v>10.4375</v>
      </c>
      <c r="AC145" t="str">
        <v>7/22/1996</v>
      </c>
      <c r="AD145">
        <v>21</v>
      </c>
      <c r="AE145" t="str">
        <v>7/22/1996</v>
      </c>
      <c r="AF145">
        <v>19.75</v>
      </c>
      <c r="AG145" t="str">
        <v>7/22/1996</v>
      </c>
      <c r="AH145">
        <v>22.375</v>
      </c>
      <c r="AI145" t="str">
        <v>7/22/1996</v>
      </c>
      <c r="AJ145">
        <v>18</v>
      </c>
      <c r="AK145" s="28">
        <v>35268</v>
      </c>
      <c r="AL145">
        <v>5390.94</v>
      </c>
      <c r="AM145" s="28">
        <v>35268</v>
      </c>
      <c r="AN145">
        <v>1081.3900000000001</v>
      </c>
      <c r="AO145" s="28">
        <v>35268</v>
      </c>
      <c r="AP145">
        <v>633.77</v>
      </c>
      <c r="AQ145" s="28">
        <v>35268</v>
      </c>
      <c r="AR145">
        <v>317.64999999999998</v>
      </c>
      <c r="AS145" s="28">
        <v>35268</v>
      </c>
      <c r="AT145">
        <v>209.61</v>
      </c>
      <c r="AU145" s="28">
        <v>35268</v>
      </c>
      <c r="AV145">
        <v>187.46</v>
      </c>
      <c r="AW145" s="28">
        <v>35268</v>
      </c>
      <c r="AX145">
        <v>198.08</v>
      </c>
      <c r="AY145" s="28">
        <v>35268</v>
      </c>
      <c r="AZ145">
        <v>340.22</v>
      </c>
      <c r="BA145" s="28">
        <v>35268</v>
      </c>
      <c r="BB145">
        <v>337.55</v>
      </c>
      <c r="BC145" s="28">
        <v>35268</v>
      </c>
      <c r="BD145">
        <v>241.24</v>
      </c>
      <c r="BE145" s="28">
        <v>35262</v>
      </c>
      <c r="BF145">
        <v>19.928000000000001</v>
      </c>
      <c r="BG145" s="28">
        <v>35261</v>
      </c>
      <c r="BH145">
        <v>2.4740000000000002</v>
      </c>
      <c r="BJ145" s="28">
        <v>35352</v>
      </c>
      <c r="BK145">
        <v>15.904999999999999</v>
      </c>
      <c r="BL145" t="str">
        <v>12/17/1998</v>
      </c>
      <c r="BM145">
        <v>29.5</v>
      </c>
      <c r="BN145" t="str">
        <v>1/19/1999</v>
      </c>
      <c r="BO145">
        <v>24.625</v>
      </c>
      <c r="BT145" t="str">
        <v>4/17/2000</v>
      </c>
      <c r="BU145">
        <v>30</v>
      </c>
      <c r="BV145" t="str">
        <v>1/10/2000</v>
      </c>
      <c r="BW145">
        <v>92.75</v>
      </c>
      <c r="BX145" t="str">
        <v>6/12/1998</v>
      </c>
      <c r="BY145">
        <v>15.25</v>
      </c>
      <c r="BZ145" t="str">
        <v>7/22/1996</v>
      </c>
      <c r="CA145">
        <v>10.2578125</v>
      </c>
      <c r="CB145" s="28">
        <v>36224</v>
      </c>
      <c r="CC145">
        <v>36.6875</v>
      </c>
      <c r="CD145" s="28">
        <v>35808</v>
      </c>
      <c r="CE145">
        <v>16.34375</v>
      </c>
      <c r="CF145" s="28">
        <v>35958</v>
      </c>
      <c r="CG145">
        <v>27.125</v>
      </c>
      <c r="CH145" s="28">
        <v>36635</v>
      </c>
      <c r="CI145">
        <v>39.25</v>
      </c>
    </row>
    <row r="146" spans="1:87" x14ac:dyDescent="0.25">
      <c r="A146" s="28">
        <v>35269</v>
      </c>
      <c r="C146" t="str">
        <v>7/23/1996</v>
      </c>
      <c r="D146">
        <v>20</v>
      </c>
      <c r="E146" t="str">
        <v>7/23/1996</v>
      </c>
      <c r="F146">
        <v>34.83203125</v>
      </c>
      <c r="G146" t="str">
        <v>7/23/1996</v>
      </c>
      <c r="H146">
        <v>24.45703125</v>
      </c>
      <c r="I146" t="str">
        <v>7/23/1996</v>
      </c>
      <c r="J146">
        <v>19.5</v>
      </c>
      <c r="K146" t="str">
        <v>7/23/1996</v>
      </c>
      <c r="L146">
        <v>26.25</v>
      </c>
      <c r="M146" t="str">
        <v>7/23/1996</v>
      </c>
      <c r="N146">
        <v>34</v>
      </c>
      <c r="O146" t="str">
        <v>7/23/1996</v>
      </c>
      <c r="P146">
        <v>16.125</v>
      </c>
      <c r="Q146" t="str">
        <v>7/23/1996</v>
      </c>
      <c r="R146">
        <v>12.87890625</v>
      </c>
      <c r="S146" t="str">
        <v>7/23/1996</v>
      </c>
      <c r="T146">
        <v>15.375</v>
      </c>
      <c r="U146" t="str">
        <v>7/23/1996</v>
      </c>
      <c r="V146">
        <v>15.75</v>
      </c>
      <c r="W146" t="str">
        <v>7/23/1996</v>
      </c>
      <c r="X146">
        <v>30.875</v>
      </c>
      <c r="Y146" t="str">
        <v>7/23/1996</v>
      </c>
      <c r="Z146">
        <v>48.5</v>
      </c>
      <c r="AA146" t="str">
        <v>7/23/1996</v>
      </c>
      <c r="AB146">
        <v>10.4375</v>
      </c>
      <c r="AC146" t="str">
        <v>7/23/1996</v>
      </c>
      <c r="AD146">
        <v>20.625</v>
      </c>
      <c r="AE146" t="str">
        <v>7/23/1996</v>
      </c>
      <c r="AF146">
        <v>19.375</v>
      </c>
      <c r="AG146" t="str">
        <v>7/23/1996</v>
      </c>
      <c r="AH146">
        <v>22.375</v>
      </c>
      <c r="AI146" t="str">
        <v>7/23/1996</v>
      </c>
      <c r="AJ146">
        <v>17.91796875</v>
      </c>
      <c r="AK146" s="28">
        <v>35269</v>
      </c>
      <c r="AL146">
        <v>5346.55</v>
      </c>
      <c r="AM146" s="28">
        <v>35269</v>
      </c>
      <c r="AN146">
        <v>1049.05</v>
      </c>
      <c r="AO146" s="28">
        <v>35269</v>
      </c>
      <c r="AP146">
        <v>626.87</v>
      </c>
      <c r="AQ146" s="28">
        <v>35269</v>
      </c>
      <c r="AR146">
        <v>311.72000000000003</v>
      </c>
      <c r="AS146" s="28">
        <v>35269</v>
      </c>
      <c r="AT146">
        <v>208.77</v>
      </c>
      <c r="AU146" s="28">
        <v>35269</v>
      </c>
      <c r="AV146">
        <v>187.32</v>
      </c>
      <c r="AW146" s="28">
        <v>35269</v>
      </c>
      <c r="AX146">
        <v>193.16</v>
      </c>
      <c r="AY146" s="28">
        <v>35269</v>
      </c>
      <c r="AZ146">
        <v>337.14</v>
      </c>
      <c r="BA146" s="28">
        <v>35269</v>
      </c>
      <c r="BB146">
        <v>335.4</v>
      </c>
      <c r="BC146" s="28">
        <v>35269</v>
      </c>
      <c r="BD146">
        <v>239.75</v>
      </c>
      <c r="BE146" s="28">
        <v>35263</v>
      </c>
      <c r="BF146">
        <v>19.571999999999999</v>
      </c>
      <c r="BG146" s="28">
        <v>35262</v>
      </c>
      <c r="BH146">
        <v>2.4590000000000001</v>
      </c>
      <c r="BJ146" s="28">
        <v>35353</v>
      </c>
      <c r="BK146">
        <v>15.904999999999999</v>
      </c>
      <c r="BL146" t="str">
        <v>12/18/1998</v>
      </c>
      <c r="BM146">
        <v>29.25</v>
      </c>
      <c r="BN146" t="str">
        <v>1/20/1999</v>
      </c>
      <c r="BO146">
        <v>24.125</v>
      </c>
      <c r="BT146" t="str">
        <v>4/18/2000</v>
      </c>
      <c r="BU146">
        <v>36.25</v>
      </c>
      <c r="BV146" t="str">
        <v>1/11/2000</v>
      </c>
      <c r="BW146">
        <v>95.25</v>
      </c>
      <c r="BX146" t="str">
        <v>6/15/1998</v>
      </c>
      <c r="BY146">
        <v>14</v>
      </c>
      <c r="BZ146" t="str">
        <v>7/23/1996</v>
      </c>
      <c r="CA146">
        <v>10.30859375</v>
      </c>
      <c r="CB146" s="28">
        <v>36227</v>
      </c>
      <c r="CC146">
        <v>37.5</v>
      </c>
      <c r="CD146" s="28">
        <v>35809</v>
      </c>
      <c r="CE146">
        <v>16.53125</v>
      </c>
      <c r="CF146" s="28">
        <v>35961</v>
      </c>
      <c r="CG146">
        <v>26.9375</v>
      </c>
      <c r="CH146" s="28">
        <v>36636</v>
      </c>
      <c r="CI146">
        <v>38.75</v>
      </c>
    </row>
    <row r="147" spans="1:87" x14ac:dyDescent="0.25">
      <c r="A147" s="28">
        <v>35270</v>
      </c>
      <c r="C147" t="str">
        <v>7/24/1996</v>
      </c>
      <c r="D147">
        <v>20.125</v>
      </c>
      <c r="E147" t="str">
        <v>7/24/1996</v>
      </c>
      <c r="F147">
        <v>35.16796875</v>
      </c>
      <c r="G147" t="str">
        <v>7/24/1996</v>
      </c>
      <c r="H147">
        <v>23.73046875</v>
      </c>
      <c r="I147" t="str">
        <v>7/24/1996</v>
      </c>
      <c r="J147">
        <v>19.125</v>
      </c>
      <c r="K147" t="str">
        <v>7/24/1996</v>
      </c>
      <c r="L147">
        <v>26</v>
      </c>
      <c r="M147" t="str">
        <v>7/24/1996</v>
      </c>
      <c r="N147">
        <v>33.375</v>
      </c>
      <c r="O147" t="str">
        <v>7/24/1996</v>
      </c>
      <c r="P147">
        <v>15.9375</v>
      </c>
      <c r="Q147" t="str">
        <v>7/24/1996</v>
      </c>
      <c r="R147">
        <v>12.7734375</v>
      </c>
      <c r="S147" t="str">
        <v>7/24/1996</v>
      </c>
      <c r="T147">
        <v>15.375</v>
      </c>
      <c r="U147" t="str">
        <v>7/24/1996</v>
      </c>
      <c r="V147">
        <v>15.75</v>
      </c>
      <c r="W147" t="str">
        <v>7/24/1996</v>
      </c>
      <c r="X147">
        <v>30.5</v>
      </c>
      <c r="Y147" t="str">
        <v>7/24/1996</v>
      </c>
      <c r="Z147">
        <v>48.25</v>
      </c>
      <c r="AA147" t="str">
        <v>7/24/1996</v>
      </c>
      <c r="AB147">
        <v>10.375</v>
      </c>
      <c r="AC147" t="str">
        <v>7/24/1996</v>
      </c>
      <c r="AD147">
        <v>20.5</v>
      </c>
      <c r="AE147" t="str">
        <v>7/24/1996</v>
      </c>
      <c r="AF147">
        <v>19.625</v>
      </c>
      <c r="AG147" t="str">
        <v>7/24/1996</v>
      </c>
      <c r="AH147">
        <v>22.5</v>
      </c>
      <c r="AI147" t="str">
        <v>7/24/1996</v>
      </c>
      <c r="AJ147">
        <v>17.91796875</v>
      </c>
      <c r="AK147" s="28">
        <v>35270</v>
      </c>
      <c r="AL147">
        <v>5354.69</v>
      </c>
      <c r="AM147" s="28">
        <v>35270</v>
      </c>
      <c r="AN147">
        <v>1042.3599999999999</v>
      </c>
      <c r="AO147" s="28">
        <v>35270</v>
      </c>
      <c r="AP147">
        <v>626.65</v>
      </c>
      <c r="AQ147" s="28">
        <v>35270</v>
      </c>
      <c r="AR147">
        <v>307.77</v>
      </c>
      <c r="AS147" s="28">
        <v>35270</v>
      </c>
      <c r="AT147">
        <v>208.36</v>
      </c>
      <c r="AU147" s="28">
        <v>35270</v>
      </c>
      <c r="AV147">
        <v>187.32</v>
      </c>
      <c r="AW147" s="28">
        <v>35270</v>
      </c>
      <c r="AX147">
        <v>189.64</v>
      </c>
      <c r="AY147" s="28">
        <v>35270</v>
      </c>
      <c r="AZ147">
        <v>336.07</v>
      </c>
      <c r="BA147" s="28">
        <v>35270</v>
      </c>
      <c r="BB147">
        <v>334.41</v>
      </c>
      <c r="BC147" s="28">
        <v>35270</v>
      </c>
      <c r="BD147">
        <v>239.64</v>
      </c>
      <c r="BE147" s="28">
        <v>35264</v>
      </c>
      <c r="BF147">
        <v>19.542999999999999</v>
      </c>
      <c r="BG147" s="28">
        <v>35263</v>
      </c>
      <c r="BH147">
        <v>2.3889999999999998</v>
      </c>
      <c r="BJ147" s="28">
        <v>35354</v>
      </c>
      <c r="BK147">
        <v>16.146000000000001</v>
      </c>
      <c r="BL147" t="str">
        <v>12/21/1998</v>
      </c>
      <c r="BM147">
        <v>29.6875</v>
      </c>
      <c r="BN147" t="str">
        <v>1/21/1999</v>
      </c>
      <c r="BO147">
        <v>24.625</v>
      </c>
      <c r="BT147" t="str">
        <v>4/19/2000</v>
      </c>
      <c r="BU147">
        <v>38.1875</v>
      </c>
      <c r="BV147" t="str">
        <v>1/12/2000</v>
      </c>
      <c r="BW147">
        <v>82.625</v>
      </c>
      <c r="BX147" t="str">
        <v>6/16/1998</v>
      </c>
      <c r="BY147">
        <v>14</v>
      </c>
      <c r="BZ147" t="str">
        <v>7/24/1996</v>
      </c>
      <c r="CA147">
        <v>10.1796875</v>
      </c>
      <c r="CB147" s="28">
        <v>36228</v>
      </c>
      <c r="CC147">
        <v>38.5</v>
      </c>
      <c r="CD147" s="28">
        <v>35810</v>
      </c>
      <c r="CE147">
        <v>16.125</v>
      </c>
      <c r="CF147" s="28">
        <v>35962</v>
      </c>
      <c r="CG147">
        <v>26.625</v>
      </c>
      <c r="CH147" s="28">
        <v>36640</v>
      </c>
      <c r="CI147">
        <v>35.5</v>
      </c>
    </row>
    <row r="148" spans="1:87" x14ac:dyDescent="0.25">
      <c r="A148" s="28">
        <v>35271</v>
      </c>
      <c r="C148" t="str">
        <v>7/25/1996</v>
      </c>
      <c r="D148">
        <v>19.625</v>
      </c>
      <c r="E148" t="str">
        <v>7/25/1996</v>
      </c>
      <c r="F148">
        <v>35.33203125</v>
      </c>
      <c r="G148" t="str">
        <v>7/25/1996</v>
      </c>
      <c r="H148">
        <v>23.73046875</v>
      </c>
      <c r="I148" t="str">
        <v>7/25/1996</v>
      </c>
      <c r="J148">
        <v>19.25</v>
      </c>
      <c r="K148" t="str">
        <v>7/25/1996</v>
      </c>
      <c r="L148">
        <v>25.875</v>
      </c>
      <c r="M148" t="str">
        <v>7/25/1996</v>
      </c>
      <c r="N148">
        <v>34.125</v>
      </c>
      <c r="O148" t="str">
        <v>7/25/1996</v>
      </c>
      <c r="P148">
        <v>16</v>
      </c>
      <c r="Q148" t="str">
        <v>7/25/1996</v>
      </c>
      <c r="R148">
        <v>12.87890625</v>
      </c>
      <c r="S148" t="str">
        <v>7/25/1996</v>
      </c>
      <c r="T148">
        <v>15.25</v>
      </c>
      <c r="U148" t="str">
        <v>7/25/1996</v>
      </c>
      <c r="V148">
        <v>15.91796875</v>
      </c>
      <c r="W148" t="str">
        <v>7/25/1996</v>
      </c>
      <c r="X148">
        <v>30.625</v>
      </c>
      <c r="Y148" t="str">
        <v>7/25/1996</v>
      </c>
      <c r="Z148">
        <v>48</v>
      </c>
      <c r="AA148" t="str">
        <v>7/25/1996</v>
      </c>
      <c r="AB148">
        <v>10.5</v>
      </c>
      <c r="AC148" t="str">
        <v>7/25/1996</v>
      </c>
      <c r="AD148">
        <v>20.3125</v>
      </c>
      <c r="AE148" t="str">
        <v>7/25/1996</v>
      </c>
      <c r="AF148">
        <v>19.5</v>
      </c>
      <c r="AG148" t="str">
        <v>7/25/1996</v>
      </c>
      <c r="AH148">
        <v>22.625</v>
      </c>
      <c r="AI148" t="str">
        <v>7/25/1996</v>
      </c>
      <c r="AJ148">
        <v>17.91796875</v>
      </c>
      <c r="AK148" s="28">
        <v>35271</v>
      </c>
      <c r="AL148">
        <v>5422.01</v>
      </c>
      <c r="AM148" s="28">
        <v>35271</v>
      </c>
      <c r="AN148">
        <v>1062.3900000000001</v>
      </c>
      <c r="AO148" s="28">
        <v>35271</v>
      </c>
      <c r="AP148">
        <v>631.16999999999996</v>
      </c>
      <c r="AQ148" s="28">
        <v>35271</v>
      </c>
      <c r="AR148">
        <v>311.58</v>
      </c>
      <c r="AS148" s="28">
        <v>35271</v>
      </c>
      <c r="AT148">
        <v>207.24</v>
      </c>
      <c r="AU148" s="28">
        <v>35271</v>
      </c>
      <c r="AV148">
        <v>186.51</v>
      </c>
      <c r="AW148" s="28">
        <v>35271</v>
      </c>
      <c r="AX148">
        <v>193.25</v>
      </c>
      <c r="AY148" s="28">
        <v>35271</v>
      </c>
      <c r="AZ148">
        <v>338.37</v>
      </c>
      <c r="BA148" s="28">
        <v>35271</v>
      </c>
      <c r="BB148">
        <v>335.25</v>
      </c>
      <c r="BC148" s="28">
        <v>35271</v>
      </c>
      <c r="BD148">
        <v>240.07</v>
      </c>
      <c r="BE148" s="28">
        <v>35265</v>
      </c>
      <c r="BF148">
        <v>19.295999999999999</v>
      </c>
      <c r="BG148" s="28">
        <v>35264</v>
      </c>
      <c r="BH148">
        <v>2.2530000000000001</v>
      </c>
      <c r="BJ148" s="28">
        <v>35355</v>
      </c>
      <c r="BK148">
        <v>16.192</v>
      </c>
      <c r="BL148" t="str">
        <v>12/22/1998</v>
      </c>
      <c r="BM148">
        <v>29.4375</v>
      </c>
      <c r="BN148" t="str">
        <v>1/22/1999</v>
      </c>
      <c r="BO148">
        <v>24.4375</v>
      </c>
      <c r="BT148" t="str">
        <v>4/20/2000</v>
      </c>
      <c r="BU148">
        <v>34.9375</v>
      </c>
      <c r="BV148" t="str">
        <v>1/13/2000</v>
      </c>
      <c r="BW148">
        <v>77.25</v>
      </c>
      <c r="BX148" t="str">
        <v>6/17/1998</v>
      </c>
      <c r="BY148">
        <v>13.75</v>
      </c>
      <c r="BZ148" t="str">
        <v>7/25/1996</v>
      </c>
      <c r="CA148">
        <v>10.1796875</v>
      </c>
      <c r="CB148" s="28">
        <v>36229</v>
      </c>
      <c r="CC148">
        <v>38.625</v>
      </c>
      <c r="CD148" s="28">
        <v>35811</v>
      </c>
      <c r="CE148">
        <v>16.234375</v>
      </c>
      <c r="CF148" s="28">
        <v>35963</v>
      </c>
      <c r="CG148">
        <v>26.90625</v>
      </c>
      <c r="CH148" s="28">
        <v>36641</v>
      </c>
      <c r="CI148">
        <v>37.5</v>
      </c>
    </row>
    <row r="149" spans="1:87" x14ac:dyDescent="0.25">
      <c r="A149" s="28">
        <v>35272</v>
      </c>
      <c r="C149" t="str">
        <v>7/26/1996</v>
      </c>
      <c r="D149">
        <v>20.0625</v>
      </c>
      <c r="E149" t="str">
        <v>7/26/1996</v>
      </c>
      <c r="F149">
        <v>36.58203125</v>
      </c>
      <c r="G149" t="str">
        <v>7/26/1996</v>
      </c>
      <c r="H149">
        <v>24.09375</v>
      </c>
      <c r="I149" t="str">
        <v>7/26/1996</v>
      </c>
      <c r="J149">
        <v>19.25</v>
      </c>
      <c r="K149" t="str">
        <v>7/26/1996</v>
      </c>
      <c r="L149">
        <v>25.875</v>
      </c>
      <c r="M149" t="str">
        <v>7/26/1996</v>
      </c>
      <c r="N149">
        <v>34</v>
      </c>
      <c r="O149" t="str">
        <v>7/26/1996</v>
      </c>
      <c r="P149">
        <v>16.0625</v>
      </c>
      <c r="Q149" t="str">
        <v>7/26/1996</v>
      </c>
      <c r="R149">
        <v>12.87890625</v>
      </c>
      <c r="S149" t="str">
        <v>7/26/1996</v>
      </c>
      <c r="T149">
        <v>15.375</v>
      </c>
      <c r="U149" t="str">
        <v>7/26/1996</v>
      </c>
      <c r="V149">
        <v>15.83203125</v>
      </c>
      <c r="W149" t="str">
        <v>7/26/1996</v>
      </c>
      <c r="X149">
        <v>30.5</v>
      </c>
      <c r="Y149" t="str">
        <v>7/26/1996</v>
      </c>
      <c r="Z149">
        <v>48</v>
      </c>
      <c r="AA149" t="str">
        <v>7/26/1996</v>
      </c>
      <c r="AB149">
        <v>10.5</v>
      </c>
      <c r="AC149" t="str">
        <v>7/26/1996</v>
      </c>
      <c r="AD149">
        <v>20.125</v>
      </c>
      <c r="AE149" t="str">
        <v>7/26/1996</v>
      </c>
      <c r="AF149">
        <v>19.875</v>
      </c>
      <c r="AG149" t="str">
        <v>7/26/1996</v>
      </c>
      <c r="AH149">
        <v>22.5</v>
      </c>
      <c r="AI149" t="str">
        <v>7/26/1996</v>
      </c>
      <c r="AJ149">
        <v>17.66796875</v>
      </c>
      <c r="AK149" s="28">
        <v>35272</v>
      </c>
      <c r="AL149">
        <v>5473.06</v>
      </c>
      <c r="AM149" s="28">
        <v>35272</v>
      </c>
      <c r="AN149">
        <v>1079.43</v>
      </c>
      <c r="AO149" s="28">
        <v>35272</v>
      </c>
      <c r="AP149">
        <v>635.9</v>
      </c>
      <c r="AQ149" s="28">
        <v>35272</v>
      </c>
      <c r="AR149">
        <v>314.57</v>
      </c>
      <c r="AS149" s="28">
        <v>35272</v>
      </c>
      <c r="AT149">
        <v>207.31</v>
      </c>
      <c r="AU149" s="28">
        <v>35272</v>
      </c>
      <c r="AV149">
        <v>186.75</v>
      </c>
      <c r="AW149" s="28">
        <v>35272</v>
      </c>
      <c r="AX149">
        <v>194.95</v>
      </c>
      <c r="AY149" s="28">
        <v>35272</v>
      </c>
      <c r="AZ149">
        <v>340.87</v>
      </c>
      <c r="BA149" s="28">
        <v>35272</v>
      </c>
      <c r="BB149">
        <v>332.33</v>
      </c>
      <c r="BC149" s="28">
        <v>35272</v>
      </c>
      <c r="BD149">
        <v>240.44</v>
      </c>
      <c r="BE149" s="28">
        <v>35268</v>
      </c>
      <c r="BF149">
        <v>19.373000000000001</v>
      </c>
      <c r="BG149" s="28">
        <v>35265</v>
      </c>
      <c r="BH149">
        <v>2.2200000000000002</v>
      </c>
      <c r="BJ149" s="28">
        <v>35356</v>
      </c>
      <c r="BK149">
        <v>16.262</v>
      </c>
      <c r="BL149" t="str">
        <v>12/23/1998</v>
      </c>
      <c r="BM149">
        <v>29.8125</v>
      </c>
      <c r="BN149" t="str">
        <v>1/25/1999</v>
      </c>
      <c r="BO149">
        <v>24.5625</v>
      </c>
      <c r="BT149" t="str">
        <v>4/24/2000</v>
      </c>
      <c r="BU149">
        <v>32.375</v>
      </c>
      <c r="BV149" t="str">
        <v>1/14/2000</v>
      </c>
      <c r="BW149">
        <v>77.125</v>
      </c>
      <c r="BX149" t="str">
        <v>6/18/1998</v>
      </c>
      <c r="BY149">
        <v>13.5</v>
      </c>
      <c r="BZ149" t="str">
        <v>7/26/1996</v>
      </c>
      <c r="CA149">
        <v>10.15625</v>
      </c>
      <c r="CB149" s="28">
        <v>36230</v>
      </c>
      <c r="CC149">
        <v>44.375</v>
      </c>
      <c r="CD149" s="28">
        <v>35815</v>
      </c>
      <c r="CE149">
        <v>17.125</v>
      </c>
      <c r="CF149" s="28">
        <v>35964</v>
      </c>
      <c r="CG149">
        <v>27.8125</v>
      </c>
      <c r="CH149" s="28">
        <v>36642</v>
      </c>
      <c r="CI149">
        <v>36.5</v>
      </c>
    </row>
    <row r="150" spans="1:87" x14ac:dyDescent="0.25">
      <c r="A150" s="28">
        <v>35275</v>
      </c>
      <c r="C150" t="str">
        <v>7/29/1996</v>
      </c>
      <c r="D150">
        <v>20</v>
      </c>
      <c r="E150" t="str">
        <v>7/29/1996</v>
      </c>
      <c r="F150">
        <v>36.33203125</v>
      </c>
      <c r="G150" t="str">
        <v>7/29/1996</v>
      </c>
      <c r="H150">
        <v>24.09375</v>
      </c>
      <c r="I150" t="str">
        <v>7/29/1996</v>
      </c>
      <c r="J150">
        <v>19.3125</v>
      </c>
      <c r="K150" t="str">
        <v>7/29/1996</v>
      </c>
      <c r="L150">
        <v>25.875</v>
      </c>
      <c r="M150" t="str">
        <v>7/29/1996</v>
      </c>
      <c r="N150">
        <v>33.875</v>
      </c>
      <c r="O150" t="str">
        <v>7/29/1996</v>
      </c>
      <c r="P150">
        <v>15.9375</v>
      </c>
      <c r="Q150" t="str">
        <v>7/29/1996</v>
      </c>
      <c r="R150">
        <v>12.671875</v>
      </c>
      <c r="S150" t="str">
        <v>7/29/1996</v>
      </c>
      <c r="T150">
        <v>15.375</v>
      </c>
      <c r="U150" t="str">
        <v>7/29/1996</v>
      </c>
      <c r="V150">
        <v>15.625</v>
      </c>
      <c r="W150" t="str">
        <v>7/29/1996</v>
      </c>
      <c r="X150">
        <v>30.25</v>
      </c>
      <c r="Y150" t="str">
        <v>7/29/1996</v>
      </c>
      <c r="Z150">
        <v>47.75</v>
      </c>
      <c r="AA150" t="str">
        <v>7/29/1996</v>
      </c>
      <c r="AB150">
        <v>10.625</v>
      </c>
      <c r="AC150" t="str">
        <v>7/29/1996</v>
      </c>
      <c r="AD150">
        <v>19.75</v>
      </c>
      <c r="AE150" t="str">
        <v>7/29/1996</v>
      </c>
      <c r="AF150">
        <v>19.375</v>
      </c>
      <c r="AG150" t="str">
        <v>7/29/1996</v>
      </c>
      <c r="AH150">
        <v>22.25</v>
      </c>
      <c r="AI150" t="str">
        <v>7/29/1996</v>
      </c>
      <c r="AJ150">
        <v>17.91796875</v>
      </c>
      <c r="AK150" s="28">
        <v>35275</v>
      </c>
      <c r="AL150">
        <v>5434.59</v>
      </c>
      <c r="AM150" s="28">
        <v>35275</v>
      </c>
      <c r="AN150">
        <v>1066.43</v>
      </c>
      <c r="AO150" s="28">
        <v>35275</v>
      </c>
      <c r="AP150">
        <v>630.91</v>
      </c>
      <c r="AQ150" s="28">
        <v>35275</v>
      </c>
      <c r="AR150">
        <v>313.12</v>
      </c>
      <c r="AS150" s="28">
        <v>35275</v>
      </c>
      <c r="AT150">
        <v>205.42</v>
      </c>
      <c r="AU150" s="28">
        <v>35275</v>
      </c>
      <c r="AV150">
        <v>185.09</v>
      </c>
      <c r="AW150" s="28">
        <v>35275</v>
      </c>
      <c r="AX150">
        <v>192.89</v>
      </c>
      <c r="AY150" s="28">
        <v>35275</v>
      </c>
      <c r="AZ150">
        <v>338.64</v>
      </c>
      <c r="BA150" s="28">
        <v>35275</v>
      </c>
      <c r="BB150">
        <v>332.15</v>
      </c>
      <c r="BC150" s="28">
        <v>35275</v>
      </c>
      <c r="BD150">
        <v>239.05</v>
      </c>
      <c r="BE150" s="28">
        <v>35269</v>
      </c>
      <c r="BF150">
        <v>19.143000000000001</v>
      </c>
      <c r="BG150" s="28">
        <v>35268</v>
      </c>
      <c r="BH150">
        <v>2.1179999999999999</v>
      </c>
      <c r="BJ150" s="28">
        <v>35359</v>
      </c>
      <c r="BK150">
        <v>16.375</v>
      </c>
      <c r="BL150" t="str">
        <v>12/24/1998</v>
      </c>
      <c r="BM150">
        <v>29.875</v>
      </c>
      <c r="BN150" t="str">
        <v>1/26/1999</v>
      </c>
      <c r="BO150">
        <v>24.375</v>
      </c>
      <c r="BT150" t="str">
        <v>4/25/2000</v>
      </c>
      <c r="BU150">
        <v>34.125</v>
      </c>
      <c r="BV150" t="str">
        <v>1/18/2000</v>
      </c>
      <c r="BW150">
        <v>82</v>
      </c>
      <c r="BX150" t="str">
        <v>6/19/1998</v>
      </c>
      <c r="BY150">
        <v>14.375</v>
      </c>
      <c r="BZ150" t="str">
        <v>7/29/1996</v>
      </c>
      <c r="CA150">
        <v>10.00390625</v>
      </c>
      <c r="CB150" s="28">
        <v>36231</v>
      </c>
      <c r="CC150">
        <v>49.375</v>
      </c>
      <c r="CD150" s="28">
        <v>35816</v>
      </c>
      <c r="CE150">
        <v>17.65625</v>
      </c>
      <c r="CF150" s="28">
        <v>35965</v>
      </c>
      <c r="CG150">
        <v>28.4375</v>
      </c>
      <c r="CH150" s="28">
        <v>36643</v>
      </c>
      <c r="CI150">
        <v>35.625</v>
      </c>
    </row>
    <row r="151" spans="1:87" x14ac:dyDescent="0.25">
      <c r="A151" s="28">
        <v>35276</v>
      </c>
      <c r="C151" t="str">
        <v>7/30/1996</v>
      </c>
      <c r="D151">
        <v>19.8125</v>
      </c>
      <c r="E151" t="str">
        <v>7/30/1996</v>
      </c>
      <c r="F151">
        <v>36.08203125</v>
      </c>
      <c r="G151" t="str">
        <v>7/30/1996</v>
      </c>
      <c r="H151">
        <v>23.37109375</v>
      </c>
      <c r="I151" t="str">
        <v>7/30/1996</v>
      </c>
      <c r="J151">
        <v>19.5</v>
      </c>
      <c r="K151" t="str">
        <v>7/30/1996</v>
      </c>
      <c r="L151">
        <v>25.625</v>
      </c>
      <c r="M151" t="str">
        <v>7/30/1996</v>
      </c>
      <c r="N151">
        <v>33.625</v>
      </c>
      <c r="O151" t="str">
        <v>7/30/1996</v>
      </c>
      <c r="P151">
        <v>15.8125</v>
      </c>
      <c r="Q151" t="str">
        <v>7/30/1996</v>
      </c>
      <c r="R151">
        <v>12.87890625</v>
      </c>
      <c r="S151" t="str">
        <v>7/30/1996</v>
      </c>
      <c r="T151">
        <v>15.125</v>
      </c>
      <c r="U151" t="str">
        <v>7/30/1996</v>
      </c>
      <c r="V151">
        <v>15.375</v>
      </c>
      <c r="W151" t="str">
        <v>7/30/1996</v>
      </c>
      <c r="X151">
        <v>30.25</v>
      </c>
      <c r="Y151" t="str">
        <v>7/30/1996</v>
      </c>
      <c r="Z151">
        <v>47.875</v>
      </c>
      <c r="AA151" t="str">
        <v>7/30/1996</v>
      </c>
      <c r="AB151">
        <v>10.5625</v>
      </c>
      <c r="AC151" t="str">
        <v>7/30/1996</v>
      </c>
      <c r="AD151">
        <v>19.625</v>
      </c>
      <c r="AE151" t="str">
        <v>7/30/1996</v>
      </c>
      <c r="AF151">
        <v>19.5</v>
      </c>
      <c r="AG151" t="str">
        <v>7/30/1996</v>
      </c>
      <c r="AH151">
        <v>22.375</v>
      </c>
      <c r="AI151" t="str">
        <v>7/30/1996</v>
      </c>
      <c r="AJ151">
        <v>18</v>
      </c>
      <c r="AK151" s="28">
        <v>35276</v>
      </c>
      <c r="AL151">
        <v>5481.93</v>
      </c>
      <c r="AM151" s="28">
        <v>35276</v>
      </c>
      <c r="AN151">
        <v>1071.96</v>
      </c>
      <c r="AO151" s="28">
        <v>35276</v>
      </c>
      <c r="AP151">
        <v>635.26</v>
      </c>
      <c r="AQ151" s="28">
        <v>35276</v>
      </c>
      <c r="AR151">
        <v>313.54000000000002</v>
      </c>
      <c r="AS151" s="28">
        <v>35276</v>
      </c>
      <c r="AT151">
        <v>204.86</v>
      </c>
      <c r="AU151" s="28">
        <v>35276</v>
      </c>
      <c r="AV151">
        <v>184.85</v>
      </c>
      <c r="AW151" s="28">
        <v>35276</v>
      </c>
      <c r="AX151">
        <v>196.13</v>
      </c>
      <c r="AY151" s="28">
        <v>35276</v>
      </c>
      <c r="AZ151">
        <v>340.36</v>
      </c>
      <c r="BA151" s="28">
        <v>35276</v>
      </c>
      <c r="BB151">
        <v>330.48</v>
      </c>
      <c r="BC151" s="28">
        <v>35276</v>
      </c>
      <c r="BD151">
        <v>239.15</v>
      </c>
      <c r="BE151" s="28">
        <v>35270</v>
      </c>
      <c r="BF151">
        <v>18.972999999999999</v>
      </c>
      <c r="BG151" s="28">
        <v>35269</v>
      </c>
      <c r="BH151">
        <v>2.2410000000000001</v>
      </c>
      <c r="BJ151" s="28">
        <v>35360</v>
      </c>
      <c r="BK151">
        <v>16.675000000000001</v>
      </c>
      <c r="BL151" t="str">
        <v>12/28/1998</v>
      </c>
      <c r="BM151">
        <v>30.125</v>
      </c>
      <c r="BN151" t="str">
        <v>1/27/1999</v>
      </c>
      <c r="BO151">
        <v>24.3125</v>
      </c>
      <c r="BT151" t="str">
        <v>4/26/2000</v>
      </c>
      <c r="BU151">
        <v>34.5</v>
      </c>
      <c r="BV151" t="str">
        <v>1/19/2000</v>
      </c>
      <c r="BW151">
        <v>81</v>
      </c>
      <c r="BX151" t="str">
        <v>6/22/1998</v>
      </c>
      <c r="BY151">
        <v>15.3125</v>
      </c>
      <c r="BZ151" t="str">
        <v>7/30/1996</v>
      </c>
      <c r="CA151">
        <v>9.90234375</v>
      </c>
      <c r="CB151" s="28">
        <v>36234</v>
      </c>
      <c r="CC151">
        <v>56.5625</v>
      </c>
      <c r="CD151" s="28">
        <v>35817</v>
      </c>
      <c r="CE151">
        <v>17.78125</v>
      </c>
      <c r="CF151" s="28">
        <v>35968</v>
      </c>
      <c r="CG151">
        <v>29.375</v>
      </c>
      <c r="CH151" s="28">
        <v>36644</v>
      </c>
      <c r="CI151">
        <v>37</v>
      </c>
    </row>
    <row r="152" spans="1:87" x14ac:dyDescent="0.25">
      <c r="A152" s="28">
        <v>35277</v>
      </c>
      <c r="C152" t="str">
        <v>7/31/1996</v>
      </c>
      <c r="D152">
        <v>19.6875</v>
      </c>
      <c r="E152" t="str">
        <v>7/31/1996</v>
      </c>
      <c r="F152">
        <v>35.75</v>
      </c>
      <c r="G152" t="str">
        <v>7/31/1996</v>
      </c>
      <c r="H152">
        <v>23.55078125</v>
      </c>
      <c r="I152" t="str">
        <v>7/31/1996</v>
      </c>
      <c r="J152">
        <v>19.5</v>
      </c>
      <c r="K152" t="str">
        <v>7/31/1996</v>
      </c>
      <c r="L152">
        <v>25.375</v>
      </c>
      <c r="M152" t="str">
        <v>7/31/1996</v>
      </c>
      <c r="N152">
        <v>33.75</v>
      </c>
      <c r="O152" t="str">
        <v>7/31/1996</v>
      </c>
      <c r="P152">
        <v>15.75</v>
      </c>
      <c r="Q152" t="str">
        <v>7/31/1996</v>
      </c>
      <c r="R152">
        <v>12.87890625</v>
      </c>
      <c r="S152" t="str">
        <v>7/31/1996</v>
      </c>
      <c r="T152">
        <v>15.5</v>
      </c>
      <c r="U152" t="str">
        <v>7/31/1996</v>
      </c>
      <c r="V152">
        <v>15.25</v>
      </c>
      <c r="W152" t="str">
        <v>7/31/1996</v>
      </c>
      <c r="X152">
        <v>30.375</v>
      </c>
      <c r="Y152" t="str">
        <v>7/31/1996</v>
      </c>
      <c r="Z152">
        <v>47.875</v>
      </c>
      <c r="AA152" t="str">
        <v>7/31/1996</v>
      </c>
      <c r="AB152">
        <v>10.5625</v>
      </c>
      <c r="AC152" t="str">
        <v>7/31/1996</v>
      </c>
      <c r="AD152">
        <v>19.75</v>
      </c>
      <c r="AE152" t="str">
        <v>7/31/1996</v>
      </c>
      <c r="AF152">
        <v>19.75</v>
      </c>
      <c r="AG152" t="str">
        <v>7/31/1996</v>
      </c>
      <c r="AH152">
        <v>22.625</v>
      </c>
      <c r="AI152" t="str">
        <v>7/31/1996</v>
      </c>
      <c r="AJ152">
        <v>17.91796875</v>
      </c>
      <c r="AK152" s="28">
        <v>35277</v>
      </c>
      <c r="AL152">
        <v>5528.91</v>
      </c>
      <c r="AM152" s="28">
        <v>35277</v>
      </c>
      <c r="AN152">
        <v>1080.5999999999999</v>
      </c>
      <c r="AO152" s="28">
        <v>35277</v>
      </c>
      <c r="AP152">
        <v>639.95000000000005</v>
      </c>
      <c r="AQ152" s="28">
        <v>35277</v>
      </c>
      <c r="AR152">
        <v>316</v>
      </c>
      <c r="AS152" s="28">
        <v>35277</v>
      </c>
      <c r="AT152">
        <v>205.14</v>
      </c>
      <c r="AU152" s="28">
        <v>35277</v>
      </c>
      <c r="AV152">
        <v>184.78</v>
      </c>
      <c r="AW152" s="28">
        <v>35277</v>
      </c>
      <c r="AX152">
        <v>199.59</v>
      </c>
      <c r="AY152" s="28">
        <v>35277</v>
      </c>
      <c r="AZ152">
        <v>342.7</v>
      </c>
      <c r="BA152" s="28">
        <v>35277</v>
      </c>
      <c r="BB152">
        <v>333.17</v>
      </c>
      <c r="BC152" s="28">
        <v>35277</v>
      </c>
      <c r="BD152">
        <v>240.72</v>
      </c>
      <c r="BE152" s="28">
        <v>35271</v>
      </c>
      <c r="BF152">
        <v>19.023</v>
      </c>
      <c r="BG152" s="28">
        <v>35270</v>
      </c>
      <c r="BH152">
        <v>2.2109999999999999</v>
      </c>
      <c r="BJ152" s="28">
        <v>35361</v>
      </c>
      <c r="BK152">
        <v>16.721</v>
      </c>
      <c r="BL152" t="str">
        <v>12/29/1998</v>
      </c>
      <c r="BM152">
        <v>30.0625</v>
      </c>
      <c r="BN152" t="str">
        <v>1/28/1999</v>
      </c>
      <c r="BO152">
        <v>23.5</v>
      </c>
      <c r="BT152" t="str">
        <v>4/27/2000</v>
      </c>
      <c r="BU152">
        <v>34.5</v>
      </c>
      <c r="BV152" t="str">
        <v>1/20/2000</v>
      </c>
      <c r="BW152">
        <v>80</v>
      </c>
      <c r="BX152" t="str">
        <v>6/23/1998</v>
      </c>
      <c r="BY152">
        <v>15.4375</v>
      </c>
      <c r="BZ152" t="str">
        <v>7/31/1996</v>
      </c>
      <c r="CA152">
        <v>9.92578125</v>
      </c>
      <c r="CB152" s="28">
        <v>36235</v>
      </c>
      <c r="CC152">
        <v>51.5</v>
      </c>
      <c r="CD152" s="28">
        <v>35818</v>
      </c>
      <c r="CE152">
        <v>17.34375</v>
      </c>
      <c r="CF152" s="28">
        <v>35969</v>
      </c>
      <c r="CG152">
        <v>30.875</v>
      </c>
      <c r="CH152" s="28">
        <v>36647</v>
      </c>
      <c r="CI152">
        <v>37.5</v>
      </c>
    </row>
    <row r="153" spans="1:87" x14ac:dyDescent="0.25">
      <c r="A153" s="28">
        <v>35278</v>
      </c>
      <c r="C153" t="str">
        <v>8/1/1996</v>
      </c>
      <c r="D153">
        <v>19.75</v>
      </c>
      <c r="E153" t="str">
        <v>8/1/1996</v>
      </c>
      <c r="F153">
        <v>36.25</v>
      </c>
      <c r="G153" t="str">
        <v>8/1/1996</v>
      </c>
      <c r="H153">
        <v>23.37109375</v>
      </c>
      <c r="I153" t="str">
        <v>8/1/1996</v>
      </c>
      <c r="J153">
        <v>19.625</v>
      </c>
      <c r="K153" t="str">
        <v>8/1/1996</v>
      </c>
      <c r="L153">
        <v>25.75</v>
      </c>
      <c r="M153" t="str">
        <v>8/1/1996</v>
      </c>
      <c r="N153">
        <v>34.125</v>
      </c>
      <c r="O153" t="str">
        <v>8/1/1996</v>
      </c>
      <c r="P153">
        <v>15.9375</v>
      </c>
      <c r="Q153" t="str">
        <v>8/1/1996</v>
      </c>
      <c r="R153">
        <v>12.98046875</v>
      </c>
      <c r="S153" t="str">
        <v>8/1/1996</v>
      </c>
      <c r="T153">
        <v>15.5</v>
      </c>
      <c r="U153" t="str">
        <v>8/1/1996</v>
      </c>
      <c r="V153">
        <v>15.75</v>
      </c>
      <c r="W153" t="str">
        <v>8/1/1996</v>
      </c>
      <c r="X153">
        <v>30.625</v>
      </c>
      <c r="Y153" t="str">
        <v>8/1/1996</v>
      </c>
      <c r="Z153">
        <v>48.875</v>
      </c>
      <c r="AA153" t="str">
        <v>8/1/1996</v>
      </c>
      <c r="AB153">
        <v>10.625</v>
      </c>
      <c r="AC153" t="str">
        <v>8/1/1996</v>
      </c>
      <c r="AD153">
        <v>20.125</v>
      </c>
      <c r="AE153" t="str">
        <v>8/1/1996</v>
      </c>
      <c r="AF153">
        <v>20</v>
      </c>
      <c r="AG153" t="str">
        <v>8/1/1996</v>
      </c>
      <c r="AH153">
        <v>22.75</v>
      </c>
      <c r="AI153" t="str">
        <v>8/1/1996</v>
      </c>
      <c r="AJ153">
        <v>18.25</v>
      </c>
      <c r="AK153" s="28">
        <v>35278</v>
      </c>
      <c r="AL153">
        <v>5594.75</v>
      </c>
      <c r="AM153" s="28">
        <v>35278</v>
      </c>
      <c r="AN153">
        <v>1098.81</v>
      </c>
      <c r="AO153" s="28">
        <v>35278</v>
      </c>
      <c r="AP153">
        <v>650.02</v>
      </c>
      <c r="AQ153" s="28">
        <v>35278</v>
      </c>
      <c r="AR153">
        <v>319.42</v>
      </c>
      <c r="AS153" s="28">
        <v>35278</v>
      </c>
      <c r="AT153">
        <v>208.08</v>
      </c>
      <c r="AU153" s="28">
        <v>35278</v>
      </c>
      <c r="AV153">
        <v>187.27</v>
      </c>
      <c r="AW153" s="28">
        <v>35278</v>
      </c>
      <c r="AX153">
        <v>204.32</v>
      </c>
      <c r="AY153" s="28">
        <v>35278</v>
      </c>
      <c r="AZ153">
        <v>347.78</v>
      </c>
      <c r="BA153" s="28">
        <v>35278</v>
      </c>
      <c r="BB153">
        <v>333.96</v>
      </c>
      <c r="BC153" s="28">
        <v>35278</v>
      </c>
      <c r="BD153">
        <v>244.44</v>
      </c>
      <c r="BE153" s="28">
        <v>35272</v>
      </c>
      <c r="BF153">
        <v>18.63</v>
      </c>
      <c r="BG153" s="28">
        <v>35271</v>
      </c>
      <c r="BH153">
        <v>2.19</v>
      </c>
      <c r="BJ153" s="28">
        <v>35362</v>
      </c>
      <c r="BK153">
        <v>16.917000000000002</v>
      </c>
      <c r="BL153" t="str">
        <v>12/30/1998</v>
      </c>
      <c r="BM153">
        <v>30.375</v>
      </c>
      <c r="BN153" t="str">
        <v>1/29/1999</v>
      </c>
      <c r="BO153">
        <v>23</v>
      </c>
      <c r="BT153" t="str">
        <v>4/28/2000</v>
      </c>
      <c r="BU153">
        <v>38.5</v>
      </c>
      <c r="BV153" t="str">
        <v>1/21/2000</v>
      </c>
      <c r="BW153">
        <v>91.625</v>
      </c>
      <c r="BX153" t="str">
        <v>6/24/1998</v>
      </c>
      <c r="BY153">
        <v>15.75</v>
      </c>
      <c r="BZ153" t="str">
        <v>8/1/1996</v>
      </c>
      <c r="CA153">
        <v>10.15625</v>
      </c>
      <c r="CB153" s="28">
        <v>36236</v>
      </c>
      <c r="CC153">
        <v>47.125</v>
      </c>
      <c r="CD153" s="28">
        <v>35821</v>
      </c>
      <c r="CE153">
        <v>17.03125</v>
      </c>
      <c r="CF153" s="28">
        <v>35970</v>
      </c>
      <c r="CG153">
        <v>31.8125</v>
      </c>
      <c r="CH153" s="28">
        <v>36648</v>
      </c>
      <c r="CI153">
        <v>38.125</v>
      </c>
    </row>
    <row r="154" spans="1:87" x14ac:dyDescent="0.25">
      <c r="A154" s="28">
        <v>35279</v>
      </c>
      <c r="C154" t="str">
        <v>8/2/1996</v>
      </c>
      <c r="D154">
        <v>20</v>
      </c>
      <c r="E154" t="str">
        <v>8/2/1996</v>
      </c>
      <c r="F154">
        <v>36.58203125</v>
      </c>
      <c r="G154" t="str">
        <v>8/2/1996</v>
      </c>
      <c r="H154">
        <v>23.37109375</v>
      </c>
      <c r="I154" t="str">
        <v>8/2/1996</v>
      </c>
      <c r="J154">
        <v>20.0625</v>
      </c>
      <c r="K154" t="str">
        <v>8/2/1996</v>
      </c>
      <c r="L154">
        <v>25.5</v>
      </c>
      <c r="M154" t="str">
        <v>8/2/1996</v>
      </c>
      <c r="N154">
        <v>34.625</v>
      </c>
      <c r="O154" t="str">
        <v>8/2/1996</v>
      </c>
      <c r="P154">
        <v>16</v>
      </c>
      <c r="Q154" t="str">
        <v>8/2/1996</v>
      </c>
      <c r="R154">
        <v>12.87890625</v>
      </c>
      <c r="S154" t="str">
        <v>8/2/1996</v>
      </c>
      <c r="T154">
        <v>15.5</v>
      </c>
      <c r="U154" t="str">
        <v>8/2/1996</v>
      </c>
      <c r="V154">
        <v>16</v>
      </c>
      <c r="W154" t="str">
        <v>8/2/1996</v>
      </c>
      <c r="X154">
        <v>30.75</v>
      </c>
      <c r="Y154" t="str">
        <v>8/2/1996</v>
      </c>
      <c r="Z154">
        <v>49.875</v>
      </c>
      <c r="AA154" t="str">
        <v>8/2/1996</v>
      </c>
      <c r="AB154">
        <v>10.75</v>
      </c>
      <c r="AC154" t="str">
        <v>8/2/1996</v>
      </c>
      <c r="AD154">
        <v>20.25</v>
      </c>
      <c r="AE154" t="str">
        <v>8/2/1996</v>
      </c>
      <c r="AF154">
        <v>20.375</v>
      </c>
      <c r="AG154" t="str">
        <v>8/2/1996</v>
      </c>
      <c r="AH154">
        <v>23.125</v>
      </c>
      <c r="AI154" t="str">
        <v>8/2/1996</v>
      </c>
      <c r="AJ154">
        <v>18.66796875</v>
      </c>
      <c r="AK154" s="28">
        <v>35279</v>
      </c>
      <c r="AL154">
        <v>5679.83</v>
      </c>
      <c r="AM154" s="28">
        <v>35279</v>
      </c>
      <c r="AN154">
        <v>1124.92</v>
      </c>
      <c r="AO154" s="28">
        <v>35279</v>
      </c>
      <c r="AP154">
        <v>662.49</v>
      </c>
      <c r="AQ154" s="28">
        <v>35279</v>
      </c>
      <c r="AR154">
        <v>324.41000000000003</v>
      </c>
      <c r="AS154" s="28">
        <v>35279</v>
      </c>
      <c r="AT154">
        <v>211.92</v>
      </c>
      <c r="AU154" s="28">
        <v>35279</v>
      </c>
      <c r="AV154">
        <v>189.99</v>
      </c>
      <c r="AW154" s="28">
        <v>35279</v>
      </c>
      <c r="AX154">
        <v>209.88</v>
      </c>
      <c r="AY154" s="28">
        <v>35279</v>
      </c>
      <c r="AZ154">
        <v>353.87</v>
      </c>
      <c r="BA154" s="28">
        <v>35279</v>
      </c>
      <c r="BB154">
        <v>336.83</v>
      </c>
      <c r="BC154" s="28">
        <v>35279</v>
      </c>
      <c r="BD154">
        <v>247.58</v>
      </c>
      <c r="BE154" s="28">
        <v>35275</v>
      </c>
      <c r="BF154">
        <v>18.687999999999999</v>
      </c>
      <c r="BG154" s="28">
        <v>35272</v>
      </c>
      <c r="BH154">
        <v>2.133</v>
      </c>
      <c r="BJ154" s="28">
        <v>35363</v>
      </c>
      <c r="BK154">
        <v>17.175999999999998</v>
      </c>
      <c r="BL154" t="str">
        <v>12/31/1998</v>
      </c>
      <c r="BM154">
        <v>31</v>
      </c>
      <c r="BN154" t="str">
        <v>2/1/1999</v>
      </c>
      <c r="BO154">
        <v>22.625</v>
      </c>
      <c r="BT154" t="str">
        <v>5/1/2000</v>
      </c>
      <c r="BU154">
        <v>41.9375</v>
      </c>
      <c r="BV154" t="str">
        <v>1/24/2000</v>
      </c>
      <c r="BW154">
        <v>93.4375</v>
      </c>
      <c r="BX154" t="str">
        <v>6/25/1998</v>
      </c>
      <c r="BY154">
        <v>15.5</v>
      </c>
      <c r="BZ154" t="str">
        <v>8/2/1996</v>
      </c>
      <c r="CA154">
        <v>10.30859375</v>
      </c>
      <c r="CB154" s="28">
        <v>36237</v>
      </c>
      <c r="CC154">
        <v>48</v>
      </c>
      <c r="CD154" s="28">
        <v>35822</v>
      </c>
      <c r="CE154">
        <v>16.6875</v>
      </c>
      <c r="CF154" s="28">
        <v>35971</v>
      </c>
      <c r="CG154">
        <v>32.5</v>
      </c>
      <c r="CH154" s="28">
        <v>36649</v>
      </c>
      <c r="CI154">
        <v>35.625</v>
      </c>
    </row>
    <row r="155" spans="1:87" x14ac:dyDescent="0.25">
      <c r="A155" s="28">
        <v>35282</v>
      </c>
      <c r="C155" t="str">
        <v>8/5/1996</v>
      </c>
      <c r="D155">
        <v>19.875</v>
      </c>
      <c r="E155" t="str">
        <v>8/5/1996</v>
      </c>
      <c r="F155">
        <v>36.75</v>
      </c>
      <c r="G155" t="str">
        <v>8/5/1996</v>
      </c>
      <c r="H155">
        <v>23.55078125</v>
      </c>
      <c r="I155" t="str">
        <v>8/5/1996</v>
      </c>
      <c r="J155">
        <v>19.875</v>
      </c>
      <c r="K155" t="str">
        <v>8/5/1996</v>
      </c>
      <c r="L155">
        <v>25.5</v>
      </c>
      <c r="M155" t="str">
        <v>8/5/1996</v>
      </c>
      <c r="N155">
        <v>34.75</v>
      </c>
      <c r="O155" t="str">
        <v>8/5/1996</v>
      </c>
      <c r="P155">
        <v>16.0625</v>
      </c>
      <c r="Q155" t="str">
        <v>8/5/1996</v>
      </c>
      <c r="R155">
        <v>12.87890625</v>
      </c>
      <c r="S155" t="str">
        <v>8/5/1996</v>
      </c>
      <c r="T155">
        <v>15.5</v>
      </c>
      <c r="U155" t="str">
        <v>8/5/1996</v>
      </c>
      <c r="V155">
        <v>16.16796875</v>
      </c>
      <c r="W155" t="str">
        <v>8/5/1996</v>
      </c>
      <c r="X155">
        <v>30.875</v>
      </c>
      <c r="Y155" t="str">
        <v>8/5/1996</v>
      </c>
      <c r="Z155">
        <v>48.875</v>
      </c>
      <c r="AA155" t="str">
        <v>8/5/1996</v>
      </c>
      <c r="AB155">
        <v>10.6875</v>
      </c>
      <c r="AC155" t="str">
        <v>8/5/1996</v>
      </c>
      <c r="AD155">
        <v>20.125</v>
      </c>
      <c r="AE155" t="str">
        <v>8/5/1996</v>
      </c>
      <c r="AF155">
        <v>20</v>
      </c>
      <c r="AG155" t="str">
        <v>8/5/1996</v>
      </c>
      <c r="AH155">
        <v>22.875</v>
      </c>
      <c r="AI155" t="str">
        <v>8/5/1996</v>
      </c>
      <c r="AJ155">
        <v>18.41796875</v>
      </c>
      <c r="AK155" s="28">
        <v>35282</v>
      </c>
      <c r="AL155">
        <v>5674.28</v>
      </c>
      <c r="AM155" s="28">
        <v>35282</v>
      </c>
      <c r="AN155">
        <v>1120.53</v>
      </c>
      <c r="AO155" s="28">
        <v>35282</v>
      </c>
      <c r="AP155">
        <v>660.23</v>
      </c>
      <c r="AQ155" s="28">
        <v>35282</v>
      </c>
      <c r="AR155">
        <v>324.74</v>
      </c>
      <c r="AS155" s="28">
        <v>35282</v>
      </c>
      <c r="AT155">
        <v>212.62</v>
      </c>
      <c r="AU155" s="28">
        <v>35282</v>
      </c>
      <c r="AV155">
        <v>189.69</v>
      </c>
      <c r="AW155" s="28">
        <v>35282</v>
      </c>
      <c r="AX155">
        <v>209.66</v>
      </c>
      <c r="AY155" s="28">
        <v>35282</v>
      </c>
      <c r="AZ155">
        <v>352.81</v>
      </c>
      <c r="BA155" s="28">
        <v>35282</v>
      </c>
      <c r="BB155">
        <v>338.38</v>
      </c>
      <c r="BC155" s="28">
        <v>35282</v>
      </c>
      <c r="BD155">
        <v>246.84</v>
      </c>
      <c r="BE155" s="28">
        <v>35276</v>
      </c>
      <c r="BF155">
        <v>18.803000000000001</v>
      </c>
      <c r="BG155" s="28">
        <v>35275</v>
      </c>
      <c r="BH155">
        <v>2.0630000000000002</v>
      </c>
      <c r="BJ155" s="28">
        <v>35366</v>
      </c>
      <c r="BK155">
        <v>17.852</v>
      </c>
      <c r="BL155" t="str">
        <v>1/4/1999</v>
      </c>
      <c r="BM155">
        <v>31</v>
      </c>
      <c r="BN155" t="str">
        <v>2/2/1999</v>
      </c>
      <c r="BO155">
        <v>22.25</v>
      </c>
      <c r="BT155" t="str">
        <v>5/2/2000</v>
      </c>
      <c r="BU155">
        <v>40.75</v>
      </c>
      <c r="BV155" t="str">
        <v>1/25/2000</v>
      </c>
      <c r="BW155">
        <v>90.375</v>
      </c>
      <c r="BX155" t="str">
        <v>6/26/1998</v>
      </c>
      <c r="BY155">
        <v>15.875</v>
      </c>
      <c r="BZ155" t="str">
        <v>8/5/1996</v>
      </c>
      <c r="CA155">
        <v>10.2578125</v>
      </c>
      <c r="CB155" s="28">
        <v>36238</v>
      </c>
      <c r="CC155">
        <v>48.6875</v>
      </c>
      <c r="CD155" s="28">
        <v>35823</v>
      </c>
      <c r="CE155">
        <v>17.1953125</v>
      </c>
      <c r="CF155" s="28">
        <v>35972</v>
      </c>
      <c r="CG155">
        <v>33.0625</v>
      </c>
      <c r="CH155" s="28">
        <v>36650</v>
      </c>
      <c r="CI155">
        <v>36.4375</v>
      </c>
    </row>
    <row r="156" spans="1:87" x14ac:dyDescent="0.25">
      <c r="A156" s="28">
        <v>35283</v>
      </c>
      <c r="C156" t="str">
        <v>8/6/1996</v>
      </c>
      <c r="D156">
        <v>19.9375</v>
      </c>
      <c r="E156" t="str">
        <v>8/6/1996</v>
      </c>
      <c r="F156">
        <v>36.91796875</v>
      </c>
      <c r="G156" t="str">
        <v>8/6/1996</v>
      </c>
      <c r="H156">
        <v>23.55078125</v>
      </c>
      <c r="I156" t="str">
        <v>8/6/1996</v>
      </c>
      <c r="J156">
        <v>19.8125</v>
      </c>
      <c r="K156" t="str">
        <v>8/6/1996</v>
      </c>
      <c r="L156">
        <v>25.75</v>
      </c>
      <c r="M156" t="str">
        <v>8/6/1996</v>
      </c>
      <c r="N156">
        <v>34.875</v>
      </c>
      <c r="O156" t="str">
        <v>8/6/1996</v>
      </c>
      <c r="P156">
        <v>16.0625</v>
      </c>
      <c r="Q156" t="str">
        <v>8/6/1996</v>
      </c>
      <c r="R156">
        <v>12.87890625</v>
      </c>
      <c r="S156" t="str">
        <v>8/6/1996</v>
      </c>
      <c r="T156">
        <v>15.375</v>
      </c>
      <c r="U156" t="str">
        <v>8/6/1996</v>
      </c>
      <c r="V156">
        <v>16.29296875</v>
      </c>
      <c r="W156" t="str">
        <v>8/6/1996</v>
      </c>
      <c r="X156">
        <v>30.875</v>
      </c>
      <c r="Y156" t="str">
        <v>8/6/1996</v>
      </c>
      <c r="Z156">
        <v>49.125</v>
      </c>
      <c r="AA156" t="str">
        <v>8/6/1996</v>
      </c>
      <c r="AB156">
        <v>10.625</v>
      </c>
      <c r="AC156" t="str">
        <v>8/6/1996</v>
      </c>
      <c r="AD156">
        <v>20</v>
      </c>
      <c r="AE156" t="str">
        <v>8/6/1996</v>
      </c>
      <c r="AF156">
        <v>19.625</v>
      </c>
      <c r="AG156" t="str">
        <v>8/6/1996</v>
      </c>
      <c r="AH156">
        <v>22.75</v>
      </c>
      <c r="AI156" t="str">
        <v>8/6/1996</v>
      </c>
      <c r="AJ156">
        <v>18.25</v>
      </c>
      <c r="AK156" s="28">
        <v>35283</v>
      </c>
      <c r="AL156">
        <v>5696.11</v>
      </c>
      <c r="AM156" s="28">
        <v>35283</v>
      </c>
      <c r="AN156">
        <v>1128.8599999999999</v>
      </c>
      <c r="AO156" s="28">
        <v>35283</v>
      </c>
      <c r="AP156">
        <v>662.38</v>
      </c>
      <c r="AQ156" s="28">
        <v>35283</v>
      </c>
      <c r="AR156">
        <v>325.3</v>
      </c>
      <c r="AS156" s="28">
        <v>35283</v>
      </c>
      <c r="AT156">
        <v>211.71</v>
      </c>
      <c r="AU156" s="28">
        <v>35283</v>
      </c>
      <c r="AV156">
        <v>188.76</v>
      </c>
      <c r="AW156" s="28">
        <v>35283</v>
      </c>
      <c r="AX156">
        <v>210.81</v>
      </c>
      <c r="AY156" s="28">
        <v>35283</v>
      </c>
      <c r="AZ156">
        <v>353.65</v>
      </c>
      <c r="BA156" s="28">
        <v>35283</v>
      </c>
      <c r="BB156">
        <v>339.37</v>
      </c>
      <c r="BC156" s="28">
        <v>35283</v>
      </c>
      <c r="BD156">
        <v>246.27</v>
      </c>
      <c r="BE156" s="28">
        <v>35277</v>
      </c>
      <c r="BF156">
        <v>18.882000000000001</v>
      </c>
      <c r="BG156" s="28">
        <v>35276</v>
      </c>
      <c r="BH156">
        <v>2.109</v>
      </c>
      <c r="BJ156" s="28">
        <v>35367</v>
      </c>
      <c r="BK156">
        <v>18</v>
      </c>
      <c r="BL156" t="str">
        <v>1/5/1999</v>
      </c>
      <c r="BM156">
        <v>30.875</v>
      </c>
      <c r="BN156" t="str">
        <v>2/3/1999</v>
      </c>
      <c r="BO156">
        <v>22.8125</v>
      </c>
      <c r="BT156" t="str">
        <v>5/3/2000</v>
      </c>
      <c r="BU156">
        <v>40</v>
      </c>
      <c r="BV156" t="str">
        <v>1/26/2000</v>
      </c>
      <c r="BW156">
        <v>88.4375</v>
      </c>
      <c r="BX156" t="str">
        <v>6/29/1998</v>
      </c>
      <c r="BY156">
        <v>15.5</v>
      </c>
      <c r="BZ156" t="str">
        <v>8/6/1996</v>
      </c>
      <c r="CA156">
        <v>10.28125</v>
      </c>
      <c r="CB156" s="28">
        <v>36241</v>
      </c>
      <c r="CC156">
        <v>48.875</v>
      </c>
      <c r="CD156" s="28">
        <v>35824</v>
      </c>
      <c r="CE156">
        <v>17.25</v>
      </c>
      <c r="CF156" s="28">
        <v>35975</v>
      </c>
      <c r="CG156">
        <v>34.4375</v>
      </c>
      <c r="CH156" s="28">
        <v>36651</v>
      </c>
      <c r="CI156">
        <v>36.125</v>
      </c>
    </row>
    <row r="157" spans="1:87" x14ac:dyDescent="0.25">
      <c r="A157" s="28">
        <v>35284</v>
      </c>
      <c r="C157" t="str">
        <v>8/7/1996</v>
      </c>
      <c r="D157">
        <v>20</v>
      </c>
      <c r="E157" t="str">
        <v>8/7/1996</v>
      </c>
      <c r="F157">
        <v>37.58203125</v>
      </c>
      <c r="G157" t="str">
        <v>8/7/1996</v>
      </c>
      <c r="H157">
        <v>23.1875</v>
      </c>
      <c r="I157" t="str">
        <v>8/7/1996</v>
      </c>
      <c r="J157">
        <v>19.625</v>
      </c>
      <c r="K157" t="str">
        <v>8/7/1996</v>
      </c>
      <c r="L157">
        <v>25.625</v>
      </c>
      <c r="M157" t="str">
        <v>8/7/1996</v>
      </c>
      <c r="N157">
        <v>35</v>
      </c>
      <c r="O157" t="str">
        <v>8/7/1996</v>
      </c>
      <c r="P157">
        <v>16.25</v>
      </c>
      <c r="Q157" t="str">
        <v>8/7/1996</v>
      </c>
      <c r="R157">
        <v>12.87890625</v>
      </c>
      <c r="S157" t="str">
        <v>8/7/1996</v>
      </c>
      <c r="T157">
        <v>15.5</v>
      </c>
      <c r="U157" t="str">
        <v>8/7/1996</v>
      </c>
      <c r="V157">
        <v>16.125</v>
      </c>
      <c r="W157" t="str">
        <v>8/7/1996</v>
      </c>
      <c r="X157">
        <v>31</v>
      </c>
      <c r="Y157" t="str">
        <v>8/7/1996</v>
      </c>
      <c r="Z157">
        <v>48.875</v>
      </c>
      <c r="AA157" t="str">
        <v>8/7/1996</v>
      </c>
      <c r="AB157">
        <v>10.625</v>
      </c>
      <c r="AC157" t="str">
        <v>8/7/1996</v>
      </c>
      <c r="AD157">
        <v>20.125</v>
      </c>
      <c r="AE157" t="str">
        <v>8/7/1996</v>
      </c>
      <c r="AF157">
        <v>19.875</v>
      </c>
      <c r="AG157" t="str">
        <v>8/7/1996</v>
      </c>
      <c r="AH157">
        <v>22.625</v>
      </c>
      <c r="AI157" t="str">
        <v>8/7/1996</v>
      </c>
      <c r="AJ157">
        <v>18.41796875</v>
      </c>
      <c r="AK157" s="28">
        <v>35284</v>
      </c>
      <c r="AL157">
        <v>5718.67</v>
      </c>
      <c r="AM157" s="28">
        <v>35284</v>
      </c>
      <c r="AN157">
        <v>1141.1099999999999</v>
      </c>
      <c r="AO157" s="28">
        <v>35284</v>
      </c>
      <c r="AP157">
        <v>664.16</v>
      </c>
      <c r="AQ157" s="28">
        <v>35284</v>
      </c>
      <c r="AR157">
        <v>327.55</v>
      </c>
      <c r="AS157" s="28">
        <v>35284</v>
      </c>
      <c r="AT157">
        <v>211.71</v>
      </c>
      <c r="AU157" s="28">
        <v>35284</v>
      </c>
      <c r="AV157">
        <v>188.76</v>
      </c>
      <c r="AW157" s="28">
        <v>35284</v>
      </c>
      <c r="AX157">
        <v>210.01</v>
      </c>
      <c r="AY157" s="28">
        <v>35284</v>
      </c>
      <c r="AZ157">
        <v>354.43</v>
      </c>
      <c r="BA157" s="28">
        <v>35284</v>
      </c>
      <c r="BB157">
        <v>337.17</v>
      </c>
      <c r="BC157" s="28">
        <v>35284</v>
      </c>
      <c r="BD157">
        <v>245.57</v>
      </c>
      <c r="BE157" s="28">
        <v>35278</v>
      </c>
      <c r="BF157">
        <v>19.297999999999998</v>
      </c>
      <c r="BG157" s="28">
        <v>35277</v>
      </c>
      <c r="BH157">
        <v>2.1309999999999998</v>
      </c>
      <c r="BJ157" s="28">
        <v>35368</v>
      </c>
      <c r="BK157">
        <v>18.925999999999998</v>
      </c>
      <c r="BL157" t="str">
        <v>1/6/1999</v>
      </c>
      <c r="BM157">
        <v>30.8125</v>
      </c>
      <c r="BN157" t="str">
        <v>2/4/1999</v>
      </c>
      <c r="BO157">
        <v>22.5625</v>
      </c>
      <c r="BT157" t="str">
        <v>5/4/2000</v>
      </c>
      <c r="BU157">
        <v>42.875</v>
      </c>
      <c r="BV157" t="str">
        <v>1/27/2000</v>
      </c>
      <c r="BW157">
        <v>87</v>
      </c>
      <c r="BX157" t="str">
        <v>6/30/1998</v>
      </c>
      <c r="BY157">
        <v>15</v>
      </c>
      <c r="BZ157" t="str">
        <v>8/7/1996</v>
      </c>
      <c r="CA157">
        <v>10.30859375</v>
      </c>
      <c r="CB157" s="28">
        <v>36242</v>
      </c>
      <c r="CC157">
        <v>44.75</v>
      </c>
      <c r="CD157" s="28">
        <v>35825</v>
      </c>
      <c r="CE157">
        <v>17.71875</v>
      </c>
      <c r="CF157" s="28">
        <v>35976</v>
      </c>
      <c r="CG157">
        <v>37</v>
      </c>
      <c r="CH157" s="28">
        <v>36654</v>
      </c>
      <c r="CI157">
        <v>36.3125</v>
      </c>
    </row>
    <row r="158" spans="1:87" x14ac:dyDescent="0.25">
      <c r="A158" s="28">
        <v>35285</v>
      </c>
      <c r="C158" t="str">
        <v>8/8/1996</v>
      </c>
      <c r="D158">
        <v>19.9375</v>
      </c>
      <c r="E158" t="str">
        <v>8/8/1996</v>
      </c>
      <c r="F158">
        <v>37</v>
      </c>
      <c r="G158" t="str">
        <v>8/8/1996</v>
      </c>
      <c r="H158">
        <v>23.37109375</v>
      </c>
      <c r="I158" t="str">
        <v>8/8/1996</v>
      </c>
      <c r="J158">
        <v>19.6875</v>
      </c>
      <c r="K158" t="str">
        <v>8/8/1996</v>
      </c>
      <c r="L158">
        <v>25.75</v>
      </c>
      <c r="M158" t="str">
        <v>8/8/1996</v>
      </c>
      <c r="N158">
        <v>35.25</v>
      </c>
      <c r="O158" t="str">
        <v>8/8/1996</v>
      </c>
      <c r="P158">
        <v>16.4375</v>
      </c>
      <c r="Q158" t="str">
        <v>8/8/1996</v>
      </c>
      <c r="R158">
        <v>12.98046875</v>
      </c>
      <c r="S158" t="str">
        <v>8/8/1996</v>
      </c>
      <c r="T158">
        <v>15.375</v>
      </c>
      <c r="U158" t="str">
        <v>8/8/1996</v>
      </c>
      <c r="V158">
        <v>16.04296875</v>
      </c>
      <c r="W158" t="str">
        <v>8/8/1996</v>
      </c>
      <c r="X158">
        <v>31</v>
      </c>
      <c r="Y158" t="str">
        <v>8/8/1996</v>
      </c>
      <c r="Z158">
        <v>48.625</v>
      </c>
      <c r="AA158" t="str">
        <v>8/8/1996</v>
      </c>
      <c r="AB158">
        <v>10.75</v>
      </c>
      <c r="AC158" t="str">
        <v>8/8/1996</v>
      </c>
      <c r="AD158">
        <v>20.125</v>
      </c>
      <c r="AE158" t="str">
        <v>8/8/1996</v>
      </c>
      <c r="AF158">
        <v>19.75</v>
      </c>
      <c r="AG158" t="str">
        <v>8/8/1996</v>
      </c>
      <c r="AH158">
        <v>22.75</v>
      </c>
      <c r="AI158" t="str">
        <v>8/8/1996</v>
      </c>
      <c r="AJ158">
        <v>18.75</v>
      </c>
      <c r="AK158" s="28">
        <v>35285</v>
      </c>
      <c r="AL158">
        <v>5713.49</v>
      </c>
      <c r="AM158" s="28">
        <v>35285</v>
      </c>
      <c r="AN158">
        <v>1137.51</v>
      </c>
      <c r="AO158" s="28">
        <v>35285</v>
      </c>
      <c r="AP158">
        <v>662.59</v>
      </c>
      <c r="AQ158" s="28">
        <v>35285</v>
      </c>
      <c r="AR158">
        <v>327.35000000000002</v>
      </c>
      <c r="AS158" s="28">
        <v>35285</v>
      </c>
      <c r="AT158">
        <v>211.92</v>
      </c>
      <c r="AU158" s="28">
        <v>35285</v>
      </c>
      <c r="AV158">
        <v>188.47</v>
      </c>
      <c r="AW158" s="28">
        <v>35285</v>
      </c>
      <c r="AX158">
        <v>208.31</v>
      </c>
      <c r="AY158" s="28">
        <v>35285</v>
      </c>
      <c r="AZ158">
        <v>353.91</v>
      </c>
      <c r="BA158" s="28">
        <v>35285</v>
      </c>
      <c r="BB158">
        <v>338.38</v>
      </c>
      <c r="BC158" s="28">
        <v>35285</v>
      </c>
      <c r="BD158">
        <v>244.2</v>
      </c>
      <c r="BE158" s="28">
        <v>35279</v>
      </c>
      <c r="BF158">
        <v>19.439</v>
      </c>
      <c r="BG158" s="28">
        <v>35278</v>
      </c>
      <c r="BH158">
        <v>2.2160000000000002</v>
      </c>
      <c r="BJ158" s="28">
        <v>35369</v>
      </c>
      <c r="BK158">
        <v>19.094000000000001</v>
      </c>
      <c r="BL158" t="str">
        <v>1/7/1999</v>
      </c>
      <c r="BM158">
        <v>30.1875</v>
      </c>
      <c r="BN158" t="str">
        <v>2/5/1999</v>
      </c>
      <c r="BO158">
        <v>22.125</v>
      </c>
      <c r="BT158" t="str">
        <v>5/5/2000</v>
      </c>
      <c r="BU158">
        <v>41.75</v>
      </c>
      <c r="BV158" t="str">
        <v>1/28/2000</v>
      </c>
      <c r="BW158">
        <v>81.5625</v>
      </c>
      <c r="BX158" t="str">
        <v>7/1/1998</v>
      </c>
      <c r="BY158">
        <v>15.4375</v>
      </c>
      <c r="BZ158" t="str">
        <v>8/8/1996</v>
      </c>
      <c r="CA158">
        <v>10.3359375</v>
      </c>
      <c r="CB158" s="28">
        <v>36243</v>
      </c>
      <c r="CC158">
        <v>45</v>
      </c>
      <c r="CD158" s="28">
        <v>35828</v>
      </c>
      <c r="CE158">
        <v>18.40625</v>
      </c>
      <c r="CF158" s="28">
        <v>35977</v>
      </c>
      <c r="CG158">
        <v>35.734375</v>
      </c>
      <c r="CH158" s="28">
        <v>36655</v>
      </c>
      <c r="CI158">
        <v>35.6875</v>
      </c>
    </row>
    <row r="159" spans="1:87" x14ac:dyDescent="0.25">
      <c r="A159" s="28">
        <v>35286</v>
      </c>
      <c r="C159" t="str">
        <v>8/9/1996</v>
      </c>
      <c r="D159">
        <v>19.9375</v>
      </c>
      <c r="E159" t="str">
        <v>8/9/1996</v>
      </c>
      <c r="F159">
        <v>36.41796875</v>
      </c>
      <c r="G159" t="str">
        <v>8/9/1996</v>
      </c>
      <c r="H159">
        <v>23.1875</v>
      </c>
      <c r="I159" t="str">
        <v>8/9/1996</v>
      </c>
      <c r="J159">
        <v>19.875</v>
      </c>
      <c r="K159" t="str">
        <v>8/9/1996</v>
      </c>
      <c r="L159">
        <v>25.5</v>
      </c>
      <c r="M159" t="str">
        <v>8/9/1996</v>
      </c>
      <c r="N159">
        <v>35</v>
      </c>
      <c r="O159" t="str">
        <v>8/9/1996</v>
      </c>
      <c r="P159">
        <v>16.4375</v>
      </c>
      <c r="Q159" t="str">
        <v>8/9/1996</v>
      </c>
      <c r="R159">
        <v>12.98046875</v>
      </c>
      <c r="S159" t="str">
        <v>8/9/1996</v>
      </c>
      <c r="T159">
        <v>15.5</v>
      </c>
      <c r="U159" t="str">
        <v>8/9/1996</v>
      </c>
      <c r="V159">
        <v>16.04296875</v>
      </c>
      <c r="W159" t="str">
        <v>8/9/1996</v>
      </c>
      <c r="X159">
        <v>30.625</v>
      </c>
      <c r="Y159" t="str">
        <v>8/9/1996</v>
      </c>
      <c r="Z159">
        <v>48.75</v>
      </c>
      <c r="AA159" t="str">
        <v>8/9/1996</v>
      </c>
      <c r="AB159">
        <v>10.75</v>
      </c>
      <c r="AC159" t="str">
        <v>8/9/1996</v>
      </c>
      <c r="AD159">
        <v>20.125</v>
      </c>
      <c r="AE159" t="str">
        <v>8/9/1996</v>
      </c>
      <c r="AF159">
        <v>19.875</v>
      </c>
      <c r="AG159" t="str">
        <v>8/9/1996</v>
      </c>
      <c r="AH159">
        <v>22.75</v>
      </c>
      <c r="AI159" t="str">
        <v>8/9/1996</v>
      </c>
      <c r="AJ159">
        <v>18.75</v>
      </c>
      <c r="AK159" s="28">
        <v>35286</v>
      </c>
      <c r="AL159">
        <v>5681.31</v>
      </c>
      <c r="AM159" s="28">
        <v>35286</v>
      </c>
      <c r="AN159">
        <v>1137.27</v>
      </c>
      <c r="AO159" s="28">
        <v>35286</v>
      </c>
      <c r="AP159">
        <v>662.1</v>
      </c>
      <c r="AQ159" s="28">
        <v>35286</v>
      </c>
      <c r="AR159">
        <v>327.44</v>
      </c>
      <c r="AS159" s="28">
        <v>35286</v>
      </c>
      <c r="AT159">
        <v>211.92</v>
      </c>
      <c r="AU159" s="28">
        <v>35286</v>
      </c>
      <c r="AV159">
        <v>188.85</v>
      </c>
      <c r="AW159" s="28">
        <v>35286</v>
      </c>
      <c r="AX159">
        <v>209.87</v>
      </c>
      <c r="AY159" s="28">
        <v>35286</v>
      </c>
      <c r="AZ159">
        <v>353.44</v>
      </c>
      <c r="BA159" s="28">
        <v>35286</v>
      </c>
      <c r="BB159">
        <v>336.68</v>
      </c>
      <c r="BC159" s="28">
        <v>35286</v>
      </c>
      <c r="BD159">
        <v>244.28</v>
      </c>
      <c r="BE159" s="28">
        <v>35282</v>
      </c>
      <c r="BF159">
        <v>19.366</v>
      </c>
      <c r="BG159" s="28">
        <v>35279</v>
      </c>
      <c r="BH159">
        <v>2.2349999999999999</v>
      </c>
      <c r="BJ159" s="28">
        <v>35370</v>
      </c>
      <c r="BK159">
        <v>19.094000000000001</v>
      </c>
      <c r="BL159" t="str">
        <v>1/8/1999</v>
      </c>
      <c r="BM159">
        <v>30</v>
      </c>
      <c r="BN159" t="str">
        <v>2/8/1999</v>
      </c>
      <c r="BO159">
        <v>22.625</v>
      </c>
      <c r="BT159" t="str">
        <v>5/8/2000</v>
      </c>
      <c r="BU159">
        <v>39.375</v>
      </c>
      <c r="BV159" t="str">
        <v>1/31/2000</v>
      </c>
      <c r="BW159">
        <v>84.5</v>
      </c>
      <c r="BX159" t="str">
        <v>7/2/1998</v>
      </c>
      <c r="BY159">
        <v>15.25</v>
      </c>
      <c r="BZ159" t="str">
        <v>8/9/1996</v>
      </c>
      <c r="CA159">
        <v>10.41015625</v>
      </c>
      <c r="CB159" s="28">
        <v>36244</v>
      </c>
      <c r="CC159">
        <v>46.9375</v>
      </c>
      <c r="CD159" s="28">
        <v>35829</v>
      </c>
      <c r="CE159">
        <v>18.28125</v>
      </c>
      <c r="CF159" s="28">
        <v>35978</v>
      </c>
      <c r="CG159">
        <v>34.03125</v>
      </c>
      <c r="CH159" s="28">
        <v>36656</v>
      </c>
      <c r="CI159">
        <v>33.75</v>
      </c>
    </row>
    <row r="160" spans="1:87" x14ac:dyDescent="0.25">
      <c r="A160" s="28">
        <v>35289</v>
      </c>
      <c r="C160" t="str">
        <v>8/12/1996</v>
      </c>
      <c r="D160">
        <v>19.875</v>
      </c>
      <c r="E160" t="str">
        <v>8/12/1996</v>
      </c>
      <c r="F160">
        <v>37.83203125</v>
      </c>
      <c r="G160" t="str">
        <v>8/12/1996</v>
      </c>
      <c r="H160">
        <v>23.37109375</v>
      </c>
      <c r="I160" t="str">
        <v>8/12/1996</v>
      </c>
      <c r="J160">
        <v>20</v>
      </c>
      <c r="K160" t="str">
        <v>8/12/1996</v>
      </c>
      <c r="L160">
        <v>26.5</v>
      </c>
      <c r="M160" t="str">
        <v>8/12/1996</v>
      </c>
      <c r="N160">
        <v>35.75</v>
      </c>
      <c r="O160" t="str">
        <v>8/12/1996</v>
      </c>
      <c r="P160">
        <v>17</v>
      </c>
      <c r="Q160" t="str">
        <v>8/12/1996</v>
      </c>
      <c r="R160">
        <v>13.0859375</v>
      </c>
      <c r="S160" t="str">
        <v>8/12/1996</v>
      </c>
      <c r="T160">
        <v>15.5</v>
      </c>
      <c r="U160" t="str">
        <v>8/12/1996</v>
      </c>
      <c r="V160">
        <v>16.58203125</v>
      </c>
      <c r="W160" t="str">
        <v>8/12/1996</v>
      </c>
      <c r="X160">
        <v>30.75</v>
      </c>
      <c r="Y160" t="str">
        <v>8/12/1996</v>
      </c>
      <c r="Z160">
        <v>48.75</v>
      </c>
      <c r="AA160" t="str">
        <v>8/12/1996</v>
      </c>
      <c r="AB160">
        <v>10.75</v>
      </c>
      <c r="AC160" t="str">
        <v>8/12/1996</v>
      </c>
      <c r="AD160">
        <v>20</v>
      </c>
      <c r="AE160" t="str">
        <v>8/12/1996</v>
      </c>
      <c r="AF160">
        <v>19.75</v>
      </c>
      <c r="AG160" t="str">
        <v>8/12/1996</v>
      </c>
      <c r="AH160">
        <v>23</v>
      </c>
      <c r="AI160" t="str">
        <v>8/12/1996</v>
      </c>
      <c r="AJ160">
        <v>18.91796875</v>
      </c>
      <c r="AK160" s="28">
        <v>35289</v>
      </c>
      <c r="AL160">
        <v>5704.98</v>
      </c>
      <c r="AM160" s="28">
        <v>35289</v>
      </c>
      <c r="AN160">
        <v>1138.27</v>
      </c>
      <c r="AO160" s="28">
        <v>35289</v>
      </c>
      <c r="AP160">
        <v>665.77</v>
      </c>
      <c r="AQ160" s="28">
        <v>35289</v>
      </c>
      <c r="AR160">
        <v>327.37</v>
      </c>
      <c r="AS160" s="28">
        <v>35289</v>
      </c>
      <c r="AT160">
        <v>214.57</v>
      </c>
      <c r="AU160" s="28">
        <v>35289</v>
      </c>
      <c r="AV160">
        <v>190.28</v>
      </c>
      <c r="AW160" s="28">
        <v>35289</v>
      </c>
      <c r="AX160">
        <v>211.76</v>
      </c>
      <c r="AY160" s="28">
        <v>35289</v>
      </c>
      <c r="AZ160">
        <v>355.13</v>
      </c>
      <c r="BA160" s="28">
        <v>35289</v>
      </c>
      <c r="BB160">
        <v>338.57</v>
      </c>
      <c r="BC160" s="28">
        <v>35289</v>
      </c>
      <c r="BD160">
        <v>245.58</v>
      </c>
      <c r="BE160" s="28">
        <v>35283</v>
      </c>
      <c r="BF160">
        <v>19.382000000000001</v>
      </c>
      <c r="BG160" s="28">
        <v>35282</v>
      </c>
      <c r="BH160">
        <v>2.1720000000000002</v>
      </c>
      <c r="BJ160" s="28">
        <v>35373</v>
      </c>
      <c r="BK160">
        <v>19.094000000000001</v>
      </c>
      <c r="BL160" t="str">
        <v>1/11/1999</v>
      </c>
      <c r="BM160">
        <v>29.0625</v>
      </c>
      <c r="BN160" t="str">
        <v>2/9/1999</v>
      </c>
      <c r="BO160">
        <v>22.3125</v>
      </c>
      <c r="BT160" t="str">
        <v>5/9/2000</v>
      </c>
      <c r="BU160">
        <v>38.125</v>
      </c>
      <c r="BV160" t="str">
        <v>2/1/2000</v>
      </c>
      <c r="BW160">
        <v>81.390625</v>
      </c>
      <c r="BX160" t="str">
        <v>7/6/1998</v>
      </c>
      <c r="BY160">
        <v>14.875</v>
      </c>
      <c r="BZ160" t="str">
        <v>8/12/1996</v>
      </c>
      <c r="CA160">
        <v>10.71875</v>
      </c>
      <c r="CB160" s="28">
        <v>36245</v>
      </c>
      <c r="CC160">
        <v>46.75</v>
      </c>
      <c r="CD160" s="28">
        <v>35830</v>
      </c>
      <c r="CE160">
        <v>18.28125</v>
      </c>
      <c r="CF160" s="28">
        <v>35982</v>
      </c>
      <c r="CG160">
        <v>34.671875</v>
      </c>
      <c r="CH160" s="28">
        <v>36657</v>
      </c>
      <c r="CI160">
        <v>35.8125</v>
      </c>
    </row>
    <row r="161" spans="1:85" x14ac:dyDescent="0.25">
      <c r="A161" s="28">
        <v>35290</v>
      </c>
      <c r="C161" t="str">
        <v>8/13/1996</v>
      </c>
      <c r="D161">
        <v>19.6875</v>
      </c>
      <c r="E161" t="str">
        <v>8/13/1996</v>
      </c>
      <c r="F161">
        <v>38.33203125</v>
      </c>
      <c r="G161" t="str">
        <v>8/13/1996</v>
      </c>
      <c r="H161">
        <v>23.37109375</v>
      </c>
      <c r="I161" t="str">
        <v>8/13/1996</v>
      </c>
      <c r="J161">
        <v>20.375</v>
      </c>
      <c r="K161" t="str">
        <v>8/13/1996</v>
      </c>
      <c r="L161">
        <v>27.5</v>
      </c>
      <c r="M161" t="str">
        <v>8/13/1996</v>
      </c>
      <c r="N161">
        <v>35.5</v>
      </c>
      <c r="O161" t="str">
        <v>8/13/1996</v>
      </c>
      <c r="P161">
        <v>17.25</v>
      </c>
      <c r="Q161" t="str">
        <v>8/13/1996</v>
      </c>
      <c r="R161">
        <v>12.98046875</v>
      </c>
      <c r="S161" t="str">
        <v>8/13/1996</v>
      </c>
      <c r="T161">
        <v>15.5</v>
      </c>
      <c r="U161" t="str">
        <v>8/13/1996</v>
      </c>
      <c r="V161">
        <v>16.375</v>
      </c>
      <c r="W161" t="str">
        <v>8/13/1996</v>
      </c>
      <c r="X161">
        <v>30.75</v>
      </c>
      <c r="Y161" t="str">
        <v>8/13/1996</v>
      </c>
      <c r="Z161">
        <v>48.5</v>
      </c>
      <c r="AA161" t="str">
        <v>8/13/1996</v>
      </c>
      <c r="AB161">
        <v>10.6875</v>
      </c>
      <c r="AC161" t="str">
        <v>8/13/1996</v>
      </c>
      <c r="AD161">
        <v>20</v>
      </c>
      <c r="AE161" t="str">
        <v>8/13/1996</v>
      </c>
      <c r="AF161">
        <v>19.75</v>
      </c>
      <c r="AG161" t="str">
        <v>8/13/1996</v>
      </c>
      <c r="AH161">
        <v>22.875</v>
      </c>
      <c r="AI161" t="str">
        <v>8/13/1996</v>
      </c>
      <c r="AJ161">
        <v>18.91796875</v>
      </c>
      <c r="AK161" s="28">
        <v>35290</v>
      </c>
      <c r="AL161">
        <v>5647.28</v>
      </c>
      <c r="AM161" s="28">
        <v>35290</v>
      </c>
      <c r="AN161">
        <v>1126.07</v>
      </c>
      <c r="AO161" s="28">
        <v>35290</v>
      </c>
      <c r="AP161">
        <v>660.2</v>
      </c>
      <c r="AQ161" s="28">
        <v>35290</v>
      </c>
      <c r="AR161">
        <v>325.63</v>
      </c>
      <c r="AS161" s="28">
        <v>35290</v>
      </c>
      <c r="AT161">
        <v>213.81</v>
      </c>
      <c r="AU161" s="28">
        <v>35290</v>
      </c>
      <c r="AV161">
        <v>189.11</v>
      </c>
      <c r="AW161" s="28">
        <v>35290</v>
      </c>
      <c r="AX161">
        <v>209.61</v>
      </c>
      <c r="AY161" s="28">
        <v>35290</v>
      </c>
      <c r="AZ161">
        <v>352.62</v>
      </c>
      <c r="BA161" s="28">
        <v>35290</v>
      </c>
      <c r="BB161">
        <v>338.16</v>
      </c>
      <c r="BC161" s="28">
        <v>35290</v>
      </c>
      <c r="BD161">
        <v>243.76</v>
      </c>
      <c r="BE161" s="28">
        <v>35284</v>
      </c>
      <c r="BF161">
        <v>19.568000000000001</v>
      </c>
      <c r="BG161" s="28">
        <v>35283</v>
      </c>
      <c r="BH161">
        <v>2.1259999999999999</v>
      </c>
      <c r="BJ161" s="28">
        <v>35374</v>
      </c>
      <c r="BK161">
        <v>17.91</v>
      </c>
      <c r="BL161" t="str">
        <v>1/12/1999</v>
      </c>
      <c r="BM161">
        <v>29.125</v>
      </c>
      <c r="BN161" t="str">
        <v>2/10/1999</v>
      </c>
      <c r="BO161">
        <v>21.9375</v>
      </c>
      <c r="BT161" t="str">
        <v>5/10/2000</v>
      </c>
      <c r="BU161">
        <v>33.75</v>
      </c>
      <c r="BV161" t="str">
        <v>2/2/2000</v>
      </c>
      <c r="BW161">
        <v>85.625</v>
      </c>
      <c r="BX161" t="str">
        <v>7/7/1998</v>
      </c>
      <c r="BY161">
        <v>16.375</v>
      </c>
      <c r="BZ161" t="str">
        <v>8/13/1996</v>
      </c>
      <c r="CA161">
        <v>10.51171875</v>
      </c>
      <c r="CB161" s="28">
        <v>36248</v>
      </c>
      <c r="CC161">
        <v>47.125</v>
      </c>
      <c r="CD161" s="28">
        <v>35831</v>
      </c>
      <c r="CE161">
        <v>17.9375</v>
      </c>
      <c r="CF161" s="28">
        <v>35983</v>
      </c>
      <c r="CG161">
        <v>34.25</v>
      </c>
    </row>
    <row r="162" spans="1:85" x14ac:dyDescent="0.25">
      <c r="A162" s="28">
        <v>35291</v>
      </c>
      <c r="C162" t="str">
        <v>8/14/1996</v>
      </c>
      <c r="D162">
        <v>20.375</v>
      </c>
      <c r="E162" t="str">
        <v>8/14/1996</v>
      </c>
      <c r="F162">
        <v>38.33203125</v>
      </c>
      <c r="G162" t="str">
        <v>8/14/1996</v>
      </c>
      <c r="H162">
        <v>22.46484375</v>
      </c>
      <c r="I162" t="str">
        <v>8/14/1996</v>
      </c>
      <c r="J162">
        <v>20.25</v>
      </c>
      <c r="K162" t="str">
        <v>8/14/1996</v>
      </c>
      <c r="L162">
        <v>27.25</v>
      </c>
      <c r="M162" t="str">
        <v>8/14/1996</v>
      </c>
      <c r="N162">
        <v>36</v>
      </c>
      <c r="O162" t="str">
        <v>8/14/1996</v>
      </c>
      <c r="P162">
        <v>17.1875</v>
      </c>
      <c r="Q162" t="str">
        <v>8/14/1996</v>
      </c>
      <c r="R162">
        <v>12.87890625</v>
      </c>
      <c r="S162" t="str">
        <v>8/14/1996</v>
      </c>
      <c r="T162">
        <v>15.5</v>
      </c>
      <c r="U162" t="str">
        <v>8/14/1996</v>
      </c>
      <c r="V162">
        <v>17</v>
      </c>
      <c r="W162" t="str">
        <v>8/14/1996</v>
      </c>
      <c r="X162">
        <v>30.875</v>
      </c>
      <c r="Y162" t="str">
        <v>8/14/1996</v>
      </c>
      <c r="Z162">
        <v>47.875</v>
      </c>
      <c r="AA162" t="str">
        <v>8/14/1996</v>
      </c>
      <c r="AB162">
        <v>10.875</v>
      </c>
      <c r="AC162" t="str">
        <v>8/14/1996</v>
      </c>
      <c r="AD162">
        <v>20</v>
      </c>
      <c r="AE162" t="str">
        <v>8/14/1996</v>
      </c>
      <c r="AF162">
        <v>19.875</v>
      </c>
      <c r="AG162" t="str">
        <v>8/14/1996</v>
      </c>
      <c r="AH162">
        <v>22.875</v>
      </c>
      <c r="AI162" t="str">
        <v>8/14/1996</v>
      </c>
      <c r="AJ162">
        <v>19.08203125</v>
      </c>
      <c r="AK162" s="28">
        <v>35291</v>
      </c>
      <c r="AL162">
        <v>5666.88</v>
      </c>
      <c r="AM162" s="28">
        <v>35291</v>
      </c>
      <c r="AN162">
        <v>1133.51</v>
      </c>
      <c r="AO162" s="28">
        <v>35291</v>
      </c>
      <c r="AP162">
        <v>662.05</v>
      </c>
      <c r="AQ162" s="28">
        <v>35291</v>
      </c>
      <c r="AR162">
        <v>326.72000000000003</v>
      </c>
      <c r="AS162" s="28">
        <v>35291</v>
      </c>
      <c r="AT162">
        <v>214.5</v>
      </c>
      <c r="AU162" s="28">
        <v>35291</v>
      </c>
      <c r="AV162">
        <v>189.74</v>
      </c>
      <c r="AW162" s="28">
        <v>35291</v>
      </c>
      <c r="AX162">
        <v>210.94</v>
      </c>
      <c r="AY162" s="28">
        <v>35291</v>
      </c>
      <c r="AZ162">
        <v>353.64</v>
      </c>
      <c r="BA162" s="28">
        <v>35291</v>
      </c>
      <c r="BB162">
        <v>338.46</v>
      </c>
      <c r="BC162" s="28">
        <v>35291</v>
      </c>
      <c r="BD162">
        <v>243.9</v>
      </c>
      <c r="BE162" s="28">
        <v>35285</v>
      </c>
      <c r="BF162">
        <v>19.573</v>
      </c>
      <c r="BG162" s="28">
        <v>35284</v>
      </c>
      <c r="BH162">
        <v>2.1110000000000002</v>
      </c>
      <c r="BJ162" s="28">
        <v>35375</v>
      </c>
      <c r="BK162">
        <v>17.827000000000002</v>
      </c>
      <c r="BL162" t="str">
        <v>1/13/1999</v>
      </c>
      <c r="BM162">
        <v>29.3125</v>
      </c>
      <c r="BN162" t="str">
        <v>2/11/1999</v>
      </c>
      <c r="BO162">
        <v>21.75</v>
      </c>
      <c r="BT162" t="str">
        <v>5/11/2000</v>
      </c>
      <c r="BU162">
        <v>33.75</v>
      </c>
      <c r="BV162" t="str">
        <v>2/3/2000</v>
      </c>
      <c r="BW162">
        <v>91.6875</v>
      </c>
      <c r="BX162" t="str">
        <v>7/8/1998</v>
      </c>
      <c r="BY162">
        <v>16.0625</v>
      </c>
      <c r="BZ162" t="str">
        <v>8/14/1996</v>
      </c>
      <c r="CA162">
        <v>10.41015625</v>
      </c>
      <c r="CB162" s="28">
        <v>36249</v>
      </c>
      <c r="CC162">
        <v>46.125</v>
      </c>
      <c r="CD162" s="28">
        <v>35832</v>
      </c>
      <c r="CE162">
        <v>18.0625</v>
      </c>
      <c r="CF162" s="28">
        <v>35984</v>
      </c>
      <c r="CG162">
        <v>34.78125</v>
      </c>
    </row>
    <row r="163" spans="1:85" x14ac:dyDescent="0.25">
      <c r="A163" s="28">
        <v>35292</v>
      </c>
      <c r="C163" t="str">
        <v>8/15/1996</v>
      </c>
      <c r="D163">
        <v>20.375</v>
      </c>
      <c r="E163" t="str">
        <v>8/15/1996</v>
      </c>
      <c r="F163">
        <v>38.75</v>
      </c>
      <c r="G163" t="str">
        <v>8/15/1996</v>
      </c>
      <c r="H163">
        <v>21.55859375</v>
      </c>
      <c r="I163" t="str">
        <v>8/15/1996</v>
      </c>
      <c r="J163">
        <v>20.375</v>
      </c>
      <c r="K163" t="str">
        <v>8/15/1996</v>
      </c>
      <c r="L163">
        <v>27.5</v>
      </c>
      <c r="M163" t="str">
        <v>8/15/1996</v>
      </c>
      <c r="N163">
        <v>36</v>
      </c>
      <c r="O163" t="str">
        <v>8/15/1996</v>
      </c>
      <c r="P163">
        <v>17.25</v>
      </c>
      <c r="Q163" t="str">
        <v>8/15/1996</v>
      </c>
      <c r="R163">
        <v>12.98046875</v>
      </c>
      <c r="S163" t="str">
        <v>8/15/1996</v>
      </c>
      <c r="T163">
        <v>15.625</v>
      </c>
      <c r="U163" t="str">
        <v>8/15/1996</v>
      </c>
      <c r="V163">
        <v>17.08203125</v>
      </c>
      <c r="W163" t="str">
        <v>8/15/1996</v>
      </c>
      <c r="X163">
        <v>30.875</v>
      </c>
      <c r="Y163" t="str">
        <v>8/15/1996</v>
      </c>
      <c r="Z163">
        <v>47.375</v>
      </c>
      <c r="AA163" t="str">
        <v>8/15/1996</v>
      </c>
      <c r="AB163">
        <v>10.9375</v>
      </c>
      <c r="AC163" t="str">
        <v>8/15/1996</v>
      </c>
      <c r="AD163">
        <v>20</v>
      </c>
      <c r="AE163" t="str">
        <v>8/15/1996</v>
      </c>
      <c r="AF163">
        <v>19.75</v>
      </c>
      <c r="AG163" t="str">
        <v>8/15/1996</v>
      </c>
      <c r="AH163">
        <v>22.375</v>
      </c>
      <c r="AI163" t="str">
        <v>8/15/1996</v>
      </c>
      <c r="AJ163">
        <v>19.16796875</v>
      </c>
      <c r="AK163" s="28">
        <v>35292</v>
      </c>
      <c r="AL163">
        <v>5665.78</v>
      </c>
      <c r="AM163" s="28">
        <v>35292</v>
      </c>
      <c r="AN163">
        <v>1134.69</v>
      </c>
      <c r="AO163" s="28">
        <v>35292</v>
      </c>
      <c r="AP163">
        <v>662.28</v>
      </c>
      <c r="AQ163" s="28">
        <v>35292</v>
      </c>
      <c r="AR163">
        <v>327.68</v>
      </c>
      <c r="AS163" s="28">
        <v>35292</v>
      </c>
      <c r="AT163">
        <v>214.29</v>
      </c>
      <c r="AU163" s="28">
        <v>35292</v>
      </c>
      <c r="AV163">
        <v>188.96</v>
      </c>
      <c r="AW163" s="28">
        <v>35292</v>
      </c>
      <c r="AX163">
        <v>211.89</v>
      </c>
      <c r="AY163" s="28">
        <v>35292</v>
      </c>
      <c r="AZ163">
        <v>354.22</v>
      </c>
      <c r="BA163" s="28">
        <v>35292</v>
      </c>
      <c r="BB163">
        <v>338.46</v>
      </c>
      <c r="BC163" s="28">
        <v>35292</v>
      </c>
      <c r="BD163">
        <v>243.72</v>
      </c>
      <c r="BE163" s="28">
        <v>35286</v>
      </c>
      <c r="BF163">
        <v>19.637</v>
      </c>
      <c r="BG163" s="28">
        <v>35285</v>
      </c>
      <c r="BH163">
        <v>2.109</v>
      </c>
      <c r="BJ163" s="28">
        <v>35376</v>
      </c>
      <c r="BK163">
        <v>17.597000000000001</v>
      </c>
      <c r="BL163" t="str">
        <v>1/14/1999</v>
      </c>
      <c r="BM163">
        <v>29.0625</v>
      </c>
      <c r="BN163" t="str">
        <v>2/12/1999</v>
      </c>
      <c r="BO163">
        <v>21.625</v>
      </c>
      <c r="BV163" t="str">
        <v>2/4/2000</v>
      </c>
      <c r="BW163">
        <v>88.0625</v>
      </c>
      <c r="BX163" t="str">
        <v>7/9/1998</v>
      </c>
      <c r="BY163">
        <v>15.5</v>
      </c>
      <c r="BZ163" t="str">
        <v>8/15/1996</v>
      </c>
      <c r="CA163">
        <v>10.4375</v>
      </c>
      <c r="CB163" s="28">
        <v>36250</v>
      </c>
      <c r="CC163">
        <v>46.25</v>
      </c>
      <c r="CD163" s="28">
        <v>35835</v>
      </c>
      <c r="CE163">
        <v>17.9375</v>
      </c>
      <c r="CF163" s="28">
        <v>35985</v>
      </c>
      <c r="CG163">
        <v>34.875</v>
      </c>
    </row>
    <row r="164" spans="1:85" x14ac:dyDescent="0.25">
      <c r="A164" s="28">
        <v>35293</v>
      </c>
      <c r="C164" t="str">
        <v>8/16/1996</v>
      </c>
      <c r="D164">
        <v>20.8125</v>
      </c>
      <c r="E164" t="str">
        <v>8/16/1996</v>
      </c>
      <c r="F164">
        <v>39.08203125</v>
      </c>
      <c r="G164" t="str">
        <v>8/16/1996</v>
      </c>
      <c r="H164">
        <v>21.73828125</v>
      </c>
      <c r="I164" t="str">
        <v>8/16/1996</v>
      </c>
      <c r="J164">
        <v>20.5625</v>
      </c>
      <c r="K164" t="str">
        <v>8/16/1996</v>
      </c>
      <c r="L164">
        <v>27.625</v>
      </c>
      <c r="M164" t="str">
        <v>8/16/1996</v>
      </c>
      <c r="N164">
        <v>36</v>
      </c>
      <c r="O164" t="str">
        <v>8/16/1996</v>
      </c>
      <c r="P164">
        <v>17.3125</v>
      </c>
      <c r="Q164" t="str">
        <v>8/16/1996</v>
      </c>
      <c r="R164">
        <v>13.0859375</v>
      </c>
      <c r="S164" t="str">
        <v>8/16/1996</v>
      </c>
      <c r="T164">
        <v>15.75</v>
      </c>
      <c r="U164" t="str">
        <v>8/16/1996</v>
      </c>
      <c r="V164">
        <v>17.08203125</v>
      </c>
      <c r="W164" t="str">
        <v>8/16/1996</v>
      </c>
      <c r="X164">
        <v>31</v>
      </c>
      <c r="Y164" t="str">
        <v>8/16/1996</v>
      </c>
      <c r="Z164">
        <v>48</v>
      </c>
      <c r="AA164" t="str">
        <v>8/16/1996</v>
      </c>
      <c r="AB164">
        <v>10.9375</v>
      </c>
      <c r="AC164" t="str">
        <v>8/16/1996</v>
      </c>
      <c r="AD164">
        <v>20</v>
      </c>
      <c r="AE164" t="str">
        <v>8/16/1996</v>
      </c>
      <c r="AF164">
        <v>19.875</v>
      </c>
      <c r="AG164" t="str">
        <v>8/16/1996</v>
      </c>
      <c r="AH164">
        <v>22.625</v>
      </c>
      <c r="AI164" t="str">
        <v>8/16/1996</v>
      </c>
      <c r="AJ164">
        <v>19.41796875</v>
      </c>
      <c r="AK164" s="28">
        <v>35293</v>
      </c>
      <c r="AL164">
        <v>5689.45</v>
      </c>
      <c r="AM164" s="28">
        <v>35293</v>
      </c>
      <c r="AN164">
        <v>1133.6500000000001</v>
      </c>
      <c r="AO164" s="28">
        <v>35293</v>
      </c>
      <c r="AP164">
        <v>665.21</v>
      </c>
      <c r="AQ164" s="28">
        <v>35293</v>
      </c>
      <c r="AR164">
        <v>328.91</v>
      </c>
      <c r="AS164" s="28">
        <v>35293</v>
      </c>
      <c r="AT164">
        <v>216.18</v>
      </c>
      <c r="AU164" s="28">
        <v>35293</v>
      </c>
      <c r="AV164">
        <v>190.4</v>
      </c>
      <c r="AW164" s="28">
        <v>35293</v>
      </c>
      <c r="AX164">
        <v>212</v>
      </c>
      <c r="AY164" s="28">
        <v>35293</v>
      </c>
      <c r="AZ164">
        <v>355.96</v>
      </c>
      <c r="BA164" s="28">
        <v>35293</v>
      </c>
      <c r="BB164">
        <v>342.62</v>
      </c>
      <c r="BC164" s="28">
        <v>35293</v>
      </c>
      <c r="BD164">
        <v>245.14</v>
      </c>
      <c r="BE164" s="28">
        <v>35289</v>
      </c>
      <c r="BF164">
        <v>20.010999999999999</v>
      </c>
      <c r="BG164" s="28">
        <v>35286</v>
      </c>
      <c r="BH164">
        <v>2.1339999999999999</v>
      </c>
      <c r="BJ164" s="28">
        <v>35377</v>
      </c>
      <c r="BK164">
        <v>17.606000000000002</v>
      </c>
      <c r="BL164" t="str">
        <v>1/15/1999</v>
      </c>
      <c r="BM164">
        <v>29.25</v>
      </c>
      <c r="BN164" t="str">
        <v>2/16/1999</v>
      </c>
      <c r="BO164">
        <v>22.0625</v>
      </c>
      <c r="BV164" t="str">
        <v>2/7/2000</v>
      </c>
      <c r="BW164">
        <v>90.5</v>
      </c>
      <c r="BX164" t="str">
        <v>7/10/1998</v>
      </c>
      <c r="BY164">
        <v>15.25</v>
      </c>
      <c r="BZ164" t="str">
        <v>8/16/1996</v>
      </c>
      <c r="CA164">
        <v>10.38671875</v>
      </c>
      <c r="CB164" s="28">
        <v>36251</v>
      </c>
      <c r="CC164">
        <v>45.75</v>
      </c>
      <c r="CD164" s="28">
        <v>35836</v>
      </c>
      <c r="CE164">
        <v>18</v>
      </c>
      <c r="CF164" s="28">
        <v>35986</v>
      </c>
      <c r="CG164">
        <v>34.8125</v>
      </c>
    </row>
    <row r="165" spans="1:85" x14ac:dyDescent="0.25">
      <c r="A165" s="28">
        <v>35296</v>
      </c>
      <c r="C165" t="str">
        <v>8/19/1996</v>
      </c>
      <c r="D165">
        <v>21.125</v>
      </c>
      <c r="E165" t="str">
        <v>8/19/1996</v>
      </c>
      <c r="F165">
        <v>39.33203125</v>
      </c>
      <c r="G165" t="str">
        <v>8/19/1996</v>
      </c>
      <c r="H165">
        <v>21.921875</v>
      </c>
      <c r="I165" t="str">
        <v>8/19/1996</v>
      </c>
      <c r="J165">
        <v>20.5625</v>
      </c>
      <c r="K165" t="str">
        <v>8/19/1996</v>
      </c>
      <c r="L165">
        <v>28</v>
      </c>
      <c r="M165" t="str">
        <v>8/19/1996</v>
      </c>
      <c r="N165">
        <v>36.5</v>
      </c>
      <c r="O165" t="str">
        <v>8/19/1996</v>
      </c>
      <c r="P165">
        <v>17.4375</v>
      </c>
      <c r="Q165" t="str">
        <v>8/19/1996</v>
      </c>
      <c r="R165">
        <v>13.0859375</v>
      </c>
      <c r="S165" t="str">
        <v>8/19/1996</v>
      </c>
      <c r="T165">
        <v>16</v>
      </c>
      <c r="U165" t="str">
        <v>8/19/1996</v>
      </c>
      <c r="V165">
        <v>17.08203125</v>
      </c>
      <c r="W165" t="str">
        <v>8/19/1996</v>
      </c>
      <c r="X165">
        <v>30.75</v>
      </c>
      <c r="Y165" t="str">
        <v>8/19/1996</v>
      </c>
      <c r="Z165">
        <v>47.75</v>
      </c>
      <c r="AA165" t="str">
        <v>8/19/1996</v>
      </c>
      <c r="AB165">
        <v>10.875</v>
      </c>
      <c r="AC165" t="str">
        <v>8/19/1996</v>
      </c>
      <c r="AD165">
        <v>19.875</v>
      </c>
      <c r="AE165" t="str">
        <v>8/19/1996</v>
      </c>
      <c r="AF165">
        <v>20.25</v>
      </c>
      <c r="AG165" t="str">
        <v>8/19/1996</v>
      </c>
      <c r="AH165">
        <v>22.75</v>
      </c>
      <c r="AI165" t="str">
        <v>8/19/1996</v>
      </c>
      <c r="AJ165">
        <v>19.33203125</v>
      </c>
      <c r="AK165" s="28">
        <v>35296</v>
      </c>
      <c r="AL165">
        <v>5699.44</v>
      </c>
      <c r="AM165" s="28">
        <v>35296</v>
      </c>
      <c r="AN165">
        <v>1130.9100000000001</v>
      </c>
      <c r="AO165" s="28">
        <v>35296</v>
      </c>
      <c r="AP165">
        <v>666.58</v>
      </c>
      <c r="AQ165" s="28">
        <v>35296</v>
      </c>
      <c r="AR165">
        <v>329.34</v>
      </c>
      <c r="AS165" s="28">
        <v>35296</v>
      </c>
      <c r="AT165">
        <v>216.88</v>
      </c>
      <c r="AU165" s="28">
        <v>35296</v>
      </c>
      <c r="AV165">
        <v>191.07</v>
      </c>
      <c r="AW165" s="28">
        <v>35296</v>
      </c>
      <c r="AX165">
        <v>212.57</v>
      </c>
      <c r="AY165" s="28">
        <v>35296</v>
      </c>
      <c r="AZ165">
        <v>356.64</v>
      </c>
      <c r="BA165" s="28">
        <v>35296</v>
      </c>
      <c r="BB165">
        <v>345.38</v>
      </c>
      <c r="BC165" s="28">
        <v>35296</v>
      </c>
      <c r="BD165">
        <v>245.69</v>
      </c>
      <c r="BE165" s="28">
        <v>35290</v>
      </c>
      <c r="BF165">
        <v>20.093</v>
      </c>
      <c r="BG165" s="28">
        <v>35289</v>
      </c>
      <c r="BH165">
        <v>2.12</v>
      </c>
      <c r="BJ165" s="28">
        <v>35380</v>
      </c>
      <c r="BK165">
        <v>17.577999999999999</v>
      </c>
      <c r="BL165" t="str">
        <v>1/19/1999</v>
      </c>
      <c r="BM165">
        <v>28.6875</v>
      </c>
      <c r="BN165" t="str">
        <v>2/17/1999</v>
      </c>
      <c r="BO165">
        <v>21.75</v>
      </c>
      <c r="BV165" t="str">
        <v>2/8/2000</v>
      </c>
      <c r="BW165">
        <v>106.75</v>
      </c>
      <c r="BX165" t="str">
        <v>7/13/1998</v>
      </c>
      <c r="BY165">
        <v>15.0625</v>
      </c>
      <c r="BZ165" t="str">
        <v>8/19/1996</v>
      </c>
      <c r="CA165">
        <v>10.10546875</v>
      </c>
      <c r="CB165" s="28">
        <v>36255</v>
      </c>
      <c r="CC165">
        <v>45</v>
      </c>
      <c r="CD165" s="28">
        <v>35837</v>
      </c>
      <c r="CE165">
        <v>17.875</v>
      </c>
      <c r="CF165" s="28">
        <v>35989</v>
      </c>
      <c r="CG165">
        <v>35.0625</v>
      </c>
    </row>
    <row r="166" spans="1:85" x14ac:dyDescent="0.25">
      <c r="A166" s="28">
        <v>35297</v>
      </c>
      <c r="C166" t="str">
        <v>8/20/1996</v>
      </c>
      <c r="D166">
        <v>21.0625</v>
      </c>
      <c r="E166" t="str">
        <v>8/20/1996</v>
      </c>
      <c r="F166">
        <v>39.16796875</v>
      </c>
      <c r="G166" t="str">
        <v>8/20/1996</v>
      </c>
      <c r="H166">
        <v>21.73828125</v>
      </c>
      <c r="I166" t="str">
        <v>8/20/1996</v>
      </c>
      <c r="J166">
        <v>20.5625</v>
      </c>
      <c r="K166" t="str">
        <v>8/20/1996</v>
      </c>
      <c r="L166">
        <v>28.25</v>
      </c>
      <c r="M166" t="str">
        <v>8/20/1996</v>
      </c>
      <c r="N166">
        <v>36.5</v>
      </c>
      <c r="O166" t="str">
        <v>8/20/1996</v>
      </c>
      <c r="P166">
        <v>18.3125</v>
      </c>
      <c r="Q166" t="str">
        <v>8/20/1996</v>
      </c>
      <c r="R166">
        <v>13.19140625</v>
      </c>
      <c r="S166" t="str">
        <v>8/20/1996</v>
      </c>
      <c r="T166">
        <v>16</v>
      </c>
      <c r="U166" t="str">
        <v>8/20/1996</v>
      </c>
      <c r="V166">
        <v>17</v>
      </c>
      <c r="W166" t="str">
        <v>8/20/1996</v>
      </c>
      <c r="X166">
        <v>30.875</v>
      </c>
      <c r="Y166" t="str">
        <v>8/20/1996</v>
      </c>
      <c r="Z166">
        <v>47.75</v>
      </c>
      <c r="AA166" t="str">
        <v>8/20/1996</v>
      </c>
      <c r="AB166">
        <v>10.875</v>
      </c>
      <c r="AC166" t="str">
        <v>8/20/1996</v>
      </c>
      <c r="AD166">
        <v>20</v>
      </c>
      <c r="AE166" t="str">
        <v>8/20/1996</v>
      </c>
      <c r="AF166">
        <v>20.75</v>
      </c>
      <c r="AG166" t="str">
        <v>8/20/1996</v>
      </c>
      <c r="AH166">
        <v>22.875</v>
      </c>
      <c r="AI166" t="str">
        <v>8/20/1996</v>
      </c>
      <c r="AJ166">
        <v>19</v>
      </c>
      <c r="AK166" s="28">
        <v>35297</v>
      </c>
      <c r="AL166">
        <v>5721.26</v>
      </c>
      <c r="AM166" s="28">
        <v>35297</v>
      </c>
      <c r="AN166">
        <v>1124.67</v>
      </c>
      <c r="AO166" s="28">
        <v>35297</v>
      </c>
      <c r="AP166">
        <v>665.69</v>
      </c>
      <c r="AQ166" s="28">
        <v>35297</v>
      </c>
      <c r="AR166">
        <v>329.2</v>
      </c>
      <c r="AS166" s="28">
        <v>35297</v>
      </c>
      <c r="AT166">
        <v>216.39</v>
      </c>
      <c r="AU166" s="28">
        <v>35297</v>
      </c>
      <c r="AV166">
        <v>190.85</v>
      </c>
      <c r="AW166" s="28">
        <v>35297</v>
      </c>
      <c r="AX166">
        <v>212.34</v>
      </c>
      <c r="AY166" s="28">
        <v>35297</v>
      </c>
      <c r="AZ166">
        <v>356.61</v>
      </c>
      <c r="BA166" s="28">
        <v>35297</v>
      </c>
      <c r="BB166">
        <v>346.02</v>
      </c>
      <c r="BC166" s="28">
        <v>35297</v>
      </c>
      <c r="BD166">
        <v>244.89</v>
      </c>
      <c r="BE166" s="28">
        <v>35291</v>
      </c>
      <c r="BF166">
        <v>19.917999999999999</v>
      </c>
      <c r="BG166" s="28">
        <v>35290</v>
      </c>
      <c r="BH166">
        <v>2.1120000000000001</v>
      </c>
      <c r="BJ166" s="28">
        <v>35381</v>
      </c>
      <c r="BK166">
        <v>17.39</v>
      </c>
      <c r="BL166" t="str">
        <v>1/20/1999</v>
      </c>
      <c r="BM166">
        <v>28.8125</v>
      </c>
      <c r="BN166" t="str">
        <v>2/18/1999</v>
      </c>
      <c r="BO166">
        <v>22.125</v>
      </c>
      <c r="BV166" t="str">
        <v>2/9/2000</v>
      </c>
      <c r="BW166">
        <v>101.5625</v>
      </c>
      <c r="BX166" t="str">
        <v>7/14/1998</v>
      </c>
      <c r="BY166">
        <v>14.875</v>
      </c>
      <c r="BZ166" t="str">
        <v>8/20/1996</v>
      </c>
      <c r="CA166">
        <v>10.10546875</v>
      </c>
      <c r="CB166" s="28">
        <v>36256</v>
      </c>
      <c r="CC166">
        <v>43.375</v>
      </c>
      <c r="CD166" s="28">
        <v>35838</v>
      </c>
      <c r="CE166">
        <v>18.1953125</v>
      </c>
      <c r="CF166" s="28">
        <v>35990</v>
      </c>
      <c r="CG166">
        <v>34.96875</v>
      </c>
    </row>
    <row r="167" spans="1:85" x14ac:dyDescent="0.25">
      <c r="A167" s="28">
        <v>35298</v>
      </c>
      <c r="C167" t="str">
        <v>8/21/1996</v>
      </c>
      <c r="D167">
        <v>20.8125</v>
      </c>
      <c r="E167" t="str">
        <v>8/21/1996</v>
      </c>
      <c r="F167">
        <v>39.25</v>
      </c>
      <c r="G167" t="str">
        <v>8/21/1996</v>
      </c>
      <c r="H167">
        <v>21.921875</v>
      </c>
      <c r="I167" t="str">
        <v>8/21/1996</v>
      </c>
      <c r="J167">
        <v>20.5625</v>
      </c>
      <c r="K167" t="str">
        <v>8/21/1996</v>
      </c>
      <c r="L167">
        <v>28.75</v>
      </c>
      <c r="M167" t="str">
        <v>8/21/1996</v>
      </c>
      <c r="N167">
        <v>36.75</v>
      </c>
      <c r="O167" t="str">
        <v>8/21/1996</v>
      </c>
      <c r="P167">
        <v>17.875</v>
      </c>
      <c r="Q167" t="str">
        <v>8/21/1996</v>
      </c>
      <c r="R167">
        <v>13.19140625</v>
      </c>
      <c r="S167" t="str">
        <v>8/21/1996</v>
      </c>
      <c r="T167">
        <v>15.875</v>
      </c>
      <c r="U167" t="str">
        <v>8/21/1996</v>
      </c>
      <c r="V167">
        <v>16.75</v>
      </c>
      <c r="W167" t="str">
        <v>8/21/1996</v>
      </c>
      <c r="X167">
        <v>30.875</v>
      </c>
      <c r="Y167" t="str">
        <v>8/21/1996</v>
      </c>
      <c r="Z167">
        <v>48.125</v>
      </c>
      <c r="AA167" t="str">
        <v>8/21/1996</v>
      </c>
      <c r="AB167">
        <v>10.8125</v>
      </c>
      <c r="AC167" t="str">
        <v>8/21/1996</v>
      </c>
      <c r="AD167">
        <v>20</v>
      </c>
      <c r="AE167" t="str">
        <v>8/21/1996</v>
      </c>
      <c r="AF167">
        <v>20.5</v>
      </c>
      <c r="AG167" t="str">
        <v>8/21/1996</v>
      </c>
      <c r="AH167">
        <v>23.25</v>
      </c>
      <c r="AI167" t="str">
        <v>8/21/1996</v>
      </c>
      <c r="AJ167">
        <v>18.91796875</v>
      </c>
      <c r="AK167" s="28">
        <v>35298</v>
      </c>
      <c r="AL167">
        <v>5689.82</v>
      </c>
      <c r="AM167" s="28">
        <v>35298</v>
      </c>
      <c r="AN167">
        <v>1126.8599999999999</v>
      </c>
      <c r="AO167" s="28">
        <v>35298</v>
      </c>
      <c r="AP167">
        <v>665.07</v>
      </c>
      <c r="AQ167" s="28">
        <v>35298</v>
      </c>
      <c r="AR167">
        <v>328.94</v>
      </c>
      <c r="AS167" s="28">
        <v>35298</v>
      </c>
      <c r="AT167">
        <v>216.6</v>
      </c>
      <c r="AU167" s="28">
        <v>35298</v>
      </c>
      <c r="AV167">
        <v>191.24</v>
      </c>
      <c r="AW167" s="28">
        <v>35298</v>
      </c>
      <c r="AX167">
        <v>212.52</v>
      </c>
      <c r="AY167" s="28">
        <v>35298</v>
      </c>
      <c r="AZ167">
        <v>356.11</v>
      </c>
      <c r="BA167" s="28">
        <v>35298</v>
      </c>
      <c r="BB167">
        <v>344.32</v>
      </c>
      <c r="BC167" s="28">
        <v>35298</v>
      </c>
      <c r="BD167">
        <v>245.2</v>
      </c>
      <c r="BE167" s="28">
        <v>35292</v>
      </c>
      <c r="BF167">
        <v>19.837</v>
      </c>
      <c r="BG167" s="28">
        <v>35291</v>
      </c>
      <c r="BH167">
        <v>2.1280000000000001</v>
      </c>
      <c r="BJ167" s="28">
        <v>35382</v>
      </c>
      <c r="BK167">
        <v>17.684999999999999</v>
      </c>
      <c r="BL167" t="str">
        <v>1/21/1999</v>
      </c>
      <c r="BM167">
        <v>29</v>
      </c>
      <c r="BN167" t="str">
        <v>2/19/1999</v>
      </c>
      <c r="BO167">
        <v>22.3125</v>
      </c>
      <c r="BV167" t="str">
        <v>2/10/2000</v>
      </c>
      <c r="BW167">
        <v>109</v>
      </c>
      <c r="BX167" t="str">
        <v>7/15/1998</v>
      </c>
      <c r="BY167">
        <v>14.875</v>
      </c>
      <c r="BZ167" t="str">
        <v>8/21/1996</v>
      </c>
      <c r="CA167">
        <v>9.90234375</v>
      </c>
      <c r="CB167" s="28">
        <v>36257</v>
      </c>
      <c r="CC167">
        <v>41.75</v>
      </c>
      <c r="CD167" s="28">
        <v>35839</v>
      </c>
      <c r="CE167">
        <v>16.75</v>
      </c>
      <c r="CF167" s="28">
        <v>35991</v>
      </c>
      <c r="CG167">
        <v>35.125</v>
      </c>
    </row>
    <row r="168" spans="1:85" x14ac:dyDescent="0.25">
      <c r="A168" s="28">
        <v>35299</v>
      </c>
      <c r="C168" t="str">
        <v>8/22/1996</v>
      </c>
      <c r="D168">
        <v>20.875</v>
      </c>
      <c r="E168" t="str">
        <v>8/22/1996</v>
      </c>
      <c r="F168">
        <v>39.41796875</v>
      </c>
      <c r="G168" t="str">
        <v>8/22/1996</v>
      </c>
      <c r="H168">
        <v>21.921875</v>
      </c>
      <c r="I168" t="str">
        <v>8/22/1996</v>
      </c>
      <c r="J168">
        <v>20.625</v>
      </c>
      <c r="K168" t="str">
        <v>8/22/1996</v>
      </c>
      <c r="L168">
        <v>29.5</v>
      </c>
      <c r="M168" t="str">
        <v>8/22/1996</v>
      </c>
      <c r="N168">
        <v>37</v>
      </c>
      <c r="O168" t="str">
        <v>8/22/1996</v>
      </c>
      <c r="P168">
        <v>18</v>
      </c>
      <c r="Q168" t="str">
        <v>8/22/1996</v>
      </c>
      <c r="R168">
        <v>13.0859375</v>
      </c>
      <c r="S168" t="str">
        <v>8/22/1996</v>
      </c>
      <c r="T168">
        <v>15.75</v>
      </c>
      <c r="U168" t="str">
        <v>8/22/1996</v>
      </c>
      <c r="V168">
        <v>17.16796875</v>
      </c>
      <c r="W168" t="str">
        <v>8/22/1996</v>
      </c>
      <c r="X168">
        <v>30.625</v>
      </c>
      <c r="Y168" t="str">
        <v>8/22/1996</v>
      </c>
      <c r="Z168">
        <v>48</v>
      </c>
      <c r="AA168" t="str">
        <v>8/22/1996</v>
      </c>
      <c r="AB168">
        <v>10.875</v>
      </c>
      <c r="AC168" t="str">
        <v>8/22/1996</v>
      </c>
      <c r="AD168">
        <v>20.25</v>
      </c>
      <c r="AE168" t="str">
        <v>8/22/1996</v>
      </c>
      <c r="AF168">
        <v>20.375</v>
      </c>
      <c r="AG168" t="str">
        <v>8/22/1996</v>
      </c>
      <c r="AH168">
        <v>23.25</v>
      </c>
      <c r="AI168" t="str">
        <v>8/22/1996</v>
      </c>
      <c r="AJ168">
        <v>19.08203125</v>
      </c>
      <c r="AK168" s="28">
        <v>35299</v>
      </c>
      <c r="AL168">
        <v>5733.47</v>
      </c>
      <c r="AM168" s="28">
        <v>35299</v>
      </c>
      <c r="AN168">
        <v>1143.9100000000001</v>
      </c>
      <c r="AO168" s="28">
        <v>35299</v>
      </c>
      <c r="AP168">
        <v>670.68</v>
      </c>
      <c r="AQ168" s="28">
        <v>35299</v>
      </c>
      <c r="AR168">
        <v>331.41</v>
      </c>
      <c r="AS168" s="28">
        <v>35299</v>
      </c>
      <c r="AT168">
        <v>217.58</v>
      </c>
      <c r="AU168" s="28">
        <v>35299</v>
      </c>
      <c r="AV168">
        <v>191.9</v>
      </c>
      <c r="AW168" s="28">
        <v>35299</v>
      </c>
      <c r="AX168">
        <v>213.82</v>
      </c>
      <c r="AY168" s="28">
        <v>35299</v>
      </c>
      <c r="AZ168">
        <v>358.72</v>
      </c>
      <c r="BA168" s="28">
        <v>35299</v>
      </c>
      <c r="BB168">
        <v>346.96</v>
      </c>
      <c r="BC168" s="28">
        <v>35299</v>
      </c>
      <c r="BD168">
        <v>246.34</v>
      </c>
      <c r="BE168" s="28">
        <v>35293</v>
      </c>
      <c r="BF168">
        <v>20.202999999999999</v>
      </c>
      <c r="BG168" s="28">
        <v>35292</v>
      </c>
      <c r="BH168">
        <v>2.1120000000000001</v>
      </c>
      <c r="BJ168" s="28">
        <v>35383</v>
      </c>
      <c r="BK168">
        <v>18.277999999999999</v>
      </c>
      <c r="BL168" t="str">
        <v>1/22/1999</v>
      </c>
      <c r="BM168">
        <v>29.1875</v>
      </c>
      <c r="BN168" t="str">
        <v>2/22/1999</v>
      </c>
      <c r="BO168">
        <v>21.5625</v>
      </c>
      <c r="BV168" t="str">
        <v>2/11/2000</v>
      </c>
      <c r="BW168">
        <v>114.25</v>
      </c>
      <c r="BX168" t="str">
        <v>7/16/1998</v>
      </c>
      <c r="BY168">
        <v>15.375</v>
      </c>
      <c r="BZ168" t="str">
        <v>8/22/1996</v>
      </c>
      <c r="CA168">
        <v>10.078125</v>
      </c>
      <c r="CB168" s="28">
        <v>36258</v>
      </c>
      <c r="CC168">
        <v>45.5</v>
      </c>
      <c r="CD168" s="28">
        <v>35843</v>
      </c>
      <c r="CE168">
        <v>16.75</v>
      </c>
      <c r="CF168" s="28">
        <v>35992</v>
      </c>
      <c r="CG168">
        <v>35.0625</v>
      </c>
    </row>
    <row r="169" spans="1:85" x14ac:dyDescent="0.25">
      <c r="A169" s="28">
        <v>35300</v>
      </c>
      <c r="C169" t="str">
        <v>8/23/1996</v>
      </c>
      <c r="D169">
        <v>20.875</v>
      </c>
      <c r="E169" t="str">
        <v>8/23/1996</v>
      </c>
      <c r="F169">
        <v>39.75</v>
      </c>
      <c r="G169" t="str">
        <v>8/23/1996</v>
      </c>
      <c r="H169">
        <v>21.921875</v>
      </c>
      <c r="I169" t="str">
        <v>8/23/1996</v>
      </c>
      <c r="J169">
        <v>20.5625</v>
      </c>
      <c r="K169" t="str">
        <v>8/23/1996</v>
      </c>
      <c r="L169">
        <v>29</v>
      </c>
      <c r="M169" t="str">
        <v>8/23/1996</v>
      </c>
      <c r="N169">
        <v>37.125</v>
      </c>
      <c r="O169" t="str">
        <v>8/23/1996</v>
      </c>
      <c r="P169">
        <v>18.125</v>
      </c>
      <c r="Q169" t="str">
        <v>8/23/1996</v>
      </c>
      <c r="R169">
        <v>13.19140625</v>
      </c>
      <c r="S169" t="str">
        <v>8/23/1996</v>
      </c>
      <c r="T169">
        <v>15.75</v>
      </c>
      <c r="U169" t="str">
        <v>8/23/1996</v>
      </c>
      <c r="V169">
        <v>17.29296875</v>
      </c>
      <c r="W169" t="str">
        <v>8/23/1996</v>
      </c>
      <c r="X169">
        <v>30.625</v>
      </c>
      <c r="Y169" t="str">
        <v>8/23/1996</v>
      </c>
      <c r="Z169">
        <v>47.75</v>
      </c>
      <c r="AA169" t="str">
        <v>8/23/1996</v>
      </c>
      <c r="AB169">
        <v>10.8125</v>
      </c>
      <c r="AC169" t="str">
        <v>8/23/1996</v>
      </c>
      <c r="AD169">
        <v>20.75</v>
      </c>
      <c r="AE169" t="str">
        <v>8/23/1996</v>
      </c>
      <c r="AF169">
        <v>20.625</v>
      </c>
      <c r="AG169" t="str">
        <v>8/23/1996</v>
      </c>
      <c r="AH169">
        <v>23</v>
      </c>
      <c r="AI169" t="str">
        <v>8/23/1996</v>
      </c>
      <c r="AJ169">
        <v>18.91796875</v>
      </c>
      <c r="AK169" s="28">
        <v>35300</v>
      </c>
      <c r="AL169">
        <v>5722.74</v>
      </c>
      <c r="AM169" s="28">
        <v>35300</v>
      </c>
      <c r="AN169">
        <v>1143.06</v>
      </c>
      <c r="AO169" s="28">
        <v>35300</v>
      </c>
      <c r="AP169">
        <v>667.03</v>
      </c>
      <c r="AQ169" s="28">
        <v>35300</v>
      </c>
      <c r="AR169">
        <v>331.77</v>
      </c>
      <c r="AS169" s="28">
        <v>35300</v>
      </c>
      <c r="AT169">
        <v>217.16</v>
      </c>
      <c r="AU169" s="28">
        <v>35300</v>
      </c>
      <c r="AV169">
        <v>191.33</v>
      </c>
      <c r="AW169" s="28">
        <v>35300</v>
      </c>
      <c r="AX169">
        <v>212.41</v>
      </c>
      <c r="AY169" s="28">
        <v>35300</v>
      </c>
      <c r="AZ169">
        <v>357.23</v>
      </c>
      <c r="BA169" s="28">
        <v>35300</v>
      </c>
      <c r="BB169">
        <v>344.77</v>
      </c>
      <c r="BC169" s="28">
        <v>35300</v>
      </c>
      <c r="BD169">
        <v>245.52</v>
      </c>
      <c r="BE169" s="28">
        <v>35296</v>
      </c>
      <c r="BF169">
        <v>20.513000000000002</v>
      </c>
      <c r="BG169" s="28">
        <v>35293</v>
      </c>
      <c r="BH169">
        <v>2.161</v>
      </c>
      <c r="BJ169" s="28">
        <v>35384</v>
      </c>
      <c r="BK169">
        <v>18.277999999999999</v>
      </c>
      <c r="BL169" t="str">
        <v>1/25/1999</v>
      </c>
      <c r="BM169">
        <v>28.875</v>
      </c>
      <c r="BN169" t="str">
        <v>2/23/1999</v>
      </c>
      <c r="BO169">
        <v>21.5625</v>
      </c>
      <c r="BV169" t="str">
        <v>2/14/2000</v>
      </c>
      <c r="BW169">
        <v>105.0625</v>
      </c>
      <c r="BX169" t="str">
        <v>7/17/1998</v>
      </c>
      <c r="BY169">
        <v>17.5</v>
      </c>
      <c r="BZ169" t="str">
        <v>8/23/1996</v>
      </c>
      <c r="CA169">
        <v>9.953125</v>
      </c>
      <c r="CB169" s="28">
        <v>36259</v>
      </c>
      <c r="CC169">
        <v>48.6875</v>
      </c>
      <c r="CD169" s="28">
        <v>35844</v>
      </c>
      <c r="CE169">
        <v>17.21875</v>
      </c>
      <c r="CF169" s="28">
        <v>35993</v>
      </c>
      <c r="CG169">
        <v>35.875</v>
      </c>
    </row>
    <row r="170" spans="1:85" x14ac:dyDescent="0.25">
      <c r="A170" s="28">
        <v>35303</v>
      </c>
      <c r="C170" t="str">
        <v>8/26/1996</v>
      </c>
      <c r="D170">
        <v>20.75</v>
      </c>
      <c r="E170" t="str">
        <v>8/26/1996</v>
      </c>
      <c r="F170">
        <v>39</v>
      </c>
      <c r="G170" t="str">
        <v>8/26/1996</v>
      </c>
      <c r="H170">
        <v>21.921875</v>
      </c>
      <c r="I170" t="str">
        <v>8/26/1996</v>
      </c>
      <c r="J170">
        <v>20.5</v>
      </c>
      <c r="K170" t="str">
        <v>8/26/1996</v>
      </c>
      <c r="L170">
        <v>29</v>
      </c>
      <c r="M170" t="str">
        <v>8/26/1996</v>
      </c>
      <c r="N170">
        <v>37.25</v>
      </c>
      <c r="O170" t="str">
        <v>8/26/1996</v>
      </c>
      <c r="P170">
        <v>18.0625</v>
      </c>
      <c r="Q170" t="str">
        <v>8/26/1996</v>
      </c>
      <c r="R170">
        <v>13.19140625</v>
      </c>
      <c r="S170" t="str">
        <v>8/26/1996</v>
      </c>
      <c r="T170">
        <v>16</v>
      </c>
      <c r="U170" t="str">
        <v>8/26/1996</v>
      </c>
      <c r="V170">
        <v>17.04296875</v>
      </c>
      <c r="W170" t="str">
        <v>8/26/1996</v>
      </c>
      <c r="X170">
        <v>30.125</v>
      </c>
      <c r="Y170" t="str">
        <v>8/26/1996</v>
      </c>
      <c r="Z170">
        <v>47.75</v>
      </c>
      <c r="AA170" t="str">
        <v>8/26/1996</v>
      </c>
      <c r="AB170">
        <v>10.75</v>
      </c>
      <c r="AC170" t="str">
        <v>8/26/1996</v>
      </c>
      <c r="AD170">
        <v>21.625</v>
      </c>
      <c r="AE170" t="str">
        <v>8/26/1996</v>
      </c>
      <c r="AF170">
        <v>20.75</v>
      </c>
      <c r="AG170" t="str">
        <v>8/26/1996</v>
      </c>
      <c r="AH170">
        <v>22.75</v>
      </c>
      <c r="AI170" t="str">
        <v>8/26/1996</v>
      </c>
      <c r="AJ170">
        <v>19.08203125</v>
      </c>
      <c r="AK170" s="28">
        <v>35303</v>
      </c>
      <c r="AL170">
        <v>5693.89</v>
      </c>
      <c r="AM170" s="28">
        <v>35303</v>
      </c>
      <c r="AN170">
        <v>1139.22</v>
      </c>
      <c r="AO170" s="28">
        <v>35303</v>
      </c>
      <c r="AP170">
        <v>663.88</v>
      </c>
      <c r="AQ170" s="28">
        <v>35303</v>
      </c>
      <c r="AR170">
        <v>331.52</v>
      </c>
      <c r="AS170" s="28">
        <v>35303</v>
      </c>
      <c r="AT170">
        <v>217.93</v>
      </c>
      <c r="AU170" s="28">
        <v>35303</v>
      </c>
      <c r="AV170">
        <v>191.36</v>
      </c>
      <c r="AW170" s="28">
        <v>35303</v>
      </c>
      <c r="AX170">
        <v>214.05</v>
      </c>
      <c r="AY170" s="28">
        <v>35303</v>
      </c>
      <c r="AZ170">
        <v>355.89</v>
      </c>
      <c r="BA170" s="28">
        <v>35303</v>
      </c>
      <c r="BB170">
        <v>342.24</v>
      </c>
      <c r="BC170" s="28">
        <v>35303</v>
      </c>
      <c r="BD170">
        <v>244.46</v>
      </c>
      <c r="BE170" s="28">
        <v>35297</v>
      </c>
      <c r="BF170">
        <v>20.227</v>
      </c>
      <c r="BG170" s="28">
        <v>35296</v>
      </c>
      <c r="BH170">
        <v>2.2010000000000001</v>
      </c>
      <c r="BJ170" s="28">
        <v>35387</v>
      </c>
      <c r="BK170">
        <v>18.533999999999999</v>
      </c>
      <c r="BL170" t="str">
        <v>1/26/1999</v>
      </c>
      <c r="BM170">
        <v>28.625</v>
      </c>
      <c r="BN170" t="str">
        <v>2/24/1999</v>
      </c>
      <c r="BO170">
        <v>21.3125</v>
      </c>
      <c r="BV170" t="str">
        <v>2/15/2000</v>
      </c>
      <c r="BW170">
        <v>110.1875</v>
      </c>
      <c r="BX170" t="str">
        <v>7/20/1998</v>
      </c>
      <c r="BY170">
        <v>19.25</v>
      </c>
      <c r="BZ170" t="str">
        <v>8/26/1996</v>
      </c>
      <c r="CA170">
        <v>9.953125</v>
      </c>
      <c r="CB170" s="28">
        <v>36262</v>
      </c>
      <c r="CC170">
        <v>55</v>
      </c>
      <c r="CD170" s="28">
        <v>35845</v>
      </c>
      <c r="CE170">
        <v>16.8125</v>
      </c>
      <c r="CF170" s="28">
        <v>35996</v>
      </c>
      <c r="CG170">
        <v>38.375</v>
      </c>
    </row>
    <row r="171" spans="1:85" x14ac:dyDescent="0.25">
      <c r="A171" s="28">
        <v>35304</v>
      </c>
      <c r="C171" t="str">
        <v>8/27/1996</v>
      </c>
      <c r="D171">
        <v>20.6875</v>
      </c>
      <c r="E171" t="str">
        <v>8/27/1996</v>
      </c>
      <c r="F171">
        <v>39.66796875</v>
      </c>
      <c r="G171" t="str">
        <v>8/27/1996</v>
      </c>
      <c r="H171">
        <v>22.1015625</v>
      </c>
      <c r="I171" t="str">
        <v>8/27/1996</v>
      </c>
      <c r="J171">
        <v>20.5</v>
      </c>
      <c r="K171" t="str">
        <v>8/27/1996</v>
      </c>
      <c r="L171">
        <v>28.625</v>
      </c>
      <c r="M171" t="str">
        <v>8/27/1996</v>
      </c>
      <c r="N171">
        <v>36.875</v>
      </c>
      <c r="O171" t="str">
        <v>8/27/1996</v>
      </c>
      <c r="P171">
        <v>18.125</v>
      </c>
      <c r="Q171" t="str">
        <v>8/27/1996</v>
      </c>
      <c r="R171">
        <v>13.19140625</v>
      </c>
      <c r="S171" t="str">
        <v>8/27/1996</v>
      </c>
      <c r="T171">
        <v>15.875</v>
      </c>
      <c r="U171" t="str">
        <v>8/27/1996</v>
      </c>
      <c r="V171">
        <v>17</v>
      </c>
      <c r="W171" t="str">
        <v>8/27/1996</v>
      </c>
      <c r="X171">
        <v>30.125</v>
      </c>
      <c r="Y171" t="str">
        <v>8/27/1996</v>
      </c>
      <c r="Z171">
        <v>47.75</v>
      </c>
      <c r="AA171" t="str">
        <v>8/27/1996</v>
      </c>
      <c r="AB171">
        <v>10.8125</v>
      </c>
      <c r="AC171" t="str">
        <v>8/27/1996</v>
      </c>
      <c r="AD171">
        <v>21.875</v>
      </c>
      <c r="AE171" t="str">
        <v>8/27/1996</v>
      </c>
      <c r="AF171">
        <v>20.75</v>
      </c>
      <c r="AG171" t="str">
        <v>8/27/1996</v>
      </c>
      <c r="AH171">
        <v>22.75</v>
      </c>
      <c r="AI171" t="str">
        <v>8/27/1996</v>
      </c>
      <c r="AJ171">
        <v>19</v>
      </c>
      <c r="AK171" s="28">
        <v>35304</v>
      </c>
      <c r="AL171">
        <v>5711.27</v>
      </c>
      <c r="AM171" s="28">
        <v>35304</v>
      </c>
      <c r="AN171">
        <v>1149.02</v>
      </c>
      <c r="AO171" s="28">
        <v>35304</v>
      </c>
      <c r="AP171">
        <v>666.4</v>
      </c>
      <c r="AQ171" s="28">
        <v>35304</v>
      </c>
      <c r="AR171">
        <v>333.75</v>
      </c>
      <c r="AS171" s="28">
        <v>35304</v>
      </c>
      <c r="AT171">
        <v>218.84</v>
      </c>
      <c r="AU171" s="28">
        <v>35304</v>
      </c>
      <c r="AV171">
        <v>192.11</v>
      </c>
      <c r="AW171" s="28">
        <v>35304</v>
      </c>
      <c r="AX171">
        <v>213.28</v>
      </c>
      <c r="AY171" s="28">
        <v>35304</v>
      </c>
      <c r="AZ171">
        <v>357.15</v>
      </c>
      <c r="BA171" s="28">
        <v>35304</v>
      </c>
      <c r="BB171">
        <v>344.32</v>
      </c>
      <c r="BC171" s="28">
        <v>35304</v>
      </c>
      <c r="BD171">
        <v>244.47</v>
      </c>
      <c r="BE171" s="28">
        <v>35298</v>
      </c>
      <c r="BF171">
        <v>19.702999999999999</v>
      </c>
      <c r="BG171" s="28">
        <v>35297</v>
      </c>
      <c r="BH171">
        <v>2.133</v>
      </c>
      <c r="BJ171" s="28">
        <v>35388</v>
      </c>
      <c r="BK171">
        <v>18.981000000000002</v>
      </c>
      <c r="BL171" t="str">
        <v>1/27/1999</v>
      </c>
      <c r="BM171">
        <v>28</v>
      </c>
      <c r="BN171" t="str">
        <v>2/25/1999</v>
      </c>
      <c r="BO171">
        <v>20.9375</v>
      </c>
      <c r="BV171" t="str">
        <v>2/16/2000</v>
      </c>
      <c r="BW171">
        <v>105.25</v>
      </c>
      <c r="BX171" t="str">
        <v>7/21/1998</v>
      </c>
      <c r="BY171">
        <v>20</v>
      </c>
      <c r="BZ171" t="str">
        <v>8/27/1996</v>
      </c>
      <c r="CA171">
        <v>9.875</v>
      </c>
      <c r="CB171" s="28">
        <v>36263</v>
      </c>
      <c r="CC171">
        <v>57</v>
      </c>
      <c r="CD171" s="28">
        <v>35846</v>
      </c>
      <c r="CE171">
        <v>16.546875</v>
      </c>
      <c r="CF171" s="28">
        <v>35997</v>
      </c>
      <c r="CG171">
        <v>41.625</v>
      </c>
    </row>
    <row r="172" spans="1:85" x14ac:dyDescent="0.25">
      <c r="A172" s="28">
        <v>35305</v>
      </c>
      <c r="C172" t="str">
        <v>8/28/1996</v>
      </c>
      <c r="D172">
        <v>20.4375</v>
      </c>
      <c r="E172" t="str">
        <v>8/28/1996</v>
      </c>
      <c r="F172">
        <v>39.25</v>
      </c>
      <c r="G172" t="str">
        <v>8/28/1996</v>
      </c>
      <c r="H172">
        <v>22.1015625</v>
      </c>
      <c r="I172" t="str">
        <v>8/28/1996</v>
      </c>
      <c r="J172">
        <v>20.625</v>
      </c>
      <c r="K172" t="str">
        <v>8/28/1996</v>
      </c>
      <c r="L172">
        <v>28.75</v>
      </c>
      <c r="M172" t="str">
        <v>8/28/1996</v>
      </c>
      <c r="N172">
        <v>36.5</v>
      </c>
      <c r="O172" t="str">
        <v>8/28/1996</v>
      </c>
      <c r="P172">
        <v>18.1875</v>
      </c>
      <c r="Q172" t="str">
        <v>8/28/1996</v>
      </c>
      <c r="R172">
        <v>13.29296875</v>
      </c>
      <c r="S172" t="str">
        <v>8/28/1996</v>
      </c>
      <c r="T172">
        <v>15.875</v>
      </c>
      <c r="U172" t="str">
        <v>8/28/1996</v>
      </c>
      <c r="V172">
        <v>16.75</v>
      </c>
      <c r="W172" t="str">
        <v>8/28/1996</v>
      </c>
      <c r="X172">
        <v>30</v>
      </c>
      <c r="Y172" t="str">
        <v>8/28/1996</v>
      </c>
      <c r="Z172">
        <v>47.625</v>
      </c>
      <c r="AA172" t="str">
        <v>8/28/1996</v>
      </c>
      <c r="AB172">
        <v>10.75</v>
      </c>
      <c r="AC172" t="str">
        <v>8/28/1996</v>
      </c>
      <c r="AD172">
        <v>22.625</v>
      </c>
      <c r="AE172" t="str">
        <v>8/28/1996</v>
      </c>
      <c r="AF172">
        <v>20.75</v>
      </c>
      <c r="AG172" t="str">
        <v>8/28/1996</v>
      </c>
      <c r="AH172">
        <v>22.75</v>
      </c>
      <c r="AI172" t="str">
        <v>8/28/1996</v>
      </c>
      <c r="AJ172">
        <v>19</v>
      </c>
      <c r="AK172" s="28">
        <v>35305</v>
      </c>
      <c r="AL172">
        <v>5712.38</v>
      </c>
      <c r="AM172" s="28">
        <v>35305</v>
      </c>
      <c r="AN172">
        <v>1153.8800000000001</v>
      </c>
      <c r="AO172" s="28">
        <v>35305</v>
      </c>
      <c r="AP172">
        <v>664.81</v>
      </c>
      <c r="AQ172" s="28">
        <v>35305</v>
      </c>
      <c r="AR172">
        <v>335.61</v>
      </c>
      <c r="AS172" s="28">
        <v>35305</v>
      </c>
      <c r="AT172">
        <v>218.91</v>
      </c>
      <c r="AU172" s="28">
        <v>35305</v>
      </c>
      <c r="AV172">
        <v>191.45</v>
      </c>
      <c r="AW172" s="28">
        <v>35305</v>
      </c>
      <c r="AX172">
        <v>211.46</v>
      </c>
      <c r="AY172" s="28">
        <v>35305</v>
      </c>
      <c r="AZ172">
        <v>356.79</v>
      </c>
      <c r="BA172" s="28">
        <v>35305</v>
      </c>
      <c r="BB172">
        <v>343.49</v>
      </c>
      <c r="BC172" s="28">
        <v>35305</v>
      </c>
      <c r="BD172">
        <v>243.84</v>
      </c>
      <c r="BE172" s="28">
        <v>35299</v>
      </c>
      <c r="BF172">
        <v>20.071000000000002</v>
      </c>
      <c r="BG172" s="28">
        <v>35298</v>
      </c>
      <c r="BH172">
        <v>2.1190000000000002</v>
      </c>
      <c r="BJ172" s="28">
        <v>35389</v>
      </c>
      <c r="BK172">
        <v>19.995999999999999</v>
      </c>
      <c r="BL172" t="str">
        <v>1/28/1999</v>
      </c>
      <c r="BM172">
        <v>28</v>
      </c>
      <c r="BN172" t="str">
        <v>2/26/1999</v>
      </c>
      <c r="BO172">
        <v>21</v>
      </c>
      <c r="BV172" t="str">
        <v>2/17/2000</v>
      </c>
      <c r="BW172">
        <v>115</v>
      </c>
      <c r="BX172" t="str">
        <v>7/22/1998</v>
      </c>
      <c r="BY172">
        <v>18.5</v>
      </c>
      <c r="BZ172" t="str">
        <v>8/28/1996</v>
      </c>
      <c r="CA172">
        <v>9.90234375</v>
      </c>
      <c r="CB172" s="28">
        <v>36264</v>
      </c>
      <c r="CC172">
        <v>52.9375</v>
      </c>
      <c r="CD172" s="28">
        <v>35849</v>
      </c>
      <c r="CE172">
        <v>16.90625</v>
      </c>
      <c r="CF172" s="28">
        <v>35998</v>
      </c>
      <c r="CG172">
        <v>40.5625</v>
      </c>
    </row>
    <row r="173" spans="1:85" x14ac:dyDescent="0.25">
      <c r="A173" s="28">
        <v>35306</v>
      </c>
      <c r="C173" t="str">
        <v>8/29/1996</v>
      </c>
      <c r="D173">
        <v>20.125</v>
      </c>
      <c r="E173" t="str">
        <v>8/29/1996</v>
      </c>
      <c r="F173">
        <v>38.16796875</v>
      </c>
      <c r="G173" t="str">
        <v>8/29/1996</v>
      </c>
      <c r="H173">
        <v>22.1015625</v>
      </c>
      <c r="I173" t="str">
        <v>8/29/1996</v>
      </c>
      <c r="J173">
        <v>20.75</v>
      </c>
      <c r="K173" t="str">
        <v>8/29/1996</v>
      </c>
      <c r="L173">
        <v>28.75</v>
      </c>
      <c r="M173" t="str">
        <v>8/29/1996</v>
      </c>
      <c r="N173">
        <v>36.625</v>
      </c>
      <c r="O173" t="str">
        <v>8/29/1996</v>
      </c>
      <c r="P173">
        <v>18.125</v>
      </c>
      <c r="Q173" t="str">
        <v>8/29/1996</v>
      </c>
      <c r="R173">
        <v>13.29296875</v>
      </c>
      <c r="S173" t="str">
        <v>8/29/1996</v>
      </c>
      <c r="T173">
        <v>15.875</v>
      </c>
      <c r="U173" t="str">
        <v>8/29/1996</v>
      </c>
      <c r="V173">
        <v>16.70703125</v>
      </c>
      <c r="W173" t="str">
        <v>8/29/1996</v>
      </c>
      <c r="X173">
        <v>30</v>
      </c>
      <c r="Y173" t="str">
        <v>8/29/1996</v>
      </c>
      <c r="Z173">
        <v>47</v>
      </c>
      <c r="AA173" t="str">
        <v>8/29/1996</v>
      </c>
      <c r="AB173">
        <v>10.9375</v>
      </c>
      <c r="AC173" t="str">
        <v>8/29/1996</v>
      </c>
      <c r="AD173">
        <v>23.125</v>
      </c>
      <c r="AE173" t="str">
        <v>8/29/1996</v>
      </c>
      <c r="AF173">
        <v>20.75</v>
      </c>
      <c r="AG173" t="str">
        <v>8/29/1996</v>
      </c>
      <c r="AH173">
        <v>22.75</v>
      </c>
      <c r="AI173" t="str">
        <v>8/29/1996</v>
      </c>
      <c r="AJ173">
        <v>19</v>
      </c>
      <c r="AK173" s="28">
        <v>35306</v>
      </c>
      <c r="AL173">
        <v>5647.65</v>
      </c>
      <c r="AM173" s="28">
        <v>35306</v>
      </c>
      <c r="AN173">
        <v>1145.03</v>
      </c>
      <c r="AO173" s="28">
        <v>35306</v>
      </c>
      <c r="AP173">
        <v>657.4</v>
      </c>
      <c r="AQ173" s="28">
        <v>35306</v>
      </c>
      <c r="AR173">
        <v>334.51</v>
      </c>
      <c r="AS173" s="28">
        <v>35306</v>
      </c>
      <c r="AT173">
        <v>216.32</v>
      </c>
      <c r="AU173" s="28">
        <v>35306</v>
      </c>
      <c r="AV173">
        <v>189.81</v>
      </c>
      <c r="AW173" s="28">
        <v>35306</v>
      </c>
      <c r="AX173">
        <v>209.75</v>
      </c>
      <c r="AY173" s="28">
        <v>35306</v>
      </c>
      <c r="AZ173">
        <v>353.36</v>
      </c>
      <c r="BA173" s="28">
        <v>35306</v>
      </c>
      <c r="BB173">
        <v>340.08</v>
      </c>
      <c r="BC173" s="28">
        <v>35306</v>
      </c>
      <c r="BD173">
        <v>242.16</v>
      </c>
      <c r="BE173" s="28">
        <v>35300</v>
      </c>
      <c r="BF173">
        <v>19.884</v>
      </c>
      <c r="BG173" s="28">
        <v>35299</v>
      </c>
      <c r="BH173">
        <v>2.0750000000000002</v>
      </c>
      <c r="BJ173" s="28">
        <v>35390</v>
      </c>
      <c r="BK173">
        <v>19.373000000000001</v>
      </c>
      <c r="BL173" t="str">
        <v>1/29/1999</v>
      </c>
      <c r="BM173">
        <v>27.0625</v>
      </c>
      <c r="BN173" t="str">
        <v>3/1/1999</v>
      </c>
      <c r="BO173">
        <v>21.125</v>
      </c>
      <c r="BV173" t="str">
        <v>2/18/2000</v>
      </c>
      <c r="BW173">
        <v>115.375</v>
      </c>
      <c r="BX173" t="str">
        <v>7/23/1998</v>
      </c>
      <c r="BY173">
        <v>17.75</v>
      </c>
      <c r="BZ173" t="str">
        <v>8/29/1996</v>
      </c>
      <c r="CA173">
        <v>9.84765625</v>
      </c>
      <c r="CB173" s="28">
        <v>36265</v>
      </c>
      <c r="CC173">
        <v>53.6875</v>
      </c>
      <c r="CD173" s="28">
        <v>35850</v>
      </c>
      <c r="CE173">
        <v>17.875</v>
      </c>
      <c r="CF173" s="28">
        <v>35999</v>
      </c>
      <c r="CG173">
        <v>40.625</v>
      </c>
    </row>
    <row r="174" spans="1:85" x14ac:dyDescent="0.25">
      <c r="A174" s="28">
        <v>35307</v>
      </c>
      <c r="C174" t="str">
        <v>8/30/1996</v>
      </c>
      <c r="D174">
        <v>20.0625</v>
      </c>
      <c r="E174" t="str">
        <v>8/30/1996</v>
      </c>
      <c r="F174">
        <v>37.5</v>
      </c>
      <c r="G174" t="str">
        <v>8/30/1996</v>
      </c>
      <c r="H174">
        <v>21.921875</v>
      </c>
      <c r="I174" t="str">
        <v>8/30/1996</v>
      </c>
      <c r="J174">
        <v>20.8125</v>
      </c>
      <c r="K174" t="str">
        <v>8/30/1996</v>
      </c>
      <c r="L174">
        <v>28.625</v>
      </c>
      <c r="M174" t="str">
        <v>8/30/1996</v>
      </c>
      <c r="N174">
        <v>37</v>
      </c>
      <c r="O174" t="str">
        <v>8/30/1996</v>
      </c>
      <c r="P174">
        <v>18.125</v>
      </c>
      <c r="Q174" t="str">
        <v>8/30/1996</v>
      </c>
      <c r="R174">
        <v>13.29296875</v>
      </c>
      <c r="S174" t="str">
        <v>8/30/1996</v>
      </c>
      <c r="T174">
        <v>15.875</v>
      </c>
      <c r="U174" t="str">
        <v>8/30/1996</v>
      </c>
      <c r="V174">
        <v>16.625</v>
      </c>
      <c r="W174" t="str">
        <v>8/30/1996</v>
      </c>
      <c r="X174">
        <v>29.875</v>
      </c>
      <c r="Y174" t="str">
        <v>8/30/1996</v>
      </c>
      <c r="Z174">
        <v>46.75</v>
      </c>
      <c r="AA174" t="str">
        <v>8/30/1996</v>
      </c>
      <c r="AB174">
        <v>10.8125</v>
      </c>
      <c r="AC174" t="str">
        <v>8/30/1996</v>
      </c>
      <c r="AD174">
        <v>22.625</v>
      </c>
      <c r="AE174" t="str">
        <v>8/30/1996</v>
      </c>
      <c r="AF174">
        <v>20.625</v>
      </c>
      <c r="AG174" t="str">
        <v>8/30/1996</v>
      </c>
      <c r="AH174">
        <v>22.5</v>
      </c>
      <c r="AI174" t="str">
        <v>8/30/1996</v>
      </c>
      <c r="AJ174">
        <v>19.25</v>
      </c>
      <c r="AK174" s="28">
        <v>35307</v>
      </c>
      <c r="AL174">
        <v>5616.21</v>
      </c>
      <c r="AM174" s="28">
        <v>35307</v>
      </c>
      <c r="AN174">
        <v>1141.5</v>
      </c>
      <c r="AO174" s="28">
        <v>35307</v>
      </c>
      <c r="AP174">
        <v>651.99</v>
      </c>
      <c r="AQ174" s="28">
        <v>35307</v>
      </c>
      <c r="AR174">
        <v>333.88</v>
      </c>
      <c r="AS174" s="28">
        <v>35307</v>
      </c>
      <c r="AT174">
        <v>214.36</v>
      </c>
      <c r="AU174" s="28">
        <v>35307</v>
      </c>
      <c r="AV174">
        <v>187.86</v>
      </c>
      <c r="AW174" s="28">
        <v>35307</v>
      </c>
      <c r="AX174">
        <v>208.74</v>
      </c>
      <c r="AY174" s="28">
        <v>35307</v>
      </c>
      <c r="AZ174">
        <v>350.99</v>
      </c>
      <c r="BA174" s="28">
        <v>35307</v>
      </c>
      <c r="BB174">
        <v>339.97</v>
      </c>
      <c r="BC174" s="28">
        <v>35307</v>
      </c>
      <c r="BD174">
        <v>240.4</v>
      </c>
      <c r="BE174" s="28">
        <v>35303</v>
      </c>
      <c r="BF174">
        <v>19.884</v>
      </c>
      <c r="BG174" s="28">
        <v>35300</v>
      </c>
      <c r="BH174">
        <v>2.1080000000000001</v>
      </c>
      <c r="BJ174" s="28">
        <v>35391</v>
      </c>
      <c r="BK174">
        <v>19.190999999999999</v>
      </c>
      <c r="BL174" t="str">
        <v>2/1/1999</v>
      </c>
      <c r="BM174">
        <v>27.1875</v>
      </c>
      <c r="BN174" t="str">
        <v>3/2/1999</v>
      </c>
      <c r="BO174">
        <v>21.0625</v>
      </c>
      <c r="BV174" t="str">
        <v>2/22/2000</v>
      </c>
      <c r="BW174">
        <v>107.75</v>
      </c>
      <c r="BX174" t="str">
        <v>7/24/1998</v>
      </c>
      <c r="BY174">
        <v>16.625</v>
      </c>
      <c r="BZ174" t="str">
        <v>8/30/1996</v>
      </c>
      <c r="CA174">
        <v>9.74609375</v>
      </c>
      <c r="CB174" s="28">
        <v>36266</v>
      </c>
      <c r="CC174">
        <v>52.6875</v>
      </c>
      <c r="CD174" s="28">
        <v>35851</v>
      </c>
      <c r="CE174">
        <v>18.125</v>
      </c>
      <c r="CF174" s="28">
        <v>36000</v>
      </c>
      <c r="CG174">
        <v>41.5</v>
      </c>
    </row>
    <row r="175" spans="1:85" x14ac:dyDescent="0.25">
      <c r="A175" s="28">
        <v>35311</v>
      </c>
      <c r="C175" t="str">
        <v>9/3/1996</v>
      </c>
      <c r="D175">
        <v>20.3125</v>
      </c>
      <c r="E175" t="str">
        <v>9/3/1996</v>
      </c>
      <c r="F175">
        <v>37.33203125</v>
      </c>
      <c r="G175" t="str">
        <v>9/3/1996</v>
      </c>
      <c r="H175">
        <v>21.1953125</v>
      </c>
      <c r="I175" t="str">
        <v>9/3/1996</v>
      </c>
      <c r="J175">
        <v>21.0625</v>
      </c>
      <c r="K175" t="str">
        <v>9/3/1996</v>
      </c>
      <c r="L175">
        <v>29.25</v>
      </c>
      <c r="M175" t="str">
        <v>9/3/1996</v>
      </c>
      <c r="N175">
        <v>37.625</v>
      </c>
      <c r="O175" t="str">
        <v>9/3/1996</v>
      </c>
      <c r="P175">
        <v>18.25</v>
      </c>
      <c r="Q175" t="str">
        <v>9/3/1996</v>
      </c>
      <c r="R175">
        <v>13.3984375</v>
      </c>
      <c r="S175" t="str">
        <v>9/3/1996</v>
      </c>
      <c r="T175">
        <v>16</v>
      </c>
      <c r="U175" t="str">
        <v>9/3/1996</v>
      </c>
      <c r="V175">
        <v>16.95703125</v>
      </c>
      <c r="W175" t="str">
        <v>9/3/1996</v>
      </c>
      <c r="X175">
        <v>29.875</v>
      </c>
      <c r="Y175" t="str">
        <v>9/3/1996</v>
      </c>
      <c r="Z175">
        <v>46.5</v>
      </c>
      <c r="AA175" t="str">
        <v>9/3/1996</v>
      </c>
      <c r="AB175">
        <v>10.6875</v>
      </c>
      <c r="AC175" t="str">
        <v>9/3/1996</v>
      </c>
      <c r="AD175">
        <v>23</v>
      </c>
      <c r="AE175" t="str">
        <v>9/3/1996</v>
      </c>
      <c r="AF175">
        <v>20.75</v>
      </c>
      <c r="AG175" t="str">
        <v>9/3/1996</v>
      </c>
      <c r="AH175">
        <v>22.375</v>
      </c>
      <c r="AI175" t="str">
        <v>9/3/1996</v>
      </c>
      <c r="AJ175">
        <v>18.91796875</v>
      </c>
      <c r="AK175" s="28">
        <v>35311</v>
      </c>
      <c r="AL175">
        <v>5648.39</v>
      </c>
      <c r="AM175" s="28">
        <v>35311</v>
      </c>
      <c r="AN175">
        <v>1142.29</v>
      </c>
      <c r="AO175" s="28">
        <v>35311</v>
      </c>
      <c r="AP175">
        <v>654.72</v>
      </c>
      <c r="AQ175" s="28">
        <v>35311</v>
      </c>
      <c r="AR175">
        <v>333.38</v>
      </c>
      <c r="AS175" s="28">
        <v>35311</v>
      </c>
      <c r="AT175">
        <v>215.2</v>
      </c>
      <c r="AU175" s="28">
        <v>35311</v>
      </c>
      <c r="AV175">
        <v>187.72</v>
      </c>
      <c r="AW175" s="28">
        <v>35311</v>
      </c>
      <c r="AX175">
        <v>208.09</v>
      </c>
      <c r="AY175" s="28">
        <v>35311</v>
      </c>
      <c r="AZ175">
        <v>351.76</v>
      </c>
      <c r="BA175" s="28">
        <v>35311</v>
      </c>
      <c r="BB175">
        <v>348.06</v>
      </c>
      <c r="BC175" s="28">
        <v>35311</v>
      </c>
      <c r="BD175">
        <v>239.06</v>
      </c>
      <c r="BE175" s="28">
        <v>35304</v>
      </c>
      <c r="BF175">
        <v>19.884</v>
      </c>
      <c r="BG175" s="28">
        <v>35303</v>
      </c>
      <c r="BH175">
        <v>2.1080000000000001</v>
      </c>
      <c r="BJ175" s="28">
        <v>35394</v>
      </c>
      <c r="BK175">
        <v>18.317</v>
      </c>
      <c r="BL175" t="str">
        <v>2/2/1999</v>
      </c>
      <c r="BM175">
        <v>28.375</v>
      </c>
      <c r="BN175" t="str">
        <v>3/3/1999</v>
      </c>
      <c r="BO175">
        <v>20.625</v>
      </c>
      <c r="BV175" t="str">
        <v>2/23/2000</v>
      </c>
      <c r="BW175">
        <v>107.5</v>
      </c>
      <c r="BX175" t="str">
        <v>7/27/1998</v>
      </c>
      <c r="BY175">
        <v>17</v>
      </c>
      <c r="BZ175" t="str">
        <v>9/3/1996</v>
      </c>
      <c r="CA175">
        <v>9.59375</v>
      </c>
      <c r="CB175" s="28">
        <v>36269</v>
      </c>
      <c r="CC175">
        <v>50</v>
      </c>
      <c r="CD175" s="28">
        <v>35852</v>
      </c>
      <c r="CE175">
        <v>17.75</v>
      </c>
      <c r="CF175" s="28">
        <v>36003</v>
      </c>
      <c r="CG175">
        <v>42.125</v>
      </c>
    </row>
    <row r="176" spans="1:85" x14ac:dyDescent="0.25">
      <c r="A176" s="28">
        <v>35312</v>
      </c>
      <c r="C176" t="str">
        <v>9/4/1996</v>
      </c>
      <c r="D176">
        <v>20.1875</v>
      </c>
      <c r="E176" t="str">
        <v>9/4/1996</v>
      </c>
      <c r="F176">
        <v>37.08203125</v>
      </c>
      <c r="G176" t="str">
        <v>9/4/1996</v>
      </c>
      <c r="H176">
        <v>21.375</v>
      </c>
      <c r="I176" t="str">
        <v>9/4/1996</v>
      </c>
      <c r="J176">
        <v>21.125</v>
      </c>
      <c r="K176" t="str">
        <v>9/4/1996</v>
      </c>
      <c r="L176">
        <v>29.625</v>
      </c>
      <c r="M176" t="str">
        <v>9/4/1996</v>
      </c>
      <c r="N176">
        <v>37</v>
      </c>
      <c r="O176" t="str">
        <v>9/4/1996</v>
      </c>
      <c r="P176">
        <v>18.4375</v>
      </c>
      <c r="Q176" t="str">
        <v>9/4/1996</v>
      </c>
      <c r="R176">
        <v>13.29296875</v>
      </c>
      <c r="S176" t="str">
        <v>9/4/1996</v>
      </c>
      <c r="T176">
        <v>15.875</v>
      </c>
      <c r="U176" t="str">
        <v>9/4/1996</v>
      </c>
      <c r="V176">
        <v>16.79296875</v>
      </c>
      <c r="W176" t="str">
        <v>9/4/1996</v>
      </c>
      <c r="X176">
        <v>29.625</v>
      </c>
      <c r="Y176" t="str">
        <v>9/4/1996</v>
      </c>
      <c r="Z176">
        <v>46.25</v>
      </c>
      <c r="AA176" t="str">
        <v>9/4/1996</v>
      </c>
      <c r="AB176">
        <v>10.6875</v>
      </c>
      <c r="AC176" t="str">
        <v>9/4/1996</v>
      </c>
      <c r="AD176">
        <v>22.75</v>
      </c>
      <c r="AE176" t="str">
        <v>9/4/1996</v>
      </c>
      <c r="AF176">
        <v>21</v>
      </c>
      <c r="AG176" t="str">
        <v>9/4/1996</v>
      </c>
      <c r="AH176">
        <v>22.25</v>
      </c>
      <c r="AI176" t="str">
        <v>9/4/1996</v>
      </c>
      <c r="AJ176">
        <v>18.91796875</v>
      </c>
      <c r="AK176" s="28">
        <v>35312</v>
      </c>
      <c r="AL176">
        <v>5656.9</v>
      </c>
      <c r="AM176" s="28">
        <v>35312</v>
      </c>
      <c r="AN176">
        <v>1143.82</v>
      </c>
      <c r="AO176" s="28">
        <v>35312</v>
      </c>
      <c r="AP176">
        <v>655.61</v>
      </c>
      <c r="AQ176" s="28">
        <v>35312</v>
      </c>
      <c r="AR176">
        <v>334.56</v>
      </c>
      <c r="AS176" s="28">
        <v>35312</v>
      </c>
      <c r="AT176">
        <v>214.64</v>
      </c>
      <c r="AU176" s="28">
        <v>35312</v>
      </c>
      <c r="AV176">
        <v>186.89</v>
      </c>
      <c r="AW176" s="28">
        <v>35312</v>
      </c>
      <c r="AX176">
        <v>206.88</v>
      </c>
      <c r="AY176" s="28">
        <v>35312</v>
      </c>
      <c r="AZ176">
        <v>352.37</v>
      </c>
      <c r="BA176" s="28">
        <v>35312</v>
      </c>
      <c r="BB176">
        <v>346.89</v>
      </c>
      <c r="BC176" s="28">
        <v>35312</v>
      </c>
      <c r="BD176">
        <v>239.23</v>
      </c>
      <c r="BE176" s="28">
        <v>35305</v>
      </c>
      <c r="BF176">
        <v>19.728000000000002</v>
      </c>
      <c r="BG176" s="28">
        <v>35304</v>
      </c>
      <c r="BH176">
        <v>2.1080000000000001</v>
      </c>
      <c r="BJ176" s="28">
        <v>35395</v>
      </c>
      <c r="BK176">
        <v>19.143999999999998</v>
      </c>
      <c r="BL176" t="str">
        <v>2/3/1999</v>
      </c>
      <c r="BM176">
        <v>28.75</v>
      </c>
      <c r="BN176" t="str">
        <v>3/4/1999</v>
      </c>
      <c r="BO176">
        <v>21.1875</v>
      </c>
      <c r="BV176" t="str">
        <v>2/24/2000</v>
      </c>
      <c r="BW176">
        <v>108.3125</v>
      </c>
      <c r="BX176" t="str">
        <v>7/28/1998</v>
      </c>
      <c r="BY176">
        <v>16.375</v>
      </c>
      <c r="BZ176" t="str">
        <v>9/4/1996</v>
      </c>
      <c r="CA176">
        <v>9.3125</v>
      </c>
      <c r="CB176" s="28">
        <v>36270</v>
      </c>
      <c r="CC176">
        <v>50</v>
      </c>
      <c r="CD176" s="28">
        <v>35853</v>
      </c>
      <c r="CE176">
        <v>17.5625</v>
      </c>
      <c r="CF176" s="28">
        <v>36004</v>
      </c>
      <c r="CG176">
        <v>41</v>
      </c>
    </row>
    <row r="177" spans="1:85" x14ac:dyDescent="0.25">
      <c r="A177" s="28">
        <v>35313</v>
      </c>
      <c r="C177" t="str">
        <v>9/5/1996</v>
      </c>
      <c r="D177">
        <v>20.0625</v>
      </c>
      <c r="E177" t="str">
        <v>9/5/1996</v>
      </c>
      <c r="F177">
        <v>36.75</v>
      </c>
      <c r="G177" t="str">
        <v>9/5/1996</v>
      </c>
      <c r="H177">
        <v>21.015625</v>
      </c>
      <c r="I177" t="str">
        <v>9/5/1996</v>
      </c>
      <c r="J177">
        <v>20.875</v>
      </c>
      <c r="K177" t="str">
        <v>9/5/1996</v>
      </c>
      <c r="L177">
        <v>29.125</v>
      </c>
      <c r="M177" t="str">
        <v>9/5/1996</v>
      </c>
      <c r="N177">
        <v>36.875</v>
      </c>
      <c r="O177" t="str">
        <v>9/5/1996</v>
      </c>
      <c r="P177">
        <v>18.5</v>
      </c>
      <c r="Q177" t="str">
        <v>9/5/1996</v>
      </c>
      <c r="R177">
        <v>13.29296875</v>
      </c>
      <c r="S177" t="str">
        <v>9/5/1996</v>
      </c>
      <c r="T177">
        <v>15.625</v>
      </c>
      <c r="U177" t="str">
        <v>9/5/1996</v>
      </c>
      <c r="V177">
        <v>16.66796875</v>
      </c>
      <c r="W177" t="str">
        <v>9/5/1996</v>
      </c>
      <c r="X177">
        <v>29.25</v>
      </c>
      <c r="Y177" t="str">
        <v>9/5/1996</v>
      </c>
      <c r="Z177">
        <v>46.125</v>
      </c>
      <c r="AA177" t="str">
        <v>9/5/1996</v>
      </c>
      <c r="AB177">
        <v>10.6875</v>
      </c>
      <c r="AC177" t="str">
        <v>9/5/1996</v>
      </c>
      <c r="AD177">
        <v>22.375</v>
      </c>
      <c r="AE177" t="str">
        <v>9/5/1996</v>
      </c>
      <c r="AF177">
        <v>20.5</v>
      </c>
      <c r="AG177" t="str">
        <v>9/5/1996</v>
      </c>
      <c r="AH177">
        <v>21.875</v>
      </c>
      <c r="AI177" t="str">
        <v>9/5/1996</v>
      </c>
      <c r="AJ177">
        <v>19</v>
      </c>
      <c r="AK177" s="28">
        <v>35313</v>
      </c>
      <c r="AL177">
        <v>5606.96</v>
      </c>
      <c r="AM177" s="28">
        <v>35313</v>
      </c>
      <c r="AN177">
        <v>1125.6600000000001</v>
      </c>
      <c r="AO177" s="28">
        <v>35313</v>
      </c>
      <c r="AP177">
        <v>649.44000000000005</v>
      </c>
      <c r="AQ177" s="28">
        <v>35313</v>
      </c>
      <c r="AR177">
        <v>331.59</v>
      </c>
      <c r="AS177" s="28">
        <v>35313</v>
      </c>
      <c r="AT177">
        <v>212.83</v>
      </c>
      <c r="AU177" s="28">
        <v>35313</v>
      </c>
      <c r="AV177">
        <v>185.24</v>
      </c>
      <c r="AW177" s="28">
        <v>35313</v>
      </c>
      <c r="AX177">
        <v>204.12</v>
      </c>
      <c r="AY177" s="28">
        <v>35313</v>
      </c>
      <c r="AZ177">
        <v>349.64</v>
      </c>
      <c r="BA177" s="28">
        <v>35313</v>
      </c>
      <c r="BB177">
        <v>346.06</v>
      </c>
      <c r="BC177" s="28">
        <v>35313</v>
      </c>
      <c r="BD177">
        <v>236.63</v>
      </c>
      <c r="BE177" s="28">
        <v>35306</v>
      </c>
      <c r="BF177">
        <v>19.998000000000001</v>
      </c>
      <c r="BG177" s="28">
        <v>35305</v>
      </c>
      <c r="BH177">
        <v>2.0219999999999998</v>
      </c>
      <c r="BJ177" s="28">
        <v>35396</v>
      </c>
      <c r="BK177">
        <v>19.068000000000001</v>
      </c>
      <c r="BL177" t="str">
        <v>2/4/1999</v>
      </c>
      <c r="BM177">
        <v>28.6875</v>
      </c>
      <c r="BN177" t="str">
        <v>3/5/1999</v>
      </c>
      <c r="BO177">
        <v>21.5</v>
      </c>
      <c r="BV177" t="str">
        <v>2/25/2000</v>
      </c>
      <c r="BW177">
        <v>109</v>
      </c>
      <c r="BX177" t="str">
        <v>7/29/1998</v>
      </c>
      <c r="BY177">
        <v>15.875</v>
      </c>
      <c r="BZ177" t="str">
        <v>9/5/1996</v>
      </c>
      <c r="CA177">
        <v>9.36328125</v>
      </c>
      <c r="CB177" s="28">
        <v>36271</v>
      </c>
      <c r="CC177">
        <v>52.25</v>
      </c>
      <c r="CD177" s="28">
        <v>35856</v>
      </c>
      <c r="CE177">
        <v>18</v>
      </c>
      <c r="CF177" s="28">
        <v>36005</v>
      </c>
      <c r="CG177">
        <v>41.375</v>
      </c>
    </row>
    <row r="178" spans="1:85" x14ac:dyDescent="0.25">
      <c r="A178" s="28">
        <v>35314</v>
      </c>
      <c r="C178" t="str">
        <v>9/6/1996</v>
      </c>
      <c r="D178">
        <v>19.8125</v>
      </c>
      <c r="E178" t="str">
        <v>9/6/1996</v>
      </c>
      <c r="F178">
        <v>36.66796875</v>
      </c>
      <c r="G178" t="str">
        <v>9/6/1996</v>
      </c>
      <c r="H178">
        <v>21.1953125</v>
      </c>
      <c r="I178" t="str">
        <v>9/6/1996</v>
      </c>
      <c r="J178">
        <v>20.75</v>
      </c>
      <c r="K178" t="str">
        <v>9/6/1996</v>
      </c>
      <c r="L178">
        <v>28.875</v>
      </c>
      <c r="M178" t="str">
        <v>9/6/1996</v>
      </c>
      <c r="N178">
        <v>37</v>
      </c>
      <c r="O178" t="str">
        <v>9/6/1996</v>
      </c>
      <c r="P178">
        <v>18.25</v>
      </c>
      <c r="Q178" t="str">
        <v>9/6/1996</v>
      </c>
      <c r="R178">
        <v>13.19140625</v>
      </c>
      <c r="S178" t="str">
        <v>9/6/1996</v>
      </c>
      <c r="T178">
        <v>15.5</v>
      </c>
      <c r="U178" t="str">
        <v>9/6/1996</v>
      </c>
      <c r="V178">
        <v>16.66796875</v>
      </c>
      <c r="W178" t="str">
        <v>9/6/1996</v>
      </c>
      <c r="X178">
        <v>29.125</v>
      </c>
      <c r="Y178" t="str">
        <v>9/6/1996</v>
      </c>
      <c r="Z178">
        <v>46.25</v>
      </c>
      <c r="AA178" t="str">
        <v>9/6/1996</v>
      </c>
      <c r="AB178">
        <v>10.8125</v>
      </c>
      <c r="AC178" t="str">
        <v>9/6/1996</v>
      </c>
      <c r="AD178">
        <v>22.125</v>
      </c>
      <c r="AE178" t="str">
        <v>9/6/1996</v>
      </c>
      <c r="AF178">
        <v>20.625</v>
      </c>
      <c r="AG178" t="str">
        <v>9/6/1996</v>
      </c>
      <c r="AH178">
        <v>21.875</v>
      </c>
      <c r="AI178" t="str">
        <v>9/6/1996</v>
      </c>
      <c r="AJ178">
        <v>18.75</v>
      </c>
      <c r="AK178" s="28">
        <v>35314</v>
      </c>
      <c r="AL178">
        <v>5659.86</v>
      </c>
      <c r="AM178" s="28">
        <v>35314</v>
      </c>
      <c r="AN178">
        <v>1139.3900000000001</v>
      </c>
      <c r="AO178" s="28">
        <v>35314</v>
      </c>
      <c r="AP178">
        <v>655.68</v>
      </c>
      <c r="AQ178" s="28">
        <v>35314</v>
      </c>
      <c r="AR178">
        <v>334.1</v>
      </c>
      <c r="AS178" s="28">
        <v>35314</v>
      </c>
      <c r="AT178">
        <v>213.81</v>
      </c>
      <c r="AU178" s="28">
        <v>35314</v>
      </c>
      <c r="AV178">
        <v>185.5</v>
      </c>
      <c r="AW178" s="28">
        <v>35314</v>
      </c>
      <c r="AX178">
        <v>206.85</v>
      </c>
      <c r="AY178" s="28">
        <v>35314</v>
      </c>
      <c r="AZ178">
        <v>352.67</v>
      </c>
      <c r="BA178" s="28">
        <v>35314</v>
      </c>
      <c r="BB178">
        <v>348.17</v>
      </c>
      <c r="BC178" s="28">
        <v>35314</v>
      </c>
      <c r="BD178">
        <v>237.18</v>
      </c>
      <c r="BE178" s="28">
        <v>35307</v>
      </c>
      <c r="BF178">
        <v>20.111000000000001</v>
      </c>
      <c r="BG178" s="28">
        <v>35306</v>
      </c>
      <c r="BH178">
        <v>2.0470000000000002</v>
      </c>
      <c r="BJ178" s="28">
        <v>35397</v>
      </c>
      <c r="BK178">
        <v>19.068000000000001</v>
      </c>
      <c r="BL178" t="str">
        <v>2/5/1999</v>
      </c>
      <c r="BM178">
        <v>28.3125</v>
      </c>
      <c r="BN178" t="str">
        <v>3/8/1999</v>
      </c>
      <c r="BO178">
        <v>21.25</v>
      </c>
      <c r="BV178" t="str">
        <v>2/28/2000</v>
      </c>
      <c r="BW178">
        <v>111</v>
      </c>
      <c r="BX178" t="str">
        <v>7/30/1998</v>
      </c>
      <c r="BY178">
        <v>15.6875</v>
      </c>
      <c r="BZ178" t="str">
        <v>9/6/1996</v>
      </c>
      <c r="CA178">
        <v>9.74609375</v>
      </c>
      <c r="CB178" s="28">
        <v>36272</v>
      </c>
      <c r="CC178">
        <v>54.125</v>
      </c>
      <c r="CD178" s="28">
        <v>35857</v>
      </c>
      <c r="CE178">
        <v>18</v>
      </c>
      <c r="CF178" s="28">
        <v>36006</v>
      </c>
      <c r="CG178">
        <v>41.96875</v>
      </c>
    </row>
    <row r="179" spans="1:85" x14ac:dyDescent="0.25">
      <c r="A179" s="28">
        <v>35317</v>
      </c>
      <c r="C179" t="str">
        <v>9/9/1996</v>
      </c>
      <c r="D179">
        <v>20</v>
      </c>
      <c r="E179" t="str">
        <v>9/9/1996</v>
      </c>
      <c r="F179">
        <v>37.08203125</v>
      </c>
      <c r="G179" t="str">
        <v>9/9/1996</v>
      </c>
      <c r="H179">
        <v>21.73828125</v>
      </c>
      <c r="I179" t="str">
        <v>9/9/1996</v>
      </c>
      <c r="J179">
        <v>20.8125</v>
      </c>
      <c r="K179" t="str">
        <v>9/9/1996</v>
      </c>
      <c r="L179">
        <v>28.875</v>
      </c>
      <c r="M179" t="str">
        <v>9/9/1996</v>
      </c>
      <c r="N179">
        <v>36.875</v>
      </c>
      <c r="O179" t="str">
        <v>9/9/1996</v>
      </c>
      <c r="P179">
        <v>18.5</v>
      </c>
      <c r="Q179" t="str">
        <v>9/9/1996</v>
      </c>
      <c r="R179">
        <v>13.19140625</v>
      </c>
      <c r="S179" t="str">
        <v>9/9/1996</v>
      </c>
      <c r="T179">
        <v>15.75</v>
      </c>
      <c r="U179" t="str">
        <v>9/9/1996</v>
      </c>
      <c r="V179">
        <v>16.75</v>
      </c>
      <c r="W179" t="str">
        <v>9/9/1996</v>
      </c>
      <c r="X179">
        <v>29.125</v>
      </c>
      <c r="Y179" t="str">
        <v>9/9/1996</v>
      </c>
      <c r="Z179">
        <v>46.5</v>
      </c>
      <c r="AA179" t="str">
        <v>9/9/1996</v>
      </c>
      <c r="AB179">
        <v>10.75</v>
      </c>
      <c r="AC179" t="str">
        <v>9/9/1996</v>
      </c>
      <c r="AD179">
        <v>22.25</v>
      </c>
      <c r="AE179" t="str">
        <v>9/9/1996</v>
      </c>
      <c r="AF179">
        <v>20.625</v>
      </c>
      <c r="AG179" t="str">
        <v>9/9/1996</v>
      </c>
      <c r="AH179">
        <v>22.25</v>
      </c>
      <c r="AI179" t="str">
        <v>9/9/1996</v>
      </c>
      <c r="AJ179">
        <v>18.75</v>
      </c>
      <c r="AK179" s="28">
        <v>35317</v>
      </c>
      <c r="AL179">
        <v>5733.84</v>
      </c>
      <c r="AM179" s="28">
        <v>35317</v>
      </c>
      <c r="AN179">
        <v>1148.71</v>
      </c>
      <c r="AO179" s="28">
        <v>35317</v>
      </c>
      <c r="AP179">
        <v>663.76</v>
      </c>
      <c r="AQ179" s="28">
        <v>35317</v>
      </c>
      <c r="AR179">
        <v>335.63</v>
      </c>
      <c r="AS179" s="28">
        <v>35317</v>
      </c>
      <c r="AT179">
        <v>215.27</v>
      </c>
      <c r="AU179" s="28">
        <v>35317</v>
      </c>
      <c r="AV179">
        <v>187.12</v>
      </c>
      <c r="AW179" s="28">
        <v>35317</v>
      </c>
      <c r="AX179">
        <v>207.77</v>
      </c>
      <c r="AY179" s="28">
        <v>35317</v>
      </c>
      <c r="AZ179">
        <v>356.28</v>
      </c>
      <c r="BA179" s="28">
        <v>35317</v>
      </c>
      <c r="BB179">
        <v>350.71</v>
      </c>
      <c r="BC179" s="28">
        <v>35317</v>
      </c>
      <c r="BD179">
        <v>239.8</v>
      </c>
      <c r="BE179" s="28">
        <v>35310</v>
      </c>
      <c r="BF179">
        <v>20.111000000000001</v>
      </c>
      <c r="BG179" s="28">
        <v>35307</v>
      </c>
      <c r="BH179">
        <v>2.0209999999999999</v>
      </c>
      <c r="BJ179" s="28">
        <v>35398</v>
      </c>
      <c r="BK179">
        <v>19.068000000000001</v>
      </c>
      <c r="BL179" t="str">
        <v>2/8/1999</v>
      </c>
      <c r="BM179">
        <v>28.1875</v>
      </c>
      <c r="BN179" t="str">
        <v>3/9/1999</v>
      </c>
      <c r="BO179">
        <v>20.75</v>
      </c>
      <c r="BV179" t="str">
        <v>2/29/2000</v>
      </c>
      <c r="BW179">
        <v>116.125</v>
      </c>
      <c r="BX179" t="str">
        <v>7/31/1998</v>
      </c>
      <c r="BY179">
        <v>15.125</v>
      </c>
      <c r="BZ179" t="str">
        <v>9/9/1996</v>
      </c>
      <c r="CA179">
        <v>9.84765625</v>
      </c>
      <c r="CB179" s="28">
        <v>36273</v>
      </c>
      <c r="CC179">
        <v>52.875</v>
      </c>
      <c r="CD179" s="28">
        <v>35858</v>
      </c>
      <c r="CE179">
        <v>18.125</v>
      </c>
      <c r="CF179" s="28">
        <v>36007</v>
      </c>
      <c r="CG179">
        <v>41.25</v>
      </c>
    </row>
    <row r="180" spans="1:85" x14ac:dyDescent="0.25">
      <c r="A180" s="28">
        <v>35318</v>
      </c>
      <c r="C180" t="str">
        <v>9/10/1996</v>
      </c>
      <c r="D180">
        <v>20.375</v>
      </c>
      <c r="E180" t="str">
        <v>9/10/1996</v>
      </c>
      <c r="F180">
        <v>37.58203125</v>
      </c>
      <c r="G180" t="str">
        <v>9/10/1996</v>
      </c>
      <c r="H180">
        <v>22.28125</v>
      </c>
      <c r="I180" t="str">
        <v>9/10/1996</v>
      </c>
      <c r="J180">
        <v>21.625</v>
      </c>
      <c r="K180" t="str">
        <v>9/10/1996</v>
      </c>
      <c r="L180">
        <v>28.875</v>
      </c>
      <c r="M180" t="str">
        <v>9/10/1996</v>
      </c>
      <c r="N180">
        <v>36.875</v>
      </c>
      <c r="O180" t="str">
        <v>9/10/1996</v>
      </c>
      <c r="P180">
        <v>18.375</v>
      </c>
      <c r="Q180" t="str">
        <v>9/10/1996</v>
      </c>
      <c r="R180">
        <v>13.19140625</v>
      </c>
      <c r="S180" t="str">
        <v>9/10/1996</v>
      </c>
      <c r="T180">
        <v>15.75</v>
      </c>
      <c r="U180" t="str">
        <v>9/10/1996</v>
      </c>
      <c r="V180">
        <v>16.875</v>
      </c>
      <c r="W180" t="str">
        <v>9/10/1996</v>
      </c>
      <c r="X180">
        <v>29.25</v>
      </c>
      <c r="Y180" t="str">
        <v>9/10/1996</v>
      </c>
      <c r="Z180">
        <v>46.75</v>
      </c>
      <c r="AA180" t="str">
        <v>9/10/1996</v>
      </c>
      <c r="AB180">
        <v>10.875</v>
      </c>
      <c r="AC180" t="str">
        <v>9/10/1996</v>
      </c>
      <c r="AD180">
        <v>22.25</v>
      </c>
      <c r="AE180" t="str">
        <v>9/10/1996</v>
      </c>
      <c r="AF180">
        <v>20.75</v>
      </c>
      <c r="AG180" t="str">
        <v>9/10/1996</v>
      </c>
      <c r="AH180">
        <v>22</v>
      </c>
      <c r="AI180" t="str">
        <v>9/10/1996</v>
      </c>
      <c r="AJ180">
        <v>18.83203125</v>
      </c>
      <c r="AK180" s="28">
        <v>35318</v>
      </c>
      <c r="AL180">
        <v>5727.18</v>
      </c>
      <c r="AM180" s="28">
        <v>35318</v>
      </c>
      <c r="AN180">
        <v>1149.43</v>
      </c>
      <c r="AO180" s="28">
        <v>35318</v>
      </c>
      <c r="AP180">
        <v>663.81</v>
      </c>
      <c r="AQ180" s="28">
        <v>35318</v>
      </c>
      <c r="AR180">
        <v>336.28</v>
      </c>
      <c r="AS180" s="28">
        <v>35318</v>
      </c>
      <c r="AT180">
        <v>214.64</v>
      </c>
      <c r="AU180" s="28">
        <v>35318</v>
      </c>
      <c r="AV180">
        <v>187.16</v>
      </c>
      <c r="AW180" s="28">
        <v>35318</v>
      </c>
      <c r="AX180">
        <v>207.19</v>
      </c>
      <c r="AY180" s="28">
        <v>35318</v>
      </c>
      <c r="AZ180">
        <v>356.49</v>
      </c>
      <c r="BA180" s="28">
        <v>35318</v>
      </c>
      <c r="BB180">
        <v>349.46</v>
      </c>
      <c r="BC180" s="28">
        <v>35318</v>
      </c>
      <c r="BD180">
        <v>239.47</v>
      </c>
      <c r="BE180" s="28">
        <v>35311</v>
      </c>
      <c r="BF180">
        <v>20.684999999999999</v>
      </c>
      <c r="BG180" s="28">
        <v>35310</v>
      </c>
      <c r="BH180">
        <v>2.0209999999999999</v>
      </c>
      <c r="BJ180" s="28">
        <v>35401</v>
      </c>
      <c r="BK180">
        <v>18.579000000000001</v>
      </c>
      <c r="BL180" t="str">
        <v>2/9/1999</v>
      </c>
      <c r="BM180">
        <v>28</v>
      </c>
      <c r="BN180" t="str">
        <v>3/10/1999</v>
      </c>
      <c r="BO180">
        <v>20.5</v>
      </c>
      <c r="BV180" t="str">
        <v>3/1/2000</v>
      </c>
      <c r="BW180">
        <v>122</v>
      </c>
      <c r="BX180" t="str">
        <v>8/3/1998</v>
      </c>
      <c r="BY180">
        <v>14</v>
      </c>
      <c r="BZ180" t="str">
        <v>9/10/1996</v>
      </c>
      <c r="CA180">
        <v>9.82421875</v>
      </c>
      <c r="CB180" s="28">
        <v>36276</v>
      </c>
      <c r="CC180">
        <v>56.3125</v>
      </c>
      <c r="CD180" s="28">
        <v>35859</v>
      </c>
      <c r="CE180">
        <v>17.96875</v>
      </c>
      <c r="CF180" s="28">
        <v>36010</v>
      </c>
      <c r="CG180">
        <v>39.3125</v>
      </c>
    </row>
    <row r="181" spans="1:85" x14ac:dyDescent="0.25">
      <c r="A181" s="28">
        <v>35319</v>
      </c>
      <c r="C181" t="str">
        <v>9/11/1996</v>
      </c>
      <c r="D181">
        <v>20.3125</v>
      </c>
      <c r="E181" t="str">
        <v>9/11/1996</v>
      </c>
      <c r="F181">
        <v>38.58203125</v>
      </c>
      <c r="G181" t="str">
        <v>9/11/1996</v>
      </c>
      <c r="H181">
        <v>22.82421875</v>
      </c>
      <c r="I181" t="str">
        <v>9/11/1996</v>
      </c>
      <c r="J181">
        <v>21.9375</v>
      </c>
      <c r="K181" t="str">
        <v>9/11/1996</v>
      </c>
      <c r="L181">
        <v>29</v>
      </c>
      <c r="M181" t="str">
        <v>9/11/1996</v>
      </c>
      <c r="N181">
        <v>36.75</v>
      </c>
      <c r="O181" t="str">
        <v>9/11/1996</v>
      </c>
      <c r="P181">
        <v>18.5</v>
      </c>
      <c r="Q181" t="str">
        <v>9/11/1996</v>
      </c>
      <c r="R181">
        <v>13.19140625</v>
      </c>
      <c r="S181" t="str">
        <v>9/11/1996</v>
      </c>
      <c r="T181">
        <v>15.625</v>
      </c>
      <c r="U181" t="str">
        <v>9/11/1996</v>
      </c>
      <c r="V181">
        <v>17.04296875</v>
      </c>
      <c r="W181" t="str">
        <v>9/11/1996</v>
      </c>
      <c r="X181">
        <v>29</v>
      </c>
      <c r="Y181" t="str">
        <v>9/11/1996</v>
      </c>
      <c r="Z181">
        <v>46.625</v>
      </c>
      <c r="AA181" t="str">
        <v>9/11/1996</v>
      </c>
      <c r="AB181">
        <v>10.8125</v>
      </c>
      <c r="AC181" t="str">
        <v>9/11/1996</v>
      </c>
      <c r="AD181">
        <v>21.875</v>
      </c>
      <c r="AE181" t="str">
        <v>9/11/1996</v>
      </c>
      <c r="AF181">
        <v>20.875</v>
      </c>
      <c r="AG181" t="str">
        <v>9/11/1996</v>
      </c>
      <c r="AH181">
        <v>21.875</v>
      </c>
      <c r="AI181" t="str">
        <v>9/11/1996</v>
      </c>
      <c r="AJ181">
        <v>18.58203125</v>
      </c>
      <c r="AK181" s="28">
        <v>35319</v>
      </c>
      <c r="AL181">
        <v>5754.92</v>
      </c>
      <c r="AM181" s="28">
        <v>35319</v>
      </c>
      <c r="AN181">
        <v>1153.95</v>
      </c>
      <c r="AO181" s="28">
        <v>35319</v>
      </c>
      <c r="AP181">
        <v>667.28</v>
      </c>
      <c r="AQ181" s="28">
        <v>35319</v>
      </c>
      <c r="AR181">
        <v>336.7</v>
      </c>
      <c r="AS181" s="28">
        <v>35319</v>
      </c>
      <c r="AT181">
        <v>215.69</v>
      </c>
      <c r="AU181" s="28">
        <v>35319</v>
      </c>
      <c r="AV181">
        <v>187.79</v>
      </c>
      <c r="AW181" s="28">
        <v>35319</v>
      </c>
      <c r="AX181">
        <v>209.16</v>
      </c>
      <c r="AY181" s="28">
        <v>35319</v>
      </c>
      <c r="AZ181">
        <v>358</v>
      </c>
      <c r="BA181" s="28">
        <v>35319</v>
      </c>
      <c r="BB181">
        <v>355.36</v>
      </c>
      <c r="BC181" s="28">
        <v>35319</v>
      </c>
      <c r="BD181">
        <v>240.26</v>
      </c>
      <c r="BE181" s="28">
        <v>35312</v>
      </c>
      <c r="BF181">
        <v>20.582999999999998</v>
      </c>
      <c r="BG181" s="28">
        <v>35311</v>
      </c>
      <c r="BH181">
        <v>1.9990000000000001</v>
      </c>
      <c r="BJ181" s="28">
        <v>35402</v>
      </c>
      <c r="BK181">
        <v>18.925000000000001</v>
      </c>
      <c r="BL181" t="str">
        <v>2/10/1999</v>
      </c>
      <c r="BM181">
        <v>26.8125</v>
      </c>
      <c r="BN181" t="str">
        <v>3/11/1999</v>
      </c>
      <c r="BO181">
        <v>20.5</v>
      </c>
      <c r="BV181" t="str">
        <v>3/2/2000</v>
      </c>
      <c r="BW181">
        <v>111.25</v>
      </c>
      <c r="BX181" t="str">
        <v>8/4/1998</v>
      </c>
      <c r="BY181">
        <v>13.5</v>
      </c>
      <c r="BZ181" t="str">
        <v>9/11/1996</v>
      </c>
      <c r="CA181">
        <v>9.84765625</v>
      </c>
      <c r="CB181" s="28">
        <v>36277</v>
      </c>
      <c r="CC181">
        <v>59.25</v>
      </c>
      <c r="CD181" s="28">
        <v>35860</v>
      </c>
      <c r="CE181">
        <v>18.25</v>
      </c>
      <c r="CF181" s="28">
        <v>36011</v>
      </c>
      <c r="CG181">
        <v>36.125</v>
      </c>
    </row>
    <row r="182" spans="1:85" x14ac:dyDescent="0.25">
      <c r="A182" s="28">
        <v>35320</v>
      </c>
      <c r="C182" t="str">
        <v>9/12/1996</v>
      </c>
      <c r="D182">
        <v>20.1875</v>
      </c>
      <c r="E182" t="str">
        <v>9/12/1996</v>
      </c>
      <c r="F182">
        <v>38.5</v>
      </c>
      <c r="G182" t="str">
        <v>9/12/1996</v>
      </c>
      <c r="H182">
        <v>22.82421875</v>
      </c>
      <c r="I182" t="str">
        <v>9/12/1996</v>
      </c>
      <c r="J182">
        <v>22.25</v>
      </c>
      <c r="K182" t="str">
        <v>9/12/1996</v>
      </c>
      <c r="L182">
        <v>29.25</v>
      </c>
      <c r="M182" t="str">
        <v>9/12/1996</v>
      </c>
      <c r="N182">
        <v>36.75</v>
      </c>
      <c r="O182" t="str">
        <v>9/12/1996</v>
      </c>
      <c r="P182">
        <v>18.3125</v>
      </c>
      <c r="Q182" t="str">
        <v>9/12/1996</v>
      </c>
      <c r="R182">
        <v>13.0859375</v>
      </c>
      <c r="S182" t="str">
        <v>9/12/1996</v>
      </c>
      <c r="T182">
        <v>15.625</v>
      </c>
      <c r="U182" t="str">
        <v>9/12/1996</v>
      </c>
      <c r="V182">
        <v>17.16796875</v>
      </c>
      <c r="W182" t="str">
        <v>9/12/1996</v>
      </c>
      <c r="X182">
        <v>29</v>
      </c>
      <c r="Y182" t="str">
        <v>9/12/1996</v>
      </c>
      <c r="Z182">
        <v>47.125</v>
      </c>
      <c r="AA182" t="str">
        <v>9/12/1996</v>
      </c>
      <c r="AB182">
        <v>11</v>
      </c>
      <c r="AC182" t="str">
        <v>9/12/1996</v>
      </c>
      <c r="AD182">
        <v>21.375</v>
      </c>
      <c r="AE182" t="str">
        <v>9/12/1996</v>
      </c>
      <c r="AF182">
        <v>20.75</v>
      </c>
      <c r="AG182" t="str">
        <v>9/12/1996</v>
      </c>
      <c r="AH182">
        <v>22</v>
      </c>
      <c r="AI182" t="str">
        <v>9/12/1996</v>
      </c>
      <c r="AJ182">
        <v>18.66796875</v>
      </c>
      <c r="AK182" s="28">
        <v>35320</v>
      </c>
      <c r="AL182">
        <v>5771.94</v>
      </c>
      <c r="AM182" s="28">
        <v>35320</v>
      </c>
      <c r="AN182">
        <v>1165.81</v>
      </c>
      <c r="AO182" s="28">
        <v>35320</v>
      </c>
      <c r="AP182">
        <v>671.15</v>
      </c>
      <c r="AQ182" s="28">
        <v>35320</v>
      </c>
      <c r="AR182">
        <v>338.14</v>
      </c>
      <c r="AS182" s="28">
        <v>35320</v>
      </c>
      <c r="AT182">
        <v>216.39</v>
      </c>
      <c r="AU182" s="28">
        <v>35320</v>
      </c>
      <c r="AV182">
        <v>188.48</v>
      </c>
      <c r="AW182" s="28">
        <v>35320</v>
      </c>
      <c r="AX182">
        <v>211.64</v>
      </c>
      <c r="AY182" s="28">
        <v>35320</v>
      </c>
      <c r="AZ182">
        <v>359.73</v>
      </c>
      <c r="BA182" s="28">
        <v>35320</v>
      </c>
      <c r="BB182">
        <v>353.92</v>
      </c>
      <c r="BC182" s="28">
        <v>35320</v>
      </c>
      <c r="BD182">
        <v>241.99</v>
      </c>
      <c r="BE182" s="28">
        <v>35313</v>
      </c>
      <c r="BF182">
        <v>20.824999999999999</v>
      </c>
      <c r="BG182" s="28">
        <v>35312</v>
      </c>
      <c r="BH182">
        <v>1.962</v>
      </c>
      <c r="BJ182" s="28">
        <v>35403</v>
      </c>
      <c r="BK182">
        <v>19.55</v>
      </c>
      <c r="BL182" t="str">
        <v>2/11/1999</v>
      </c>
      <c r="BM182">
        <v>27</v>
      </c>
      <c r="BN182" t="str">
        <v>3/12/1999</v>
      </c>
      <c r="BO182">
        <v>20.9375</v>
      </c>
      <c r="BV182" t="str">
        <v>3/3/2000</v>
      </c>
      <c r="BW182">
        <v>108.25</v>
      </c>
      <c r="BX182" t="str">
        <v>8/5/1998</v>
      </c>
      <c r="BY182">
        <v>12.625</v>
      </c>
      <c r="BZ182" t="str">
        <v>9/12/1996</v>
      </c>
      <c r="CA182">
        <v>10.0546875</v>
      </c>
      <c r="CB182" s="28">
        <v>36278</v>
      </c>
      <c r="CC182">
        <v>56.125</v>
      </c>
      <c r="CD182" s="28">
        <v>35863</v>
      </c>
      <c r="CE182">
        <v>18</v>
      </c>
      <c r="CF182" s="28">
        <v>36012</v>
      </c>
      <c r="CG182">
        <v>36.3125</v>
      </c>
    </row>
    <row r="183" spans="1:85" x14ac:dyDescent="0.25">
      <c r="A183" s="28">
        <v>35321</v>
      </c>
      <c r="C183" t="str">
        <v>9/13/1996</v>
      </c>
      <c r="D183">
        <v>20.0625</v>
      </c>
      <c r="E183" t="str">
        <v>9/13/1996</v>
      </c>
      <c r="F183">
        <v>38.75</v>
      </c>
      <c r="G183" t="str">
        <v>9/13/1996</v>
      </c>
      <c r="H183">
        <v>22.64453125</v>
      </c>
      <c r="I183" t="str">
        <v>9/13/1996</v>
      </c>
      <c r="J183">
        <v>22.625</v>
      </c>
      <c r="K183" t="str">
        <v>9/13/1996</v>
      </c>
      <c r="L183">
        <v>28.875</v>
      </c>
      <c r="M183" t="str">
        <v>9/13/1996</v>
      </c>
      <c r="N183">
        <v>37.25</v>
      </c>
      <c r="O183" t="str">
        <v>9/13/1996</v>
      </c>
      <c r="P183">
        <v>18.125</v>
      </c>
      <c r="Q183" t="str">
        <v>9/13/1996</v>
      </c>
      <c r="R183">
        <v>13.29296875</v>
      </c>
      <c r="S183" t="str">
        <v>9/13/1996</v>
      </c>
      <c r="T183">
        <v>15.75</v>
      </c>
      <c r="U183" t="str">
        <v>9/13/1996</v>
      </c>
      <c r="V183">
        <v>17.20703125</v>
      </c>
      <c r="W183" t="str">
        <v>9/13/1996</v>
      </c>
      <c r="X183">
        <v>29</v>
      </c>
      <c r="Y183" t="str">
        <v>9/13/1996</v>
      </c>
      <c r="Z183">
        <v>47.875</v>
      </c>
      <c r="AA183" t="str">
        <v>9/13/1996</v>
      </c>
      <c r="AB183">
        <v>10.9375</v>
      </c>
      <c r="AC183" t="str">
        <v>9/13/1996</v>
      </c>
      <c r="AD183">
        <v>21.75</v>
      </c>
      <c r="AE183" t="str">
        <v>9/13/1996</v>
      </c>
      <c r="AF183">
        <v>20.625</v>
      </c>
      <c r="AG183" t="str">
        <v>9/13/1996</v>
      </c>
      <c r="AH183">
        <v>22.375</v>
      </c>
      <c r="AI183" t="str">
        <v>9/13/1996</v>
      </c>
      <c r="AJ183">
        <v>18.83203125</v>
      </c>
      <c r="AK183" s="28">
        <v>35321</v>
      </c>
      <c r="AL183">
        <v>5838.52</v>
      </c>
      <c r="AM183" s="28">
        <v>35321</v>
      </c>
      <c r="AN183">
        <v>1188.67</v>
      </c>
      <c r="AO183" s="28">
        <v>35321</v>
      </c>
      <c r="AP183">
        <v>680.54</v>
      </c>
      <c r="AQ183" s="28">
        <v>35321</v>
      </c>
      <c r="AR183">
        <v>340.79</v>
      </c>
      <c r="AS183" s="28">
        <v>35321</v>
      </c>
      <c r="AT183">
        <v>218.56</v>
      </c>
      <c r="AU183" s="28">
        <v>35321</v>
      </c>
      <c r="AV183">
        <v>190.55</v>
      </c>
      <c r="AW183" s="28">
        <v>35321</v>
      </c>
      <c r="AX183">
        <v>214.92</v>
      </c>
      <c r="AY183" s="28">
        <v>35321</v>
      </c>
      <c r="AZ183">
        <v>363.7</v>
      </c>
      <c r="BA183" s="28">
        <v>35321</v>
      </c>
      <c r="BB183">
        <v>354.64</v>
      </c>
      <c r="BC183" s="28">
        <v>35321</v>
      </c>
      <c r="BD183">
        <v>244.85</v>
      </c>
      <c r="BE183" s="28">
        <v>35314</v>
      </c>
      <c r="BF183">
        <v>21.154</v>
      </c>
      <c r="BG183" s="28">
        <v>35313</v>
      </c>
      <c r="BH183">
        <v>1.984</v>
      </c>
      <c r="BJ183" s="28">
        <v>35404</v>
      </c>
      <c r="BK183">
        <v>20.141999999999999</v>
      </c>
      <c r="BL183" t="str">
        <v>2/12/1999</v>
      </c>
      <c r="BM183">
        <v>26.75</v>
      </c>
      <c r="BN183" t="str">
        <v>3/15/1999</v>
      </c>
      <c r="BO183">
        <v>21.125</v>
      </c>
      <c r="BV183" t="str">
        <v>3/6/2000</v>
      </c>
      <c r="BW183">
        <v>105.9375</v>
      </c>
      <c r="BX183" t="str">
        <v>8/6/1998</v>
      </c>
      <c r="BY183">
        <v>12.375</v>
      </c>
      <c r="BZ183" t="str">
        <v>9/13/1996</v>
      </c>
      <c r="CA183">
        <v>10.20703125</v>
      </c>
      <c r="CB183" s="28">
        <v>36279</v>
      </c>
      <c r="CC183">
        <v>55</v>
      </c>
      <c r="CD183" s="28">
        <v>35864</v>
      </c>
      <c r="CE183">
        <v>18.5</v>
      </c>
      <c r="CF183" s="28">
        <v>36013</v>
      </c>
      <c r="CG183">
        <v>38.25</v>
      </c>
    </row>
    <row r="184" spans="1:85" x14ac:dyDescent="0.25">
      <c r="A184" s="28">
        <v>35324</v>
      </c>
      <c r="C184" t="str">
        <v>9/16/1996</v>
      </c>
      <c r="D184">
        <v>20</v>
      </c>
      <c r="E184" t="str">
        <v>9/16/1996</v>
      </c>
      <c r="F184">
        <v>38.5</v>
      </c>
      <c r="G184" t="str">
        <v>9/16/1996</v>
      </c>
      <c r="H184">
        <v>22.46484375</v>
      </c>
      <c r="I184" t="str">
        <v>9/16/1996</v>
      </c>
      <c r="J184">
        <v>22.25</v>
      </c>
      <c r="K184" t="str">
        <v>9/16/1996</v>
      </c>
      <c r="L184">
        <v>28.75</v>
      </c>
      <c r="M184" t="str">
        <v>9/16/1996</v>
      </c>
      <c r="N184">
        <v>37</v>
      </c>
      <c r="O184" t="str">
        <v>9/16/1996</v>
      </c>
      <c r="P184">
        <v>17.9375</v>
      </c>
      <c r="Q184" t="str">
        <v>9/16/1996</v>
      </c>
      <c r="R184">
        <v>13.29296875</v>
      </c>
      <c r="S184" t="str">
        <v>9/16/1996</v>
      </c>
      <c r="T184">
        <v>15.625</v>
      </c>
      <c r="U184" t="str">
        <v>9/16/1996</v>
      </c>
      <c r="V184">
        <v>17.125</v>
      </c>
      <c r="W184" t="str">
        <v>9/16/1996</v>
      </c>
      <c r="X184">
        <v>29.375</v>
      </c>
      <c r="Y184" t="str">
        <v>9/16/1996</v>
      </c>
      <c r="Z184">
        <v>48.125</v>
      </c>
      <c r="AA184" t="str">
        <v>9/16/1996</v>
      </c>
      <c r="AB184">
        <v>11</v>
      </c>
      <c r="AC184" t="str">
        <v>9/16/1996</v>
      </c>
      <c r="AD184">
        <v>22</v>
      </c>
      <c r="AE184" t="str">
        <v>9/16/1996</v>
      </c>
      <c r="AF184">
        <v>20.375</v>
      </c>
      <c r="AG184" t="str">
        <v>9/16/1996</v>
      </c>
      <c r="AH184">
        <v>22.625</v>
      </c>
      <c r="AI184" t="str">
        <v>9/16/1996</v>
      </c>
      <c r="AJ184">
        <v>18.75</v>
      </c>
      <c r="AK184" s="28">
        <v>35324</v>
      </c>
      <c r="AL184">
        <v>5889.2</v>
      </c>
      <c r="AM184" s="28">
        <v>35324</v>
      </c>
      <c r="AN184">
        <v>1193.96</v>
      </c>
      <c r="AO184" s="28">
        <v>35324</v>
      </c>
      <c r="AP184">
        <v>683.98</v>
      </c>
      <c r="AQ184" s="28">
        <v>35324</v>
      </c>
      <c r="AR184">
        <v>342.29</v>
      </c>
      <c r="AS184" s="28">
        <v>35324</v>
      </c>
      <c r="AT184">
        <v>220.09</v>
      </c>
      <c r="AU184" s="28">
        <v>35324</v>
      </c>
      <c r="AV184">
        <v>190.71</v>
      </c>
      <c r="AW184" s="28">
        <v>35324</v>
      </c>
      <c r="AX184">
        <v>214.23</v>
      </c>
      <c r="AY184" s="28">
        <v>35324</v>
      </c>
      <c r="AZ184">
        <v>365.42</v>
      </c>
      <c r="BA184" s="28">
        <v>35324</v>
      </c>
      <c r="BB184">
        <v>356.64</v>
      </c>
      <c r="BC184" s="28">
        <v>35324</v>
      </c>
      <c r="BD184">
        <v>245.92</v>
      </c>
      <c r="BE184" s="28">
        <v>35317</v>
      </c>
      <c r="BF184">
        <v>21.062000000000001</v>
      </c>
      <c r="BG184" s="28">
        <v>35314</v>
      </c>
      <c r="BH184">
        <v>2.0179999999999998</v>
      </c>
      <c r="BJ184" s="28">
        <v>35405</v>
      </c>
      <c r="BK184">
        <v>19.065999999999999</v>
      </c>
      <c r="BL184" t="str">
        <v>2/16/1999</v>
      </c>
      <c r="BM184">
        <v>27.4375</v>
      </c>
      <c r="BN184" t="str">
        <v>3/16/1999</v>
      </c>
      <c r="BO184">
        <v>21.4375</v>
      </c>
      <c r="BV184" t="str">
        <v>3/7/2000</v>
      </c>
      <c r="BW184">
        <v>102.75</v>
      </c>
      <c r="BX184" t="str">
        <v>8/7/1998</v>
      </c>
      <c r="BY184">
        <v>13</v>
      </c>
      <c r="BZ184" t="str">
        <v>9/16/1996</v>
      </c>
      <c r="CA184">
        <v>10.359375</v>
      </c>
      <c r="CB184" s="28">
        <v>36280</v>
      </c>
      <c r="CC184">
        <v>54</v>
      </c>
      <c r="CD184" s="28">
        <v>35865</v>
      </c>
      <c r="CE184">
        <v>19.78125</v>
      </c>
      <c r="CF184" s="28">
        <v>36014</v>
      </c>
      <c r="CG184">
        <v>39.75</v>
      </c>
    </row>
    <row r="185" spans="1:85" x14ac:dyDescent="0.25">
      <c r="A185" s="28">
        <v>35325</v>
      </c>
      <c r="C185" t="str">
        <v>9/17/1996</v>
      </c>
      <c r="D185">
        <v>20.0625</v>
      </c>
      <c r="E185" t="str">
        <v>9/17/1996</v>
      </c>
      <c r="F185">
        <v>37.83203125</v>
      </c>
      <c r="G185" t="str">
        <v>9/17/1996</v>
      </c>
      <c r="H185">
        <v>22.64453125</v>
      </c>
      <c r="I185" t="str">
        <v>9/17/1996</v>
      </c>
      <c r="J185">
        <v>22</v>
      </c>
      <c r="K185" t="str">
        <v>9/17/1996</v>
      </c>
      <c r="L185">
        <v>28.625</v>
      </c>
      <c r="M185" t="str">
        <v>9/17/1996</v>
      </c>
      <c r="N185">
        <v>37</v>
      </c>
      <c r="O185" t="str">
        <v>9/17/1996</v>
      </c>
      <c r="P185">
        <v>17.75</v>
      </c>
      <c r="Q185" t="str">
        <v>9/17/1996</v>
      </c>
      <c r="R185">
        <v>13.19140625</v>
      </c>
      <c r="S185" t="str">
        <v>9/17/1996</v>
      </c>
      <c r="T185">
        <v>15.5</v>
      </c>
      <c r="U185" t="str">
        <v>9/17/1996</v>
      </c>
      <c r="V185">
        <v>17.20703125</v>
      </c>
      <c r="W185" t="str">
        <v>9/17/1996</v>
      </c>
      <c r="X185">
        <v>29.5</v>
      </c>
      <c r="Y185" t="str">
        <v>9/17/1996</v>
      </c>
      <c r="Z185">
        <v>48.125</v>
      </c>
      <c r="AA185" t="str">
        <v>9/17/1996</v>
      </c>
      <c r="AB185">
        <v>10.875</v>
      </c>
      <c r="AC185" t="str">
        <v>9/17/1996</v>
      </c>
      <c r="AD185">
        <v>21.875</v>
      </c>
      <c r="AE185" t="str">
        <v>9/17/1996</v>
      </c>
      <c r="AF185">
        <v>20.5</v>
      </c>
      <c r="AG185" t="str">
        <v>9/17/1996</v>
      </c>
      <c r="AH185">
        <v>22.5</v>
      </c>
      <c r="AI185" t="str">
        <v>9/17/1996</v>
      </c>
      <c r="AJ185">
        <v>18.75</v>
      </c>
      <c r="AK185" s="28">
        <v>35325</v>
      </c>
      <c r="AL185">
        <v>5888.83</v>
      </c>
      <c r="AM185" s="28">
        <v>35325</v>
      </c>
      <c r="AN185">
        <v>1203.31</v>
      </c>
      <c r="AO185" s="28">
        <v>35325</v>
      </c>
      <c r="AP185">
        <v>682.94</v>
      </c>
      <c r="AQ185" s="28">
        <v>35325</v>
      </c>
      <c r="AR185">
        <v>342.25</v>
      </c>
      <c r="AS185" s="28">
        <v>35325</v>
      </c>
      <c r="AT185">
        <v>219.67</v>
      </c>
      <c r="AU185" s="28">
        <v>35325</v>
      </c>
      <c r="AV185">
        <v>190.33</v>
      </c>
      <c r="AW185" s="28">
        <v>35325</v>
      </c>
      <c r="AX185">
        <v>212.57</v>
      </c>
      <c r="AY185" s="28">
        <v>35325</v>
      </c>
      <c r="AZ185">
        <v>364.43</v>
      </c>
      <c r="BA185" s="28">
        <v>35325</v>
      </c>
      <c r="BB185">
        <v>354.15</v>
      </c>
      <c r="BC185" s="28">
        <v>35325</v>
      </c>
      <c r="BD185">
        <v>244.38</v>
      </c>
      <c r="BE185" s="28">
        <v>35318</v>
      </c>
      <c r="BF185">
        <v>21.335000000000001</v>
      </c>
      <c r="BG185" s="28">
        <v>35317</v>
      </c>
      <c r="BH185">
        <v>2.0659999999999998</v>
      </c>
      <c r="BJ185" s="28">
        <v>35408</v>
      </c>
      <c r="BK185">
        <v>18.329999999999998</v>
      </c>
      <c r="BL185" t="str">
        <v>2/17/1999</v>
      </c>
      <c r="BM185">
        <v>27.125</v>
      </c>
      <c r="BN185" t="str">
        <v>3/17/1999</v>
      </c>
      <c r="BO185">
        <v>20.875</v>
      </c>
      <c r="BV185" t="str">
        <v>3/8/2000</v>
      </c>
      <c r="BW185">
        <v>98.75</v>
      </c>
      <c r="BX185" t="str">
        <v>8/10/1998</v>
      </c>
      <c r="BY185">
        <v>13.0625</v>
      </c>
      <c r="BZ185" t="str">
        <v>9/17/1996</v>
      </c>
      <c r="CA185">
        <v>10.3359375</v>
      </c>
      <c r="CB185" s="28">
        <v>36283</v>
      </c>
      <c r="CC185">
        <v>56.75</v>
      </c>
      <c r="CD185" s="28">
        <v>35866</v>
      </c>
      <c r="CE185">
        <v>19.46875</v>
      </c>
      <c r="CF185" s="28">
        <v>36017</v>
      </c>
      <c r="CG185">
        <v>39.3125</v>
      </c>
    </row>
    <row r="186" spans="1:85" x14ac:dyDescent="0.25">
      <c r="A186" s="28">
        <v>35326</v>
      </c>
      <c r="C186" t="str">
        <v>9/18/1996</v>
      </c>
      <c r="D186">
        <v>19.9375</v>
      </c>
      <c r="E186" t="str">
        <v>9/18/1996</v>
      </c>
      <c r="F186">
        <v>37.41796875</v>
      </c>
      <c r="G186" t="str">
        <v>9/18/1996</v>
      </c>
      <c r="H186">
        <v>22.28125</v>
      </c>
      <c r="I186" t="str">
        <v>9/18/1996</v>
      </c>
      <c r="J186">
        <v>21.875</v>
      </c>
      <c r="K186" t="str">
        <v>9/18/1996</v>
      </c>
      <c r="L186">
        <v>28.75</v>
      </c>
      <c r="M186" t="str">
        <v>9/18/1996</v>
      </c>
      <c r="N186">
        <v>37.25</v>
      </c>
      <c r="O186" t="str">
        <v>9/18/1996</v>
      </c>
      <c r="P186">
        <v>17.625</v>
      </c>
      <c r="Q186" t="str">
        <v>9/18/1996</v>
      </c>
      <c r="R186">
        <v>13.5</v>
      </c>
      <c r="S186" t="str">
        <v>9/18/1996</v>
      </c>
      <c r="T186">
        <v>15.5</v>
      </c>
      <c r="U186" t="str">
        <v>9/18/1996</v>
      </c>
      <c r="V186">
        <v>17.16796875</v>
      </c>
      <c r="W186" t="str">
        <v>9/18/1996</v>
      </c>
      <c r="X186">
        <v>29.375</v>
      </c>
      <c r="Y186" t="str">
        <v>9/18/1996</v>
      </c>
      <c r="Z186">
        <v>47.5</v>
      </c>
      <c r="AA186" t="str">
        <v>9/18/1996</v>
      </c>
      <c r="AB186">
        <v>10.875</v>
      </c>
      <c r="AC186" t="str">
        <v>9/18/1996</v>
      </c>
      <c r="AD186">
        <v>21.625</v>
      </c>
      <c r="AE186" t="str">
        <v>9/18/1996</v>
      </c>
      <c r="AF186">
        <v>21</v>
      </c>
      <c r="AG186" t="str">
        <v>9/18/1996</v>
      </c>
      <c r="AH186">
        <v>22.125</v>
      </c>
      <c r="AI186" t="str">
        <v>9/18/1996</v>
      </c>
      <c r="AJ186">
        <v>18.58203125</v>
      </c>
      <c r="AK186" s="28">
        <v>35326</v>
      </c>
      <c r="AL186">
        <v>5877.36</v>
      </c>
      <c r="AM186" s="28">
        <v>35326</v>
      </c>
      <c r="AN186">
        <v>1205.71</v>
      </c>
      <c r="AO186" s="28">
        <v>35326</v>
      </c>
      <c r="AP186">
        <v>681.47</v>
      </c>
      <c r="AQ186" s="28">
        <v>35326</v>
      </c>
      <c r="AR186">
        <v>341.58</v>
      </c>
      <c r="AS186" s="28">
        <v>35326</v>
      </c>
      <c r="AT186">
        <v>218</v>
      </c>
      <c r="AU186" s="28">
        <v>35326</v>
      </c>
      <c r="AV186">
        <v>189.2</v>
      </c>
      <c r="AW186" s="28">
        <v>35326</v>
      </c>
      <c r="AX186">
        <v>213.61</v>
      </c>
      <c r="AY186" s="28">
        <v>35326</v>
      </c>
      <c r="AZ186">
        <v>363.44</v>
      </c>
      <c r="BA186" s="28">
        <v>35326</v>
      </c>
      <c r="BB186">
        <v>354.98</v>
      </c>
      <c r="BC186" s="28">
        <v>35326</v>
      </c>
      <c r="BD186">
        <v>243.34</v>
      </c>
      <c r="BE186" s="28">
        <v>35319</v>
      </c>
      <c r="BF186">
        <v>21.718</v>
      </c>
      <c r="BG186" s="28">
        <v>35318</v>
      </c>
      <c r="BH186">
        <v>2.0219999999999998</v>
      </c>
      <c r="BJ186" s="28">
        <v>35409</v>
      </c>
      <c r="BK186">
        <v>18.367000000000001</v>
      </c>
      <c r="BL186" t="str">
        <v>2/18/1999</v>
      </c>
      <c r="BM186">
        <v>27.5</v>
      </c>
      <c r="BN186" t="str">
        <v>3/18/1999</v>
      </c>
      <c r="BO186">
        <v>20.625</v>
      </c>
      <c r="BV186" t="str">
        <v>3/9/2000</v>
      </c>
      <c r="BW186">
        <v>107.375</v>
      </c>
      <c r="BX186" t="str">
        <v>8/11/1998</v>
      </c>
      <c r="BY186">
        <v>13</v>
      </c>
      <c r="BZ186" t="str">
        <v>9/18/1996</v>
      </c>
      <c r="CA186">
        <v>10.1796875</v>
      </c>
      <c r="CB186" s="28">
        <v>36284</v>
      </c>
      <c r="CC186">
        <v>54.625</v>
      </c>
      <c r="CD186" s="28">
        <v>35867</v>
      </c>
      <c r="CE186">
        <v>19.6875</v>
      </c>
      <c r="CF186" s="28">
        <v>36018</v>
      </c>
      <c r="CG186">
        <v>39.8125</v>
      </c>
    </row>
    <row r="187" spans="1:85" x14ac:dyDescent="0.25">
      <c r="A187" s="28">
        <v>35327</v>
      </c>
      <c r="C187" t="str">
        <v>9/19/1996</v>
      </c>
      <c r="D187">
        <v>20.0625</v>
      </c>
      <c r="E187" t="str">
        <v>9/19/1996</v>
      </c>
      <c r="F187">
        <v>37</v>
      </c>
      <c r="G187" t="str">
        <v>9/19/1996</v>
      </c>
      <c r="H187">
        <v>22.1015625</v>
      </c>
      <c r="I187" t="str">
        <v>9/19/1996</v>
      </c>
      <c r="J187">
        <v>21.9375</v>
      </c>
      <c r="K187" t="str">
        <v>9/19/1996</v>
      </c>
      <c r="L187">
        <v>28.75</v>
      </c>
      <c r="M187" t="str">
        <v>9/19/1996</v>
      </c>
      <c r="N187">
        <v>37.125</v>
      </c>
      <c r="O187" t="str">
        <v>9/19/1996</v>
      </c>
      <c r="P187">
        <v>17.625</v>
      </c>
      <c r="Q187" t="str">
        <v>9/19/1996</v>
      </c>
      <c r="R187">
        <v>13.60546875</v>
      </c>
      <c r="S187" t="str">
        <v>9/19/1996</v>
      </c>
      <c r="T187">
        <v>15.625</v>
      </c>
      <c r="U187" t="str">
        <v>9/19/1996</v>
      </c>
      <c r="V187">
        <v>17.16796875</v>
      </c>
      <c r="W187" t="str">
        <v>9/19/1996</v>
      </c>
      <c r="X187">
        <v>29.875</v>
      </c>
      <c r="Y187" t="str">
        <v>9/19/1996</v>
      </c>
      <c r="Z187">
        <v>47.125</v>
      </c>
      <c r="AA187" t="str">
        <v>9/19/1996</v>
      </c>
      <c r="AB187">
        <v>10.875</v>
      </c>
      <c r="AC187" t="str">
        <v>9/19/1996</v>
      </c>
      <c r="AD187">
        <v>21.625</v>
      </c>
      <c r="AE187" t="str">
        <v>9/19/1996</v>
      </c>
      <c r="AF187">
        <v>21.25</v>
      </c>
      <c r="AG187" t="str">
        <v>9/19/1996</v>
      </c>
      <c r="AH187">
        <v>21.875</v>
      </c>
      <c r="AI187" t="str">
        <v>9/19/1996</v>
      </c>
      <c r="AJ187">
        <v>18.66796875</v>
      </c>
      <c r="AK187" s="28">
        <v>35327</v>
      </c>
      <c r="AL187">
        <v>5867.74</v>
      </c>
      <c r="AM187" s="28">
        <v>35327</v>
      </c>
      <c r="AN187">
        <v>1212.0899999999999</v>
      </c>
      <c r="AO187" s="28">
        <v>35327</v>
      </c>
      <c r="AP187">
        <v>683</v>
      </c>
      <c r="AQ187" s="28">
        <v>35327</v>
      </c>
      <c r="AR187">
        <v>341.33</v>
      </c>
      <c r="AS187" s="28">
        <v>35327</v>
      </c>
      <c r="AT187">
        <v>218.14</v>
      </c>
      <c r="AU187" s="28">
        <v>35327</v>
      </c>
      <c r="AV187">
        <v>188.96</v>
      </c>
      <c r="AW187" s="28">
        <v>35327</v>
      </c>
      <c r="AX187">
        <v>214.77</v>
      </c>
      <c r="AY187" s="28">
        <v>35327</v>
      </c>
      <c r="AZ187">
        <v>363.94</v>
      </c>
      <c r="BA187" s="28">
        <v>35327</v>
      </c>
      <c r="BB187">
        <v>354.75</v>
      </c>
      <c r="BC187" s="28">
        <v>35327</v>
      </c>
      <c r="BD187">
        <v>243.46</v>
      </c>
      <c r="BE187" s="28">
        <v>35320</v>
      </c>
      <c r="BF187">
        <v>21.844000000000001</v>
      </c>
      <c r="BG187" s="28">
        <v>35319</v>
      </c>
      <c r="BH187">
        <v>2.0179999999999998</v>
      </c>
      <c r="BJ187" s="28">
        <v>35410</v>
      </c>
      <c r="BK187">
        <v>18.391999999999999</v>
      </c>
      <c r="BL187" t="str">
        <v>2/19/1999</v>
      </c>
      <c r="BM187">
        <v>27.3125</v>
      </c>
      <c r="BN187" t="str">
        <v>3/19/1999</v>
      </c>
      <c r="BO187">
        <v>20.375</v>
      </c>
      <c r="BV187" t="str">
        <v>3/10/2000</v>
      </c>
      <c r="BW187">
        <v>108.5</v>
      </c>
      <c r="BX187" t="str">
        <v>8/12/1998</v>
      </c>
      <c r="BY187">
        <v>13.1875</v>
      </c>
      <c r="BZ187" t="str">
        <v>9/19/1996</v>
      </c>
      <c r="CA187">
        <v>10.15625</v>
      </c>
      <c r="CB187" s="28">
        <v>36285</v>
      </c>
      <c r="CC187">
        <v>52.75</v>
      </c>
      <c r="CD187" s="28">
        <v>35870</v>
      </c>
      <c r="CE187">
        <v>19.84375</v>
      </c>
      <c r="CF187" s="28">
        <v>36019</v>
      </c>
      <c r="CG187">
        <v>40.5</v>
      </c>
    </row>
    <row r="188" spans="1:85" x14ac:dyDescent="0.25">
      <c r="A188" s="28">
        <v>35328</v>
      </c>
      <c r="C188" t="str">
        <v>9/20/1996</v>
      </c>
      <c r="D188">
        <v>20.25</v>
      </c>
      <c r="E188" t="str">
        <v>9/20/1996</v>
      </c>
      <c r="F188">
        <v>37.91796875</v>
      </c>
      <c r="G188" t="str">
        <v>9/20/1996</v>
      </c>
      <c r="H188">
        <v>21.921875</v>
      </c>
      <c r="I188" t="str">
        <v>9/20/1996</v>
      </c>
      <c r="J188">
        <v>22</v>
      </c>
      <c r="K188" t="str">
        <v>9/20/1996</v>
      </c>
      <c r="L188">
        <v>28.625</v>
      </c>
      <c r="M188" t="str">
        <v>9/20/1996</v>
      </c>
      <c r="N188">
        <v>37.625</v>
      </c>
      <c r="O188" t="str">
        <v>9/20/1996</v>
      </c>
      <c r="P188">
        <v>17.625</v>
      </c>
      <c r="Q188" t="str">
        <v>9/20/1996</v>
      </c>
      <c r="R188">
        <v>13.7109375</v>
      </c>
      <c r="S188" t="str">
        <v>9/20/1996</v>
      </c>
      <c r="T188">
        <v>15.75</v>
      </c>
      <c r="U188" t="str">
        <v>9/20/1996</v>
      </c>
      <c r="V188">
        <v>16.95703125</v>
      </c>
      <c r="W188" t="str">
        <v>9/20/1996</v>
      </c>
      <c r="X188">
        <v>29.75</v>
      </c>
      <c r="Y188" t="str">
        <v>9/20/1996</v>
      </c>
      <c r="Z188">
        <v>46.875</v>
      </c>
      <c r="AA188" t="str">
        <v>9/20/1996</v>
      </c>
      <c r="AB188">
        <v>10.8125</v>
      </c>
      <c r="AC188" t="str">
        <v>9/20/1996</v>
      </c>
      <c r="AD188">
        <v>21.5</v>
      </c>
      <c r="AE188" t="str">
        <v>9/20/1996</v>
      </c>
      <c r="AF188">
        <v>21.625</v>
      </c>
      <c r="AG188" t="str">
        <v>9/20/1996</v>
      </c>
      <c r="AH188">
        <v>22.25</v>
      </c>
      <c r="AI188" t="str">
        <v>9/20/1996</v>
      </c>
      <c r="AJ188">
        <v>18.66796875</v>
      </c>
      <c r="AK188" s="28">
        <v>35328</v>
      </c>
      <c r="AL188">
        <v>5888.46</v>
      </c>
      <c r="AM188" s="28">
        <v>35328</v>
      </c>
      <c r="AN188">
        <v>1219.69</v>
      </c>
      <c r="AO188" s="28">
        <v>35328</v>
      </c>
      <c r="AP188">
        <v>687.02</v>
      </c>
      <c r="AQ188" s="28">
        <v>35328</v>
      </c>
      <c r="AR188">
        <v>342.82</v>
      </c>
      <c r="AS188" s="28">
        <v>35328</v>
      </c>
      <c r="AT188">
        <v>219.46</v>
      </c>
      <c r="AU188" s="28">
        <v>35328</v>
      </c>
      <c r="AV188">
        <v>189.9</v>
      </c>
      <c r="AW188" s="28">
        <v>35328</v>
      </c>
      <c r="AX188">
        <v>217.14</v>
      </c>
      <c r="AY188" s="28">
        <v>35328</v>
      </c>
      <c r="AZ188">
        <v>365.77</v>
      </c>
      <c r="BA188" s="28">
        <v>35328</v>
      </c>
      <c r="BB188">
        <v>356.87</v>
      </c>
      <c r="BC188" s="28">
        <v>35328</v>
      </c>
      <c r="BD188">
        <v>245.33</v>
      </c>
      <c r="BE188" s="28">
        <v>35321</v>
      </c>
      <c r="BF188">
        <v>21.844000000000001</v>
      </c>
      <c r="BG188" s="28">
        <v>35320</v>
      </c>
      <c r="BH188">
        <v>2.0049999999999999</v>
      </c>
      <c r="BJ188" s="28">
        <v>35411</v>
      </c>
      <c r="BK188">
        <v>18.417000000000002</v>
      </c>
      <c r="BL188" t="str">
        <v>2/22/1999</v>
      </c>
      <c r="BM188">
        <v>27.8125</v>
      </c>
      <c r="BN188" t="str">
        <v>3/22/1999</v>
      </c>
      <c r="BO188">
        <v>20.4375</v>
      </c>
      <c r="BV188" t="str">
        <v>3/13/2000</v>
      </c>
      <c r="BW188">
        <v>101.9375</v>
      </c>
      <c r="BX188" t="str">
        <v>8/13/1998</v>
      </c>
      <c r="BY188">
        <v>12.625</v>
      </c>
      <c r="BZ188" t="str">
        <v>9/20/1996</v>
      </c>
      <c r="CA188">
        <v>10.5390625</v>
      </c>
      <c r="CB188" s="28">
        <v>36286</v>
      </c>
      <c r="CC188">
        <v>55.1875</v>
      </c>
      <c r="CD188" s="28">
        <v>35871</v>
      </c>
      <c r="CE188">
        <v>19.8125</v>
      </c>
      <c r="CF188" s="28">
        <v>36020</v>
      </c>
      <c r="CG188">
        <v>40.5</v>
      </c>
    </row>
    <row r="189" spans="1:85" x14ac:dyDescent="0.25">
      <c r="A189" s="28">
        <v>35331</v>
      </c>
      <c r="C189" t="str">
        <v>9/23/1996</v>
      </c>
      <c r="D189">
        <v>20.1875</v>
      </c>
      <c r="E189" t="str">
        <v>9/23/1996</v>
      </c>
      <c r="F189">
        <v>37.58203125</v>
      </c>
      <c r="G189" t="str">
        <v>9/23/1996</v>
      </c>
      <c r="H189">
        <v>21.921875</v>
      </c>
      <c r="I189" t="str">
        <v>9/23/1996</v>
      </c>
      <c r="J189">
        <v>21.8125</v>
      </c>
      <c r="K189" t="str">
        <v>9/23/1996</v>
      </c>
      <c r="L189">
        <v>28.625</v>
      </c>
      <c r="M189" t="str">
        <v>9/23/1996</v>
      </c>
      <c r="N189">
        <v>37.375</v>
      </c>
      <c r="O189" t="str">
        <v>9/23/1996</v>
      </c>
      <c r="P189">
        <v>17.6875</v>
      </c>
      <c r="Q189" t="str">
        <v>9/23/1996</v>
      </c>
      <c r="R189">
        <v>13.60546875</v>
      </c>
      <c r="S189" t="str">
        <v>9/23/1996</v>
      </c>
      <c r="T189">
        <v>15.625</v>
      </c>
      <c r="U189" t="str">
        <v>9/23/1996</v>
      </c>
      <c r="V189">
        <v>17.125</v>
      </c>
      <c r="W189" t="str">
        <v>9/23/1996</v>
      </c>
      <c r="X189">
        <v>29.625</v>
      </c>
      <c r="Y189" t="str">
        <v>9/23/1996</v>
      </c>
      <c r="Z189">
        <v>47</v>
      </c>
      <c r="AA189" t="str">
        <v>9/23/1996</v>
      </c>
      <c r="AB189">
        <v>10.8125</v>
      </c>
      <c r="AC189" t="str">
        <v>9/23/1996</v>
      </c>
      <c r="AD189">
        <v>21.625</v>
      </c>
      <c r="AE189" t="str">
        <v>9/23/1996</v>
      </c>
      <c r="AF189">
        <v>21.375</v>
      </c>
      <c r="AG189" t="str">
        <v>9/23/1996</v>
      </c>
      <c r="AH189">
        <v>22.375</v>
      </c>
      <c r="AI189" t="str">
        <v>9/23/1996</v>
      </c>
      <c r="AJ189">
        <v>18.66796875</v>
      </c>
      <c r="AK189" s="28">
        <v>35331</v>
      </c>
      <c r="AL189">
        <v>5894.74</v>
      </c>
      <c r="AM189" s="28">
        <v>35331</v>
      </c>
      <c r="AN189">
        <v>1211.47</v>
      </c>
      <c r="AO189" s="28">
        <v>35331</v>
      </c>
      <c r="AP189">
        <v>686.48</v>
      </c>
      <c r="AQ189" s="28">
        <v>35331</v>
      </c>
      <c r="AR189">
        <v>341.59</v>
      </c>
      <c r="AS189" s="28">
        <v>35331</v>
      </c>
      <c r="AT189">
        <v>219.26</v>
      </c>
      <c r="AU189" s="28">
        <v>35331</v>
      </c>
      <c r="AV189">
        <v>189.96</v>
      </c>
      <c r="AW189" s="28">
        <v>35331</v>
      </c>
      <c r="AX189">
        <v>214.82</v>
      </c>
      <c r="AY189" s="28">
        <v>35331</v>
      </c>
      <c r="AZ189">
        <v>365.51</v>
      </c>
      <c r="BA189" s="28">
        <v>35331</v>
      </c>
      <c r="BB189">
        <v>355.21</v>
      </c>
      <c r="BC189" s="28">
        <v>35331</v>
      </c>
      <c r="BD189">
        <v>245.22</v>
      </c>
      <c r="BE189" s="28">
        <v>35324</v>
      </c>
      <c r="BF189">
        <v>20.738</v>
      </c>
      <c r="BG189" s="28">
        <v>35321</v>
      </c>
      <c r="BH189">
        <v>2.0049999999999999</v>
      </c>
      <c r="BJ189" s="28">
        <v>35412</v>
      </c>
      <c r="BK189">
        <v>18.838000000000001</v>
      </c>
      <c r="BL189" t="str">
        <v>2/23/1999</v>
      </c>
      <c r="BM189">
        <v>27.5625</v>
      </c>
      <c r="BN189" t="str">
        <v>3/23/1999</v>
      </c>
      <c r="BO189">
        <v>20</v>
      </c>
      <c r="BV189" t="str">
        <v>3/14/2000</v>
      </c>
      <c r="BW189">
        <v>101.9375</v>
      </c>
      <c r="BX189" t="str">
        <v>8/14/1998</v>
      </c>
      <c r="BY189">
        <v>11.625</v>
      </c>
      <c r="BZ189" t="str">
        <v>9/23/1996</v>
      </c>
      <c r="CA189">
        <v>10.6640625</v>
      </c>
      <c r="CB189" s="28">
        <v>36287</v>
      </c>
      <c r="CC189">
        <v>54</v>
      </c>
      <c r="CD189" s="28">
        <v>35872</v>
      </c>
      <c r="CE189">
        <v>19.875</v>
      </c>
      <c r="CF189" s="28">
        <v>36021</v>
      </c>
      <c r="CG189">
        <v>40.375</v>
      </c>
    </row>
    <row r="190" spans="1:85" x14ac:dyDescent="0.25">
      <c r="A190" s="28">
        <v>35332</v>
      </c>
      <c r="C190" t="str">
        <v>9/24/1996</v>
      </c>
      <c r="D190">
        <v>20.1875</v>
      </c>
      <c r="E190" t="str">
        <v>9/24/1996</v>
      </c>
      <c r="F190">
        <v>38</v>
      </c>
      <c r="G190" t="str">
        <v>9/24/1996</v>
      </c>
      <c r="H190">
        <v>22.1015625</v>
      </c>
      <c r="I190" t="str">
        <v>9/24/1996</v>
      </c>
      <c r="J190">
        <v>22</v>
      </c>
      <c r="K190" t="str">
        <v>9/24/1996</v>
      </c>
      <c r="L190">
        <v>28.875</v>
      </c>
      <c r="M190" t="str">
        <v>9/24/1996</v>
      </c>
      <c r="N190">
        <v>37.375</v>
      </c>
      <c r="O190" t="str">
        <v>9/24/1996</v>
      </c>
      <c r="P190">
        <v>17.5625</v>
      </c>
      <c r="Q190" t="str">
        <v>9/24/1996</v>
      </c>
      <c r="R190">
        <v>13.3984375</v>
      </c>
      <c r="S190" t="str">
        <v>9/24/1996</v>
      </c>
      <c r="T190">
        <v>15.5</v>
      </c>
      <c r="U190" t="str">
        <v>9/24/1996</v>
      </c>
      <c r="V190">
        <v>17.20703125</v>
      </c>
      <c r="W190" t="str">
        <v>9/24/1996</v>
      </c>
      <c r="X190">
        <v>29.5</v>
      </c>
      <c r="Y190" t="str">
        <v>9/24/1996</v>
      </c>
      <c r="Z190">
        <v>47</v>
      </c>
      <c r="AA190" t="str">
        <v>9/24/1996</v>
      </c>
      <c r="AB190">
        <v>10.8125</v>
      </c>
      <c r="AC190" t="str">
        <v>9/24/1996</v>
      </c>
      <c r="AD190">
        <v>21.75</v>
      </c>
      <c r="AE190" t="str">
        <v>9/24/1996</v>
      </c>
      <c r="AF190">
        <v>21.375</v>
      </c>
      <c r="AG190" t="str">
        <v>9/24/1996</v>
      </c>
      <c r="AH190">
        <v>22.375</v>
      </c>
      <c r="AI190" t="str">
        <v>9/24/1996</v>
      </c>
      <c r="AJ190">
        <v>18.58203125</v>
      </c>
      <c r="AK190" s="28">
        <v>35332</v>
      </c>
      <c r="AL190">
        <v>5874.03</v>
      </c>
      <c r="AM190" s="28">
        <v>35332</v>
      </c>
      <c r="AN190">
        <v>1215.27</v>
      </c>
      <c r="AO190" s="28">
        <v>35332</v>
      </c>
      <c r="AP190">
        <v>685.61</v>
      </c>
      <c r="AQ190" s="28">
        <v>35332</v>
      </c>
      <c r="AR190">
        <v>342.66</v>
      </c>
      <c r="AS190" s="28">
        <v>35332</v>
      </c>
      <c r="AT190">
        <v>219.4</v>
      </c>
      <c r="AU190" s="28">
        <v>35332</v>
      </c>
      <c r="AV190">
        <v>190.07</v>
      </c>
      <c r="AW190" s="28">
        <v>35332</v>
      </c>
      <c r="AX190">
        <v>213.05</v>
      </c>
      <c r="AY190" s="28">
        <v>35332</v>
      </c>
      <c r="AZ190">
        <v>365.23</v>
      </c>
      <c r="BA190" s="28">
        <v>35332</v>
      </c>
      <c r="BB190">
        <v>355.89</v>
      </c>
      <c r="BC190" s="28">
        <v>35332</v>
      </c>
      <c r="BD190">
        <v>243.95</v>
      </c>
      <c r="BE190" s="28">
        <v>35325</v>
      </c>
      <c r="BF190">
        <v>20.902999999999999</v>
      </c>
      <c r="BG190" s="28">
        <v>35324</v>
      </c>
      <c r="BH190">
        <v>2.0819999999999999</v>
      </c>
      <c r="BJ190" s="28">
        <v>35415</v>
      </c>
      <c r="BK190">
        <v>19.64</v>
      </c>
      <c r="BL190" t="str">
        <v>2/24/1999</v>
      </c>
      <c r="BM190">
        <v>26.875</v>
      </c>
      <c r="BN190" t="str">
        <v>3/24/1999</v>
      </c>
      <c r="BO190">
        <v>20.4375</v>
      </c>
      <c r="BV190" t="str">
        <v>3/15/2000</v>
      </c>
      <c r="BW190">
        <v>95.75</v>
      </c>
      <c r="BX190" t="str">
        <v>8/17/1998</v>
      </c>
      <c r="BY190">
        <v>11.6875</v>
      </c>
      <c r="BZ190" t="str">
        <v>9/24/1996</v>
      </c>
      <c r="CA190">
        <v>10.7421875</v>
      </c>
      <c r="CB190" s="28">
        <v>36290</v>
      </c>
      <c r="CC190">
        <v>55.875</v>
      </c>
      <c r="CD190" s="28">
        <v>35873</v>
      </c>
      <c r="CE190">
        <v>20.21875</v>
      </c>
      <c r="CF190" s="28">
        <v>36024</v>
      </c>
      <c r="CG190">
        <v>39.125</v>
      </c>
    </row>
    <row r="191" spans="1:85" x14ac:dyDescent="0.25">
      <c r="A191" s="28">
        <v>35333</v>
      </c>
      <c r="C191" t="str">
        <v>9/25/1996</v>
      </c>
      <c r="D191">
        <v>20.375</v>
      </c>
      <c r="E191" t="str">
        <v>9/25/1996</v>
      </c>
      <c r="F191">
        <v>38.08203125</v>
      </c>
      <c r="G191" t="str">
        <v>9/25/1996</v>
      </c>
      <c r="H191">
        <v>22.46484375</v>
      </c>
      <c r="I191" t="str">
        <v>9/25/1996</v>
      </c>
      <c r="J191">
        <v>22.125</v>
      </c>
      <c r="K191" t="str">
        <v>9/25/1996</v>
      </c>
      <c r="L191">
        <v>28.625</v>
      </c>
      <c r="M191" t="str">
        <v>9/25/1996</v>
      </c>
      <c r="N191">
        <v>37.375</v>
      </c>
      <c r="O191" t="str">
        <v>9/25/1996</v>
      </c>
      <c r="P191">
        <v>17.5</v>
      </c>
      <c r="Q191" t="str">
        <v>9/25/1996</v>
      </c>
      <c r="R191">
        <v>13.29296875</v>
      </c>
      <c r="S191" t="str">
        <v>9/25/1996</v>
      </c>
      <c r="T191">
        <v>15.75</v>
      </c>
      <c r="U191" t="str">
        <v>9/25/1996</v>
      </c>
      <c r="V191">
        <v>17</v>
      </c>
      <c r="W191" t="str">
        <v>9/25/1996</v>
      </c>
      <c r="X191">
        <v>29.875</v>
      </c>
      <c r="Y191" t="str">
        <v>9/25/1996</v>
      </c>
      <c r="Z191">
        <v>47.25</v>
      </c>
      <c r="AA191" t="str">
        <v>9/25/1996</v>
      </c>
      <c r="AB191">
        <v>10.9375</v>
      </c>
      <c r="AC191" t="str">
        <v>9/25/1996</v>
      </c>
      <c r="AD191">
        <v>21.5</v>
      </c>
      <c r="AE191" t="str">
        <v>9/25/1996</v>
      </c>
      <c r="AF191">
        <v>21.375</v>
      </c>
      <c r="AG191" t="str">
        <v>9/25/1996</v>
      </c>
      <c r="AH191">
        <v>22.25</v>
      </c>
      <c r="AI191" t="str">
        <v>9/25/1996</v>
      </c>
      <c r="AJ191">
        <v>18.41796875</v>
      </c>
      <c r="AK191" s="28">
        <v>35333</v>
      </c>
      <c r="AL191">
        <v>5877.36</v>
      </c>
      <c r="AM191" s="28">
        <v>35333</v>
      </c>
      <c r="AN191">
        <v>1224.6600000000001</v>
      </c>
      <c r="AO191" s="28">
        <v>35333</v>
      </c>
      <c r="AP191">
        <v>685.83</v>
      </c>
      <c r="AQ191" s="28">
        <v>35333</v>
      </c>
      <c r="AR191">
        <v>343.72</v>
      </c>
      <c r="AS191" s="28">
        <v>35333</v>
      </c>
      <c r="AT191">
        <v>218.98</v>
      </c>
      <c r="AU191" s="28">
        <v>35333</v>
      </c>
      <c r="AV191">
        <v>189.84</v>
      </c>
      <c r="AW191" s="28">
        <v>35333</v>
      </c>
      <c r="AX191">
        <v>213.07</v>
      </c>
      <c r="AY191" s="28">
        <v>35333</v>
      </c>
      <c r="AZ191">
        <v>365.3</v>
      </c>
      <c r="BA191" s="28">
        <v>35333</v>
      </c>
      <c r="BB191">
        <v>354.45</v>
      </c>
      <c r="BC191" s="28">
        <v>35333</v>
      </c>
      <c r="BD191">
        <v>243.69</v>
      </c>
      <c r="BE191" s="28">
        <v>35326</v>
      </c>
      <c r="BF191">
        <v>21.352</v>
      </c>
      <c r="BG191" s="28">
        <v>35325</v>
      </c>
      <c r="BH191">
        <v>2.0779999999999998</v>
      </c>
      <c r="BJ191" s="28">
        <v>35416</v>
      </c>
      <c r="BK191">
        <v>19.420999999999999</v>
      </c>
      <c r="BL191" t="str">
        <v>2/25/1999</v>
      </c>
      <c r="BM191">
        <v>26.8125</v>
      </c>
      <c r="BN191" t="str">
        <v>3/25/1999</v>
      </c>
      <c r="BO191">
        <v>19.9375</v>
      </c>
      <c r="BV191" t="str">
        <v>3/16/2000</v>
      </c>
      <c r="BW191">
        <v>89.0625</v>
      </c>
      <c r="BX191" t="str">
        <v>8/18/1998</v>
      </c>
      <c r="BY191">
        <v>11.5625</v>
      </c>
      <c r="BZ191" t="str">
        <v>9/25/1996</v>
      </c>
      <c r="CA191">
        <v>10.9453125</v>
      </c>
      <c r="CB191" s="28">
        <v>36291</v>
      </c>
      <c r="CC191">
        <v>59.4375</v>
      </c>
      <c r="CD191" s="28">
        <v>35874</v>
      </c>
      <c r="CE191">
        <v>20.15625</v>
      </c>
      <c r="CF191" s="28">
        <v>36025</v>
      </c>
      <c r="CG191">
        <v>39.5</v>
      </c>
    </row>
    <row r="192" spans="1:85" x14ac:dyDescent="0.25">
      <c r="A192" s="28">
        <v>35334</v>
      </c>
      <c r="C192" t="str">
        <v>9/26/1996</v>
      </c>
      <c r="D192">
        <v>20.625</v>
      </c>
      <c r="E192" t="str">
        <v>9/26/1996</v>
      </c>
      <c r="F192">
        <v>37.75</v>
      </c>
      <c r="G192" t="str">
        <v>9/26/1996</v>
      </c>
      <c r="H192">
        <v>22.64453125</v>
      </c>
      <c r="I192" t="str">
        <v>9/26/1996</v>
      </c>
      <c r="J192">
        <v>22.625</v>
      </c>
      <c r="K192" t="str">
        <v>9/26/1996</v>
      </c>
      <c r="L192">
        <v>28.75</v>
      </c>
      <c r="M192" t="str">
        <v>9/26/1996</v>
      </c>
      <c r="N192">
        <v>36.75</v>
      </c>
      <c r="O192" t="str">
        <v>9/26/1996</v>
      </c>
      <c r="P192">
        <v>17.6875</v>
      </c>
      <c r="Q192" t="str">
        <v>9/26/1996</v>
      </c>
      <c r="R192">
        <v>13.0859375</v>
      </c>
      <c r="S192" t="str">
        <v>9/26/1996</v>
      </c>
      <c r="T192">
        <v>15.625</v>
      </c>
      <c r="U192" t="str">
        <v>9/26/1996</v>
      </c>
      <c r="V192">
        <v>16.75</v>
      </c>
      <c r="W192" t="str">
        <v>9/26/1996</v>
      </c>
      <c r="X192">
        <v>30</v>
      </c>
      <c r="Y192" t="str">
        <v>9/26/1996</v>
      </c>
      <c r="Z192">
        <v>47</v>
      </c>
      <c r="AA192" t="str">
        <v>9/26/1996</v>
      </c>
      <c r="AB192">
        <v>10.75</v>
      </c>
      <c r="AC192" t="str">
        <v>9/26/1996</v>
      </c>
      <c r="AD192">
        <v>21.375</v>
      </c>
      <c r="AE192" t="str">
        <v>9/26/1996</v>
      </c>
      <c r="AF192">
        <v>21.375</v>
      </c>
      <c r="AG192" t="str">
        <v>9/26/1996</v>
      </c>
      <c r="AH192">
        <v>22.5</v>
      </c>
      <c r="AI192" t="str">
        <v>9/26/1996</v>
      </c>
      <c r="AJ192">
        <v>18.5</v>
      </c>
      <c r="AK192" s="28">
        <v>35334</v>
      </c>
      <c r="AL192">
        <v>5868.85</v>
      </c>
      <c r="AM192" s="28">
        <v>35334</v>
      </c>
      <c r="AN192">
        <v>1227.98</v>
      </c>
      <c r="AO192" s="28">
        <v>35334</v>
      </c>
      <c r="AP192">
        <v>685.86</v>
      </c>
      <c r="AQ192" s="28">
        <v>35334</v>
      </c>
      <c r="AR192">
        <v>345</v>
      </c>
      <c r="AS192" s="28">
        <v>35334</v>
      </c>
      <c r="AT192">
        <v>218.63</v>
      </c>
      <c r="AU192" s="28">
        <v>35334</v>
      </c>
      <c r="AV192">
        <v>189.81</v>
      </c>
      <c r="AW192" s="28">
        <v>35334</v>
      </c>
      <c r="AX192">
        <v>214.16</v>
      </c>
      <c r="AY192" s="28">
        <v>35334</v>
      </c>
      <c r="AZ192">
        <v>365.99</v>
      </c>
      <c r="BA192" s="28">
        <v>35334</v>
      </c>
      <c r="BB192">
        <v>354.26</v>
      </c>
      <c r="BC192" s="28">
        <v>35334</v>
      </c>
      <c r="BD192">
        <v>243.54</v>
      </c>
      <c r="BE192" s="28">
        <v>35327</v>
      </c>
      <c r="BF192">
        <v>21.125</v>
      </c>
      <c r="BG192" s="28">
        <v>35326</v>
      </c>
      <c r="BH192">
        <v>2.1230000000000002</v>
      </c>
      <c r="BJ192" s="28">
        <v>35417</v>
      </c>
      <c r="BK192">
        <v>19.172000000000001</v>
      </c>
      <c r="BL192" t="str">
        <v>2/26/1999</v>
      </c>
      <c r="BM192">
        <v>26.5</v>
      </c>
      <c r="BN192" t="str">
        <v>3/26/1999</v>
      </c>
      <c r="BO192">
        <v>20</v>
      </c>
      <c r="BV192" t="str">
        <v>3/17/2000</v>
      </c>
      <c r="BW192">
        <v>82.625</v>
      </c>
      <c r="BX192" t="str">
        <v>8/19/1998</v>
      </c>
      <c r="BY192">
        <v>11.1875</v>
      </c>
      <c r="BZ192" t="str">
        <v>9/26/1996</v>
      </c>
      <c r="CA192">
        <v>10.8203125</v>
      </c>
      <c r="CB192" s="28">
        <v>36292</v>
      </c>
      <c r="CC192">
        <v>60.5625</v>
      </c>
      <c r="CD192" s="28">
        <v>35877</v>
      </c>
      <c r="CE192">
        <v>20.125</v>
      </c>
      <c r="CF192" s="28">
        <v>36026</v>
      </c>
      <c r="CG192">
        <v>39.875</v>
      </c>
    </row>
    <row r="193" spans="1:85" x14ac:dyDescent="0.25">
      <c r="A193" s="28">
        <v>35335</v>
      </c>
      <c r="C193" t="str">
        <v>9/27/1996</v>
      </c>
      <c r="D193">
        <v>20.25</v>
      </c>
      <c r="E193" t="str">
        <v>9/27/1996</v>
      </c>
      <c r="F193">
        <v>37.33203125</v>
      </c>
      <c r="G193" t="str">
        <v>9/27/1996</v>
      </c>
      <c r="H193">
        <v>22.64453125</v>
      </c>
      <c r="I193" t="str">
        <v>9/27/1996</v>
      </c>
      <c r="J193">
        <v>22.25</v>
      </c>
      <c r="K193" t="str">
        <v>9/27/1996</v>
      </c>
      <c r="L193">
        <v>28.625</v>
      </c>
      <c r="M193" t="str">
        <v>9/27/1996</v>
      </c>
      <c r="N193">
        <v>36.75</v>
      </c>
      <c r="O193" t="str">
        <v>9/27/1996</v>
      </c>
      <c r="P193">
        <v>17.625</v>
      </c>
      <c r="Q193" t="str">
        <v>9/27/1996</v>
      </c>
      <c r="R193">
        <v>13.3984375</v>
      </c>
      <c r="S193" t="str">
        <v>9/27/1996</v>
      </c>
      <c r="T193">
        <v>15.875</v>
      </c>
      <c r="U193" t="str">
        <v>9/27/1996</v>
      </c>
      <c r="V193">
        <v>17</v>
      </c>
      <c r="W193" t="str">
        <v>9/27/1996</v>
      </c>
      <c r="X193">
        <v>29.875</v>
      </c>
      <c r="Y193" t="str">
        <v>9/27/1996</v>
      </c>
      <c r="Z193">
        <v>46.875</v>
      </c>
      <c r="AA193" t="str">
        <v>9/27/1996</v>
      </c>
      <c r="AB193">
        <v>10.6875</v>
      </c>
      <c r="AC193" t="str">
        <v>9/27/1996</v>
      </c>
      <c r="AD193">
        <v>21.625</v>
      </c>
      <c r="AE193" t="str">
        <v>9/27/1996</v>
      </c>
      <c r="AF193">
        <v>21.375</v>
      </c>
      <c r="AG193" t="str">
        <v>9/27/1996</v>
      </c>
      <c r="AH193">
        <v>22.5</v>
      </c>
      <c r="AI193" t="str">
        <v>9/27/1996</v>
      </c>
      <c r="AJ193">
        <v>18.41796875</v>
      </c>
      <c r="AK193" s="28">
        <v>35335</v>
      </c>
      <c r="AL193">
        <v>5872.92</v>
      </c>
      <c r="AM193" s="28">
        <v>35335</v>
      </c>
      <c r="AN193">
        <v>1230.05</v>
      </c>
      <c r="AO193" s="28">
        <v>35335</v>
      </c>
      <c r="AP193">
        <v>686.19</v>
      </c>
      <c r="AQ193" s="28">
        <v>35335</v>
      </c>
      <c r="AR193">
        <v>345.52</v>
      </c>
      <c r="AS193" s="28">
        <v>35335</v>
      </c>
      <c r="AT193">
        <v>218.14</v>
      </c>
      <c r="AU193" s="28">
        <v>35335</v>
      </c>
      <c r="AV193">
        <v>189.38</v>
      </c>
      <c r="AW193" s="28">
        <v>35335</v>
      </c>
      <c r="AX193">
        <v>215.4</v>
      </c>
      <c r="AY193" s="28">
        <v>35335</v>
      </c>
      <c r="AZ193">
        <v>366.27</v>
      </c>
      <c r="BA193" s="28">
        <v>35335</v>
      </c>
      <c r="BB193">
        <v>355.36</v>
      </c>
      <c r="BC193" s="28">
        <v>35335</v>
      </c>
      <c r="BD193">
        <v>243.38</v>
      </c>
      <c r="BE193" s="28">
        <v>35328</v>
      </c>
      <c r="BF193">
        <v>21.317</v>
      </c>
      <c r="BG193" s="28">
        <v>35327</v>
      </c>
      <c r="BH193">
        <v>2.1520000000000001</v>
      </c>
      <c r="BJ193" s="28">
        <v>35418</v>
      </c>
      <c r="BK193">
        <v>18.963000000000001</v>
      </c>
      <c r="BL193" t="str">
        <v>3/1/1999</v>
      </c>
      <c r="BM193">
        <v>26.6875</v>
      </c>
      <c r="BN193" t="str">
        <v>3/29/1999</v>
      </c>
      <c r="BO193">
        <v>19.875</v>
      </c>
      <c r="BV193" t="str">
        <v>3/20/2000</v>
      </c>
      <c r="BW193">
        <v>70.0625</v>
      </c>
      <c r="BX193" t="str">
        <v>8/20/1998</v>
      </c>
      <c r="BY193">
        <v>10.1875</v>
      </c>
      <c r="BZ193" t="str">
        <v>9/27/1996</v>
      </c>
      <c r="CA193">
        <v>10.84375</v>
      </c>
      <c r="CB193" s="28">
        <v>36293</v>
      </c>
      <c r="CC193">
        <v>60</v>
      </c>
      <c r="CD193" s="28">
        <v>35878</v>
      </c>
      <c r="CE193">
        <v>19.875</v>
      </c>
      <c r="CF193" s="28">
        <v>36027</v>
      </c>
      <c r="CG193">
        <v>40</v>
      </c>
    </row>
    <row r="194" spans="1:85" x14ac:dyDescent="0.25">
      <c r="A194" s="28">
        <v>35338</v>
      </c>
      <c r="C194" t="str">
        <v>9/30/1996</v>
      </c>
      <c r="D194">
        <v>20.375</v>
      </c>
      <c r="E194" t="str">
        <v>9/30/1996</v>
      </c>
      <c r="F194">
        <v>37.33203125</v>
      </c>
      <c r="G194" t="str">
        <v>9/30/1996</v>
      </c>
      <c r="H194">
        <v>22.64453125</v>
      </c>
      <c r="I194" t="str">
        <v>9/30/1996</v>
      </c>
      <c r="J194">
        <v>22</v>
      </c>
      <c r="K194" t="str">
        <v>9/30/1996</v>
      </c>
      <c r="L194">
        <v>28.5</v>
      </c>
      <c r="M194" t="str">
        <v>9/30/1996</v>
      </c>
      <c r="N194">
        <v>36.75</v>
      </c>
      <c r="O194" t="str">
        <v>9/30/1996</v>
      </c>
      <c r="P194">
        <v>17.6875</v>
      </c>
      <c r="Q194" t="str">
        <v>9/30/1996</v>
      </c>
      <c r="R194">
        <v>13.3984375</v>
      </c>
      <c r="S194" t="str">
        <v>9/30/1996</v>
      </c>
      <c r="T194">
        <v>16</v>
      </c>
      <c r="U194" t="str">
        <v>9/30/1996</v>
      </c>
      <c r="V194">
        <v>17</v>
      </c>
      <c r="W194" t="str">
        <v>9/30/1996</v>
      </c>
      <c r="X194">
        <v>30.125</v>
      </c>
      <c r="Y194" t="str">
        <v>9/30/1996</v>
      </c>
      <c r="Z194">
        <v>46.625</v>
      </c>
      <c r="AA194" t="str">
        <v>9/30/1996</v>
      </c>
      <c r="AB194">
        <v>10.6875</v>
      </c>
      <c r="AC194" t="str">
        <v>9/30/1996</v>
      </c>
      <c r="AD194">
        <v>21.75</v>
      </c>
      <c r="AE194" t="str">
        <v>9/30/1996</v>
      </c>
      <c r="AF194">
        <v>21.25</v>
      </c>
      <c r="AG194" t="str">
        <v>9/30/1996</v>
      </c>
      <c r="AH194">
        <v>22.5</v>
      </c>
      <c r="AI194" t="str">
        <v>9/30/1996</v>
      </c>
      <c r="AJ194">
        <v>18.41796875</v>
      </c>
      <c r="AK194" s="28">
        <v>35338</v>
      </c>
      <c r="AL194">
        <v>5882.17</v>
      </c>
      <c r="AM194" s="28">
        <v>35338</v>
      </c>
      <c r="AN194">
        <v>1226.9100000000001</v>
      </c>
      <c r="AO194" s="28">
        <v>35338</v>
      </c>
      <c r="AP194">
        <v>687.31</v>
      </c>
      <c r="AQ194" s="28">
        <v>35338</v>
      </c>
      <c r="AR194">
        <v>346.39</v>
      </c>
      <c r="AS194" s="28">
        <v>35338</v>
      </c>
      <c r="AT194">
        <v>216.88</v>
      </c>
      <c r="AU194" s="28">
        <v>35338</v>
      </c>
      <c r="AV194">
        <v>188.8</v>
      </c>
      <c r="AW194" s="28">
        <v>35338</v>
      </c>
      <c r="AX194">
        <v>216.3</v>
      </c>
      <c r="AY194" s="28">
        <v>35338</v>
      </c>
      <c r="AZ194">
        <v>367.33</v>
      </c>
      <c r="BA194" s="28">
        <v>35338</v>
      </c>
      <c r="BB194">
        <v>356.15</v>
      </c>
      <c r="BC194" s="28">
        <v>35338</v>
      </c>
      <c r="BD194">
        <v>244.28</v>
      </c>
      <c r="BE194" s="28">
        <v>35331</v>
      </c>
      <c r="BF194">
        <v>21.068999999999999</v>
      </c>
      <c r="BG194" s="28">
        <v>35328</v>
      </c>
      <c r="BH194">
        <v>2.1080000000000001</v>
      </c>
      <c r="BJ194" s="28">
        <v>35419</v>
      </c>
      <c r="BK194">
        <v>18.829000000000001</v>
      </c>
      <c r="BL194" t="str">
        <v>3/2/1999</v>
      </c>
      <c r="BM194">
        <v>27</v>
      </c>
      <c r="BN194" t="str">
        <v>3/30/1999</v>
      </c>
      <c r="BO194">
        <v>19.25</v>
      </c>
      <c r="BV194" t="str">
        <v>3/21/2000</v>
      </c>
      <c r="BW194">
        <v>70.25</v>
      </c>
      <c r="BX194" t="str">
        <v>8/21/1998</v>
      </c>
      <c r="BY194">
        <v>9</v>
      </c>
      <c r="BZ194" t="str">
        <v>9/30/1996</v>
      </c>
      <c r="CA194">
        <v>10.8203125</v>
      </c>
      <c r="CB194" s="28">
        <v>36294</v>
      </c>
      <c r="CC194">
        <v>61.375</v>
      </c>
      <c r="CD194" s="28">
        <v>35879</v>
      </c>
      <c r="CE194">
        <v>19.5625</v>
      </c>
      <c r="CF194" s="28">
        <v>36028</v>
      </c>
      <c r="CG194">
        <v>39.125</v>
      </c>
    </row>
    <row r="195" spans="1:85" x14ac:dyDescent="0.25">
      <c r="A195" s="28">
        <v>35339</v>
      </c>
      <c r="C195" t="str">
        <v>10/1/1996</v>
      </c>
      <c r="D195">
        <v>20.25</v>
      </c>
      <c r="E195" t="str">
        <v>10/1/1996</v>
      </c>
      <c r="F195">
        <v>37.91796875</v>
      </c>
      <c r="G195" t="str">
        <v>10/1/1996</v>
      </c>
      <c r="H195">
        <v>22.64453125</v>
      </c>
      <c r="I195" t="str">
        <v>10/1/1996</v>
      </c>
      <c r="J195">
        <v>22.125</v>
      </c>
      <c r="K195" t="str">
        <v>10/1/1996</v>
      </c>
      <c r="L195">
        <v>28.375</v>
      </c>
      <c r="M195" t="str">
        <v>10/1/1996</v>
      </c>
      <c r="N195">
        <v>36.75</v>
      </c>
      <c r="O195" t="str">
        <v>10/1/1996</v>
      </c>
      <c r="P195">
        <v>17.875</v>
      </c>
      <c r="Q195" t="str">
        <v>10/1/1996</v>
      </c>
      <c r="R195">
        <v>13.3984375</v>
      </c>
      <c r="S195" t="str">
        <v>10/1/1996</v>
      </c>
      <c r="T195">
        <v>16.125</v>
      </c>
      <c r="U195" t="str">
        <v>10/1/1996</v>
      </c>
      <c r="V195">
        <v>16.83203125</v>
      </c>
      <c r="W195" t="str">
        <v>10/1/1996</v>
      </c>
      <c r="X195">
        <v>30.5</v>
      </c>
      <c r="Y195" t="str">
        <v>10/1/1996</v>
      </c>
      <c r="Z195">
        <v>46.75</v>
      </c>
      <c r="AA195" t="str">
        <v>10/1/1996</v>
      </c>
      <c r="AB195">
        <v>10.8125</v>
      </c>
      <c r="AC195" t="str">
        <v>10/1/1996</v>
      </c>
      <c r="AD195">
        <v>22</v>
      </c>
      <c r="AE195" t="str">
        <v>10/1/1996</v>
      </c>
      <c r="AF195">
        <v>21.25</v>
      </c>
      <c r="AG195" t="str">
        <v>10/1/1996</v>
      </c>
      <c r="AH195">
        <v>22.25</v>
      </c>
      <c r="AI195" t="str">
        <v>10/1/1996</v>
      </c>
      <c r="AJ195">
        <v>18.41796875</v>
      </c>
      <c r="AK195" s="28">
        <v>35339</v>
      </c>
      <c r="AL195">
        <v>5904.9</v>
      </c>
      <c r="AM195" s="28">
        <v>35339</v>
      </c>
      <c r="AN195">
        <v>1221.51</v>
      </c>
      <c r="AO195" s="28">
        <v>35339</v>
      </c>
      <c r="AP195">
        <v>689.08</v>
      </c>
      <c r="AQ195" s="28">
        <v>35339</v>
      </c>
      <c r="AR195">
        <v>345.33</v>
      </c>
      <c r="AS195" s="28">
        <v>35339</v>
      </c>
      <c r="AT195">
        <v>218.35</v>
      </c>
      <c r="AU195" s="28">
        <v>35339</v>
      </c>
      <c r="AV195">
        <v>189.42</v>
      </c>
      <c r="AW195" s="28">
        <v>35339</v>
      </c>
      <c r="AX195">
        <v>215.88</v>
      </c>
      <c r="AY195" s="28">
        <v>35339</v>
      </c>
      <c r="AZ195">
        <v>368.18</v>
      </c>
      <c r="BA195" s="28">
        <v>35339</v>
      </c>
      <c r="BB195">
        <v>359.78</v>
      </c>
      <c r="BC195" s="28">
        <v>35339</v>
      </c>
      <c r="BD195">
        <v>244.73</v>
      </c>
      <c r="BE195" s="28">
        <v>35332</v>
      </c>
      <c r="BF195">
        <v>21.568999999999999</v>
      </c>
      <c r="BG195" s="28">
        <v>35331</v>
      </c>
      <c r="BH195">
        <v>2.0529999999999999</v>
      </c>
      <c r="BJ195" s="28">
        <v>35422</v>
      </c>
      <c r="BK195">
        <v>17.899999999999999</v>
      </c>
      <c r="BL195" t="str">
        <v>3/3/1999</v>
      </c>
      <c r="BM195">
        <v>27.125</v>
      </c>
      <c r="BN195" t="str">
        <v>3/31/1999</v>
      </c>
      <c r="BO195">
        <v>19.1875</v>
      </c>
      <c r="BV195" t="str">
        <v>3/22/2000</v>
      </c>
      <c r="BW195">
        <v>81.25</v>
      </c>
      <c r="BX195" t="str">
        <v>8/24/1998</v>
      </c>
      <c r="BY195">
        <v>9</v>
      </c>
      <c r="BZ195" t="str">
        <v>10/1/1996</v>
      </c>
      <c r="CA195">
        <v>10.76953125</v>
      </c>
      <c r="CB195" s="28">
        <v>36297</v>
      </c>
      <c r="CC195">
        <v>60.25</v>
      </c>
      <c r="CD195" s="28">
        <v>35880</v>
      </c>
      <c r="CE195">
        <v>20</v>
      </c>
      <c r="CF195" s="28">
        <v>36031</v>
      </c>
      <c r="CG195">
        <v>38.75</v>
      </c>
    </row>
    <row r="196" spans="1:85" x14ac:dyDescent="0.25">
      <c r="A196" s="28">
        <v>35340</v>
      </c>
      <c r="C196" t="str">
        <v>10/2/1996</v>
      </c>
      <c r="D196">
        <v>20.5</v>
      </c>
      <c r="E196" t="str">
        <v>10/2/1996</v>
      </c>
      <c r="F196">
        <v>38.25</v>
      </c>
      <c r="G196" t="str">
        <v>10/2/1996</v>
      </c>
      <c r="H196">
        <v>22.82421875</v>
      </c>
      <c r="I196" t="str">
        <v>10/2/1996</v>
      </c>
      <c r="J196">
        <v>22.75</v>
      </c>
      <c r="K196" t="str">
        <v>10/2/1996</v>
      </c>
      <c r="L196">
        <v>28.375</v>
      </c>
      <c r="M196" t="str">
        <v>10/2/1996</v>
      </c>
      <c r="N196">
        <v>37.375</v>
      </c>
      <c r="O196" t="str">
        <v>10/2/1996</v>
      </c>
      <c r="P196">
        <v>17.875</v>
      </c>
      <c r="Q196" t="str">
        <v>10/2/1996</v>
      </c>
      <c r="R196">
        <v>13.5</v>
      </c>
      <c r="S196" t="str">
        <v>10/2/1996</v>
      </c>
      <c r="T196">
        <v>16.125</v>
      </c>
      <c r="U196" t="str">
        <v>10/2/1996</v>
      </c>
      <c r="V196">
        <v>16.66796875</v>
      </c>
      <c r="W196" t="str">
        <v>10/2/1996</v>
      </c>
      <c r="X196">
        <v>30.75</v>
      </c>
      <c r="Y196" t="str">
        <v>10/2/1996</v>
      </c>
      <c r="Z196">
        <v>46.875</v>
      </c>
      <c r="AA196" t="str">
        <v>10/2/1996</v>
      </c>
      <c r="AB196">
        <v>10.9375</v>
      </c>
      <c r="AC196" t="str">
        <v>10/2/1996</v>
      </c>
      <c r="AD196">
        <v>22.375</v>
      </c>
      <c r="AE196" t="str">
        <v>10/2/1996</v>
      </c>
      <c r="AF196">
        <v>21.5</v>
      </c>
      <c r="AG196" t="str">
        <v>10/2/1996</v>
      </c>
      <c r="AH196">
        <v>22.375</v>
      </c>
      <c r="AI196" t="str">
        <v>10/2/1996</v>
      </c>
      <c r="AJ196">
        <v>18.58203125</v>
      </c>
      <c r="AK196" s="28">
        <v>35340</v>
      </c>
      <c r="AL196">
        <v>5933.97</v>
      </c>
      <c r="AM196" s="28">
        <v>35340</v>
      </c>
      <c r="AN196">
        <v>1236.1099999999999</v>
      </c>
      <c r="AO196" s="28">
        <v>35340</v>
      </c>
      <c r="AP196">
        <v>694.01</v>
      </c>
      <c r="AQ196" s="28">
        <v>35340</v>
      </c>
      <c r="AR196">
        <v>348.19</v>
      </c>
      <c r="AS196" s="28">
        <v>35340</v>
      </c>
      <c r="AT196">
        <v>218.91</v>
      </c>
      <c r="AU196" s="28">
        <v>35340</v>
      </c>
      <c r="AV196">
        <v>190.09</v>
      </c>
      <c r="AW196" s="28">
        <v>35340</v>
      </c>
      <c r="AX196">
        <v>217</v>
      </c>
      <c r="AY196" s="28">
        <v>35340</v>
      </c>
      <c r="AZ196">
        <v>370.54</v>
      </c>
      <c r="BA196" s="28">
        <v>35340</v>
      </c>
      <c r="BB196">
        <v>362.58</v>
      </c>
      <c r="BC196" s="28">
        <v>35340</v>
      </c>
      <c r="BD196">
        <v>248.01</v>
      </c>
      <c r="BE196" s="28">
        <v>35333</v>
      </c>
      <c r="BF196">
        <v>21.748999999999999</v>
      </c>
      <c r="BG196" s="28">
        <v>35332</v>
      </c>
      <c r="BH196">
        <v>2.0459999999999998</v>
      </c>
      <c r="BJ196" s="28">
        <v>35423</v>
      </c>
      <c r="BK196">
        <v>17.245000000000001</v>
      </c>
      <c r="BL196" t="str">
        <v>3/4/1999</v>
      </c>
      <c r="BM196">
        <v>27.25</v>
      </c>
      <c r="BN196" t="str">
        <v>4/1/1999</v>
      </c>
      <c r="BO196">
        <v>19.25</v>
      </c>
      <c r="BV196" t="str">
        <v>3/23/2000</v>
      </c>
      <c r="BW196">
        <v>75.0625</v>
      </c>
      <c r="BX196" t="str">
        <v>8/25/1998</v>
      </c>
      <c r="BY196">
        <v>8.375</v>
      </c>
      <c r="BZ196" t="str">
        <v>10/2/1996</v>
      </c>
      <c r="CA196">
        <v>10.69140625</v>
      </c>
      <c r="CB196" s="28">
        <v>36298</v>
      </c>
      <c r="CC196">
        <v>58.6875</v>
      </c>
      <c r="CD196" s="28">
        <v>35881</v>
      </c>
      <c r="CE196">
        <v>20.03125</v>
      </c>
      <c r="CF196" s="28">
        <v>36032</v>
      </c>
      <c r="CG196">
        <v>38.8125</v>
      </c>
    </row>
    <row r="197" spans="1:85" x14ac:dyDescent="0.25">
      <c r="A197" s="28">
        <v>35341</v>
      </c>
      <c r="C197" t="str">
        <v>10/3/1996</v>
      </c>
      <c r="D197">
        <v>20.1875</v>
      </c>
      <c r="E197" t="str">
        <v>10/3/1996</v>
      </c>
      <c r="F197">
        <v>38.25</v>
      </c>
      <c r="G197" t="str">
        <v>10/3/1996</v>
      </c>
      <c r="H197">
        <v>23.0078125</v>
      </c>
      <c r="I197" t="str">
        <v>10/3/1996</v>
      </c>
      <c r="J197">
        <v>22.625</v>
      </c>
      <c r="K197" t="str">
        <v>10/3/1996</v>
      </c>
      <c r="L197">
        <v>28.375</v>
      </c>
      <c r="M197" t="str">
        <v>10/3/1996</v>
      </c>
      <c r="N197">
        <v>37.25</v>
      </c>
      <c r="O197" t="str">
        <v>10/3/1996</v>
      </c>
      <c r="P197">
        <v>17.5</v>
      </c>
      <c r="Q197" t="str">
        <v>10/3/1996</v>
      </c>
      <c r="R197">
        <v>13.5</v>
      </c>
      <c r="S197" t="str">
        <v>10/3/1996</v>
      </c>
      <c r="T197">
        <v>16.25</v>
      </c>
      <c r="U197" t="str">
        <v>10/3/1996</v>
      </c>
      <c r="V197">
        <v>16.83203125</v>
      </c>
      <c r="W197" t="str">
        <v>10/3/1996</v>
      </c>
      <c r="X197">
        <v>30.5</v>
      </c>
      <c r="Y197" t="str">
        <v>10/3/1996</v>
      </c>
      <c r="Z197">
        <v>46.75</v>
      </c>
      <c r="AA197" t="str">
        <v>10/3/1996</v>
      </c>
      <c r="AB197">
        <v>10.875</v>
      </c>
      <c r="AC197" t="str">
        <v>10/3/1996</v>
      </c>
      <c r="AD197">
        <v>22.25</v>
      </c>
      <c r="AE197" t="str">
        <v>10/3/1996</v>
      </c>
      <c r="AF197">
        <v>21.625</v>
      </c>
      <c r="AG197" t="str">
        <v>10/3/1996</v>
      </c>
      <c r="AH197">
        <v>22.25</v>
      </c>
      <c r="AI197" t="str">
        <v>10/3/1996</v>
      </c>
      <c r="AJ197">
        <v>18.5</v>
      </c>
      <c r="AK197" s="28">
        <v>35341</v>
      </c>
      <c r="AL197">
        <v>5932.85</v>
      </c>
      <c r="AM197" s="28">
        <v>35341</v>
      </c>
      <c r="AN197">
        <v>1233.0899999999999</v>
      </c>
      <c r="AO197" s="28">
        <v>35341</v>
      </c>
      <c r="AP197">
        <v>692.78</v>
      </c>
      <c r="AQ197" s="28">
        <v>35341</v>
      </c>
      <c r="AR197">
        <v>347.24</v>
      </c>
      <c r="AS197" s="28">
        <v>35341</v>
      </c>
      <c r="AT197">
        <v>218.84</v>
      </c>
      <c r="AU197" s="28">
        <v>35341</v>
      </c>
      <c r="AV197">
        <v>189.95</v>
      </c>
      <c r="AW197" s="28">
        <v>35341</v>
      </c>
      <c r="AX197">
        <v>215</v>
      </c>
      <c r="AY197" s="28">
        <v>35341</v>
      </c>
      <c r="AZ197">
        <v>370.14</v>
      </c>
      <c r="BA197" s="28">
        <v>35341</v>
      </c>
      <c r="BB197">
        <v>361.37</v>
      </c>
      <c r="BC197" s="28">
        <v>35341</v>
      </c>
      <c r="BD197">
        <v>247.26</v>
      </c>
      <c r="BE197" s="28">
        <v>35334</v>
      </c>
      <c r="BF197">
        <v>21.521999999999998</v>
      </c>
      <c r="BG197" s="28">
        <v>35333</v>
      </c>
      <c r="BH197">
        <v>2.073</v>
      </c>
      <c r="BJ197" s="28">
        <v>35424</v>
      </c>
      <c r="BK197">
        <v>17.245000000000001</v>
      </c>
      <c r="BL197" t="str">
        <v>3/5/1999</v>
      </c>
      <c r="BM197">
        <v>27.9375</v>
      </c>
      <c r="BN197" t="str">
        <v>4/5/1999</v>
      </c>
      <c r="BO197">
        <v>19.25</v>
      </c>
      <c r="BV197" t="str">
        <v>3/24/2000</v>
      </c>
      <c r="BW197">
        <v>76</v>
      </c>
      <c r="BX197" t="str">
        <v>8/26/1998</v>
      </c>
      <c r="BY197">
        <v>7.5</v>
      </c>
      <c r="BZ197" t="str">
        <v>10/3/1996</v>
      </c>
      <c r="CA197">
        <v>10.58984375</v>
      </c>
      <c r="CB197" s="28">
        <v>36299</v>
      </c>
      <c r="CC197">
        <v>53.375</v>
      </c>
      <c r="CD197" s="28">
        <v>35884</v>
      </c>
      <c r="CE197">
        <v>19.84375</v>
      </c>
      <c r="CF197" s="28">
        <v>36033</v>
      </c>
      <c r="CG197">
        <v>39</v>
      </c>
    </row>
    <row r="198" spans="1:85" x14ac:dyDescent="0.25">
      <c r="A198" s="28">
        <v>35342</v>
      </c>
      <c r="C198" t="str">
        <v>10/4/1996</v>
      </c>
      <c r="D198">
        <v>20.4375</v>
      </c>
      <c r="E198" t="str">
        <v>10/4/1996</v>
      </c>
      <c r="F198">
        <v>38.66796875</v>
      </c>
      <c r="G198" t="str">
        <v>10/4/1996</v>
      </c>
      <c r="H198">
        <v>23.1875</v>
      </c>
      <c r="I198" t="str">
        <v>10/4/1996</v>
      </c>
      <c r="J198">
        <v>23</v>
      </c>
      <c r="K198" t="str">
        <v>10/4/1996</v>
      </c>
      <c r="L198">
        <v>28.5</v>
      </c>
      <c r="M198" t="str">
        <v>10/4/1996</v>
      </c>
      <c r="N198">
        <v>37.375</v>
      </c>
      <c r="O198" t="str">
        <v>10/4/1996</v>
      </c>
      <c r="P198">
        <v>17.6875</v>
      </c>
      <c r="Q198" t="str">
        <v>10/4/1996</v>
      </c>
      <c r="R198">
        <v>13.8125</v>
      </c>
      <c r="S198" t="str">
        <v>10/4/1996</v>
      </c>
      <c r="T198">
        <v>16.375</v>
      </c>
      <c r="U198" t="str">
        <v>10/4/1996</v>
      </c>
      <c r="V198">
        <v>16.83203125</v>
      </c>
      <c r="W198" t="str">
        <v>10/4/1996</v>
      </c>
      <c r="X198">
        <v>30.875</v>
      </c>
      <c r="Y198" t="str">
        <v>10/4/1996</v>
      </c>
      <c r="Z198">
        <v>47.875</v>
      </c>
      <c r="AA198" t="str">
        <v>10/4/1996</v>
      </c>
      <c r="AB198">
        <v>10.9375</v>
      </c>
      <c r="AC198" t="str">
        <v>10/4/1996</v>
      </c>
      <c r="AD198">
        <v>22.25</v>
      </c>
      <c r="AE198" t="str">
        <v>10/4/1996</v>
      </c>
      <c r="AF198">
        <v>21.625</v>
      </c>
      <c r="AG198" t="str">
        <v>10/4/1996</v>
      </c>
      <c r="AH198">
        <v>22.625</v>
      </c>
      <c r="AI198" t="str">
        <v>10/4/1996</v>
      </c>
      <c r="AJ198">
        <v>18.5</v>
      </c>
      <c r="AK198" s="28">
        <v>35342</v>
      </c>
      <c r="AL198">
        <v>5992.86</v>
      </c>
      <c r="AM198" s="28">
        <v>35342</v>
      </c>
      <c r="AN198">
        <v>1247.56</v>
      </c>
      <c r="AO198" s="28">
        <v>35342</v>
      </c>
      <c r="AP198">
        <v>701.46</v>
      </c>
      <c r="AQ198" s="28">
        <v>35342</v>
      </c>
      <c r="AR198">
        <v>349.3</v>
      </c>
      <c r="AS198" s="28">
        <v>35342</v>
      </c>
      <c r="AT198">
        <v>221.91</v>
      </c>
      <c r="AU198" s="28">
        <v>35342</v>
      </c>
      <c r="AV198">
        <v>192.48</v>
      </c>
      <c r="AW198" s="28">
        <v>35342</v>
      </c>
      <c r="AX198">
        <v>217.73</v>
      </c>
      <c r="AY198" s="28">
        <v>35342</v>
      </c>
      <c r="AZ198">
        <v>374.16</v>
      </c>
      <c r="BA198" s="28">
        <v>35342</v>
      </c>
      <c r="BB198">
        <v>367.08</v>
      </c>
      <c r="BC198" s="28">
        <v>35342</v>
      </c>
      <c r="BD198">
        <v>249.86</v>
      </c>
      <c r="BE198" s="28">
        <v>35335</v>
      </c>
      <c r="BF198">
        <v>21.844999999999999</v>
      </c>
      <c r="BG198" s="28">
        <v>35334</v>
      </c>
      <c r="BH198">
        <v>2.085</v>
      </c>
      <c r="BJ198" s="28">
        <v>35425</v>
      </c>
      <c r="BK198">
        <v>16.602</v>
      </c>
      <c r="BL198" t="str">
        <v>3/8/1999</v>
      </c>
      <c r="BM198">
        <v>27.375</v>
      </c>
      <c r="BN198" t="str">
        <v>4/6/1999</v>
      </c>
      <c r="BO198">
        <v>19.125</v>
      </c>
      <c r="BV198" t="str">
        <v>3/27/2000</v>
      </c>
      <c r="BW198">
        <v>76.0625</v>
      </c>
      <c r="BX198" t="str">
        <v>8/27/1998</v>
      </c>
      <c r="BY198">
        <v>7</v>
      </c>
      <c r="BZ198" t="str">
        <v>10/4/1996</v>
      </c>
      <c r="CA198">
        <v>10.640625</v>
      </c>
      <c r="CB198" s="28">
        <v>36300</v>
      </c>
      <c r="CC198">
        <v>50.9375</v>
      </c>
      <c r="CD198" s="28">
        <v>35885</v>
      </c>
      <c r="CE198">
        <v>19.4375</v>
      </c>
      <c r="CF198" s="28">
        <v>36034</v>
      </c>
      <c r="CG198">
        <v>36.5</v>
      </c>
    </row>
    <row r="199" spans="1:85" x14ac:dyDescent="0.25">
      <c r="A199" s="28">
        <v>35345</v>
      </c>
      <c r="C199" t="str">
        <v>10/7/1996</v>
      </c>
      <c r="D199">
        <v>20.6875</v>
      </c>
      <c r="E199" t="str">
        <v>10/7/1996</v>
      </c>
      <c r="F199">
        <v>39.16796875</v>
      </c>
      <c r="G199" t="str">
        <v>10/7/1996</v>
      </c>
      <c r="H199">
        <v>23.37109375</v>
      </c>
      <c r="I199" t="str">
        <v>10/7/1996</v>
      </c>
      <c r="J199">
        <v>23</v>
      </c>
      <c r="K199" t="str">
        <v>10/7/1996</v>
      </c>
      <c r="L199">
        <v>28.75</v>
      </c>
      <c r="M199" t="str">
        <v>10/7/1996</v>
      </c>
      <c r="N199">
        <v>37.75</v>
      </c>
      <c r="O199" t="str">
        <v>10/7/1996</v>
      </c>
      <c r="P199">
        <v>17.9375</v>
      </c>
      <c r="Q199" t="str">
        <v>10/7/1996</v>
      </c>
      <c r="R199">
        <v>13.7109375</v>
      </c>
      <c r="S199" t="str">
        <v>10/7/1996</v>
      </c>
      <c r="T199">
        <v>16.375</v>
      </c>
      <c r="U199" t="str">
        <v>10/7/1996</v>
      </c>
      <c r="V199">
        <v>16.91796875</v>
      </c>
      <c r="W199" t="str">
        <v>10/7/1996</v>
      </c>
      <c r="X199">
        <v>30.625</v>
      </c>
      <c r="Y199" t="str">
        <v>10/7/1996</v>
      </c>
      <c r="Z199">
        <v>48</v>
      </c>
      <c r="AA199" t="str">
        <v>10/7/1996</v>
      </c>
      <c r="AB199">
        <v>10.9375</v>
      </c>
      <c r="AC199" t="str">
        <v>10/7/1996</v>
      </c>
      <c r="AD199">
        <v>22.125</v>
      </c>
      <c r="AE199" t="str">
        <v>10/7/1996</v>
      </c>
      <c r="AF199">
        <v>22.5</v>
      </c>
      <c r="AG199" t="str">
        <v>10/7/1996</v>
      </c>
      <c r="AH199">
        <v>22.5</v>
      </c>
      <c r="AI199" t="str">
        <v>10/7/1996</v>
      </c>
      <c r="AJ199">
        <v>18.5</v>
      </c>
      <c r="AK199" s="28">
        <v>35345</v>
      </c>
      <c r="AL199">
        <v>5979.81</v>
      </c>
      <c r="AM199" s="28">
        <v>35345</v>
      </c>
      <c r="AN199">
        <v>1250.8699999999999</v>
      </c>
      <c r="AO199" s="28">
        <v>35345</v>
      </c>
      <c r="AP199">
        <v>703.38</v>
      </c>
      <c r="AQ199" s="28">
        <v>35345</v>
      </c>
      <c r="AR199">
        <v>348.83</v>
      </c>
      <c r="AS199" s="28">
        <v>35345</v>
      </c>
      <c r="AT199">
        <v>222.19</v>
      </c>
      <c r="AU199" s="28">
        <v>35345</v>
      </c>
      <c r="AV199">
        <v>192.92</v>
      </c>
      <c r="AW199" s="28">
        <v>35345</v>
      </c>
      <c r="AX199">
        <v>217.24</v>
      </c>
      <c r="AY199" s="28">
        <v>35345</v>
      </c>
      <c r="AZ199">
        <v>374.74</v>
      </c>
      <c r="BA199" s="28">
        <v>35345</v>
      </c>
      <c r="BB199">
        <v>370.89</v>
      </c>
      <c r="BC199" s="28">
        <v>35345</v>
      </c>
      <c r="BD199">
        <v>250.83</v>
      </c>
      <c r="BE199" s="28">
        <v>35338</v>
      </c>
      <c r="BF199">
        <v>21.748999999999999</v>
      </c>
      <c r="BG199" s="28">
        <v>35335</v>
      </c>
      <c r="BH199">
        <v>2.11</v>
      </c>
      <c r="BJ199" s="28">
        <v>35426</v>
      </c>
      <c r="BK199">
        <v>15.92</v>
      </c>
      <c r="BL199" t="str">
        <v>3/9/1999</v>
      </c>
      <c r="BM199">
        <v>26.8125</v>
      </c>
      <c r="BN199" t="str">
        <v>4/7/1999</v>
      </c>
      <c r="BO199">
        <v>18.5</v>
      </c>
      <c r="BV199" t="str">
        <v>3/28/2000</v>
      </c>
      <c r="BW199">
        <v>71.625</v>
      </c>
      <c r="BX199" t="str">
        <v>8/28/1998</v>
      </c>
      <c r="BY199">
        <v>6</v>
      </c>
      <c r="BZ199" t="str">
        <v>10/7/1996</v>
      </c>
      <c r="CA199">
        <v>10.640625</v>
      </c>
      <c r="CB199" s="28">
        <v>36301</v>
      </c>
      <c r="CC199">
        <v>51.1875</v>
      </c>
      <c r="CD199" s="28">
        <v>35886</v>
      </c>
      <c r="CE199">
        <v>19.734375</v>
      </c>
      <c r="CF199" s="28">
        <v>36035</v>
      </c>
      <c r="CG199">
        <v>33.1875</v>
      </c>
    </row>
    <row r="200" spans="1:85" x14ac:dyDescent="0.25">
      <c r="A200" s="28">
        <v>35346</v>
      </c>
      <c r="C200" t="str">
        <v>10/8/1996</v>
      </c>
      <c r="D200">
        <v>20.8125</v>
      </c>
      <c r="E200" t="str">
        <v>10/8/1996</v>
      </c>
      <c r="F200">
        <v>39.58203125</v>
      </c>
      <c r="G200" t="str">
        <v>10/8/1996</v>
      </c>
      <c r="H200">
        <v>23.37109375</v>
      </c>
      <c r="I200" t="str">
        <v>10/8/1996</v>
      </c>
      <c r="J200">
        <v>22.8125</v>
      </c>
      <c r="K200" t="str">
        <v>10/8/1996</v>
      </c>
      <c r="L200">
        <v>28.625</v>
      </c>
      <c r="M200" t="str">
        <v>10/8/1996</v>
      </c>
      <c r="N200">
        <v>37.375</v>
      </c>
      <c r="O200" t="str">
        <v>10/8/1996</v>
      </c>
      <c r="P200">
        <v>17.75</v>
      </c>
      <c r="Q200" t="str">
        <v>10/8/1996</v>
      </c>
      <c r="R200">
        <v>13.8125</v>
      </c>
      <c r="S200" t="str">
        <v>10/8/1996</v>
      </c>
      <c r="T200">
        <v>16.375</v>
      </c>
      <c r="U200" t="str">
        <v>10/8/1996</v>
      </c>
      <c r="V200">
        <v>17.16796875</v>
      </c>
      <c r="W200" t="str">
        <v>10/8/1996</v>
      </c>
      <c r="X200">
        <v>30.625</v>
      </c>
      <c r="Y200" t="str">
        <v>10/8/1996</v>
      </c>
      <c r="Z200">
        <v>48</v>
      </c>
      <c r="AA200" t="str">
        <v>10/8/1996</v>
      </c>
      <c r="AB200">
        <v>11</v>
      </c>
      <c r="AC200" t="str">
        <v>10/8/1996</v>
      </c>
      <c r="AD200">
        <v>22.25</v>
      </c>
      <c r="AE200" t="str">
        <v>10/8/1996</v>
      </c>
      <c r="AF200">
        <v>23</v>
      </c>
      <c r="AG200" t="str">
        <v>10/8/1996</v>
      </c>
      <c r="AH200">
        <v>22.5</v>
      </c>
      <c r="AI200" t="str">
        <v>10/8/1996</v>
      </c>
      <c r="AJ200">
        <v>18.41796875</v>
      </c>
      <c r="AK200" s="28">
        <v>35346</v>
      </c>
      <c r="AL200">
        <v>5966.77</v>
      </c>
      <c r="AM200" s="28">
        <v>35346</v>
      </c>
      <c r="AN200">
        <v>1240.1500000000001</v>
      </c>
      <c r="AO200" s="28">
        <v>35346</v>
      </c>
      <c r="AP200">
        <v>700.64</v>
      </c>
      <c r="AQ200" s="28">
        <v>35346</v>
      </c>
      <c r="AR200">
        <v>347.36</v>
      </c>
      <c r="AS200" s="28">
        <v>35346</v>
      </c>
      <c r="AT200">
        <v>222.68</v>
      </c>
      <c r="AU200" s="28">
        <v>35346</v>
      </c>
      <c r="AV200">
        <v>193.33</v>
      </c>
      <c r="AW200" s="28">
        <v>35346</v>
      </c>
      <c r="AX200">
        <v>215.97</v>
      </c>
      <c r="AY200" s="28">
        <v>35346</v>
      </c>
      <c r="AZ200">
        <v>373.51</v>
      </c>
      <c r="BA200" s="28">
        <v>35346</v>
      </c>
      <c r="BB200">
        <v>371.5</v>
      </c>
      <c r="BC200" s="28">
        <v>35346</v>
      </c>
      <c r="BD200">
        <v>250.01</v>
      </c>
      <c r="BE200" s="28">
        <v>35339</v>
      </c>
      <c r="BF200">
        <v>21.748999999999999</v>
      </c>
      <c r="BG200" s="28">
        <v>35338</v>
      </c>
      <c r="BH200">
        <v>2.121</v>
      </c>
      <c r="BJ200" s="28">
        <v>35429</v>
      </c>
      <c r="BK200">
        <v>15.746</v>
      </c>
      <c r="BL200" t="str">
        <v>3/10/1999</v>
      </c>
      <c r="BM200">
        <v>26.375</v>
      </c>
      <c r="BN200" t="str">
        <v>4/8/1999</v>
      </c>
      <c r="BO200">
        <v>18.9375</v>
      </c>
      <c r="BV200" t="str">
        <v>3/29/2000</v>
      </c>
      <c r="BW200">
        <v>65</v>
      </c>
      <c r="BX200" t="str">
        <v>8/31/1998</v>
      </c>
      <c r="BY200">
        <v>5.25</v>
      </c>
      <c r="BZ200" t="str">
        <v>10/8/1996</v>
      </c>
      <c r="CA200">
        <v>10.58984375</v>
      </c>
      <c r="CB200" s="28">
        <v>36304</v>
      </c>
      <c r="CC200">
        <v>49.5</v>
      </c>
      <c r="CD200" s="28">
        <v>35887</v>
      </c>
      <c r="CE200">
        <v>19.4375</v>
      </c>
      <c r="CF200" s="28">
        <v>36038</v>
      </c>
      <c r="CG200">
        <v>29.78125</v>
      </c>
    </row>
    <row r="201" spans="1:85" x14ac:dyDescent="0.25">
      <c r="A201" s="28">
        <v>35347</v>
      </c>
      <c r="C201" t="str">
        <v>10/9/1996</v>
      </c>
      <c r="D201">
        <v>20.6875</v>
      </c>
      <c r="E201" t="str">
        <v>10/9/1996</v>
      </c>
      <c r="F201">
        <v>39.25</v>
      </c>
      <c r="G201" t="str">
        <v>10/9/1996</v>
      </c>
      <c r="H201">
        <v>23.37109375</v>
      </c>
      <c r="I201" t="str">
        <v>10/9/1996</v>
      </c>
      <c r="J201">
        <v>22.625</v>
      </c>
      <c r="K201" t="str">
        <v>10/9/1996</v>
      </c>
      <c r="L201">
        <v>28.25</v>
      </c>
      <c r="M201" t="str">
        <v>10/9/1996</v>
      </c>
      <c r="N201">
        <v>37</v>
      </c>
      <c r="O201" t="str">
        <v>10/9/1996</v>
      </c>
      <c r="P201">
        <v>17.625</v>
      </c>
      <c r="Q201" t="str">
        <v>10/9/1996</v>
      </c>
      <c r="R201">
        <v>13.7109375</v>
      </c>
      <c r="S201" t="str">
        <v>10/9/1996</v>
      </c>
      <c r="T201">
        <v>16.375</v>
      </c>
      <c r="U201" t="str">
        <v>10/9/1996</v>
      </c>
      <c r="V201">
        <v>17</v>
      </c>
      <c r="W201" t="str">
        <v>10/9/1996</v>
      </c>
      <c r="X201">
        <v>30.5</v>
      </c>
      <c r="Y201" t="str">
        <v>10/9/1996</v>
      </c>
      <c r="Z201">
        <v>47.625</v>
      </c>
      <c r="AA201" t="str">
        <v>10/9/1996</v>
      </c>
      <c r="AB201">
        <v>10.6875</v>
      </c>
      <c r="AC201" t="str">
        <v>10/9/1996</v>
      </c>
      <c r="AD201">
        <v>22.125</v>
      </c>
      <c r="AE201" t="str">
        <v>10/9/1996</v>
      </c>
      <c r="AF201">
        <v>23</v>
      </c>
      <c r="AG201" t="str">
        <v>10/9/1996</v>
      </c>
      <c r="AH201">
        <v>22</v>
      </c>
      <c r="AI201" t="str">
        <v>10/9/1996</v>
      </c>
      <c r="AJ201">
        <v>18.33203125</v>
      </c>
      <c r="AK201" s="28">
        <v>35347</v>
      </c>
      <c r="AL201">
        <v>5930.62</v>
      </c>
      <c r="AM201" s="28">
        <v>35347</v>
      </c>
      <c r="AN201">
        <v>1237.98</v>
      </c>
      <c r="AO201" s="28">
        <v>35347</v>
      </c>
      <c r="AP201">
        <v>696.74</v>
      </c>
      <c r="AQ201" s="28">
        <v>35347</v>
      </c>
      <c r="AR201">
        <v>346.1</v>
      </c>
      <c r="AS201" s="28">
        <v>35347</v>
      </c>
      <c r="AT201">
        <v>221.49</v>
      </c>
      <c r="AU201" s="28">
        <v>35347</v>
      </c>
      <c r="AV201">
        <v>192.01</v>
      </c>
      <c r="AW201" s="28">
        <v>35347</v>
      </c>
      <c r="AX201">
        <v>214.32</v>
      </c>
      <c r="AY201" s="28">
        <v>35347</v>
      </c>
      <c r="AZ201">
        <v>371.35</v>
      </c>
      <c r="BA201" s="28">
        <v>35347</v>
      </c>
      <c r="BB201">
        <v>368.21</v>
      </c>
      <c r="BC201" s="28">
        <v>35347</v>
      </c>
      <c r="BD201">
        <v>248.58</v>
      </c>
      <c r="BE201" s="28">
        <v>35340</v>
      </c>
      <c r="BF201">
        <v>21.524000000000001</v>
      </c>
      <c r="BG201" s="28">
        <v>35339</v>
      </c>
      <c r="BH201">
        <v>2.121</v>
      </c>
      <c r="BJ201" s="28">
        <v>35430</v>
      </c>
      <c r="BK201">
        <v>15.83</v>
      </c>
      <c r="BL201" t="str">
        <v>3/11/1999</v>
      </c>
      <c r="BM201">
        <v>26.9375</v>
      </c>
      <c r="BN201" t="str">
        <v>4/9/1999</v>
      </c>
      <c r="BO201">
        <v>18.875</v>
      </c>
      <c r="BV201" t="str">
        <v>3/30/2000</v>
      </c>
      <c r="BW201">
        <v>60.0625</v>
      </c>
      <c r="BX201" t="str">
        <v>9/1/1998</v>
      </c>
      <c r="BY201">
        <v>7</v>
      </c>
      <c r="BZ201" t="str">
        <v>10/9/1996</v>
      </c>
      <c r="CA201">
        <v>10.359375</v>
      </c>
      <c r="CB201" s="28">
        <v>36305</v>
      </c>
      <c r="CC201">
        <v>46.25</v>
      </c>
      <c r="CD201" s="28">
        <v>35888</v>
      </c>
      <c r="CE201">
        <v>19.0625</v>
      </c>
      <c r="CF201" s="28">
        <v>36039</v>
      </c>
      <c r="CG201">
        <v>32.375</v>
      </c>
    </row>
    <row r="202" spans="1:85" x14ac:dyDescent="0.25">
      <c r="A202" s="28">
        <v>35348</v>
      </c>
      <c r="C202" t="str">
        <v>10/10/1996</v>
      </c>
      <c r="D202">
        <v>20.375</v>
      </c>
      <c r="E202" t="str">
        <v>10/10/1996</v>
      </c>
      <c r="F202">
        <v>39.16796875</v>
      </c>
      <c r="G202" t="str">
        <v>10/10/1996</v>
      </c>
      <c r="H202">
        <v>24.63671875</v>
      </c>
      <c r="I202" t="str">
        <v>10/10/1996</v>
      </c>
      <c r="J202">
        <v>22.75</v>
      </c>
      <c r="K202" t="str">
        <v>10/10/1996</v>
      </c>
      <c r="L202">
        <v>27.875</v>
      </c>
      <c r="M202" t="str">
        <v>10/10/1996</v>
      </c>
      <c r="N202">
        <v>36.875</v>
      </c>
      <c r="O202" t="str">
        <v>10/10/1996</v>
      </c>
      <c r="P202">
        <v>17.4375</v>
      </c>
      <c r="Q202" t="str">
        <v>10/10/1996</v>
      </c>
      <c r="R202">
        <v>13.7109375</v>
      </c>
      <c r="S202" t="str">
        <v>10/10/1996</v>
      </c>
      <c r="T202">
        <v>16</v>
      </c>
      <c r="U202" t="str">
        <v>10/10/1996</v>
      </c>
      <c r="V202">
        <v>16.75</v>
      </c>
      <c r="W202" t="str">
        <v>10/10/1996</v>
      </c>
      <c r="X202">
        <v>30.625</v>
      </c>
      <c r="Y202" t="str">
        <v>10/10/1996</v>
      </c>
      <c r="Z202">
        <v>47.25</v>
      </c>
      <c r="AA202" t="str">
        <v>10/10/1996</v>
      </c>
      <c r="AB202">
        <v>10.75</v>
      </c>
      <c r="AC202" t="str">
        <v>10/10/1996</v>
      </c>
      <c r="AD202">
        <v>22.375</v>
      </c>
      <c r="AE202" t="str">
        <v>10/10/1996</v>
      </c>
      <c r="AF202">
        <v>22.625</v>
      </c>
      <c r="AG202" t="str">
        <v>10/10/1996</v>
      </c>
      <c r="AH202">
        <v>21.875</v>
      </c>
      <c r="AI202" t="str">
        <v>10/10/1996</v>
      </c>
      <c r="AJ202">
        <v>18.25</v>
      </c>
      <c r="AK202" s="28">
        <v>35348</v>
      </c>
      <c r="AL202">
        <v>5921.67</v>
      </c>
      <c r="AM202" s="28">
        <v>35348</v>
      </c>
      <c r="AN202">
        <v>1236.97</v>
      </c>
      <c r="AO202" s="28">
        <v>35348</v>
      </c>
      <c r="AP202">
        <v>694.61</v>
      </c>
      <c r="AQ202" s="28">
        <v>35348</v>
      </c>
      <c r="AR202">
        <v>346.64</v>
      </c>
      <c r="AS202" s="28">
        <v>35348</v>
      </c>
      <c r="AT202">
        <v>220.16</v>
      </c>
      <c r="AU202" s="28">
        <v>35348</v>
      </c>
      <c r="AV202">
        <v>190.99</v>
      </c>
      <c r="AW202" s="28">
        <v>35348</v>
      </c>
      <c r="AX202">
        <v>213.22</v>
      </c>
      <c r="AY202" s="28">
        <v>35348</v>
      </c>
      <c r="AZ202">
        <v>370.35</v>
      </c>
      <c r="BA202" s="28">
        <v>35348</v>
      </c>
      <c r="BB202">
        <v>367.53</v>
      </c>
      <c r="BC202" s="28">
        <v>35348</v>
      </c>
      <c r="BD202">
        <v>247.4</v>
      </c>
      <c r="BE202" s="28">
        <v>35341</v>
      </c>
      <c r="BF202">
        <v>22.091000000000001</v>
      </c>
      <c r="BG202" s="28">
        <v>35340</v>
      </c>
      <c r="BH202">
        <v>2.1120000000000001</v>
      </c>
      <c r="BJ202" s="28">
        <v>35431</v>
      </c>
      <c r="BK202">
        <v>15.83</v>
      </c>
      <c r="BL202" t="str">
        <v>3/12/1999</v>
      </c>
      <c r="BM202">
        <v>26.875</v>
      </c>
      <c r="BN202" t="str">
        <v>4/12/1999</v>
      </c>
      <c r="BO202">
        <v>19.0625</v>
      </c>
      <c r="BV202" t="str">
        <v>3/31/2000</v>
      </c>
      <c r="BW202">
        <v>60.9375</v>
      </c>
      <c r="BX202" t="str">
        <v>9/2/1998</v>
      </c>
      <c r="BY202">
        <v>6.5</v>
      </c>
      <c r="BZ202" t="str">
        <v>10/10/1996</v>
      </c>
      <c r="CA202">
        <v>10.38671875</v>
      </c>
      <c r="CB202" s="28">
        <v>36306</v>
      </c>
      <c r="CC202">
        <v>47.5</v>
      </c>
      <c r="CD202" s="28">
        <v>35891</v>
      </c>
      <c r="CE202">
        <v>18.78125</v>
      </c>
      <c r="CF202" s="28">
        <v>36040</v>
      </c>
      <c r="CG202">
        <v>33</v>
      </c>
    </row>
    <row r="203" spans="1:85" x14ac:dyDescent="0.25">
      <c r="A203" s="28">
        <v>35349</v>
      </c>
      <c r="C203" t="str">
        <v>10/11/1996</v>
      </c>
      <c r="D203">
        <v>20.75</v>
      </c>
      <c r="E203" t="str">
        <v>10/11/1996</v>
      </c>
      <c r="F203">
        <v>39.91796875</v>
      </c>
      <c r="G203" t="str">
        <v>10/11/1996</v>
      </c>
      <c r="H203">
        <v>24.8203125</v>
      </c>
      <c r="I203" t="str">
        <v>10/11/1996</v>
      </c>
      <c r="J203">
        <v>22.9375</v>
      </c>
      <c r="K203" t="str">
        <v>10/11/1996</v>
      </c>
      <c r="L203">
        <v>28</v>
      </c>
      <c r="M203" t="str">
        <v>10/11/1996</v>
      </c>
      <c r="N203">
        <v>36.875</v>
      </c>
      <c r="O203" t="str">
        <v>10/11/1996</v>
      </c>
      <c r="P203">
        <v>17.4375</v>
      </c>
      <c r="Q203" t="str">
        <v>10/11/1996</v>
      </c>
      <c r="R203">
        <v>13.8125</v>
      </c>
      <c r="S203" t="str">
        <v>10/11/1996</v>
      </c>
      <c r="T203">
        <v>15.875</v>
      </c>
      <c r="U203" t="str">
        <v>10/11/1996</v>
      </c>
      <c r="V203">
        <v>17</v>
      </c>
      <c r="W203" t="str">
        <v>10/11/1996</v>
      </c>
      <c r="X203">
        <v>31</v>
      </c>
      <c r="Y203" t="str">
        <v>10/11/1996</v>
      </c>
      <c r="Z203">
        <v>47.75</v>
      </c>
      <c r="AA203" t="str">
        <v>10/11/1996</v>
      </c>
      <c r="AB203">
        <v>10.8125</v>
      </c>
      <c r="AC203" t="str">
        <v>10/11/1996</v>
      </c>
      <c r="AD203">
        <v>22.625</v>
      </c>
      <c r="AE203" t="str">
        <v>10/11/1996</v>
      </c>
      <c r="AF203">
        <v>22.875</v>
      </c>
      <c r="AG203" t="str">
        <v>10/11/1996</v>
      </c>
      <c r="AH203">
        <v>21.875</v>
      </c>
      <c r="AI203" t="str">
        <v>10/11/1996</v>
      </c>
      <c r="AJ203">
        <v>18.16796875</v>
      </c>
      <c r="AK203" s="28">
        <v>35349</v>
      </c>
      <c r="AL203">
        <v>5969.38</v>
      </c>
      <c r="AM203" s="28">
        <v>35349</v>
      </c>
      <c r="AN203">
        <v>1248.27</v>
      </c>
      <c r="AO203" s="28">
        <v>35349</v>
      </c>
      <c r="AP203">
        <v>700.66</v>
      </c>
      <c r="AQ203" s="28">
        <v>35349</v>
      </c>
      <c r="AR203">
        <v>347.89</v>
      </c>
      <c r="AS203" s="28">
        <v>35349</v>
      </c>
      <c r="AT203">
        <v>221.49</v>
      </c>
      <c r="AU203" s="28">
        <v>35349</v>
      </c>
      <c r="AV203">
        <v>192.03</v>
      </c>
      <c r="AW203" s="28">
        <v>35349</v>
      </c>
      <c r="AX203">
        <v>215.61</v>
      </c>
      <c r="AY203" s="28">
        <v>35349</v>
      </c>
      <c r="AZ203">
        <v>372.89</v>
      </c>
      <c r="BA203" s="28">
        <v>35349</v>
      </c>
      <c r="BB203">
        <v>370.71</v>
      </c>
      <c r="BC203" s="28">
        <v>35349</v>
      </c>
      <c r="BD203">
        <v>248.18</v>
      </c>
      <c r="BE203" s="28">
        <v>35342</v>
      </c>
      <c r="BF203">
        <v>22.093</v>
      </c>
      <c r="BG203" s="28">
        <v>35341</v>
      </c>
      <c r="BH203">
        <v>2.1970000000000001</v>
      </c>
      <c r="BJ203" s="28">
        <v>35432</v>
      </c>
      <c r="BK203">
        <v>16.292999999999999</v>
      </c>
      <c r="BL203" t="str">
        <v>3/15/1999</v>
      </c>
      <c r="BM203">
        <v>26.625</v>
      </c>
      <c r="BN203" t="str">
        <v>4/13/1999</v>
      </c>
      <c r="BO203">
        <v>19</v>
      </c>
      <c r="BV203" t="str">
        <v>4/3/2000</v>
      </c>
      <c r="BW203">
        <v>49</v>
      </c>
      <c r="BX203" t="str">
        <v>9/3/1998</v>
      </c>
      <c r="BY203">
        <v>6.3125</v>
      </c>
      <c r="BZ203" t="str">
        <v>10/11/1996</v>
      </c>
      <c r="CA203">
        <v>10.30859375</v>
      </c>
      <c r="CB203" s="28">
        <v>36307</v>
      </c>
      <c r="CC203">
        <v>48</v>
      </c>
      <c r="CD203" s="28">
        <v>35892</v>
      </c>
      <c r="CE203">
        <v>18.15625</v>
      </c>
      <c r="CF203" s="28">
        <v>36041</v>
      </c>
      <c r="CG203">
        <v>30.625</v>
      </c>
    </row>
    <row r="204" spans="1:85" x14ac:dyDescent="0.25">
      <c r="A204" s="28">
        <v>35352</v>
      </c>
      <c r="C204" t="str">
        <v>10/14/1996</v>
      </c>
      <c r="D204">
        <v>21</v>
      </c>
      <c r="E204" t="str">
        <v>10/14/1996</v>
      </c>
      <c r="F204">
        <v>39.5</v>
      </c>
      <c r="G204" t="str">
        <v>10/14/1996</v>
      </c>
      <c r="H204">
        <v>25</v>
      </c>
      <c r="I204" t="str">
        <v>10/14/1996</v>
      </c>
      <c r="J204">
        <v>23.6875</v>
      </c>
      <c r="K204" t="str">
        <v>10/14/1996</v>
      </c>
      <c r="L204">
        <v>28.375</v>
      </c>
      <c r="M204" t="str">
        <v>10/14/1996</v>
      </c>
      <c r="N204">
        <v>37.125</v>
      </c>
      <c r="O204" t="str">
        <v>10/14/1996</v>
      </c>
      <c r="P204">
        <v>17.5</v>
      </c>
      <c r="Q204" t="str">
        <v>10/14/1996</v>
      </c>
      <c r="R204">
        <v>13.60546875</v>
      </c>
      <c r="S204" t="str">
        <v>10/14/1996</v>
      </c>
      <c r="T204">
        <v>15.875</v>
      </c>
      <c r="U204" t="str">
        <v>10/14/1996</v>
      </c>
      <c r="V204">
        <v>17.08203125</v>
      </c>
      <c r="W204" t="str">
        <v>10/14/1996</v>
      </c>
      <c r="X204">
        <v>30.75</v>
      </c>
      <c r="Y204" t="str">
        <v>10/14/1996</v>
      </c>
      <c r="Z204">
        <v>47.5</v>
      </c>
      <c r="AA204" t="str">
        <v>10/14/1996</v>
      </c>
      <c r="AB204">
        <v>10.75</v>
      </c>
      <c r="AC204" t="str">
        <v>10/14/1996</v>
      </c>
      <c r="AD204">
        <v>23.25</v>
      </c>
      <c r="AE204" t="str">
        <v>10/14/1996</v>
      </c>
      <c r="AF204">
        <v>22.625</v>
      </c>
      <c r="AG204" t="str">
        <v>10/14/1996</v>
      </c>
      <c r="AH204">
        <v>22</v>
      </c>
      <c r="AI204" t="str">
        <v>10/14/1996</v>
      </c>
      <c r="AJ204">
        <v>18.16796875</v>
      </c>
      <c r="AK204" s="28">
        <v>35352</v>
      </c>
      <c r="AL204">
        <v>6010</v>
      </c>
      <c r="AM204" s="28">
        <v>35352</v>
      </c>
      <c r="AN204">
        <v>1256.3599999999999</v>
      </c>
      <c r="AO204" s="28">
        <v>35352</v>
      </c>
      <c r="AP204">
        <v>703.54</v>
      </c>
      <c r="AQ204" s="28">
        <v>35352</v>
      </c>
      <c r="AR204">
        <v>349</v>
      </c>
      <c r="AS204" s="28">
        <v>35352</v>
      </c>
      <c r="AT204">
        <v>221.56</v>
      </c>
      <c r="AU204" s="28">
        <v>35352</v>
      </c>
      <c r="AV204">
        <v>192.35</v>
      </c>
      <c r="AW204" s="28">
        <v>35352</v>
      </c>
      <c r="AX204">
        <v>215.58</v>
      </c>
      <c r="AY204" s="28">
        <v>35352</v>
      </c>
      <c r="AZ204">
        <v>374.23</v>
      </c>
      <c r="BA204" s="28">
        <v>35352</v>
      </c>
      <c r="BB204">
        <v>374.71</v>
      </c>
      <c r="BC204" s="28">
        <v>35352</v>
      </c>
      <c r="BD204">
        <v>247.92</v>
      </c>
      <c r="BE204" s="28">
        <v>35345</v>
      </c>
      <c r="BF204">
        <v>22.414000000000001</v>
      </c>
      <c r="BG204" s="28">
        <v>35342</v>
      </c>
      <c r="BH204">
        <v>2.2200000000000002</v>
      </c>
      <c r="BJ204" s="28">
        <v>35433</v>
      </c>
      <c r="BK204">
        <v>16.661999999999999</v>
      </c>
      <c r="BL204" t="str">
        <v>3/16/1999</v>
      </c>
      <c r="BM204">
        <v>26.4375</v>
      </c>
      <c r="BN204" t="str">
        <v>4/14/1999</v>
      </c>
      <c r="BO204">
        <v>18.75</v>
      </c>
      <c r="BV204" t="str">
        <v>4/4/2000</v>
      </c>
      <c r="BW204">
        <v>40.625</v>
      </c>
      <c r="BX204" t="str">
        <v>9/4/1998</v>
      </c>
      <c r="BY204">
        <v>6.5</v>
      </c>
      <c r="BZ204" t="str">
        <v>10/14/1996</v>
      </c>
      <c r="CA204">
        <v>10.1796875</v>
      </c>
      <c r="CB204" s="28">
        <v>36308</v>
      </c>
      <c r="CC204">
        <v>47.4375</v>
      </c>
      <c r="CD204" s="28">
        <v>35893</v>
      </c>
      <c r="CE204">
        <v>17.90625</v>
      </c>
      <c r="CF204" s="28">
        <v>36042</v>
      </c>
      <c r="CG204">
        <v>30.375</v>
      </c>
    </row>
    <row r="205" spans="1:85" x14ac:dyDescent="0.25">
      <c r="A205" s="28">
        <v>35353</v>
      </c>
      <c r="C205" t="str">
        <v>10/15/1996</v>
      </c>
      <c r="D205">
        <v>21.25</v>
      </c>
      <c r="E205" t="str">
        <v>10/15/1996</v>
      </c>
      <c r="F205">
        <v>39.58203125</v>
      </c>
      <c r="G205" t="str">
        <v>10/15/1996</v>
      </c>
      <c r="H205">
        <v>26.0859375</v>
      </c>
      <c r="I205" t="str">
        <v>10/15/1996</v>
      </c>
      <c r="J205">
        <v>23.25</v>
      </c>
      <c r="K205" t="str">
        <v>10/15/1996</v>
      </c>
      <c r="L205">
        <v>28.25</v>
      </c>
      <c r="M205" t="str">
        <v>10/15/1996</v>
      </c>
      <c r="N205">
        <v>37.25</v>
      </c>
      <c r="O205" t="str">
        <v>10/15/1996</v>
      </c>
      <c r="P205">
        <v>17.375</v>
      </c>
      <c r="Q205" t="str">
        <v>10/15/1996</v>
      </c>
      <c r="R205">
        <v>13.91796875</v>
      </c>
      <c r="S205" t="str">
        <v>10/15/1996</v>
      </c>
      <c r="T205">
        <v>15.875</v>
      </c>
      <c r="U205" t="str">
        <v>10/15/1996</v>
      </c>
      <c r="V205">
        <v>17.58203125</v>
      </c>
      <c r="W205" t="str">
        <v>10/15/1996</v>
      </c>
      <c r="X205">
        <v>30.625</v>
      </c>
      <c r="Y205" t="str">
        <v>10/15/1996</v>
      </c>
      <c r="Z205">
        <v>47</v>
      </c>
      <c r="AA205" t="str">
        <v>10/15/1996</v>
      </c>
      <c r="AB205">
        <v>10.625</v>
      </c>
      <c r="AC205" t="str">
        <v>10/15/1996</v>
      </c>
      <c r="AD205">
        <v>23.875</v>
      </c>
      <c r="AE205" t="str">
        <v>10/15/1996</v>
      </c>
      <c r="AF205">
        <v>22.125</v>
      </c>
      <c r="AG205" t="str">
        <v>10/15/1996</v>
      </c>
      <c r="AH205">
        <v>22</v>
      </c>
      <c r="AI205" t="str">
        <v>10/15/1996</v>
      </c>
      <c r="AJ205">
        <v>18.16796875</v>
      </c>
      <c r="AK205" s="28">
        <v>35353</v>
      </c>
      <c r="AL205">
        <v>6004.78</v>
      </c>
      <c r="AM205" s="28">
        <v>35353</v>
      </c>
      <c r="AN205">
        <v>1258.0999999999999</v>
      </c>
      <c r="AO205" s="28">
        <v>35353</v>
      </c>
      <c r="AP205">
        <v>702.57</v>
      </c>
      <c r="AQ205" s="28">
        <v>35353</v>
      </c>
      <c r="AR205">
        <v>349.01</v>
      </c>
      <c r="AS205" s="28">
        <v>35353</v>
      </c>
      <c r="AT205">
        <v>221.7</v>
      </c>
      <c r="AU205" s="28">
        <v>35353</v>
      </c>
      <c r="AV205">
        <v>192.86</v>
      </c>
      <c r="AW205" s="28">
        <v>35353</v>
      </c>
      <c r="AX205">
        <v>213.6</v>
      </c>
      <c r="AY205" s="28">
        <v>35353</v>
      </c>
      <c r="AZ205">
        <v>373.6</v>
      </c>
      <c r="BA205" s="28">
        <v>35353</v>
      </c>
      <c r="BB205">
        <v>373.58</v>
      </c>
      <c r="BC205" s="28">
        <v>35353</v>
      </c>
      <c r="BD205">
        <v>246.53</v>
      </c>
      <c r="BE205" s="28">
        <v>35346</v>
      </c>
      <c r="BF205">
        <v>22.681999999999999</v>
      </c>
      <c r="BG205" s="28">
        <v>35345</v>
      </c>
      <c r="BH205">
        <v>2.2149999999999999</v>
      </c>
      <c r="BJ205" s="28">
        <v>35436</v>
      </c>
      <c r="BK205">
        <v>16.501999999999999</v>
      </c>
      <c r="BL205" t="str">
        <v>3/17/1999</v>
      </c>
      <c r="BM205">
        <v>26.375</v>
      </c>
      <c r="BN205" t="str">
        <v>4/15/1999</v>
      </c>
      <c r="BO205">
        <v>19</v>
      </c>
      <c r="BV205" t="str">
        <v>4/5/2000</v>
      </c>
      <c r="BW205">
        <v>39</v>
      </c>
      <c r="BX205" t="str">
        <v>9/8/1998</v>
      </c>
      <c r="BY205">
        <v>7.390625</v>
      </c>
      <c r="BZ205" t="str">
        <v>10/15/1996</v>
      </c>
      <c r="CA205">
        <v>10.23046875</v>
      </c>
      <c r="CB205" s="28">
        <v>36312</v>
      </c>
      <c r="CC205">
        <v>47</v>
      </c>
      <c r="CD205" s="28">
        <v>35894</v>
      </c>
      <c r="CE205">
        <v>17.65625</v>
      </c>
      <c r="CF205" s="28">
        <v>36046</v>
      </c>
      <c r="CG205">
        <v>34.75</v>
      </c>
    </row>
    <row r="206" spans="1:85" x14ac:dyDescent="0.25">
      <c r="A206" s="28">
        <v>35354</v>
      </c>
      <c r="C206" t="str">
        <v>10/16/1996</v>
      </c>
      <c r="D206">
        <v>21.25</v>
      </c>
      <c r="E206" t="str">
        <v>10/16/1996</v>
      </c>
      <c r="F206">
        <v>39.33203125</v>
      </c>
      <c r="G206" t="str">
        <v>10/16/1996</v>
      </c>
      <c r="H206">
        <v>25.54296875</v>
      </c>
      <c r="I206" t="str">
        <v>10/16/1996</v>
      </c>
      <c r="J206">
        <v>23.4375</v>
      </c>
      <c r="K206" t="str">
        <v>10/16/1996</v>
      </c>
      <c r="L206">
        <v>28</v>
      </c>
      <c r="M206" t="str">
        <v>10/16/1996</v>
      </c>
      <c r="N206">
        <v>37.375</v>
      </c>
      <c r="O206" t="str">
        <v>10/16/1996</v>
      </c>
      <c r="P206">
        <v>17.3125</v>
      </c>
      <c r="Q206" t="str">
        <v>10/16/1996</v>
      </c>
      <c r="R206">
        <v>13.91796875</v>
      </c>
      <c r="S206" t="str">
        <v>10/16/1996</v>
      </c>
      <c r="T206">
        <v>15.875</v>
      </c>
      <c r="U206" t="str">
        <v>10/16/1996</v>
      </c>
      <c r="V206">
        <v>17.70703125</v>
      </c>
      <c r="W206" t="str">
        <v>10/16/1996</v>
      </c>
      <c r="X206">
        <v>30.5</v>
      </c>
      <c r="Y206" t="str">
        <v>10/16/1996</v>
      </c>
      <c r="Z206">
        <v>47.125</v>
      </c>
      <c r="AA206" t="str">
        <v>10/16/1996</v>
      </c>
      <c r="AB206">
        <v>10.625</v>
      </c>
      <c r="AC206" t="str">
        <v>10/16/1996</v>
      </c>
      <c r="AD206">
        <v>23.625</v>
      </c>
      <c r="AE206" t="str">
        <v>10/16/1996</v>
      </c>
      <c r="AF206">
        <v>22</v>
      </c>
      <c r="AG206" t="str">
        <v>10/16/1996</v>
      </c>
      <c r="AH206">
        <v>22.125</v>
      </c>
      <c r="AI206" t="str">
        <v>10/16/1996</v>
      </c>
      <c r="AJ206">
        <v>18.25</v>
      </c>
      <c r="AK206" s="28">
        <v>35354</v>
      </c>
      <c r="AL206">
        <v>6020.81</v>
      </c>
      <c r="AM206" s="28">
        <v>35354</v>
      </c>
      <c r="AN206">
        <v>1250.99</v>
      </c>
      <c r="AO206" s="28">
        <v>35354</v>
      </c>
      <c r="AP206">
        <v>704.41</v>
      </c>
      <c r="AQ206" s="28">
        <v>35354</v>
      </c>
      <c r="AR206">
        <v>348.36</v>
      </c>
      <c r="AS206" s="28">
        <v>35354</v>
      </c>
      <c r="AT206">
        <v>221.35</v>
      </c>
      <c r="AU206" s="28">
        <v>35354</v>
      </c>
      <c r="AV206">
        <v>193.06</v>
      </c>
      <c r="AW206" s="28">
        <v>35354</v>
      </c>
      <c r="AX206">
        <v>210.99</v>
      </c>
      <c r="AY206" s="28">
        <v>35354</v>
      </c>
      <c r="AZ206">
        <v>374.53</v>
      </c>
      <c r="BA206" s="28">
        <v>35354</v>
      </c>
      <c r="BB206">
        <v>372.82</v>
      </c>
      <c r="BC206" s="28">
        <v>35354</v>
      </c>
      <c r="BD206">
        <v>250.43</v>
      </c>
      <c r="BE206" s="28">
        <v>35347</v>
      </c>
      <c r="BF206">
        <v>22.402000000000001</v>
      </c>
      <c r="BG206" s="28">
        <v>35346</v>
      </c>
      <c r="BH206">
        <v>2.2370000000000001</v>
      </c>
      <c r="BJ206" s="28">
        <v>35437</v>
      </c>
      <c r="BK206">
        <v>16.510000000000002</v>
      </c>
      <c r="BL206" t="str">
        <v>3/18/1999</v>
      </c>
      <c r="BM206">
        <v>26.4375</v>
      </c>
      <c r="BN206" t="str">
        <v>4/16/1999</v>
      </c>
      <c r="BO206">
        <v>19.5</v>
      </c>
      <c r="BV206" t="str">
        <v>4/6/2000</v>
      </c>
      <c r="BW206">
        <v>41.3125</v>
      </c>
      <c r="BX206" t="str">
        <v>9/9/1998</v>
      </c>
      <c r="BY206">
        <v>7.25</v>
      </c>
      <c r="BZ206" t="str">
        <v>10/16/1996</v>
      </c>
      <c r="CA206">
        <v>10.3359375</v>
      </c>
      <c r="CB206" s="28">
        <v>36313</v>
      </c>
      <c r="CC206">
        <v>45.75</v>
      </c>
      <c r="CD206" s="28">
        <v>35898</v>
      </c>
      <c r="CE206">
        <v>17.6875</v>
      </c>
      <c r="CF206" s="28">
        <v>36047</v>
      </c>
      <c r="CG206">
        <v>32.875</v>
      </c>
    </row>
    <row r="207" spans="1:85" x14ac:dyDescent="0.25">
      <c r="A207" s="28">
        <v>35355</v>
      </c>
      <c r="C207" t="str">
        <v>10/17/1996</v>
      </c>
      <c r="D207">
        <v>21.5625</v>
      </c>
      <c r="E207" t="str">
        <v>10/17/1996</v>
      </c>
      <c r="F207">
        <v>40</v>
      </c>
      <c r="G207" t="str">
        <v>10/17/1996</v>
      </c>
      <c r="H207">
        <v>25.90625</v>
      </c>
      <c r="I207" t="str">
        <v>10/17/1996</v>
      </c>
      <c r="J207">
        <v>23.8125</v>
      </c>
      <c r="K207" t="str">
        <v>10/17/1996</v>
      </c>
      <c r="L207">
        <v>28.25</v>
      </c>
      <c r="M207" t="str">
        <v>10/17/1996</v>
      </c>
      <c r="N207">
        <v>37.75</v>
      </c>
      <c r="O207" t="str">
        <v>10/17/1996</v>
      </c>
      <c r="P207">
        <v>17.5625</v>
      </c>
      <c r="Q207" t="str">
        <v>10/17/1996</v>
      </c>
      <c r="R207">
        <v>14.01953125</v>
      </c>
      <c r="S207" t="str">
        <v>10/17/1996</v>
      </c>
      <c r="T207">
        <v>15.75</v>
      </c>
      <c r="U207" t="str">
        <v>10/17/1996</v>
      </c>
      <c r="V207">
        <v>18.5</v>
      </c>
      <c r="W207" t="str">
        <v>10/17/1996</v>
      </c>
      <c r="X207">
        <v>31</v>
      </c>
      <c r="Y207" t="str">
        <v>10/17/1996</v>
      </c>
      <c r="Z207">
        <v>46.875</v>
      </c>
      <c r="AA207" t="str">
        <v>10/17/1996</v>
      </c>
      <c r="AB207">
        <v>10.75</v>
      </c>
      <c r="AC207" t="str">
        <v>10/17/1996</v>
      </c>
      <c r="AD207">
        <v>23.25</v>
      </c>
      <c r="AE207" t="str">
        <v>10/17/1996</v>
      </c>
      <c r="AF207">
        <v>22</v>
      </c>
      <c r="AG207" t="str">
        <v>10/17/1996</v>
      </c>
      <c r="AH207">
        <v>22.125</v>
      </c>
      <c r="AI207" t="str">
        <v>10/17/1996</v>
      </c>
      <c r="AJ207">
        <v>18.25</v>
      </c>
      <c r="AK207" s="28">
        <v>35355</v>
      </c>
      <c r="AL207">
        <v>6059.2</v>
      </c>
      <c r="AM207" s="28">
        <v>35355</v>
      </c>
      <c r="AN207">
        <v>1241.96</v>
      </c>
      <c r="AO207" s="28">
        <v>35355</v>
      </c>
      <c r="AP207">
        <v>706.99</v>
      </c>
      <c r="AQ207" s="28">
        <v>35355</v>
      </c>
      <c r="AR207">
        <v>348.2</v>
      </c>
      <c r="AS207" s="28">
        <v>35355</v>
      </c>
      <c r="AT207">
        <v>222.89</v>
      </c>
      <c r="AU207" s="28">
        <v>35355</v>
      </c>
      <c r="AV207">
        <v>194.15</v>
      </c>
      <c r="AW207" s="28">
        <v>35355</v>
      </c>
      <c r="AX207">
        <v>209.74</v>
      </c>
      <c r="AY207" s="28">
        <v>35355</v>
      </c>
      <c r="AZ207">
        <v>376.41</v>
      </c>
      <c r="BA207" s="28">
        <v>35355</v>
      </c>
      <c r="BB207">
        <v>375.24</v>
      </c>
      <c r="BC207" s="28">
        <v>35355</v>
      </c>
      <c r="BD207">
        <v>250.25</v>
      </c>
      <c r="BE207" s="28">
        <v>35348</v>
      </c>
      <c r="BF207">
        <v>21.975999999999999</v>
      </c>
      <c r="BG207" s="28">
        <v>35347</v>
      </c>
      <c r="BH207">
        <v>2.2320000000000002</v>
      </c>
      <c r="BJ207" s="28">
        <v>35438</v>
      </c>
      <c r="BK207">
        <v>16.417000000000002</v>
      </c>
      <c r="BL207" t="str">
        <v>3/19/1999</v>
      </c>
      <c r="BM207">
        <v>25.5625</v>
      </c>
      <c r="BN207" t="str">
        <v>4/19/1999</v>
      </c>
      <c r="BO207">
        <v>19.6875</v>
      </c>
      <c r="BV207" t="str">
        <v>4/7/2000</v>
      </c>
      <c r="BW207">
        <v>40.1875</v>
      </c>
      <c r="BX207" t="str">
        <v>9/10/1998</v>
      </c>
      <c r="BY207">
        <v>6.875</v>
      </c>
      <c r="BZ207" t="str">
        <v>10/17/1996</v>
      </c>
      <c r="CA207">
        <v>10.30859375</v>
      </c>
      <c r="CB207" s="28">
        <v>36314</v>
      </c>
      <c r="CC207">
        <v>45.1875</v>
      </c>
      <c r="CD207" s="28">
        <v>35899</v>
      </c>
      <c r="CE207">
        <v>18.0625</v>
      </c>
      <c r="CF207" s="28">
        <v>36048</v>
      </c>
      <c r="CG207">
        <v>31</v>
      </c>
    </row>
    <row r="208" spans="1:85" x14ac:dyDescent="0.25">
      <c r="A208" s="28">
        <v>35356</v>
      </c>
      <c r="C208" t="str">
        <v>10/18/1996</v>
      </c>
      <c r="D208">
        <v>21.9375</v>
      </c>
      <c r="E208" t="str">
        <v>10/18/1996</v>
      </c>
      <c r="F208">
        <v>40.25</v>
      </c>
      <c r="G208" t="str">
        <v>10/18/1996</v>
      </c>
      <c r="H208">
        <v>26.26953125</v>
      </c>
      <c r="I208" t="str">
        <v>10/18/1996</v>
      </c>
      <c r="J208">
        <v>24.0625</v>
      </c>
      <c r="K208" t="str">
        <v>10/18/1996</v>
      </c>
      <c r="L208">
        <v>28.875</v>
      </c>
      <c r="M208" t="str">
        <v>10/18/1996</v>
      </c>
      <c r="N208">
        <v>37.75</v>
      </c>
      <c r="O208" t="str">
        <v>10/18/1996</v>
      </c>
      <c r="P208">
        <v>17.5</v>
      </c>
      <c r="Q208" t="str">
        <v>10/18/1996</v>
      </c>
      <c r="R208">
        <v>14.125</v>
      </c>
      <c r="S208" t="str">
        <v>10/18/1996</v>
      </c>
      <c r="T208">
        <v>15.875</v>
      </c>
      <c r="U208" t="str">
        <v>10/18/1996</v>
      </c>
      <c r="V208">
        <v>18.33203125</v>
      </c>
      <c r="W208" t="str">
        <v>10/18/1996</v>
      </c>
      <c r="X208">
        <v>30.875</v>
      </c>
      <c r="Y208" t="str">
        <v>10/18/1996</v>
      </c>
      <c r="Z208">
        <v>46.75</v>
      </c>
      <c r="AA208" t="str">
        <v>10/18/1996</v>
      </c>
      <c r="AB208">
        <v>10.75</v>
      </c>
      <c r="AC208" t="str">
        <v>10/18/1996</v>
      </c>
      <c r="AD208">
        <v>22.875</v>
      </c>
      <c r="AE208" t="str">
        <v>10/18/1996</v>
      </c>
      <c r="AF208">
        <v>21.75</v>
      </c>
      <c r="AG208" t="str">
        <v>10/18/1996</v>
      </c>
      <c r="AH208">
        <v>22.25</v>
      </c>
      <c r="AI208" t="str">
        <v>10/18/1996</v>
      </c>
      <c r="AJ208">
        <v>18.5</v>
      </c>
      <c r="AK208" s="28">
        <v>35356</v>
      </c>
      <c r="AL208">
        <v>6094.23</v>
      </c>
      <c r="AM208" s="28">
        <v>35356</v>
      </c>
      <c r="AN208">
        <v>1242.48</v>
      </c>
      <c r="AO208" s="28">
        <v>35356</v>
      </c>
      <c r="AP208">
        <v>710.82</v>
      </c>
      <c r="AQ208" s="28">
        <v>35356</v>
      </c>
      <c r="AR208">
        <v>347.85</v>
      </c>
      <c r="AS208" s="28">
        <v>35356</v>
      </c>
      <c r="AT208">
        <v>224.57</v>
      </c>
      <c r="AU208" s="28">
        <v>35356</v>
      </c>
      <c r="AV208">
        <v>194.49</v>
      </c>
      <c r="AW208" s="28">
        <v>35356</v>
      </c>
      <c r="AX208">
        <v>210.92</v>
      </c>
      <c r="AY208" s="28">
        <v>35356</v>
      </c>
      <c r="AZ208">
        <v>378.32</v>
      </c>
      <c r="BA208" s="28">
        <v>35356</v>
      </c>
      <c r="BB208">
        <v>380.46</v>
      </c>
      <c r="BC208" s="28">
        <v>35356</v>
      </c>
      <c r="BD208">
        <v>251.18</v>
      </c>
      <c r="BE208" s="28">
        <v>35349</v>
      </c>
      <c r="BF208">
        <v>22.355</v>
      </c>
      <c r="BG208" s="28">
        <v>35348</v>
      </c>
      <c r="BH208">
        <v>2.1720000000000002</v>
      </c>
      <c r="BJ208" s="28">
        <v>35439</v>
      </c>
      <c r="BK208">
        <v>16.053000000000001</v>
      </c>
      <c r="BL208" t="str">
        <v>3/22/1999</v>
      </c>
      <c r="BM208">
        <v>25.875</v>
      </c>
      <c r="BN208" t="str">
        <v>4/20/1999</v>
      </c>
      <c r="BO208">
        <v>20.25</v>
      </c>
      <c r="BV208" t="str">
        <v>4/10/2000</v>
      </c>
      <c r="BW208">
        <v>36.1875</v>
      </c>
      <c r="BX208" t="str">
        <v>9/11/1998</v>
      </c>
      <c r="BY208">
        <v>6.9375</v>
      </c>
      <c r="BZ208" t="str">
        <v>10/18/1996</v>
      </c>
      <c r="CA208">
        <v>10.2578125</v>
      </c>
      <c r="CB208" s="28">
        <v>36315</v>
      </c>
      <c r="CC208">
        <v>47.125</v>
      </c>
      <c r="CD208" s="28">
        <v>35900</v>
      </c>
      <c r="CE208">
        <v>19.03125</v>
      </c>
      <c r="CF208" s="28">
        <v>36049</v>
      </c>
      <c r="CG208">
        <v>33.5625</v>
      </c>
    </row>
    <row r="209" spans="1:85" x14ac:dyDescent="0.25">
      <c r="A209" s="28">
        <v>35359</v>
      </c>
      <c r="C209" t="str">
        <v>10/21/1996</v>
      </c>
      <c r="D209">
        <v>22.3125</v>
      </c>
      <c r="E209" t="str">
        <v>10/21/1996</v>
      </c>
      <c r="F209">
        <v>40.33203125</v>
      </c>
      <c r="G209" t="str">
        <v>10/21/1996</v>
      </c>
      <c r="H209">
        <v>26.62890625</v>
      </c>
      <c r="I209" t="str">
        <v>10/21/1996</v>
      </c>
      <c r="J209">
        <v>24.25</v>
      </c>
      <c r="K209" t="str">
        <v>10/21/1996</v>
      </c>
      <c r="L209">
        <v>28.5</v>
      </c>
      <c r="M209" t="str">
        <v>10/21/1996</v>
      </c>
      <c r="N209">
        <v>38.125</v>
      </c>
      <c r="O209" t="str">
        <v>10/21/1996</v>
      </c>
      <c r="P209">
        <v>17.4375</v>
      </c>
      <c r="Q209" t="str">
        <v>10/21/1996</v>
      </c>
      <c r="R209">
        <v>14.2265625</v>
      </c>
      <c r="S209" t="str">
        <v>10/21/1996</v>
      </c>
      <c r="T209">
        <v>15.75</v>
      </c>
      <c r="U209" t="str">
        <v>10/21/1996</v>
      </c>
      <c r="V209">
        <v>17.91796875</v>
      </c>
      <c r="W209" t="str">
        <v>10/21/1996</v>
      </c>
      <c r="X209">
        <v>30.875</v>
      </c>
      <c r="Y209" t="str">
        <v>10/21/1996</v>
      </c>
      <c r="Z209">
        <v>47.125</v>
      </c>
      <c r="AA209" t="str">
        <v>10/21/1996</v>
      </c>
      <c r="AB209">
        <v>10.625</v>
      </c>
      <c r="AC209" t="str">
        <v>10/21/1996</v>
      </c>
      <c r="AD209">
        <v>22.875</v>
      </c>
      <c r="AE209" t="str">
        <v>10/21/1996</v>
      </c>
      <c r="AF209">
        <v>21.75</v>
      </c>
      <c r="AG209" t="str">
        <v>10/21/1996</v>
      </c>
      <c r="AH209">
        <v>22.25</v>
      </c>
      <c r="AI209" t="str">
        <v>10/21/1996</v>
      </c>
      <c r="AJ209">
        <v>18.41796875</v>
      </c>
      <c r="AK209" s="28">
        <v>35359</v>
      </c>
      <c r="AL209">
        <v>6090.87</v>
      </c>
      <c r="AM209" s="28">
        <v>35359</v>
      </c>
      <c r="AN209">
        <v>1236.4100000000001</v>
      </c>
      <c r="AO209" s="28">
        <v>35359</v>
      </c>
      <c r="AP209">
        <v>709.85</v>
      </c>
      <c r="AQ209" s="28">
        <v>35359</v>
      </c>
      <c r="AR209">
        <v>346.1</v>
      </c>
      <c r="AS209" s="28">
        <v>35359</v>
      </c>
      <c r="AT209">
        <v>223.52</v>
      </c>
      <c r="AU209" s="28">
        <v>35359</v>
      </c>
      <c r="AV209">
        <v>194.42</v>
      </c>
      <c r="AW209" s="28">
        <v>35359</v>
      </c>
      <c r="AX209">
        <v>209.52</v>
      </c>
      <c r="AY209" s="28">
        <v>35359</v>
      </c>
      <c r="AZ209">
        <v>377.92</v>
      </c>
      <c r="BA209" s="28">
        <v>35359</v>
      </c>
      <c r="BB209">
        <v>380.69</v>
      </c>
      <c r="BC209" s="28">
        <v>35359</v>
      </c>
      <c r="BD209">
        <v>251.15</v>
      </c>
      <c r="BE209" s="28">
        <v>35352</v>
      </c>
      <c r="BF209">
        <v>22.893999999999998</v>
      </c>
      <c r="BG209" s="28">
        <v>35349</v>
      </c>
      <c r="BH209">
        <v>2.1760000000000002</v>
      </c>
      <c r="BJ209" s="28">
        <v>35440</v>
      </c>
      <c r="BK209">
        <v>15.853999999999999</v>
      </c>
      <c r="BL209" t="str">
        <v>3/23/1999</v>
      </c>
      <c r="BM209">
        <v>25.9375</v>
      </c>
      <c r="BN209" t="str">
        <v>4/21/1999</v>
      </c>
      <c r="BO209">
        <v>20.1875</v>
      </c>
      <c r="BV209" t="str">
        <v>4/11/2000</v>
      </c>
      <c r="BW209">
        <v>29.9375</v>
      </c>
      <c r="BX209" t="str">
        <v>9/14/1998</v>
      </c>
      <c r="BY209">
        <v>7</v>
      </c>
      <c r="BZ209" t="str">
        <v>10/21/1996</v>
      </c>
      <c r="CA209">
        <v>10.12890625</v>
      </c>
      <c r="CB209" s="28">
        <v>36318</v>
      </c>
      <c r="CC209">
        <v>48</v>
      </c>
      <c r="CD209" s="28">
        <v>35901</v>
      </c>
      <c r="CE209">
        <v>19</v>
      </c>
      <c r="CF209" s="28">
        <v>36052</v>
      </c>
      <c r="CG209">
        <v>32.4375</v>
      </c>
    </row>
    <row r="210" spans="1:85" x14ac:dyDescent="0.25">
      <c r="A210" s="28">
        <v>35360</v>
      </c>
      <c r="C210" t="str">
        <v>10/22/1996</v>
      </c>
      <c r="D210">
        <v>22.4375</v>
      </c>
      <c r="E210" t="str">
        <v>10/22/1996</v>
      </c>
      <c r="F210">
        <v>40.58203125</v>
      </c>
      <c r="G210" t="str">
        <v>10/22/1996</v>
      </c>
      <c r="H210">
        <v>26.44921875</v>
      </c>
      <c r="I210" t="str">
        <v>10/22/1996</v>
      </c>
      <c r="J210">
        <v>23.9375</v>
      </c>
      <c r="K210" t="str">
        <v>10/22/1996</v>
      </c>
      <c r="L210">
        <v>28.625</v>
      </c>
      <c r="M210" t="str">
        <v>10/22/1996</v>
      </c>
      <c r="N210">
        <v>38.125</v>
      </c>
      <c r="O210" t="str">
        <v>10/22/1996</v>
      </c>
      <c r="P210">
        <v>17.25</v>
      </c>
      <c r="Q210" t="str">
        <v>10/22/1996</v>
      </c>
      <c r="R210">
        <v>14.2265625</v>
      </c>
      <c r="S210" t="str">
        <v>10/22/1996</v>
      </c>
      <c r="T210">
        <v>16.125</v>
      </c>
      <c r="U210" t="str">
        <v>10/22/1996</v>
      </c>
      <c r="V210">
        <v>17.54296875</v>
      </c>
      <c r="W210" t="str">
        <v>10/22/1996</v>
      </c>
      <c r="X210">
        <v>31</v>
      </c>
      <c r="Y210" t="str">
        <v>10/22/1996</v>
      </c>
      <c r="Z210">
        <v>47.25</v>
      </c>
      <c r="AA210" t="str">
        <v>10/22/1996</v>
      </c>
      <c r="AB210">
        <v>10.6875</v>
      </c>
      <c r="AC210" t="str">
        <v>10/22/1996</v>
      </c>
      <c r="AD210">
        <v>23.25</v>
      </c>
      <c r="AE210" t="str">
        <v>10/22/1996</v>
      </c>
      <c r="AF210">
        <v>21.75</v>
      </c>
      <c r="AG210" t="str">
        <v>10/22/1996</v>
      </c>
      <c r="AH210">
        <v>22.25</v>
      </c>
      <c r="AI210" t="str">
        <v>10/22/1996</v>
      </c>
      <c r="AJ210">
        <v>18.5</v>
      </c>
      <c r="AK210" s="28">
        <v>35360</v>
      </c>
      <c r="AL210">
        <v>6061.8</v>
      </c>
      <c r="AM210" s="28">
        <v>35360</v>
      </c>
      <c r="AN210">
        <v>1220</v>
      </c>
      <c r="AO210" s="28">
        <v>35360</v>
      </c>
      <c r="AP210">
        <v>706.57</v>
      </c>
      <c r="AQ210" s="28">
        <v>35360</v>
      </c>
      <c r="AR210">
        <v>342.82</v>
      </c>
      <c r="AS210" s="28">
        <v>35360</v>
      </c>
      <c r="AT210">
        <v>223.66</v>
      </c>
      <c r="AU210" s="28">
        <v>35360</v>
      </c>
      <c r="AV210">
        <v>194.36</v>
      </c>
      <c r="AW210" s="28">
        <v>35360</v>
      </c>
      <c r="AX210">
        <v>207.95</v>
      </c>
      <c r="AY210" s="28">
        <v>35360</v>
      </c>
      <c r="AZ210">
        <v>376.22</v>
      </c>
      <c r="BA210" s="28">
        <v>35360</v>
      </c>
      <c r="BB210">
        <v>380.84</v>
      </c>
      <c r="BC210" s="28">
        <v>35360</v>
      </c>
      <c r="BD210">
        <v>250.25</v>
      </c>
      <c r="BE210" s="28">
        <v>35353</v>
      </c>
      <c r="BF210">
        <v>22.893999999999998</v>
      </c>
      <c r="BG210" s="28">
        <v>35352</v>
      </c>
      <c r="BH210">
        <v>2.157</v>
      </c>
      <c r="BJ210" s="28">
        <v>35443</v>
      </c>
      <c r="BK210">
        <v>15.938000000000001</v>
      </c>
      <c r="BL210" t="str">
        <v>3/24/1999</v>
      </c>
      <c r="BM210">
        <v>27.125</v>
      </c>
      <c r="BN210" t="str">
        <v>4/22/1999</v>
      </c>
      <c r="BO210">
        <v>20.375</v>
      </c>
      <c r="BV210" t="str">
        <v>4/12/2000</v>
      </c>
      <c r="BW210">
        <v>26.875</v>
      </c>
      <c r="BX210" t="str">
        <v>9/15/1998</v>
      </c>
      <c r="BY210">
        <v>7.75</v>
      </c>
      <c r="BZ210" t="str">
        <v>10/22/1996</v>
      </c>
      <c r="CA210">
        <v>10.00390625</v>
      </c>
      <c r="CB210" s="28">
        <v>36319</v>
      </c>
      <c r="CC210">
        <v>50.75</v>
      </c>
      <c r="CD210" s="28">
        <v>35902</v>
      </c>
      <c r="CE210">
        <v>18.8125</v>
      </c>
      <c r="CF210" s="28">
        <v>36053</v>
      </c>
      <c r="CG210">
        <v>32.875</v>
      </c>
    </row>
    <row r="211" spans="1:85" x14ac:dyDescent="0.25">
      <c r="A211" s="28">
        <v>35361</v>
      </c>
      <c r="C211" t="str">
        <v>10/23/1996</v>
      </c>
      <c r="D211">
        <v>22.3125</v>
      </c>
      <c r="E211" t="str">
        <v>10/23/1996</v>
      </c>
      <c r="F211">
        <v>40.25</v>
      </c>
      <c r="G211" t="str">
        <v>10/23/1996</v>
      </c>
      <c r="H211">
        <v>25.90625</v>
      </c>
      <c r="I211" t="str">
        <v>10/23/1996</v>
      </c>
      <c r="J211">
        <v>23.875</v>
      </c>
      <c r="K211" t="str">
        <v>10/23/1996</v>
      </c>
      <c r="L211">
        <v>28.875</v>
      </c>
      <c r="M211" t="str">
        <v>10/23/1996</v>
      </c>
      <c r="N211">
        <v>37.375</v>
      </c>
      <c r="O211" t="str">
        <v>10/23/1996</v>
      </c>
      <c r="P211">
        <v>17.1875</v>
      </c>
      <c r="Q211" t="str">
        <v>10/23/1996</v>
      </c>
      <c r="R211">
        <v>14.01953125</v>
      </c>
      <c r="S211" t="str">
        <v>10/23/1996</v>
      </c>
      <c r="T211">
        <v>16</v>
      </c>
      <c r="U211" t="str">
        <v>10/23/1996</v>
      </c>
      <c r="V211">
        <v>17.41796875</v>
      </c>
      <c r="W211" t="str">
        <v>10/23/1996</v>
      </c>
      <c r="X211">
        <v>31.25</v>
      </c>
      <c r="Y211" t="str">
        <v>10/23/1996</v>
      </c>
      <c r="Z211">
        <v>47.25</v>
      </c>
      <c r="AA211" t="str">
        <v>10/23/1996</v>
      </c>
      <c r="AB211">
        <v>10.4375</v>
      </c>
      <c r="AC211" t="str">
        <v>10/23/1996</v>
      </c>
      <c r="AD211">
        <v>23.125</v>
      </c>
      <c r="AE211" t="str">
        <v>10/23/1996</v>
      </c>
      <c r="AF211">
        <v>22</v>
      </c>
      <c r="AG211" t="str">
        <v>10/23/1996</v>
      </c>
      <c r="AH211">
        <v>22</v>
      </c>
      <c r="AI211" t="str">
        <v>10/23/1996</v>
      </c>
      <c r="AJ211">
        <v>18.33203125</v>
      </c>
      <c r="AK211" s="28">
        <v>35361</v>
      </c>
      <c r="AL211">
        <v>6036.46</v>
      </c>
      <c r="AM211" s="28">
        <v>35361</v>
      </c>
      <c r="AN211">
        <v>1227.8800000000001</v>
      </c>
      <c r="AO211" s="28">
        <v>35361</v>
      </c>
      <c r="AP211">
        <v>707.27</v>
      </c>
      <c r="AQ211" s="28">
        <v>35361</v>
      </c>
      <c r="AR211">
        <v>342.93</v>
      </c>
      <c r="AS211" s="28">
        <v>35361</v>
      </c>
      <c r="AT211">
        <v>223.1</v>
      </c>
      <c r="AU211" s="28">
        <v>35361</v>
      </c>
      <c r="AV211">
        <v>194.07</v>
      </c>
      <c r="AW211" s="28">
        <v>35361</v>
      </c>
      <c r="AX211">
        <v>208.55</v>
      </c>
      <c r="AY211" s="28">
        <v>35361</v>
      </c>
      <c r="AZ211">
        <v>375.91</v>
      </c>
      <c r="BA211" s="28">
        <v>35361</v>
      </c>
      <c r="BB211">
        <v>378.38</v>
      </c>
      <c r="BC211" s="28">
        <v>35361</v>
      </c>
      <c r="BD211">
        <v>250.7</v>
      </c>
      <c r="BE211" s="28">
        <v>35354</v>
      </c>
      <c r="BF211">
        <v>22.623999999999999</v>
      </c>
      <c r="BG211" s="28">
        <v>35353</v>
      </c>
      <c r="BH211">
        <v>2.157</v>
      </c>
      <c r="BJ211" s="28">
        <v>35444</v>
      </c>
      <c r="BK211">
        <v>16.053000000000001</v>
      </c>
      <c r="BL211" t="str">
        <v>3/25/1999</v>
      </c>
      <c r="BM211">
        <v>26.6875</v>
      </c>
      <c r="BN211" t="str">
        <v>4/23/1999</v>
      </c>
      <c r="BO211">
        <v>20.375</v>
      </c>
      <c r="BV211" t="str">
        <v>4/13/2000</v>
      </c>
      <c r="BW211">
        <v>27.125</v>
      </c>
      <c r="BX211" t="str">
        <v>9/16/1998</v>
      </c>
      <c r="BY211">
        <v>8.625</v>
      </c>
      <c r="BZ211" t="str">
        <v>10/23/1996</v>
      </c>
      <c r="CA211">
        <v>10.00390625</v>
      </c>
      <c r="CB211" s="28">
        <v>36320</v>
      </c>
      <c r="CC211">
        <v>52.25</v>
      </c>
      <c r="CD211" s="28">
        <v>35905</v>
      </c>
      <c r="CE211">
        <v>18.78125</v>
      </c>
      <c r="CF211" s="28">
        <v>36054</v>
      </c>
      <c r="CG211">
        <v>33.25</v>
      </c>
    </row>
    <row r="212" spans="1:85" x14ac:dyDescent="0.25">
      <c r="A212" s="28">
        <v>35362</v>
      </c>
      <c r="C212" t="str">
        <v>10/24/1996</v>
      </c>
      <c r="D212">
        <v>22.4375</v>
      </c>
      <c r="E212" t="str">
        <v>10/24/1996</v>
      </c>
      <c r="F212">
        <v>40.33203125</v>
      </c>
      <c r="G212" t="str">
        <v>10/24/1996</v>
      </c>
      <c r="H212">
        <v>25.90625</v>
      </c>
      <c r="I212" t="str">
        <v>10/24/1996</v>
      </c>
      <c r="J212">
        <v>23.625</v>
      </c>
      <c r="K212" t="str">
        <v>10/24/1996</v>
      </c>
      <c r="L212">
        <v>28.875</v>
      </c>
      <c r="M212" t="str">
        <v>10/24/1996</v>
      </c>
      <c r="N212">
        <v>37.5</v>
      </c>
      <c r="O212" t="str">
        <v>10/24/1996</v>
      </c>
      <c r="P212">
        <v>17.4375</v>
      </c>
      <c r="Q212" t="str">
        <v>10/24/1996</v>
      </c>
      <c r="R212">
        <v>13.96875</v>
      </c>
      <c r="S212" t="str">
        <v>10/24/1996</v>
      </c>
      <c r="T212">
        <v>16.25</v>
      </c>
      <c r="U212" t="str">
        <v>10/24/1996</v>
      </c>
      <c r="V212">
        <v>17.54296875</v>
      </c>
      <c r="W212" t="str">
        <v>10/24/1996</v>
      </c>
      <c r="X212">
        <v>31.125</v>
      </c>
      <c r="Y212" t="str">
        <v>10/24/1996</v>
      </c>
      <c r="Z212">
        <v>47.25</v>
      </c>
      <c r="AA212" t="str">
        <v>10/24/1996</v>
      </c>
      <c r="AB212">
        <v>10.5625</v>
      </c>
      <c r="AC212" t="str">
        <v>10/24/1996</v>
      </c>
      <c r="AD212">
        <v>23.25</v>
      </c>
      <c r="AE212" t="str">
        <v>10/24/1996</v>
      </c>
      <c r="AF212">
        <v>22.75</v>
      </c>
      <c r="AG212" t="str">
        <v>10/24/1996</v>
      </c>
      <c r="AH212">
        <v>22.125</v>
      </c>
      <c r="AI212" t="str">
        <v>10/24/1996</v>
      </c>
      <c r="AJ212">
        <v>18.66796875</v>
      </c>
      <c r="AK212" s="28">
        <v>35362</v>
      </c>
      <c r="AL212">
        <v>5992.48</v>
      </c>
      <c r="AM212" s="28">
        <v>35362</v>
      </c>
      <c r="AN212">
        <v>1227</v>
      </c>
      <c r="AO212" s="28">
        <v>35362</v>
      </c>
      <c r="AP212">
        <v>702.29</v>
      </c>
      <c r="AQ212" s="28">
        <v>35362</v>
      </c>
      <c r="AR212">
        <v>343.08</v>
      </c>
      <c r="AS212" s="28">
        <v>35362</v>
      </c>
      <c r="AT212">
        <v>222.89</v>
      </c>
      <c r="AU212" s="28">
        <v>35362</v>
      </c>
      <c r="AV212">
        <v>193.92</v>
      </c>
      <c r="AW212" s="28">
        <v>35362</v>
      </c>
      <c r="AX212">
        <v>209.57</v>
      </c>
      <c r="AY212" s="28">
        <v>35362</v>
      </c>
      <c r="AZ212">
        <v>373.78</v>
      </c>
      <c r="BA212" s="28">
        <v>35362</v>
      </c>
      <c r="BB212">
        <v>372.94</v>
      </c>
      <c r="BC212" s="28">
        <v>35362</v>
      </c>
      <c r="BD212">
        <v>250.16</v>
      </c>
      <c r="BE212" s="28">
        <v>35355</v>
      </c>
      <c r="BF212">
        <v>22.827999999999999</v>
      </c>
      <c r="BG212" s="28">
        <v>35354</v>
      </c>
      <c r="BH212">
        <v>2.2200000000000002</v>
      </c>
      <c r="BJ212" s="28">
        <v>35445</v>
      </c>
      <c r="BK212">
        <v>16.059000000000001</v>
      </c>
      <c r="BL212" t="str">
        <v>3/26/1999</v>
      </c>
      <c r="BM212">
        <v>26.0625</v>
      </c>
      <c r="BN212" t="str">
        <v>4/26/1999</v>
      </c>
      <c r="BO212">
        <v>21</v>
      </c>
      <c r="BV212" t="str">
        <v>4/14/2000</v>
      </c>
      <c r="BW212">
        <v>25.875</v>
      </c>
      <c r="BX212" t="str">
        <v>9/17/1998</v>
      </c>
      <c r="BY212">
        <v>7.875</v>
      </c>
      <c r="BZ212" t="str">
        <v>10/24/1996</v>
      </c>
      <c r="CA212">
        <v>10.02734375</v>
      </c>
      <c r="CB212" s="28">
        <v>36321</v>
      </c>
      <c r="CC212">
        <v>50.5</v>
      </c>
      <c r="CD212" s="28">
        <v>35906</v>
      </c>
      <c r="CE212">
        <v>18.671875</v>
      </c>
      <c r="CF212" s="28">
        <v>36055</v>
      </c>
      <c r="CG212">
        <v>32.375</v>
      </c>
    </row>
    <row r="213" spans="1:85" x14ac:dyDescent="0.25">
      <c r="A213" s="28">
        <v>35363</v>
      </c>
      <c r="C213" t="str">
        <v>10/25/1996</v>
      </c>
      <c r="D213">
        <v>22.6875</v>
      </c>
      <c r="E213" t="str">
        <v>10/25/1996</v>
      </c>
      <c r="F213">
        <v>40.41796875</v>
      </c>
      <c r="G213" t="str">
        <v>10/25/1996</v>
      </c>
      <c r="H213">
        <v>25.90625</v>
      </c>
      <c r="I213" t="str">
        <v>10/25/1996</v>
      </c>
      <c r="J213">
        <v>23.75</v>
      </c>
      <c r="K213" t="str">
        <v>10/25/1996</v>
      </c>
      <c r="L213">
        <v>28.125</v>
      </c>
      <c r="M213" t="str">
        <v>10/25/1996</v>
      </c>
      <c r="N213">
        <v>37.25</v>
      </c>
      <c r="O213" t="str">
        <v>10/25/1996</v>
      </c>
      <c r="P213">
        <v>17.375</v>
      </c>
      <c r="Q213" t="str">
        <v>10/25/1996</v>
      </c>
      <c r="R213">
        <v>14.01953125</v>
      </c>
      <c r="S213" t="str">
        <v>10/25/1996</v>
      </c>
      <c r="T213">
        <v>16.25</v>
      </c>
      <c r="U213" t="str">
        <v>10/25/1996</v>
      </c>
      <c r="V213">
        <v>17.41796875</v>
      </c>
      <c r="W213" t="str">
        <v>10/25/1996</v>
      </c>
      <c r="X213">
        <v>31</v>
      </c>
      <c r="Y213" t="str">
        <v>10/25/1996</v>
      </c>
      <c r="Z213">
        <v>47.25</v>
      </c>
      <c r="AA213" t="str">
        <v>10/25/1996</v>
      </c>
      <c r="AB213">
        <v>10.75</v>
      </c>
      <c r="AC213" t="str">
        <v>10/25/1996</v>
      </c>
      <c r="AD213">
        <v>23.25</v>
      </c>
      <c r="AE213" t="str">
        <v>10/25/1996</v>
      </c>
      <c r="AF213">
        <v>22.875</v>
      </c>
      <c r="AG213" t="str">
        <v>10/25/1996</v>
      </c>
      <c r="AH213">
        <v>22.125</v>
      </c>
      <c r="AI213" t="str">
        <v>10/25/1996</v>
      </c>
      <c r="AJ213">
        <v>18.5</v>
      </c>
      <c r="AK213" s="28">
        <v>35363</v>
      </c>
      <c r="AL213">
        <v>6007.02</v>
      </c>
      <c r="AM213" s="28">
        <v>35363</v>
      </c>
      <c r="AN213">
        <v>1222.5999999999999</v>
      </c>
      <c r="AO213" s="28">
        <v>35363</v>
      </c>
      <c r="AP213">
        <v>700.92</v>
      </c>
      <c r="AQ213" s="28">
        <v>35363</v>
      </c>
      <c r="AR213">
        <v>342.97</v>
      </c>
      <c r="AS213" s="28">
        <v>35363</v>
      </c>
      <c r="AT213">
        <v>223.31</v>
      </c>
      <c r="AU213" s="28">
        <v>35363</v>
      </c>
      <c r="AV213">
        <v>194.47</v>
      </c>
      <c r="AW213" s="28">
        <v>35363</v>
      </c>
      <c r="AX213">
        <v>211.31</v>
      </c>
      <c r="AY213" s="28">
        <v>35363</v>
      </c>
      <c r="AZ213">
        <v>373.26</v>
      </c>
      <c r="BA213" s="28">
        <v>35363</v>
      </c>
      <c r="BB213">
        <v>374.56</v>
      </c>
      <c r="BC213" s="28">
        <v>35363</v>
      </c>
      <c r="BD213">
        <v>250.64</v>
      </c>
      <c r="BE213" s="28">
        <v>35356</v>
      </c>
      <c r="BF213">
        <v>22.988</v>
      </c>
      <c r="BG213" s="28">
        <v>35355</v>
      </c>
      <c r="BH213">
        <v>2.2050000000000001</v>
      </c>
      <c r="BJ213" s="28">
        <v>35446</v>
      </c>
      <c r="BK213">
        <v>15.904</v>
      </c>
      <c r="BL213" t="str">
        <v>3/29/1999</v>
      </c>
      <c r="BM213">
        <v>26.0625</v>
      </c>
      <c r="BN213" t="str">
        <v>4/27/1999</v>
      </c>
      <c r="BO213">
        <v>21.25</v>
      </c>
      <c r="BV213" t="str">
        <v>4/17/2000</v>
      </c>
      <c r="BW213">
        <v>28.0625</v>
      </c>
      <c r="BX213" t="str">
        <v>9/18/1998</v>
      </c>
      <c r="BY213">
        <v>9.5</v>
      </c>
      <c r="BZ213" t="str">
        <v>10/25/1996</v>
      </c>
      <c r="CA213">
        <v>10.00390625</v>
      </c>
      <c r="CB213" s="28">
        <v>36322</v>
      </c>
      <c r="CC213">
        <v>50.75</v>
      </c>
      <c r="CD213" s="28">
        <v>35907</v>
      </c>
      <c r="CE213">
        <v>18.625</v>
      </c>
      <c r="CF213" s="28">
        <v>36056</v>
      </c>
      <c r="CG213">
        <v>32.5625</v>
      </c>
    </row>
    <row r="214" spans="1:85" x14ac:dyDescent="0.25">
      <c r="A214" s="28">
        <v>35366</v>
      </c>
      <c r="C214" t="str">
        <v>10/28/1996</v>
      </c>
      <c r="D214">
        <v>22.6875</v>
      </c>
      <c r="E214" t="str">
        <v>10/28/1996</v>
      </c>
      <c r="F214">
        <v>39.33203125</v>
      </c>
      <c r="G214" t="str">
        <v>10/28/1996</v>
      </c>
      <c r="H214">
        <v>26.0859375</v>
      </c>
      <c r="I214" t="str">
        <v>10/28/1996</v>
      </c>
      <c r="J214">
        <v>23.6875</v>
      </c>
      <c r="K214" t="str">
        <v>10/28/1996</v>
      </c>
      <c r="L214">
        <v>28.125</v>
      </c>
      <c r="M214" t="str">
        <v>10/28/1996</v>
      </c>
      <c r="N214">
        <v>37</v>
      </c>
      <c r="O214" t="str">
        <v>10/28/1996</v>
      </c>
      <c r="P214">
        <v>17.4375</v>
      </c>
      <c r="Q214" t="str">
        <v>10/28/1996</v>
      </c>
      <c r="R214">
        <v>14.125</v>
      </c>
      <c r="S214" t="str">
        <v>10/28/1996</v>
      </c>
      <c r="T214">
        <v>16.5</v>
      </c>
      <c r="U214" t="str">
        <v>10/28/1996</v>
      </c>
      <c r="V214">
        <v>17.33203125</v>
      </c>
      <c r="W214" t="str">
        <v>10/28/1996</v>
      </c>
      <c r="X214">
        <v>31.125</v>
      </c>
      <c r="Y214" t="str">
        <v>10/28/1996</v>
      </c>
      <c r="Z214">
        <v>47.375</v>
      </c>
      <c r="AA214" t="str">
        <v>10/28/1996</v>
      </c>
      <c r="AB214">
        <v>10.6875</v>
      </c>
      <c r="AC214" t="str">
        <v>10/28/1996</v>
      </c>
      <c r="AD214">
        <v>23.25</v>
      </c>
      <c r="AE214" t="str">
        <v>10/28/1996</v>
      </c>
      <c r="AF214">
        <v>22.875</v>
      </c>
      <c r="AG214" t="str">
        <v>10/28/1996</v>
      </c>
      <c r="AH214">
        <v>22</v>
      </c>
      <c r="AI214" t="str">
        <v>10/28/1996</v>
      </c>
      <c r="AJ214">
        <v>18.16796875</v>
      </c>
      <c r="AK214" s="28">
        <v>35366</v>
      </c>
      <c r="AL214">
        <v>5972.73</v>
      </c>
      <c r="AM214" s="28">
        <v>35366</v>
      </c>
      <c r="AN214">
        <v>1215.8900000000001</v>
      </c>
      <c r="AO214" s="28">
        <v>35366</v>
      </c>
      <c r="AP214">
        <v>697.26</v>
      </c>
      <c r="AQ214" s="28">
        <v>35366</v>
      </c>
      <c r="AR214">
        <v>340.1</v>
      </c>
      <c r="AS214" s="28">
        <v>35366</v>
      </c>
      <c r="AT214">
        <v>222.75</v>
      </c>
      <c r="AU214" s="28">
        <v>35366</v>
      </c>
      <c r="AV214">
        <v>194.15</v>
      </c>
      <c r="AW214" s="28">
        <v>35366</v>
      </c>
      <c r="AX214">
        <v>210.6</v>
      </c>
      <c r="AY214" s="28">
        <v>35366</v>
      </c>
      <c r="AZ214">
        <v>370.98</v>
      </c>
      <c r="BA214" s="28">
        <v>35366</v>
      </c>
      <c r="BB214">
        <v>373.28</v>
      </c>
      <c r="BC214" s="28">
        <v>35366</v>
      </c>
      <c r="BD214">
        <v>250.83</v>
      </c>
      <c r="BE214" s="28">
        <v>35359</v>
      </c>
      <c r="BF214">
        <v>23.152999999999999</v>
      </c>
      <c r="BG214" s="28">
        <v>35356</v>
      </c>
      <c r="BH214">
        <v>2.206</v>
      </c>
      <c r="BJ214" s="28">
        <v>35447</v>
      </c>
      <c r="BK214">
        <v>15.513</v>
      </c>
      <c r="BL214" t="str">
        <v>3/30/1999</v>
      </c>
      <c r="BM214">
        <v>25.5</v>
      </c>
      <c r="BN214" t="str">
        <v>4/28/1999</v>
      </c>
      <c r="BO214">
        <v>21.25</v>
      </c>
      <c r="BV214" t="str">
        <v>4/18/2000</v>
      </c>
      <c r="BW214">
        <v>31.4375</v>
      </c>
      <c r="BX214" t="str">
        <v>9/21/1998</v>
      </c>
      <c r="BY214">
        <v>9.0625</v>
      </c>
      <c r="BZ214" t="str">
        <v>10/28/1996</v>
      </c>
      <c r="CA214">
        <v>9.74609375</v>
      </c>
      <c r="CB214" s="28">
        <v>36325</v>
      </c>
      <c r="CC214">
        <v>50.375</v>
      </c>
      <c r="CD214" s="28">
        <v>35908</v>
      </c>
      <c r="CE214">
        <v>18.28125</v>
      </c>
      <c r="CF214" s="28">
        <v>36059</v>
      </c>
      <c r="CG214">
        <v>32.25</v>
      </c>
    </row>
    <row r="215" spans="1:85" x14ac:dyDescent="0.25">
      <c r="A215" s="28">
        <v>35367</v>
      </c>
      <c r="C215" t="str">
        <v>10/29/1996</v>
      </c>
      <c r="D215">
        <v>22.6875</v>
      </c>
      <c r="E215" t="str">
        <v>10/29/1996</v>
      </c>
      <c r="F215">
        <v>40.08203125</v>
      </c>
      <c r="G215" t="str">
        <v>10/29/1996</v>
      </c>
      <c r="H215">
        <v>26.44921875</v>
      </c>
      <c r="I215" t="str">
        <v>10/29/1996</v>
      </c>
      <c r="J215">
        <v>23.5</v>
      </c>
      <c r="K215" t="str">
        <v>10/29/1996</v>
      </c>
      <c r="L215">
        <v>28.25</v>
      </c>
      <c r="M215" t="str">
        <v>10/29/1996</v>
      </c>
      <c r="N215">
        <v>37</v>
      </c>
      <c r="O215" t="str">
        <v>10/29/1996</v>
      </c>
      <c r="P215">
        <v>17.3125</v>
      </c>
      <c r="Q215" t="str">
        <v>10/29/1996</v>
      </c>
      <c r="R215">
        <v>14.125</v>
      </c>
      <c r="S215" t="str">
        <v>10/29/1996</v>
      </c>
      <c r="T215">
        <v>16.75</v>
      </c>
      <c r="U215" t="str">
        <v>10/29/1996</v>
      </c>
      <c r="V215">
        <v>17.45703125</v>
      </c>
      <c r="W215" t="str">
        <v>10/29/1996</v>
      </c>
      <c r="X215">
        <v>31.625</v>
      </c>
      <c r="Y215" t="str">
        <v>10/29/1996</v>
      </c>
      <c r="Z215">
        <v>48.5</v>
      </c>
      <c r="AA215" t="str">
        <v>10/29/1996</v>
      </c>
      <c r="AB215">
        <v>10.75</v>
      </c>
      <c r="AC215" t="str">
        <v>10/29/1996</v>
      </c>
      <c r="AD215">
        <v>23.25</v>
      </c>
      <c r="AE215" t="str">
        <v>10/29/1996</v>
      </c>
      <c r="AF215">
        <v>22.625</v>
      </c>
      <c r="AG215" t="str">
        <v>10/29/1996</v>
      </c>
      <c r="AH215">
        <v>22.375</v>
      </c>
      <c r="AI215" t="str">
        <v>10/29/1996</v>
      </c>
      <c r="AJ215">
        <v>18.16796875</v>
      </c>
      <c r="AK215" s="28">
        <v>35367</v>
      </c>
      <c r="AL215">
        <v>6007.02</v>
      </c>
      <c r="AM215" s="28">
        <v>35367</v>
      </c>
      <c r="AN215">
        <v>1203.05</v>
      </c>
      <c r="AO215" s="28">
        <v>35367</v>
      </c>
      <c r="AP215">
        <v>701.5</v>
      </c>
      <c r="AQ215" s="28">
        <v>35367</v>
      </c>
      <c r="AR215">
        <v>338.05</v>
      </c>
      <c r="AS215" s="28">
        <v>35367</v>
      </c>
      <c r="AT215">
        <v>224.5</v>
      </c>
      <c r="AU215" s="28">
        <v>35367</v>
      </c>
      <c r="AV215">
        <v>196.43</v>
      </c>
      <c r="AW215" s="28">
        <v>35367</v>
      </c>
      <c r="AX215">
        <v>208.58</v>
      </c>
      <c r="AY215" s="28">
        <v>35367</v>
      </c>
      <c r="AZ215">
        <v>373.13</v>
      </c>
      <c r="BA215" s="28">
        <v>35367</v>
      </c>
      <c r="BB215">
        <v>376.68</v>
      </c>
      <c r="BC215" s="28">
        <v>35367</v>
      </c>
      <c r="BD215">
        <v>252.39</v>
      </c>
      <c r="BE215" s="28">
        <v>35360</v>
      </c>
      <c r="BF215">
        <v>23.266999999999999</v>
      </c>
      <c r="BG215" s="28">
        <v>35359</v>
      </c>
      <c r="BH215">
        <v>2.2480000000000002</v>
      </c>
      <c r="BJ215" s="28">
        <v>35450</v>
      </c>
      <c r="BK215">
        <v>15.343</v>
      </c>
      <c r="BL215" t="str">
        <v>3/31/1999</v>
      </c>
      <c r="BM215">
        <v>25.125</v>
      </c>
      <c r="BN215" t="str">
        <v>4/29/1999</v>
      </c>
      <c r="BO215">
        <v>21.125</v>
      </c>
      <c r="BV215" t="str">
        <v>4/19/2000</v>
      </c>
      <c r="BW215">
        <v>33.5625</v>
      </c>
      <c r="BX215" t="str">
        <v>9/22/1998</v>
      </c>
      <c r="BY215">
        <v>9.125</v>
      </c>
      <c r="BZ215" t="str">
        <v>10/29/1996</v>
      </c>
      <c r="CA215">
        <v>9.54296875</v>
      </c>
      <c r="CB215" s="28">
        <v>36326</v>
      </c>
      <c r="CC215">
        <v>48.3125</v>
      </c>
      <c r="CD215" s="28">
        <v>35909</v>
      </c>
      <c r="CE215">
        <v>18.75</v>
      </c>
      <c r="CF215" s="28">
        <v>36060</v>
      </c>
      <c r="CG215">
        <v>31.875</v>
      </c>
    </row>
    <row r="216" spans="1:85" x14ac:dyDescent="0.25">
      <c r="A216" s="28">
        <v>35368</v>
      </c>
      <c r="C216" t="str">
        <v>10/30/1996</v>
      </c>
      <c r="D216">
        <v>23.1875</v>
      </c>
      <c r="E216" t="str">
        <v>10/30/1996</v>
      </c>
      <c r="F216">
        <v>40</v>
      </c>
      <c r="G216" t="str">
        <v>10/30/1996</v>
      </c>
      <c r="H216">
        <v>26.0859375</v>
      </c>
      <c r="I216" t="str">
        <v>10/30/1996</v>
      </c>
      <c r="J216">
        <v>23.75</v>
      </c>
      <c r="K216" t="str">
        <v>10/30/1996</v>
      </c>
      <c r="L216">
        <v>28.625</v>
      </c>
      <c r="M216" t="str">
        <v>10/30/1996</v>
      </c>
      <c r="N216">
        <v>37.125</v>
      </c>
      <c r="O216" t="str">
        <v>10/30/1996</v>
      </c>
      <c r="P216">
        <v>17.875</v>
      </c>
      <c r="Q216" t="str">
        <v>10/30/1996</v>
      </c>
      <c r="R216">
        <v>14.01953125</v>
      </c>
      <c r="S216" t="str">
        <v>10/30/1996</v>
      </c>
      <c r="T216">
        <v>16.875</v>
      </c>
      <c r="U216" t="str">
        <v>10/30/1996</v>
      </c>
      <c r="V216">
        <v>17.54296875</v>
      </c>
      <c r="W216" t="str">
        <v>10/30/1996</v>
      </c>
      <c r="X216">
        <v>32</v>
      </c>
      <c r="Y216" t="str">
        <v>10/30/1996</v>
      </c>
      <c r="Z216">
        <v>48.5</v>
      </c>
      <c r="AA216" t="str">
        <v>10/30/1996</v>
      </c>
      <c r="AB216">
        <v>10.6875</v>
      </c>
      <c r="AC216" t="str">
        <v>10/30/1996</v>
      </c>
      <c r="AD216">
        <v>23.25</v>
      </c>
      <c r="AE216" t="str">
        <v>10/30/1996</v>
      </c>
      <c r="AF216">
        <v>22.625</v>
      </c>
      <c r="AG216" t="str">
        <v>10/30/1996</v>
      </c>
      <c r="AH216">
        <v>22.375</v>
      </c>
      <c r="AI216" t="str">
        <v>10/30/1996</v>
      </c>
      <c r="AJ216">
        <v>18.25</v>
      </c>
      <c r="AK216" s="28">
        <v>35368</v>
      </c>
      <c r="AL216">
        <v>5993.23</v>
      </c>
      <c r="AM216" s="28">
        <v>35368</v>
      </c>
      <c r="AN216">
        <v>1206.23</v>
      </c>
      <c r="AO216" s="28">
        <v>35368</v>
      </c>
      <c r="AP216">
        <v>700.9</v>
      </c>
      <c r="AQ216" s="28">
        <v>35368</v>
      </c>
      <c r="AR216">
        <v>338.18</v>
      </c>
      <c r="AS216" s="28">
        <v>35368</v>
      </c>
      <c r="AT216">
        <v>225.19</v>
      </c>
      <c r="AU216" s="28">
        <v>35368</v>
      </c>
      <c r="AV216">
        <v>196.96</v>
      </c>
      <c r="AW216" s="28">
        <v>35368</v>
      </c>
      <c r="AX216">
        <v>206.2</v>
      </c>
      <c r="AY216" s="28">
        <v>35368</v>
      </c>
      <c r="AZ216">
        <v>372.72</v>
      </c>
      <c r="BA216" s="28">
        <v>35368</v>
      </c>
      <c r="BB216">
        <v>375.66</v>
      </c>
      <c r="BC216" s="28">
        <v>35368</v>
      </c>
      <c r="BD216">
        <v>251.7</v>
      </c>
      <c r="BE216" s="28">
        <v>35361</v>
      </c>
      <c r="BF216">
        <v>22.437999999999999</v>
      </c>
      <c r="BG216" s="28">
        <v>35360</v>
      </c>
      <c r="BH216">
        <v>2.3109999999999999</v>
      </c>
      <c r="BJ216" s="28">
        <v>35451</v>
      </c>
      <c r="BK216">
        <v>15.385</v>
      </c>
      <c r="BL216" t="str">
        <v>4/1/1999</v>
      </c>
      <c r="BM216">
        <v>26</v>
      </c>
      <c r="BN216" t="str">
        <v>4/30/1999</v>
      </c>
      <c r="BO216">
        <v>20.75</v>
      </c>
      <c r="BV216" t="str">
        <v>4/20/2000</v>
      </c>
      <c r="BW216">
        <v>32.375</v>
      </c>
      <c r="BX216" t="str">
        <v>9/23/1998</v>
      </c>
      <c r="BY216">
        <v>9.25</v>
      </c>
      <c r="BZ216" t="str">
        <v>10/30/1996</v>
      </c>
      <c r="CA216">
        <v>9.59375</v>
      </c>
      <c r="CB216" s="28">
        <v>36327</v>
      </c>
      <c r="CC216">
        <v>48.25</v>
      </c>
      <c r="CD216" s="28">
        <v>35912</v>
      </c>
      <c r="CE216">
        <v>18.15625</v>
      </c>
      <c r="CF216" s="28">
        <v>36061</v>
      </c>
      <c r="CG216">
        <v>34.5625</v>
      </c>
    </row>
    <row r="217" spans="1:85" x14ac:dyDescent="0.25">
      <c r="A217" s="28">
        <v>35369</v>
      </c>
      <c r="C217" t="str">
        <v>10/31/1996</v>
      </c>
      <c r="D217">
        <v>23.25</v>
      </c>
      <c r="E217" t="str">
        <v>10/31/1996</v>
      </c>
      <c r="F217">
        <v>40.5</v>
      </c>
      <c r="G217" t="str">
        <v>10/31/1996</v>
      </c>
      <c r="H217">
        <v>26.0859375</v>
      </c>
      <c r="I217" t="str">
        <v>10/31/1996</v>
      </c>
      <c r="J217">
        <v>24.25</v>
      </c>
      <c r="K217" t="str">
        <v>10/31/1996</v>
      </c>
      <c r="L217">
        <v>28.75</v>
      </c>
      <c r="M217" t="str">
        <v>10/31/1996</v>
      </c>
      <c r="N217">
        <v>37.25</v>
      </c>
      <c r="O217" t="str">
        <v>10/31/1996</v>
      </c>
      <c r="P217">
        <v>18</v>
      </c>
      <c r="Q217" t="str">
        <v>10/31/1996</v>
      </c>
      <c r="R217">
        <v>14.01953125</v>
      </c>
      <c r="S217" t="str">
        <v>10/31/1996</v>
      </c>
      <c r="T217">
        <v>16.625</v>
      </c>
      <c r="U217" t="str">
        <v>10/31/1996</v>
      </c>
      <c r="V217">
        <v>17.41796875</v>
      </c>
      <c r="W217" t="str">
        <v>10/31/1996</v>
      </c>
      <c r="X217">
        <v>31.625</v>
      </c>
      <c r="Y217" t="str">
        <v>10/31/1996</v>
      </c>
      <c r="Z217">
        <v>48.875</v>
      </c>
      <c r="AA217" t="str">
        <v>10/31/1996</v>
      </c>
      <c r="AB217">
        <v>10.625</v>
      </c>
      <c r="AC217" t="str">
        <v>10/31/1996</v>
      </c>
      <c r="AD217">
        <v>23.375</v>
      </c>
      <c r="AE217" t="str">
        <v>10/31/1996</v>
      </c>
      <c r="AF217">
        <v>22.375</v>
      </c>
      <c r="AG217" t="str">
        <v>10/31/1996</v>
      </c>
      <c r="AH217">
        <v>22.125</v>
      </c>
      <c r="AI217" t="str">
        <v>10/31/1996</v>
      </c>
      <c r="AJ217">
        <v>18.08203125</v>
      </c>
      <c r="AK217" s="28">
        <v>35369</v>
      </c>
      <c r="AL217">
        <v>6029.38</v>
      </c>
      <c r="AM217" s="28">
        <v>35369</v>
      </c>
      <c r="AN217">
        <v>1221.51</v>
      </c>
      <c r="AO217" s="28">
        <v>35369</v>
      </c>
      <c r="AP217">
        <v>705.27</v>
      </c>
      <c r="AQ217" s="28">
        <v>35369</v>
      </c>
      <c r="AR217">
        <v>340.57</v>
      </c>
      <c r="AS217" s="28">
        <v>35369</v>
      </c>
      <c r="AT217">
        <v>226.73</v>
      </c>
      <c r="AU217" s="28">
        <v>35369</v>
      </c>
      <c r="AV217">
        <v>197.55</v>
      </c>
      <c r="AW217" s="28">
        <v>35369</v>
      </c>
      <c r="AX217">
        <v>208.29</v>
      </c>
      <c r="AY217" s="28">
        <v>35369</v>
      </c>
      <c r="AZ217">
        <v>374.5</v>
      </c>
      <c r="BA217" s="28">
        <v>35369</v>
      </c>
      <c r="BB217">
        <v>371.88</v>
      </c>
      <c r="BC217" s="28">
        <v>35369</v>
      </c>
      <c r="BD217">
        <v>252.04</v>
      </c>
      <c r="BE217" s="28">
        <v>35362</v>
      </c>
      <c r="BF217">
        <v>22.218</v>
      </c>
      <c r="BG217" s="28">
        <v>35361</v>
      </c>
      <c r="BH217">
        <v>2.2850000000000001</v>
      </c>
      <c r="BJ217" s="28">
        <v>35452</v>
      </c>
      <c r="BK217">
        <v>15.428000000000001</v>
      </c>
      <c r="BL217" t="str">
        <v>4/5/1999</v>
      </c>
      <c r="BM217">
        <v>25.75</v>
      </c>
      <c r="BN217" t="str">
        <v>5/3/1999</v>
      </c>
      <c r="BO217">
        <v>20.875</v>
      </c>
      <c r="BV217" t="str">
        <v>4/24/2000</v>
      </c>
      <c r="BW217">
        <v>28.5</v>
      </c>
      <c r="BX217" t="str">
        <v>9/24/1998</v>
      </c>
      <c r="BY217">
        <v>8.5625</v>
      </c>
      <c r="BZ217" t="str">
        <v>10/31/1996</v>
      </c>
      <c r="CA217">
        <v>10.078125</v>
      </c>
      <c r="CB217" s="28">
        <v>36328</v>
      </c>
      <c r="CC217">
        <v>48.8125</v>
      </c>
      <c r="CD217" s="28">
        <v>35913</v>
      </c>
      <c r="CE217">
        <v>18.53125</v>
      </c>
      <c r="CF217" s="28">
        <v>36062</v>
      </c>
      <c r="CG217">
        <v>31.875</v>
      </c>
    </row>
    <row r="218" spans="1:85" x14ac:dyDescent="0.25">
      <c r="A218" s="28">
        <v>35370</v>
      </c>
      <c r="C218" t="str">
        <v>11/1/1996</v>
      </c>
      <c r="D218">
        <v>23.0625</v>
      </c>
      <c r="E218" t="str">
        <v>11/1/1996</v>
      </c>
      <c r="F218">
        <v>40.16796875</v>
      </c>
      <c r="G218" t="str">
        <v>11/1/1996</v>
      </c>
      <c r="H218">
        <v>25.90625</v>
      </c>
      <c r="I218" t="str">
        <v>11/1/1996</v>
      </c>
      <c r="J218">
        <v>24.03125</v>
      </c>
      <c r="K218" t="str">
        <v>11/1/1996</v>
      </c>
      <c r="L218">
        <v>28.625</v>
      </c>
      <c r="M218" t="str">
        <v>11/1/1996</v>
      </c>
      <c r="N218">
        <v>37.375</v>
      </c>
      <c r="O218" t="str">
        <v>11/1/1996</v>
      </c>
      <c r="P218">
        <v>18.0625</v>
      </c>
      <c r="Q218" t="str">
        <v>11/1/1996</v>
      </c>
      <c r="R218">
        <v>14.01953125</v>
      </c>
      <c r="S218" t="str">
        <v>11/1/1996</v>
      </c>
      <c r="T218">
        <v>16.75</v>
      </c>
      <c r="U218" t="str">
        <v>11/1/1996</v>
      </c>
      <c r="V218">
        <v>17.16796875</v>
      </c>
      <c r="W218" t="str">
        <v>11/1/1996</v>
      </c>
      <c r="X218">
        <v>31.5</v>
      </c>
      <c r="Y218" t="str">
        <v>11/1/1996</v>
      </c>
      <c r="Z218">
        <v>48.5</v>
      </c>
      <c r="AA218" t="str">
        <v>11/1/1996</v>
      </c>
      <c r="AB218">
        <v>10.75</v>
      </c>
      <c r="AC218" t="str">
        <v>11/1/1996</v>
      </c>
      <c r="AD218">
        <v>23.375</v>
      </c>
      <c r="AE218" t="str">
        <v>11/1/1996</v>
      </c>
      <c r="AF218">
        <v>22.5</v>
      </c>
      <c r="AG218" t="str">
        <v>11/1/1996</v>
      </c>
      <c r="AH218">
        <v>22.25</v>
      </c>
      <c r="AI218" t="str">
        <v>11/1/1996</v>
      </c>
      <c r="AJ218">
        <v>18.16796875</v>
      </c>
      <c r="AK218" s="28">
        <v>35370</v>
      </c>
      <c r="AL218">
        <v>6021.93</v>
      </c>
      <c r="AM218" s="28">
        <v>35370</v>
      </c>
      <c r="AN218">
        <v>1221.78</v>
      </c>
      <c r="AO218" s="28">
        <v>35370</v>
      </c>
      <c r="AP218">
        <v>703.77</v>
      </c>
      <c r="AQ218" s="28">
        <v>35370</v>
      </c>
      <c r="AR218">
        <v>339.76</v>
      </c>
      <c r="AS218" s="28">
        <v>35370</v>
      </c>
      <c r="AT218">
        <v>226.45</v>
      </c>
      <c r="AU218" s="28">
        <v>35370</v>
      </c>
      <c r="AV218">
        <v>197.55</v>
      </c>
      <c r="AW218" s="28">
        <v>35370</v>
      </c>
      <c r="AX218">
        <v>215.48</v>
      </c>
      <c r="AY218" s="28">
        <v>35370</v>
      </c>
      <c r="AZ218">
        <v>373.68</v>
      </c>
      <c r="BA218" s="28">
        <v>35370</v>
      </c>
      <c r="BB218">
        <v>366.85</v>
      </c>
      <c r="BC218" s="28">
        <v>35370</v>
      </c>
      <c r="BD218">
        <v>252.64</v>
      </c>
      <c r="BE218" s="28">
        <v>35363</v>
      </c>
      <c r="BF218">
        <v>22.509</v>
      </c>
      <c r="BG218" s="28">
        <v>35362</v>
      </c>
      <c r="BH218">
        <v>2.2069999999999999</v>
      </c>
      <c r="BJ218" s="28">
        <v>35453</v>
      </c>
      <c r="BK218">
        <v>15.395</v>
      </c>
      <c r="BL218" t="str">
        <v>4/6/1999</v>
      </c>
      <c r="BM218">
        <v>25.75</v>
      </c>
      <c r="BN218" t="str">
        <v>5/4/1999</v>
      </c>
      <c r="BO218">
        <v>21</v>
      </c>
      <c r="BV218" t="str">
        <v>4/25/2000</v>
      </c>
      <c r="BW218">
        <v>30.1875</v>
      </c>
      <c r="BX218" t="str">
        <v>9/25/1998</v>
      </c>
      <c r="BY218">
        <v>9</v>
      </c>
      <c r="BZ218" t="str">
        <v>11/1/1996</v>
      </c>
      <c r="CA218">
        <v>10.12890625</v>
      </c>
      <c r="CB218" s="28">
        <v>36329</v>
      </c>
      <c r="CC218">
        <v>49.75</v>
      </c>
      <c r="CD218" s="28">
        <v>35914</v>
      </c>
      <c r="CE218">
        <v>19.375</v>
      </c>
      <c r="CF218" s="28">
        <v>36063</v>
      </c>
      <c r="CG218">
        <v>34.125</v>
      </c>
    </row>
    <row r="219" spans="1:85" x14ac:dyDescent="0.25">
      <c r="A219" s="28">
        <v>35373</v>
      </c>
      <c r="C219" t="str">
        <v>11/4/1996</v>
      </c>
      <c r="D219">
        <v>23.0625</v>
      </c>
      <c r="E219" t="str">
        <v>11/4/1996</v>
      </c>
      <c r="F219">
        <v>40.25</v>
      </c>
      <c r="G219" t="str">
        <v>11/4/1996</v>
      </c>
      <c r="H219">
        <v>25.54296875</v>
      </c>
      <c r="I219" t="str">
        <v>11/4/1996</v>
      </c>
      <c r="J219">
        <v>23.75</v>
      </c>
      <c r="K219" t="str">
        <v>11/4/1996</v>
      </c>
      <c r="L219">
        <v>28.75</v>
      </c>
      <c r="M219" t="str">
        <v>11/4/1996</v>
      </c>
      <c r="N219">
        <v>37.625</v>
      </c>
      <c r="O219" t="str">
        <v>11/4/1996</v>
      </c>
      <c r="P219">
        <v>18.125</v>
      </c>
      <c r="Q219" t="str">
        <v>11/4/1996</v>
      </c>
      <c r="R219">
        <v>14.2265625</v>
      </c>
      <c r="S219" t="str">
        <v>11/4/1996</v>
      </c>
      <c r="T219">
        <v>17.25</v>
      </c>
      <c r="U219" t="str">
        <v>11/4/1996</v>
      </c>
      <c r="V219">
        <v>17.125</v>
      </c>
      <c r="W219" t="str">
        <v>11/4/1996</v>
      </c>
      <c r="X219">
        <v>31.5</v>
      </c>
      <c r="Y219" t="str">
        <v>11/4/1996</v>
      </c>
      <c r="Z219">
        <v>48.5</v>
      </c>
      <c r="AA219" t="str">
        <v>11/4/1996</v>
      </c>
      <c r="AB219">
        <v>10.875</v>
      </c>
      <c r="AC219" t="str">
        <v>11/4/1996</v>
      </c>
      <c r="AD219">
        <v>23.375</v>
      </c>
      <c r="AE219" t="str">
        <v>11/4/1996</v>
      </c>
      <c r="AF219">
        <v>22.375</v>
      </c>
      <c r="AG219" t="str">
        <v>11/4/1996</v>
      </c>
      <c r="AH219">
        <v>22.375</v>
      </c>
      <c r="AI219" t="str">
        <v>11/4/1996</v>
      </c>
      <c r="AJ219">
        <v>18.16796875</v>
      </c>
      <c r="AK219" s="28">
        <v>35373</v>
      </c>
      <c r="AL219">
        <v>6041.68</v>
      </c>
      <c r="AM219" s="28">
        <v>35373</v>
      </c>
      <c r="AN219">
        <v>1220.48</v>
      </c>
      <c r="AO219" s="28">
        <v>35373</v>
      </c>
      <c r="AP219">
        <v>706.73</v>
      </c>
      <c r="AQ219" s="28">
        <v>35373</v>
      </c>
      <c r="AR219">
        <v>339.91</v>
      </c>
      <c r="AS219" s="28">
        <v>35373</v>
      </c>
      <c r="AT219">
        <v>228.48</v>
      </c>
      <c r="AU219" s="28">
        <v>35373</v>
      </c>
      <c r="AV219">
        <v>198.71</v>
      </c>
      <c r="AW219" s="28">
        <v>35373</v>
      </c>
      <c r="AX219">
        <v>216.63</v>
      </c>
      <c r="AY219" s="28">
        <v>35373</v>
      </c>
      <c r="AZ219">
        <v>375.07</v>
      </c>
      <c r="BA219" s="28">
        <v>35373</v>
      </c>
      <c r="BB219">
        <v>365.87</v>
      </c>
      <c r="BC219" s="28">
        <v>35373</v>
      </c>
      <c r="BD219">
        <v>253.74</v>
      </c>
      <c r="BE219" s="28">
        <v>35366</v>
      </c>
      <c r="BF219">
        <v>22.457000000000001</v>
      </c>
      <c r="BG219" s="28">
        <v>35363</v>
      </c>
      <c r="BH219">
        <v>2.2690000000000001</v>
      </c>
      <c r="BJ219" s="28">
        <v>35454</v>
      </c>
      <c r="BK219">
        <v>15.242000000000001</v>
      </c>
      <c r="BL219" t="str">
        <v>4/7/1999</v>
      </c>
      <c r="BM219">
        <v>25.125</v>
      </c>
      <c r="BN219" t="str">
        <v>5/5/1999</v>
      </c>
      <c r="BO219">
        <v>20.8125</v>
      </c>
      <c r="BV219" t="str">
        <v>4/26/2000</v>
      </c>
      <c r="BW219">
        <v>29</v>
      </c>
      <c r="BX219" t="str">
        <v>9/28/1998</v>
      </c>
      <c r="BY219">
        <v>8.75</v>
      </c>
      <c r="BZ219" t="str">
        <v>11/4/1996</v>
      </c>
      <c r="CA219">
        <v>10.12890625</v>
      </c>
      <c r="CB219" s="28">
        <v>36332</v>
      </c>
      <c r="CC219">
        <v>47.3125</v>
      </c>
      <c r="CD219" s="28">
        <v>35915</v>
      </c>
      <c r="CE219">
        <v>19.28125</v>
      </c>
      <c r="CF219" s="28">
        <v>36066</v>
      </c>
      <c r="CG219">
        <v>32.625</v>
      </c>
    </row>
    <row r="220" spans="1:85" x14ac:dyDescent="0.25">
      <c r="A220" s="28">
        <v>35374</v>
      </c>
      <c r="C220" t="str">
        <v>11/5/1996</v>
      </c>
      <c r="D220">
        <v>23.0625</v>
      </c>
      <c r="E220" t="str">
        <v>11/5/1996</v>
      </c>
      <c r="F220">
        <v>40</v>
      </c>
      <c r="G220" t="str">
        <v>11/5/1996</v>
      </c>
      <c r="H220">
        <v>25.54296875</v>
      </c>
      <c r="I220" t="str">
        <v>11/5/1996</v>
      </c>
      <c r="J220">
        <v>23.4375</v>
      </c>
      <c r="K220" t="str">
        <v>11/5/1996</v>
      </c>
      <c r="L220">
        <v>29.125</v>
      </c>
      <c r="M220" t="str">
        <v>11/5/1996</v>
      </c>
      <c r="N220">
        <v>37.75</v>
      </c>
      <c r="O220" t="str">
        <v>11/5/1996</v>
      </c>
      <c r="P220">
        <v>18.3125</v>
      </c>
      <c r="Q220" t="str">
        <v>11/5/1996</v>
      </c>
      <c r="R220">
        <v>14.64453125</v>
      </c>
      <c r="S220" t="str">
        <v>11/5/1996</v>
      </c>
      <c r="T220">
        <v>17.625</v>
      </c>
      <c r="U220" t="str">
        <v>11/5/1996</v>
      </c>
      <c r="V220">
        <v>16.91796875</v>
      </c>
      <c r="W220" t="str">
        <v>11/5/1996</v>
      </c>
      <c r="X220">
        <v>31.875</v>
      </c>
      <c r="Y220" t="str">
        <v>11/5/1996</v>
      </c>
      <c r="Z220">
        <v>48.5</v>
      </c>
      <c r="AA220" t="str">
        <v>11/5/1996</v>
      </c>
      <c r="AB220">
        <v>10.875</v>
      </c>
      <c r="AC220" t="str">
        <v>11/5/1996</v>
      </c>
      <c r="AD220">
        <v>23.625</v>
      </c>
      <c r="AE220" t="str">
        <v>11/5/1996</v>
      </c>
      <c r="AF220">
        <v>22.125</v>
      </c>
      <c r="AG220" t="str">
        <v>11/5/1996</v>
      </c>
      <c r="AH220">
        <v>22.5</v>
      </c>
      <c r="AI220" t="str">
        <v>11/5/1996</v>
      </c>
      <c r="AJ220">
        <v>18.08203125</v>
      </c>
      <c r="AK220" s="28">
        <v>35374</v>
      </c>
      <c r="AL220">
        <v>6081.18</v>
      </c>
      <c r="AM220" s="28">
        <v>35374</v>
      </c>
      <c r="AN220">
        <v>1229.07</v>
      </c>
      <c r="AO220" s="28">
        <v>35374</v>
      </c>
      <c r="AP220">
        <v>714.14</v>
      </c>
      <c r="AQ220" s="28">
        <v>35374</v>
      </c>
      <c r="AR220">
        <v>339.86</v>
      </c>
      <c r="AS220" s="28">
        <v>35374</v>
      </c>
      <c r="AT220">
        <v>231.41</v>
      </c>
      <c r="AU220" s="28">
        <v>35374</v>
      </c>
      <c r="AV220">
        <v>200.2</v>
      </c>
      <c r="AW220" s="28">
        <v>35374</v>
      </c>
      <c r="AX220">
        <v>216.3</v>
      </c>
      <c r="AY220" s="28">
        <v>35374</v>
      </c>
      <c r="AZ220">
        <v>378.43</v>
      </c>
      <c r="BA220" s="28">
        <v>35374</v>
      </c>
      <c r="BB220">
        <v>363.41</v>
      </c>
      <c r="BC220" s="28">
        <v>35374</v>
      </c>
      <c r="BD220">
        <v>256.60000000000002</v>
      </c>
      <c r="BE220" s="28">
        <v>35367</v>
      </c>
      <c r="BF220">
        <v>22.114999999999998</v>
      </c>
      <c r="BG220" s="28">
        <v>35366</v>
      </c>
      <c r="BH220">
        <v>2.2440000000000002</v>
      </c>
      <c r="BJ220" s="28">
        <v>35457</v>
      </c>
      <c r="BK220">
        <v>15.076000000000001</v>
      </c>
      <c r="BL220" t="str">
        <v>4/8/1999</v>
      </c>
      <c r="BM220">
        <v>25.6875</v>
      </c>
      <c r="BN220" t="str">
        <v>5/6/1999</v>
      </c>
      <c r="BO220">
        <v>20.625</v>
      </c>
      <c r="BV220" t="str">
        <v>4/27/2000</v>
      </c>
      <c r="BW220">
        <v>29.3125</v>
      </c>
      <c r="BX220" t="str">
        <v>9/29/1998</v>
      </c>
      <c r="BY220">
        <v>8.5</v>
      </c>
      <c r="BZ220" t="str">
        <v>11/5/1996</v>
      </c>
      <c r="CA220">
        <v>10.38671875</v>
      </c>
      <c r="CB220" s="28">
        <v>36333</v>
      </c>
      <c r="CC220">
        <v>47.4375</v>
      </c>
      <c r="CD220" s="28">
        <v>35916</v>
      </c>
      <c r="CE220">
        <v>19.09375</v>
      </c>
      <c r="CF220" s="28">
        <v>36067</v>
      </c>
      <c r="CG220">
        <v>32</v>
      </c>
    </row>
    <row r="221" spans="1:85" x14ac:dyDescent="0.25">
      <c r="A221" s="28">
        <v>35375</v>
      </c>
      <c r="C221" t="str">
        <v>11/6/1996</v>
      </c>
      <c r="D221">
        <v>22.875</v>
      </c>
      <c r="E221" t="str">
        <v>11/6/1996</v>
      </c>
      <c r="F221">
        <v>40.5</v>
      </c>
      <c r="G221" t="str">
        <v>11/6/1996</v>
      </c>
      <c r="H221">
        <v>25</v>
      </c>
      <c r="I221" t="str">
        <v>11/6/1996</v>
      </c>
      <c r="J221">
        <v>23.5</v>
      </c>
      <c r="K221" t="str">
        <v>11/6/1996</v>
      </c>
      <c r="L221">
        <v>29.375</v>
      </c>
      <c r="M221" t="str">
        <v>11/6/1996</v>
      </c>
      <c r="N221">
        <v>38.25</v>
      </c>
      <c r="O221" t="str">
        <v>11/6/1996</v>
      </c>
      <c r="P221">
        <v>18.375</v>
      </c>
      <c r="Q221" t="str">
        <v>11/6/1996</v>
      </c>
      <c r="R221">
        <v>14.95703125</v>
      </c>
      <c r="S221" t="str">
        <v>11/6/1996</v>
      </c>
      <c r="T221">
        <v>18</v>
      </c>
      <c r="U221" t="str">
        <v>11/6/1996</v>
      </c>
      <c r="V221">
        <v>16.625</v>
      </c>
      <c r="W221" t="str">
        <v>11/6/1996</v>
      </c>
      <c r="X221">
        <v>31.5</v>
      </c>
      <c r="Y221" t="str">
        <v>11/6/1996</v>
      </c>
      <c r="Z221">
        <v>48.875</v>
      </c>
      <c r="AA221" t="str">
        <v>11/6/1996</v>
      </c>
      <c r="AB221">
        <v>10.8125</v>
      </c>
      <c r="AC221" t="str">
        <v>11/6/1996</v>
      </c>
      <c r="AD221">
        <v>24</v>
      </c>
      <c r="AE221" t="str">
        <v>11/6/1996</v>
      </c>
      <c r="AF221">
        <v>22.125</v>
      </c>
      <c r="AG221" t="str">
        <v>11/6/1996</v>
      </c>
      <c r="AH221">
        <v>22.875</v>
      </c>
      <c r="AI221" t="str">
        <v>11/6/1996</v>
      </c>
      <c r="AJ221">
        <v>18.33203125</v>
      </c>
      <c r="AK221" s="28">
        <v>35375</v>
      </c>
      <c r="AL221">
        <v>6177.71</v>
      </c>
      <c r="AM221" s="28">
        <v>35375</v>
      </c>
      <c r="AN221">
        <v>1245.49</v>
      </c>
      <c r="AO221" s="28">
        <v>35375</v>
      </c>
      <c r="AP221">
        <v>724.59</v>
      </c>
      <c r="AQ221" s="28">
        <v>35375</v>
      </c>
      <c r="AR221">
        <v>342.44</v>
      </c>
      <c r="AS221" s="28">
        <v>35375</v>
      </c>
      <c r="AT221">
        <v>234.07</v>
      </c>
      <c r="AU221" s="28">
        <v>35375</v>
      </c>
      <c r="AV221">
        <v>202.39</v>
      </c>
      <c r="AW221" s="28">
        <v>35375</v>
      </c>
      <c r="AX221">
        <v>217.07</v>
      </c>
      <c r="AY221" s="28">
        <v>35375</v>
      </c>
      <c r="AZ221">
        <v>383.55</v>
      </c>
      <c r="BA221" s="28">
        <v>35375</v>
      </c>
      <c r="BB221">
        <v>367.34</v>
      </c>
      <c r="BC221" s="28">
        <v>35375</v>
      </c>
      <c r="BD221">
        <v>258.19</v>
      </c>
      <c r="BE221" s="28">
        <v>35368</v>
      </c>
      <c r="BF221">
        <v>22.177</v>
      </c>
      <c r="BG221" s="28">
        <v>35367</v>
      </c>
      <c r="BH221">
        <v>2.2669999999999999</v>
      </c>
      <c r="BJ221" s="28">
        <v>35458</v>
      </c>
      <c r="BK221">
        <v>15.004</v>
      </c>
      <c r="BL221" t="str">
        <v>4/9/1999</v>
      </c>
      <c r="BM221">
        <v>25.5625</v>
      </c>
      <c r="BN221" t="str">
        <v>5/7/1999</v>
      </c>
      <c r="BO221">
        <v>20.6875</v>
      </c>
      <c r="BV221" t="str">
        <v>4/28/2000</v>
      </c>
      <c r="BW221">
        <v>34.875</v>
      </c>
      <c r="BX221" t="str">
        <v>9/30/1998</v>
      </c>
      <c r="BY221">
        <v>9</v>
      </c>
      <c r="BZ221" t="str">
        <v>11/6/1996</v>
      </c>
      <c r="CA221">
        <v>10.69140625</v>
      </c>
      <c r="CB221" s="28">
        <v>36334</v>
      </c>
      <c r="CC221">
        <v>45.875</v>
      </c>
      <c r="CD221" s="28">
        <v>35919</v>
      </c>
      <c r="CE221">
        <v>19.25</v>
      </c>
      <c r="CF221" s="28">
        <v>36068</v>
      </c>
      <c r="CG221">
        <v>31.9375</v>
      </c>
    </row>
    <row r="222" spans="1:85" x14ac:dyDescent="0.25">
      <c r="A222" s="28">
        <v>35376</v>
      </c>
      <c r="C222" t="str">
        <v>11/7/1996</v>
      </c>
      <c r="D222">
        <v>22.625</v>
      </c>
      <c r="E222" t="str">
        <v>11/7/1996</v>
      </c>
      <c r="F222">
        <v>40.66796875</v>
      </c>
      <c r="G222" t="str">
        <v>11/7/1996</v>
      </c>
      <c r="H222">
        <v>25.7265625</v>
      </c>
      <c r="I222" t="str">
        <v>11/7/1996</v>
      </c>
      <c r="J222">
        <v>23.5625</v>
      </c>
      <c r="K222" t="str">
        <v>11/7/1996</v>
      </c>
      <c r="L222">
        <v>29.25</v>
      </c>
      <c r="M222" t="str">
        <v>11/7/1996</v>
      </c>
      <c r="N222">
        <v>39</v>
      </c>
      <c r="O222" t="str">
        <v>11/7/1996</v>
      </c>
      <c r="P222">
        <v>18.5</v>
      </c>
      <c r="Q222" t="str">
        <v>11/7/1996</v>
      </c>
      <c r="R222">
        <v>14.74609375</v>
      </c>
      <c r="S222" t="str">
        <v>11/7/1996</v>
      </c>
      <c r="T222">
        <v>18</v>
      </c>
      <c r="U222" t="str">
        <v>11/7/1996</v>
      </c>
      <c r="V222">
        <v>16.25</v>
      </c>
      <c r="W222" t="str">
        <v>11/7/1996</v>
      </c>
      <c r="X222">
        <v>31.75</v>
      </c>
      <c r="Y222" t="str">
        <v>11/7/1996</v>
      </c>
      <c r="Z222">
        <v>48.875</v>
      </c>
      <c r="AA222" t="str">
        <v>11/7/1996</v>
      </c>
      <c r="AB222">
        <v>10.875</v>
      </c>
      <c r="AC222" t="str">
        <v>11/7/1996</v>
      </c>
      <c r="AD222">
        <v>23.75</v>
      </c>
      <c r="AE222" t="str">
        <v>11/7/1996</v>
      </c>
      <c r="AF222">
        <v>22.875</v>
      </c>
      <c r="AG222" t="str">
        <v>11/7/1996</v>
      </c>
      <c r="AH222">
        <v>22.75</v>
      </c>
      <c r="AI222" t="str">
        <v>11/7/1996</v>
      </c>
      <c r="AJ222">
        <v>18.16796875</v>
      </c>
      <c r="AK222" s="28">
        <v>35376</v>
      </c>
      <c r="AL222">
        <v>6206.04</v>
      </c>
      <c r="AM222" s="28">
        <v>35376</v>
      </c>
      <c r="AN222">
        <v>1254.1400000000001</v>
      </c>
      <c r="AO222" s="28">
        <v>35376</v>
      </c>
      <c r="AP222">
        <v>727.65</v>
      </c>
      <c r="AQ222" s="28">
        <v>35376</v>
      </c>
      <c r="AR222">
        <v>344.29</v>
      </c>
      <c r="AS222" s="28">
        <v>35376</v>
      </c>
      <c r="AT222">
        <v>235.68</v>
      </c>
      <c r="AU222" s="28">
        <v>35376</v>
      </c>
      <c r="AV222">
        <v>202.88</v>
      </c>
      <c r="AW222" s="28">
        <v>35376</v>
      </c>
      <c r="AX222">
        <v>215.5</v>
      </c>
      <c r="AY222" s="28">
        <v>35376</v>
      </c>
      <c r="AZ222">
        <v>384.91</v>
      </c>
      <c r="BA222" s="28">
        <v>35376</v>
      </c>
      <c r="BB222">
        <v>368.93</v>
      </c>
      <c r="BC222" s="28">
        <v>35376</v>
      </c>
      <c r="BD222">
        <v>258.99</v>
      </c>
      <c r="BE222" s="28">
        <v>35369</v>
      </c>
      <c r="BF222">
        <v>21.574000000000002</v>
      </c>
      <c r="BG222" s="28">
        <v>35368</v>
      </c>
      <c r="BH222">
        <v>2.2789999999999999</v>
      </c>
      <c r="BJ222" s="28">
        <v>35459</v>
      </c>
      <c r="BK222">
        <v>14.95</v>
      </c>
      <c r="BL222" t="str">
        <v>4/12/1999</v>
      </c>
      <c r="BM222">
        <v>25.5</v>
      </c>
      <c r="BN222" t="str">
        <v>5/10/1999</v>
      </c>
      <c r="BO222">
        <v>21.125</v>
      </c>
      <c r="BV222" t="str">
        <v>5/1/2000</v>
      </c>
      <c r="BW222">
        <v>35.6875</v>
      </c>
      <c r="BX222" t="str">
        <v>10/1/1998</v>
      </c>
      <c r="BY222">
        <v>8.125</v>
      </c>
      <c r="BZ222" t="str">
        <v>11/7/1996</v>
      </c>
      <c r="CA222">
        <v>11.5078125</v>
      </c>
      <c r="CB222" s="28">
        <v>36335</v>
      </c>
      <c r="CC222">
        <v>45.9375</v>
      </c>
      <c r="CD222" s="28">
        <v>35920</v>
      </c>
      <c r="CE222">
        <v>19</v>
      </c>
      <c r="CF222" s="28">
        <v>36069</v>
      </c>
      <c r="CG222">
        <v>30.0625</v>
      </c>
    </row>
    <row r="223" spans="1:85" x14ac:dyDescent="0.25">
      <c r="A223" s="28">
        <v>35377</v>
      </c>
      <c r="C223" t="str">
        <v>11/8/1996</v>
      </c>
      <c r="D223">
        <v>22.3125</v>
      </c>
      <c r="E223" t="str">
        <v>11/8/1996</v>
      </c>
      <c r="F223">
        <v>40.58203125</v>
      </c>
      <c r="G223" t="str">
        <v>11/8/1996</v>
      </c>
      <c r="H223">
        <v>25.90625</v>
      </c>
      <c r="I223" t="str">
        <v>11/8/1996</v>
      </c>
      <c r="J223">
        <v>23.75</v>
      </c>
      <c r="K223" t="str">
        <v>11/8/1996</v>
      </c>
      <c r="L223">
        <v>29.5</v>
      </c>
      <c r="M223" t="str">
        <v>11/8/1996</v>
      </c>
      <c r="N223">
        <v>39.5</v>
      </c>
      <c r="O223" t="str">
        <v>11/8/1996</v>
      </c>
      <c r="P223">
        <v>18.5</v>
      </c>
      <c r="Q223" t="str">
        <v>11/8/1996</v>
      </c>
      <c r="R223">
        <v>14.74609375</v>
      </c>
      <c r="S223" t="str">
        <v>11/8/1996</v>
      </c>
      <c r="T223">
        <v>18</v>
      </c>
      <c r="U223" t="str">
        <v>11/8/1996</v>
      </c>
      <c r="V223">
        <v>16.41796875</v>
      </c>
      <c r="W223" t="str">
        <v>11/8/1996</v>
      </c>
      <c r="X223">
        <v>31.75</v>
      </c>
      <c r="Y223" t="str">
        <v>11/8/1996</v>
      </c>
      <c r="Z223">
        <v>48.875</v>
      </c>
      <c r="AA223" t="str">
        <v>11/8/1996</v>
      </c>
      <c r="AB223">
        <v>10.8125</v>
      </c>
      <c r="AC223" t="str">
        <v>11/8/1996</v>
      </c>
      <c r="AD223">
        <v>23.75</v>
      </c>
      <c r="AE223" t="str">
        <v>11/8/1996</v>
      </c>
      <c r="AF223">
        <v>22.75</v>
      </c>
      <c r="AG223" t="str">
        <v>11/8/1996</v>
      </c>
      <c r="AH223">
        <v>22.625</v>
      </c>
      <c r="AI223" t="str">
        <v>11/8/1996</v>
      </c>
      <c r="AJ223">
        <v>18.08203125</v>
      </c>
      <c r="AK223" s="28">
        <v>35377</v>
      </c>
      <c r="AL223">
        <v>6219.82</v>
      </c>
      <c r="AM223" s="28">
        <v>35377</v>
      </c>
      <c r="AN223">
        <v>1257.51</v>
      </c>
      <c r="AO223" s="28">
        <v>35377</v>
      </c>
      <c r="AP223">
        <v>730.82</v>
      </c>
      <c r="AQ223" s="28">
        <v>35377</v>
      </c>
      <c r="AR223">
        <v>344.56</v>
      </c>
      <c r="AS223" s="28">
        <v>35377</v>
      </c>
      <c r="AT223">
        <v>234.77</v>
      </c>
      <c r="AU223" s="28">
        <v>35377</v>
      </c>
      <c r="AV223">
        <v>202.17</v>
      </c>
      <c r="AW223" s="28">
        <v>35377</v>
      </c>
      <c r="AX223">
        <v>214.78</v>
      </c>
      <c r="AY223" s="28">
        <v>35377</v>
      </c>
      <c r="AZ223">
        <v>386.32</v>
      </c>
      <c r="BA223" s="28">
        <v>35377</v>
      </c>
      <c r="BB223">
        <v>372.26</v>
      </c>
      <c r="BC223" s="28">
        <v>35377</v>
      </c>
      <c r="BD223">
        <v>258.47000000000003</v>
      </c>
      <c r="BE223" s="28">
        <v>35370</v>
      </c>
      <c r="BF223">
        <v>21.574000000000002</v>
      </c>
      <c r="BG223" s="28">
        <v>35369</v>
      </c>
      <c r="BH223">
        <v>2.2210000000000001</v>
      </c>
      <c r="BJ223" s="28">
        <v>35460</v>
      </c>
      <c r="BK223">
        <v>14.907999999999999</v>
      </c>
      <c r="BL223" t="str">
        <v>4/13/1999</v>
      </c>
      <c r="BM223">
        <v>25</v>
      </c>
      <c r="BN223" t="str">
        <v>5/11/1999</v>
      </c>
      <c r="BO223">
        <v>21.4375</v>
      </c>
      <c r="BV223" t="str">
        <v>5/2/2000</v>
      </c>
      <c r="BW223">
        <v>32</v>
      </c>
      <c r="BX223" t="str">
        <v>10/2/1998</v>
      </c>
      <c r="BY223">
        <v>8.0625</v>
      </c>
      <c r="BZ223" t="str">
        <v>11/8/1996</v>
      </c>
      <c r="CA223">
        <v>11.25390625</v>
      </c>
      <c r="CB223" s="28">
        <v>36336</v>
      </c>
      <c r="CC223">
        <v>45.8125</v>
      </c>
      <c r="CD223" s="28">
        <v>35921</v>
      </c>
      <c r="CE223">
        <v>18.90625</v>
      </c>
      <c r="CF223" s="28">
        <v>36070</v>
      </c>
      <c r="CG223">
        <v>30</v>
      </c>
    </row>
    <row r="224" spans="1:85" x14ac:dyDescent="0.25">
      <c r="A224" s="28">
        <v>35380</v>
      </c>
      <c r="C224" t="str">
        <v>11/11/1996</v>
      </c>
      <c r="D224">
        <v>22.4375</v>
      </c>
      <c r="E224" t="str">
        <v>11/11/1996</v>
      </c>
      <c r="F224">
        <v>40.58203125</v>
      </c>
      <c r="G224" t="str">
        <v>11/11/1996</v>
      </c>
      <c r="H224">
        <v>26.0859375</v>
      </c>
      <c r="I224" t="str">
        <v>11/11/1996</v>
      </c>
      <c r="J224">
        <v>23.875</v>
      </c>
      <c r="K224" t="str">
        <v>11/11/1996</v>
      </c>
      <c r="L224">
        <v>29.75</v>
      </c>
      <c r="M224" t="str">
        <v>11/11/1996</v>
      </c>
      <c r="N224">
        <v>39.875</v>
      </c>
      <c r="O224" t="str">
        <v>11/11/1996</v>
      </c>
      <c r="P224">
        <v>18.625</v>
      </c>
      <c r="Q224" t="str">
        <v>11/11/1996</v>
      </c>
      <c r="R224">
        <v>15.05859375</v>
      </c>
      <c r="S224" t="str">
        <v>11/11/1996</v>
      </c>
      <c r="T224">
        <v>18.125</v>
      </c>
      <c r="U224" t="str">
        <v>11/11/1996</v>
      </c>
      <c r="V224">
        <v>16.58203125</v>
      </c>
      <c r="W224" t="str">
        <v>11/11/1996</v>
      </c>
      <c r="X224">
        <v>31.875</v>
      </c>
      <c r="Y224" t="str">
        <v>11/11/1996</v>
      </c>
      <c r="Z224">
        <v>49</v>
      </c>
      <c r="AA224" t="str">
        <v>11/11/1996</v>
      </c>
      <c r="AB224">
        <v>10.875</v>
      </c>
      <c r="AC224" t="str">
        <v>11/11/1996</v>
      </c>
      <c r="AD224">
        <v>23.75</v>
      </c>
      <c r="AE224" t="str">
        <v>11/11/1996</v>
      </c>
      <c r="AF224">
        <v>23</v>
      </c>
      <c r="AG224" t="str">
        <v>11/11/1996</v>
      </c>
      <c r="AH224">
        <v>22.5</v>
      </c>
      <c r="AI224" t="str">
        <v>11/11/1996</v>
      </c>
      <c r="AJ224">
        <v>18.08203125</v>
      </c>
      <c r="AK224" s="28">
        <v>35380</v>
      </c>
      <c r="AL224">
        <v>6255.6</v>
      </c>
      <c r="AM224" s="28">
        <v>35380</v>
      </c>
      <c r="AN224">
        <v>1262.67</v>
      </c>
      <c r="AO224" s="28">
        <v>35380</v>
      </c>
      <c r="AP224">
        <v>731.87</v>
      </c>
      <c r="AQ224" s="28">
        <v>35380</v>
      </c>
      <c r="AR224">
        <v>345.7</v>
      </c>
      <c r="AS224" s="28">
        <v>35380</v>
      </c>
      <c r="AT224">
        <v>234.77</v>
      </c>
      <c r="AU224" s="28">
        <v>35380</v>
      </c>
      <c r="AV224">
        <v>201.96</v>
      </c>
      <c r="AW224" s="28">
        <v>35380</v>
      </c>
      <c r="AX224">
        <v>213.62</v>
      </c>
      <c r="AY224" s="28">
        <v>35380</v>
      </c>
      <c r="AZ224">
        <v>386.83</v>
      </c>
      <c r="BA224" s="28">
        <v>35380</v>
      </c>
      <c r="BB224">
        <v>373.99</v>
      </c>
      <c r="BC224" s="28">
        <v>35380</v>
      </c>
      <c r="BD224">
        <v>258.08</v>
      </c>
      <c r="BE224" s="28">
        <v>35373</v>
      </c>
      <c r="BF224">
        <v>21.574000000000002</v>
      </c>
      <c r="BG224" s="28">
        <v>35370</v>
      </c>
      <c r="BH224">
        <v>2.2210000000000001</v>
      </c>
      <c r="BJ224" s="28">
        <v>35461</v>
      </c>
      <c r="BK224">
        <v>14.603999999999999</v>
      </c>
      <c r="BL224" t="str">
        <v>4/14/1999</v>
      </c>
      <c r="BM224">
        <v>24.75</v>
      </c>
      <c r="BN224" t="str">
        <v>5/12/1999</v>
      </c>
      <c r="BO224">
        <v>21.5</v>
      </c>
      <c r="BV224" t="str">
        <v>5/3/2000</v>
      </c>
      <c r="BW224">
        <v>31.375</v>
      </c>
      <c r="BX224" t="str">
        <v>10/5/1998</v>
      </c>
      <c r="BY224">
        <v>8</v>
      </c>
      <c r="BZ224" t="str">
        <v>11/11/1996</v>
      </c>
      <c r="CA224">
        <v>11.3046875</v>
      </c>
      <c r="CB224" s="28">
        <v>36339</v>
      </c>
      <c r="CC224">
        <v>44.5625</v>
      </c>
      <c r="CD224" s="28">
        <v>35922</v>
      </c>
      <c r="CE224">
        <v>18.90625</v>
      </c>
      <c r="CF224" s="28">
        <v>36073</v>
      </c>
      <c r="CG224">
        <v>28.5625</v>
      </c>
    </row>
    <row r="225" spans="1:85" x14ac:dyDescent="0.25">
      <c r="A225" s="28">
        <v>35381</v>
      </c>
      <c r="C225" t="str">
        <v>11/12/1996</v>
      </c>
      <c r="D225">
        <v>22.25</v>
      </c>
      <c r="E225" t="str">
        <v>11/12/1996</v>
      </c>
      <c r="F225">
        <v>40.33203125</v>
      </c>
      <c r="G225" t="str">
        <v>11/12/1996</v>
      </c>
      <c r="H225">
        <v>26.0859375</v>
      </c>
      <c r="I225" t="str">
        <v>11/12/1996</v>
      </c>
      <c r="J225">
        <v>24</v>
      </c>
      <c r="K225" t="str">
        <v>11/12/1996</v>
      </c>
      <c r="L225">
        <v>29</v>
      </c>
      <c r="M225" t="str">
        <v>11/12/1996</v>
      </c>
      <c r="N225">
        <v>40</v>
      </c>
      <c r="O225" t="str">
        <v>11/12/1996</v>
      </c>
      <c r="P225">
        <v>18.75</v>
      </c>
      <c r="Q225" t="str">
        <v>11/12/1996</v>
      </c>
      <c r="R225">
        <v>14.8515625</v>
      </c>
      <c r="S225" t="str">
        <v>11/12/1996</v>
      </c>
      <c r="T225">
        <v>18.125</v>
      </c>
      <c r="U225" t="str">
        <v>11/12/1996</v>
      </c>
      <c r="V225">
        <v>16.5</v>
      </c>
      <c r="W225" t="str">
        <v>11/12/1996</v>
      </c>
      <c r="X225">
        <v>31.875</v>
      </c>
      <c r="Y225" t="str">
        <v>11/12/1996</v>
      </c>
      <c r="Z225">
        <v>49</v>
      </c>
      <c r="AA225" t="str">
        <v>11/12/1996</v>
      </c>
      <c r="AB225">
        <v>10.875</v>
      </c>
      <c r="AC225" t="str">
        <v>11/12/1996</v>
      </c>
      <c r="AD225">
        <v>23.75</v>
      </c>
      <c r="AE225" t="str">
        <v>11/12/1996</v>
      </c>
      <c r="AF225">
        <v>22.75</v>
      </c>
      <c r="AG225" t="str">
        <v>11/12/1996</v>
      </c>
      <c r="AH225">
        <v>22.625</v>
      </c>
      <c r="AI225" t="str">
        <v>11/12/1996</v>
      </c>
      <c r="AJ225">
        <v>18.16796875</v>
      </c>
      <c r="AK225" s="28">
        <v>35381</v>
      </c>
      <c r="AL225">
        <v>6266.04</v>
      </c>
      <c r="AM225" s="28">
        <v>35381</v>
      </c>
      <c r="AN225">
        <v>1256.53</v>
      </c>
      <c r="AO225" s="28">
        <v>35381</v>
      </c>
      <c r="AP225">
        <v>729.56</v>
      </c>
      <c r="AQ225" s="28">
        <v>35381</v>
      </c>
      <c r="AR225">
        <v>346.13</v>
      </c>
      <c r="AS225" s="28">
        <v>35381</v>
      </c>
      <c r="AT225">
        <v>234.21</v>
      </c>
      <c r="AU225" s="28">
        <v>35381</v>
      </c>
      <c r="AV225">
        <v>202.08</v>
      </c>
      <c r="AW225" s="28">
        <v>35381</v>
      </c>
      <c r="AX225">
        <v>213.17</v>
      </c>
      <c r="AY225" s="28">
        <v>35381</v>
      </c>
      <c r="AZ225">
        <v>386.18</v>
      </c>
      <c r="BA225" s="28">
        <v>35381</v>
      </c>
      <c r="BB225">
        <v>372.75</v>
      </c>
      <c r="BC225" s="28">
        <v>35381</v>
      </c>
      <c r="BD225">
        <v>257.8</v>
      </c>
      <c r="BE225" s="28">
        <v>35374</v>
      </c>
      <c r="BF225">
        <v>21.071999999999999</v>
      </c>
      <c r="BG225" s="28">
        <v>35373</v>
      </c>
      <c r="BH225">
        <v>2.2210000000000001</v>
      </c>
      <c r="BJ225" s="28">
        <v>35464</v>
      </c>
      <c r="BK225">
        <v>14.882</v>
      </c>
      <c r="BL225" t="str">
        <v>4/15/1999</v>
      </c>
      <c r="BM225">
        <v>24.625</v>
      </c>
      <c r="BN225" t="str">
        <v>5/13/1999</v>
      </c>
      <c r="BO225">
        <v>21.875</v>
      </c>
      <c r="BV225" t="str">
        <v>5/4/2000</v>
      </c>
      <c r="BW225">
        <v>33.875</v>
      </c>
      <c r="BX225" t="str">
        <v>10/6/1998</v>
      </c>
      <c r="BY225">
        <v>7.375</v>
      </c>
      <c r="BZ225" t="str">
        <v>11/12/1996</v>
      </c>
      <c r="CA225">
        <v>11.4296875</v>
      </c>
      <c r="CB225" s="28">
        <v>36340</v>
      </c>
      <c r="CC225">
        <v>42.5</v>
      </c>
      <c r="CD225" s="28">
        <v>35923</v>
      </c>
      <c r="CE225">
        <v>19.46875</v>
      </c>
      <c r="CF225" s="28">
        <v>36074</v>
      </c>
      <c r="CG225">
        <v>25.125</v>
      </c>
    </row>
    <row r="226" spans="1:85" x14ac:dyDescent="0.25">
      <c r="A226" s="28">
        <v>35382</v>
      </c>
      <c r="C226" t="str">
        <v>11/13/1996</v>
      </c>
      <c r="D226">
        <v>22</v>
      </c>
      <c r="E226" t="str">
        <v>11/13/1996</v>
      </c>
      <c r="F226">
        <v>40.91796875</v>
      </c>
      <c r="G226" t="str">
        <v>11/13/1996</v>
      </c>
      <c r="H226">
        <v>26.0859375</v>
      </c>
      <c r="I226" t="str">
        <v>11/13/1996</v>
      </c>
      <c r="J226">
        <v>24.25</v>
      </c>
      <c r="K226" t="str">
        <v>11/13/1996</v>
      </c>
      <c r="L226">
        <v>29.25</v>
      </c>
      <c r="M226" t="str">
        <v>11/13/1996</v>
      </c>
      <c r="N226">
        <v>42</v>
      </c>
      <c r="O226" t="str">
        <v>11/13/1996</v>
      </c>
      <c r="P226">
        <v>18.9375</v>
      </c>
      <c r="Q226" t="str">
        <v>11/13/1996</v>
      </c>
      <c r="R226">
        <v>14.33203125</v>
      </c>
      <c r="S226" t="str">
        <v>11/13/1996</v>
      </c>
      <c r="T226">
        <v>17.875</v>
      </c>
      <c r="U226" t="str">
        <v>11/13/1996</v>
      </c>
      <c r="V226">
        <v>17.125</v>
      </c>
      <c r="W226" t="str">
        <v>11/13/1996</v>
      </c>
      <c r="X226">
        <v>31.75</v>
      </c>
      <c r="Y226" t="str">
        <v>11/13/1996</v>
      </c>
      <c r="Z226">
        <v>47.875</v>
      </c>
      <c r="AA226" t="str">
        <v>11/13/1996</v>
      </c>
      <c r="AB226">
        <v>10.875</v>
      </c>
      <c r="AC226" t="str">
        <v>11/13/1996</v>
      </c>
      <c r="AD226">
        <v>24.125</v>
      </c>
      <c r="AE226" t="str">
        <v>11/13/1996</v>
      </c>
      <c r="AF226">
        <v>22.75</v>
      </c>
      <c r="AG226" t="str">
        <v>11/13/1996</v>
      </c>
      <c r="AH226">
        <v>22.875</v>
      </c>
      <c r="AI226" t="str">
        <v>11/13/1996</v>
      </c>
      <c r="AJ226">
        <v>18.25</v>
      </c>
      <c r="AK226" s="28">
        <v>35382</v>
      </c>
      <c r="AL226">
        <v>6274.24</v>
      </c>
      <c r="AM226" s="28">
        <v>35382</v>
      </c>
      <c r="AN226">
        <v>1260.72</v>
      </c>
      <c r="AO226" s="28">
        <v>35382</v>
      </c>
      <c r="AP226">
        <v>731.13</v>
      </c>
      <c r="AQ226" s="28">
        <v>35382</v>
      </c>
      <c r="AR226">
        <v>346.11</v>
      </c>
      <c r="AS226" s="28">
        <v>35382</v>
      </c>
      <c r="AT226">
        <v>232.88</v>
      </c>
      <c r="AU226" s="28">
        <v>35382</v>
      </c>
      <c r="AV226">
        <v>201.73</v>
      </c>
      <c r="AW226" s="28">
        <v>35382</v>
      </c>
      <c r="AX226">
        <v>214.29</v>
      </c>
      <c r="AY226" s="28">
        <v>35382</v>
      </c>
      <c r="AZ226">
        <v>386.91</v>
      </c>
      <c r="BA226" s="28">
        <v>35382</v>
      </c>
      <c r="BB226">
        <v>373.13</v>
      </c>
      <c r="BC226" s="28">
        <v>35382</v>
      </c>
      <c r="BD226">
        <v>257.38</v>
      </c>
      <c r="BE226" s="28">
        <v>35375</v>
      </c>
      <c r="BF226">
        <v>21.222000000000001</v>
      </c>
      <c r="BG226" s="28">
        <v>35374</v>
      </c>
      <c r="BH226">
        <v>2.177</v>
      </c>
      <c r="BJ226" s="28">
        <v>35465</v>
      </c>
      <c r="BK226">
        <v>15.01</v>
      </c>
      <c r="BL226" t="str">
        <v>4/16/1999</v>
      </c>
      <c r="BM226">
        <v>25.25</v>
      </c>
      <c r="BN226" t="str">
        <v>5/14/1999</v>
      </c>
      <c r="BO226">
        <v>21.625</v>
      </c>
      <c r="BV226" t="str">
        <v>5/5/2000</v>
      </c>
      <c r="BW226">
        <v>31.3125</v>
      </c>
      <c r="BX226" t="str">
        <v>10/7/1998</v>
      </c>
      <c r="BY226">
        <v>6.75</v>
      </c>
      <c r="BZ226" t="str">
        <v>11/13/1996</v>
      </c>
      <c r="CA226">
        <v>11.37890625</v>
      </c>
      <c r="CB226" s="28">
        <v>36341</v>
      </c>
      <c r="CC226">
        <v>42.625</v>
      </c>
      <c r="CD226" s="28">
        <v>35926</v>
      </c>
      <c r="CE226">
        <v>19.515625</v>
      </c>
      <c r="CF226" s="28">
        <v>36075</v>
      </c>
      <c r="CG226">
        <v>24.9375</v>
      </c>
    </row>
    <row r="227" spans="1:85" x14ac:dyDescent="0.25">
      <c r="A227" s="28">
        <v>35383</v>
      </c>
      <c r="C227" t="str">
        <v>11/14/1996</v>
      </c>
      <c r="D227">
        <v>22.125</v>
      </c>
      <c r="E227" t="str">
        <v>11/14/1996</v>
      </c>
      <c r="F227">
        <v>41.16796875</v>
      </c>
      <c r="G227" t="str">
        <v>11/14/1996</v>
      </c>
      <c r="H227">
        <v>26.44921875</v>
      </c>
      <c r="I227" t="str">
        <v>11/14/1996</v>
      </c>
      <c r="J227">
        <v>24.1875</v>
      </c>
      <c r="K227" t="str">
        <v>11/14/1996</v>
      </c>
      <c r="L227">
        <v>29.25</v>
      </c>
      <c r="M227" t="str">
        <v>11/14/1996</v>
      </c>
      <c r="N227">
        <v>42</v>
      </c>
      <c r="O227" t="str">
        <v>11/14/1996</v>
      </c>
      <c r="P227">
        <v>18.8125</v>
      </c>
      <c r="Q227" t="str">
        <v>11/14/1996</v>
      </c>
      <c r="R227">
        <v>14.4375</v>
      </c>
      <c r="S227" t="str">
        <v>11/14/1996</v>
      </c>
      <c r="T227">
        <v>17.875</v>
      </c>
      <c r="U227" t="str">
        <v>11/14/1996</v>
      </c>
      <c r="V227">
        <v>17.45703125</v>
      </c>
      <c r="W227" t="str">
        <v>11/14/1996</v>
      </c>
      <c r="X227">
        <v>31.375</v>
      </c>
      <c r="Y227" t="str">
        <v>11/14/1996</v>
      </c>
      <c r="Z227">
        <v>48.125</v>
      </c>
      <c r="AA227" t="str">
        <v>11/14/1996</v>
      </c>
      <c r="AB227">
        <v>10.9375</v>
      </c>
      <c r="AC227" t="str">
        <v>11/14/1996</v>
      </c>
      <c r="AD227">
        <v>24</v>
      </c>
      <c r="AE227" t="str">
        <v>11/14/1996</v>
      </c>
      <c r="AF227">
        <v>22.875</v>
      </c>
      <c r="AG227" t="str">
        <v>11/14/1996</v>
      </c>
      <c r="AH227">
        <v>22.875</v>
      </c>
      <c r="AI227" t="str">
        <v>11/14/1996</v>
      </c>
      <c r="AJ227">
        <v>18.25</v>
      </c>
      <c r="AK227" s="28">
        <v>35383</v>
      </c>
      <c r="AL227">
        <v>6313</v>
      </c>
      <c r="AM227" s="28">
        <v>35383</v>
      </c>
      <c r="AN227">
        <v>1270.3599999999999</v>
      </c>
      <c r="AO227" s="28">
        <v>35383</v>
      </c>
      <c r="AP227">
        <v>735.88</v>
      </c>
      <c r="AQ227" s="28">
        <v>35383</v>
      </c>
      <c r="AR227">
        <v>347.26</v>
      </c>
      <c r="AS227" s="28">
        <v>35383</v>
      </c>
      <c r="AT227">
        <v>233.16</v>
      </c>
      <c r="AU227" s="28">
        <v>35383</v>
      </c>
      <c r="AV227">
        <v>201.88</v>
      </c>
      <c r="AW227" s="28">
        <v>35383</v>
      </c>
      <c r="AX227">
        <v>216.25</v>
      </c>
      <c r="AY227" s="28">
        <v>35383</v>
      </c>
      <c r="AZ227">
        <v>389.01</v>
      </c>
      <c r="BA227" s="28">
        <v>35383</v>
      </c>
      <c r="BB227">
        <v>375.96</v>
      </c>
      <c r="BC227" s="28">
        <v>35383</v>
      </c>
      <c r="BD227">
        <v>258.48</v>
      </c>
      <c r="BE227" s="28">
        <v>35376</v>
      </c>
      <c r="BF227">
        <v>21.387</v>
      </c>
      <c r="BG227" s="28">
        <v>35375</v>
      </c>
      <c r="BH227">
        <v>2.181</v>
      </c>
      <c r="BJ227" s="28">
        <v>35466</v>
      </c>
      <c r="BK227">
        <v>14.920999999999999</v>
      </c>
      <c r="BL227" t="str">
        <v>4/19/1999</v>
      </c>
      <c r="BM227">
        <v>26.125</v>
      </c>
      <c r="BN227" t="str">
        <v>5/17/1999</v>
      </c>
      <c r="BO227">
        <v>21.625</v>
      </c>
      <c r="BV227" t="str">
        <v>5/8/2000</v>
      </c>
      <c r="BW227">
        <v>30.5625</v>
      </c>
      <c r="BX227" t="str">
        <v>10/8/1998</v>
      </c>
      <c r="BY227">
        <v>6.375</v>
      </c>
      <c r="BZ227" t="str">
        <v>11/14/1996</v>
      </c>
      <c r="CA227">
        <v>11.37890625</v>
      </c>
      <c r="CB227" s="28">
        <v>36342</v>
      </c>
      <c r="CC227">
        <v>40</v>
      </c>
      <c r="CD227" s="28">
        <v>35927</v>
      </c>
      <c r="CE227">
        <v>19.15625</v>
      </c>
      <c r="CF227" s="28">
        <v>36076</v>
      </c>
      <c r="CG227">
        <v>24</v>
      </c>
    </row>
    <row r="228" spans="1:85" x14ac:dyDescent="0.25">
      <c r="A228" s="28">
        <v>35384</v>
      </c>
      <c r="C228" t="str">
        <v>11/15/1996</v>
      </c>
      <c r="D228">
        <v>22.625</v>
      </c>
      <c r="E228" t="str">
        <v>11/15/1996</v>
      </c>
      <c r="F228">
        <v>41.16796875</v>
      </c>
      <c r="G228" t="str">
        <v>11/15/1996</v>
      </c>
      <c r="H228">
        <v>26.9921875</v>
      </c>
      <c r="I228" t="str">
        <v>11/15/1996</v>
      </c>
      <c r="J228">
        <v>24.4375</v>
      </c>
      <c r="K228" t="str">
        <v>11/15/1996</v>
      </c>
      <c r="L228">
        <v>29.75</v>
      </c>
      <c r="M228" t="str">
        <v>11/15/1996</v>
      </c>
      <c r="N228">
        <v>42.75</v>
      </c>
      <c r="O228" t="str">
        <v>11/15/1996</v>
      </c>
      <c r="P228">
        <v>19.3125</v>
      </c>
      <c r="Q228" t="str">
        <v>11/15/1996</v>
      </c>
      <c r="R228">
        <v>14.64453125</v>
      </c>
      <c r="S228" t="str">
        <v>11/15/1996</v>
      </c>
      <c r="T228">
        <v>18</v>
      </c>
      <c r="U228" t="str">
        <v>11/15/1996</v>
      </c>
      <c r="V228">
        <v>17.54296875</v>
      </c>
      <c r="W228" t="str">
        <v>11/15/1996</v>
      </c>
      <c r="X228">
        <v>32.25</v>
      </c>
      <c r="Y228" t="str">
        <v>11/15/1996</v>
      </c>
      <c r="Z228">
        <v>47.625</v>
      </c>
      <c r="AA228" t="str">
        <v>11/15/1996</v>
      </c>
      <c r="AB228">
        <v>10.8125</v>
      </c>
      <c r="AC228" t="str">
        <v>11/15/1996</v>
      </c>
      <c r="AD228">
        <v>23.875</v>
      </c>
      <c r="AE228" t="str">
        <v>11/15/1996</v>
      </c>
      <c r="AF228">
        <v>22.875</v>
      </c>
      <c r="AG228" t="str">
        <v>11/15/1996</v>
      </c>
      <c r="AH228">
        <v>22.625</v>
      </c>
      <c r="AI228" t="str">
        <v>11/15/1996</v>
      </c>
      <c r="AJ228">
        <v>18.25</v>
      </c>
      <c r="AK228" s="28">
        <v>35384</v>
      </c>
      <c r="AL228">
        <v>6348.03</v>
      </c>
      <c r="AM228" s="28">
        <v>35384</v>
      </c>
      <c r="AN228">
        <v>1261.8</v>
      </c>
      <c r="AO228" s="28">
        <v>35384</v>
      </c>
      <c r="AP228">
        <v>737.62</v>
      </c>
      <c r="AQ228" s="28">
        <v>35384</v>
      </c>
      <c r="AR228">
        <v>346.52</v>
      </c>
      <c r="AS228" s="28">
        <v>35384</v>
      </c>
      <c r="AT228">
        <v>234.91</v>
      </c>
      <c r="AU228" s="28">
        <v>35384</v>
      </c>
      <c r="AV228">
        <v>202.09</v>
      </c>
      <c r="AW228" s="28">
        <v>35384</v>
      </c>
      <c r="AX228">
        <v>213.73</v>
      </c>
      <c r="AY228" s="28">
        <v>35384</v>
      </c>
      <c r="AZ228">
        <v>390.02</v>
      </c>
      <c r="BA228" s="28">
        <v>35384</v>
      </c>
      <c r="BB228">
        <v>377.06</v>
      </c>
      <c r="BC228" s="28">
        <v>35384</v>
      </c>
      <c r="BD228">
        <v>259.06</v>
      </c>
      <c r="BE228" s="28">
        <v>35377</v>
      </c>
      <c r="BF228">
        <v>22.03</v>
      </c>
      <c r="BG228" s="28">
        <v>35376</v>
      </c>
      <c r="BH228">
        <v>2.165</v>
      </c>
      <c r="BJ228" s="28">
        <v>35467</v>
      </c>
      <c r="BK228">
        <v>15.003</v>
      </c>
      <c r="BL228" t="str">
        <v>4/20/1999</v>
      </c>
      <c r="BM228">
        <v>26.3125</v>
      </c>
      <c r="BN228" t="str">
        <v>5/18/1999</v>
      </c>
      <c r="BO228">
        <v>21.4375</v>
      </c>
      <c r="BV228" t="str">
        <v>5/9/2000</v>
      </c>
      <c r="BW228">
        <v>28.75</v>
      </c>
      <c r="BX228" t="str">
        <v>10/9/1998</v>
      </c>
      <c r="BY228">
        <v>6.8125</v>
      </c>
      <c r="BZ228" t="str">
        <v>11/15/1996</v>
      </c>
      <c r="CA228">
        <v>11.609375</v>
      </c>
      <c r="CB228" s="28">
        <v>36343</v>
      </c>
      <c r="CC228">
        <v>40</v>
      </c>
      <c r="CD228" s="28">
        <v>35928</v>
      </c>
      <c r="CE228">
        <v>19.1875</v>
      </c>
      <c r="CF228" s="28">
        <v>36077</v>
      </c>
      <c r="CG228">
        <v>26.875</v>
      </c>
    </row>
    <row r="229" spans="1:85" x14ac:dyDescent="0.25">
      <c r="A229" s="28">
        <v>35387</v>
      </c>
      <c r="C229" t="str">
        <v>11/18/1996</v>
      </c>
      <c r="D229">
        <v>22.3125</v>
      </c>
      <c r="E229" t="str">
        <v>11/18/1996</v>
      </c>
      <c r="F229">
        <v>41.08203125</v>
      </c>
      <c r="G229" t="str">
        <v>11/18/1996</v>
      </c>
      <c r="H229">
        <v>26.9921875</v>
      </c>
      <c r="I229" t="str">
        <v>11/18/1996</v>
      </c>
      <c r="J229">
        <v>24.375</v>
      </c>
      <c r="K229" t="str">
        <v>11/18/1996</v>
      </c>
      <c r="L229">
        <v>29.625</v>
      </c>
      <c r="M229" t="str">
        <v>11/18/1996</v>
      </c>
      <c r="N229">
        <v>42.25</v>
      </c>
      <c r="O229" t="str">
        <v>11/18/1996</v>
      </c>
      <c r="P229">
        <v>19.125</v>
      </c>
      <c r="Q229" t="str">
        <v>11/18/1996</v>
      </c>
      <c r="R229">
        <v>14.4375</v>
      </c>
      <c r="S229" t="str">
        <v>11/18/1996</v>
      </c>
      <c r="T229">
        <v>17.75</v>
      </c>
      <c r="U229" t="str">
        <v>11/18/1996</v>
      </c>
      <c r="V229">
        <v>17.45703125</v>
      </c>
      <c r="W229" t="str">
        <v>11/18/1996</v>
      </c>
      <c r="X229">
        <v>32.375</v>
      </c>
      <c r="Y229" t="str">
        <v>11/18/1996</v>
      </c>
      <c r="Z229">
        <v>47.125</v>
      </c>
      <c r="AA229" t="str">
        <v>11/18/1996</v>
      </c>
      <c r="AB229">
        <v>10.875</v>
      </c>
      <c r="AC229" t="str">
        <v>11/18/1996</v>
      </c>
      <c r="AD229">
        <v>23.75</v>
      </c>
      <c r="AE229" t="str">
        <v>11/18/1996</v>
      </c>
      <c r="AF229">
        <v>22.875</v>
      </c>
      <c r="AG229" t="str">
        <v>11/18/1996</v>
      </c>
      <c r="AH229">
        <v>22.625</v>
      </c>
      <c r="AI229" t="str">
        <v>11/18/1996</v>
      </c>
      <c r="AJ229">
        <v>18.25</v>
      </c>
      <c r="AK229" s="28">
        <v>35387</v>
      </c>
      <c r="AL229">
        <v>6346.91</v>
      </c>
      <c r="AM229" s="28">
        <v>35387</v>
      </c>
      <c r="AN229">
        <v>1254.57</v>
      </c>
      <c r="AO229" s="28">
        <v>35387</v>
      </c>
      <c r="AP229">
        <v>737.02</v>
      </c>
      <c r="AQ229" s="28">
        <v>35387</v>
      </c>
      <c r="AR229">
        <v>345.94</v>
      </c>
      <c r="AS229" s="28">
        <v>35387</v>
      </c>
      <c r="AT229">
        <v>233.37</v>
      </c>
      <c r="AU229" s="28">
        <v>35387</v>
      </c>
      <c r="AV229">
        <v>201.17</v>
      </c>
      <c r="AW229" s="28">
        <v>35387</v>
      </c>
      <c r="AX229">
        <v>212.12</v>
      </c>
      <c r="AY229" s="28">
        <v>35387</v>
      </c>
      <c r="AZ229">
        <v>389.9</v>
      </c>
      <c r="BA229" s="28">
        <v>35387</v>
      </c>
      <c r="BB229">
        <v>379.97</v>
      </c>
      <c r="BC229" s="28">
        <v>35387</v>
      </c>
      <c r="BD229">
        <v>258.83999999999997</v>
      </c>
      <c r="BE229" s="28">
        <v>35380</v>
      </c>
      <c r="BF229">
        <v>21.861000000000001</v>
      </c>
      <c r="BG229" s="28">
        <v>35377</v>
      </c>
      <c r="BH229">
        <v>2.1709999999999998</v>
      </c>
      <c r="BJ229" s="28">
        <v>35468</v>
      </c>
      <c r="BK229">
        <v>14.967000000000001</v>
      </c>
      <c r="BL229" t="str">
        <v>4/21/1999</v>
      </c>
      <c r="BM229">
        <v>25.5</v>
      </c>
      <c r="BN229" t="str">
        <v>5/19/1999</v>
      </c>
      <c r="BO229">
        <v>21.5</v>
      </c>
      <c r="BV229" t="str">
        <v>5/10/2000</v>
      </c>
      <c r="BW229">
        <v>24.25</v>
      </c>
      <c r="BX229" t="str">
        <v>10/12/1998</v>
      </c>
      <c r="BY229">
        <v>6.75</v>
      </c>
      <c r="BZ229" t="str">
        <v>11/18/1996</v>
      </c>
      <c r="CA229">
        <v>11.609375</v>
      </c>
      <c r="CB229" s="28">
        <v>36347</v>
      </c>
      <c r="CC229">
        <v>42.125</v>
      </c>
      <c r="CD229" s="28">
        <v>35929</v>
      </c>
      <c r="CE229">
        <v>19.78125</v>
      </c>
      <c r="CF229" s="28">
        <v>36080</v>
      </c>
      <c r="CG229">
        <v>28.25</v>
      </c>
    </row>
    <row r="230" spans="1:85" x14ac:dyDescent="0.25">
      <c r="A230" s="28">
        <v>35388</v>
      </c>
      <c r="C230" t="str">
        <v>11/19/1996</v>
      </c>
      <c r="D230">
        <v>22.3125</v>
      </c>
      <c r="E230" t="str">
        <v>11/19/1996</v>
      </c>
      <c r="F230">
        <v>41.33203125</v>
      </c>
      <c r="G230" t="str">
        <v>11/19/1996</v>
      </c>
      <c r="H230">
        <v>27.17578125</v>
      </c>
      <c r="I230" t="str">
        <v>11/19/1996</v>
      </c>
      <c r="J230">
        <v>24.5</v>
      </c>
      <c r="K230" t="str">
        <v>11/19/1996</v>
      </c>
      <c r="L230">
        <v>29.625</v>
      </c>
      <c r="M230" t="str">
        <v>11/19/1996</v>
      </c>
      <c r="N230">
        <v>43.75</v>
      </c>
      <c r="O230" t="str">
        <v>11/19/1996</v>
      </c>
      <c r="P230">
        <v>19.375</v>
      </c>
      <c r="Q230" t="str">
        <v>11/19/1996</v>
      </c>
      <c r="R230">
        <v>14.2265625</v>
      </c>
      <c r="S230" t="str">
        <v>11/19/1996</v>
      </c>
      <c r="T230">
        <v>17.625</v>
      </c>
      <c r="U230" t="str">
        <v>11/19/1996</v>
      </c>
      <c r="V230">
        <v>17.625</v>
      </c>
      <c r="W230" t="str">
        <v>11/19/1996</v>
      </c>
      <c r="X230">
        <v>32.75</v>
      </c>
      <c r="Y230" t="str">
        <v>11/19/1996</v>
      </c>
      <c r="Z230">
        <v>47.25</v>
      </c>
      <c r="AA230" t="str">
        <v>11/19/1996</v>
      </c>
      <c r="AB230">
        <v>10.8125</v>
      </c>
      <c r="AC230" t="str">
        <v>11/19/1996</v>
      </c>
      <c r="AD230">
        <v>24</v>
      </c>
      <c r="AE230" t="str">
        <v>11/19/1996</v>
      </c>
      <c r="AF230">
        <v>22.875</v>
      </c>
      <c r="AG230" t="str">
        <v>11/19/1996</v>
      </c>
      <c r="AH230">
        <v>22.375</v>
      </c>
      <c r="AI230" t="str">
        <v>11/19/1996</v>
      </c>
      <c r="AJ230">
        <v>18.33203125</v>
      </c>
      <c r="AK230" s="28">
        <v>35388</v>
      </c>
      <c r="AL230">
        <v>6397.6</v>
      </c>
      <c r="AM230" s="28">
        <v>35388</v>
      </c>
      <c r="AN230">
        <v>1262.6199999999999</v>
      </c>
      <c r="AO230" s="28">
        <v>35388</v>
      </c>
      <c r="AP230">
        <v>742.16</v>
      </c>
      <c r="AQ230" s="28">
        <v>35388</v>
      </c>
      <c r="AR230">
        <v>346.95</v>
      </c>
      <c r="AS230" s="28">
        <v>35388</v>
      </c>
      <c r="AT230">
        <v>234.49</v>
      </c>
      <c r="AU230" s="28">
        <v>35388</v>
      </c>
      <c r="AV230">
        <v>201.62</v>
      </c>
      <c r="AW230" s="28">
        <v>35388</v>
      </c>
      <c r="AX230">
        <v>210.91</v>
      </c>
      <c r="AY230" s="28">
        <v>35388</v>
      </c>
      <c r="AZ230">
        <v>391.8</v>
      </c>
      <c r="BA230" s="28">
        <v>35388</v>
      </c>
      <c r="BB230">
        <v>383.86</v>
      </c>
      <c r="BC230" s="28">
        <v>35388</v>
      </c>
      <c r="BD230">
        <v>259.95999999999998</v>
      </c>
      <c r="BE230" s="28">
        <v>35381</v>
      </c>
      <c r="BF230">
        <v>21.9</v>
      </c>
      <c r="BG230" s="28">
        <v>35380</v>
      </c>
      <c r="BH230">
        <v>2.2109999999999999</v>
      </c>
      <c r="BJ230" s="28">
        <v>35471</v>
      </c>
      <c r="BK230">
        <v>14.946</v>
      </c>
      <c r="BL230" t="str">
        <v>4/22/1999</v>
      </c>
      <c r="BM230">
        <v>25.875</v>
      </c>
      <c r="BN230" t="str">
        <v>5/20/1999</v>
      </c>
      <c r="BO230">
        <v>21.375</v>
      </c>
      <c r="BV230" t="str">
        <v>5/11/2000</v>
      </c>
      <c r="BW230">
        <v>25.625</v>
      </c>
      <c r="BX230" t="str">
        <v>10/13/1998</v>
      </c>
      <c r="BY230">
        <v>6.375</v>
      </c>
      <c r="BZ230" t="str">
        <v>11/19/1996</v>
      </c>
      <c r="CA230">
        <v>12.04296875</v>
      </c>
      <c r="CB230" s="28">
        <v>36348</v>
      </c>
      <c r="CC230">
        <v>41.25</v>
      </c>
      <c r="CD230" s="28">
        <v>35930</v>
      </c>
      <c r="CE230">
        <v>19.6875</v>
      </c>
      <c r="CF230" s="28">
        <v>36081</v>
      </c>
      <c r="CG230">
        <v>26.75</v>
      </c>
    </row>
    <row r="231" spans="1:85" x14ac:dyDescent="0.25">
      <c r="A231" s="28">
        <v>35389</v>
      </c>
      <c r="C231" t="str">
        <v>11/20/1996</v>
      </c>
      <c r="D231">
        <v>23</v>
      </c>
      <c r="E231" t="str">
        <v>11/20/1996</v>
      </c>
      <c r="F231">
        <v>42.14453125</v>
      </c>
      <c r="G231" t="str">
        <v>11/20/1996</v>
      </c>
      <c r="H231">
        <v>28.078125</v>
      </c>
      <c r="I231" t="str">
        <v>11/20/1996</v>
      </c>
      <c r="J231">
        <v>24.625</v>
      </c>
      <c r="K231" t="str">
        <v>11/20/1996</v>
      </c>
      <c r="L231">
        <v>29.625</v>
      </c>
      <c r="M231" t="str">
        <v>11/20/1996</v>
      </c>
      <c r="N231">
        <v>42.625</v>
      </c>
      <c r="O231" t="str">
        <v>11/20/1996</v>
      </c>
      <c r="P231">
        <v>19.4375</v>
      </c>
      <c r="Q231" t="str">
        <v>11/20/1996</v>
      </c>
      <c r="R231">
        <v>14.4375</v>
      </c>
      <c r="S231" t="str">
        <v>11/20/1996</v>
      </c>
      <c r="T231">
        <v>17.625</v>
      </c>
      <c r="U231" t="str">
        <v>11/20/1996</v>
      </c>
      <c r="V231">
        <v>17.375</v>
      </c>
      <c r="W231" t="str">
        <v>11/20/1996</v>
      </c>
      <c r="X231">
        <v>32.5</v>
      </c>
      <c r="Y231" t="str">
        <v>11/20/1996</v>
      </c>
      <c r="Z231">
        <v>47.875</v>
      </c>
      <c r="AA231" t="str">
        <v>11/20/1996</v>
      </c>
      <c r="AB231">
        <v>10.6875</v>
      </c>
      <c r="AC231" t="str">
        <v>11/20/1996</v>
      </c>
      <c r="AD231">
        <v>23.875</v>
      </c>
      <c r="AE231" t="str">
        <v>11/20/1996</v>
      </c>
      <c r="AF231">
        <v>23.125</v>
      </c>
      <c r="AG231" t="str">
        <v>11/20/1996</v>
      </c>
      <c r="AH231">
        <v>22.5</v>
      </c>
      <c r="AI231" t="str">
        <v>11/20/1996</v>
      </c>
      <c r="AJ231">
        <v>18.41796875</v>
      </c>
      <c r="AK231" s="28">
        <v>35389</v>
      </c>
      <c r="AL231">
        <v>6430.02</v>
      </c>
      <c r="AM231" s="28">
        <v>35389</v>
      </c>
      <c r="AN231">
        <v>1264.94</v>
      </c>
      <c r="AO231" s="28">
        <v>35389</v>
      </c>
      <c r="AP231">
        <v>743.95</v>
      </c>
      <c r="AQ231" s="28">
        <v>35389</v>
      </c>
      <c r="AR231">
        <v>347.53</v>
      </c>
      <c r="AS231" s="28">
        <v>35389</v>
      </c>
      <c r="AT231">
        <v>234.63</v>
      </c>
      <c r="AU231" s="28">
        <v>35389</v>
      </c>
      <c r="AV231">
        <v>202.26</v>
      </c>
      <c r="AW231" s="28">
        <v>35389</v>
      </c>
      <c r="AX231">
        <v>210.7</v>
      </c>
      <c r="AY231" s="28">
        <v>35389</v>
      </c>
      <c r="AZ231">
        <v>392.8</v>
      </c>
      <c r="BA231" s="28">
        <v>35389</v>
      </c>
      <c r="BB231">
        <v>383.18</v>
      </c>
      <c r="BC231" s="28">
        <v>35389</v>
      </c>
      <c r="BD231">
        <v>259.77999999999997</v>
      </c>
      <c r="BE231" s="28">
        <v>35382</v>
      </c>
      <c r="BF231">
        <v>22.512</v>
      </c>
      <c r="BG231" s="28">
        <v>35381</v>
      </c>
      <c r="BH231">
        <v>2.177</v>
      </c>
      <c r="BJ231" s="28">
        <v>35472</v>
      </c>
      <c r="BK231">
        <v>14.992000000000001</v>
      </c>
      <c r="BL231" t="str">
        <v>4/23/1999</v>
      </c>
      <c r="BM231">
        <v>25.875</v>
      </c>
      <c r="BN231" t="str">
        <v>5/21/1999</v>
      </c>
      <c r="BO231">
        <v>21.625</v>
      </c>
      <c r="BX231" t="str">
        <v>10/14/1998</v>
      </c>
      <c r="BY231">
        <v>6.1875</v>
      </c>
      <c r="BZ231" t="str">
        <v>11/20/1996</v>
      </c>
      <c r="CA231">
        <v>12.04296875</v>
      </c>
      <c r="CB231" s="28">
        <v>36349</v>
      </c>
      <c r="CC231">
        <v>40.03125</v>
      </c>
      <c r="CD231" s="28">
        <v>35933</v>
      </c>
      <c r="CE231">
        <v>19.6875</v>
      </c>
      <c r="CF231" s="28">
        <v>36082</v>
      </c>
      <c r="CG231">
        <v>28</v>
      </c>
    </row>
    <row r="232" spans="1:85" x14ac:dyDescent="0.25">
      <c r="A232" s="28">
        <v>35390</v>
      </c>
      <c r="C232" t="str">
        <v>11/21/1996</v>
      </c>
      <c r="D232">
        <v>22.875</v>
      </c>
      <c r="E232" t="str">
        <v>11/21/1996</v>
      </c>
      <c r="F232">
        <v>42.33203125</v>
      </c>
      <c r="G232" t="str">
        <v>11/21/1996</v>
      </c>
      <c r="H232">
        <v>28.44140625</v>
      </c>
      <c r="I232" t="str">
        <v>11/21/1996</v>
      </c>
      <c r="J232">
        <v>24.5</v>
      </c>
      <c r="K232" t="str">
        <v>11/21/1996</v>
      </c>
      <c r="L232">
        <v>29.875</v>
      </c>
      <c r="M232" t="str">
        <v>11/21/1996</v>
      </c>
      <c r="N232">
        <v>42.25</v>
      </c>
      <c r="O232" t="str">
        <v>11/21/1996</v>
      </c>
      <c r="P232">
        <v>19.4375</v>
      </c>
      <c r="Q232" t="str">
        <v>11/21/1996</v>
      </c>
      <c r="R232">
        <v>14.64453125</v>
      </c>
      <c r="S232" t="str">
        <v>11/21/1996</v>
      </c>
      <c r="T232">
        <v>17.75</v>
      </c>
      <c r="U232" t="str">
        <v>11/21/1996</v>
      </c>
      <c r="V232">
        <v>17.33203125</v>
      </c>
      <c r="W232" t="str">
        <v>11/21/1996</v>
      </c>
      <c r="X232">
        <v>32.5</v>
      </c>
      <c r="Y232" t="str">
        <v>11/21/1996</v>
      </c>
      <c r="Z232">
        <v>48.125</v>
      </c>
      <c r="AA232" t="str">
        <v>11/21/1996</v>
      </c>
      <c r="AB232">
        <v>10.6875</v>
      </c>
      <c r="AC232" t="str">
        <v>11/21/1996</v>
      </c>
      <c r="AD232">
        <v>23.75</v>
      </c>
      <c r="AE232" t="str">
        <v>11/21/1996</v>
      </c>
      <c r="AF232">
        <v>23</v>
      </c>
      <c r="AG232" t="str">
        <v>11/21/1996</v>
      </c>
      <c r="AH232">
        <v>22.5</v>
      </c>
      <c r="AI232" t="str">
        <v>11/21/1996</v>
      </c>
      <c r="AJ232">
        <v>18.33203125</v>
      </c>
      <c r="AK232" s="28">
        <v>35390</v>
      </c>
      <c r="AL232">
        <v>6418.47</v>
      </c>
      <c r="AM232" s="28">
        <v>35390</v>
      </c>
      <c r="AN232">
        <v>1258.08</v>
      </c>
      <c r="AO232" s="28">
        <v>35390</v>
      </c>
      <c r="AP232">
        <v>742.75</v>
      </c>
      <c r="AQ232" s="28">
        <v>35390</v>
      </c>
      <c r="AR232">
        <v>347.18</v>
      </c>
      <c r="AS232" s="28">
        <v>35390</v>
      </c>
      <c r="AT232">
        <v>234.49</v>
      </c>
      <c r="AU232" s="28">
        <v>35390</v>
      </c>
      <c r="AV232">
        <v>202.14</v>
      </c>
      <c r="AW232" s="28">
        <v>35390</v>
      </c>
      <c r="AX232">
        <v>209.36</v>
      </c>
      <c r="AY232" s="28">
        <v>35390</v>
      </c>
      <c r="AZ232">
        <v>392.25</v>
      </c>
      <c r="BA232" s="28">
        <v>35390</v>
      </c>
      <c r="BB232">
        <v>382.92</v>
      </c>
      <c r="BC232" s="28">
        <v>35390</v>
      </c>
      <c r="BD232">
        <v>260.91000000000003</v>
      </c>
      <c r="BE232" s="28">
        <v>35383</v>
      </c>
      <c r="BF232">
        <v>22.754999999999999</v>
      </c>
      <c r="BG232" s="28">
        <v>35382</v>
      </c>
      <c r="BH232">
        <v>2.1819999999999999</v>
      </c>
      <c r="BJ232" s="28">
        <v>35473</v>
      </c>
      <c r="BK232">
        <v>14.967000000000001</v>
      </c>
      <c r="BL232" t="str">
        <v>4/26/1999</v>
      </c>
      <c r="BM232">
        <v>26</v>
      </c>
      <c r="BN232" t="str">
        <v>5/24/1999</v>
      </c>
      <c r="BO232">
        <v>21.6875</v>
      </c>
      <c r="BX232" t="str">
        <v>10/15/1998</v>
      </c>
      <c r="BY232">
        <v>7</v>
      </c>
      <c r="BZ232" t="str">
        <v>11/21/1996</v>
      </c>
      <c r="CA232">
        <v>11.96875</v>
      </c>
      <c r="CB232" s="28">
        <v>36350</v>
      </c>
      <c r="CC232">
        <v>40.4375</v>
      </c>
      <c r="CD232" s="28">
        <v>35934</v>
      </c>
      <c r="CE232">
        <v>19.4375</v>
      </c>
      <c r="CF232" s="28">
        <v>36083</v>
      </c>
      <c r="CG232">
        <v>29</v>
      </c>
    </row>
    <row r="233" spans="1:85" x14ac:dyDescent="0.25">
      <c r="A233" s="28">
        <v>35391</v>
      </c>
      <c r="C233" t="str">
        <v>11/22/1996</v>
      </c>
      <c r="D233">
        <v>22.9375</v>
      </c>
      <c r="E233" t="str">
        <v>11/22/1996</v>
      </c>
      <c r="F233">
        <v>42.75</v>
      </c>
      <c r="G233" t="str">
        <v>11/22/1996</v>
      </c>
      <c r="H233">
        <v>28.984375</v>
      </c>
      <c r="I233" t="str">
        <v>11/22/1996</v>
      </c>
      <c r="J233">
        <v>24.6875</v>
      </c>
      <c r="K233" t="str">
        <v>11/22/1996</v>
      </c>
      <c r="L233">
        <v>29.75</v>
      </c>
      <c r="M233" t="str">
        <v>11/22/1996</v>
      </c>
      <c r="N233">
        <v>42.375</v>
      </c>
      <c r="O233" t="str">
        <v>11/22/1996</v>
      </c>
      <c r="P233">
        <v>19.75</v>
      </c>
      <c r="Q233" t="str">
        <v>11/22/1996</v>
      </c>
      <c r="R233">
        <v>14.5390625</v>
      </c>
      <c r="S233" t="str">
        <v>11/22/1996</v>
      </c>
      <c r="T233">
        <v>17.625</v>
      </c>
      <c r="U233" t="str">
        <v>11/22/1996</v>
      </c>
      <c r="V233">
        <v>17.5</v>
      </c>
      <c r="W233" t="str">
        <v>11/22/1996</v>
      </c>
      <c r="X233">
        <v>32.5</v>
      </c>
      <c r="Y233" t="str">
        <v>11/22/1996</v>
      </c>
      <c r="Z233">
        <v>47.875</v>
      </c>
      <c r="AA233" t="str">
        <v>11/22/1996</v>
      </c>
      <c r="AB233">
        <v>10.6875</v>
      </c>
      <c r="AC233" t="str">
        <v>11/22/1996</v>
      </c>
      <c r="AD233">
        <v>23.75</v>
      </c>
      <c r="AE233" t="str">
        <v>11/22/1996</v>
      </c>
      <c r="AF233">
        <v>22.875</v>
      </c>
      <c r="AG233" t="str">
        <v>11/22/1996</v>
      </c>
      <c r="AH233">
        <v>22.625</v>
      </c>
      <c r="AI233" t="str">
        <v>11/22/1996</v>
      </c>
      <c r="AJ233">
        <v>18.33203125</v>
      </c>
      <c r="AK233" s="28">
        <v>35391</v>
      </c>
      <c r="AL233">
        <v>6471.76</v>
      </c>
      <c r="AM233" s="28">
        <v>35391</v>
      </c>
      <c r="AN233">
        <v>1274.3599999999999</v>
      </c>
      <c r="AO233" s="28">
        <v>35391</v>
      </c>
      <c r="AP233">
        <v>748.73</v>
      </c>
      <c r="AQ233" s="28">
        <v>35391</v>
      </c>
      <c r="AR233">
        <v>349.92</v>
      </c>
      <c r="AS233" s="28">
        <v>35391</v>
      </c>
      <c r="AT233">
        <v>235.4</v>
      </c>
      <c r="AU233" s="28">
        <v>35391</v>
      </c>
      <c r="AV233">
        <v>201.98</v>
      </c>
      <c r="AW233" s="28">
        <v>35391</v>
      </c>
      <c r="AX233">
        <v>210.23</v>
      </c>
      <c r="AY233" s="28">
        <v>35391</v>
      </c>
      <c r="AZ233">
        <v>394.66</v>
      </c>
      <c r="BA233" s="28">
        <v>35391</v>
      </c>
      <c r="BB233">
        <v>388.21</v>
      </c>
      <c r="BC233" s="28">
        <v>35391</v>
      </c>
      <c r="BD233">
        <v>260.93</v>
      </c>
      <c r="BE233" s="28">
        <v>35384</v>
      </c>
      <c r="BF233">
        <v>22.754999999999999</v>
      </c>
      <c r="BG233" s="28">
        <v>35383</v>
      </c>
      <c r="BH233">
        <v>2.2410000000000001</v>
      </c>
      <c r="BJ233" s="28">
        <v>35474</v>
      </c>
      <c r="BK233">
        <v>14.987</v>
      </c>
      <c r="BL233" t="str">
        <v>4/27/1999</v>
      </c>
      <c r="BM233">
        <v>25.625</v>
      </c>
      <c r="BN233" t="str">
        <v>5/25/1999</v>
      </c>
      <c r="BO233">
        <v>21.75</v>
      </c>
      <c r="BX233" t="str">
        <v>10/16/1998</v>
      </c>
      <c r="BY233">
        <v>7.125</v>
      </c>
      <c r="BZ233" t="str">
        <v>11/22/1996</v>
      </c>
      <c r="CA233">
        <v>12.01953125</v>
      </c>
      <c r="CB233" s="28">
        <v>36353</v>
      </c>
      <c r="CC233">
        <v>42.875</v>
      </c>
      <c r="CD233" s="28">
        <v>35935</v>
      </c>
      <c r="CE233">
        <v>19.3125</v>
      </c>
      <c r="CF233" s="28">
        <v>36084</v>
      </c>
      <c r="CG233">
        <v>29.25</v>
      </c>
    </row>
    <row r="234" spans="1:85" x14ac:dyDescent="0.25">
      <c r="A234" s="28">
        <v>35394</v>
      </c>
      <c r="C234" t="str">
        <v>11/25/1996</v>
      </c>
      <c r="D234">
        <v>23.75</v>
      </c>
      <c r="E234" t="str">
        <v>11/25/1996</v>
      </c>
      <c r="F234">
        <v>43.83203125</v>
      </c>
      <c r="G234" t="str">
        <v>11/25/1996</v>
      </c>
      <c r="H234">
        <v>30.07421875</v>
      </c>
      <c r="I234" t="str">
        <v>11/25/1996</v>
      </c>
      <c r="J234">
        <v>25.0625</v>
      </c>
      <c r="K234" t="str">
        <v>11/25/1996</v>
      </c>
      <c r="L234">
        <v>30.75</v>
      </c>
      <c r="M234" t="str">
        <v>11/25/1996</v>
      </c>
      <c r="N234">
        <v>43.375</v>
      </c>
      <c r="O234" t="str">
        <v>11/25/1996</v>
      </c>
      <c r="P234">
        <v>20.3125</v>
      </c>
      <c r="Q234" t="str">
        <v>11/25/1996</v>
      </c>
      <c r="R234">
        <v>14.64453125</v>
      </c>
      <c r="S234" t="str">
        <v>11/25/1996</v>
      </c>
      <c r="T234">
        <v>17.75</v>
      </c>
      <c r="U234" t="str">
        <v>11/25/1996</v>
      </c>
      <c r="V234">
        <v>18.95703125</v>
      </c>
      <c r="W234" t="str">
        <v>11/25/1996</v>
      </c>
      <c r="X234">
        <v>32.75</v>
      </c>
      <c r="Y234" t="str">
        <v>11/25/1996</v>
      </c>
      <c r="Z234">
        <v>46.125</v>
      </c>
      <c r="AA234" t="str">
        <v>11/25/1996</v>
      </c>
      <c r="AB234">
        <v>10.625</v>
      </c>
      <c r="AC234" t="str">
        <v>11/25/1996</v>
      </c>
      <c r="AD234">
        <v>23.75</v>
      </c>
      <c r="AE234" t="str">
        <v>11/25/1996</v>
      </c>
      <c r="AF234">
        <v>22.875</v>
      </c>
      <c r="AG234" t="str">
        <v>11/25/1996</v>
      </c>
      <c r="AH234">
        <v>22.25</v>
      </c>
      <c r="AI234" t="str">
        <v>11/25/1996</v>
      </c>
      <c r="AJ234">
        <v>18.08203125</v>
      </c>
      <c r="AK234" s="28">
        <v>35394</v>
      </c>
      <c r="AL234">
        <v>6547.79</v>
      </c>
      <c r="AM234" s="28">
        <v>35394</v>
      </c>
      <c r="AN234">
        <v>1280.3699999999999</v>
      </c>
      <c r="AO234" s="28">
        <v>35394</v>
      </c>
      <c r="AP234">
        <v>757.03</v>
      </c>
      <c r="AQ234" s="28">
        <v>35394</v>
      </c>
      <c r="AR234">
        <v>352.29</v>
      </c>
      <c r="AS234" s="28">
        <v>35394</v>
      </c>
      <c r="AT234">
        <v>238.12</v>
      </c>
      <c r="AU234" s="28">
        <v>35394</v>
      </c>
      <c r="AV234">
        <v>202.84</v>
      </c>
      <c r="AW234" s="28">
        <v>35394</v>
      </c>
      <c r="AX234">
        <v>210.08</v>
      </c>
      <c r="AY234" s="28">
        <v>35394</v>
      </c>
      <c r="AZ234">
        <v>398.86</v>
      </c>
      <c r="BA234" s="28">
        <v>35394</v>
      </c>
      <c r="BB234">
        <v>393.01</v>
      </c>
      <c r="BC234" s="28">
        <v>35394</v>
      </c>
      <c r="BD234">
        <v>262.58</v>
      </c>
      <c r="BE234" s="28">
        <v>35387</v>
      </c>
      <c r="BF234">
        <v>22.17</v>
      </c>
      <c r="BG234" s="28">
        <v>35384</v>
      </c>
      <c r="BH234">
        <v>2.2410000000000001</v>
      </c>
      <c r="BJ234" s="28">
        <v>35475</v>
      </c>
      <c r="BK234">
        <v>14.85</v>
      </c>
      <c r="BL234" t="str">
        <v>4/28/1999</v>
      </c>
      <c r="BM234">
        <v>26.125</v>
      </c>
      <c r="BN234" t="str">
        <v>5/26/1999</v>
      </c>
      <c r="BO234">
        <v>22.0625</v>
      </c>
      <c r="BX234" t="str">
        <v>10/19/1998</v>
      </c>
      <c r="BY234">
        <v>7.5625</v>
      </c>
      <c r="BZ234" t="str">
        <v>11/25/1996</v>
      </c>
      <c r="CA234">
        <v>12.12109375</v>
      </c>
      <c r="CB234" s="28">
        <v>36354</v>
      </c>
      <c r="CC234">
        <v>44.3125</v>
      </c>
      <c r="CD234" s="28">
        <v>35936</v>
      </c>
      <c r="CE234">
        <v>18.625</v>
      </c>
      <c r="CF234" s="28">
        <v>36087</v>
      </c>
      <c r="CG234">
        <v>30.0625</v>
      </c>
    </row>
    <row r="235" spans="1:85" x14ac:dyDescent="0.25">
      <c r="A235" s="28">
        <v>35395</v>
      </c>
      <c r="C235" t="str">
        <v>11/26/1996</v>
      </c>
      <c r="D235">
        <v>23.3125</v>
      </c>
      <c r="E235" t="str">
        <v>11/26/1996</v>
      </c>
      <c r="F235">
        <v>43.91796875</v>
      </c>
      <c r="G235" t="str">
        <v>11/26/1996</v>
      </c>
      <c r="H235">
        <v>30.9765625</v>
      </c>
      <c r="I235" t="str">
        <v>11/26/1996</v>
      </c>
      <c r="J235">
        <v>24.8125</v>
      </c>
      <c r="K235" t="str">
        <v>11/26/1996</v>
      </c>
      <c r="L235">
        <v>30.25</v>
      </c>
      <c r="M235" t="str">
        <v>11/26/1996</v>
      </c>
      <c r="N235">
        <v>43</v>
      </c>
      <c r="O235" t="str">
        <v>11/26/1996</v>
      </c>
      <c r="P235">
        <v>20.125</v>
      </c>
      <c r="Q235" t="str">
        <v>11/26/1996</v>
      </c>
      <c r="R235">
        <v>14.64453125</v>
      </c>
      <c r="S235" t="str">
        <v>11/26/1996</v>
      </c>
      <c r="T235">
        <v>17.625</v>
      </c>
      <c r="U235" t="str">
        <v>11/26/1996</v>
      </c>
      <c r="V235">
        <v>19.16796875</v>
      </c>
      <c r="W235" t="str">
        <v>11/26/1996</v>
      </c>
      <c r="X235">
        <v>32.625</v>
      </c>
      <c r="Y235" t="str">
        <v>11/26/1996</v>
      </c>
      <c r="Z235">
        <v>46.625</v>
      </c>
      <c r="AA235" t="str">
        <v>11/26/1996</v>
      </c>
      <c r="AB235">
        <v>10.625</v>
      </c>
      <c r="AC235" t="str">
        <v>11/26/1996</v>
      </c>
      <c r="AD235">
        <v>24</v>
      </c>
      <c r="AE235" t="str">
        <v>11/26/1996</v>
      </c>
      <c r="AF235">
        <v>22.875</v>
      </c>
      <c r="AG235" t="str">
        <v>11/26/1996</v>
      </c>
      <c r="AH235">
        <v>22.125</v>
      </c>
      <c r="AI235" t="str">
        <v>11/26/1996</v>
      </c>
      <c r="AJ235">
        <v>17.91796875</v>
      </c>
      <c r="AK235" s="28">
        <v>35395</v>
      </c>
      <c r="AL235">
        <v>6528.41</v>
      </c>
      <c r="AM235" s="28">
        <v>35395</v>
      </c>
      <c r="AN235">
        <v>1281.2</v>
      </c>
      <c r="AO235" s="28">
        <v>35395</v>
      </c>
      <c r="AP235">
        <v>755.96</v>
      </c>
      <c r="AQ235" s="28">
        <v>35395</v>
      </c>
      <c r="AR235">
        <v>351.38</v>
      </c>
      <c r="AS235" s="28">
        <v>35395</v>
      </c>
      <c r="AT235">
        <v>236.44</v>
      </c>
      <c r="AU235" s="28">
        <v>35395</v>
      </c>
      <c r="AV235">
        <v>201.55</v>
      </c>
      <c r="AW235" s="28">
        <v>35395</v>
      </c>
      <c r="AX235">
        <v>210.14</v>
      </c>
      <c r="AY235" s="28">
        <v>35395</v>
      </c>
      <c r="AZ235">
        <v>397.98</v>
      </c>
      <c r="BA235" s="28">
        <v>35395</v>
      </c>
      <c r="BB235">
        <v>391.31</v>
      </c>
      <c r="BC235" s="28">
        <v>35395</v>
      </c>
      <c r="BD235">
        <v>261.77</v>
      </c>
      <c r="BE235" s="28">
        <v>35388</v>
      </c>
      <c r="BF235">
        <v>22.59</v>
      </c>
      <c r="BG235" s="28">
        <v>35387</v>
      </c>
      <c r="BH235">
        <v>2.3109999999999999</v>
      </c>
      <c r="BJ235" s="28">
        <v>35478</v>
      </c>
      <c r="BK235">
        <v>14.85</v>
      </c>
      <c r="BL235" t="str">
        <v>4/29/1999</v>
      </c>
      <c r="BM235">
        <v>26.875</v>
      </c>
      <c r="BN235" t="str">
        <v>5/27/1999</v>
      </c>
      <c r="BO235">
        <v>21.875</v>
      </c>
      <c r="BX235" t="str">
        <v>10/20/1998</v>
      </c>
      <c r="BY235">
        <v>7.625</v>
      </c>
      <c r="BZ235" t="str">
        <v>11/26/1996</v>
      </c>
      <c r="CA235">
        <v>12.171875</v>
      </c>
      <c r="CB235" s="28">
        <v>36355</v>
      </c>
      <c r="CC235">
        <v>43.6875</v>
      </c>
      <c r="CD235" s="28">
        <v>35937</v>
      </c>
      <c r="CE235">
        <v>18.1875</v>
      </c>
      <c r="CF235" s="28">
        <v>36088</v>
      </c>
      <c r="CG235">
        <v>29.25</v>
      </c>
    </row>
    <row r="236" spans="1:85" x14ac:dyDescent="0.25">
      <c r="A236" s="28">
        <v>35396</v>
      </c>
      <c r="C236" t="str">
        <v>11/27/1996</v>
      </c>
      <c r="D236">
        <v>22.8125</v>
      </c>
      <c r="E236" t="str">
        <v>11/27/1996</v>
      </c>
      <c r="F236">
        <v>42.91796875</v>
      </c>
      <c r="G236" t="str">
        <v>11/27/1996</v>
      </c>
      <c r="H236">
        <v>31.33984375</v>
      </c>
      <c r="I236" t="str">
        <v>11/27/1996</v>
      </c>
      <c r="J236">
        <v>24.9375</v>
      </c>
      <c r="K236" t="str">
        <v>11/27/1996</v>
      </c>
      <c r="L236">
        <v>30.25</v>
      </c>
      <c r="M236" t="str">
        <v>11/27/1996</v>
      </c>
      <c r="N236">
        <v>42.75</v>
      </c>
      <c r="O236" t="str">
        <v>11/27/1996</v>
      </c>
      <c r="P236">
        <v>19.6875</v>
      </c>
      <c r="Q236" t="str">
        <v>11/27/1996</v>
      </c>
      <c r="R236">
        <v>14.74609375</v>
      </c>
      <c r="S236" t="str">
        <v>11/27/1996</v>
      </c>
      <c r="T236">
        <v>17.75</v>
      </c>
      <c r="U236" t="str">
        <v>11/27/1996</v>
      </c>
      <c r="V236">
        <v>18.875</v>
      </c>
      <c r="W236" t="str">
        <v>11/27/1996</v>
      </c>
      <c r="X236">
        <v>32.75</v>
      </c>
      <c r="Y236" t="str">
        <v>11/27/1996</v>
      </c>
      <c r="Z236">
        <v>46.25</v>
      </c>
      <c r="AA236" t="str">
        <v>11/27/1996</v>
      </c>
      <c r="AB236">
        <v>10.75</v>
      </c>
      <c r="AC236" t="str">
        <v>11/27/1996</v>
      </c>
      <c r="AD236">
        <v>24</v>
      </c>
      <c r="AE236" t="str">
        <v>11/27/1996</v>
      </c>
      <c r="AF236">
        <v>23</v>
      </c>
      <c r="AG236" t="str">
        <v>11/27/1996</v>
      </c>
      <c r="AH236">
        <v>22.25</v>
      </c>
      <c r="AI236" t="str">
        <v>11/27/1996</v>
      </c>
      <c r="AJ236">
        <v>18</v>
      </c>
      <c r="AK236" s="28">
        <v>35396</v>
      </c>
      <c r="AL236">
        <v>6499.34</v>
      </c>
      <c r="AM236" s="28">
        <v>35396</v>
      </c>
      <c r="AN236">
        <v>1287.32</v>
      </c>
      <c r="AO236" s="28">
        <v>35396</v>
      </c>
      <c r="AP236">
        <v>755</v>
      </c>
      <c r="AQ236" s="28">
        <v>35396</v>
      </c>
      <c r="AR236">
        <v>352.67</v>
      </c>
      <c r="AS236" s="28">
        <v>35396</v>
      </c>
      <c r="AT236">
        <v>235.61</v>
      </c>
      <c r="AU236" s="28">
        <v>35396</v>
      </c>
      <c r="AV236">
        <v>200.85</v>
      </c>
      <c r="AW236" s="28">
        <v>35396</v>
      </c>
      <c r="AX236">
        <v>209.78</v>
      </c>
      <c r="AY236" s="28">
        <v>35396</v>
      </c>
      <c r="AZ236">
        <v>397.48</v>
      </c>
      <c r="BA236" s="28">
        <v>35396</v>
      </c>
      <c r="BB236">
        <v>386.47</v>
      </c>
      <c r="BC236" s="28">
        <v>35396</v>
      </c>
      <c r="BD236">
        <v>261.08999999999997</v>
      </c>
      <c r="BE236" s="28">
        <v>35389</v>
      </c>
      <c r="BF236">
        <v>21.736999999999998</v>
      </c>
      <c r="BG236" s="28">
        <v>35388</v>
      </c>
      <c r="BH236">
        <v>2.399</v>
      </c>
      <c r="BJ236" s="28">
        <v>35479</v>
      </c>
      <c r="BK236">
        <v>14.85</v>
      </c>
      <c r="BL236" t="str">
        <v>4/30/1999</v>
      </c>
      <c r="BM236">
        <v>26.75</v>
      </c>
      <c r="BN236" t="str">
        <v>5/28/1999</v>
      </c>
      <c r="BO236">
        <v>21.5</v>
      </c>
      <c r="BX236" t="str">
        <v>10/21/1998</v>
      </c>
      <c r="BY236">
        <v>7.125</v>
      </c>
      <c r="BZ236" t="str">
        <v>11/27/1996</v>
      </c>
      <c r="CA236">
        <v>12.1953125</v>
      </c>
      <c r="CB236" s="28">
        <v>36356</v>
      </c>
      <c r="CC236">
        <v>44</v>
      </c>
      <c r="CD236" s="28">
        <v>35941</v>
      </c>
      <c r="CE236">
        <v>18.125</v>
      </c>
      <c r="CF236" s="28">
        <v>36089</v>
      </c>
      <c r="CG236">
        <v>31.625</v>
      </c>
    </row>
    <row r="237" spans="1:85" x14ac:dyDescent="0.25">
      <c r="A237" s="28">
        <v>35398</v>
      </c>
      <c r="C237" t="str">
        <v>11/29/1996</v>
      </c>
      <c r="D237">
        <v>22.9375</v>
      </c>
      <c r="E237" t="str">
        <v>11/29/1996</v>
      </c>
      <c r="F237">
        <v>43.08203125</v>
      </c>
      <c r="G237" t="str">
        <v>11/29/1996</v>
      </c>
      <c r="H237">
        <v>31.5234375</v>
      </c>
      <c r="I237" t="str">
        <v>11/29/1996</v>
      </c>
      <c r="J237">
        <v>25</v>
      </c>
      <c r="K237" t="str">
        <v>11/29/1996</v>
      </c>
      <c r="L237">
        <v>30.5</v>
      </c>
      <c r="M237" t="str">
        <v>11/29/1996</v>
      </c>
      <c r="N237">
        <v>42.625</v>
      </c>
      <c r="O237" t="str">
        <v>11/29/1996</v>
      </c>
      <c r="P237">
        <v>19.5625</v>
      </c>
      <c r="Q237" t="str">
        <v>11/29/1996</v>
      </c>
      <c r="R237">
        <v>14.8515625</v>
      </c>
      <c r="S237" t="str">
        <v>11/29/1996</v>
      </c>
      <c r="T237">
        <v>17.875</v>
      </c>
      <c r="U237" t="str">
        <v>11/29/1996</v>
      </c>
      <c r="V237">
        <v>18.70703125</v>
      </c>
      <c r="W237" t="str">
        <v>11/29/1996</v>
      </c>
      <c r="X237">
        <v>32.5</v>
      </c>
      <c r="Y237" t="str">
        <v>11/29/1996</v>
      </c>
      <c r="Z237">
        <v>46.375</v>
      </c>
      <c r="AA237" t="str">
        <v>11/29/1996</v>
      </c>
      <c r="AB237">
        <v>10.75</v>
      </c>
      <c r="AC237" t="str">
        <v>11/29/1996</v>
      </c>
      <c r="AD237">
        <v>24.125</v>
      </c>
      <c r="AE237" t="str">
        <v>11/29/1996</v>
      </c>
      <c r="AF237">
        <v>22.875</v>
      </c>
      <c r="AG237" t="str">
        <v>11/29/1996</v>
      </c>
      <c r="AH237">
        <v>22.25</v>
      </c>
      <c r="AI237" t="str">
        <v>11/29/1996</v>
      </c>
      <c r="AJ237">
        <v>17.91796875</v>
      </c>
      <c r="AK237" s="28">
        <v>35398</v>
      </c>
      <c r="AL237">
        <v>6521.7</v>
      </c>
      <c r="AM237" s="28">
        <v>35398</v>
      </c>
      <c r="AN237">
        <v>1292.6099999999999</v>
      </c>
      <c r="AO237" s="28">
        <v>35398</v>
      </c>
      <c r="AP237">
        <v>757.02</v>
      </c>
      <c r="AQ237" s="28">
        <v>35398</v>
      </c>
      <c r="AR237">
        <v>354.11</v>
      </c>
      <c r="AS237" s="28">
        <v>35398</v>
      </c>
      <c r="AT237">
        <v>235.68</v>
      </c>
      <c r="AU237" s="28">
        <v>35398</v>
      </c>
      <c r="AV237">
        <v>200.86</v>
      </c>
      <c r="AW237" s="28">
        <v>35398</v>
      </c>
      <c r="AX237">
        <v>210.56</v>
      </c>
      <c r="AY237" s="28">
        <v>35398</v>
      </c>
      <c r="AZ237">
        <v>398.43</v>
      </c>
      <c r="BA237" s="28">
        <v>35398</v>
      </c>
      <c r="BB237">
        <v>388.89</v>
      </c>
      <c r="BC237" s="28">
        <v>35398</v>
      </c>
      <c r="BD237">
        <v>261.67</v>
      </c>
      <c r="BE237" s="28">
        <v>35390</v>
      </c>
      <c r="BF237">
        <v>21.887</v>
      </c>
      <c r="BG237" s="28">
        <v>35389</v>
      </c>
      <c r="BH237">
        <v>2.444</v>
      </c>
      <c r="BJ237" s="28">
        <v>35480</v>
      </c>
      <c r="BK237">
        <v>14.835000000000001</v>
      </c>
      <c r="BL237" t="str">
        <v>5/3/1999</v>
      </c>
      <c r="BM237">
        <v>27</v>
      </c>
      <c r="BN237" t="str">
        <v>6/1/1999</v>
      </c>
      <c r="BO237">
        <v>21.875</v>
      </c>
      <c r="BX237" t="str">
        <v>10/22/1998</v>
      </c>
      <c r="BY237">
        <v>7.125</v>
      </c>
      <c r="BZ237" t="str">
        <v>11/29/1996</v>
      </c>
      <c r="CA237">
        <v>12.171875</v>
      </c>
      <c r="CB237" s="28">
        <v>36357</v>
      </c>
      <c r="CC237">
        <v>46.125</v>
      </c>
      <c r="CD237" s="28">
        <v>35942</v>
      </c>
      <c r="CE237">
        <v>17.46875</v>
      </c>
      <c r="CF237" s="28">
        <v>36090</v>
      </c>
      <c r="CG237">
        <v>30.375</v>
      </c>
    </row>
    <row r="238" spans="1:85" x14ac:dyDescent="0.25">
      <c r="A238" s="28">
        <v>35401</v>
      </c>
      <c r="C238" t="str">
        <v>12/2/1996</v>
      </c>
      <c r="D238">
        <v>22.75</v>
      </c>
      <c r="E238" t="str">
        <v>12/2/1996</v>
      </c>
      <c r="F238">
        <v>42.5</v>
      </c>
      <c r="G238" t="str">
        <v>12/2/1996</v>
      </c>
      <c r="H238">
        <v>32.609375</v>
      </c>
      <c r="I238" t="str">
        <v>12/2/1996</v>
      </c>
      <c r="J238">
        <v>24.75</v>
      </c>
      <c r="K238" t="str">
        <v>12/2/1996</v>
      </c>
      <c r="L238">
        <v>30</v>
      </c>
      <c r="M238" t="str">
        <v>12/2/1996</v>
      </c>
      <c r="N238">
        <v>41.625</v>
      </c>
      <c r="O238" t="str">
        <v>12/2/1996</v>
      </c>
      <c r="P238">
        <v>19.5625</v>
      </c>
      <c r="Q238" t="str">
        <v>12/2/1996</v>
      </c>
      <c r="R238">
        <v>14.95703125</v>
      </c>
      <c r="S238" t="str">
        <v>12/2/1996</v>
      </c>
      <c r="T238">
        <v>18</v>
      </c>
      <c r="U238" t="str">
        <v>12/2/1996</v>
      </c>
      <c r="V238">
        <v>18.75</v>
      </c>
      <c r="W238" t="str">
        <v>12/2/1996</v>
      </c>
      <c r="X238">
        <v>32.75</v>
      </c>
      <c r="Y238" t="str">
        <v>12/2/1996</v>
      </c>
      <c r="Z238">
        <v>46.5</v>
      </c>
      <c r="AA238" t="str">
        <v>12/2/1996</v>
      </c>
      <c r="AB238">
        <v>10.625</v>
      </c>
      <c r="AC238" t="str">
        <v>12/2/1996</v>
      </c>
      <c r="AD238">
        <v>24.125</v>
      </c>
      <c r="AE238" t="str">
        <v>12/2/1996</v>
      </c>
      <c r="AF238">
        <v>22.625</v>
      </c>
      <c r="AG238" t="str">
        <v>12/2/1996</v>
      </c>
      <c r="AH238">
        <v>22</v>
      </c>
      <c r="AI238" t="str">
        <v>12/2/1996</v>
      </c>
      <c r="AJ238">
        <v>17.75</v>
      </c>
      <c r="AK238" s="28">
        <v>35401</v>
      </c>
      <c r="AL238">
        <v>6521.7</v>
      </c>
      <c r="AM238" s="28">
        <v>35401</v>
      </c>
      <c r="AN238">
        <v>1299.82</v>
      </c>
      <c r="AO238" s="28">
        <v>35401</v>
      </c>
      <c r="AP238">
        <v>756.56</v>
      </c>
      <c r="AQ238" s="28">
        <v>35401</v>
      </c>
      <c r="AR238">
        <v>355.34</v>
      </c>
      <c r="AS238" s="28">
        <v>35401</v>
      </c>
      <c r="AT238">
        <v>234.77</v>
      </c>
      <c r="AU238" s="28">
        <v>35401</v>
      </c>
      <c r="AV238">
        <v>200.23</v>
      </c>
      <c r="AW238" s="28">
        <v>35401</v>
      </c>
      <c r="AX238">
        <v>210.86</v>
      </c>
      <c r="AY238" s="28">
        <v>35401</v>
      </c>
      <c r="AZ238">
        <v>398.14</v>
      </c>
      <c r="BA238" s="28">
        <v>35401</v>
      </c>
      <c r="BB238">
        <v>391.04</v>
      </c>
      <c r="BC238" s="28">
        <v>35401</v>
      </c>
      <c r="BD238">
        <v>261.13</v>
      </c>
      <c r="BE238" s="28">
        <v>35391</v>
      </c>
      <c r="BF238">
        <v>21.670999999999999</v>
      </c>
      <c r="BG238" s="28">
        <v>35390</v>
      </c>
      <c r="BH238">
        <v>2.472</v>
      </c>
      <c r="BJ238" s="28">
        <v>35481</v>
      </c>
      <c r="BK238">
        <v>14.872</v>
      </c>
      <c r="BL238" t="str">
        <v>5/4/1999</v>
      </c>
      <c r="BM238">
        <v>27.4375</v>
      </c>
      <c r="BN238" t="str">
        <v>6/2/1999</v>
      </c>
      <c r="BO238">
        <v>21.4375</v>
      </c>
      <c r="BX238" t="str">
        <v>10/23/1998</v>
      </c>
      <c r="BY238">
        <v>6.875</v>
      </c>
      <c r="BZ238" t="str">
        <v>12/2/1996</v>
      </c>
      <c r="CA238">
        <v>12.04296875</v>
      </c>
      <c r="CB238" s="28">
        <v>36360</v>
      </c>
      <c r="CC238">
        <v>46.375</v>
      </c>
      <c r="CD238" s="28">
        <v>35943</v>
      </c>
      <c r="CE238">
        <v>17.71875</v>
      </c>
      <c r="CF238" s="28">
        <v>36091</v>
      </c>
      <c r="CG238">
        <v>31</v>
      </c>
    </row>
    <row r="239" spans="1:85" x14ac:dyDescent="0.25">
      <c r="A239" s="28">
        <v>35402</v>
      </c>
      <c r="C239" t="str">
        <v>12/3/1996</v>
      </c>
      <c r="D239">
        <v>22.75</v>
      </c>
      <c r="E239" t="str">
        <v>12/3/1996</v>
      </c>
      <c r="F239">
        <v>43.16796875</v>
      </c>
      <c r="G239" t="str">
        <v>12/3/1996</v>
      </c>
      <c r="H239">
        <v>33.875</v>
      </c>
      <c r="I239" t="str">
        <v>12/3/1996</v>
      </c>
      <c r="J239">
        <v>24.875</v>
      </c>
      <c r="K239" t="str">
        <v>12/3/1996</v>
      </c>
      <c r="L239">
        <v>30</v>
      </c>
      <c r="M239" t="str">
        <v>12/3/1996</v>
      </c>
      <c r="N239">
        <v>42.875</v>
      </c>
      <c r="O239" t="str">
        <v>12/3/1996</v>
      </c>
      <c r="P239">
        <v>19.8125</v>
      </c>
      <c r="Q239" t="str">
        <v>12/3/1996</v>
      </c>
      <c r="R239">
        <v>14.8515625</v>
      </c>
      <c r="S239" t="str">
        <v>12/3/1996</v>
      </c>
      <c r="T239">
        <v>18</v>
      </c>
      <c r="U239" t="str">
        <v>12/3/1996</v>
      </c>
      <c r="V239">
        <v>18.75</v>
      </c>
      <c r="W239" t="str">
        <v>12/3/1996</v>
      </c>
      <c r="X239">
        <v>32.875</v>
      </c>
      <c r="Y239" t="str">
        <v>12/3/1996</v>
      </c>
      <c r="Z239">
        <v>45.75</v>
      </c>
      <c r="AA239" t="str">
        <v>12/3/1996</v>
      </c>
      <c r="AB239">
        <v>10.625</v>
      </c>
      <c r="AC239" t="str">
        <v>12/3/1996</v>
      </c>
      <c r="AD239">
        <v>23.875</v>
      </c>
      <c r="AE239" t="str">
        <v>12/3/1996</v>
      </c>
      <c r="AF239">
        <v>22.875</v>
      </c>
      <c r="AG239" t="str">
        <v>12/3/1996</v>
      </c>
      <c r="AH239">
        <v>22.125</v>
      </c>
      <c r="AI239" t="str">
        <v>12/3/1996</v>
      </c>
      <c r="AJ239">
        <v>17.83203125</v>
      </c>
      <c r="AK239" s="28">
        <v>35402</v>
      </c>
      <c r="AL239">
        <v>6442.69</v>
      </c>
      <c r="AM239" s="28">
        <v>35402</v>
      </c>
      <c r="AN239">
        <v>1300.3699999999999</v>
      </c>
      <c r="AO239" s="28">
        <v>35402</v>
      </c>
      <c r="AP239">
        <v>748.28</v>
      </c>
      <c r="AQ239" s="28">
        <v>35402</v>
      </c>
      <c r="AR239">
        <v>357.83</v>
      </c>
      <c r="AS239" s="28">
        <v>35402</v>
      </c>
      <c r="AT239">
        <v>233.23</v>
      </c>
      <c r="AU239" s="28">
        <v>35402</v>
      </c>
      <c r="AV239">
        <v>199.47</v>
      </c>
      <c r="AW239" s="28">
        <v>35402</v>
      </c>
      <c r="AX239">
        <v>211.09</v>
      </c>
      <c r="AY239" s="28">
        <v>35402</v>
      </c>
      <c r="AZ239">
        <v>394.85</v>
      </c>
      <c r="BA239" s="28">
        <v>35402</v>
      </c>
      <c r="BB239">
        <v>389.04</v>
      </c>
      <c r="BC239" s="28">
        <v>35402</v>
      </c>
      <c r="BD239">
        <v>258.83</v>
      </c>
      <c r="BE239" s="28">
        <v>35394</v>
      </c>
      <c r="BF239">
        <v>21.387</v>
      </c>
      <c r="BG239" s="28">
        <v>35391</v>
      </c>
      <c r="BH239">
        <v>2.4009999999999998</v>
      </c>
      <c r="BJ239" s="28">
        <v>35482</v>
      </c>
      <c r="BK239">
        <v>14.833</v>
      </c>
      <c r="BL239" t="str">
        <v>5/5/1999</v>
      </c>
      <c r="BM239">
        <v>27</v>
      </c>
      <c r="BN239" t="str">
        <v>6/3/1999</v>
      </c>
      <c r="BO239">
        <v>21.625</v>
      </c>
      <c r="BX239" t="str">
        <v>10/26/1998</v>
      </c>
      <c r="BY239">
        <v>6.75</v>
      </c>
      <c r="BZ239" t="str">
        <v>12/3/1996</v>
      </c>
      <c r="CA239">
        <v>11.94140625</v>
      </c>
      <c r="CB239" s="28">
        <v>36361</v>
      </c>
      <c r="CC239">
        <v>43.25</v>
      </c>
      <c r="CD239" s="28">
        <v>35944</v>
      </c>
      <c r="CE239">
        <v>16.53125</v>
      </c>
      <c r="CF239" s="28">
        <v>36094</v>
      </c>
      <c r="CG239">
        <v>32.5625</v>
      </c>
    </row>
    <row r="240" spans="1:85" x14ac:dyDescent="0.25">
      <c r="A240" s="28">
        <v>35403</v>
      </c>
      <c r="C240" t="str">
        <v>12/4/1996</v>
      </c>
      <c r="D240">
        <v>22.5625</v>
      </c>
      <c r="E240" t="str">
        <v>12/4/1996</v>
      </c>
      <c r="F240">
        <v>43.16796875</v>
      </c>
      <c r="G240" t="str">
        <v>12/4/1996</v>
      </c>
      <c r="H240">
        <v>34.78125</v>
      </c>
      <c r="I240" t="str">
        <v>12/4/1996</v>
      </c>
      <c r="J240">
        <v>24.9375</v>
      </c>
      <c r="K240" t="str">
        <v>12/4/1996</v>
      </c>
      <c r="L240">
        <v>30</v>
      </c>
      <c r="M240" t="str">
        <v>12/4/1996</v>
      </c>
      <c r="N240">
        <v>42.5</v>
      </c>
      <c r="O240" t="str">
        <v>12/4/1996</v>
      </c>
      <c r="P240">
        <v>19.8125</v>
      </c>
      <c r="Q240" t="str">
        <v>12/4/1996</v>
      </c>
      <c r="R240">
        <v>14.64453125</v>
      </c>
      <c r="S240" t="str">
        <v>12/4/1996</v>
      </c>
      <c r="T240">
        <v>17.75</v>
      </c>
      <c r="U240" t="str">
        <v>12/4/1996</v>
      </c>
      <c r="V240">
        <v>19.08203125</v>
      </c>
      <c r="W240" t="str">
        <v>12/4/1996</v>
      </c>
      <c r="X240">
        <v>33</v>
      </c>
      <c r="Y240" t="str">
        <v>12/4/1996</v>
      </c>
      <c r="Z240">
        <v>45</v>
      </c>
      <c r="AA240" t="str">
        <v>12/4/1996</v>
      </c>
      <c r="AB240">
        <v>10.625</v>
      </c>
      <c r="AC240" t="str">
        <v>12/4/1996</v>
      </c>
      <c r="AD240">
        <v>24.125</v>
      </c>
      <c r="AE240" t="str">
        <v>12/4/1996</v>
      </c>
      <c r="AF240">
        <v>22.5</v>
      </c>
      <c r="AG240" t="str">
        <v>12/4/1996</v>
      </c>
      <c r="AH240">
        <v>22.375</v>
      </c>
      <c r="AI240" t="str">
        <v>12/4/1996</v>
      </c>
      <c r="AJ240">
        <v>18</v>
      </c>
      <c r="AK240" s="28">
        <v>35403</v>
      </c>
      <c r="AL240">
        <v>6422.94</v>
      </c>
      <c r="AM240" s="28">
        <v>35403</v>
      </c>
      <c r="AN240">
        <v>1297.02</v>
      </c>
      <c r="AO240" s="28">
        <v>35403</v>
      </c>
      <c r="AP240">
        <v>745.1</v>
      </c>
      <c r="AQ240" s="28">
        <v>35403</v>
      </c>
      <c r="AR240">
        <v>358.1</v>
      </c>
      <c r="AS240" s="28">
        <v>35403</v>
      </c>
      <c r="AT240">
        <v>233.51</v>
      </c>
      <c r="AU240" s="28">
        <v>35403</v>
      </c>
      <c r="AV240">
        <v>200.01</v>
      </c>
      <c r="AW240" s="28">
        <v>35403</v>
      </c>
      <c r="AX240">
        <v>211.54</v>
      </c>
      <c r="AY240" s="28">
        <v>35403</v>
      </c>
      <c r="AZ240">
        <v>393.23</v>
      </c>
      <c r="BA240" s="28">
        <v>35403</v>
      </c>
      <c r="BB240">
        <v>385.41</v>
      </c>
      <c r="BC240" s="28">
        <v>35403</v>
      </c>
      <c r="BD240">
        <v>259.79000000000002</v>
      </c>
      <c r="BE240" s="28">
        <v>35395</v>
      </c>
      <c r="BF240">
        <v>21.452000000000002</v>
      </c>
      <c r="BG240" s="28">
        <v>35394</v>
      </c>
      <c r="BH240">
        <v>2.4470000000000001</v>
      </c>
      <c r="BJ240" s="28">
        <v>35485</v>
      </c>
      <c r="BK240">
        <v>14.893000000000001</v>
      </c>
      <c r="BL240" t="str">
        <v>5/6/1999</v>
      </c>
      <c r="BM240">
        <v>26.9375</v>
      </c>
      <c r="BN240" t="str">
        <v>6/4/1999</v>
      </c>
      <c r="BO240">
        <v>22.0625</v>
      </c>
      <c r="BX240" t="str">
        <v>10/27/1998</v>
      </c>
      <c r="BY240">
        <v>7.5</v>
      </c>
      <c r="BZ240" t="str">
        <v>12/4/1996</v>
      </c>
      <c r="CA240">
        <v>11.8125</v>
      </c>
      <c r="CB240" s="28">
        <v>36362</v>
      </c>
      <c r="CC240">
        <v>41.75</v>
      </c>
      <c r="CD240" s="28">
        <v>35947</v>
      </c>
      <c r="CE240">
        <v>16</v>
      </c>
      <c r="CF240" s="28">
        <v>36095</v>
      </c>
      <c r="CG240">
        <v>30.5</v>
      </c>
    </row>
    <row r="241" spans="1:85" x14ac:dyDescent="0.25">
      <c r="A241" s="28">
        <v>35404</v>
      </c>
      <c r="C241" t="str">
        <v>12/5/1996</v>
      </c>
      <c r="D241">
        <v>22.8125</v>
      </c>
      <c r="E241" t="str">
        <v>12/5/1996</v>
      </c>
      <c r="F241">
        <v>43.58203125</v>
      </c>
      <c r="G241" t="str">
        <v>12/5/1996</v>
      </c>
      <c r="H241">
        <v>32.24609375</v>
      </c>
      <c r="I241" t="str">
        <v>12/5/1996</v>
      </c>
      <c r="J241">
        <v>24.875</v>
      </c>
      <c r="K241" t="str">
        <v>12/5/1996</v>
      </c>
      <c r="L241">
        <v>29.75</v>
      </c>
      <c r="M241" t="str">
        <v>12/5/1996</v>
      </c>
      <c r="N241">
        <v>42.5</v>
      </c>
      <c r="O241" t="str">
        <v>12/5/1996</v>
      </c>
      <c r="P241">
        <v>19.625</v>
      </c>
      <c r="Q241" t="str">
        <v>12/5/1996</v>
      </c>
      <c r="R241">
        <v>14.4375</v>
      </c>
      <c r="S241" t="str">
        <v>12/5/1996</v>
      </c>
      <c r="T241">
        <v>17.375</v>
      </c>
      <c r="U241" t="str">
        <v>12/5/1996</v>
      </c>
      <c r="V241">
        <v>18.91796875</v>
      </c>
      <c r="W241" t="str">
        <v>12/5/1996</v>
      </c>
      <c r="X241">
        <v>32.5</v>
      </c>
      <c r="Y241" t="str">
        <v>12/5/1996</v>
      </c>
      <c r="Z241">
        <v>44.5</v>
      </c>
      <c r="AA241" t="str">
        <v>12/5/1996</v>
      </c>
      <c r="AB241">
        <v>10.625</v>
      </c>
      <c r="AC241" t="str">
        <v>12/5/1996</v>
      </c>
      <c r="AD241">
        <v>23.875</v>
      </c>
      <c r="AE241" t="str">
        <v>12/5/1996</v>
      </c>
      <c r="AF241">
        <v>22.875</v>
      </c>
      <c r="AG241" t="str">
        <v>12/5/1996</v>
      </c>
      <c r="AH241">
        <v>22.625</v>
      </c>
      <c r="AI241" t="str">
        <v>12/5/1996</v>
      </c>
      <c r="AJ241">
        <v>18</v>
      </c>
      <c r="AK241" s="28">
        <v>35404</v>
      </c>
      <c r="AL241">
        <v>6437.1</v>
      </c>
      <c r="AM241" s="28">
        <v>35404</v>
      </c>
      <c r="AN241">
        <v>1300.1199999999999</v>
      </c>
      <c r="AO241" s="28">
        <v>35404</v>
      </c>
      <c r="AP241">
        <v>744.38</v>
      </c>
      <c r="AQ241" s="28">
        <v>35404</v>
      </c>
      <c r="AR241">
        <v>359.05</v>
      </c>
      <c r="AS241" s="28">
        <v>35404</v>
      </c>
      <c r="AT241">
        <v>233.86</v>
      </c>
      <c r="AU241" s="28">
        <v>35404</v>
      </c>
      <c r="AV241">
        <v>200.29</v>
      </c>
      <c r="AW241" s="28">
        <v>35404</v>
      </c>
      <c r="AX241">
        <v>212.44</v>
      </c>
      <c r="AY241" s="28">
        <v>35404</v>
      </c>
      <c r="AZ241">
        <v>392.75</v>
      </c>
      <c r="BA241" s="28">
        <v>35404</v>
      </c>
      <c r="BB241">
        <v>390.4</v>
      </c>
      <c r="BC241" s="28">
        <v>35404</v>
      </c>
      <c r="BD241">
        <v>260.05</v>
      </c>
      <c r="BE241" s="28">
        <v>35396</v>
      </c>
      <c r="BF241">
        <v>21.695</v>
      </c>
      <c r="BG241" s="28">
        <v>35395</v>
      </c>
      <c r="BH241">
        <v>2.5139999999999998</v>
      </c>
      <c r="BJ241" s="28">
        <v>35486</v>
      </c>
      <c r="BK241">
        <v>14.912000000000001</v>
      </c>
      <c r="BL241" t="str">
        <v>5/7/1999</v>
      </c>
      <c r="BM241">
        <v>26.9375</v>
      </c>
      <c r="BN241" t="str">
        <v>6/7/1999</v>
      </c>
      <c r="BO241">
        <v>22.25</v>
      </c>
      <c r="BX241" t="str">
        <v>10/28/1998</v>
      </c>
      <c r="BY241">
        <v>8.375</v>
      </c>
      <c r="BZ241" t="str">
        <v>12/5/1996</v>
      </c>
      <c r="CA241">
        <v>11.91796875</v>
      </c>
      <c r="CB241" s="28">
        <v>36363</v>
      </c>
      <c r="CC241">
        <v>41.9375</v>
      </c>
      <c r="CD241" s="28">
        <v>35948</v>
      </c>
      <c r="CE241">
        <v>16.40625</v>
      </c>
      <c r="CF241" s="28">
        <v>36096</v>
      </c>
      <c r="CG241">
        <v>32.6875</v>
      </c>
    </row>
    <row r="242" spans="1:85" x14ac:dyDescent="0.25">
      <c r="A242" s="28">
        <v>35405</v>
      </c>
      <c r="C242" t="str">
        <v>12/6/1996</v>
      </c>
      <c r="D242">
        <v>22.3125</v>
      </c>
      <c r="E242" t="str">
        <v>12/6/1996</v>
      </c>
      <c r="F242">
        <v>43.16796875</v>
      </c>
      <c r="G242" t="str">
        <v>12/6/1996</v>
      </c>
      <c r="H242">
        <v>32.42578125</v>
      </c>
      <c r="I242" t="str">
        <v>12/6/1996</v>
      </c>
      <c r="J242">
        <v>24.5625</v>
      </c>
      <c r="K242" t="str">
        <v>12/6/1996</v>
      </c>
      <c r="L242">
        <v>29.125</v>
      </c>
      <c r="M242" t="str">
        <v>12/6/1996</v>
      </c>
      <c r="N242">
        <v>42</v>
      </c>
      <c r="O242" t="str">
        <v>12/6/1996</v>
      </c>
      <c r="P242">
        <v>19.25</v>
      </c>
      <c r="Q242" t="str">
        <v>12/6/1996</v>
      </c>
      <c r="R242">
        <v>14.74609375</v>
      </c>
      <c r="S242" t="str">
        <v>12/6/1996</v>
      </c>
      <c r="T242">
        <v>17.375</v>
      </c>
      <c r="U242" t="str">
        <v>12/6/1996</v>
      </c>
      <c r="V242">
        <v>18.875</v>
      </c>
      <c r="W242" t="str">
        <v>12/6/1996</v>
      </c>
      <c r="X242">
        <v>32.375</v>
      </c>
      <c r="Y242" t="str">
        <v>12/6/1996</v>
      </c>
      <c r="Z242">
        <v>44.125</v>
      </c>
      <c r="AA242" t="str">
        <v>12/6/1996</v>
      </c>
      <c r="AB242">
        <v>10.5</v>
      </c>
      <c r="AC242" t="str">
        <v>12/6/1996</v>
      </c>
      <c r="AD242">
        <v>23.875</v>
      </c>
      <c r="AE242" t="str">
        <v>12/6/1996</v>
      </c>
      <c r="AF242">
        <v>22.75</v>
      </c>
      <c r="AG242" t="str">
        <v>12/6/1996</v>
      </c>
      <c r="AH242">
        <v>22.25</v>
      </c>
      <c r="AI242" t="str">
        <v>12/6/1996</v>
      </c>
      <c r="AJ242">
        <v>17.75</v>
      </c>
      <c r="AK242" s="28">
        <v>35405</v>
      </c>
      <c r="AL242">
        <v>6381.94</v>
      </c>
      <c r="AM242" s="28">
        <v>35405</v>
      </c>
      <c r="AN242">
        <v>1287.68</v>
      </c>
      <c r="AO242" s="28">
        <v>35405</v>
      </c>
      <c r="AP242">
        <v>739.6</v>
      </c>
      <c r="AQ242" s="28">
        <v>35405</v>
      </c>
      <c r="AR242">
        <v>355.5</v>
      </c>
      <c r="AS242" s="28">
        <v>35405</v>
      </c>
      <c r="AT242">
        <v>231.48</v>
      </c>
      <c r="AU242" s="28">
        <v>35405</v>
      </c>
      <c r="AV242">
        <v>198.04</v>
      </c>
      <c r="AW242" s="28">
        <v>35405</v>
      </c>
      <c r="AX242">
        <v>209.89</v>
      </c>
      <c r="AY242" s="28">
        <v>35405</v>
      </c>
      <c r="AZ242">
        <v>390.15</v>
      </c>
      <c r="BA242" s="28">
        <v>35405</v>
      </c>
      <c r="BB242">
        <v>385.71</v>
      </c>
      <c r="BC242" s="28">
        <v>35405</v>
      </c>
      <c r="BD242">
        <v>256.93</v>
      </c>
      <c r="BE242" s="28">
        <v>35397</v>
      </c>
      <c r="BF242">
        <v>21.695</v>
      </c>
      <c r="BG242" s="28">
        <v>35396</v>
      </c>
      <c r="BH242">
        <v>2.492</v>
      </c>
      <c r="BJ242" s="28">
        <v>35487</v>
      </c>
      <c r="BK242">
        <v>14.957000000000001</v>
      </c>
      <c r="BL242" t="str">
        <v>5/10/1999</v>
      </c>
      <c r="BM242">
        <v>26.875</v>
      </c>
      <c r="BN242" t="str">
        <v>6/8/1999</v>
      </c>
      <c r="BO242">
        <v>22.375</v>
      </c>
      <c r="BX242" t="str">
        <v>10/29/1998</v>
      </c>
      <c r="BY242">
        <v>8.1875</v>
      </c>
      <c r="BZ242" t="str">
        <v>12/6/1996</v>
      </c>
      <c r="CA242">
        <v>11.8125</v>
      </c>
      <c r="CB242" s="28">
        <v>36364</v>
      </c>
      <c r="CC242">
        <v>42</v>
      </c>
      <c r="CD242" s="28">
        <v>35949</v>
      </c>
      <c r="CE242">
        <v>16.34375</v>
      </c>
      <c r="CF242" s="28">
        <v>36097</v>
      </c>
      <c r="CG242">
        <v>32.6875</v>
      </c>
    </row>
    <row r="243" spans="1:85" x14ac:dyDescent="0.25">
      <c r="A243" s="28">
        <v>35408</v>
      </c>
      <c r="C243" t="str">
        <v>12/9/1996</v>
      </c>
      <c r="D243">
        <v>22.5</v>
      </c>
      <c r="E243" t="str">
        <v>12/9/1996</v>
      </c>
      <c r="F243">
        <v>43</v>
      </c>
      <c r="G243" t="str">
        <v>12/9/1996</v>
      </c>
      <c r="H243">
        <v>32.7890625</v>
      </c>
      <c r="I243" t="str">
        <v>12/9/1996</v>
      </c>
      <c r="J243">
        <v>24.3125</v>
      </c>
      <c r="K243" t="str">
        <v>12/9/1996</v>
      </c>
      <c r="L243">
        <v>29.125</v>
      </c>
      <c r="M243" t="str">
        <v>12/9/1996</v>
      </c>
      <c r="N243">
        <v>42</v>
      </c>
      <c r="O243" t="str">
        <v>12/9/1996</v>
      </c>
      <c r="P243">
        <v>19.375</v>
      </c>
      <c r="Q243" t="str">
        <v>12/9/1996</v>
      </c>
      <c r="R243">
        <v>14.8515625</v>
      </c>
      <c r="S243" t="str">
        <v>12/9/1996</v>
      </c>
      <c r="T243">
        <v>17.75</v>
      </c>
      <c r="U243" t="str">
        <v>12/9/1996</v>
      </c>
      <c r="V243">
        <v>18.875</v>
      </c>
      <c r="W243" t="str">
        <v>12/9/1996</v>
      </c>
      <c r="X243">
        <v>32.75</v>
      </c>
      <c r="Y243" t="str">
        <v>12/9/1996</v>
      </c>
      <c r="Z243">
        <v>44.25</v>
      </c>
      <c r="AA243" t="str">
        <v>12/9/1996</v>
      </c>
      <c r="AB243">
        <v>10.5625</v>
      </c>
      <c r="AC243" t="str">
        <v>12/9/1996</v>
      </c>
      <c r="AD243">
        <v>24.125</v>
      </c>
      <c r="AE243" t="str">
        <v>12/9/1996</v>
      </c>
      <c r="AF243">
        <v>22.875</v>
      </c>
      <c r="AG243" t="str">
        <v>12/9/1996</v>
      </c>
      <c r="AH243">
        <v>22.375</v>
      </c>
      <c r="AI243" t="str">
        <v>12/9/1996</v>
      </c>
      <c r="AJ243">
        <v>18.08203125</v>
      </c>
      <c r="AK243" s="28">
        <v>35408</v>
      </c>
      <c r="AL243">
        <v>6463.94</v>
      </c>
      <c r="AM243" s="28">
        <v>35408</v>
      </c>
      <c r="AN243">
        <v>1316.27</v>
      </c>
      <c r="AO243" s="28">
        <v>35408</v>
      </c>
      <c r="AP243">
        <v>749.76</v>
      </c>
      <c r="AQ243" s="28">
        <v>35408</v>
      </c>
      <c r="AR243">
        <v>360.49</v>
      </c>
      <c r="AS243" s="28">
        <v>35408</v>
      </c>
      <c r="AT243">
        <v>233.23</v>
      </c>
      <c r="AU243" s="28">
        <v>35408</v>
      </c>
      <c r="AV243">
        <v>199.18</v>
      </c>
      <c r="AW243" s="28">
        <v>35408</v>
      </c>
      <c r="AX243">
        <v>212.07</v>
      </c>
      <c r="AY243" s="28">
        <v>35408</v>
      </c>
      <c r="AZ243">
        <v>394.69</v>
      </c>
      <c r="BA243" s="28">
        <v>35408</v>
      </c>
      <c r="BB243">
        <v>385.75</v>
      </c>
      <c r="BC243" s="28">
        <v>35408</v>
      </c>
      <c r="BD243">
        <v>258.17</v>
      </c>
      <c r="BE243" s="28">
        <v>35398</v>
      </c>
      <c r="BF243">
        <v>21.695</v>
      </c>
      <c r="BG243" s="28">
        <v>35397</v>
      </c>
      <c r="BH243">
        <v>2.492</v>
      </c>
      <c r="BJ243" s="28">
        <v>35488</v>
      </c>
      <c r="BK243">
        <v>14.853</v>
      </c>
      <c r="BL243" t="str">
        <v>5/11/1999</v>
      </c>
      <c r="BM243">
        <v>26.6875</v>
      </c>
      <c r="BN243" t="str">
        <v>6/9/1999</v>
      </c>
      <c r="BO243">
        <v>22.25</v>
      </c>
      <c r="BX243" t="str">
        <v>10/30/1998</v>
      </c>
      <c r="BY243">
        <v>8.125</v>
      </c>
      <c r="BZ243" t="str">
        <v>12/9/1996</v>
      </c>
      <c r="CA243">
        <v>11.94140625</v>
      </c>
      <c r="CB243" s="28">
        <v>36367</v>
      </c>
      <c r="CC243">
        <v>40.625</v>
      </c>
      <c r="CD243" s="28">
        <v>35950</v>
      </c>
      <c r="CE243">
        <v>15.78125</v>
      </c>
      <c r="CF243" s="28">
        <v>36098</v>
      </c>
      <c r="CG243">
        <v>32.5625</v>
      </c>
    </row>
    <row r="244" spans="1:85" x14ac:dyDescent="0.25">
      <c r="A244" s="28">
        <v>35409</v>
      </c>
      <c r="C244" t="str">
        <v>12/10/1996</v>
      </c>
      <c r="D244">
        <v>22.5625</v>
      </c>
      <c r="E244" t="str">
        <v>12/10/1996</v>
      </c>
      <c r="F244">
        <v>42.41796875</v>
      </c>
      <c r="G244" t="str">
        <v>12/10/1996</v>
      </c>
      <c r="H244">
        <v>32.06640625</v>
      </c>
      <c r="I244" t="str">
        <v>12/10/1996</v>
      </c>
      <c r="J244">
        <v>23.875</v>
      </c>
      <c r="K244" t="str">
        <v>12/10/1996</v>
      </c>
      <c r="L244">
        <v>29.5</v>
      </c>
      <c r="M244" t="str">
        <v>12/10/1996</v>
      </c>
      <c r="N244">
        <v>41.875</v>
      </c>
      <c r="O244" t="str">
        <v>12/10/1996</v>
      </c>
      <c r="P244">
        <v>19.4375</v>
      </c>
      <c r="Q244" t="str">
        <v>12/10/1996</v>
      </c>
      <c r="R244">
        <v>14.74609375</v>
      </c>
      <c r="S244" t="str">
        <v>12/10/1996</v>
      </c>
      <c r="T244">
        <v>17.625</v>
      </c>
      <c r="U244" t="str">
        <v>12/10/1996</v>
      </c>
      <c r="V244">
        <v>18.75</v>
      </c>
      <c r="W244" t="str">
        <v>12/10/1996</v>
      </c>
      <c r="X244">
        <v>32.5</v>
      </c>
      <c r="Y244" t="str">
        <v>12/10/1996</v>
      </c>
      <c r="Z244">
        <v>44.25</v>
      </c>
      <c r="AA244" t="str">
        <v>12/10/1996</v>
      </c>
      <c r="AB244">
        <v>10.625</v>
      </c>
      <c r="AC244" t="str">
        <v>12/10/1996</v>
      </c>
      <c r="AD244">
        <v>23.625</v>
      </c>
      <c r="AE244" t="str">
        <v>12/10/1996</v>
      </c>
      <c r="AF244">
        <v>23</v>
      </c>
      <c r="AG244" t="str">
        <v>12/10/1996</v>
      </c>
      <c r="AH244">
        <v>22.125</v>
      </c>
      <c r="AI244" t="str">
        <v>12/10/1996</v>
      </c>
      <c r="AJ244">
        <v>17.91796875</v>
      </c>
      <c r="AK244" s="28">
        <v>35409</v>
      </c>
      <c r="AL244">
        <v>6473.25</v>
      </c>
      <c r="AM244" s="28">
        <v>35409</v>
      </c>
      <c r="AN244">
        <v>1312.55</v>
      </c>
      <c r="AO244" s="28">
        <v>35409</v>
      </c>
      <c r="AP244">
        <v>747.54</v>
      </c>
      <c r="AQ244" s="28">
        <v>35409</v>
      </c>
      <c r="AR244">
        <v>361.3</v>
      </c>
      <c r="AS244" s="28">
        <v>35409</v>
      </c>
      <c r="AT244">
        <v>232.04</v>
      </c>
      <c r="AU244" s="28">
        <v>35409</v>
      </c>
      <c r="AV244">
        <v>198.44</v>
      </c>
      <c r="AW244" s="28">
        <v>35409</v>
      </c>
      <c r="AX244">
        <v>212.27</v>
      </c>
      <c r="AY244" s="28">
        <v>35409</v>
      </c>
      <c r="AZ244">
        <v>393.9</v>
      </c>
      <c r="BA244" s="28">
        <v>35409</v>
      </c>
      <c r="BB244">
        <v>383.33</v>
      </c>
      <c r="BC244" s="28">
        <v>35409</v>
      </c>
      <c r="BD244">
        <v>257.55</v>
      </c>
      <c r="BE244" s="28">
        <v>35401</v>
      </c>
      <c r="BF244">
        <v>22.542999999999999</v>
      </c>
      <c r="BG244" s="28">
        <v>35398</v>
      </c>
      <c r="BH244">
        <v>2.492</v>
      </c>
      <c r="BJ244" s="28">
        <v>35489</v>
      </c>
      <c r="BK244">
        <v>14.887</v>
      </c>
      <c r="BL244" t="str">
        <v>5/12/1999</v>
      </c>
      <c r="BM244">
        <v>26.8125</v>
      </c>
      <c r="BN244" t="str">
        <v>6/10/1999</v>
      </c>
      <c r="BO244">
        <v>21.5625</v>
      </c>
      <c r="BX244" t="str">
        <v>11/2/1998</v>
      </c>
      <c r="BY244">
        <v>8</v>
      </c>
      <c r="BZ244" t="str">
        <v>12/10/1996</v>
      </c>
      <c r="CA244">
        <v>11.86328125</v>
      </c>
      <c r="CB244" s="28">
        <v>36368</v>
      </c>
      <c r="CC244">
        <v>42.25</v>
      </c>
      <c r="CD244" s="28">
        <v>35951</v>
      </c>
      <c r="CE244">
        <v>15.5625</v>
      </c>
      <c r="CF244" s="28">
        <v>36101</v>
      </c>
      <c r="CG244">
        <v>34</v>
      </c>
    </row>
    <row r="245" spans="1:85" x14ac:dyDescent="0.25">
      <c r="A245" s="28">
        <v>35410</v>
      </c>
      <c r="C245" t="str">
        <v>12/11/1996</v>
      </c>
      <c r="D245">
        <v>22.0625</v>
      </c>
      <c r="E245" t="str">
        <v>12/11/1996</v>
      </c>
      <c r="F245">
        <v>42.58203125</v>
      </c>
      <c r="G245" t="str">
        <v>12/11/1996</v>
      </c>
      <c r="H245">
        <v>31.8828125</v>
      </c>
      <c r="I245" t="str">
        <v>12/11/1996</v>
      </c>
      <c r="J245">
        <v>23.5</v>
      </c>
      <c r="K245" t="str">
        <v>12/11/1996</v>
      </c>
      <c r="L245">
        <v>29</v>
      </c>
      <c r="M245" t="str">
        <v>12/11/1996</v>
      </c>
      <c r="N245">
        <v>40.625</v>
      </c>
      <c r="O245" t="str">
        <v>12/11/1996</v>
      </c>
      <c r="P245">
        <v>18.9375</v>
      </c>
      <c r="Q245" t="str">
        <v>12/11/1996</v>
      </c>
      <c r="R245">
        <v>14.33203125</v>
      </c>
      <c r="S245" t="str">
        <v>12/11/1996</v>
      </c>
      <c r="T245">
        <v>17.25</v>
      </c>
      <c r="U245" t="str">
        <v>12/11/1996</v>
      </c>
      <c r="V245">
        <v>18.375</v>
      </c>
      <c r="W245" t="str">
        <v>12/11/1996</v>
      </c>
      <c r="X245">
        <v>31.875</v>
      </c>
      <c r="Y245" t="str">
        <v>12/11/1996</v>
      </c>
      <c r="Z245">
        <v>43.875</v>
      </c>
      <c r="AA245" t="str">
        <v>12/11/1996</v>
      </c>
      <c r="AB245">
        <v>10.5625</v>
      </c>
      <c r="AC245" t="str">
        <v>12/11/1996</v>
      </c>
      <c r="AD245">
        <v>23.375</v>
      </c>
      <c r="AE245" t="str">
        <v>12/11/1996</v>
      </c>
      <c r="AF245">
        <v>23</v>
      </c>
      <c r="AG245" t="str">
        <v>12/11/1996</v>
      </c>
      <c r="AH245">
        <v>21.875</v>
      </c>
      <c r="AI245" t="str">
        <v>12/11/1996</v>
      </c>
      <c r="AJ245">
        <v>17.83203125</v>
      </c>
      <c r="AK245" s="28">
        <v>35410</v>
      </c>
      <c r="AL245">
        <v>6402.52</v>
      </c>
      <c r="AM245" s="28">
        <v>35410</v>
      </c>
      <c r="AN245">
        <v>1309.1199999999999</v>
      </c>
      <c r="AO245" s="28">
        <v>35410</v>
      </c>
      <c r="AP245">
        <v>740.73</v>
      </c>
      <c r="AQ245" s="28">
        <v>35410</v>
      </c>
      <c r="AR245">
        <v>357.7</v>
      </c>
      <c r="AS245" s="28">
        <v>35410</v>
      </c>
      <c r="AT245">
        <v>230.57</v>
      </c>
      <c r="AU245" s="28">
        <v>35410</v>
      </c>
      <c r="AV245">
        <v>196.63</v>
      </c>
      <c r="AW245" s="28">
        <v>35410</v>
      </c>
      <c r="AX245">
        <v>210</v>
      </c>
      <c r="AY245" s="28">
        <v>35410</v>
      </c>
      <c r="AZ245">
        <v>389.54</v>
      </c>
      <c r="BA245" s="28">
        <v>35410</v>
      </c>
      <c r="BB245">
        <v>377.21</v>
      </c>
      <c r="BC245" s="28">
        <v>35410</v>
      </c>
      <c r="BD245">
        <v>254.22</v>
      </c>
      <c r="BE245" s="28">
        <v>35402</v>
      </c>
      <c r="BF245">
        <v>22.398</v>
      </c>
      <c r="BG245" s="28">
        <v>35401</v>
      </c>
      <c r="BH245">
        <v>2.4140000000000001</v>
      </c>
      <c r="BJ245" s="28">
        <v>35492</v>
      </c>
      <c r="BK245">
        <v>14.971</v>
      </c>
      <c r="BL245" t="str">
        <v>5/13/1999</v>
      </c>
      <c r="BM245">
        <v>27.375</v>
      </c>
      <c r="BN245" t="str">
        <v>6/11/1999</v>
      </c>
      <c r="BO245">
        <v>21.6875</v>
      </c>
      <c r="BX245" t="str">
        <v>11/3/1998</v>
      </c>
      <c r="BY245">
        <v>7.8125</v>
      </c>
      <c r="BZ245" t="str">
        <v>12/11/1996</v>
      </c>
      <c r="CA245">
        <v>11.7109375</v>
      </c>
      <c r="CB245" s="28">
        <v>36369</v>
      </c>
      <c r="CC245">
        <v>44.1875</v>
      </c>
      <c r="CD245" s="28">
        <v>35954</v>
      </c>
      <c r="CE245">
        <v>16.25</v>
      </c>
      <c r="CF245" s="28">
        <v>36102</v>
      </c>
      <c r="CG245">
        <v>33.75</v>
      </c>
    </row>
    <row r="246" spans="1:85" x14ac:dyDescent="0.25">
      <c r="A246" s="28">
        <v>35411</v>
      </c>
      <c r="C246" t="str">
        <v>12/12/1996</v>
      </c>
      <c r="D246">
        <v>20.6875</v>
      </c>
      <c r="E246" t="str">
        <v>12/12/1996</v>
      </c>
      <c r="F246">
        <v>41.83203125</v>
      </c>
      <c r="G246" t="str">
        <v>12/12/1996</v>
      </c>
      <c r="H246">
        <v>32.06640625</v>
      </c>
      <c r="I246" t="str">
        <v>12/12/1996</v>
      </c>
      <c r="J246">
        <v>23</v>
      </c>
      <c r="K246" t="str">
        <v>12/12/1996</v>
      </c>
      <c r="L246">
        <v>29.25</v>
      </c>
      <c r="M246" t="str">
        <v>12/12/1996</v>
      </c>
      <c r="N246">
        <v>40.375</v>
      </c>
      <c r="O246" t="str">
        <v>12/12/1996</v>
      </c>
      <c r="P246">
        <v>18.6875</v>
      </c>
      <c r="Q246" t="str">
        <v>12/12/1996</v>
      </c>
      <c r="R246">
        <v>14.33203125</v>
      </c>
      <c r="S246" t="str">
        <v>12/12/1996</v>
      </c>
      <c r="T246">
        <v>16.875</v>
      </c>
      <c r="U246" t="str">
        <v>12/12/1996</v>
      </c>
      <c r="V246">
        <v>18.16796875</v>
      </c>
      <c r="W246" t="str">
        <v>12/12/1996</v>
      </c>
      <c r="X246">
        <v>31.375</v>
      </c>
      <c r="Y246" t="str">
        <v>12/12/1996</v>
      </c>
      <c r="Z246">
        <v>43.5</v>
      </c>
      <c r="AA246" t="str">
        <v>12/12/1996</v>
      </c>
      <c r="AB246">
        <v>10.4375</v>
      </c>
      <c r="AC246" t="str">
        <v>12/12/1996</v>
      </c>
      <c r="AD246">
        <v>23</v>
      </c>
      <c r="AE246" t="str">
        <v>12/12/1996</v>
      </c>
      <c r="AF246">
        <v>23</v>
      </c>
      <c r="AG246" t="str">
        <v>12/12/1996</v>
      </c>
      <c r="AH246">
        <v>21.25</v>
      </c>
      <c r="AI246" t="str">
        <v>12/12/1996</v>
      </c>
      <c r="AJ246">
        <v>17.66796875</v>
      </c>
      <c r="AK246" s="28">
        <v>35411</v>
      </c>
      <c r="AL246">
        <v>6303.71</v>
      </c>
      <c r="AM246" s="28">
        <v>35411</v>
      </c>
      <c r="AN246">
        <v>1298.33</v>
      </c>
      <c r="AO246" s="28">
        <v>35411</v>
      </c>
      <c r="AP246">
        <v>729.3</v>
      </c>
      <c r="AQ246" s="28">
        <v>35411</v>
      </c>
      <c r="AR246">
        <v>356.38</v>
      </c>
      <c r="AS246" s="28">
        <v>35411</v>
      </c>
      <c r="AT246">
        <v>227.22</v>
      </c>
      <c r="AU246" s="28">
        <v>35411</v>
      </c>
      <c r="AV246">
        <v>193.67</v>
      </c>
      <c r="AW246" s="28">
        <v>35411</v>
      </c>
      <c r="AX246">
        <v>210.5</v>
      </c>
      <c r="AY246" s="28">
        <v>35411</v>
      </c>
      <c r="AZ246">
        <v>384.29</v>
      </c>
      <c r="BA246" s="28">
        <v>35411</v>
      </c>
      <c r="BB246">
        <v>374.45</v>
      </c>
      <c r="BC246" s="28">
        <v>35411</v>
      </c>
      <c r="BD246">
        <v>251.97</v>
      </c>
      <c r="BE246" s="28">
        <v>35403</v>
      </c>
      <c r="BF246">
        <v>22.292000000000002</v>
      </c>
      <c r="BG246" s="28">
        <v>35402</v>
      </c>
      <c r="BH246">
        <v>2.44</v>
      </c>
      <c r="BJ246" s="28">
        <v>35493</v>
      </c>
      <c r="BK246">
        <v>15.023999999999999</v>
      </c>
      <c r="BL246" t="str">
        <v>5/14/1999</v>
      </c>
      <c r="BM246">
        <v>27</v>
      </c>
      <c r="BN246" t="str">
        <v>6/14/1999</v>
      </c>
      <c r="BO246">
        <v>22.3125</v>
      </c>
      <c r="BX246" t="str">
        <v>11/4/1998</v>
      </c>
      <c r="BY246">
        <v>8.125</v>
      </c>
      <c r="BZ246" t="str">
        <v>12/12/1996</v>
      </c>
      <c r="CA246">
        <v>11.7109375</v>
      </c>
      <c r="CB246" s="28">
        <v>36370</v>
      </c>
      <c r="CC246">
        <v>42.125</v>
      </c>
      <c r="CD246" s="28">
        <v>35955</v>
      </c>
      <c r="CE246">
        <v>16.84375</v>
      </c>
      <c r="CF246" s="28">
        <v>36103</v>
      </c>
      <c r="CG246">
        <v>34.5</v>
      </c>
    </row>
    <row r="247" spans="1:85" x14ac:dyDescent="0.25">
      <c r="A247" s="28">
        <v>35412</v>
      </c>
      <c r="C247" t="str">
        <v>12/13/1996</v>
      </c>
      <c r="D247">
        <v>21.4375</v>
      </c>
      <c r="E247" t="str">
        <v>12/13/1996</v>
      </c>
      <c r="F247">
        <v>41.5</v>
      </c>
      <c r="G247" t="str">
        <v>12/13/1996</v>
      </c>
      <c r="H247">
        <v>31.5234375</v>
      </c>
      <c r="I247" t="str">
        <v>12/13/1996</v>
      </c>
      <c r="J247">
        <v>23.0625</v>
      </c>
      <c r="K247" t="str">
        <v>12/13/1996</v>
      </c>
      <c r="L247">
        <v>29.25</v>
      </c>
      <c r="M247" t="str">
        <v>12/13/1996</v>
      </c>
      <c r="N247">
        <v>41.375</v>
      </c>
      <c r="O247" t="str">
        <v>12/13/1996</v>
      </c>
      <c r="P247">
        <v>18.625</v>
      </c>
      <c r="Q247" t="str">
        <v>12/13/1996</v>
      </c>
      <c r="R247">
        <v>14.2265625</v>
      </c>
      <c r="S247" t="str">
        <v>12/13/1996</v>
      </c>
      <c r="T247">
        <v>17</v>
      </c>
      <c r="U247" t="str">
        <v>12/13/1996</v>
      </c>
      <c r="V247">
        <v>18.375</v>
      </c>
      <c r="W247" t="str">
        <v>12/13/1996</v>
      </c>
      <c r="X247">
        <v>31.25</v>
      </c>
      <c r="Y247" t="str">
        <v>12/13/1996</v>
      </c>
      <c r="Z247">
        <v>44.625</v>
      </c>
      <c r="AA247" t="str">
        <v>12/13/1996</v>
      </c>
      <c r="AB247">
        <v>10.5</v>
      </c>
      <c r="AC247" t="str">
        <v>12/13/1996</v>
      </c>
      <c r="AD247">
        <v>22.75</v>
      </c>
      <c r="AE247" t="str">
        <v>12/13/1996</v>
      </c>
      <c r="AF247">
        <v>22.875</v>
      </c>
      <c r="AG247" t="str">
        <v>12/13/1996</v>
      </c>
      <c r="AH247">
        <v>21.25</v>
      </c>
      <c r="AI247" t="str">
        <v>12/13/1996</v>
      </c>
      <c r="AJ247">
        <v>17.75</v>
      </c>
      <c r="AK247" s="28">
        <v>35412</v>
      </c>
      <c r="AL247">
        <v>6304.87</v>
      </c>
      <c r="AM247" s="28">
        <v>35412</v>
      </c>
      <c r="AN247">
        <v>1284.9100000000001</v>
      </c>
      <c r="AO247" s="28">
        <v>35412</v>
      </c>
      <c r="AP247">
        <v>728.64</v>
      </c>
      <c r="AQ247" s="28">
        <v>35412</v>
      </c>
      <c r="AR247">
        <v>354.18</v>
      </c>
      <c r="AS247" s="28">
        <v>35412</v>
      </c>
      <c r="AT247">
        <v>228.55</v>
      </c>
      <c r="AU247" s="28">
        <v>35412</v>
      </c>
      <c r="AV247">
        <v>195.05</v>
      </c>
      <c r="AW247" s="28">
        <v>35412</v>
      </c>
      <c r="AX247">
        <v>211.4</v>
      </c>
      <c r="AY247" s="28">
        <v>35412</v>
      </c>
      <c r="AZ247">
        <v>384.07</v>
      </c>
      <c r="BA247" s="28">
        <v>35412</v>
      </c>
      <c r="BB247">
        <v>374.07</v>
      </c>
      <c r="BC247" s="28">
        <v>35412</v>
      </c>
      <c r="BD247">
        <v>252.71</v>
      </c>
      <c r="BE247" s="28">
        <v>35404</v>
      </c>
      <c r="BF247">
        <v>22.652000000000001</v>
      </c>
      <c r="BG247" s="28">
        <v>35403</v>
      </c>
      <c r="BH247">
        <v>2.4729999999999999</v>
      </c>
      <c r="BJ247" s="28">
        <v>35494</v>
      </c>
      <c r="BK247">
        <v>15.029</v>
      </c>
      <c r="BL247" t="str">
        <v>5/17/1999</v>
      </c>
      <c r="BM247">
        <v>26.9375</v>
      </c>
      <c r="BN247" t="str">
        <v>6/15/1999</v>
      </c>
      <c r="BO247">
        <v>22.8125</v>
      </c>
      <c r="BX247" t="str">
        <v>11/5/1998</v>
      </c>
      <c r="BY247">
        <v>8.375</v>
      </c>
      <c r="BZ247" t="str">
        <v>12/13/1996</v>
      </c>
      <c r="CA247">
        <v>11.94140625</v>
      </c>
      <c r="CB247" s="28">
        <v>36371</v>
      </c>
      <c r="CC247">
        <v>41.5</v>
      </c>
      <c r="CD247" s="28">
        <v>35956</v>
      </c>
      <c r="CE247">
        <v>16.34375</v>
      </c>
      <c r="CF247" s="28">
        <v>36104</v>
      </c>
      <c r="CG247">
        <v>34.75</v>
      </c>
    </row>
    <row r="248" spans="1:85" x14ac:dyDescent="0.25">
      <c r="A248" s="28">
        <v>35415</v>
      </c>
      <c r="C248" t="str">
        <v>12/16/1996</v>
      </c>
      <c r="D248">
        <v>21.5</v>
      </c>
      <c r="E248" t="str">
        <v>12/16/1996</v>
      </c>
      <c r="F248">
        <v>41.41796875</v>
      </c>
      <c r="G248" t="str">
        <v>12/16/1996</v>
      </c>
      <c r="H248">
        <v>31.5234375</v>
      </c>
      <c r="I248" t="str">
        <v>12/16/1996</v>
      </c>
      <c r="J248">
        <v>22.6875</v>
      </c>
      <c r="K248" t="str">
        <v>12/16/1996</v>
      </c>
      <c r="L248">
        <v>29.5</v>
      </c>
      <c r="M248" t="str">
        <v>12/16/1996</v>
      </c>
      <c r="N248">
        <v>40.75</v>
      </c>
      <c r="O248" t="str">
        <v>12/16/1996</v>
      </c>
      <c r="P248">
        <v>18.625</v>
      </c>
      <c r="Q248" t="str">
        <v>12/16/1996</v>
      </c>
      <c r="R248">
        <v>14.125</v>
      </c>
      <c r="S248" t="str">
        <v>12/16/1996</v>
      </c>
      <c r="T248">
        <v>16.625</v>
      </c>
      <c r="U248" t="str">
        <v>12/16/1996</v>
      </c>
      <c r="V248">
        <v>18.25</v>
      </c>
      <c r="W248" t="str">
        <v>12/16/1996</v>
      </c>
      <c r="X248">
        <v>31.625</v>
      </c>
      <c r="Y248" t="str">
        <v>12/16/1996</v>
      </c>
      <c r="Z248">
        <v>44.75</v>
      </c>
      <c r="AA248" t="str">
        <v>12/16/1996</v>
      </c>
      <c r="AB248">
        <v>10.5</v>
      </c>
      <c r="AC248" t="str">
        <v>12/16/1996</v>
      </c>
      <c r="AD248">
        <v>22.5</v>
      </c>
      <c r="AE248" t="str">
        <v>12/16/1996</v>
      </c>
      <c r="AF248">
        <v>22.875</v>
      </c>
      <c r="AG248" t="str">
        <v>12/16/1996</v>
      </c>
      <c r="AH248">
        <v>21.5</v>
      </c>
      <c r="AI248" t="str">
        <v>12/16/1996</v>
      </c>
      <c r="AJ248">
        <v>17.58203125</v>
      </c>
      <c r="AK248" s="28">
        <v>35415</v>
      </c>
      <c r="AL248">
        <v>6268.35</v>
      </c>
      <c r="AM248" s="28">
        <v>35415</v>
      </c>
      <c r="AN248">
        <v>1260.98</v>
      </c>
      <c r="AO248" s="28">
        <v>35415</v>
      </c>
      <c r="AP248">
        <v>720.98</v>
      </c>
      <c r="AQ248" s="28">
        <v>35415</v>
      </c>
      <c r="AR248">
        <v>350.48</v>
      </c>
      <c r="AS248" s="28">
        <v>35415</v>
      </c>
      <c r="AT248">
        <v>227.71</v>
      </c>
      <c r="AU248" s="28">
        <v>35415</v>
      </c>
      <c r="AV248">
        <v>194.68</v>
      </c>
      <c r="AW248" s="28">
        <v>35415</v>
      </c>
      <c r="AX248">
        <v>211.67</v>
      </c>
      <c r="AY248" s="28">
        <v>35415</v>
      </c>
      <c r="AZ248">
        <v>380.85</v>
      </c>
      <c r="BA248" s="28">
        <v>35415</v>
      </c>
      <c r="BB248">
        <v>376.6</v>
      </c>
      <c r="BC248" s="28">
        <v>35415</v>
      </c>
      <c r="BD248">
        <v>251.34</v>
      </c>
      <c r="BE248" s="28">
        <v>35405</v>
      </c>
      <c r="BF248">
        <v>22.832999999999998</v>
      </c>
      <c r="BG248" s="28">
        <v>35404</v>
      </c>
      <c r="BH248">
        <v>2.6019999999999999</v>
      </c>
      <c r="BJ248" s="28">
        <v>35495</v>
      </c>
      <c r="BK248">
        <v>15.186999999999999</v>
      </c>
      <c r="BL248" t="str">
        <v>5/18/1999</v>
      </c>
      <c r="BM248">
        <v>27.1875</v>
      </c>
      <c r="BN248" t="str">
        <v>6/16/1999</v>
      </c>
      <c r="BO248">
        <v>22.75</v>
      </c>
      <c r="BX248" t="str">
        <v>11/6/1998</v>
      </c>
      <c r="BY248">
        <v>9.125</v>
      </c>
      <c r="BZ248" t="str">
        <v>12/16/1996</v>
      </c>
      <c r="CA248">
        <v>11.6875</v>
      </c>
      <c r="CB248" s="28">
        <v>36374</v>
      </c>
      <c r="CC248">
        <v>40</v>
      </c>
      <c r="CD248" s="28">
        <v>35957</v>
      </c>
      <c r="CE248">
        <v>16</v>
      </c>
      <c r="CF248" s="28">
        <v>36105</v>
      </c>
      <c r="CG248">
        <v>34.9375</v>
      </c>
    </row>
    <row r="249" spans="1:85" x14ac:dyDescent="0.25">
      <c r="A249" s="28">
        <v>35416</v>
      </c>
      <c r="C249" t="str">
        <v>12/17/1996</v>
      </c>
      <c r="D249">
        <v>21.625</v>
      </c>
      <c r="E249" t="str">
        <v>12/17/1996</v>
      </c>
      <c r="F249">
        <v>41.41796875</v>
      </c>
      <c r="G249" t="str">
        <v>12/17/1996</v>
      </c>
      <c r="H249">
        <v>30.43359375</v>
      </c>
      <c r="I249" t="str">
        <v>12/17/1996</v>
      </c>
      <c r="J249">
        <v>22.875</v>
      </c>
      <c r="K249" t="str">
        <v>12/17/1996</v>
      </c>
      <c r="L249">
        <v>29.5</v>
      </c>
      <c r="M249" t="str">
        <v>12/17/1996</v>
      </c>
      <c r="N249">
        <v>41</v>
      </c>
      <c r="O249" t="str">
        <v>12/17/1996</v>
      </c>
      <c r="P249">
        <v>18.6875</v>
      </c>
      <c r="Q249" t="str">
        <v>12/17/1996</v>
      </c>
      <c r="R249">
        <v>14.125</v>
      </c>
      <c r="S249" t="str">
        <v>12/17/1996</v>
      </c>
      <c r="T249">
        <v>16.625</v>
      </c>
      <c r="U249" t="str">
        <v>12/17/1996</v>
      </c>
      <c r="V249">
        <v>18.29296875</v>
      </c>
      <c r="W249" t="str">
        <v>12/17/1996</v>
      </c>
      <c r="X249">
        <v>32.125</v>
      </c>
      <c r="Y249" t="str">
        <v>12/17/1996</v>
      </c>
      <c r="Z249">
        <v>44.875</v>
      </c>
      <c r="AA249" t="str">
        <v>12/17/1996</v>
      </c>
      <c r="AB249">
        <v>10.375</v>
      </c>
      <c r="AC249" t="str">
        <v>12/17/1996</v>
      </c>
      <c r="AD249">
        <v>22.25</v>
      </c>
      <c r="AE249" t="str">
        <v>12/17/1996</v>
      </c>
      <c r="AF249">
        <v>22.5</v>
      </c>
      <c r="AG249" t="str">
        <v>12/17/1996</v>
      </c>
      <c r="AH249">
        <v>21.875</v>
      </c>
      <c r="AI249" t="str">
        <v>12/17/1996</v>
      </c>
      <c r="AJ249">
        <v>17.75</v>
      </c>
      <c r="AK249" s="28">
        <v>35416</v>
      </c>
      <c r="AL249">
        <v>6308.33</v>
      </c>
      <c r="AM249" s="28">
        <v>35416</v>
      </c>
      <c r="AN249">
        <v>1266.32</v>
      </c>
      <c r="AO249" s="28">
        <v>35416</v>
      </c>
      <c r="AP249">
        <v>726.04</v>
      </c>
      <c r="AQ249" s="28">
        <v>35416</v>
      </c>
      <c r="AR249">
        <v>350.13</v>
      </c>
      <c r="AS249" s="28">
        <v>35416</v>
      </c>
      <c r="AT249">
        <v>227.64</v>
      </c>
      <c r="AU249" s="28">
        <v>35416</v>
      </c>
      <c r="AV249">
        <v>194.76</v>
      </c>
      <c r="AW249" s="28">
        <v>35416</v>
      </c>
      <c r="AX249">
        <v>210.65</v>
      </c>
      <c r="AY249" s="28">
        <v>35416</v>
      </c>
      <c r="AZ249">
        <v>382.77</v>
      </c>
      <c r="BA249" s="28">
        <v>35416</v>
      </c>
      <c r="BB249">
        <v>379.55</v>
      </c>
      <c r="BC249" s="28">
        <v>35416</v>
      </c>
      <c r="BD249">
        <v>251.11</v>
      </c>
      <c r="BE249" s="28">
        <v>35408</v>
      </c>
      <c r="BF249">
        <v>22.614999999999998</v>
      </c>
      <c r="BG249" s="28">
        <v>35405</v>
      </c>
      <c r="BH249">
        <v>2.4980000000000002</v>
      </c>
      <c r="BJ249" s="28">
        <v>35496</v>
      </c>
      <c r="BK249">
        <v>15.143000000000001</v>
      </c>
      <c r="BL249" t="str">
        <v>5/19/1999</v>
      </c>
      <c r="BM249">
        <v>27.0625</v>
      </c>
      <c r="BN249" t="str">
        <v>6/17/1999</v>
      </c>
      <c r="BO249">
        <v>22.375</v>
      </c>
      <c r="BX249" t="str">
        <v>11/9/1998</v>
      </c>
      <c r="BY249">
        <v>11.25</v>
      </c>
      <c r="BZ249" t="str">
        <v>12/17/1996</v>
      </c>
      <c r="CA249">
        <v>11.66015625</v>
      </c>
      <c r="CB249" s="28">
        <v>36375</v>
      </c>
      <c r="CC249">
        <v>38.125</v>
      </c>
      <c r="CD249" s="28">
        <v>35958</v>
      </c>
      <c r="CE249">
        <v>15.3125</v>
      </c>
      <c r="CF249" s="28">
        <v>36108</v>
      </c>
      <c r="CG249">
        <v>34.75</v>
      </c>
    </row>
    <row r="250" spans="1:85" x14ac:dyDescent="0.25">
      <c r="A250" s="28">
        <v>35417</v>
      </c>
      <c r="C250" t="str">
        <v>12/18/1996</v>
      </c>
      <c r="D250">
        <v>21.8125</v>
      </c>
      <c r="E250" t="str">
        <v>12/18/1996</v>
      </c>
      <c r="F250">
        <v>41.33203125</v>
      </c>
      <c r="G250" t="str">
        <v>12/18/1996</v>
      </c>
      <c r="H250">
        <v>29.890625</v>
      </c>
      <c r="I250" t="str">
        <v>12/18/1996</v>
      </c>
      <c r="J250">
        <v>23.3125</v>
      </c>
      <c r="K250" t="str">
        <v>12/18/1996</v>
      </c>
      <c r="L250">
        <v>29.5</v>
      </c>
      <c r="M250" t="str">
        <v>12/18/1996</v>
      </c>
      <c r="N250">
        <v>41.125</v>
      </c>
      <c r="O250" t="str">
        <v>12/18/1996</v>
      </c>
      <c r="P250">
        <v>18.8125</v>
      </c>
      <c r="Q250" t="str">
        <v>12/18/1996</v>
      </c>
      <c r="R250">
        <v>14.01953125</v>
      </c>
      <c r="S250" t="str">
        <v>12/18/1996</v>
      </c>
      <c r="T250">
        <v>16.625</v>
      </c>
      <c r="U250" t="str">
        <v>12/18/1996</v>
      </c>
      <c r="V250">
        <v>18.33203125</v>
      </c>
      <c r="W250" t="str">
        <v>12/18/1996</v>
      </c>
      <c r="X250">
        <v>32</v>
      </c>
      <c r="Y250" t="str">
        <v>12/18/1996</v>
      </c>
      <c r="Z250">
        <v>45.125</v>
      </c>
      <c r="AA250" t="str">
        <v>12/18/1996</v>
      </c>
      <c r="AB250">
        <v>10.375</v>
      </c>
      <c r="AC250" t="str">
        <v>12/18/1996</v>
      </c>
      <c r="AD250">
        <v>22.5</v>
      </c>
      <c r="AE250" t="str">
        <v>12/18/1996</v>
      </c>
      <c r="AF250">
        <v>22.25</v>
      </c>
      <c r="AG250" t="str">
        <v>12/18/1996</v>
      </c>
      <c r="AH250">
        <v>21.875</v>
      </c>
      <c r="AI250" t="str">
        <v>12/18/1996</v>
      </c>
      <c r="AJ250">
        <v>17.83203125</v>
      </c>
      <c r="AK250" s="28">
        <v>35417</v>
      </c>
      <c r="AL250">
        <v>6346.77</v>
      </c>
      <c r="AM250" s="28">
        <v>35417</v>
      </c>
      <c r="AN250">
        <v>1285.3800000000001</v>
      </c>
      <c r="AO250" s="28">
        <v>35417</v>
      </c>
      <c r="AP250">
        <v>731.54</v>
      </c>
      <c r="AQ250" s="28">
        <v>35417</v>
      </c>
      <c r="AR250">
        <v>353.08</v>
      </c>
      <c r="AS250" s="28">
        <v>35417</v>
      </c>
      <c r="AT250">
        <v>228.48</v>
      </c>
      <c r="AU250" s="28">
        <v>35417</v>
      </c>
      <c r="AV250">
        <v>195.68</v>
      </c>
      <c r="AW250" s="28">
        <v>35417</v>
      </c>
      <c r="AX250">
        <v>210.88</v>
      </c>
      <c r="AY250" s="28">
        <v>35417</v>
      </c>
      <c r="AZ250">
        <v>385.17</v>
      </c>
      <c r="BA250" s="28">
        <v>35417</v>
      </c>
      <c r="BB250">
        <v>383.41</v>
      </c>
      <c r="BC250" s="28">
        <v>35417</v>
      </c>
      <c r="BD250">
        <v>251.64</v>
      </c>
      <c r="BE250" s="28">
        <v>35409</v>
      </c>
      <c r="BF250">
        <v>21.887</v>
      </c>
      <c r="BG250" s="28">
        <v>35408</v>
      </c>
      <c r="BH250">
        <v>2.4239999999999999</v>
      </c>
      <c r="BJ250" s="28">
        <v>35499</v>
      </c>
      <c r="BK250">
        <v>15.446999999999999</v>
      </c>
      <c r="BL250" t="str">
        <v>5/20/1999</v>
      </c>
      <c r="BM250">
        <v>27.0625</v>
      </c>
      <c r="BN250" t="str">
        <v>6/18/1999</v>
      </c>
      <c r="BO250">
        <v>23.9375</v>
      </c>
      <c r="BX250" t="str">
        <v>11/10/1998</v>
      </c>
      <c r="BY250">
        <v>10.875</v>
      </c>
      <c r="BZ250" t="str">
        <v>12/18/1996</v>
      </c>
      <c r="CA250">
        <v>11.7109375</v>
      </c>
      <c r="CB250" s="28">
        <v>36376</v>
      </c>
      <c r="CC250">
        <v>36</v>
      </c>
      <c r="CD250" s="28">
        <v>35961</v>
      </c>
      <c r="CE250">
        <v>13.9375</v>
      </c>
      <c r="CF250" s="28">
        <v>36109</v>
      </c>
      <c r="CG250">
        <v>34.9375</v>
      </c>
    </row>
    <row r="251" spans="1:85" x14ac:dyDescent="0.25">
      <c r="A251" s="28">
        <v>35418</v>
      </c>
      <c r="C251" t="str">
        <v>12/19/1996</v>
      </c>
      <c r="D251">
        <v>21.9375</v>
      </c>
      <c r="E251" t="str">
        <v>12/19/1996</v>
      </c>
      <c r="F251">
        <v>42.5</v>
      </c>
      <c r="G251" t="str">
        <v>12/19/1996</v>
      </c>
      <c r="H251">
        <v>31.8828125</v>
      </c>
      <c r="I251" t="str">
        <v>12/19/1996</v>
      </c>
      <c r="J251">
        <v>24.125</v>
      </c>
      <c r="K251" t="str">
        <v>12/19/1996</v>
      </c>
      <c r="L251">
        <v>29.625</v>
      </c>
      <c r="M251" t="str">
        <v>12/19/1996</v>
      </c>
      <c r="N251">
        <v>42</v>
      </c>
      <c r="O251" t="str">
        <v>12/19/1996</v>
      </c>
      <c r="P251">
        <v>19.25</v>
      </c>
      <c r="Q251" t="str">
        <v>12/19/1996</v>
      </c>
      <c r="R251">
        <v>14.33203125</v>
      </c>
      <c r="S251" t="str">
        <v>12/19/1996</v>
      </c>
      <c r="T251">
        <v>16.875</v>
      </c>
      <c r="U251" t="str">
        <v>12/19/1996</v>
      </c>
      <c r="V251">
        <v>18.45703125</v>
      </c>
      <c r="W251" t="str">
        <v>12/19/1996</v>
      </c>
      <c r="X251">
        <v>32.625</v>
      </c>
      <c r="Y251" t="str">
        <v>12/19/1996</v>
      </c>
      <c r="Z251">
        <v>46.25</v>
      </c>
      <c r="AA251" t="str">
        <v>12/19/1996</v>
      </c>
      <c r="AB251">
        <v>10.6875</v>
      </c>
      <c r="AC251" t="str">
        <v>12/19/1996</v>
      </c>
      <c r="AD251">
        <v>23</v>
      </c>
      <c r="AE251" t="str">
        <v>12/19/1996</v>
      </c>
      <c r="AF251">
        <v>22.125</v>
      </c>
      <c r="AG251" t="str">
        <v>12/19/1996</v>
      </c>
      <c r="AH251">
        <v>22.375</v>
      </c>
      <c r="AI251" t="str">
        <v>12/19/1996</v>
      </c>
      <c r="AJ251">
        <v>18</v>
      </c>
      <c r="AK251" s="28">
        <v>35418</v>
      </c>
      <c r="AL251">
        <v>6473.64</v>
      </c>
      <c r="AM251" s="28">
        <v>35418</v>
      </c>
      <c r="AN251">
        <v>1295.8599999999999</v>
      </c>
      <c r="AO251" s="28">
        <v>35418</v>
      </c>
      <c r="AP251">
        <v>745.76</v>
      </c>
      <c r="AQ251" s="28">
        <v>35418</v>
      </c>
      <c r="AR251">
        <v>356.1</v>
      </c>
      <c r="AS251" s="28">
        <v>35418</v>
      </c>
      <c r="AT251">
        <v>232.53</v>
      </c>
      <c r="AU251" s="28">
        <v>35418</v>
      </c>
      <c r="AV251">
        <v>198.45</v>
      </c>
      <c r="AW251" s="28">
        <v>35418</v>
      </c>
      <c r="AX251">
        <v>209.75</v>
      </c>
      <c r="AY251" s="28">
        <v>35418</v>
      </c>
      <c r="AZ251">
        <v>392.16</v>
      </c>
      <c r="BA251" s="28">
        <v>35418</v>
      </c>
      <c r="BB251">
        <v>390.44</v>
      </c>
      <c r="BC251" s="28">
        <v>35418</v>
      </c>
      <c r="BD251">
        <v>254.34</v>
      </c>
      <c r="BE251" s="28">
        <v>35410</v>
      </c>
      <c r="BF251">
        <v>20.992999999999999</v>
      </c>
      <c r="BG251" s="28">
        <v>35409</v>
      </c>
      <c r="BH251">
        <v>2.468</v>
      </c>
      <c r="BJ251" s="28">
        <v>35500</v>
      </c>
      <c r="BK251">
        <v>15.659000000000001</v>
      </c>
      <c r="BL251" t="str">
        <v>5/21/1999</v>
      </c>
      <c r="BM251">
        <v>27.1875</v>
      </c>
      <c r="BN251" t="str">
        <v>6/21/1999</v>
      </c>
      <c r="BO251">
        <v>22.8125</v>
      </c>
      <c r="BX251" t="str">
        <v>11/11/1998</v>
      </c>
      <c r="BY251">
        <v>10.5</v>
      </c>
      <c r="BZ251" t="str">
        <v>12/19/1996</v>
      </c>
      <c r="CA251">
        <v>11.86328125</v>
      </c>
      <c r="CB251" s="28">
        <v>36377</v>
      </c>
      <c r="CC251">
        <v>35.1875</v>
      </c>
      <c r="CD251" s="28">
        <v>35962</v>
      </c>
      <c r="CE251">
        <v>14.21875</v>
      </c>
      <c r="CF251" s="28">
        <v>36110</v>
      </c>
      <c r="CG251">
        <v>34</v>
      </c>
    </row>
    <row r="252" spans="1:85" x14ac:dyDescent="0.25">
      <c r="A252" s="28">
        <v>35419</v>
      </c>
      <c r="C252" t="str">
        <v>12/20/1996</v>
      </c>
      <c r="D252">
        <v>21.9375</v>
      </c>
      <c r="E252" t="str">
        <v>12/20/1996</v>
      </c>
      <c r="F252">
        <v>42.83203125</v>
      </c>
      <c r="G252" t="str">
        <v>12/20/1996</v>
      </c>
      <c r="H252">
        <v>31.8828125</v>
      </c>
      <c r="I252" t="str">
        <v>12/20/1996</v>
      </c>
      <c r="J252">
        <v>24.4375</v>
      </c>
      <c r="K252" t="str">
        <v>12/20/1996</v>
      </c>
      <c r="L252">
        <v>29.75</v>
      </c>
      <c r="M252" t="str">
        <v>12/20/1996</v>
      </c>
      <c r="N252">
        <v>42.375</v>
      </c>
      <c r="O252" t="str">
        <v>12/20/1996</v>
      </c>
      <c r="P252">
        <v>19.1875</v>
      </c>
      <c r="Q252" t="str">
        <v>12/20/1996</v>
      </c>
      <c r="R252">
        <v>14.4375</v>
      </c>
      <c r="S252" t="str">
        <v>12/20/1996</v>
      </c>
      <c r="T252">
        <v>17</v>
      </c>
      <c r="U252" t="str">
        <v>12/20/1996</v>
      </c>
      <c r="V252">
        <v>19.08203125</v>
      </c>
      <c r="W252" t="str">
        <v>12/20/1996</v>
      </c>
      <c r="X252">
        <v>32.75</v>
      </c>
      <c r="Y252" t="str">
        <v>12/20/1996</v>
      </c>
      <c r="Z252">
        <v>45.5</v>
      </c>
      <c r="AA252" t="str">
        <v>12/20/1996</v>
      </c>
      <c r="AB252">
        <v>10.5625</v>
      </c>
      <c r="AC252" t="str">
        <v>12/20/1996</v>
      </c>
      <c r="AD252">
        <v>22.875</v>
      </c>
      <c r="AE252" t="str">
        <v>12/20/1996</v>
      </c>
      <c r="AF252">
        <v>22.5</v>
      </c>
      <c r="AG252" t="str">
        <v>12/20/1996</v>
      </c>
      <c r="AH252">
        <v>22.5</v>
      </c>
      <c r="AI252" t="str">
        <v>12/20/1996</v>
      </c>
      <c r="AJ252">
        <v>17.83203125</v>
      </c>
      <c r="AK252" s="28">
        <v>35419</v>
      </c>
      <c r="AL252">
        <v>6484.4</v>
      </c>
      <c r="AM252" s="28">
        <v>35419</v>
      </c>
      <c r="AN252">
        <v>1288.56</v>
      </c>
      <c r="AO252" s="28">
        <v>35419</v>
      </c>
      <c r="AP252">
        <v>748.87</v>
      </c>
      <c r="AQ252" s="28">
        <v>35419</v>
      </c>
      <c r="AR252">
        <v>356.71</v>
      </c>
      <c r="AS252" s="28">
        <v>35419</v>
      </c>
      <c r="AT252">
        <v>234.98</v>
      </c>
      <c r="AU252" s="28">
        <v>35419</v>
      </c>
      <c r="AV252">
        <v>199.98</v>
      </c>
      <c r="AW252" s="28">
        <v>35419</v>
      </c>
      <c r="AX252">
        <v>208.99</v>
      </c>
      <c r="AY252" s="28">
        <v>35419</v>
      </c>
      <c r="AZ252">
        <v>394.11</v>
      </c>
      <c r="BA252" s="28">
        <v>35419</v>
      </c>
      <c r="BB252">
        <v>392.22</v>
      </c>
      <c r="BC252" s="28">
        <v>35419</v>
      </c>
      <c r="BD252">
        <v>256.23</v>
      </c>
      <c r="BE252" s="28">
        <v>35411</v>
      </c>
      <c r="BF252">
        <v>21.382999999999999</v>
      </c>
      <c r="BG252" s="28">
        <v>35410</v>
      </c>
      <c r="BH252">
        <v>2.5009999999999999</v>
      </c>
      <c r="BJ252" s="28">
        <v>35501</v>
      </c>
      <c r="BK252">
        <v>15.814</v>
      </c>
      <c r="BL252" t="str">
        <v>5/24/1999</v>
      </c>
      <c r="BM252">
        <v>27</v>
      </c>
      <c r="BN252" t="str">
        <v>6/22/1999</v>
      </c>
      <c r="BO252">
        <v>22.875</v>
      </c>
      <c r="BX252" t="str">
        <v>11/12/1998</v>
      </c>
      <c r="BY252">
        <v>10.4375</v>
      </c>
      <c r="BZ252" t="str">
        <v>12/20/1996</v>
      </c>
      <c r="CA252">
        <v>11.73828125</v>
      </c>
      <c r="CB252" s="28">
        <v>36378</v>
      </c>
      <c r="CC252">
        <v>33</v>
      </c>
      <c r="CD252" s="28">
        <v>35963</v>
      </c>
      <c r="CE252">
        <v>15.09375</v>
      </c>
      <c r="CF252" s="28">
        <v>36111</v>
      </c>
      <c r="CG252">
        <v>35.6875</v>
      </c>
    </row>
    <row r="253" spans="1:85" x14ac:dyDescent="0.25">
      <c r="A253" s="28">
        <v>35422</v>
      </c>
      <c r="C253" t="str">
        <v>12/23/1996</v>
      </c>
      <c r="D253">
        <v>22</v>
      </c>
      <c r="E253" t="str">
        <v>12/23/1996</v>
      </c>
      <c r="F253">
        <v>42.41796875</v>
      </c>
      <c r="G253" t="str">
        <v>12/23/1996</v>
      </c>
      <c r="H253">
        <v>31.8828125</v>
      </c>
      <c r="I253" t="str">
        <v>12/23/1996</v>
      </c>
      <c r="J253">
        <v>24.8125</v>
      </c>
      <c r="K253" t="str">
        <v>12/23/1996</v>
      </c>
      <c r="L253">
        <v>29.375</v>
      </c>
      <c r="M253" t="str">
        <v>12/23/1996</v>
      </c>
      <c r="N253">
        <v>41.875</v>
      </c>
      <c r="O253" t="str">
        <v>12/23/1996</v>
      </c>
      <c r="P253">
        <v>19.25</v>
      </c>
      <c r="Q253" t="str">
        <v>12/23/1996</v>
      </c>
      <c r="R253">
        <v>14.4375</v>
      </c>
      <c r="S253" t="str">
        <v>12/23/1996</v>
      </c>
      <c r="T253">
        <v>17</v>
      </c>
      <c r="U253" t="str">
        <v>12/23/1996</v>
      </c>
      <c r="V253">
        <v>19</v>
      </c>
      <c r="W253" t="str">
        <v>12/23/1996</v>
      </c>
      <c r="X253">
        <v>33</v>
      </c>
      <c r="Y253" t="str">
        <v>12/23/1996</v>
      </c>
      <c r="Z253">
        <v>45.375</v>
      </c>
      <c r="AA253" t="str">
        <v>12/23/1996</v>
      </c>
      <c r="AB253">
        <v>10.4375</v>
      </c>
      <c r="AC253" t="str">
        <v>12/23/1996</v>
      </c>
      <c r="AD253">
        <v>21.625</v>
      </c>
      <c r="AE253" t="str">
        <v>12/23/1996</v>
      </c>
      <c r="AF253">
        <v>22.625</v>
      </c>
      <c r="AG253" t="str">
        <v>12/23/1996</v>
      </c>
      <c r="AH253">
        <v>22.375</v>
      </c>
      <c r="AI253" t="str">
        <v>12/23/1996</v>
      </c>
      <c r="AJ253">
        <v>17.83203125</v>
      </c>
      <c r="AK253" s="28">
        <v>35422</v>
      </c>
      <c r="AL253">
        <v>6489.02</v>
      </c>
      <c r="AM253" s="28">
        <v>35422</v>
      </c>
      <c r="AN253">
        <v>1279.52</v>
      </c>
      <c r="AO253" s="28">
        <v>35422</v>
      </c>
      <c r="AP253">
        <v>746.92</v>
      </c>
      <c r="AQ253" s="28">
        <v>35422</v>
      </c>
      <c r="AR253">
        <v>355.42</v>
      </c>
      <c r="AS253" s="28">
        <v>35422</v>
      </c>
      <c r="AT253">
        <v>233.65</v>
      </c>
      <c r="AU253" s="28">
        <v>35422</v>
      </c>
      <c r="AV253">
        <v>199.25</v>
      </c>
      <c r="AW253" s="28">
        <v>35422</v>
      </c>
      <c r="AX253">
        <v>209.26</v>
      </c>
      <c r="AY253" s="28">
        <v>35422</v>
      </c>
      <c r="AZ253">
        <v>393.29</v>
      </c>
      <c r="BA253" s="28">
        <v>35422</v>
      </c>
      <c r="BB253">
        <v>393.43</v>
      </c>
      <c r="BC253" s="28">
        <v>35422</v>
      </c>
      <c r="BD253">
        <v>256.45999999999998</v>
      </c>
      <c r="BE253" s="28">
        <v>35412</v>
      </c>
      <c r="BF253">
        <v>22.105</v>
      </c>
      <c r="BG253" s="28">
        <v>35411</v>
      </c>
      <c r="BH253">
        <v>2.5019999999999998</v>
      </c>
      <c r="BJ253" s="28">
        <v>35502</v>
      </c>
      <c r="BK253">
        <v>15.877000000000001</v>
      </c>
      <c r="BL253" t="str">
        <v>5/25/1999</v>
      </c>
      <c r="BM253">
        <v>27.375</v>
      </c>
      <c r="BN253" t="str">
        <v>6/23/1999</v>
      </c>
      <c r="BO253">
        <v>22.5625</v>
      </c>
      <c r="BX253" t="str">
        <v>11/13/1998</v>
      </c>
      <c r="BY253">
        <v>10</v>
      </c>
      <c r="BZ253" t="str">
        <v>12/23/1996</v>
      </c>
      <c r="CA253">
        <v>11.6875</v>
      </c>
      <c r="CB253" s="28">
        <v>36381</v>
      </c>
      <c r="CC253">
        <v>30.6875</v>
      </c>
      <c r="CD253" s="28">
        <v>35964</v>
      </c>
      <c r="CE253">
        <v>15</v>
      </c>
      <c r="CF253" s="28">
        <v>36112</v>
      </c>
      <c r="CG253">
        <v>35.3125</v>
      </c>
    </row>
    <row r="254" spans="1:85" x14ac:dyDescent="0.25">
      <c r="A254" s="28">
        <v>35423</v>
      </c>
      <c r="C254" t="str">
        <v>12/24/1996</v>
      </c>
      <c r="D254">
        <v>21.875</v>
      </c>
      <c r="E254" t="str">
        <v>12/24/1996</v>
      </c>
      <c r="F254">
        <v>42.58203125</v>
      </c>
      <c r="G254" t="str">
        <v>12/24/1996</v>
      </c>
      <c r="H254">
        <v>32.24609375</v>
      </c>
      <c r="I254" t="str">
        <v>12/24/1996</v>
      </c>
      <c r="J254">
        <v>25.3125</v>
      </c>
      <c r="K254" t="str">
        <v>12/24/1996</v>
      </c>
      <c r="L254">
        <v>29.375</v>
      </c>
      <c r="M254" t="str">
        <v>12/24/1996</v>
      </c>
      <c r="N254">
        <v>42</v>
      </c>
      <c r="O254" t="str">
        <v>12/24/1996</v>
      </c>
      <c r="P254">
        <v>19.3125</v>
      </c>
      <c r="Q254" t="str">
        <v>12/24/1996</v>
      </c>
      <c r="R254">
        <v>14.33203125</v>
      </c>
      <c r="S254" t="str">
        <v>12/24/1996</v>
      </c>
      <c r="T254">
        <v>17</v>
      </c>
      <c r="U254" t="str">
        <v>12/24/1996</v>
      </c>
      <c r="V254">
        <v>18.95703125</v>
      </c>
      <c r="W254" t="str">
        <v>12/24/1996</v>
      </c>
      <c r="X254">
        <v>33.375</v>
      </c>
      <c r="Y254" t="str">
        <v>12/24/1996</v>
      </c>
      <c r="Z254">
        <v>45.625</v>
      </c>
      <c r="AA254" t="str">
        <v>12/24/1996</v>
      </c>
      <c r="AB254">
        <v>10.5625</v>
      </c>
      <c r="AC254" t="str">
        <v>12/24/1996</v>
      </c>
      <c r="AD254">
        <v>21.5</v>
      </c>
      <c r="AE254" t="str">
        <v>12/24/1996</v>
      </c>
      <c r="AF254">
        <v>23.125</v>
      </c>
      <c r="AG254" t="str">
        <v>12/24/1996</v>
      </c>
      <c r="AH254">
        <v>22.5</v>
      </c>
      <c r="AI254" t="str">
        <v>12/24/1996</v>
      </c>
      <c r="AJ254">
        <v>17.83203125</v>
      </c>
      <c r="AK254" s="28">
        <v>35423</v>
      </c>
      <c r="AL254">
        <v>6522.85</v>
      </c>
      <c r="AM254" s="28">
        <v>35423</v>
      </c>
      <c r="AN254">
        <v>1287.6300000000001</v>
      </c>
      <c r="AO254" s="28">
        <v>35423</v>
      </c>
      <c r="AP254">
        <v>751.03</v>
      </c>
      <c r="AQ254" s="28">
        <v>35423</v>
      </c>
      <c r="AR254">
        <v>355.87</v>
      </c>
      <c r="AS254" s="28">
        <v>35423</v>
      </c>
      <c r="AT254">
        <v>234.07</v>
      </c>
      <c r="AU254" s="28">
        <v>35423</v>
      </c>
      <c r="AV254">
        <v>199.61</v>
      </c>
      <c r="AW254" s="28">
        <v>35423</v>
      </c>
      <c r="AX254">
        <v>210.83</v>
      </c>
      <c r="AY254" s="28">
        <v>35423</v>
      </c>
      <c r="AZ254">
        <v>395</v>
      </c>
      <c r="BA254" s="28">
        <v>35423</v>
      </c>
      <c r="BB254">
        <v>393.54</v>
      </c>
      <c r="BC254" s="28">
        <v>35423</v>
      </c>
      <c r="BD254">
        <v>258.29000000000002</v>
      </c>
      <c r="BE254" s="28">
        <v>35415</v>
      </c>
      <c r="BF254">
        <v>22.81</v>
      </c>
      <c r="BG254" s="28">
        <v>35412</v>
      </c>
      <c r="BH254">
        <v>2.5619999999999998</v>
      </c>
      <c r="BJ254" s="28">
        <v>35503</v>
      </c>
      <c r="BK254">
        <v>15.792999999999999</v>
      </c>
      <c r="BL254" t="str">
        <v>5/26/1999</v>
      </c>
      <c r="BM254">
        <v>27.125</v>
      </c>
      <c r="BN254" t="str">
        <v>6/24/1999</v>
      </c>
      <c r="BO254">
        <v>22.4375</v>
      </c>
      <c r="BX254" t="str">
        <v>11/16/1998</v>
      </c>
      <c r="BY254">
        <v>10.0625</v>
      </c>
      <c r="BZ254" t="str">
        <v>12/24/1996</v>
      </c>
      <c r="CA254">
        <v>11.8125</v>
      </c>
      <c r="CB254" s="28">
        <v>36382</v>
      </c>
      <c r="CC254">
        <v>28</v>
      </c>
      <c r="CD254" s="28">
        <v>35965</v>
      </c>
      <c r="CE254">
        <v>14.78125</v>
      </c>
      <c r="CF254" s="28">
        <v>36115</v>
      </c>
      <c r="CG254">
        <v>36.125</v>
      </c>
    </row>
    <row r="255" spans="1:85" x14ac:dyDescent="0.25">
      <c r="A255" s="28">
        <v>35425</v>
      </c>
      <c r="C255" t="str">
        <v>12/26/1996</v>
      </c>
      <c r="D255">
        <v>21.875</v>
      </c>
      <c r="E255" t="str">
        <v>12/26/1996</v>
      </c>
      <c r="F255">
        <v>43.16796875</v>
      </c>
      <c r="G255" t="str">
        <v>12/26/1996</v>
      </c>
      <c r="H255">
        <v>32.42578125</v>
      </c>
      <c r="I255" t="str">
        <v>12/26/1996</v>
      </c>
      <c r="J255">
        <v>25.625</v>
      </c>
      <c r="K255" t="str">
        <v>12/26/1996</v>
      </c>
      <c r="L255">
        <v>29.75</v>
      </c>
      <c r="M255" t="str">
        <v>12/26/1996</v>
      </c>
      <c r="N255">
        <v>41.875</v>
      </c>
      <c r="O255" t="str">
        <v>12/26/1996</v>
      </c>
      <c r="P255">
        <v>19.25</v>
      </c>
      <c r="Q255" t="str">
        <v>12/26/1996</v>
      </c>
      <c r="R255">
        <v>14.33203125</v>
      </c>
      <c r="S255" t="str">
        <v>12/26/1996</v>
      </c>
      <c r="T255">
        <v>16.75</v>
      </c>
      <c r="U255" t="str">
        <v>12/26/1996</v>
      </c>
      <c r="V255">
        <v>19</v>
      </c>
      <c r="W255" t="str">
        <v>12/26/1996</v>
      </c>
      <c r="X255">
        <v>33.375</v>
      </c>
      <c r="Y255" t="str">
        <v>12/26/1996</v>
      </c>
      <c r="Z255">
        <v>45.75</v>
      </c>
      <c r="AA255" t="str">
        <v>12/26/1996</v>
      </c>
      <c r="AB255">
        <v>10.625</v>
      </c>
      <c r="AC255" t="str">
        <v>12/26/1996</v>
      </c>
      <c r="AD255">
        <v>21.25</v>
      </c>
      <c r="AE255" t="str">
        <v>12/26/1996</v>
      </c>
      <c r="AF255">
        <v>23.5</v>
      </c>
      <c r="AG255" t="str">
        <v>12/26/1996</v>
      </c>
      <c r="AH255">
        <v>22.75</v>
      </c>
      <c r="AI255" t="str">
        <v>12/26/1996</v>
      </c>
      <c r="AJ255">
        <v>17.91796875</v>
      </c>
      <c r="AK255" s="28">
        <v>35425</v>
      </c>
      <c r="AL255">
        <v>6546.68</v>
      </c>
      <c r="AM255" s="28">
        <v>35425</v>
      </c>
      <c r="AN255">
        <v>1294.57</v>
      </c>
      <c r="AO255" s="28">
        <v>35425</v>
      </c>
      <c r="AP255">
        <v>755.82</v>
      </c>
      <c r="AQ255" s="28">
        <v>35425</v>
      </c>
      <c r="AR255">
        <v>357.72</v>
      </c>
      <c r="AS255" s="28">
        <v>35425</v>
      </c>
      <c r="AT255">
        <v>234.35</v>
      </c>
      <c r="AU255" s="28">
        <v>35425</v>
      </c>
      <c r="AV255">
        <v>200.02</v>
      </c>
      <c r="AW255" s="28">
        <v>35425</v>
      </c>
      <c r="AX255">
        <v>213.12</v>
      </c>
      <c r="AY255" s="28">
        <v>35425</v>
      </c>
      <c r="AZ255">
        <v>397.07</v>
      </c>
      <c r="BA255" s="28">
        <v>35425</v>
      </c>
      <c r="BB255">
        <v>396.49</v>
      </c>
      <c r="BC255" s="28">
        <v>35425</v>
      </c>
      <c r="BD255">
        <v>260.45999999999998</v>
      </c>
      <c r="BE255" s="28">
        <v>35416</v>
      </c>
      <c r="BF255">
        <v>22.712</v>
      </c>
      <c r="BG255" s="28">
        <v>35415</v>
      </c>
      <c r="BH255">
        <v>2.7309999999999999</v>
      </c>
      <c r="BJ255" s="28">
        <v>35506</v>
      </c>
      <c r="BK255">
        <v>15.481999999999999</v>
      </c>
      <c r="BL255" t="str">
        <v>5/27/1999</v>
      </c>
      <c r="BM255">
        <v>27.5</v>
      </c>
      <c r="BN255" t="str">
        <v>6/25/1999</v>
      </c>
      <c r="BO255">
        <v>22.5</v>
      </c>
      <c r="BX255" t="str">
        <v>11/17/1998</v>
      </c>
      <c r="BY255">
        <v>9.8125</v>
      </c>
      <c r="BZ255" t="str">
        <v>12/26/1996</v>
      </c>
      <c r="CA255">
        <v>11.83984375</v>
      </c>
      <c r="CB255" s="28">
        <v>36383</v>
      </c>
      <c r="CC255">
        <v>29.625</v>
      </c>
      <c r="CD255" s="28">
        <v>35968</v>
      </c>
      <c r="CE255">
        <v>14.75</v>
      </c>
      <c r="CF255" s="28">
        <v>36116</v>
      </c>
      <c r="CG255">
        <v>35.9375</v>
      </c>
    </row>
    <row r="256" spans="1:85" x14ac:dyDescent="0.25">
      <c r="A256" s="28">
        <v>35426</v>
      </c>
      <c r="C256" t="str">
        <v>12/27/1996</v>
      </c>
      <c r="D256">
        <v>21.875</v>
      </c>
      <c r="E256" t="str">
        <v>12/27/1996</v>
      </c>
      <c r="F256">
        <v>43.25</v>
      </c>
      <c r="G256" t="str">
        <v>12/27/1996</v>
      </c>
      <c r="H256">
        <v>31.703125</v>
      </c>
      <c r="I256" t="str">
        <v>12/27/1996</v>
      </c>
      <c r="J256">
        <v>26.125</v>
      </c>
      <c r="K256" t="str">
        <v>12/27/1996</v>
      </c>
      <c r="L256">
        <v>29.875</v>
      </c>
      <c r="M256" t="str">
        <v>12/27/1996</v>
      </c>
      <c r="N256">
        <v>41.5</v>
      </c>
      <c r="O256" t="str">
        <v>12/27/1996</v>
      </c>
      <c r="P256">
        <v>19.0625</v>
      </c>
      <c r="Q256" t="str">
        <v>12/27/1996</v>
      </c>
      <c r="R256">
        <v>14.125</v>
      </c>
      <c r="S256" t="str">
        <v>12/27/1996</v>
      </c>
      <c r="T256">
        <v>16.75</v>
      </c>
      <c r="U256" t="str">
        <v>12/27/1996</v>
      </c>
      <c r="V256">
        <v>19</v>
      </c>
      <c r="W256" t="str">
        <v>12/27/1996</v>
      </c>
      <c r="X256">
        <v>33.375</v>
      </c>
      <c r="Y256" t="str">
        <v>12/27/1996</v>
      </c>
      <c r="Z256">
        <v>46.5</v>
      </c>
      <c r="AA256" t="str">
        <v>12/27/1996</v>
      </c>
      <c r="AB256">
        <v>10.6875</v>
      </c>
      <c r="AC256" t="str">
        <v>12/27/1996</v>
      </c>
      <c r="AD256">
        <v>21.375</v>
      </c>
      <c r="AE256" t="str">
        <v>12/27/1996</v>
      </c>
      <c r="AF256">
        <v>24.25</v>
      </c>
      <c r="AG256" t="str">
        <v>12/27/1996</v>
      </c>
      <c r="AH256">
        <v>22.875</v>
      </c>
      <c r="AI256" t="str">
        <v>12/27/1996</v>
      </c>
      <c r="AJ256">
        <v>18.08203125</v>
      </c>
      <c r="AK256" s="28">
        <v>35426</v>
      </c>
      <c r="AL256">
        <v>6560.91</v>
      </c>
      <c r="AM256" s="28">
        <v>35426</v>
      </c>
      <c r="AN256">
        <v>1291.3800000000001</v>
      </c>
      <c r="AO256" s="28">
        <v>35426</v>
      </c>
      <c r="AP256">
        <v>756.79</v>
      </c>
      <c r="AQ256" s="28">
        <v>35426</v>
      </c>
      <c r="AR256">
        <v>359.17</v>
      </c>
      <c r="AS256" s="28">
        <v>35426</v>
      </c>
      <c r="AT256">
        <v>235.95</v>
      </c>
      <c r="AU256" s="28">
        <v>35426</v>
      </c>
      <c r="AV256">
        <v>201.37</v>
      </c>
      <c r="AW256" s="28">
        <v>35426</v>
      </c>
      <c r="AX256">
        <v>212.86</v>
      </c>
      <c r="AY256" s="28">
        <v>35426</v>
      </c>
      <c r="AZ256">
        <v>398.1</v>
      </c>
      <c r="BA256" s="28">
        <v>35426</v>
      </c>
      <c r="BB256">
        <v>395.58</v>
      </c>
      <c r="BC256" s="28">
        <v>35426</v>
      </c>
      <c r="BD256">
        <v>265.11</v>
      </c>
      <c r="BE256" s="28">
        <v>35417</v>
      </c>
      <c r="BF256">
        <v>22.934000000000001</v>
      </c>
      <c r="BG256" s="28">
        <v>35416</v>
      </c>
      <c r="BH256">
        <v>2.6190000000000002</v>
      </c>
      <c r="BJ256" s="28">
        <v>35507</v>
      </c>
      <c r="BK256">
        <v>15.478999999999999</v>
      </c>
      <c r="BL256" t="str">
        <v>5/28/1999</v>
      </c>
      <c r="BM256">
        <v>27</v>
      </c>
      <c r="BN256" t="str">
        <v>6/28/1999</v>
      </c>
      <c r="BO256">
        <v>22.8125</v>
      </c>
      <c r="BX256" t="str">
        <v>11/18/1998</v>
      </c>
      <c r="BY256">
        <v>10</v>
      </c>
      <c r="BZ256" t="str">
        <v>12/27/1996</v>
      </c>
      <c r="CA256">
        <v>12.12109375</v>
      </c>
      <c r="CB256" s="28">
        <v>36384</v>
      </c>
      <c r="CC256">
        <v>31.5</v>
      </c>
      <c r="CD256" s="28">
        <v>35969</v>
      </c>
      <c r="CE256">
        <v>15.96875</v>
      </c>
      <c r="CF256" s="28">
        <v>36117</v>
      </c>
      <c r="CG256">
        <v>36.875</v>
      </c>
    </row>
    <row r="257" spans="1:85" x14ac:dyDescent="0.25">
      <c r="A257" s="28">
        <v>35429</v>
      </c>
      <c r="C257" t="str">
        <v>12/30/1996</v>
      </c>
      <c r="D257">
        <v>21.6875</v>
      </c>
      <c r="E257" t="str">
        <v>12/30/1996</v>
      </c>
      <c r="F257">
        <v>42.91796875</v>
      </c>
      <c r="G257" t="str">
        <v>12/30/1996</v>
      </c>
      <c r="H257">
        <v>32.06640625</v>
      </c>
      <c r="I257" t="str">
        <v>12/30/1996</v>
      </c>
      <c r="J257">
        <v>25.8125</v>
      </c>
      <c r="K257" t="str">
        <v>12/30/1996</v>
      </c>
      <c r="L257">
        <v>30</v>
      </c>
      <c r="M257" t="str">
        <v>12/30/1996</v>
      </c>
      <c r="N257">
        <v>41.625</v>
      </c>
      <c r="O257" t="str">
        <v>12/30/1996</v>
      </c>
      <c r="P257">
        <v>18.9375</v>
      </c>
      <c r="Q257" t="str">
        <v>12/30/1996</v>
      </c>
      <c r="R257">
        <v>14.5390625</v>
      </c>
      <c r="S257" t="str">
        <v>12/30/1996</v>
      </c>
      <c r="T257">
        <v>16.75</v>
      </c>
      <c r="U257" t="str">
        <v>12/30/1996</v>
      </c>
      <c r="V257">
        <v>18.875</v>
      </c>
      <c r="W257" t="str">
        <v>12/30/1996</v>
      </c>
      <c r="X257">
        <v>33.625</v>
      </c>
      <c r="Y257" t="str">
        <v>12/30/1996</v>
      </c>
      <c r="Z257">
        <v>46.5</v>
      </c>
      <c r="AA257" t="str">
        <v>12/30/1996</v>
      </c>
      <c r="AB257">
        <v>10.75</v>
      </c>
      <c r="AC257" t="str">
        <v>12/30/1996</v>
      </c>
      <c r="AD257">
        <v>21.25</v>
      </c>
      <c r="AE257" t="str">
        <v>12/30/1996</v>
      </c>
      <c r="AF257">
        <v>24.5</v>
      </c>
      <c r="AG257" t="str">
        <v>12/30/1996</v>
      </c>
      <c r="AH257">
        <v>22.875</v>
      </c>
      <c r="AI257" t="str">
        <v>12/30/1996</v>
      </c>
      <c r="AJ257">
        <v>18</v>
      </c>
      <c r="AK257" s="28">
        <v>35429</v>
      </c>
      <c r="AL257">
        <v>6549.37</v>
      </c>
      <c r="AM257" s="28">
        <v>35429</v>
      </c>
      <c r="AN257">
        <v>1287.75</v>
      </c>
      <c r="AO257" s="28">
        <v>35429</v>
      </c>
      <c r="AP257">
        <v>753.85</v>
      </c>
      <c r="AQ257" s="28">
        <v>35429</v>
      </c>
      <c r="AR257">
        <v>359.99</v>
      </c>
      <c r="AS257" s="28">
        <v>35429</v>
      </c>
      <c r="AT257">
        <v>235.12</v>
      </c>
      <c r="AU257" s="28">
        <v>35429</v>
      </c>
      <c r="AV257">
        <v>200.81</v>
      </c>
      <c r="AW257" s="28">
        <v>35429</v>
      </c>
      <c r="AX257">
        <v>213.23</v>
      </c>
      <c r="AY257" s="28">
        <v>35429</v>
      </c>
      <c r="AZ257">
        <v>397.42</v>
      </c>
      <c r="BA257" s="28">
        <v>35429</v>
      </c>
      <c r="BB257">
        <v>396.56</v>
      </c>
      <c r="BC257" s="28">
        <v>35429</v>
      </c>
      <c r="BD257">
        <v>262.73</v>
      </c>
      <c r="BE257" s="28">
        <v>35418</v>
      </c>
      <c r="BF257">
        <v>22.919</v>
      </c>
      <c r="BG257" s="28">
        <v>35417</v>
      </c>
      <c r="BH257">
        <v>2.6059999999999999</v>
      </c>
      <c r="BJ257" s="28">
        <v>35508</v>
      </c>
      <c r="BK257">
        <v>15.375999999999999</v>
      </c>
      <c r="BL257" t="str">
        <v>6/1/1999</v>
      </c>
      <c r="BM257">
        <v>26.9375</v>
      </c>
      <c r="BN257" t="str">
        <v>6/29/1999</v>
      </c>
      <c r="BO257">
        <v>22.75</v>
      </c>
      <c r="BX257" t="str">
        <v>11/19/1998</v>
      </c>
      <c r="BY257">
        <v>11.375</v>
      </c>
      <c r="BZ257" t="str">
        <v>12/30/1996</v>
      </c>
      <c r="CA257">
        <v>12.30078125</v>
      </c>
      <c r="CB257" s="28">
        <v>36385</v>
      </c>
      <c r="CC257">
        <v>32.75</v>
      </c>
      <c r="CD257" s="28">
        <v>35970</v>
      </c>
      <c r="CE257">
        <v>16.40625</v>
      </c>
      <c r="CF257" s="28">
        <v>36118</v>
      </c>
      <c r="CG257">
        <v>37.75</v>
      </c>
    </row>
    <row r="258" spans="1:85" x14ac:dyDescent="0.25">
      <c r="A258" s="28">
        <v>35430</v>
      </c>
      <c r="C258" t="str">
        <v>12/31/1996</v>
      </c>
      <c r="D258">
        <v>21.5625</v>
      </c>
      <c r="E258" t="str">
        <v>12/31/1996</v>
      </c>
      <c r="F258">
        <v>42.41796875</v>
      </c>
      <c r="G258" t="str">
        <v>12/31/1996</v>
      </c>
      <c r="H258">
        <v>33.6953125</v>
      </c>
      <c r="I258" t="str">
        <v>12/31/1996</v>
      </c>
      <c r="J258">
        <v>25.25</v>
      </c>
      <c r="K258" t="str">
        <v>12/31/1996</v>
      </c>
      <c r="L258">
        <v>29.75</v>
      </c>
      <c r="M258" t="str">
        <v>12/31/1996</v>
      </c>
      <c r="N258">
        <v>41.25</v>
      </c>
      <c r="O258" t="str">
        <v>12/31/1996</v>
      </c>
      <c r="P258">
        <v>18.375</v>
      </c>
      <c r="Q258" t="str">
        <v>12/31/1996</v>
      </c>
      <c r="R258">
        <v>14.5390625</v>
      </c>
      <c r="S258" t="str">
        <v>12/31/1996</v>
      </c>
      <c r="T258">
        <v>16.75</v>
      </c>
      <c r="U258" t="str">
        <v>12/31/1996</v>
      </c>
      <c r="V258">
        <v>18.75</v>
      </c>
      <c r="W258" t="str">
        <v>12/31/1996</v>
      </c>
      <c r="X258">
        <v>33.625</v>
      </c>
      <c r="Y258" t="str">
        <v>12/31/1996</v>
      </c>
      <c r="Z258">
        <v>46.25</v>
      </c>
      <c r="AA258" t="str">
        <v>12/31/1996</v>
      </c>
      <c r="AB258">
        <v>10.6875</v>
      </c>
      <c r="AC258" t="str">
        <v>12/31/1996</v>
      </c>
      <c r="AD258">
        <v>21</v>
      </c>
      <c r="AE258" t="str">
        <v>12/31/1996</v>
      </c>
      <c r="AF258">
        <v>24.375</v>
      </c>
      <c r="AG258" t="str">
        <v>12/31/1996</v>
      </c>
      <c r="AH258">
        <v>22.625</v>
      </c>
      <c r="AI258" t="str">
        <v>12/31/1996</v>
      </c>
      <c r="AJ258">
        <v>18</v>
      </c>
      <c r="AK258" s="28">
        <v>35430</v>
      </c>
      <c r="AL258">
        <v>6448.27</v>
      </c>
      <c r="AM258" s="28">
        <v>35430</v>
      </c>
      <c r="AN258">
        <v>1291.03</v>
      </c>
      <c r="AO258" s="28">
        <v>35430</v>
      </c>
      <c r="AP258">
        <v>740.74</v>
      </c>
      <c r="AQ258" s="28">
        <v>35430</v>
      </c>
      <c r="AR258">
        <v>362.61</v>
      </c>
      <c r="AS258" s="28">
        <v>35430</v>
      </c>
      <c r="AT258">
        <v>232.53</v>
      </c>
      <c r="AU258" s="28">
        <v>35430</v>
      </c>
      <c r="AV258">
        <v>198.81</v>
      </c>
      <c r="AW258" s="28">
        <v>35430</v>
      </c>
      <c r="AX258">
        <v>215.91</v>
      </c>
      <c r="AY258" s="28">
        <v>35430</v>
      </c>
      <c r="AZ258">
        <v>392.3</v>
      </c>
      <c r="BA258" s="28">
        <v>35430</v>
      </c>
      <c r="BB258">
        <v>390.17</v>
      </c>
      <c r="BC258" s="28">
        <v>35430</v>
      </c>
      <c r="BD258">
        <v>259.91000000000003</v>
      </c>
      <c r="BE258" s="28">
        <v>35419</v>
      </c>
      <c r="BF258">
        <v>22.108000000000001</v>
      </c>
      <c r="BG258" s="28">
        <v>35418</v>
      </c>
      <c r="BH258">
        <v>2.7029999999999998</v>
      </c>
      <c r="BJ258" s="28">
        <v>35509</v>
      </c>
      <c r="BK258">
        <v>15.372</v>
      </c>
      <c r="BL258" t="str">
        <v>6/2/1999</v>
      </c>
      <c r="BM258">
        <v>26.4375</v>
      </c>
      <c r="BN258" t="str">
        <v>6/30/1999</v>
      </c>
      <c r="BO258">
        <v>22.625</v>
      </c>
      <c r="BX258" t="str">
        <v>11/20/1998</v>
      </c>
      <c r="BY258">
        <v>13.25</v>
      </c>
      <c r="BZ258" t="str">
        <v>12/31/1996</v>
      </c>
      <c r="CA258">
        <v>12.578125</v>
      </c>
      <c r="CB258" s="28">
        <v>36388</v>
      </c>
      <c r="CC258">
        <v>32.3125</v>
      </c>
      <c r="CD258" s="28">
        <v>35971</v>
      </c>
      <c r="CE258">
        <v>16.3125</v>
      </c>
      <c r="CF258" s="28">
        <v>36119</v>
      </c>
      <c r="CG258">
        <v>37.75</v>
      </c>
    </row>
    <row r="259" spans="1:85" x14ac:dyDescent="0.25">
      <c r="A259" s="28">
        <v>35432</v>
      </c>
      <c r="C259" t="str">
        <v>1/2/1997</v>
      </c>
      <c r="D259">
        <v>21.3125</v>
      </c>
      <c r="E259" t="str">
        <v>1/2/1997</v>
      </c>
      <c r="F259">
        <v>42.16796875</v>
      </c>
      <c r="G259" t="str">
        <v>1/2/1997</v>
      </c>
      <c r="H259">
        <v>32.06640625</v>
      </c>
      <c r="I259" t="str">
        <v>1/2/1997</v>
      </c>
      <c r="J259">
        <v>25.0625</v>
      </c>
      <c r="K259" t="str">
        <v>1/2/1997</v>
      </c>
      <c r="L259">
        <v>29</v>
      </c>
      <c r="M259" t="str">
        <v>1/2/1997</v>
      </c>
      <c r="N259">
        <v>40</v>
      </c>
      <c r="O259" t="str">
        <v>1/2/1997</v>
      </c>
      <c r="P259">
        <v>18.25</v>
      </c>
      <c r="Q259" t="str">
        <v>1/2/1997</v>
      </c>
      <c r="R259">
        <v>14.4375</v>
      </c>
      <c r="S259" t="str">
        <v>1/2/1997</v>
      </c>
      <c r="T259">
        <v>16.75</v>
      </c>
      <c r="U259" t="str">
        <v>1/2/1997</v>
      </c>
      <c r="V259">
        <v>18.1875</v>
      </c>
      <c r="W259" t="str">
        <v>1/2/1997</v>
      </c>
      <c r="X259">
        <v>33.25</v>
      </c>
      <c r="Y259" t="str">
        <v>1/2/1997</v>
      </c>
      <c r="Z259">
        <v>45.625</v>
      </c>
      <c r="AA259" t="str">
        <v>1/2/1997</v>
      </c>
      <c r="AB259">
        <v>10.5</v>
      </c>
      <c r="AC259" t="str">
        <v>1/2/1997</v>
      </c>
      <c r="AD259">
        <v>21.125</v>
      </c>
      <c r="AE259" t="str">
        <v>1/2/1997</v>
      </c>
      <c r="AF259">
        <v>23.75</v>
      </c>
      <c r="AG259" t="str">
        <v>1/2/1997</v>
      </c>
      <c r="AH259">
        <v>22.25</v>
      </c>
      <c r="AI259" t="str">
        <v>1/2/1997</v>
      </c>
      <c r="AJ259">
        <v>17.91796875</v>
      </c>
      <c r="AK259" s="28">
        <v>35432</v>
      </c>
      <c r="AL259">
        <v>6442.49</v>
      </c>
      <c r="AM259" s="28">
        <v>35432</v>
      </c>
      <c r="AN259">
        <v>1280.7</v>
      </c>
      <c r="AO259" s="28">
        <v>35432</v>
      </c>
      <c r="AP259">
        <v>737.01</v>
      </c>
      <c r="AQ259" s="28">
        <v>35432</v>
      </c>
      <c r="AR259">
        <v>358.96</v>
      </c>
      <c r="AS259" s="28">
        <v>35432</v>
      </c>
      <c r="AT259">
        <v>230.99</v>
      </c>
      <c r="AU259" s="28">
        <v>35432</v>
      </c>
      <c r="AV259">
        <v>197.11</v>
      </c>
      <c r="AW259" s="28">
        <v>35432</v>
      </c>
      <c r="AX259">
        <v>215.71</v>
      </c>
      <c r="AY259" s="28">
        <v>35432</v>
      </c>
      <c r="AZ259">
        <v>389.53</v>
      </c>
      <c r="BA259" s="28">
        <v>35432</v>
      </c>
      <c r="BB259">
        <v>390.82</v>
      </c>
      <c r="BC259" s="28">
        <v>35432</v>
      </c>
      <c r="BD259">
        <v>258.95</v>
      </c>
      <c r="BE259" s="28">
        <v>35422</v>
      </c>
      <c r="BF259">
        <v>21.881</v>
      </c>
      <c r="BG259" s="28">
        <v>35419</v>
      </c>
      <c r="BH259">
        <v>2.7320000000000002</v>
      </c>
      <c r="BJ259" s="28">
        <v>35510</v>
      </c>
      <c r="BK259">
        <v>15.417999999999999</v>
      </c>
      <c r="BL259" t="str">
        <v>6/3/1999</v>
      </c>
      <c r="BM259">
        <v>27</v>
      </c>
      <c r="BN259" t="str">
        <v>7/1/1999</v>
      </c>
      <c r="BO259">
        <v>22.5625</v>
      </c>
      <c r="BX259" t="str">
        <v>11/23/1998</v>
      </c>
      <c r="BY259">
        <v>14.875</v>
      </c>
      <c r="BZ259" t="str">
        <v>1/2/1997</v>
      </c>
      <c r="CA259">
        <v>12.22265625</v>
      </c>
      <c r="CB259" s="28">
        <v>36389</v>
      </c>
      <c r="CC259">
        <v>32.25</v>
      </c>
      <c r="CD259" s="28">
        <v>35972</v>
      </c>
      <c r="CE259">
        <v>16.34375</v>
      </c>
      <c r="CF259" s="28">
        <v>36122</v>
      </c>
      <c r="CG259">
        <v>37</v>
      </c>
    </row>
    <row r="260" spans="1:85" x14ac:dyDescent="0.25">
      <c r="A260" s="28">
        <v>35433</v>
      </c>
      <c r="C260" t="str">
        <v>1/3/1997</v>
      </c>
      <c r="D260">
        <v>21.6875</v>
      </c>
      <c r="E260" t="str">
        <v>1/3/1997</v>
      </c>
      <c r="F260">
        <v>41.91796875</v>
      </c>
      <c r="G260" t="str">
        <v>1/3/1997</v>
      </c>
      <c r="H260">
        <v>31.703125</v>
      </c>
      <c r="I260" t="str">
        <v>1/3/1997</v>
      </c>
      <c r="J260">
        <v>24.75</v>
      </c>
      <c r="K260" t="str">
        <v>1/3/1997</v>
      </c>
      <c r="L260">
        <v>28.5</v>
      </c>
      <c r="M260" t="str">
        <v>1/3/1997</v>
      </c>
      <c r="N260">
        <v>40.5</v>
      </c>
      <c r="O260" t="str">
        <v>1/3/1997</v>
      </c>
      <c r="P260">
        <v>18.5</v>
      </c>
      <c r="Q260" t="str">
        <v>1/3/1997</v>
      </c>
      <c r="R260">
        <v>14.2265625</v>
      </c>
      <c r="S260" t="str">
        <v>1/3/1997</v>
      </c>
      <c r="T260">
        <v>17</v>
      </c>
      <c r="U260" t="str">
        <v>1/3/1997</v>
      </c>
      <c r="V260">
        <v>18.5</v>
      </c>
      <c r="W260" t="str">
        <v>1/3/1997</v>
      </c>
      <c r="X260">
        <v>33.375</v>
      </c>
      <c r="Y260" t="str">
        <v>1/3/1997</v>
      </c>
      <c r="Z260">
        <v>45.625</v>
      </c>
      <c r="AA260" t="str">
        <v>1/3/1997</v>
      </c>
      <c r="AB260">
        <v>10.5625</v>
      </c>
      <c r="AC260" t="str">
        <v>1/3/1997</v>
      </c>
      <c r="AD260">
        <v>21.375</v>
      </c>
      <c r="AE260" t="str">
        <v>1/3/1997</v>
      </c>
      <c r="AF260">
        <v>23.625</v>
      </c>
      <c r="AG260" t="str">
        <v>1/3/1997</v>
      </c>
      <c r="AH260">
        <v>22.25</v>
      </c>
      <c r="AI260" t="str">
        <v>1/3/1997</v>
      </c>
      <c r="AJ260">
        <v>18.16796875</v>
      </c>
      <c r="AK260" s="28">
        <v>35433</v>
      </c>
      <c r="AL260">
        <v>6544.09</v>
      </c>
      <c r="AM260" s="28">
        <v>35433</v>
      </c>
      <c r="AN260">
        <v>1310.68</v>
      </c>
      <c r="AO260" s="28">
        <v>35433</v>
      </c>
      <c r="AP260">
        <v>748.03</v>
      </c>
      <c r="AQ260" s="28">
        <v>35433</v>
      </c>
      <c r="AR260">
        <v>361.85</v>
      </c>
      <c r="AS260" s="28">
        <v>35433</v>
      </c>
      <c r="AT260">
        <v>231.48</v>
      </c>
      <c r="AU260" s="28">
        <v>35433</v>
      </c>
      <c r="AV260">
        <v>197.85</v>
      </c>
      <c r="AW260" s="28">
        <v>35433</v>
      </c>
      <c r="AX260">
        <v>219.51</v>
      </c>
      <c r="AY260" s="28">
        <v>35433</v>
      </c>
      <c r="AZ260">
        <v>394.06</v>
      </c>
      <c r="BA260" s="28">
        <v>35433</v>
      </c>
      <c r="BB260">
        <v>393.09</v>
      </c>
      <c r="BC260" s="28">
        <v>35433</v>
      </c>
      <c r="BD260">
        <v>259.94</v>
      </c>
      <c r="BE260" s="28">
        <v>35423</v>
      </c>
      <c r="BF260">
        <v>22.184999999999999</v>
      </c>
      <c r="BG260" s="28">
        <v>35422</v>
      </c>
      <c r="BH260">
        <v>2.6779999999999999</v>
      </c>
      <c r="BJ260" s="28">
        <v>35513</v>
      </c>
      <c r="BK260">
        <v>15.552</v>
      </c>
      <c r="BL260" t="str">
        <v>6/4/1999</v>
      </c>
      <c r="BM260">
        <v>26.875</v>
      </c>
      <c r="BN260" t="str">
        <v>7/2/1999</v>
      </c>
      <c r="BO260">
        <v>22.5625</v>
      </c>
      <c r="BX260" t="str">
        <v>11/24/1998</v>
      </c>
      <c r="BY260">
        <v>16</v>
      </c>
      <c r="BZ260" t="str">
        <v>1/3/1997</v>
      </c>
      <c r="CA260">
        <v>12.30078125</v>
      </c>
      <c r="CB260" s="28">
        <v>36390</v>
      </c>
      <c r="CC260">
        <v>31.125</v>
      </c>
      <c r="CD260" s="28">
        <v>35975</v>
      </c>
      <c r="CE260">
        <v>16.8125</v>
      </c>
      <c r="CF260" s="28">
        <v>36123</v>
      </c>
      <c r="CG260">
        <v>37.5</v>
      </c>
    </row>
    <row r="261" spans="1:85" x14ac:dyDescent="0.25">
      <c r="A261" s="28">
        <v>35436</v>
      </c>
      <c r="C261" t="str">
        <v>1/6/1997</v>
      </c>
      <c r="D261">
        <v>22</v>
      </c>
      <c r="E261" t="str">
        <v>1/6/1997</v>
      </c>
      <c r="F261">
        <v>41.08203125</v>
      </c>
      <c r="G261" t="str">
        <v>1/6/1997</v>
      </c>
      <c r="H261">
        <v>31.703125</v>
      </c>
      <c r="I261" t="str">
        <v>1/6/1997</v>
      </c>
      <c r="J261">
        <v>24.6875</v>
      </c>
      <c r="K261" t="str">
        <v>1/6/1997</v>
      </c>
      <c r="L261">
        <v>28.375</v>
      </c>
      <c r="M261" t="str">
        <v>1/6/1997</v>
      </c>
      <c r="N261">
        <v>41.375</v>
      </c>
      <c r="O261" t="str">
        <v>1/6/1997</v>
      </c>
      <c r="P261">
        <v>18.5625</v>
      </c>
      <c r="Q261" t="str">
        <v>1/6/1997</v>
      </c>
      <c r="R261">
        <v>14.125</v>
      </c>
      <c r="S261" t="str">
        <v>1/6/1997</v>
      </c>
      <c r="T261">
        <v>16.75</v>
      </c>
      <c r="U261" t="str">
        <v>1/6/1997</v>
      </c>
      <c r="V261">
        <v>18.75</v>
      </c>
      <c r="W261" t="str">
        <v>1/6/1997</v>
      </c>
      <c r="X261">
        <v>33.5</v>
      </c>
      <c r="Y261" t="str">
        <v>1/6/1997</v>
      </c>
      <c r="Z261">
        <v>45.125</v>
      </c>
      <c r="AA261" t="str">
        <v>1/6/1997</v>
      </c>
      <c r="AB261">
        <v>10.6875</v>
      </c>
      <c r="AC261" t="str">
        <v>1/6/1997</v>
      </c>
      <c r="AD261">
        <v>21.625</v>
      </c>
      <c r="AE261" t="str">
        <v>1/6/1997</v>
      </c>
      <c r="AF261">
        <v>23.875</v>
      </c>
      <c r="AG261" t="str">
        <v>1/6/1997</v>
      </c>
      <c r="AH261">
        <v>22.5</v>
      </c>
      <c r="AI261" t="str">
        <v>1/6/1997</v>
      </c>
      <c r="AJ261">
        <v>18</v>
      </c>
      <c r="AK261" s="28">
        <v>35436</v>
      </c>
      <c r="AL261">
        <v>6567.18</v>
      </c>
      <c r="AM261" s="28">
        <v>35436</v>
      </c>
      <c r="AN261">
        <v>1316.4</v>
      </c>
      <c r="AO261" s="28">
        <v>35436</v>
      </c>
      <c r="AP261">
        <v>747.65</v>
      </c>
      <c r="AQ261" s="28">
        <v>35436</v>
      </c>
      <c r="AR261">
        <v>362.31</v>
      </c>
      <c r="AS261" s="28">
        <v>35436</v>
      </c>
      <c r="AT261">
        <v>230.43</v>
      </c>
      <c r="AU261" s="28">
        <v>35436</v>
      </c>
      <c r="AV261">
        <v>197.79</v>
      </c>
      <c r="AW261" s="28">
        <v>35436</v>
      </c>
      <c r="AX261">
        <v>217.62</v>
      </c>
      <c r="AY261" s="28">
        <v>35436</v>
      </c>
      <c r="AZ261">
        <v>394.28</v>
      </c>
      <c r="BA261" s="28">
        <v>35436</v>
      </c>
      <c r="BB261">
        <v>395.69</v>
      </c>
      <c r="BC261" s="28">
        <v>35436</v>
      </c>
      <c r="BD261">
        <v>259.16000000000003</v>
      </c>
      <c r="BE261" s="28">
        <v>35424</v>
      </c>
      <c r="BF261">
        <v>22.184999999999999</v>
      </c>
      <c r="BG261" s="28">
        <v>35423</v>
      </c>
      <c r="BH261">
        <v>2.6760000000000002</v>
      </c>
      <c r="BJ261" s="28">
        <v>35514</v>
      </c>
      <c r="BK261">
        <v>15.696999999999999</v>
      </c>
      <c r="BL261" t="str">
        <v>6/7/1999</v>
      </c>
      <c r="BM261">
        <v>26.75</v>
      </c>
      <c r="BN261" t="str">
        <v>7/6/1999</v>
      </c>
      <c r="BO261">
        <v>22.6875</v>
      </c>
      <c r="BX261" t="str">
        <v>11/25/1998</v>
      </c>
      <c r="BY261">
        <v>16.5</v>
      </c>
      <c r="BZ261" t="str">
        <v>1/6/1997</v>
      </c>
      <c r="CA261">
        <v>12.32421875</v>
      </c>
      <c r="CB261" s="28">
        <v>36391</v>
      </c>
      <c r="CC261">
        <v>30.5</v>
      </c>
      <c r="CD261" s="28">
        <v>35976</v>
      </c>
      <c r="CE261">
        <v>17.4375</v>
      </c>
      <c r="CF261" s="28">
        <v>36124</v>
      </c>
      <c r="CG261">
        <v>36.4375</v>
      </c>
    </row>
    <row r="262" spans="1:85" x14ac:dyDescent="0.25">
      <c r="A262" s="28">
        <v>35437</v>
      </c>
      <c r="C262" t="str">
        <v>1/7/1997</v>
      </c>
      <c r="D262">
        <v>21.875</v>
      </c>
      <c r="E262" t="str">
        <v>1/7/1997</v>
      </c>
      <c r="F262">
        <v>40.75</v>
      </c>
      <c r="G262" t="str">
        <v>1/7/1997</v>
      </c>
      <c r="H262">
        <v>31.16015625</v>
      </c>
      <c r="I262" t="str">
        <v>1/7/1997</v>
      </c>
      <c r="J262">
        <v>25.3125</v>
      </c>
      <c r="K262" t="str">
        <v>1/7/1997</v>
      </c>
      <c r="L262">
        <v>28.375</v>
      </c>
      <c r="M262" t="str">
        <v>1/7/1997</v>
      </c>
      <c r="N262">
        <v>41.5</v>
      </c>
      <c r="O262" t="str">
        <v>1/7/1997</v>
      </c>
      <c r="P262">
        <v>18.8125</v>
      </c>
      <c r="Q262" t="str">
        <v>1/7/1997</v>
      </c>
      <c r="R262">
        <v>14.4375</v>
      </c>
      <c r="S262" t="str">
        <v>1/7/1997</v>
      </c>
      <c r="T262">
        <v>17.125</v>
      </c>
      <c r="U262" t="str">
        <v>1/7/1997</v>
      </c>
      <c r="V262">
        <v>19.125</v>
      </c>
      <c r="W262" t="str">
        <v>1/7/1997</v>
      </c>
      <c r="X262">
        <v>33.625</v>
      </c>
      <c r="Y262" t="str">
        <v>1/7/1997</v>
      </c>
      <c r="Z262">
        <v>45.625</v>
      </c>
      <c r="AA262" t="str">
        <v>1/7/1997</v>
      </c>
      <c r="AB262">
        <v>10.6875</v>
      </c>
      <c r="AC262" t="str">
        <v>1/7/1997</v>
      </c>
      <c r="AD262">
        <v>21.625</v>
      </c>
      <c r="AE262" t="str">
        <v>1/7/1997</v>
      </c>
      <c r="AF262">
        <v>23.875</v>
      </c>
      <c r="AG262" t="str">
        <v>1/7/1997</v>
      </c>
      <c r="AH262">
        <v>22.875</v>
      </c>
      <c r="AI262" t="str">
        <v>1/7/1997</v>
      </c>
      <c r="AJ262">
        <v>18.16796875</v>
      </c>
      <c r="AK262" s="28">
        <v>35437</v>
      </c>
      <c r="AL262">
        <v>6600.66</v>
      </c>
      <c r="AM262" s="28">
        <v>35437</v>
      </c>
      <c r="AN262">
        <v>1327.73</v>
      </c>
      <c r="AO262" s="28">
        <v>35437</v>
      </c>
      <c r="AP262">
        <v>753.23</v>
      </c>
      <c r="AQ262" s="28">
        <v>35437</v>
      </c>
      <c r="AR262">
        <v>364.16</v>
      </c>
      <c r="AS262" s="28">
        <v>35437</v>
      </c>
      <c r="AT262">
        <v>233.09</v>
      </c>
      <c r="AU262" s="28">
        <v>35437</v>
      </c>
      <c r="AV262">
        <v>199.79</v>
      </c>
      <c r="AW262" s="28">
        <v>35437</v>
      </c>
      <c r="AX262">
        <v>218.75</v>
      </c>
      <c r="AY262" s="28">
        <v>35437</v>
      </c>
      <c r="AZ262">
        <v>396.9</v>
      </c>
      <c r="BA262" s="28">
        <v>35437</v>
      </c>
      <c r="BB262">
        <v>399.47</v>
      </c>
      <c r="BC262" s="28">
        <v>35437</v>
      </c>
      <c r="BD262">
        <v>259.92</v>
      </c>
      <c r="BE262" s="28">
        <v>35425</v>
      </c>
      <c r="BF262">
        <v>21.956</v>
      </c>
      <c r="BG262" s="28">
        <v>35424</v>
      </c>
      <c r="BH262">
        <v>2.6760000000000002</v>
      </c>
      <c r="BJ262" s="28">
        <v>35515</v>
      </c>
      <c r="BK262">
        <v>15.926</v>
      </c>
      <c r="BL262" t="str">
        <v>6/8/1999</v>
      </c>
      <c r="BM262">
        <v>27</v>
      </c>
      <c r="BN262" t="str">
        <v>7/7/1999</v>
      </c>
      <c r="BO262">
        <v>22.625</v>
      </c>
      <c r="BX262" t="str">
        <v>11/27/1998</v>
      </c>
      <c r="BY262">
        <v>18</v>
      </c>
      <c r="BZ262" t="str">
        <v>1/7/1997</v>
      </c>
      <c r="CA262">
        <v>12.2734375</v>
      </c>
      <c r="CB262" s="28">
        <v>36392</v>
      </c>
      <c r="CC262">
        <v>30.125</v>
      </c>
      <c r="CD262" s="28">
        <v>35977</v>
      </c>
      <c r="CE262">
        <v>18</v>
      </c>
      <c r="CF262" s="28">
        <v>36126</v>
      </c>
      <c r="CG262">
        <v>36.125</v>
      </c>
    </row>
    <row r="263" spans="1:85" x14ac:dyDescent="0.25">
      <c r="A263" s="28">
        <v>35438</v>
      </c>
      <c r="C263" t="str">
        <v>1/8/1997</v>
      </c>
      <c r="D263">
        <v>21.875</v>
      </c>
      <c r="E263" t="str">
        <v>1/8/1997</v>
      </c>
      <c r="F263">
        <v>41.16796875</v>
      </c>
      <c r="G263" t="str">
        <v>1/8/1997</v>
      </c>
      <c r="H263">
        <v>31.703125</v>
      </c>
      <c r="I263" t="str">
        <v>1/8/1997</v>
      </c>
      <c r="J263">
        <v>25.625</v>
      </c>
      <c r="K263" t="str">
        <v>1/8/1997</v>
      </c>
      <c r="L263">
        <v>28.25</v>
      </c>
      <c r="M263" t="str">
        <v>1/8/1997</v>
      </c>
      <c r="N263">
        <v>42</v>
      </c>
      <c r="O263" t="str">
        <v>1/8/1997</v>
      </c>
      <c r="P263">
        <v>19.0625</v>
      </c>
      <c r="Q263" t="str">
        <v>1/8/1997</v>
      </c>
      <c r="R263">
        <v>14.5390625</v>
      </c>
      <c r="S263" t="str">
        <v>1/8/1997</v>
      </c>
      <c r="T263">
        <v>17.25</v>
      </c>
      <c r="U263" t="str">
        <v>1/8/1997</v>
      </c>
      <c r="V263">
        <v>19.3125</v>
      </c>
      <c r="W263" t="str">
        <v>1/8/1997</v>
      </c>
      <c r="X263">
        <v>33.5</v>
      </c>
      <c r="Y263" t="str">
        <v>1/8/1997</v>
      </c>
      <c r="Z263">
        <v>45.375</v>
      </c>
      <c r="AA263" t="str">
        <v>1/8/1997</v>
      </c>
      <c r="AB263">
        <v>10.5</v>
      </c>
      <c r="AC263" t="str">
        <v>1/8/1997</v>
      </c>
      <c r="AD263">
        <v>21.5</v>
      </c>
      <c r="AE263" t="str">
        <v>1/8/1997</v>
      </c>
      <c r="AF263">
        <v>24.125</v>
      </c>
      <c r="AG263" t="str">
        <v>1/8/1997</v>
      </c>
      <c r="AH263">
        <v>22.625</v>
      </c>
      <c r="AI263" t="str">
        <v>1/8/1997</v>
      </c>
      <c r="AJ263">
        <v>18.16796875</v>
      </c>
      <c r="AK263" s="28">
        <v>35438</v>
      </c>
      <c r="AL263">
        <v>6549.48</v>
      </c>
      <c r="AM263" s="28">
        <v>35438</v>
      </c>
      <c r="AN263">
        <v>1320.35</v>
      </c>
      <c r="AO263" s="28">
        <v>35438</v>
      </c>
      <c r="AP263">
        <v>748.41</v>
      </c>
      <c r="AQ263" s="28">
        <v>35438</v>
      </c>
      <c r="AR263">
        <v>364.17</v>
      </c>
      <c r="AS263" s="28">
        <v>35438</v>
      </c>
      <c r="AT263">
        <v>233.65</v>
      </c>
      <c r="AU263" s="28">
        <v>35438</v>
      </c>
      <c r="AV263">
        <v>199.85</v>
      </c>
      <c r="AW263" s="28">
        <v>35438</v>
      </c>
      <c r="AX263">
        <v>218.63</v>
      </c>
      <c r="AY263" s="28">
        <v>35438</v>
      </c>
      <c r="AZ263">
        <v>395.25</v>
      </c>
      <c r="BA263" s="28">
        <v>35438</v>
      </c>
      <c r="BB263">
        <v>396.6</v>
      </c>
      <c r="BC263" s="28">
        <v>35438</v>
      </c>
      <c r="BD263">
        <v>258.94</v>
      </c>
      <c r="BE263" s="28">
        <v>35426</v>
      </c>
      <c r="BF263">
        <v>22.213999999999999</v>
      </c>
      <c r="BG263" s="28">
        <v>35425</v>
      </c>
      <c r="BH263">
        <v>2.4209999999999998</v>
      </c>
      <c r="BJ263" s="28">
        <v>35516</v>
      </c>
      <c r="BK263">
        <v>15.975</v>
      </c>
      <c r="BL263" t="str">
        <v>6/9/1999</v>
      </c>
      <c r="BM263">
        <v>26.75</v>
      </c>
      <c r="BN263" t="str">
        <v>7/8/1999</v>
      </c>
      <c r="BO263">
        <v>22.5625</v>
      </c>
      <c r="BX263" t="str">
        <v>11/30/1998</v>
      </c>
      <c r="BY263">
        <v>16.125</v>
      </c>
      <c r="BZ263" t="str">
        <v>1/8/1997</v>
      </c>
      <c r="CA263">
        <v>12.1953125</v>
      </c>
      <c r="CB263" s="28">
        <v>36395</v>
      </c>
      <c r="CC263">
        <v>30.9375</v>
      </c>
      <c r="CD263" s="28">
        <v>35978</v>
      </c>
      <c r="CE263">
        <v>17.96875</v>
      </c>
      <c r="CF263" s="28">
        <v>36129</v>
      </c>
      <c r="CG263">
        <v>34.5</v>
      </c>
    </row>
    <row r="264" spans="1:85" x14ac:dyDescent="0.25">
      <c r="A264" s="28">
        <v>35439</v>
      </c>
      <c r="C264" t="str">
        <v>1/9/1997</v>
      </c>
      <c r="D264">
        <v>21.9375</v>
      </c>
      <c r="E264" t="str">
        <v>1/9/1997</v>
      </c>
      <c r="F264">
        <v>42.25</v>
      </c>
      <c r="G264" t="str">
        <v>1/9/1997</v>
      </c>
      <c r="H264">
        <v>31.703125</v>
      </c>
      <c r="I264" t="str">
        <v>1/9/1997</v>
      </c>
      <c r="J264">
        <v>25.9375</v>
      </c>
      <c r="K264" t="str">
        <v>1/9/1997</v>
      </c>
      <c r="L264">
        <v>28.75</v>
      </c>
      <c r="M264" t="str">
        <v>1/9/1997</v>
      </c>
      <c r="N264">
        <v>42.875</v>
      </c>
      <c r="O264" t="str">
        <v>1/9/1997</v>
      </c>
      <c r="P264">
        <v>19.125</v>
      </c>
      <c r="Q264" t="str">
        <v>1/9/1997</v>
      </c>
      <c r="R264">
        <v>14.5390625</v>
      </c>
      <c r="S264" t="str">
        <v>1/9/1997</v>
      </c>
      <c r="T264">
        <v>17.125</v>
      </c>
      <c r="U264" t="str">
        <v>1/9/1997</v>
      </c>
      <c r="V264">
        <v>19.6875</v>
      </c>
      <c r="W264" t="str">
        <v>1/9/1997</v>
      </c>
      <c r="X264">
        <v>33.75</v>
      </c>
      <c r="Y264" t="str">
        <v>1/9/1997</v>
      </c>
      <c r="Z264">
        <v>45.625</v>
      </c>
      <c r="AA264" t="str">
        <v>1/9/1997</v>
      </c>
      <c r="AB264">
        <v>10.625</v>
      </c>
      <c r="AC264" t="str">
        <v>1/9/1997</v>
      </c>
      <c r="AD264">
        <v>22</v>
      </c>
      <c r="AE264" t="str">
        <v>1/9/1997</v>
      </c>
      <c r="AF264">
        <v>24.25</v>
      </c>
      <c r="AG264" t="str">
        <v>1/9/1997</v>
      </c>
      <c r="AH264">
        <v>22.625</v>
      </c>
      <c r="AI264" t="str">
        <v>1/9/1997</v>
      </c>
      <c r="AJ264">
        <v>18.41796875</v>
      </c>
      <c r="AK264" s="28">
        <v>35439</v>
      </c>
      <c r="AL264">
        <v>6625.67</v>
      </c>
      <c r="AM264" s="28">
        <v>35439</v>
      </c>
      <c r="AN264">
        <v>1326.2</v>
      </c>
      <c r="AO264" s="28">
        <v>35439</v>
      </c>
      <c r="AP264">
        <v>754.85</v>
      </c>
      <c r="AQ264" s="28">
        <v>35439</v>
      </c>
      <c r="AR264">
        <v>365.59</v>
      </c>
      <c r="AS264" s="28">
        <v>35439</v>
      </c>
      <c r="AT264">
        <v>235.68</v>
      </c>
      <c r="AU264" s="28">
        <v>35439</v>
      </c>
      <c r="AV264">
        <v>201.08</v>
      </c>
      <c r="AW264" s="28">
        <v>35439</v>
      </c>
      <c r="AX264">
        <v>220.39</v>
      </c>
      <c r="AY264" s="28">
        <v>35439</v>
      </c>
      <c r="AZ264">
        <v>398.58</v>
      </c>
      <c r="BA264" s="28">
        <v>35439</v>
      </c>
      <c r="BB264">
        <v>407.53</v>
      </c>
      <c r="BC264" s="28">
        <v>35439</v>
      </c>
      <c r="BD264">
        <v>260.26</v>
      </c>
      <c r="BE264" s="28">
        <v>35429</v>
      </c>
      <c r="BF264">
        <v>22.277999999999999</v>
      </c>
      <c r="BG264" s="28">
        <v>35426</v>
      </c>
      <c r="BH264">
        <v>2.2850000000000001</v>
      </c>
      <c r="BJ264" s="28">
        <v>35517</v>
      </c>
      <c r="BK264">
        <v>15.975</v>
      </c>
      <c r="BL264" t="str">
        <v>6/10/1999</v>
      </c>
      <c r="BM264">
        <v>26</v>
      </c>
      <c r="BN264" t="str">
        <v>7/9/1999</v>
      </c>
      <c r="BO264">
        <v>23.0625</v>
      </c>
      <c r="BX264" t="str">
        <v>12/1/1998</v>
      </c>
      <c r="BY264">
        <v>16.5</v>
      </c>
      <c r="BZ264" t="str">
        <v>1/9/1997</v>
      </c>
      <c r="CA264">
        <v>12.32421875</v>
      </c>
      <c r="CB264" s="28">
        <v>36396</v>
      </c>
      <c r="CC264">
        <v>30.625</v>
      </c>
      <c r="CD264" s="28">
        <v>35982</v>
      </c>
      <c r="CE264">
        <v>18.9375</v>
      </c>
      <c r="CF264" s="28">
        <v>36130</v>
      </c>
      <c r="CG264">
        <v>33.625</v>
      </c>
    </row>
    <row r="265" spans="1:85" x14ac:dyDescent="0.25">
      <c r="A265" s="28">
        <v>35440</v>
      </c>
      <c r="C265" t="str">
        <v>1/10/1997</v>
      </c>
      <c r="D265">
        <v>22.0625</v>
      </c>
      <c r="E265" t="str">
        <v>1/10/1997</v>
      </c>
      <c r="F265">
        <v>43.16796875</v>
      </c>
      <c r="G265" t="str">
        <v>1/10/1997</v>
      </c>
      <c r="H265">
        <v>31.33984375</v>
      </c>
      <c r="I265" t="str">
        <v>1/10/1997</v>
      </c>
      <c r="J265">
        <v>27</v>
      </c>
      <c r="K265" t="str">
        <v>1/10/1997</v>
      </c>
      <c r="L265">
        <v>28.875</v>
      </c>
      <c r="M265" t="str">
        <v>1/10/1997</v>
      </c>
      <c r="N265">
        <v>43</v>
      </c>
      <c r="O265" t="str">
        <v>1/10/1997</v>
      </c>
      <c r="P265">
        <v>19.3125</v>
      </c>
      <c r="Q265" t="str">
        <v>1/10/1997</v>
      </c>
      <c r="R265">
        <v>14.4375</v>
      </c>
      <c r="S265" t="str">
        <v>1/10/1997</v>
      </c>
      <c r="T265">
        <v>17.125</v>
      </c>
      <c r="U265" t="str">
        <v>1/10/1997</v>
      </c>
      <c r="V265">
        <v>20.3125</v>
      </c>
      <c r="W265" t="str">
        <v>1/10/1997</v>
      </c>
      <c r="X265">
        <v>33.5</v>
      </c>
      <c r="Y265" t="str">
        <v>1/10/1997</v>
      </c>
      <c r="Z265">
        <v>45.25</v>
      </c>
      <c r="AA265" t="str">
        <v>1/10/1997</v>
      </c>
      <c r="AB265">
        <v>10.6875</v>
      </c>
      <c r="AC265" t="str">
        <v>1/10/1997</v>
      </c>
      <c r="AD265">
        <v>21.875</v>
      </c>
      <c r="AE265" t="str">
        <v>1/10/1997</v>
      </c>
      <c r="AF265">
        <v>24.25</v>
      </c>
      <c r="AG265" t="str">
        <v>1/10/1997</v>
      </c>
      <c r="AH265">
        <v>22.625</v>
      </c>
      <c r="AI265" t="str">
        <v>1/10/1997</v>
      </c>
      <c r="AJ265">
        <v>18.41796875</v>
      </c>
      <c r="AK265" s="28">
        <v>35440</v>
      </c>
      <c r="AL265">
        <v>6703.79</v>
      </c>
      <c r="AM265" s="28">
        <v>35440</v>
      </c>
      <c r="AN265">
        <v>1332.02</v>
      </c>
      <c r="AO265" s="28">
        <v>35440</v>
      </c>
      <c r="AP265">
        <v>759.5</v>
      </c>
      <c r="AQ265" s="28">
        <v>35440</v>
      </c>
      <c r="AR265">
        <v>366.09</v>
      </c>
      <c r="AS265" s="28">
        <v>35440</v>
      </c>
      <c r="AT265">
        <v>236.3</v>
      </c>
      <c r="AU265" s="28">
        <v>35440</v>
      </c>
      <c r="AV265">
        <v>201.37</v>
      </c>
      <c r="AW265" s="28">
        <v>35440</v>
      </c>
      <c r="AX265">
        <v>220.44</v>
      </c>
      <c r="AY265" s="28">
        <v>35440</v>
      </c>
      <c r="AZ265">
        <v>400.76</v>
      </c>
      <c r="BA265" s="28">
        <v>35440</v>
      </c>
      <c r="BB265">
        <v>412.1</v>
      </c>
      <c r="BC265" s="28">
        <v>35440</v>
      </c>
      <c r="BD265">
        <v>260.81</v>
      </c>
      <c r="BE265" s="28">
        <v>35430</v>
      </c>
      <c r="BF265">
        <v>22.795999999999999</v>
      </c>
      <c r="BG265" s="28">
        <v>35429</v>
      </c>
      <c r="BH265">
        <v>2.1739999999999999</v>
      </c>
      <c r="BJ265" s="28">
        <v>35520</v>
      </c>
      <c r="BK265">
        <v>16.038</v>
      </c>
      <c r="BL265" t="str">
        <v>6/11/1999</v>
      </c>
      <c r="BM265">
        <v>26.375</v>
      </c>
      <c r="BN265" t="str">
        <v>7/12/1999</v>
      </c>
      <c r="BO265">
        <v>23</v>
      </c>
      <c r="BX265" t="str">
        <v>12/2/1998</v>
      </c>
      <c r="BY265">
        <v>15.75</v>
      </c>
      <c r="BZ265" t="str">
        <v>1/10/1997</v>
      </c>
      <c r="CA265">
        <v>12.2734375</v>
      </c>
      <c r="CB265" s="28">
        <v>36397</v>
      </c>
      <c r="CC265">
        <v>30</v>
      </c>
      <c r="CD265" s="28">
        <v>35983</v>
      </c>
      <c r="CE265">
        <v>18.71875</v>
      </c>
      <c r="CF265" s="28">
        <v>36131</v>
      </c>
      <c r="CG265">
        <v>34</v>
      </c>
    </row>
    <row r="266" spans="1:85" x14ac:dyDescent="0.25">
      <c r="A266" s="28">
        <v>35443</v>
      </c>
      <c r="C266" t="str">
        <v>1/13/1997</v>
      </c>
      <c r="D266">
        <v>22.5</v>
      </c>
      <c r="E266" t="str">
        <v>1/13/1997</v>
      </c>
      <c r="F266">
        <v>43</v>
      </c>
      <c r="G266" t="str">
        <v>1/13/1997</v>
      </c>
      <c r="H266">
        <v>31.5234375</v>
      </c>
      <c r="I266" t="str">
        <v>1/13/1997</v>
      </c>
      <c r="J266">
        <v>26.75</v>
      </c>
      <c r="K266" t="str">
        <v>1/13/1997</v>
      </c>
      <c r="L266">
        <v>28.875</v>
      </c>
      <c r="M266" t="str">
        <v>1/13/1997</v>
      </c>
      <c r="N266">
        <v>43.25</v>
      </c>
      <c r="O266" t="str">
        <v>1/13/1997</v>
      </c>
      <c r="P266">
        <v>19.4375</v>
      </c>
      <c r="Q266" t="str">
        <v>1/13/1997</v>
      </c>
      <c r="R266">
        <v>14.4375</v>
      </c>
      <c r="S266" t="str">
        <v>1/13/1997</v>
      </c>
      <c r="T266">
        <v>17.25</v>
      </c>
      <c r="U266" t="str">
        <v>1/13/1997</v>
      </c>
      <c r="V266">
        <v>19.8125</v>
      </c>
      <c r="W266" t="str">
        <v>1/13/1997</v>
      </c>
      <c r="X266">
        <v>33.875</v>
      </c>
      <c r="Y266" t="str">
        <v>1/13/1997</v>
      </c>
      <c r="Z266">
        <v>45.5</v>
      </c>
      <c r="AA266" t="str">
        <v>1/13/1997</v>
      </c>
      <c r="AB266">
        <v>10.75</v>
      </c>
      <c r="AC266" t="str">
        <v>1/13/1997</v>
      </c>
      <c r="AD266">
        <v>21.875</v>
      </c>
      <c r="AE266" t="str">
        <v>1/13/1997</v>
      </c>
      <c r="AF266">
        <v>24.875</v>
      </c>
      <c r="AG266" t="str">
        <v>1/13/1997</v>
      </c>
      <c r="AH266">
        <v>22.5</v>
      </c>
      <c r="AI266" t="str">
        <v>1/13/1997</v>
      </c>
      <c r="AJ266">
        <v>18.58203125</v>
      </c>
      <c r="AK266" s="28">
        <v>35443</v>
      </c>
      <c r="AL266">
        <v>6709.18</v>
      </c>
      <c r="AM266" s="28">
        <v>35443</v>
      </c>
      <c r="AN266">
        <v>1330.91</v>
      </c>
      <c r="AO266" s="28">
        <v>35443</v>
      </c>
      <c r="AP266">
        <v>759.51</v>
      </c>
      <c r="AQ266" s="28">
        <v>35443</v>
      </c>
      <c r="AR266">
        <v>365.85</v>
      </c>
      <c r="AS266" s="28">
        <v>35443</v>
      </c>
      <c r="AT266">
        <v>237.07</v>
      </c>
      <c r="AU266" s="28">
        <v>35443</v>
      </c>
      <c r="AV266">
        <v>201.81</v>
      </c>
      <c r="AW266" s="28">
        <v>35443</v>
      </c>
      <c r="AX266">
        <v>219.42</v>
      </c>
      <c r="AY266" s="28">
        <v>35443</v>
      </c>
      <c r="AZ266">
        <v>400.71</v>
      </c>
      <c r="BA266" s="28">
        <v>35443</v>
      </c>
      <c r="BB266">
        <v>407.45</v>
      </c>
      <c r="BC266" s="28">
        <v>35443</v>
      </c>
      <c r="BD266">
        <v>261.77</v>
      </c>
      <c r="BE266" s="28">
        <v>35431</v>
      </c>
      <c r="BF266">
        <v>22.795999999999999</v>
      </c>
      <c r="BG266" s="28">
        <v>35430</v>
      </c>
      <c r="BH266">
        <v>2.2229999999999999</v>
      </c>
      <c r="BJ266" s="28">
        <v>35521</v>
      </c>
      <c r="BK266">
        <v>16.314</v>
      </c>
      <c r="BL266" t="str">
        <v>6/14/1999</v>
      </c>
      <c r="BM266">
        <v>26.4375</v>
      </c>
      <c r="BN266" t="str">
        <v>7/13/1999</v>
      </c>
      <c r="BO266">
        <v>22.75</v>
      </c>
      <c r="BX266" t="str">
        <v>12/3/1998</v>
      </c>
      <c r="BY266">
        <v>14.625</v>
      </c>
      <c r="BZ266" t="str">
        <v>1/13/1997</v>
      </c>
      <c r="CA266">
        <v>12.2734375</v>
      </c>
      <c r="CB266" s="28">
        <v>36398</v>
      </c>
      <c r="CC266">
        <v>30.0625</v>
      </c>
      <c r="CD266" s="28">
        <v>35984</v>
      </c>
      <c r="CE266">
        <v>18.4375</v>
      </c>
      <c r="CF266" s="28">
        <v>36132</v>
      </c>
      <c r="CG266">
        <v>34.625</v>
      </c>
    </row>
    <row r="267" spans="1:85" x14ac:dyDescent="0.25">
      <c r="A267" s="28">
        <v>35444</v>
      </c>
      <c r="C267" t="str">
        <v>1/14/1997</v>
      </c>
      <c r="D267">
        <v>22.375</v>
      </c>
      <c r="E267" t="str">
        <v>1/14/1997</v>
      </c>
      <c r="F267">
        <v>43</v>
      </c>
      <c r="G267" t="str">
        <v>1/14/1997</v>
      </c>
      <c r="H267">
        <v>33.15234375</v>
      </c>
      <c r="I267" t="str">
        <v>1/14/1997</v>
      </c>
      <c r="J267">
        <v>27.125</v>
      </c>
      <c r="K267" t="str">
        <v>1/14/1997</v>
      </c>
      <c r="L267">
        <v>29.125</v>
      </c>
      <c r="M267" t="str">
        <v>1/14/1997</v>
      </c>
      <c r="N267">
        <v>43.75</v>
      </c>
      <c r="O267" t="str">
        <v>1/14/1997</v>
      </c>
      <c r="P267">
        <v>19.625</v>
      </c>
      <c r="Q267" t="str">
        <v>1/14/1997</v>
      </c>
      <c r="R267">
        <v>14.5390625</v>
      </c>
      <c r="S267" t="str">
        <v>1/14/1997</v>
      </c>
      <c r="T267">
        <v>17.375</v>
      </c>
      <c r="U267" t="str">
        <v>1/14/1997</v>
      </c>
      <c r="V267">
        <v>20.375</v>
      </c>
      <c r="W267" t="str">
        <v>1/14/1997</v>
      </c>
      <c r="X267">
        <v>33.375</v>
      </c>
      <c r="Y267" t="str">
        <v>1/14/1997</v>
      </c>
      <c r="Z267">
        <v>45.875</v>
      </c>
      <c r="AA267" t="str">
        <v>1/14/1997</v>
      </c>
      <c r="AB267">
        <v>10.8125</v>
      </c>
      <c r="AC267" t="str">
        <v>1/14/1997</v>
      </c>
      <c r="AD267">
        <v>21.875</v>
      </c>
      <c r="AE267" t="str">
        <v>1/14/1997</v>
      </c>
      <c r="AF267">
        <v>24.875</v>
      </c>
      <c r="AG267" t="str">
        <v>1/14/1997</v>
      </c>
      <c r="AH267">
        <v>22.625</v>
      </c>
      <c r="AI267" t="str">
        <v>1/14/1997</v>
      </c>
      <c r="AJ267">
        <v>18.66796875</v>
      </c>
      <c r="AK267" s="28">
        <v>35444</v>
      </c>
      <c r="AL267">
        <v>6762.29</v>
      </c>
      <c r="AM267" s="28">
        <v>35444</v>
      </c>
      <c r="AN267">
        <v>1346.36</v>
      </c>
      <c r="AO267" s="28">
        <v>35444</v>
      </c>
      <c r="AP267">
        <v>768.86</v>
      </c>
      <c r="AQ267" s="28">
        <v>35444</v>
      </c>
      <c r="AR267">
        <v>367.52</v>
      </c>
      <c r="AS267" s="28">
        <v>35444</v>
      </c>
      <c r="AT267">
        <v>237.77</v>
      </c>
      <c r="AU267" s="28">
        <v>35444</v>
      </c>
      <c r="AV267">
        <v>202.58</v>
      </c>
      <c r="AW267" s="28">
        <v>35444</v>
      </c>
      <c r="AX267">
        <v>222.57</v>
      </c>
      <c r="AY267" s="28">
        <v>35444</v>
      </c>
      <c r="AZ267">
        <v>405.07</v>
      </c>
      <c r="BA267" s="28">
        <v>35444</v>
      </c>
      <c r="BB267">
        <v>408.25</v>
      </c>
      <c r="BC267" s="28">
        <v>35444</v>
      </c>
      <c r="BD267">
        <v>264.58999999999997</v>
      </c>
      <c r="BE267" s="28">
        <v>35432</v>
      </c>
      <c r="BF267">
        <v>22.625</v>
      </c>
      <c r="BG267" s="28">
        <v>35431</v>
      </c>
      <c r="BH267">
        <v>2.2229999999999999</v>
      </c>
      <c r="BJ267" s="28">
        <v>35522</v>
      </c>
      <c r="BK267">
        <v>16.350999999999999</v>
      </c>
      <c r="BL267" t="str">
        <v>6/15/1999</v>
      </c>
      <c r="BM267">
        <v>27</v>
      </c>
      <c r="BN267" t="str">
        <v>7/14/1999</v>
      </c>
      <c r="BO267">
        <v>22.6875</v>
      </c>
      <c r="BX267" t="str">
        <v>12/4/1998</v>
      </c>
      <c r="BY267">
        <v>13.875</v>
      </c>
      <c r="BZ267" t="str">
        <v>1/14/1997</v>
      </c>
      <c r="CA267">
        <v>12.2734375</v>
      </c>
      <c r="CB267" s="28">
        <v>36399</v>
      </c>
      <c r="CC267">
        <v>28.1875</v>
      </c>
      <c r="CD267" s="28">
        <v>35985</v>
      </c>
      <c r="CE267">
        <v>18.65625</v>
      </c>
      <c r="CF267" s="28">
        <v>36133</v>
      </c>
      <c r="CG267">
        <v>36.125</v>
      </c>
    </row>
    <row r="268" spans="1:85" x14ac:dyDescent="0.25">
      <c r="A268" s="28">
        <v>35445</v>
      </c>
      <c r="C268" t="str">
        <v>1/15/1997</v>
      </c>
      <c r="D268">
        <v>22.1875</v>
      </c>
      <c r="E268" t="str">
        <v>1/15/1997</v>
      </c>
      <c r="F268">
        <v>42.33203125</v>
      </c>
      <c r="G268" t="str">
        <v>1/15/1997</v>
      </c>
      <c r="H268">
        <v>34.78125</v>
      </c>
      <c r="I268" t="str">
        <v>1/15/1997</v>
      </c>
      <c r="J268">
        <v>26.75</v>
      </c>
      <c r="K268" t="str">
        <v>1/15/1997</v>
      </c>
      <c r="L268">
        <v>29</v>
      </c>
      <c r="M268" t="str">
        <v>1/15/1997</v>
      </c>
      <c r="N268">
        <v>43.25</v>
      </c>
      <c r="O268" t="str">
        <v>1/15/1997</v>
      </c>
      <c r="P268">
        <v>19.75</v>
      </c>
      <c r="Q268" t="str">
        <v>1/15/1997</v>
      </c>
      <c r="R268">
        <v>14.8515625</v>
      </c>
      <c r="S268" t="str">
        <v>1/15/1997</v>
      </c>
      <c r="T268">
        <v>17.75</v>
      </c>
      <c r="U268" t="str">
        <v>1/15/1997</v>
      </c>
      <c r="V268">
        <v>20.125</v>
      </c>
      <c r="W268" t="str">
        <v>1/15/1997</v>
      </c>
      <c r="X268">
        <v>33.25</v>
      </c>
      <c r="Y268" t="str">
        <v>1/15/1997</v>
      </c>
      <c r="Z268">
        <v>46.25</v>
      </c>
      <c r="AA268" t="str">
        <v>1/15/1997</v>
      </c>
      <c r="AB268">
        <v>10.6875</v>
      </c>
      <c r="AC268" t="str">
        <v>1/15/1997</v>
      </c>
      <c r="AD268">
        <v>22.125</v>
      </c>
      <c r="AE268" t="str">
        <v>1/15/1997</v>
      </c>
      <c r="AF268">
        <v>24.75</v>
      </c>
      <c r="AG268" t="str">
        <v>1/15/1997</v>
      </c>
      <c r="AH268">
        <v>23.25</v>
      </c>
      <c r="AI268" t="str">
        <v>1/15/1997</v>
      </c>
      <c r="AJ268">
        <v>18.25</v>
      </c>
      <c r="AK268" s="28">
        <v>35445</v>
      </c>
      <c r="AL268">
        <v>6726.88</v>
      </c>
      <c r="AM268" s="28">
        <v>35445</v>
      </c>
      <c r="AN268">
        <v>1333.53</v>
      </c>
      <c r="AO268" s="28">
        <v>35445</v>
      </c>
      <c r="AP268">
        <v>767.2</v>
      </c>
      <c r="AQ268" s="28">
        <v>35445</v>
      </c>
      <c r="AR268">
        <v>367.19</v>
      </c>
      <c r="AS268" s="28">
        <v>35445</v>
      </c>
      <c r="AT268">
        <v>237.98</v>
      </c>
      <c r="AU268" s="28">
        <v>35445</v>
      </c>
      <c r="AV268">
        <v>202.74</v>
      </c>
      <c r="AW268" s="28">
        <v>35445</v>
      </c>
      <c r="AX268">
        <v>220.33</v>
      </c>
      <c r="AY268" s="28">
        <v>35445</v>
      </c>
      <c r="AZ268">
        <v>405.04</v>
      </c>
      <c r="BA268" s="28">
        <v>35445</v>
      </c>
      <c r="BB268">
        <v>410.25</v>
      </c>
      <c r="BC268" s="28">
        <v>35445</v>
      </c>
      <c r="BD268">
        <v>266.89999999999998</v>
      </c>
      <c r="BE268" s="28">
        <v>35433</v>
      </c>
      <c r="BF268">
        <v>22.565000000000001</v>
      </c>
      <c r="BG268" s="28">
        <v>35432</v>
      </c>
      <c r="BH268">
        <v>2.3559999999999999</v>
      </c>
      <c r="BJ268" s="28">
        <v>35523</v>
      </c>
      <c r="BK268">
        <v>16.308</v>
      </c>
      <c r="BL268" t="str">
        <v>6/16/1999</v>
      </c>
      <c r="BM268">
        <v>27.4375</v>
      </c>
      <c r="BN268" t="str">
        <v>7/15/1999</v>
      </c>
      <c r="BO268">
        <v>23.0625</v>
      </c>
      <c r="BX268" t="str">
        <v>12/7/1998</v>
      </c>
      <c r="BY268">
        <v>13.5</v>
      </c>
      <c r="BZ268" t="str">
        <v>1/15/1997</v>
      </c>
      <c r="CA268">
        <v>12.24609375</v>
      </c>
      <c r="CB268" s="28">
        <v>36402</v>
      </c>
      <c r="CC268">
        <v>27.0625</v>
      </c>
      <c r="CD268" s="28">
        <v>35986</v>
      </c>
      <c r="CE268">
        <v>18.8125</v>
      </c>
      <c r="CF268" s="28">
        <v>36136</v>
      </c>
      <c r="CG268">
        <v>36.6875</v>
      </c>
    </row>
    <row r="269" spans="1:85" x14ac:dyDescent="0.25">
      <c r="A269" s="28">
        <v>35446</v>
      </c>
      <c r="C269" t="str">
        <v>1/16/1997</v>
      </c>
      <c r="D269">
        <v>22.125</v>
      </c>
      <c r="E269" t="str">
        <v>1/16/1997</v>
      </c>
      <c r="F269">
        <v>42.58203125</v>
      </c>
      <c r="G269" t="str">
        <v>1/16/1997</v>
      </c>
      <c r="H269">
        <v>34.6015625</v>
      </c>
      <c r="I269" t="str">
        <v>1/16/1997</v>
      </c>
      <c r="J269">
        <v>26.3125</v>
      </c>
      <c r="K269" t="str">
        <v>1/16/1997</v>
      </c>
      <c r="L269">
        <v>29.125</v>
      </c>
      <c r="M269" t="str">
        <v>1/16/1997</v>
      </c>
      <c r="N269">
        <v>43.625</v>
      </c>
      <c r="O269" t="str">
        <v>1/16/1997</v>
      </c>
      <c r="P269">
        <v>20.25</v>
      </c>
      <c r="Q269" t="str">
        <v>1/16/1997</v>
      </c>
      <c r="R269">
        <v>14.8515625</v>
      </c>
      <c r="S269" t="str">
        <v>1/16/1997</v>
      </c>
      <c r="T269">
        <v>17.625</v>
      </c>
      <c r="U269" t="str">
        <v>1/16/1997</v>
      </c>
      <c r="V269">
        <v>20.25</v>
      </c>
      <c r="W269" t="str">
        <v>1/16/1997</v>
      </c>
      <c r="X269">
        <v>33.875</v>
      </c>
      <c r="Y269" t="str">
        <v>1/16/1997</v>
      </c>
      <c r="Z269">
        <v>46.25</v>
      </c>
      <c r="AA269" t="str">
        <v>1/16/1997</v>
      </c>
      <c r="AB269">
        <v>10.5625</v>
      </c>
      <c r="AC269" t="str">
        <v>1/16/1997</v>
      </c>
      <c r="AD269">
        <v>22</v>
      </c>
      <c r="AE269" t="str">
        <v>1/16/1997</v>
      </c>
      <c r="AF269">
        <v>24.625</v>
      </c>
      <c r="AG269" t="str">
        <v>1/16/1997</v>
      </c>
      <c r="AH269">
        <v>22.75</v>
      </c>
      <c r="AI269" t="str">
        <v>1/16/1997</v>
      </c>
      <c r="AJ269">
        <v>18.25</v>
      </c>
      <c r="AK269" s="28">
        <v>35446</v>
      </c>
      <c r="AL269">
        <v>6765.37</v>
      </c>
      <c r="AM269" s="28">
        <v>35446</v>
      </c>
      <c r="AN269">
        <v>1340.58</v>
      </c>
      <c r="AO269" s="28">
        <v>35446</v>
      </c>
      <c r="AP269">
        <v>769.75</v>
      </c>
      <c r="AQ269" s="28">
        <v>35446</v>
      </c>
      <c r="AR269">
        <v>366.92</v>
      </c>
      <c r="AS269" s="28">
        <v>35446</v>
      </c>
      <c r="AT269">
        <v>237.77</v>
      </c>
      <c r="AU269" s="28">
        <v>35446</v>
      </c>
      <c r="AV269">
        <v>202.38</v>
      </c>
      <c r="AW269" s="28">
        <v>35446</v>
      </c>
      <c r="AX269">
        <v>220.62</v>
      </c>
      <c r="AY269" s="28">
        <v>35446</v>
      </c>
      <c r="AZ269">
        <v>406.12</v>
      </c>
      <c r="BA269" s="28">
        <v>35446</v>
      </c>
      <c r="BB269">
        <v>411.23</v>
      </c>
      <c r="BC269" s="28">
        <v>35446</v>
      </c>
      <c r="BD269">
        <v>265.51</v>
      </c>
      <c r="BE269" s="28">
        <v>35436</v>
      </c>
      <c r="BF269">
        <v>23.097999999999999</v>
      </c>
      <c r="BG269" s="28">
        <v>35433</v>
      </c>
      <c r="BH269">
        <v>2.4129999999999998</v>
      </c>
      <c r="BJ269" s="28">
        <v>35524</v>
      </c>
      <c r="BK269">
        <v>16.391999999999999</v>
      </c>
      <c r="BL269" t="str">
        <v>6/17/1999</v>
      </c>
      <c r="BM269">
        <v>27.25</v>
      </c>
      <c r="BN269" t="str">
        <v>7/16/1999</v>
      </c>
      <c r="BO269">
        <v>23.125</v>
      </c>
      <c r="BX269" t="str">
        <v>12/8/1998</v>
      </c>
      <c r="BY269">
        <v>12.5</v>
      </c>
      <c r="BZ269" t="str">
        <v>1/16/1997</v>
      </c>
      <c r="CA269">
        <v>12.09375</v>
      </c>
      <c r="CB269" s="28">
        <v>36403</v>
      </c>
      <c r="CC269">
        <v>25.875</v>
      </c>
      <c r="CD269" s="28">
        <v>35989</v>
      </c>
      <c r="CE269">
        <v>19.28125</v>
      </c>
      <c r="CF269" s="28">
        <v>36137</v>
      </c>
      <c r="CG269">
        <v>35.9375</v>
      </c>
    </row>
    <row r="270" spans="1:85" x14ac:dyDescent="0.25">
      <c r="A270" s="28">
        <v>35447</v>
      </c>
      <c r="C270" t="str">
        <v>1/17/1997</v>
      </c>
      <c r="D270">
        <v>22.5</v>
      </c>
      <c r="E270" t="str">
        <v>1/17/1997</v>
      </c>
      <c r="F270">
        <v>42.91796875</v>
      </c>
      <c r="G270" t="str">
        <v>1/17/1997</v>
      </c>
      <c r="H270">
        <v>34.23828125</v>
      </c>
      <c r="I270" t="str">
        <v>1/17/1997</v>
      </c>
      <c r="J270">
        <v>26.5</v>
      </c>
      <c r="K270" t="str">
        <v>1/17/1997</v>
      </c>
      <c r="L270">
        <v>29.125</v>
      </c>
      <c r="M270" t="str">
        <v>1/17/1997</v>
      </c>
      <c r="N270">
        <v>43.125</v>
      </c>
      <c r="O270" t="str">
        <v>1/17/1997</v>
      </c>
      <c r="P270">
        <v>20.125</v>
      </c>
      <c r="Q270" t="str">
        <v>1/17/1997</v>
      </c>
      <c r="R270">
        <v>14.95703125</v>
      </c>
      <c r="S270" t="str">
        <v>1/17/1997</v>
      </c>
      <c r="T270">
        <v>17.625</v>
      </c>
      <c r="U270" t="str">
        <v>1/17/1997</v>
      </c>
      <c r="V270">
        <v>20.3125</v>
      </c>
      <c r="W270" t="str">
        <v>1/17/1997</v>
      </c>
      <c r="X270">
        <v>33.375</v>
      </c>
      <c r="Y270" t="str">
        <v>1/17/1997</v>
      </c>
      <c r="Z270">
        <v>46.875</v>
      </c>
      <c r="AA270" t="str">
        <v>1/17/1997</v>
      </c>
      <c r="AB270">
        <v>10.75</v>
      </c>
      <c r="AC270" t="str">
        <v>1/17/1997</v>
      </c>
      <c r="AD270">
        <v>21.875</v>
      </c>
      <c r="AE270" t="str">
        <v>1/17/1997</v>
      </c>
      <c r="AF270">
        <v>24.5</v>
      </c>
      <c r="AG270" t="str">
        <v>1/17/1997</v>
      </c>
      <c r="AH270">
        <v>23</v>
      </c>
      <c r="AI270" t="str">
        <v>1/17/1997</v>
      </c>
      <c r="AJ270">
        <v>18.58203125</v>
      </c>
      <c r="AK270" s="28">
        <v>35447</v>
      </c>
      <c r="AL270">
        <v>6833.1</v>
      </c>
      <c r="AM270" s="28">
        <v>35447</v>
      </c>
      <c r="AN270">
        <v>1349.04</v>
      </c>
      <c r="AO270" s="28">
        <v>35447</v>
      </c>
      <c r="AP270">
        <v>776.17</v>
      </c>
      <c r="AQ270" s="28">
        <v>35447</v>
      </c>
      <c r="AR270">
        <v>367.88</v>
      </c>
      <c r="AS270" s="28">
        <v>35447</v>
      </c>
      <c r="AT270">
        <v>239.24</v>
      </c>
      <c r="AU270" s="28">
        <v>35447</v>
      </c>
      <c r="AV270">
        <v>203.45</v>
      </c>
      <c r="AW270" s="28">
        <v>35447</v>
      </c>
      <c r="AX270">
        <v>220.35</v>
      </c>
      <c r="AY270" s="28">
        <v>35447</v>
      </c>
      <c r="AZ270">
        <v>409.31</v>
      </c>
      <c r="BA270" s="28">
        <v>35447</v>
      </c>
      <c r="BB270">
        <v>411.12</v>
      </c>
      <c r="BC270" s="28">
        <v>35447</v>
      </c>
      <c r="BD270">
        <v>267.25</v>
      </c>
      <c r="BE270" s="28">
        <v>35437</v>
      </c>
      <c r="BF270">
        <v>22.972999999999999</v>
      </c>
      <c r="BG270" s="28">
        <v>35436</v>
      </c>
      <c r="BH270">
        <v>2.5379999999999998</v>
      </c>
      <c r="BJ270" s="28">
        <v>35527</v>
      </c>
      <c r="BK270">
        <v>16.507999999999999</v>
      </c>
      <c r="BL270" t="str">
        <v>6/18/1999</v>
      </c>
      <c r="BM270">
        <v>27.125</v>
      </c>
      <c r="BN270" t="str">
        <v>7/19/1999</v>
      </c>
      <c r="BO270">
        <v>23.0625</v>
      </c>
      <c r="BX270" t="str">
        <v>12/9/1998</v>
      </c>
      <c r="BY270">
        <v>14.5</v>
      </c>
      <c r="BZ270" t="str">
        <v>1/17/1997</v>
      </c>
      <c r="CA270">
        <v>12.2734375</v>
      </c>
      <c r="CB270" s="28">
        <v>36404</v>
      </c>
      <c r="CC270">
        <v>24</v>
      </c>
      <c r="CD270" s="28">
        <v>35990</v>
      </c>
      <c r="CE270">
        <v>19.671875</v>
      </c>
      <c r="CF270" s="28">
        <v>36138</v>
      </c>
      <c r="CG270">
        <v>37</v>
      </c>
    </row>
    <row r="271" spans="1:85" x14ac:dyDescent="0.25">
      <c r="A271" s="28">
        <v>35450</v>
      </c>
      <c r="C271" t="str">
        <v>1/20/1997</v>
      </c>
      <c r="D271">
        <v>22.375</v>
      </c>
      <c r="E271" t="str">
        <v>1/20/1997</v>
      </c>
      <c r="F271">
        <v>42.83203125</v>
      </c>
      <c r="G271" t="str">
        <v>1/20/1997</v>
      </c>
      <c r="H271">
        <v>32.24609375</v>
      </c>
      <c r="I271" t="str">
        <v>1/20/1997</v>
      </c>
      <c r="J271">
        <v>26.4375</v>
      </c>
      <c r="K271" t="str">
        <v>1/20/1997</v>
      </c>
      <c r="L271">
        <v>30.25</v>
      </c>
      <c r="M271" t="str">
        <v>1/20/1997</v>
      </c>
      <c r="N271">
        <v>42.875</v>
      </c>
      <c r="O271" t="str">
        <v>1/20/1997</v>
      </c>
      <c r="P271">
        <v>19.875</v>
      </c>
      <c r="Q271" t="str">
        <v>1/20/1997</v>
      </c>
      <c r="R271">
        <v>14.8515625</v>
      </c>
      <c r="S271" t="str">
        <v>1/20/1997</v>
      </c>
      <c r="T271">
        <v>17.375</v>
      </c>
      <c r="U271" t="str">
        <v>1/20/1997</v>
      </c>
      <c r="V271">
        <v>20.375</v>
      </c>
      <c r="W271" t="str">
        <v>1/20/1997</v>
      </c>
      <c r="X271">
        <v>33.75</v>
      </c>
      <c r="Y271" t="str">
        <v>1/20/1997</v>
      </c>
      <c r="Z271">
        <v>46.875</v>
      </c>
      <c r="AA271" t="str">
        <v>1/20/1997</v>
      </c>
      <c r="AB271">
        <v>10.6875</v>
      </c>
      <c r="AC271" t="str">
        <v>1/20/1997</v>
      </c>
      <c r="AD271">
        <v>21.75</v>
      </c>
      <c r="AE271" t="str">
        <v>1/20/1997</v>
      </c>
      <c r="AF271">
        <v>24.125</v>
      </c>
      <c r="AG271" t="str">
        <v>1/20/1997</v>
      </c>
      <c r="AH271">
        <v>22.75</v>
      </c>
      <c r="AI271" t="str">
        <v>1/20/1997</v>
      </c>
      <c r="AJ271">
        <v>18.58203125</v>
      </c>
      <c r="AK271" s="28">
        <v>35450</v>
      </c>
      <c r="AL271">
        <v>6843.87</v>
      </c>
      <c r="AM271" s="28">
        <v>35450</v>
      </c>
      <c r="AN271">
        <v>1364.28</v>
      </c>
      <c r="AO271" s="28">
        <v>35450</v>
      </c>
      <c r="AP271">
        <v>776.7</v>
      </c>
      <c r="AQ271" s="28">
        <v>35450</v>
      </c>
      <c r="AR271">
        <v>369.35</v>
      </c>
      <c r="AS271" s="28">
        <v>35450</v>
      </c>
      <c r="AT271">
        <v>238.26</v>
      </c>
      <c r="AU271" s="28">
        <v>35450</v>
      </c>
      <c r="AV271">
        <v>202.78</v>
      </c>
      <c r="AW271" s="28">
        <v>35450</v>
      </c>
      <c r="AX271">
        <v>222.7</v>
      </c>
      <c r="AY271" s="28">
        <v>35450</v>
      </c>
      <c r="AZ271">
        <v>409.31</v>
      </c>
      <c r="BA271" s="28">
        <v>35450</v>
      </c>
      <c r="BB271">
        <v>409.98</v>
      </c>
      <c r="BC271" s="28">
        <v>35450</v>
      </c>
      <c r="BD271">
        <v>267.33</v>
      </c>
      <c r="BE271" s="28">
        <v>35438</v>
      </c>
      <c r="BF271">
        <v>23.38</v>
      </c>
      <c r="BG271" s="28">
        <v>35437</v>
      </c>
      <c r="BH271">
        <v>2.4590000000000001</v>
      </c>
      <c r="BJ271" s="28">
        <v>35528</v>
      </c>
      <c r="BK271">
        <v>16.789000000000001</v>
      </c>
      <c r="BL271" t="str">
        <v>6/21/1999</v>
      </c>
      <c r="BM271">
        <v>27.0625</v>
      </c>
      <c r="BN271" t="str">
        <v>7/20/1999</v>
      </c>
      <c r="BO271">
        <v>22.875</v>
      </c>
      <c r="BX271" t="str">
        <v>12/10/1998</v>
      </c>
      <c r="BY271">
        <v>13.5</v>
      </c>
      <c r="BZ271" t="str">
        <v>1/20/1997</v>
      </c>
      <c r="CA271">
        <v>12.3515625</v>
      </c>
      <c r="CB271" s="28">
        <v>36405</v>
      </c>
      <c r="CC271">
        <v>22.4375</v>
      </c>
      <c r="CD271" s="28">
        <v>35991</v>
      </c>
      <c r="CE271">
        <v>20</v>
      </c>
      <c r="CF271" s="28">
        <v>36139</v>
      </c>
      <c r="CG271">
        <v>35</v>
      </c>
    </row>
    <row r="272" spans="1:85" x14ac:dyDescent="0.25">
      <c r="A272" s="28">
        <v>35451</v>
      </c>
      <c r="C272" t="str">
        <v>1/21/1997</v>
      </c>
      <c r="D272">
        <v>22.25</v>
      </c>
      <c r="E272" t="str">
        <v>1/21/1997</v>
      </c>
      <c r="F272">
        <v>42.91796875</v>
      </c>
      <c r="G272" t="str">
        <v>1/21/1997</v>
      </c>
      <c r="H272">
        <v>32.42578125</v>
      </c>
      <c r="I272" t="str">
        <v>1/21/1997</v>
      </c>
      <c r="J272">
        <v>26.375</v>
      </c>
      <c r="K272" t="str">
        <v>1/21/1997</v>
      </c>
      <c r="L272">
        <v>31</v>
      </c>
      <c r="M272" t="str">
        <v>1/21/1997</v>
      </c>
      <c r="N272">
        <v>42.75</v>
      </c>
      <c r="O272" t="str">
        <v>1/21/1997</v>
      </c>
      <c r="P272">
        <v>19.5</v>
      </c>
      <c r="Q272" t="str">
        <v>1/21/1997</v>
      </c>
      <c r="R272">
        <v>14.8515625</v>
      </c>
      <c r="S272" t="str">
        <v>1/21/1997</v>
      </c>
      <c r="T272">
        <v>17.5</v>
      </c>
      <c r="U272" t="str">
        <v>1/21/1997</v>
      </c>
      <c r="V272">
        <v>20.5625</v>
      </c>
      <c r="W272" t="str">
        <v>1/21/1997</v>
      </c>
      <c r="X272">
        <v>33.75</v>
      </c>
      <c r="Y272" t="str">
        <v>1/21/1997</v>
      </c>
      <c r="Z272">
        <v>46.875</v>
      </c>
      <c r="AA272" t="str">
        <v>1/21/1997</v>
      </c>
      <c r="AB272">
        <v>10.6875</v>
      </c>
      <c r="AC272" t="str">
        <v>1/21/1997</v>
      </c>
      <c r="AD272">
        <v>21.5</v>
      </c>
      <c r="AE272" t="str">
        <v>1/21/1997</v>
      </c>
      <c r="AF272">
        <v>24.125</v>
      </c>
      <c r="AG272" t="str">
        <v>1/21/1997</v>
      </c>
      <c r="AH272">
        <v>22.875</v>
      </c>
      <c r="AI272" t="str">
        <v>1/21/1997</v>
      </c>
      <c r="AJ272">
        <v>18.58203125</v>
      </c>
      <c r="AK272" s="28">
        <v>35451</v>
      </c>
      <c r="AL272">
        <v>6883.9</v>
      </c>
      <c r="AM272" s="28">
        <v>35451</v>
      </c>
      <c r="AN272">
        <v>1376.97</v>
      </c>
      <c r="AO272" s="28">
        <v>35451</v>
      </c>
      <c r="AP272">
        <v>782.72</v>
      </c>
      <c r="AQ272" s="28">
        <v>35451</v>
      </c>
      <c r="AR272">
        <v>370.32</v>
      </c>
      <c r="AS272" s="28">
        <v>35451</v>
      </c>
      <c r="AT272">
        <v>239.52</v>
      </c>
      <c r="AU272" s="28">
        <v>35451</v>
      </c>
      <c r="AV272">
        <v>204.06</v>
      </c>
      <c r="AW272" s="28">
        <v>35451</v>
      </c>
      <c r="AX272">
        <v>224.33</v>
      </c>
      <c r="AY272" s="28">
        <v>35451</v>
      </c>
      <c r="AZ272">
        <v>411.57</v>
      </c>
      <c r="BA272" s="28">
        <v>35451</v>
      </c>
      <c r="BB272">
        <v>412.06</v>
      </c>
      <c r="BC272" s="28">
        <v>35451</v>
      </c>
      <c r="BD272">
        <v>268.14999999999998</v>
      </c>
      <c r="BE272" s="28">
        <v>35439</v>
      </c>
      <c r="BF272">
        <v>23.158000000000001</v>
      </c>
      <c r="BG272" s="28">
        <v>35438</v>
      </c>
      <c r="BH272">
        <v>2.504</v>
      </c>
      <c r="BJ272" s="28">
        <v>35529</v>
      </c>
      <c r="BK272">
        <v>16.687000000000001</v>
      </c>
      <c r="BL272" t="str">
        <v>6/22/1999</v>
      </c>
      <c r="BM272">
        <v>27.1875</v>
      </c>
      <c r="BN272" t="str">
        <v>7/21/1999</v>
      </c>
      <c r="BO272">
        <v>23.125</v>
      </c>
      <c r="BX272" t="str">
        <v>12/11/1998</v>
      </c>
      <c r="BY272">
        <v>13.25</v>
      </c>
      <c r="BZ272" t="str">
        <v>1/21/1997</v>
      </c>
      <c r="CA272">
        <v>12.42578125</v>
      </c>
      <c r="CB272" s="28">
        <v>36406</v>
      </c>
      <c r="CC272">
        <v>22.375</v>
      </c>
      <c r="CD272" s="28">
        <v>35992</v>
      </c>
      <c r="CE272">
        <v>21.0625</v>
      </c>
      <c r="CF272" s="28">
        <v>36140</v>
      </c>
      <c r="CG272">
        <v>36</v>
      </c>
    </row>
    <row r="273" spans="1:85" x14ac:dyDescent="0.25">
      <c r="A273" s="28">
        <v>35452</v>
      </c>
      <c r="C273" t="str">
        <v>1/22/1997</v>
      </c>
      <c r="D273">
        <v>21.75</v>
      </c>
      <c r="E273" t="str">
        <v>1/22/1997</v>
      </c>
      <c r="F273">
        <v>42.91796875</v>
      </c>
      <c r="G273" t="str">
        <v>1/22/1997</v>
      </c>
      <c r="H273">
        <v>31.8828125</v>
      </c>
      <c r="I273" t="str">
        <v>1/22/1997</v>
      </c>
      <c r="J273">
        <v>26.375</v>
      </c>
      <c r="K273" t="str">
        <v>1/22/1997</v>
      </c>
      <c r="L273">
        <v>30.75</v>
      </c>
      <c r="M273" t="str">
        <v>1/22/1997</v>
      </c>
      <c r="N273">
        <v>42.125</v>
      </c>
      <c r="O273" t="str">
        <v>1/22/1997</v>
      </c>
      <c r="P273">
        <v>19.125</v>
      </c>
      <c r="Q273" t="str">
        <v>1/22/1997</v>
      </c>
      <c r="R273">
        <v>15.1640625</v>
      </c>
      <c r="S273" t="str">
        <v>1/22/1997</v>
      </c>
      <c r="T273">
        <v>17.75</v>
      </c>
      <c r="U273" t="str">
        <v>1/22/1997</v>
      </c>
      <c r="V273">
        <v>20.25</v>
      </c>
      <c r="W273" t="str">
        <v>1/22/1997</v>
      </c>
      <c r="X273">
        <v>33.625</v>
      </c>
      <c r="Y273" t="str">
        <v>1/22/1997</v>
      </c>
      <c r="Z273">
        <v>47.25</v>
      </c>
      <c r="AA273" t="str">
        <v>1/22/1997</v>
      </c>
      <c r="AB273">
        <v>10.875</v>
      </c>
      <c r="AC273" t="str">
        <v>1/22/1997</v>
      </c>
      <c r="AD273">
        <v>22.125</v>
      </c>
      <c r="AE273" t="str">
        <v>1/22/1997</v>
      </c>
      <c r="AF273">
        <v>24.25</v>
      </c>
      <c r="AG273" t="str">
        <v>1/22/1997</v>
      </c>
      <c r="AH273">
        <v>23.125</v>
      </c>
      <c r="AI273" t="str">
        <v>1/22/1997</v>
      </c>
      <c r="AJ273">
        <v>18.5</v>
      </c>
      <c r="AK273" s="28">
        <v>35452</v>
      </c>
      <c r="AL273">
        <v>6850.03</v>
      </c>
      <c r="AM273" s="28">
        <v>35452</v>
      </c>
      <c r="AN273">
        <v>1388.06</v>
      </c>
      <c r="AO273" s="28">
        <v>35452</v>
      </c>
      <c r="AP273">
        <v>786.23</v>
      </c>
      <c r="AQ273" s="28">
        <v>35452</v>
      </c>
      <c r="AR273">
        <v>370.65</v>
      </c>
      <c r="AS273" s="28">
        <v>35452</v>
      </c>
      <c r="AT273">
        <v>240.85</v>
      </c>
      <c r="AU273" s="28">
        <v>35452</v>
      </c>
      <c r="AV273">
        <v>205</v>
      </c>
      <c r="AW273" s="28">
        <v>35452</v>
      </c>
      <c r="AX273">
        <v>226.86</v>
      </c>
      <c r="AY273" s="28">
        <v>35452</v>
      </c>
      <c r="AZ273">
        <v>412.8</v>
      </c>
      <c r="BA273" s="28">
        <v>35452</v>
      </c>
      <c r="BB273">
        <v>410.32</v>
      </c>
      <c r="BC273" s="28">
        <v>35452</v>
      </c>
      <c r="BD273">
        <v>268.79000000000002</v>
      </c>
      <c r="BE273" s="28">
        <v>35440</v>
      </c>
      <c r="BF273">
        <v>23.007999999999999</v>
      </c>
      <c r="BG273" s="28">
        <v>35439</v>
      </c>
      <c r="BH273">
        <v>2.4710000000000001</v>
      </c>
      <c r="BJ273" s="28">
        <v>35530</v>
      </c>
      <c r="BK273">
        <v>16.533000000000001</v>
      </c>
      <c r="BL273" t="str">
        <v>6/23/1999</v>
      </c>
      <c r="BM273">
        <v>27</v>
      </c>
      <c r="BN273" t="str">
        <v>7/22/1999</v>
      </c>
      <c r="BO273">
        <v>23.0625</v>
      </c>
      <c r="BX273" t="str">
        <v>12/14/1998</v>
      </c>
      <c r="BY273">
        <v>12.25</v>
      </c>
      <c r="BZ273" t="str">
        <v>1/22/1997</v>
      </c>
      <c r="CA273">
        <v>12.5546875</v>
      </c>
      <c r="CB273" s="28">
        <v>36410</v>
      </c>
      <c r="CC273">
        <v>20.3125</v>
      </c>
      <c r="CD273" s="28">
        <v>35993</v>
      </c>
      <c r="CE273">
        <v>20.875</v>
      </c>
      <c r="CF273" s="28">
        <v>36143</v>
      </c>
      <c r="CG273">
        <v>33.75</v>
      </c>
    </row>
    <row r="274" spans="1:85" x14ac:dyDescent="0.25">
      <c r="A274" s="28">
        <v>35453</v>
      </c>
      <c r="C274" t="str">
        <v>1/23/1997</v>
      </c>
      <c r="D274">
        <v>21.5</v>
      </c>
      <c r="E274" t="str">
        <v>1/23/1997</v>
      </c>
      <c r="F274">
        <v>42.83203125</v>
      </c>
      <c r="G274" t="str">
        <v>1/23/1997</v>
      </c>
      <c r="H274">
        <v>31.33984375</v>
      </c>
      <c r="I274" t="str">
        <v>1/23/1997</v>
      </c>
      <c r="J274">
        <v>26.125</v>
      </c>
      <c r="K274" t="str">
        <v>1/23/1997</v>
      </c>
      <c r="L274">
        <v>31.5</v>
      </c>
      <c r="M274" t="str">
        <v>1/23/1997</v>
      </c>
      <c r="N274">
        <v>42.25</v>
      </c>
      <c r="O274" t="str">
        <v>1/23/1997</v>
      </c>
      <c r="P274">
        <v>19</v>
      </c>
      <c r="Q274" t="str">
        <v>1/23/1997</v>
      </c>
      <c r="R274">
        <v>15.05859375</v>
      </c>
      <c r="S274" t="str">
        <v>1/23/1997</v>
      </c>
      <c r="T274">
        <v>17.375</v>
      </c>
      <c r="U274" t="str">
        <v>1/23/1997</v>
      </c>
      <c r="V274">
        <v>20.0625</v>
      </c>
      <c r="W274" t="str">
        <v>1/23/1997</v>
      </c>
      <c r="X274">
        <v>34.125</v>
      </c>
      <c r="Y274" t="str">
        <v>1/23/1997</v>
      </c>
      <c r="Z274">
        <v>47.75</v>
      </c>
      <c r="AA274" t="str">
        <v>1/23/1997</v>
      </c>
      <c r="AB274">
        <v>10.875</v>
      </c>
      <c r="AC274" t="str">
        <v>1/23/1997</v>
      </c>
      <c r="AD274">
        <v>22.125</v>
      </c>
      <c r="AE274" t="str">
        <v>1/23/1997</v>
      </c>
      <c r="AF274">
        <v>24.5</v>
      </c>
      <c r="AG274" t="str">
        <v>1/23/1997</v>
      </c>
      <c r="AH274">
        <v>22.75</v>
      </c>
      <c r="AI274" t="str">
        <v>1/23/1997</v>
      </c>
      <c r="AJ274">
        <v>18.58203125</v>
      </c>
      <c r="AK274" s="28">
        <v>35453</v>
      </c>
      <c r="AL274">
        <v>6755.75</v>
      </c>
      <c r="AM274" s="28">
        <v>35453</v>
      </c>
      <c r="AN274">
        <v>1378.37</v>
      </c>
      <c r="AO274" s="28">
        <v>35453</v>
      </c>
      <c r="AP274">
        <v>777.56</v>
      </c>
      <c r="AQ274" s="28">
        <v>35453</v>
      </c>
      <c r="AR274">
        <v>370.46</v>
      </c>
      <c r="AS274" s="28">
        <v>35453</v>
      </c>
      <c r="AT274">
        <v>240.43</v>
      </c>
      <c r="AU274" s="28">
        <v>35453</v>
      </c>
      <c r="AV274">
        <v>204.24</v>
      </c>
      <c r="AW274" s="28">
        <v>35453</v>
      </c>
      <c r="AX274">
        <v>223.9</v>
      </c>
      <c r="AY274" s="28">
        <v>35453</v>
      </c>
      <c r="AZ274">
        <v>409.15</v>
      </c>
      <c r="BA274" s="28">
        <v>35453</v>
      </c>
      <c r="BB274">
        <v>408.21</v>
      </c>
      <c r="BC274" s="28">
        <v>35453</v>
      </c>
      <c r="BD274">
        <v>267.70999999999998</v>
      </c>
      <c r="BE274" s="28">
        <v>35443</v>
      </c>
      <c r="BF274">
        <v>22.420999999999999</v>
      </c>
      <c r="BG274" s="28">
        <v>35440</v>
      </c>
      <c r="BH274">
        <v>2.4049999999999998</v>
      </c>
      <c r="BJ274" s="28">
        <v>35531</v>
      </c>
      <c r="BK274">
        <v>16.550999999999998</v>
      </c>
      <c r="BL274" t="str">
        <v>6/24/1999</v>
      </c>
      <c r="BM274">
        <v>26.6875</v>
      </c>
      <c r="BN274" t="str">
        <v>7/23/1999</v>
      </c>
      <c r="BO274">
        <v>22.6875</v>
      </c>
      <c r="BX274" t="str">
        <v>12/15/1998</v>
      </c>
      <c r="BY274">
        <v>12.5625</v>
      </c>
      <c r="BZ274" t="str">
        <v>1/23/1997</v>
      </c>
      <c r="CA274">
        <v>13.16796875</v>
      </c>
      <c r="CB274" s="28">
        <v>36411</v>
      </c>
      <c r="CC274">
        <v>25.5625</v>
      </c>
      <c r="CD274" s="28">
        <v>35996</v>
      </c>
      <c r="CE274">
        <v>22.125</v>
      </c>
      <c r="CF274" s="28">
        <v>36144</v>
      </c>
      <c r="CG274">
        <v>34.3125</v>
      </c>
    </row>
    <row r="275" spans="1:85" x14ac:dyDescent="0.25">
      <c r="A275" s="28">
        <v>35454</v>
      </c>
      <c r="C275" t="str">
        <v>1/24/1997</v>
      </c>
      <c r="D275">
        <v>21.0625</v>
      </c>
      <c r="E275" t="str">
        <v>1/24/1997</v>
      </c>
      <c r="F275">
        <v>42.75</v>
      </c>
      <c r="G275" t="str">
        <v>1/24/1997</v>
      </c>
      <c r="H275">
        <v>31.16015625</v>
      </c>
      <c r="I275" t="str">
        <v>1/24/1997</v>
      </c>
      <c r="J275">
        <v>25.9375</v>
      </c>
      <c r="K275" t="str">
        <v>1/24/1997</v>
      </c>
      <c r="L275">
        <v>31.375</v>
      </c>
      <c r="M275" t="str">
        <v>1/24/1997</v>
      </c>
      <c r="N275">
        <v>41.875</v>
      </c>
      <c r="O275" t="str">
        <v>1/24/1997</v>
      </c>
      <c r="P275">
        <v>19</v>
      </c>
      <c r="Q275" t="str">
        <v>1/24/1997</v>
      </c>
      <c r="R275">
        <v>14.74609375</v>
      </c>
      <c r="S275" t="str">
        <v>1/24/1997</v>
      </c>
      <c r="T275">
        <v>17</v>
      </c>
      <c r="U275" t="str">
        <v>1/24/1997</v>
      </c>
      <c r="V275">
        <v>19.9375</v>
      </c>
      <c r="W275" t="str">
        <v>1/24/1997</v>
      </c>
      <c r="X275">
        <v>33.625</v>
      </c>
      <c r="Y275" t="str">
        <v>1/24/1997</v>
      </c>
      <c r="Z275">
        <v>47.625</v>
      </c>
      <c r="AA275" t="str">
        <v>1/24/1997</v>
      </c>
      <c r="AB275">
        <v>10.875</v>
      </c>
      <c r="AC275" t="str">
        <v>1/24/1997</v>
      </c>
      <c r="AD275">
        <v>22.375</v>
      </c>
      <c r="AE275" t="str">
        <v>1/24/1997</v>
      </c>
      <c r="AF275">
        <v>24.375</v>
      </c>
      <c r="AG275" t="str">
        <v>1/24/1997</v>
      </c>
      <c r="AH275">
        <v>22.625</v>
      </c>
      <c r="AI275" t="str">
        <v>1/24/1997</v>
      </c>
      <c r="AJ275">
        <v>18.33203125</v>
      </c>
      <c r="AK275" s="28">
        <v>35454</v>
      </c>
      <c r="AL275">
        <v>6696.48</v>
      </c>
      <c r="AM275" s="28">
        <v>35454</v>
      </c>
      <c r="AN275">
        <v>1363.83</v>
      </c>
      <c r="AO275" s="28">
        <v>35454</v>
      </c>
      <c r="AP275">
        <v>770.52</v>
      </c>
      <c r="AQ275" s="28">
        <v>35454</v>
      </c>
      <c r="AR275">
        <v>368.14</v>
      </c>
      <c r="AS275" s="28">
        <v>35454</v>
      </c>
      <c r="AT275">
        <v>237.63</v>
      </c>
      <c r="AU275" s="28">
        <v>35454</v>
      </c>
      <c r="AV275">
        <v>201.94</v>
      </c>
      <c r="AW275" s="28">
        <v>35454</v>
      </c>
      <c r="AX275">
        <v>223.33</v>
      </c>
      <c r="AY275" s="28">
        <v>35454</v>
      </c>
      <c r="AZ275">
        <v>405.51</v>
      </c>
      <c r="BA275" s="28">
        <v>35454</v>
      </c>
      <c r="BB275">
        <v>402.5</v>
      </c>
      <c r="BC275" s="28">
        <v>35454</v>
      </c>
      <c r="BD275">
        <v>265.08999999999997</v>
      </c>
      <c r="BE275" s="28">
        <v>35444</v>
      </c>
      <c r="BF275">
        <v>22.434000000000001</v>
      </c>
      <c r="BG275" s="28">
        <v>35443</v>
      </c>
      <c r="BH275">
        <v>2.3959999999999999</v>
      </c>
      <c r="BJ275" s="28">
        <v>35534</v>
      </c>
      <c r="BK275">
        <v>16.550999999999998</v>
      </c>
      <c r="BL275" t="str">
        <v>6/25/1999</v>
      </c>
      <c r="BM275">
        <v>26.5</v>
      </c>
      <c r="BN275" t="str">
        <v>7/26/1999</v>
      </c>
      <c r="BO275">
        <v>22.9375</v>
      </c>
      <c r="BX275" t="str">
        <v>12/16/1998</v>
      </c>
      <c r="BY275">
        <v>12.75</v>
      </c>
      <c r="BZ275" t="str">
        <v>1/24/1997</v>
      </c>
      <c r="CA275">
        <v>12.9375</v>
      </c>
      <c r="CB275" s="28">
        <v>36412</v>
      </c>
      <c r="CC275">
        <v>23.9375</v>
      </c>
      <c r="CD275" s="28">
        <v>35997</v>
      </c>
      <c r="CE275">
        <v>23</v>
      </c>
      <c r="CF275" s="28">
        <v>36145</v>
      </c>
      <c r="CG275">
        <v>33.8125</v>
      </c>
    </row>
    <row r="276" spans="1:85" x14ac:dyDescent="0.25">
      <c r="A276" s="28">
        <v>35457</v>
      </c>
      <c r="C276" t="str">
        <v>1/27/1997</v>
      </c>
      <c r="D276">
        <v>20.5625</v>
      </c>
      <c r="E276" t="str">
        <v>1/27/1997</v>
      </c>
      <c r="F276">
        <v>42.91796875</v>
      </c>
      <c r="G276" t="str">
        <v>1/27/1997</v>
      </c>
      <c r="H276">
        <v>29.890625</v>
      </c>
      <c r="I276" t="str">
        <v>1/27/1997</v>
      </c>
      <c r="J276">
        <v>25.8125</v>
      </c>
      <c r="K276" t="str">
        <v>1/27/1997</v>
      </c>
      <c r="L276">
        <v>31.25</v>
      </c>
      <c r="M276" t="str">
        <v>1/27/1997</v>
      </c>
      <c r="N276">
        <v>41</v>
      </c>
      <c r="O276" t="str">
        <v>1/27/1997</v>
      </c>
      <c r="P276">
        <v>19.375</v>
      </c>
      <c r="Q276" t="str">
        <v>1/27/1997</v>
      </c>
      <c r="R276">
        <v>14.8515625</v>
      </c>
      <c r="S276" t="str">
        <v>1/27/1997</v>
      </c>
      <c r="T276">
        <v>16.875</v>
      </c>
      <c r="U276" t="str">
        <v>1/27/1997</v>
      </c>
      <c r="V276">
        <v>19.875</v>
      </c>
      <c r="W276" t="str">
        <v>1/27/1997</v>
      </c>
      <c r="X276">
        <v>33.625</v>
      </c>
      <c r="Y276" t="str">
        <v>1/27/1997</v>
      </c>
      <c r="Z276">
        <v>47.375</v>
      </c>
      <c r="AA276" t="str">
        <v>1/27/1997</v>
      </c>
      <c r="AB276">
        <v>10.9375</v>
      </c>
      <c r="AC276" t="str">
        <v>1/27/1997</v>
      </c>
      <c r="AD276">
        <v>22.625</v>
      </c>
      <c r="AE276" t="str">
        <v>1/27/1997</v>
      </c>
      <c r="AF276">
        <v>24.5</v>
      </c>
      <c r="AG276" t="str">
        <v>1/27/1997</v>
      </c>
      <c r="AH276">
        <v>22.25</v>
      </c>
      <c r="AI276" t="str">
        <v>1/27/1997</v>
      </c>
      <c r="AJ276">
        <v>18.33203125</v>
      </c>
      <c r="AK276" s="28">
        <v>35457</v>
      </c>
      <c r="AL276">
        <v>6660.69</v>
      </c>
      <c r="AM276" s="28">
        <v>35457</v>
      </c>
      <c r="AN276">
        <v>1352.81</v>
      </c>
      <c r="AO276" s="28">
        <v>35457</v>
      </c>
      <c r="AP276">
        <v>765.02</v>
      </c>
      <c r="AQ276" s="28">
        <v>35457</v>
      </c>
      <c r="AR276">
        <v>365.52</v>
      </c>
      <c r="AS276" s="28">
        <v>35457</v>
      </c>
      <c r="AT276">
        <v>235.81</v>
      </c>
      <c r="AU276" s="28">
        <v>35457</v>
      </c>
      <c r="AV276">
        <v>200.59</v>
      </c>
      <c r="AW276" s="28">
        <v>35457</v>
      </c>
      <c r="AX276">
        <v>222.25</v>
      </c>
      <c r="AY276" s="28">
        <v>35457</v>
      </c>
      <c r="AZ276">
        <v>402.78</v>
      </c>
      <c r="BA276" s="28">
        <v>35457</v>
      </c>
      <c r="BB276">
        <v>402.23</v>
      </c>
      <c r="BC276" s="28">
        <v>35457</v>
      </c>
      <c r="BD276">
        <v>263.08999999999997</v>
      </c>
      <c r="BE276" s="28">
        <v>35445</v>
      </c>
      <c r="BF276">
        <v>23.177</v>
      </c>
      <c r="BG276" s="28">
        <v>35444</v>
      </c>
      <c r="BH276">
        <v>2.4540000000000002</v>
      </c>
      <c r="BJ276" s="28">
        <v>35535</v>
      </c>
      <c r="BK276">
        <v>16.817</v>
      </c>
      <c r="BL276" t="str">
        <v>6/28/1999</v>
      </c>
      <c r="BM276">
        <v>26.5625</v>
      </c>
      <c r="BN276" t="str">
        <v>7/27/1999</v>
      </c>
      <c r="BO276">
        <v>22.9375</v>
      </c>
      <c r="BX276" t="str">
        <v>12/17/1998</v>
      </c>
      <c r="BY276">
        <v>13.5</v>
      </c>
      <c r="BZ276" t="str">
        <v>1/27/1997</v>
      </c>
      <c r="CA276">
        <v>12.7578125</v>
      </c>
      <c r="CB276" s="28">
        <v>36413</v>
      </c>
      <c r="CC276">
        <v>23.5625</v>
      </c>
      <c r="CD276" s="28">
        <v>35998</v>
      </c>
      <c r="CE276">
        <v>22.3125</v>
      </c>
      <c r="CF276" s="28">
        <v>36146</v>
      </c>
      <c r="CG276">
        <v>37.875</v>
      </c>
    </row>
    <row r="277" spans="1:85" x14ac:dyDescent="0.25">
      <c r="A277" s="28">
        <v>35458</v>
      </c>
      <c r="C277" t="str">
        <v>1/28/1997</v>
      </c>
      <c r="D277">
        <v>20.125</v>
      </c>
      <c r="E277" t="str">
        <v>1/28/1997</v>
      </c>
      <c r="F277">
        <v>42.83203125</v>
      </c>
      <c r="G277" t="str">
        <v>1/28/1997</v>
      </c>
      <c r="H277">
        <v>30.6171875</v>
      </c>
      <c r="I277" t="str">
        <v>1/28/1997</v>
      </c>
      <c r="J277">
        <v>25.375</v>
      </c>
      <c r="K277" t="str">
        <v>1/28/1997</v>
      </c>
      <c r="L277">
        <v>31.25</v>
      </c>
      <c r="M277" t="str">
        <v>1/28/1997</v>
      </c>
      <c r="N277">
        <v>40.5</v>
      </c>
      <c r="O277" t="str">
        <v>1/28/1997</v>
      </c>
      <c r="P277">
        <v>19.25</v>
      </c>
      <c r="Q277" t="str">
        <v>1/28/1997</v>
      </c>
      <c r="R277">
        <v>14.8515625</v>
      </c>
      <c r="S277" t="str">
        <v>1/28/1997</v>
      </c>
      <c r="T277">
        <v>17.25</v>
      </c>
      <c r="U277" t="str">
        <v>1/28/1997</v>
      </c>
      <c r="V277">
        <v>19.8125</v>
      </c>
      <c r="W277" t="str">
        <v>1/28/1997</v>
      </c>
      <c r="X277">
        <v>33.75</v>
      </c>
      <c r="Y277" t="str">
        <v>1/28/1997</v>
      </c>
      <c r="Z277">
        <v>47.25</v>
      </c>
      <c r="AA277" t="str">
        <v>1/28/1997</v>
      </c>
      <c r="AB277">
        <v>10.9375</v>
      </c>
      <c r="AC277" t="str">
        <v>1/28/1997</v>
      </c>
      <c r="AD277">
        <v>22.75</v>
      </c>
      <c r="AE277" t="str">
        <v>1/28/1997</v>
      </c>
      <c r="AF277">
        <v>24.875</v>
      </c>
      <c r="AG277" t="str">
        <v>1/28/1997</v>
      </c>
      <c r="AH277">
        <v>22.125</v>
      </c>
      <c r="AI277" t="str">
        <v>1/28/1997</v>
      </c>
      <c r="AJ277">
        <v>18.16796875</v>
      </c>
      <c r="AK277" s="28">
        <v>35458</v>
      </c>
      <c r="AL277">
        <v>6656.08</v>
      </c>
      <c r="AM277" s="28">
        <v>35458</v>
      </c>
      <c r="AN277">
        <v>1354.37</v>
      </c>
      <c r="AO277" s="28">
        <v>35458</v>
      </c>
      <c r="AP277">
        <v>765.02</v>
      </c>
      <c r="AQ277" s="28">
        <v>35458</v>
      </c>
      <c r="AR277">
        <v>366.47</v>
      </c>
      <c r="AS277" s="28">
        <v>35458</v>
      </c>
      <c r="AT277">
        <v>234.7</v>
      </c>
      <c r="AU277" s="28">
        <v>35458</v>
      </c>
      <c r="AV277">
        <v>199.98</v>
      </c>
      <c r="AW277" s="28">
        <v>35458</v>
      </c>
      <c r="AX277">
        <v>222.2</v>
      </c>
      <c r="AY277" s="28">
        <v>35458</v>
      </c>
      <c r="AZ277">
        <v>402.86</v>
      </c>
      <c r="BA277" s="28">
        <v>35458</v>
      </c>
      <c r="BB277">
        <v>398.98</v>
      </c>
      <c r="BC277" s="28">
        <v>35458</v>
      </c>
      <c r="BD277">
        <v>263.45999999999998</v>
      </c>
      <c r="BE277" s="28">
        <v>35446</v>
      </c>
      <c r="BF277">
        <v>22.684000000000001</v>
      </c>
      <c r="BG277" s="28">
        <v>35445</v>
      </c>
      <c r="BH277">
        <v>2.5289999999999999</v>
      </c>
      <c r="BJ277" s="28">
        <v>35536</v>
      </c>
      <c r="BK277">
        <v>16.928000000000001</v>
      </c>
      <c r="BL277" t="str">
        <v>6/29/1999</v>
      </c>
      <c r="BM277">
        <v>27.125</v>
      </c>
      <c r="BN277" t="str">
        <v>7/28/1999</v>
      </c>
      <c r="BO277">
        <v>22.5</v>
      </c>
      <c r="BX277" t="str">
        <v>12/18/1998</v>
      </c>
      <c r="BY277">
        <v>12.625</v>
      </c>
      <c r="BZ277" t="str">
        <v>1/28/1997</v>
      </c>
      <c r="CA277">
        <v>12.8359375</v>
      </c>
      <c r="CB277" s="28">
        <v>36416</v>
      </c>
      <c r="CC277">
        <v>25.125</v>
      </c>
      <c r="CD277" s="28">
        <v>35999</v>
      </c>
      <c r="CE277">
        <v>21.125</v>
      </c>
      <c r="CF277" s="28">
        <v>36147</v>
      </c>
      <c r="CG277">
        <v>37.0625</v>
      </c>
    </row>
    <row r="278" spans="1:85" x14ac:dyDescent="0.25">
      <c r="A278" s="28">
        <v>35459</v>
      </c>
      <c r="C278" t="str">
        <v>1/29/1997</v>
      </c>
      <c r="D278">
        <v>20.5</v>
      </c>
      <c r="E278" t="str">
        <v>1/29/1997</v>
      </c>
      <c r="F278">
        <v>43.08203125</v>
      </c>
      <c r="G278" t="str">
        <v>1/29/1997</v>
      </c>
      <c r="H278">
        <v>30.43359375</v>
      </c>
      <c r="I278" t="str">
        <v>1/29/1997</v>
      </c>
      <c r="J278">
        <v>25.5</v>
      </c>
      <c r="K278" t="str">
        <v>1/29/1997</v>
      </c>
      <c r="L278">
        <v>31.25</v>
      </c>
      <c r="M278" t="str">
        <v>1/29/1997</v>
      </c>
      <c r="N278">
        <v>39.75</v>
      </c>
      <c r="O278" t="str">
        <v>1/29/1997</v>
      </c>
      <c r="P278">
        <v>19</v>
      </c>
      <c r="Q278" t="str">
        <v>1/29/1997</v>
      </c>
      <c r="R278">
        <v>14.95703125</v>
      </c>
      <c r="S278" t="str">
        <v>1/29/1997</v>
      </c>
      <c r="T278">
        <v>17.25</v>
      </c>
      <c r="U278" t="str">
        <v>1/29/1997</v>
      </c>
      <c r="V278">
        <v>20</v>
      </c>
      <c r="W278" t="str">
        <v>1/29/1997</v>
      </c>
      <c r="X278">
        <v>33.625</v>
      </c>
      <c r="Y278" t="str">
        <v>1/29/1997</v>
      </c>
      <c r="Z278">
        <v>47.125</v>
      </c>
      <c r="AA278" t="str">
        <v>1/29/1997</v>
      </c>
      <c r="AB278">
        <v>10.9375</v>
      </c>
      <c r="AC278" t="str">
        <v>1/29/1997</v>
      </c>
      <c r="AD278">
        <v>22.75</v>
      </c>
      <c r="AE278" t="str">
        <v>1/29/1997</v>
      </c>
      <c r="AF278">
        <v>24.75</v>
      </c>
      <c r="AG278" t="str">
        <v>1/29/1997</v>
      </c>
      <c r="AH278">
        <v>22.125</v>
      </c>
      <c r="AI278" t="str">
        <v>1/29/1997</v>
      </c>
      <c r="AJ278">
        <v>18.16796875</v>
      </c>
      <c r="AK278" s="28">
        <v>35459</v>
      </c>
      <c r="AL278">
        <v>6740.74</v>
      </c>
      <c r="AM278" s="28">
        <v>35459</v>
      </c>
      <c r="AN278">
        <v>1355.17</v>
      </c>
      <c r="AO278" s="28">
        <v>35459</v>
      </c>
      <c r="AP278">
        <v>772.5</v>
      </c>
      <c r="AQ278" s="28">
        <v>35459</v>
      </c>
      <c r="AR278">
        <v>366.25</v>
      </c>
      <c r="AS278" s="28">
        <v>35459</v>
      </c>
      <c r="AT278">
        <v>232.67</v>
      </c>
      <c r="AU278" s="28">
        <v>35459</v>
      </c>
      <c r="AV278">
        <v>199.19</v>
      </c>
      <c r="AW278" s="28">
        <v>35459</v>
      </c>
      <c r="AX278">
        <v>221.18</v>
      </c>
      <c r="AY278" s="28">
        <v>35459</v>
      </c>
      <c r="AZ278">
        <v>406.09</v>
      </c>
      <c r="BA278" s="28">
        <v>35459</v>
      </c>
      <c r="BB278">
        <v>405.49</v>
      </c>
      <c r="BC278" s="28">
        <v>35459</v>
      </c>
      <c r="BD278">
        <v>263.75</v>
      </c>
      <c r="BE278" s="28">
        <v>35447</v>
      </c>
      <c r="BF278">
        <v>22.448</v>
      </c>
      <c r="BG278" s="28">
        <v>35446</v>
      </c>
      <c r="BH278">
        <v>2.4409999999999998</v>
      </c>
      <c r="BJ278" s="28">
        <v>35537</v>
      </c>
      <c r="BK278">
        <v>17.212</v>
      </c>
      <c r="BL278" t="str">
        <v>6/30/1999</v>
      </c>
      <c r="BM278">
        <v>26.375</v>
      </c>
      <c r="BN278" t="str">
        <v>7/29/1999</v>
      </c>
      <c r="BO278">
        <v>22.125</v>
      </c>
      <c r="BX278" t="str">
        <v>12/21/1998</v>
      </c>
      <c r="BY278">
        <v>14.5</v>
      </c>
      <c r="BZ278" t="str">
        <v>1/29/1997</v>
      </c>
      <c r="CA278">
        <v>12.78515625</v>
      </c>
      <c r="CB278" s="28">
        <v>36417</v>
      </c>
      <c r="CC278">
        <v>26.1875</v>
      </c>
      <c r="CD278" s="28">
        <v>36000</v>
      </c>
      <c r="CE278">
        <v>21.5625</v>
      </c>
      <c r="CF278" s="28">
        <v>36150</v>
      </c>
      <c r="CG278">
        <v>39.125</v>
      </c>
    </row>
    <row r="279" spans="1:85" x14ac:dyDescent="0.25">
      <c r="A279" s="28">
        <v>35460</v>
      </c>
      <c r="C279" t="str">
        <v>1/30/1997</v>
      </c>
      <c r="D279">
        <v>20.625</v>
      </c>
      <c r="E279" t="str">
        <v>1/30/1997</v>
      </c>
      <c r="F279">
        <v>43.41796875</v>
      </c>
      <c r="G279" t="str">
        <v>1/30/1997</v>
      </c>
      <c r="H279">
        <v>30.6171875</v>
      </c>
      <c r="I279" t="str">
        <v>1/30/1997</v>
      </c>
      <c r="J279">
        <v>26.75</v>
      </c>
      <c r="K279" t="str">
        <v>1/30/1997</v>
      </c>
      <c r="L279">
        <v>31.25</v>
      </c>
      <c r="M279" t="str">
        <v>1/30/1997</v>
      </c>
      <c r="N279">
        <v>42.125</v>
      </c>
      <c r="O279" t="str">
        <v>1/30/1997</v>
      </c>
      <c r="P279">
        <v>19.125</v>
      </c>
      <c r="Q279" t="str">
        <v>1/30/1997</v>
      </c>
      <c r="R279">
        <v>14.8515625</v>
      </c>
      <c r="S279" t="str">
        <v>1/30/1997</v>
      </c>
      <c r="T279">
        <v>17.5</v>
      </c>
      <c r="U279" t="str">
        <v>1/30/1997</v>
      </c>
      <c r="V279">
        <v>20.125</v>
      </c>
      <c r="W279" t="str">
        <v>1/30/1997</v>
      </c>
      <c r="X279">
        <v>33.5</v>
      </c>
      <c r="Y279" t="str">
        <v>1/30/1997</v>
      </c>
      <c r="Z279">
        <v>47.25</v>
      </c>
      <c r="AA279" t="str">
        <v>1/30/1997</v>
      </c>
      <c r="AB279">
        <v>10.875</v>
      </c>
      <c r="AC279" t="str">
        <v>1/30/1997</v>
      </c>
      <c r="AD279">
        <v>22.75</v>
      </c>
      <c r="AE279" t="str">
        <v>1/30/1997</v>
      </c>
      <c r="AF279">
        <v>24.375</v>
      </c>
      <c r="AG279" t="str">
        <v>1/30/1997</v>
      </c>
      <c r="AH279">
        <v>21.875</v>
      </c>
      <c r="AI279" t="str">
        <v>1/30/1997</v>
      </c>
      <c r="AJ279">
        <v>18.33203125</v>
      </c>
      <c r="AK279" s="28">
        <v>35460</v>
      </c>
      <c r="AL279">
        <v>6823.86</v>
      </c>
      <c r="AM279" s="28">
        <v>35460</v>
      </c>
      <c r="AN279">
        <v>1371.02</v>
      </c>
      <c r="AO279" s="28">
        <v>35460</v>
      </c>
      <c r="AP279">
        <v>784.17</v>
      </c>
      <c r="AQ279" s="28">
        <v>35460</v>
      </c>
      <c r="AR279">
        <v>368.29</v>
      </c>
      <c r="AS279" s="28">
        <v>35460</v>
      </c>
      <c r="AT279">
        <v>234.21</v>
      </c>
      <c r="AU279" s="28">
        <v>35460</v>
      </c>
      <c r="AV279">
        <v>200.09</v>
      </c>
      <c r="AW279" s="28">
        <v>35460</v>
      </c>
      <c r="AX279">
        <v>221.4</v>
      </c>
      <c r="AY279" s="28">
        <v>35460</v>
      </c>
      <c r="AZ279">
        <v>411.2</v>
      </c>
      <c r="BA279" s="28">
        <v>35460</v>
      </c>
      <c r="BB279">
        <v>407.83</v>
      </c>
      <c r="BC279" s="28">
        <v>35460</v>
      </c>
      <c r="BD279">
        <v>266.62</v>
      </c>
      <c r="BE279" s="28">
        <v>35450</v>
      </c>
      <c r="BF279">
        <v>22.477</v>
      </c>
      <c r="BG279" s="28">
        <v>35447</v>
      </c>
      <c r="BH279">
        <v>2.3959999999999999</v>
      </c>
      <c r="BJ279" s="28">
        <v>35538</v>
      </c>
      <c r="BK279">
        <v>17.648</v>
      </c>
      <c r="BL279" t="str">
        <v>7/1/1999</v>
      </c>
      <c r="BM279">
        <v>26.6875</v>
      </c>
      <c r="BN279" t="str">
        <v>7/30/1999</v>
      </c>
      <c r="BO279">
        <v>22.1875</v>
      </c>
      <c r="BX279" t="str">
        <v>12/22/1998</v>
      </c>
      <c r="BY279">
        <v>14.1875</v>
      </c>
      <c r="BZ279" t="str">
        <v>1/30/1997</v>
      </c>
      <c r="CA279">
        <v>12.8359375</v>
      </c>
      <c r="CB279" s="28">
        <v>36418</v>
      </c>
      <c r="CC279">
        <v>26.3125</v>
      </c>
      <c r="CD279" s="28">
        <v>36003</v>
      </c>
      <c r="CE279">
        <v>21.8125</v>
      </c>
      <c r="CF279" s="28">
        <v>36151</v>
      </c>
      <c r="CG279">
        <v>38.75</v>
      </c>
    </row>
    <row r="280" spans="1:85" x14ac:dyDescent="0.25">
      <c r="A280" s="28">
        <v>35461</v>
      </c>
      <c r="C280" t="str">
        <v>1/31/1997</v>
      </c>
      <c r="D280">
        <v>20.625</v>
      </c>
      <c r="E280" t="str">
        <v>1/31/1997</v>
      </c>
      <c r="F280">
        <v>43.41796875</v>
      </c>
      <c r="G280" t="str">
        <v>1/31/1997</v>
      </c>
      <c r="H280">
        <v>31.16015625</v>
      </c>
      <c r="I280" t="str">
        <v>1/31/1997</v>
      </c>
      <c r="J280">
        <v>26.9375</v>
      </c>
      <c r="K280" t="str">
        <v>1/31/1997</v>
      </c>
      <c r="L280">
        <v>32.5</v>
      </c>
      <c r="M280" t="str">
        <v>1/31/1997</v>
      </c>
      <c r="N280">
        <v>42.25</v>
      </c>
      <c r="O280" t="str">
        <v>1/31/1997</v>
      </c>
      <c r="P280">
        <v>19.5625</v>
      </c>
      <c r="Q280" t="str">
        <v>1/31/1997</v>
      </c>
      <c r="R280">
        <v>15.05859375</v>
      </c>
      <c r="S280" t="str">
        <v>1/31/1997</v>
      </c>
      <c r="T280">
        <v>17.5</v>
      </c>
      <c r="U280" t="str">
        <v>1/31/1997</v>
      </c>
      <c r="V280">
        <v>20</v>
      </c>
      <c r="W280" t="str">
        <v>1/31/1997</v>
      </c>
      <c r="X280">
        <v>33.5</v>
      </c>
      <c r="Y280" t="str">
        <v>1/31/1997</v>
      </c>
      <c r="Z280">
        <v>46.875</v>
      </c>
      <c r="AA280" t="str">
        <v>1/31/1997</v>
      </c>
      <c r="AB280">
        <v>11</v>
      </c>
      <c r="AC280" t="str">
        <v>1/31/1997</v>
      </c>
      <c r="AD280">
        <v>22.875</v>
      </c>
      <c r="AE280" t="str">
        <v>1/31/1997</v>
      </c>
      <c r="AF280">
        <v>24.625</v>
      </c>
      <c r="AG280" t="str">
        <v>1/31/1997</v>
      </c>
      <c r="AH280">
        <v>21.875</v>
      </c>
      <c r="AI280" t="str">
        <v>1/31/1997</v>
      </c>
      <c r="AJ280">
        <v>18.41796875</v>
      </c>
      <c r="AK280" s="28">
        <v>35461</v>
      </c>
      <c r="AL280">
        <v>6813.09</v>
      </c>
      <c r="AM280" s="28">
        <v>35461</v>
      </c>
      <c r="AN280">
        <v>1379.85</v>
      </c>
      <c r="AO280" s="28">
        <v>35461</v>
      </c>
      <c r="AP280">
        <v>786.16</v>
      </c>
      <c r="AQ280" s="28">
        <v>35461</v>
      </c>
      <c r="AR280">
        <v>369.45</v>
      </c>
      <c r="AS280" s="28">
        <v>35461</v>
      </c>
      <c r="AT280">
        <v>232.53</v>
      </c>
      <c r="AU280" s="28">
        <v>35461</v>
      </c>
      <c r="AV280">
        <v>199.31</v>
      </c>
      <c r="AW280" s="28">
        <v>35461</v>
      </c>
      <c r="AX280">
        <v>219.06</v>
      </c>
      <c r="AY280" s="28">
        <v>35461</v>
      </c>
      <c r="AZ280">
        <v>411.98</v>
      </c>
      <c r="BA280" s="28">
        <v>35461</v>
      </c>
      <c r="BB280">
        <v>405.64</v>
      </c>
      <c r="BC280" s="28">
        <v>35461</v>
      </c>
      <c r="BD280">
        <v>267.94</v>
      </c>
      <c r="BE280" s="28">
        <v>35451</v>
      </c>
      <c r="BF280">
        <v>22.355</v>
      </c>
      <c r="BG280" s="28">
        <v>35450</v>
      </c>
      <c r="BH280">
        <v>2.3620000000000001</v>
      </c>
      <c r="BJ280" s="28">
        <v>35541</v>
      </c>
      <c r="BK280">
        <v>17.486999999999998</v>
      </c>
      <c r="BL280" t="str">
        <v>7/2/1999</v>
      </c>
      <c r="BM280">
        <v>27</v>
      </c>
      <c r="BN280" t="str">
        <v>8/2/1999</v>
      </c>
      <c r="BO280">
        <v>22.375</v>
      </c>
      <c r="BX280" t="str">
        <v>12/23/1998</v>
      </c>
      <c r="BY280">
        <v>14.25</v>
      </c>
      <c r="BZ280" t="str">
        <v>1/31/1997</v>
      </c>
      <c r="CA280">
        <v>12.62890625</v>
      </c>
      <c r="CB280" s="28">
        <v>36419</v>
      </c>
      <c r="CC280">
        <v>26.125</v>
      </c>
      <c r="CD280" s="28">
        <v>36004</v>
      </c>
      <c r="CE280">
        <v>20.375</v>
      </c>
      <c r="CF280" s="28">
        <v>36152</v>
      </c>
      <c r="CG280">
        <v>40</v>
      </c>
    </row>
    <row r="281" spans="1:85" x14ac:dyDescent="0.25">
      <c r="A281" s="28">
        <v>35464</v>
      </c>
      <c r="C281" t="str">
        <v>2/3/1997</v>
      </c>
      <c r="D281">
        <v>20.5625</v>
      </c>
      <c r="E281" t="str">
        <v>2/3/1997</v>
      </c>
      <c r="F281">
        <v>43.5</v>
      </c>
      <c r="G281" t="str">
        <v>2/3/1997</v>
      </c>
      <c r="H281">
        <v>31.703125</v>
      </c>
      <c r="I281" t="str">
        <v>2/3/1997</v>
      </c>
      <c r="J281">
        <v>27.0625</v>
      </c>
      <c r="K281" t="str">
        <v>2/3/1997</v>
      </c>
      <c r="L281">
        <v>32.25</v>
      </c>
      <c r="M281" t="str">
        <v>2/3/1997</v>
      </c>
      <c r="N281">
        <v>42.25</v>
      </c>
      <c r="O281" t="str">
        <v>2/3/1997</v>
      </c>
      <c r="P281">
        <v>19.125</v>
      </c>
      <c r="Q281" t="str">
        <v>2/3/1997</v>
      </c>
      <c r="R281">
        <v>15.37109375</v>
      </c>
      <c r="S281" t="str">
        <v>2/3/1997</v>
      </c>
      <c r="T281">
        <v>17.625</v>
      </c>
      <c r="U281" t="str">
        <v>2/3/1997</v>
      </c>
      <c r="V281">
        <v>19.9375</v>
      </c>
      <c r="W281" t="str">
        <v>2/3/1997</v>
      </c>
      <c r="X281">
        <v>33.625</v>
      </c>
      <c r="Y281" t="str">
        <v>2/3/1997</v>
      </c>
      <c r="Z281">
        <v>46.625</v>
      </c>
      <c r="AA281" t="str">
        <v>2/3/1997</v>
      </c>
      <c r="AB281">
        <v>11.125</v>
      </c>
      <c r="AC281" t="str">
        <v>2/3/1997</v>
      </c>
      <c r="AD281">
        <v>22.75</v>
      </c>
      <c r="AE281" t="str">
        <v>2/3/1997</v>
      </c>
      <c r="AF281">
        <v>24.125</v>
      </c>
      <c r="AG281" t="str">
        <v>2/3/1997</v>
      </c>
      <c r="AH281">
        <v>21.875</v>
      </c>
      <c r="AI281" t="str">
        <v>2/3/1997</v>
      </c>
      <c r="AJ281">
        <v>18.5</v>
      </c>
      <c r="AK281" s="28">
        <v>35464</v>
      </c>
      <c r="AL281">
        <v>6806.16</v>
      </c>
      <c r="AM281" s="28">
        <v>35464</v>
      </c>
      <c r="AN281">
        <v>1376.05</v>
      </c>
      <c r="AO281" s="28">
        <v>35464</v>
      </c>
      <c r="AP281">
        <v>786.73</v>
      </c>
      <c r="AQ281" s="28">
        <v>35464</v>
      </c>
      <c r="AR281">
        <v>369.53</v>
      </c>
      <c r="AS281" s="28">
        <v>35464</v>
      </c>
      <c r="AT281">
        <v>232.25</v>
      </c>
      <c r="AU281" s="28">
        <v>35464</v>
      </c>
      <c r="AV281">
        <v>199.08</v>
      </c>
      <c r="AW281" s="28">
        <v>35464</v>
      </c>
      <c r="AX281">
        <v>216.18</v>
      </c>
      <c r="AY281" s="28">
        <v>35464</v>
      </c>
      <c r="AZ281">
        <v>412.48</v>
      </c>
      <c r="BA281" s="28">
        <v>35464</v>
      </c>
      <c r="BB281">
        <v>406.7</v>
      </c>
      <c r="BC281" s="28">
        <v>35464</v>
      </c>
      <c r="BD281">
        <v>267.39999999999998</v>
      </c>
      <c r="BE281" s="28">
        <v>35452</v>
      </c>
      <c r="BF281">
        <v>22.048999999999999</v>
      </c>
      <c r="BG281" s="28">
        <v>35451</v>
      </c>
      <c r="BH281">
        <v>2.2949999999999999</v>
      </c>
      <c r="BJ281" s="28">
        <v>35542</v>
      </c>
      <c r="BK281">
        <v>17.646999999999998</v>
      </c>
      <c r="BL281" t="str">
        <v>7/6/1999</v>
      </c>
      <c r="BM281">
        <v>26.875</v>
      </c>
      <c r="BN281" t="str">
        <v>8/3/1999</v>
      </c>
      <c r="BO281">
        <v>22.4375</v>
      </c>
      <c r="BX281" t="str">
        <v>12/24/1998</v>
      </c>
      <c r="BY281">
        <v>14.0625</v>
      </c>
      <c r="BZ281" t="str">
        <v>2/3/1997</v>
      </c>
      <c r="CA281">
        <v>12.7578125</v>
      </c>
      <c r="CB281" s="28">
        <v>36420</v>
      </c>
      <c r="CC281">
        <v>25.6875</v>
      </c>
      <c r="CD281" s="28">
        <v>36005</v>
      </c>
      <c r="CE281">
        <v>19.125</v>
      </c>
      <c r="CF281" s="28">
        <v>36153</v>
      </c>
      <c r="CG281">
        <v>39.5</v>
      </c>
    </row>
    <row r="282" spans="1:85" x14ac:dyDescent="0.25">
      <c r="A282" s="28">
        <v>35465</v>
      </c>
      <c r="C282" t="str">
        <v>2/4/1997</v>
      </c>
      <c r="D282">
        <v>20.5625</v>
      </c>
      <c r="E282" t="str">
        <v>2/4/1997</v>
      </c>
      <c r="F282">
        <v>43.58203125</v>
      </c>
      <c r="G282" t="str">
        <v>2/4/1997</v>
      </c>
      <c r="H282">
        <v>31.5234375</v>
      </c>
      <c r="I282" t="str">
        <v>2/4/1997</v>
      </c>
      <c r="J282">
        <v>27</v>
      </c>
      <c r="K282" t="str">
        <v>2/4/1997</v>
      </c>
      <c r="L282">
        <v>32.375</v>
      </c>
      <c r="M282" t="str">
        <v>2/4/1997</v>
      </c>
      <c r="N282">
        <v>41.5</v>
      </c>
      <c r="O282" t="str">
        <v>2/4/1997</v>
      </c>
      <c r="P282">
        <v>19.125</v>
      </c>
      <c r="Q282" t="str">
        <v>2/4/1997</v>
      </c>
      <c r="R282">
        <v>15.37109375</v>
      </c>
      <c r="S282" t="str">
        <v>2/4/1997</v>
      </c>
      <c r="T282">
        <v>18</v>
      </c>
      <c r="U282" t="str">
        <v>2/4/1997</v>
      </c>
      <c r="V282">
        <v>19.8125</v>
      </c>
      <c r="W282" t="str">
        <v>2/4/1997</v>
      </c>
      <c r="X282">
        <v>33.375</v>
      </c>
      <c r="Y282" t="str">
        <v>2/4/1997</v>
      </c>
      <c r="Z282">
        <v>46.375</v>
      </c>
      <c r="AA282" t="str">
        <v>2/4/1997</v>
      </c>
      <c r="AB282">
        <v>11.125</v>
      </c>
      <c r="AC282" t="str">
        <v>2/4/1997</v>
      </c>
      <c r="AD282">
        <v>22.75</v>
      </c>
      <c r="AE282" t="str">
        <v>2/4/1997</v>
      </c>
      <c r="AF282">
        <v>24.125</v>
      </c>
      <c r="AG282" t="str">
        <v>2/4/1997</v>
      </c>
      <c r="AH282">
        <v>21.875</v>
      </c>
      <c r="AI282" t="str">
        <v>2/4/1997</v>
      </c>
      <c r="AJ282">
        <v>18.58203125</v>
      </c>
      <c r="AK282" s="28">
        <v>35465</v>
      </c>
      <c r="AL282">
        <v>6833.48</v>
      </c>
      <c r="AM282" s="28">
        <v>35465</v>
      </c>
      <c r="AN282">
        <v>1373.75</v>
      </c>
      <c r="AO282" s="28">
        <v>35465</v>
      </c>
      <c r="AP282">
        <v>789.26</v>
      </c>
      <c r="AQ282" s="28">
        <v>35465</v>
      </c>
      <c r="AR282">
        <v>368.32</v>
      </c>
      <c r="AS282" s="28">
        <v>35465</v>
      </c>
      <c r="AT282">
        <v>232.25</v>
      </c>
      <c r="AU282" s="28">
        <v>35465</v>
      </c>
      <c r="AV282">
        <v>199.16</v>
      </c>
      <c r="AW282" s="28">
        <v>35465</v>
      </c>
      <c r="AX282">
        <v>217.81</v>
      </c>
      <c r="AY282" s="28">
        <v>35465</v>
      </c>
      <c r="AZ282">
        <v>413.34</v>
      </c>
      <c r="BA282" s="28">
        <v>35465</v>
      </c>
      <c r="BB282">
        <v>409.49</v>
      </c>
      <c r="BC282" s="28">
        <v>35465</v>
      </c>
      <c r="BD282">
        <v>269.27</v>
      </c>
      <c r="BE282" s="28">
        <v>35453</v>
      </c>
      <c r="BF282">
        <v>21.957000000000001</v>
      </c>
      <c r="BG282" s="28">
        <v>35452</v>
      </c>
      <c r="BH282">
        <v>2.2829999999999999</v>
      </c>
      <c r="BJ282" s="28">
        <v>35543</v>
      </c>
      <c r="BK282">
        <v>17.225000000000001</v>
      </c>
      <c r="BL282" t="str">
        <v>7/7/1999</v>
      </c>
      <c r="BM282">
        <v>26.875</v>
      </c>
      <c r="BN282" t="str">
        <v>8/4/1999</v>
      </c>
      <c r="BO282">
        <v>22.25</v>
      </c>
      <c r="BX282" t="str">
        <v>12/28/1998</v>
      </c>
      <c r="BY282">
        <v>13.8125</v>
      </c>
      <c r="BZ282" t="str">
        <v>2/4/1997</v>
      </c>
      <c r="CA282">
        <v>12.9375</v>
      </c>
      <c r="CB282" s="28">
        <v>36423</v>
      </c>
      <c r="CC282">
        <v>25.3125</v>
      </c>
      <c r="CD282" s="28">
        <v>36006</v>
      </c>
      <c r="CE282">
        <v>20</v>
      </c>
      <c r="CF282" s="28">
        <v>36157</v>
      </c>
      <c r="CG282">
        <v>41.5</v>
      </c>
    </row>
    <row r="283" spans="1:85" x14ac:dyDescent="0.25">
      <c r="A283" s="28">
        <v>35466</v>
      </c>
      <c r="C283" t="str">
        <v>2/5/1997</v>
      </c>
      <c r="D283">
        <v>20.5</v>
      </c>
      <c r="E283" t="str">
        <v>2/5/1997</v>
      </c>
      <c r="F283">
        <v>42.5</v>
      </c>
      <c r="G283" t="str">
        <v>2/5/1997</v>
      </c>
      <c r="H283">
        <v>31.703125</v>
      </c>
      <c r="I283" t="str">
        <v>2/5/1997</v>
      </c>
      <c r="J283">
        <v>26.25</v>
      </c>
      <c r="K283" t="str">
        <v>2/5/1997</v>
      </c>
      <c r="L283">
        <v>32</v>
      </c>
      <c r="M283" t="str">
        <v>2/5/1997</v>
      </c>
      <c r="N283">
        <v>41.75</v>
      </c>
      <c r="O283" t="str">
        <v>2/5/1997</v>
      </c>
      <c r="P283">
        <v>19.1875</v>
      </c>
      <c r="Q283" t="str">
        <v>2/5/1997</v>
      </c>
      <c r="R283">
        <v>15.68359375</v>
      </c>
      <c r="S283" t="str">
        <v>2/5/1997</v>
      </c>
      <c r="T283">
        <v>18.125</v>
      </c>
      <c r="U283" t="str">
        <v>2/5/1997</v>
      </c>
      <c r="V283">
        <v>19.75</v>
      </c>
      <c r="W283" t="str">
        <v>2/5/1997</v>
      </c>
      <c r="X283">
        <v>32.75</v>
      </c>
      <c r="Y283" t="str">
        <v>2/5/1997</v>
      </c>
      <c r="Z283">
        <v>45.875</v>
      </c>
      <c r="AA283" t="str">
        <v>2/5/1997</v>
      </c>
      <c r="AB283">
        <v>11.125</v>
      </c>
      <c r="AC283" t="str">
        <v>2/5/1997</v>
      </c>
      <c r="AD283">
        <v>22.625</v>
      </c>
      <c r="AE283" t="str">
        <v>2/5/1997</v>
      </c>
      <c r="AF283">
        <v>24.125</v>
      </c>
      <c r="AG283" t="str">
        <v>2/5/1997</v>
      </c>
      <c r="AH283">
        <v>21.625</v>
      </c>
      <c r="AI283" t="str">
        <v>2/5/1997</v>
      </c>
      <c r="AJ283">
        <v>18.41796875</v>
      </c>
      <c r="AK283" s="28">
        <v>35466</v>
      </c>
      <c r="AL283">
        <v>6746.9</v>
      </c>
      <c r="AM283" s="28">
        <v>35466</v>
      </c>
      <c r="AN283">
        <v>1348.44</v>
      </c>
      <c r="AO283" s="28">
        <v>35466</v>
      </c>
      <c r="AP283">
        <v>778.28</v>
      </c>
      <c r="AQ283" s="28">
        <v>35466</v>
      </c>
      <c r="AR283">
        <v>365.49</v>
      </c>
      <c r="AS283" s="28">
        <v>35466</v>
      </c>
      <c r="AT283">
        <v>230.43</v>
      </c>
      <c r="AU283" s="28">
        <v>35466</v>
      </c>
      <c r="AV283">
        <v>197.48</v>
      </c>
      <c r="AW283" s="28">
        <v>35466</v>
      </c>
      <c r="AX283">
        <v>217.53</v>
      </c>
      <c r="AY283" s="28">
        <v>35466</v>
      </c>
      <c r="AZ283">
        <v>408.74</v>
      </c>
      <c r="BA283" s="28">
        <v>35466</v>
      </c>
      <c r="BB283">
        <v>408.25</v>
      </c>
      <c r="BC283" s="28">
        <v>35466</v>
      </c>
      <c r="BD283">
        <v>266.08</v>
      </c>
      <c r="BE283" s="28">
        <v>35454</v>
      </c>
      <c r="BF283">
        <v>21.829000000000001</v>
      </c>
      <c r="BG283" s="28">
        <v>35453</v>
      </c>
      <c r="BH283">
        <v>2.254</v>
      </c>
      <c r="BJ283" s="28">
        <v>35544</v>
      </c>
      <c r="BK283">
        <v>17.443000000000001</v>
      </c>
      <c r="BL283" t="str">
        <v>7/8/1999</v>
      </c>
      <c r="BM283">
        <v>26.75</v>
      </c>
      <c r="BN283" t="str">
        <v>8/5/1999</v>
      </c>
      <c r="BO283">
        <v>22.125</v>
      </c>
      <c r="BX283" t="str">
        <v>12/29/1998</v>
      </c>
      <c r="BY283">
        <v>14</v>
      </c>
      <c r="BZ283" t="str">
        <v>2/5/1997</v>
      </c>
      <c r="CA283">
        <v>13.140625</v>
      </c>
      <c r="CB283" s="28">
        <v>36424</v>
      </c>
      <c r="CC283">
        <v>25.6875</v>
      </c>
      <c r="CD283" s="28">
        <v>36007</v>
      </c>
      <c r="CE283">
        <v>20.1875</v>
      </c>
      <c r="CF283" s="28">
        <v>36158</v>
      </c>
      <c r="CG283">
        <v>41.8125</v>
      </c>
    </row>
    <row r="284" spans="1:85" x14ac:dyDescent="0.25">
      <c r="A284" s="28">
        <v>35467</v>
      </c>
      <c r="C284" t="str">
        <v>2/6/1997</v>
      </c>
      <c r="D284">
        <v>20.5625</v>
      </c>
      <c r="E284" t="str">
        <v>2/6/1997</v>
      </c>
      <c r="F284">
        <v>42.5</v>
      </c>
      <c r="G284" t="str">
        <v>2/6/1997</v>
      </c>
      <c r="H284">
        <v>31.5234375</v>
      </c>
      <c r="I284" t="str">
        <v>2/6/1997</v>
      </c>
      <c r="J284">
        <v>27</v>
      </c>
      <c r="K284" t="str">
        <v>2/6/1997</v>
      </c>
      <c r="L284">
        <v>32.25</v>
      </c>
      <c r="M284" t="str">
        <v>2/6/1997</v>
      </c>
      <c r="N284">
        <v>41.5</v>
      </c>
      <c r="O284" t="str">
        <v>2/6/1997</v>
      </c>
      <c r="P284">
        <v>19.125</v>
      </c>
      <c r="Q284" t="str">
        <v>2/6/1997</v>
      </c>
      <c r="R284">
        <v>15.578125</v>
      </c>
      <c r="S284" t="str">
        <v>2/6/1997</v>
      </c>
      <c r="T284">
        <v>18</v>
      </c>
      <c r="U284" t="str">
        <v>2/6/1997</v>
      </c>
      <c r="V284">
        <v>19.375</v>
      </c>
      <c r="W284" t="str">
        <v>2/6/1997</v>
      </c>
      <c r="X284">
        <v>32.75</v>
      </c>
      <c r="Y284" t="str">
        <v>2/6/1997</v>
      </c>
      <c r="Z284">
        <v>45.25</v>
      </c>
      <c r="AA284" t="str">
        <v>2/6/1997</v>
      </c>
      <c r="AB284">
        <v>11.125</v>
      </c>
      <c r="AC284" t="str">
        <v>2/6/1997</v>
      </c>
      <c r="AD284">
        <v>22.75</v>
      </c>
      <c r="AE284" t="str">
        <v>2/6/1997</v>
      </c>
      <c r="AF284">
        <v>24.25</v>
      </c>
      <c r="AG284" t="str">
        <v>2/6/1997</v>
      </c>
      <c r="AH284">
        <v>21.5</v>
      </c>
      <c r="AI284" t="str">
        <v>2/6/1997</v>
      </c>
      <c r="AJ284">
        <v>18.41796875</v>
      </c>
      <c r="AK284" s="28">
        <v>35467</v>
      </c>
      <c r="AL284">
        <v>6773.06</v>
      </c>
      <c r="AM284" s="28">
        <v>35467</v>
      </c>
      <c r="AN284">
        <v>1346.4</v>
      </c>
      <c r="AO284" s="28">
        <v>35467</v>
      </c>
      <c r="AP284">
        <v>780.15</v>
      </c>
      <c r="AQ284" s="28">
        <v>35467</v>
      </c>
      <c r="AR284">
        <v>365.48</v>
      </c>
      <c r="AS284" s="28">
        <v>35467</v>
      </c>
      <c r="AT284">
        <v>229.32</v>
      </c>
      <c r="AU284" s="28">
        <v>35467</v>
      </c>
      <c r="AV284">
        <v>196.96</v>
      </c>
      <c r="AW284" s="28">
        <v>35467</v>
      </c>
      <c r="AX284">
        <v>216.6</v>
      </c>
      <c r="AY284" s="28">
        <v>35467</v>
      </c>
      <c r="AZ284">
        <v>409.89</v>
      </c>
      <c r="BA284" s="28">
        <v>35467</v>
      </c>
      <c r="BB284">
        <v>405.67</v>
      </c>
      <c r="BC284" s="28">
        <v>35467</v>
      </c>
      <c r="BD284">
        <v>266.13</v>
      </c>
      <c r="BE284" s="28">
        <v>35457</v>
      </c>
      <c r="BF284">
        <v>21.814</v>
      </c>
      <c r="BG284" s="28">
        <v>35454</v>
      </c>
      <c r="BH284">
        <v>2.274</v>
      </c>
      <c r="BJ284" s="28">
        <v>35545</v>
      </c>
      <c r="BK284">
        <v>17.539000000000001</v>
      </c>
      <c r="BL284" t="str">
        <v>7/9/1999</v>
      </c>
      <c r="BM284">
        <v>27.1875</v>
      </c>
      <c r="BN284" t="str">
        <v>8/6/1999</v>
      </c>
      <c r="BO284">
        <v>22.25</v>
      </c>
      <c r="BX284" t="str">
        <v>12/30/1998</v>
      </c>
      <c r="BY284">
        <v>13</v>
      </c>
      <c r="BZ284" t="str">
        <v>2/6/1997</v>
      </c>
      <c r="CA284">
        <v>12.91015625</v>
      </c>
      <c r="CB284" s="28">
        <v>36425</v>
      </c>
      <c r="CC284">
        <v>24.375</v>
      </c>
      <c r="CD284" s="28">
        <v>36010</v>
      </c>
      <c r="CE284">
        <v>19.46875</v>
      </c>
      <c r="CF284" s="28">
        <v>36159</v>
      </c>
      <c r="CG284">
        <v>42.0625</v>
      </c>
    </row>
    <row r="285" spans="1:85" x14ac:dyDescent="0.25">
      <c r="A285" s="28">
        <v>35468</v>
      </c>
      <c r="C285" t="str">
        <v>2/7/1997</v>
      </c>
      <c r="D285">
        <v>20.5</v>
      </c>
      <c r="E285" t="str">
        <v>2/7/1997</v>
      </c>
      <c r="F285">
        <v>42.58203125</v>
      </c>
      <c r="G285" t="str">
        <v>2/7/1997</v>
      </c>
      <c r="H285">
        <v>32.24609375</v>
      </c>
      <c r="I285" t="str">
        <v>2/7/1997</v>
      </c>
      <c r="J285">
        <v>27.125</v>
      </c>
      <c r="K285" t="str">
        <v>2/7/1997</v>
      </c>
      <c r="L285">
        <v>32.375</v>
      </c>
      <c r="M285" t="str">
        <v>2/7/1997</v>
      </c>
      <c r="N285">
        <v>41.875</v>
      </c>
      <c r="O285" t="str">
        <v>2/7/1997</v>
      </c>
      <c r="P285">
        <v>19.125</v>
      </c>
      <c r="Q285" t="str">
        <v>2/7/1997</v>
      </c>
      <c r="R285">
        <v>15.578125</v>
      </c>
      <c r="S285" t="str">
        <v>2/7/1997</v>
      </c>
      <c r="T285">
        <v>18.125</v>
      </c>
      <c r="U285" t="str">
        <v>2/7/1997</v>
      </c>
      <c r="V285">
        <v>19.3125</v>
      </c>
      <c r="W285" t="str">
        <v>2/7/1997</v>
      </c>
      <c r="X285">
        <v>32.625</v>
      </c>
      <c r="Y285" t="str">
        <v>2/7/1997</v>
      </c>
      <c r="Z285">
        <v>45.375</v>
      </c>
      <c r="AA285" t="str">
        <v>2/7/1997</v>
      </c>
      <c r="AB285">
        <v>11.1875</v>
      </c>
      <c r="AC285" t="str">
        <v>2/7/1997</v>
      </c>
      <c r="AD285">
        <v>22.75</v>
      </c>
      <c r="AE285" t="str">
        <v>2/7/1997</v>
      </c>
      <c r="AF285">
        <v>24.25</v>
      </c>
      <c r="AG285" t="str">
        <v>2/7/1997</v>
      </c>
      <c r="AH285">
        <v>21.75</v>
      </c>
      <c r="AI285" t="str">
        <v>2/7/1997</v>
      </c>
      <c r="AJ285">
        <v>18.41796875</v>
      </c>
      <c r="AK285" s="28">
        <v>35468</v>
      </c>
      <c r="AL285">
        <v>6855.8</v>
      </c>
      <c r="AM285" s="28">
        <v>35468</v>
      </c>
      <c r="AN285">
        <v>1357.71</v>
      </c>
      <c r="AO285" s="28">
        <v>35468</v>
      </c>
      <c r="AP285">
        <v>789.56</v>
      </c>
      <c r="AQ285" s="28">
        <v>35468</v>
      </c>
      <c r="AR285">
        <v>366.75</v>
      </c>
      <c r="AS285" s="28">
        <v>35468</v>
      </c>
      <c r="AT285">
        <v>230.5</v>
      </c>
      <c r="AU285" s="28">
        <v>35468</v>
      </c>
      <c r="AV285">
        <v>197.78</v>
      </c>
      <c r="AW285" s="28">
        <v>35468</v>
      </c>
      <c r="AX285">
        <v>217.49</v>
      </c>
      <c r="AY285" s="28">
        <v>35468</v>
      </c>
      <c r="AZ285">
        <v>413.8</v>
      </c>
      <c r="BA285" s="28">
        <v>35468</v>
      </c>
      <c r="BB285">
        <v>402.65</v>
      </c>
      <c r="BC285" s="28">
        <v>35468</v>
      </c>
      <c r="BD285">
        <v>268.18</v>
      </c>
      <c r="BE285" s="28">
        <v>35458</v>
      </c>
      <c r="BF285">
        <v>21.832000000000001</v>
      </c>
      <c r="BG285" s="28">
        <v>35457</v>
      </c>
      <c r="BH285">
        <v>2.3069999999999999</v>
      </c>
      <c r="BJ285" s="28">
        <v>35548</v>
      </c>
      <c r="BK285">
        <v>17.414999999999999</v>
      </c>
      <c r="BL285" t="str">
        <v>7/12/1999</v>
      </c>
      <c r="BM285">
        <v>26.5</v>
      </c>
      <c r="BN285" t="str">
        <v>8/9/1999</v>
      </c>
      <c r="BO285">
        <v>22.125</v>
      </c>
      <c r="BX285" t="str">
        <v>12/31/1998</v>
      </c>
      <c r="BY285">
        <v>12.75</v>
      </c>
      <c r="BZ285" t="str">
        <v>2/7/1997</v>
      </c>
      <c r="CA285">
        <v>12.859375</v>
      </c>
      <c r="CB285" s="28">
        <v>36426</v>
      </c>
      <c r="CC285">
        <v>25.0625</v>
      </c>
      <c r="CD285" s="28">
        <v>36011</v>
      </c>
      <c r="CE285">
        <v>18.03125</v>
      </c>
      <c r="CF285" s="28">
        <v>36160</v>
      </c>
      <c r="CG285">
        <v>43.125</v>
      </c>
    </row>
    <row r="286" spans="1:85" x14ac:dyDescent="0.25">
      <c r="A286" s="28">
        <v>35471</v>
      </c>
      <c r="C286" t="str">
        <v>2/10/1997</v>
      </c>
      <c r="D286">
        <v>20.375</v>
      </c>
      <c r="E286" t="str">
        <v>2/10/1997</v>
      </c>
      <c r="F286">
        <v>41.75</v>
      </c>
      <c r="G286" t="str">
        <v>2/10/1997</v>
      </c>
      <c r="H286">
        <v>29.890625</v>
      </c>
      <c r="I286" t="str">
        <v>2/10/1997</v>
      </c>
      <c r="J286">
        <v>27.1875</v>
      </c>
      <c r="K286" t="str">
        <v>2/10/1997</v>
      </c>
      <c r="L286">
        <v>32</v>
      </c>
      <c r="M286" t="str">
        <v>2/10/1997</v>
      </c>
      <c r="N286">
        <v>41.375</v>
      </c>
      <c r="O286" t="str">
        <v>2/10/1997</v>
      </c>
      <c r="P286">
        <v>19</v>
      </c>
      <c r="Q286" t="str">
        <v>2/10/1997</v>
      </c>
      <c r="R286">
        <v>15.37109375</v>
      </c>
      <c r="S286" t="str">
        <v>2/10/1997</v>
      </c>
      <c r="T286">
        <v>18</v>
      </c>
      <c r="U286" t="str">
        <v>2/10/1997</v>
      </c>
      <c r="V286">
        <v>19.4375</v>
      </c>
      <c r="W286" t="str">
        <v>2/10/1997</v>
      </c>
      <c r="X286">
        <v>33.125</v>
      </c>
      <c r="Y286" t="str">
        <v>2/10/1997</v>
      </c>
      <c r="Z286">
        <v>45.5</v>
      </c>
      <c r="AA286" t="str">
        <v>2/10/1997</v>
      </c>
      <c r="AB286">
        <v>11.1875</v>
      </c>
      <c r="AC286" t="str">
        <v>2/10/1997</v>
      </c>
      <c r="AD286">
        <v>22.625</v>
      </c>
      <c r="AE286" t="str">
        <v>2/10/1997</v>
      </c>
      <c r="AF286">
        <v>24.375</v>
      </c>
      <c r="AG286" t="str">
        <v>2/10/1997</v>
      </c>
      <c r="AH286">
        <v>21.875</v>
      </c>
      <c r="AI286" t="str">
        <v>2/10/1997</v>
      </c>
      <c r="AJ286">
        <v>18.33203125</v>
      </c>
      <c r="AK286" s="28">
        <v>35471</v>
      </c>
      <c r="AL286">
        <v>6806.54</v>
      </c>
      <c r="AM286" s="28">
        <v>35471</v>
      </c>
      <c r="AN286">
        <v>1335.34</v>
      </c>
      <c r="AO286" s="28">
        <v>35471</v>
      </c>
      <c r="AP286">
        <v>785.43</v>
      </c>
      <c r="AQ286" s="28">
        <v>35471</v>
      </c>
      <c r="AR286">
        <v>364.15</v>
      </c>
      <c r="AS286" s="28">
        <v>35471</v>
      </c>
      <c r="AT286">
        <v>230.78</v>
      </c>
      <c r="AU286" s="28">
        <v>35471</v>
      </c>
      <c r="AV286">
        <v>197.83</v>
      </c>
      <c r="AW286" s="28">
        <v>35471</v>
      </c>
      <c r="AX286">
        <v>219.68</v>
      </c>
      <c r="AY286" s="28">
        <v>35471</v>
      </c>
      <c r="AZ286">
        <v>412.35</v>
      </c>
      <c r="BA286" s="28">
        <v>35471</v>
      </c>
      <c r="BB286">
        <v>395.09</v>
      </c>
      <c r="BC286" s="28">
        <v>35471</v>
      </c>
      <c r="BD286">
        <v>269.89999999999998</v>
      </c>
      <c r="BE286" s="28">
        <v>35459</v>
      </c>
      <c r="BF286">
        <v>22.231999999999999</v>
      </c>
      <c r="BG286" s="28">
        <v>35458</v>
      </c>
      <c r="BH286">
        <v>2.238</v>
      </c>
      <c r="BJ286" s="28">
        <v>35549</v>
      </c>
      <c r="BK286">
        <v>17.68</v>
      </c>
      <c r="BL286" t="str">
        <v>7/13/1999</v>
      </c>
      <c r="BM286">
        <v>26.6875</v>
      </c>
      <c r="BN286" t="str">
        <v>8/10/1999</v>
      </c>
      <c r="BO286">
        <v>21.75</v>
      </c>
      <c r="BX286" t="str">
        <v>1/4/1999</v>
      </c>
      <c r="BY286">
        <v>13.25</v>
      </c>
      <c r="BZ286" t="str">
        <v>2/10/1997</v>
      </c>
      <c r="CA286">
        <v>13.01171875</v>
      </c>
      <c r="CB286" s="28">
        <v>36427</v>
      </c>
      <c r="CC286">
        <v>25</v>
      </c>
      <c r="CD286" s="28">
        <v>36012</v>
      </c>
      <c r="CE286">
        <v>18.21875</v>
      </c>
      <c r="CF286" s="28">
        <v>36164</v>
      </c>
      <c r="CG286">
        <v>41</v>
      </c>
    </row>
    <row r="287" spans="1:85" x14ac:dyDescent="0.25">
      <c r="A287" s="28">
        <v>35472</v>
      </c>
      <c r="C287" t="str">
        <v>2/11/1997</v>
      </c>
      <c r="D287">
        <v>20.5625</v>
      </c>
      <c r="E287" t="str">
        <v>2/11/1997</v>
      </c>
      <c r="F287">
        <v>41.66796875</v>
      </c>
      <c r="G287" t="str">
        <v>2/11/1997</v>
      </c>
      <c r="H287">
        <v>28.8046875</v>
      </c>
      <c r="I287" t="str">
        <v>2/11/1997</v>
      </c>
      <c r="J287">
        <v>27.3125</v>
      </c>
      <c r="K287" t="str">
        <v>2/11/1997</v>
      </c>
      <c r="L287">
        <v>31.125</v>
      </c>
      <c r="M287" t="str">
        <v>2/11/1997</v>
      </c>
      <c r="N287">
        <v>41.375</v>
      </c>
      <c r="O287" t="str">
        <v>2/11/1997</v>
      </c>
      <c r="P287">
        <v>19.125</v>
      </c>
      <c r="Q287" t="str">
        <v>2/11/1997</v>
      </c>
      <c r="R287">
        <v>15.37109375</v>
      </c>
      <c r="S287" t="str">
        <v>2/11/1997</v>
      </c>
      <c r="T287">
        <v>18.375</v>
      </c>
      <c r="U287" t="str">
        <v>2/11/1997</v>
      </c>
      <c r="V287">
        <v>19.75</v>
      </c>
      <c r="W287" t="str">
        <v>2/11/1997</v>
      </c>
      <c r="X287">
        <v>33.125</v>
      </c>
      <c r="Y287" t="str">
        <v>2/11/1997</v>
      </c>
      <c r="Z287">
        <v>45.75</v>
      </c>
      <c r="AA287" t="str">
        <v>2/11/1997</v>
      </c>
      <c r="AB287">
        <v>11.25</v>
      </c>
      <c r="AC287" t="str">
        <v>2/11/1997</v>
      </c>
      <c r="AD287">
        <v>22.875</v>
      </c>
      <c r="AE287" t="str">
        <v>2/11/1997</v>
      </c>
      <c r="AF287">
        <v>24.125</v>
      </c>
      <c r="AG287" t="str">
        <v>2/11/1997</v>
      </c>
      <c r="AH287">
        <v>21.875</v>
      </c>
      <c r="AI287" t="str">
        <v>2/11/1997</v>
      </c>
      <c r="AJ287">
        <v>18.33203125</v>
      </c>
      <c r="AK287" s="28">
        <v>35472</v>
      </c>
      <c r="AL287">
        <v>6858.11</v>
      </c>
      <c r="AM287" s="28">
        <v>35472</v>
      </c>
      <c r="AN287">
        <v>1331.51</v>
      </c>
      <c r="AO287" s="28">
        <v>35472</v>
      </c>
      <c r="AP287">
        <v>789.59</v>
      </c>
      <c r="AQ287" s="28">
        <v>35472</v>
      </c>
      <c r="AR287">
        <v>362.75</v>
      </c>
      <c r="AS287" s="28">
        <v>35472</v>
      </c>
      <c r="AT287">
        <v>231.34</v>
      </c>
      <c r="AU287" s="28">
        <v>35472</v>
      </c>
      <c r="AV287">
        <v>198.55</v>
      </c>
      <c r="AW287" s="28">
        <v>35472</v>
      </c>
      <c r="AX287">
        <v>218.62</v>
      </c>
      <c r="AY287" s="28">
        <v>35472</v>
      </c>
      <c r="AZ287">
        <v>414.09</v>
      </c>
      <c r="BA287" s="28">
        <v>35472</v>
      </c>
      <c r="BB287">
        <v>399.02</v>
      </c>
      <c r="BC287" s="28">
        <v>35472</v>
      </c>
      <c r="BD287">
        <v>270.86</v>
      </c>
      <c r="BE287" s="28">
        <v>35460</v>
      </c>
      <c r="BF287">
        <v>22.558</v>
      </c>
      <c r="BG287" s="28">
        <v>35459</v>
      </c>
      <c r="BH287">
        <v>2.194</v>
      </c>
      <c r="BJ287" s="28">
        <v>35550</v>
      </c>
      <c r="BK287">
        <v>17.544</v>
      </c>
      <c r="BL287" t="str">
        <v>7/14/1999</v>
      </c>
      <c r="BM287">
        <v>26.5625</v>
      </c>
      <c r="BN287" t="str">
        <v>8/11/1999</v>
      </c>
      <c r="BO287">
        <v>22.25</v>
      </c>
      <c r="BX287" t="str">
        <v>1/5/1999</v>
      </c>
      <c r="BY287">
        <v>13.875</v>
      </c>
      <c r="BZ287" t="str">
        <v>2/11/1997</v>
      </c>
      <c r="CA287">
        <v>12.91015625</v>
      </c>
      <c r="CB287" s="28">
        <v>36430</v>
      </c>
      <c r="CC287">
        <v>24.625</v>
      </c>
      <c r="CD287" s="28">
        <v>36013</v>
      </c>
      <c r="CE287">
        <v>19.09375</v>
      </c>
      <c r="CF287" s="28">
        <v>36165</v>
      </c>
      <c r="CG287">
        <v>41</v>
      </c>
    </row>
    <row r="288" spans="1:85" x14ac:dyDescent="0.25">
      <c r="A288" s="28">
        <v>35473</v>
      </c>
      <c r="C288" t="str">
        <v>2/12/1997</v>
      </c>
      <c r="D288">
        <v>21</v>
      </c>
      <c r="E288" t="str">
        <v>2/12/1997</v>
      </c>
      <c r="F288">
        <v>42.08203125</v>
      </c>
      <c r="G288" t="str">
        <v>2/12/1997</v>
      </c>
      <c r="H288">
        <v>28.984375</v>
      </c>
      <c r="I288" t="str">
        <v>2/12/1997</v>
      </c>
      <c r="J288">
        <v>27.6875</v>
      </c>
      <c r="K288" t="str">
        <v>2/12/1997</v>
      </c>
      <c r="L288">
        <v>31.25</v>
      </c>
      <c r="M288" t="str">
        <v>2/12/1997</v>
      </c>
      <c r="N288">
        <v>41.75</v>
      </c>
      <c r="O288" t="str">
        <v>2/12/1997</v>
      </c>
      <c r="P288">
        <v>19.4375</v>
      </c>
      <c r="Q288" t="str">
        <v>2/12/1997</v>
      </c>
      <c r="R288">
        <v>15.578125</v>
      </c>
      <c r="S288" t="str">
        <v>2/12/1997</v>
      </c>
      <c r="T288">
        <v>18.375</v>
      </c>
      <c r="U288" t="str">
        <v>2/12/1997</v>
      </c>
      <c r="V288">
        <v>19.9375</v>
      </c>
      <c r="W288" t="str">
        <v>2/12/1997</v>
      </c>
      <c r="X288">
        <v>33.25</v>
      </c>
      <c r="Y288" t="str">
        <v>2/12/1997</v>
      </c>
      <c r="Z288">
        <v>45.75</v>
      </c>
      <c r="AA288" t="str">
        <v>2/12/1997</v>
      </c>
      <c r="AB288">
        <v>11.1875</v>
      </c>
      <c r="AC288" t="str">
        <v>2/12/1997</v>
      </c>
      <c r="AD288">
        <v>23.375</v>
      </c>
      <c r="AE288" t="str">
        <v>2/12/1997</v>
      </c>
      <c r="AF288">
        <v>24.375</v>
      </c>
      <c r="AG288" t="str">
        <v>2/12/1997</v>
      </c>
      <c r="AH288">
        <v>22</v>
      </c>
      <c r="AI288" t="str">
        <v>2/12/1997</v>
      </c>
      <c r="AJ288">
        <v>18.66796875</v>
      </c>
      <c r="AK288" s="28">
        <v>35473</v>
      </c>
      <c r="AL288">
        <v>6961.63</v>
      </c>
      <c r="AM288" s="28">
        <v>35473</v>
      </c>
      <c r="AN288">
        <v>1358.96</v>
      </c>
      <c r="AO288" s="28">
        <v>35473</v>
      </c>
      <c r="AP288">
        <v>802.77</v>
      </c>
      <c r="AQ288" s="28">
        <v>35473</v>
      </c>
      <c r="AR288">
        <v>365.4</v>
      </c>
      <c r="AS288" s="28">
        <v>35473</v>
      </c>
      <c r="AT288">
        <v>233.09</v>
      </c>
      <c r="AU288" s="28">
        <v>35473</v>
      </c>
      <c r="AV288">
        <v>200.03</v>
      </c>
      <c r="AW288" s="28">
        <v>35473</v>
      </c>
      <c r="AX288">
        <v>223.03</v>
      </c>
      <c r="AY288" s="28">
        <v>35473</v>
      </c>
      <c r="AZ288">
        <v>419.88</v>
      </c>
      <c r="BA288" s="28">
        <v>35473</v>
      </c>
      <c r="BB288">
        <v>404.35</v>
      </c>
      <c r="BC288" s="28">
        <v>35473</v>
      </c>
      <c r="BD288">
        <v>274.48</v>
      </c>
      <c r="BE288" s="28">
        <v>35461</v>
      </c>
      <c r="BF288">
        <v>22.027000000000001</v>
      </c>
      <c r="BG288" s="28">
        <v>35460</v>
      </c>
      <c r="BH288">
        <v>2.1960000000000002</v>
      </c>
      <c r="BJ288" s="28">
        <v>35551</v>
      </c>
      <c r="BK288">
        <v>17.722999999999999</v>
      </c>
      <c r="BL288" t="str">
        <v>7/15/1999</v>
      </c>
      <c r="BM288">
        <v>26.5</v>
      </c>
      <c r="BN288" t="str">
        <v>8/12/1999</v>
      </c>
      <c r="BO288">
        <v>22.1875</v>
      </c>
      <c r="BX288" t="str">
        <v>1/6/1999</v>
      </c>
      <c r="BY288">
        <v>13.25</v>
      </c>
      <c r="BZ288" t="str">
        <v>2/12/1997</v>
      </c>
      <c r="CA288">
        <v>13.1171875</v>
      </c>
      <c r="CB288" s="28">
        <v>36431</v>
      </c>
      <c r="CC288">
        <v>26.25</v>
      </c>
      <c r="CD288" s="28">
        <v>36014</v>
      </c>
      <c r="CE288">
        <v>19.8125</v>
      </c>
      <c r="CF288" s="28">
        <v>36166</v>
      </c>
      <c r="CG288">
        <v>41.875</v>
      </c>
    </row>
    <row r="289" spans="1:85" x14ac:dyDescent="0.25">
      <c r="A289" s="28">
        <v>35474</v>
      </c>
      <c r="C289" t="str">
        <v>2/13/1997</v>
      </c>
      <c r="D289">
        <v>21.125</v>
      </c>
      <c r="E289" t="str">
        <v>2/13/1997</v>
      </c>
      <c r="F289">
        <v>42.25</v>
      </c>
      <c r="G289" t="str">
        <v>2/13/1997</v>
      </c>
      <c r="H289">
        <v>28.8046875</v>
      </c>
      <c r="I289" t="str">
        <v>2/13/1997</v>
      </c>
      <c r="J289">
        <v>27.375</v>
      </c>
      <c r="K289" t="str">
        <v>2/13/1997</v>
      </c>
      <c r="L289">
        <v>31.375</v>
      </c>
      <c r="M289" t="str">
        <v>2/13/1997</v>
      </c>
      <c r="N289">
        <v>42.125</v>
      </c>
      <c r="O289" t="str">
        <v>2/13/1997</v>
      </c>
      <c r="P289">
        <v>19.1875</v>
      </c>
      <c r="Q289" t="str">
        <v>2/13/1997</v>
      </c>
      <c r="R289">
        <v>15.78515625</v>
      </c>
      <c r="S289" t="str">
        <v>2/13/1997</v>
      </c>
      <c r="T289">
        <v>18.5</v>
      </c>
      <c r="U289" t="str">
        <v>2/13/1997</v>
      </c>
      <c r="V289">
        <v>19.9375</v>
      </c>
      <c r="W289" t="str">
        <v>2/13/1997</v>
      </c>
      <c r="X289">
        <v>33.625</v>
      </c>
      <c r="Y289" t="str">
        <v>2/13/1997</v>
      </c>
      <c r="Z289">
        <v>46.25</v>
      </c>
      <c r="AA289" t="str">
        <v>2/13/1997</v>
      </c>
      <c r="AB289">
        <v>11.1875</v>
      </c>
      <c r="AC289" t="str">
        <v>2/13/1997</v>
      </c>
      <c r="AD289">
        <v>23.25</v>
      </c>
      <c r="AE289" t="str">
        <v>2/13/1997</v>
      </c>
      <c r="AF289">
        <v>24.25</v>
      </c>
      <c r="AG289" t="str">
        <v>2/13/1997</v>
      </c>
      <c r="AH289">
        <v>22.25</v>
      </c>
      <c r="AI289" t="str">
        <v>2/13/1997</v>
      </c>
      <c r="AJ289">
        <v>18.66796875</v>
      </c>
      <c r="AK289" s="28">
        <v>35474</v>
      </c>
      <c r="AL289">
        <v>7022.44</v>
      </c>
      <c r="AM289" s="28">
        <v>35474</v>
      </c>
      <c r="AN289">
        <v>1370.81</v>
      </c>
      <c r="AO289" s="28">
        <v>35474</v>
      </c>
      <c r="AP289">
        <v>811.82</v>
      </c>
      <c r="AQ289" s="28">
        <v>35474</v>
      </c>
      <c r="AR289">
        <v>368.18</v>
      </c>
      <c r="AS289" s="28">
        <v>35474</v>
      </c>
      <c r="AT289">
        <v>233.16</v>
      </c>
      <c r="AU289" s="28">
        <v>35474</v>
      </c>
      <c r="AV289">
        <v>200.87</v>
      </c>
      <c r="AW289" s="28">
        <v>35474</v>
      </c>
      <c r="AX289">
        <v>225.18</v>
      </c>
      <c r="AY289" s="28">
        <v>35474</v>
      </c>
      <c r="AZ289">
        <v>424.42</v>
      </c>
      <c r="BA289" s="28">
        <v>35474</v>
      </c>
      <c r="BB289">
        <v>405.3</v>
      </c>
      <c r="BC289" s="28">
        <v>35474</v>
      </c>
      <c r="BD289">
        <v>275.8</v>
      </c>
      <c r="BE289" s="28">
        <v>35464</v>
      </c>
      <c r="BF289">
        <v>22.114000000000001</v>
      </c>
      <c r="BG289" s="28">
        <v>35461</v>
      </c>
      <c r="BH289">
        <v>2.1619999999999999</v>
      </c>
      <c r="BJ289" s="28">
        <v>35552</v>
      </c>
      <c r="BK289">
        <v>17.850000000000001</v>
      </c>
      <c r="BL289" t="str">
        <v>7/16/1999</v>
      </c>
      <c r="BM289">
        <v>26.5625</v>
      </c>
      <c r="BN289" t="str">
        <v>8/13/1999</v>
      </c>
      <c r="BO289">
        <v>21.875</v>
      </c>
      <c r="BX289" t="str">
        <v>1/7/1999</v>
      </c>
      <c r="BY289">
        <v>13</v>
      </c>
      <c r="BZ289" t="str">
        <v>2/13/1997</v>
      </c>
      <c r="CA289">
        <v>13.421875</v>
      </c>
      <c r="CB289" s="28">
        <v>36432</v>
      </c>
      <c r="CC289">
        <v>25.90625</v>
      </c>
      <c r="CD289" s="28">
        <v>36017</v>
      </c>
      <c r="CE289">
        <v>19.4375</v>
      </c>
      <c r="CF289" s="28">
        <v>36167</v>
      </c>
      <c r="CG289">
        <v>41.75</v>
      </c>
    </row>
    <row r="290" spans="1:85" x14ac:dyDescent="0.25">
      <c r="A290" s="28">
        <v>35475</v>
      </c>
      <c r="C290" t="str">
        <v>2/14/1997</v>
      </c>
      <c r="D290">
        <v>21.1875</v>
      </c>
      <c r="E290" t="str">
        <v>2/14/1997</v>
      </c>
      <c r="F290">
        <v>42.25</v>
      </c>
      <c r="G290" t="str">
        <v>2/14/1997</v>
      </c>
      <c r="H290">
        <v>28.625</v>
      </c>
      <c r="I290" t="str">
        <v>2/14/1997</v>
      </c>
      <c r="J290">
        <v>27.625</v>
      </c>
      <c r="K290" t="str">
        <v>2/14/1997</v>
      </c>
      <c r="L290">
        <v>30.5</v>
      </c>
      <c r="M290" t="str">
        <v>2/14/1997</v>
      </c>
      <c r="N290">
        <v>42.625</v>
      </c>
      <c r="O290" t="str">
        <v>2/14/1997</v>
      </c>
      <c r="P290">
        <v>19.125</v>
      </c>
      <c r="Q290" t="str">
        <v>2/14/1997</v>
      </c>
      <c r="R290">
        <v>15.68359375</v>
      </c>
      <c r="S290" t="str">
        <v>2/14/1997</v>
      </c>
      <c r="T290">
        <v>18.375</v>
      </c>
      <c r="U290" t="str">
        <v>2/14/1997</v>
      </c>
      <c r="V290">
        <v>20.6875</v>
      </c>
      <c r="W290" t="str">
        <v>2/14/1997</v>
      </c>
      <c r="X290">
        <v>33.25</v>
      </c>
      <c r="Y290" t="str">
        <v>2/14/1997</v>
      </c>
      <c r="Z290">
        <v>46</v>
      </c>
      <c r="AA290" t="str">
        <v>2/14/1997</v>
      </c>
      <c r="AB290">
        <v>11.25</v>
      </c>
      <c r="AC290" t="str">
        <v>2/14/1997</v>
      </c>
      <c r="AD290">
        <v>23</v>
      </c>
      <c r="AE290" t="str">
        <v>2/14/1997</v>
      </c>
      <c r="AF290">
        <v>24.125</v>
      </c>
      <c r="AG290" t="str">
        <v>2/14/1997</v>
      </c>
      <c r="AH290">
        <v>22.125</v>
      </c>
      <c r="AI290" t="str">
        <v>2/14/1997</v>
      </c>
      <c r="AJ290">
        <v>18.75</v>
      </c>
      <c r="AK290" s="28">
        <v>35475</v>
      </c>
      <c r="AL290">
        <v>6988.96</v>
      </c>
      <c r="AM290" s="28">
        <v>35475</v>
      </c>
      <c r="AN290">
        <v>1367.19</v>
      </c>
      <c r="AO290" s="28">
        <v>35475</v>
      </c>
      <c r="AP290">
        <v>808.48</v>
      </c>
      <c r="AQ290" s="28">
        <v>35475</v>
      </c>
      <c r="AR290">
        <v>369.13</v>
      </c>
      <c r="AS290" s="28">
        <v>35475</v>
      </c>
      <c r="AT290">
        <v>232.04</v>
      </c>
      <c r="AU290" s="28">
        <v>35475</v>
      </c>
      <c r="AV290">
        <v>200.24</v>
      </c>
      <c r="AW290" s="28">
        <v>35475</v>
      </c>
      <c r="AX290">
        <v>224.81</v>
      </c>
      <c r="AY290" s="28">
        <v>35475</v>
      </c>
      <c r="AZ290">
        <v>423.48</v>
      </c>
      <c r="BA290" s="28">
        <v>35475</v>
      </c>
      <c r="BB290">
        <v>402.39</v>
      </c>
      <c r="BC290" s="28">
        <v>35475</v>
      </c>
      <c r="BD290">
        <v>273.7</v>
      </c>
      <c r="BE290" s="28">
        <v>35465</v>
      </c>
      <c r="BF290">
        <v>22.05</v>
      </c>
      <c r="BG290" s="28">
        <v>35464</v>
      </c>
      <c r="BH290">
        <v>2.1520000000000001</v>
      </c>
      <c r="BJ290" s="28">
        <v>35555</v>
      </c>
      <c r="BK290">
        <v>17.971</v>
      </c>
      <c r="BL290" t="str">
        <v>7/19/1999</v>
      </c>
      <c r="BM290">
        <v>26.6875</v>
      </c>
      <c r="BN290" t="str">
        <v>8/16/1999</v>
      </c>
      <c r="BO290">
        <v>21.6875</v>
      </c>
      <c r="BX290" t="str">
        <v>1/8/1999</v>
      </c>
      <c r="BY290">
        <v>17.625</v>
      </c>
      <c r="BZ290" t="str">
        <v>2/14/1997</v>
      </c>
      <c r="CA290">
        <v>13.67578125</v>
      </c>
      <c r="CB290" s="28">
        <v>36433</v>
      </c>
      <c r="CC290">
        <v>26.5</v>
      </c>
      <c r="CD290" s="28">
        <v>36018</v>
      </c>
      <c r="CE290">
        <v>18.71875</v>
      </c>
      <c r="CF290" s="28">
        <v>36168</v>
      </c>
      <c r="CG290">
        <v>42</v>
      </c>
    </row>
    <row r="291" spans="1:85" x14ac:dyDescent="0.25">
      <c r="A291" s="28">
        <v>35479</v>
      </c>
      <c r="C291" t="str">
        <v>2/18/1997</v>
      </c>
      <c r="D291">
        <v>21.1875</v>
      </c>
      <c r="E291" t="str">
        <v>2/18/1997</v>
      </c>
      <c r="F291">
        <v>42.58203125</v>
      </c>
      <c r="G291" t="str">
        <v>2/18/1997</v>
      </c>
      <c r="H291">
        <v>28.44140625</v>
      </c>
      <c r="I291" t="str">
        <v>2/18/1997</v>
      </c>
      <c r="J291">
        <v>27.375</v>
      </c>
      <c r="K291" t="str">
        <v>2/18/1997</v>
      </c>
      <c r="L291">
        <v>30.25</v>
      </c>
      <c r="M291" t="str">
        <v>2/18/1997</v>
      </c>
      <c r="N291">
        <v>42.75</v>
      </c>
      <c r="O291" t="str">
        <v>2/18/1997</v>
      </c>
      <c r="P291">
        <v>18.875</v>
      </c>
      <c r="Q291" t="str">
        <v>2/18/1997</v>
      </c>
      <c r="R291">
        <v>15.68359375</v>
      </c>
      <c r="S291" t="str">
        <v>2/18/1997</v>
      </c>
      <c r="T291">
        <v>18.375</v>
      </c>
      <c r="U291" t="str">
        <v>2/18/1997</v>
      </c>
      <c r="V291">
        <v>21.1875</v>
      </c>
      <c r="W291" t="str">
        <v>2/18/1997</v>
      </c>
      <c r="X291">
        <v>33.375</v>
      </c>
      <c r="Y291" t="str">
        <v>2/18/1997</v>
      </c>
      <c r="Z291">
        <v>45.75</v>
      </c>
      <c r="AA291" t="str">
        <v>2/18/1997</v>
      </c>
      <c r="AB291">
        <v>11.1875</v>
      </c>
      <c r="AC291" t="str">
        <v>2/18/1997</v>
      </c>
      <c r="AD291">
        <v>22.875</v>
      </c>
      <c r="AE291" t="str">
        <v>2/18/1997</v>
      </c>
      <c r="AF291">
        <v>23.875</v>
      </c>
      <c r="AG291" t="str">
        <v>2/18/1997</v>
      </c>
      <c r="AH291">
        <v>22.125</v>
      </c>
      <c r="AI291" t="str">
        <v>2/18/1997</v>
      </c>
      <c r="AJ291">
        <v>18.66796875</v>
      </c>
      <c r="AK291" s="28">
        <v>35479</v>
      </c>
      <c r="AL291">
        <v>7067.46</v>
      </c>
      <c r="AM291" s="28">
        <v>35479</v>
      </c>
      <c r="AN291">
        <v>1365.79</v>
      </c>
      <c r="AO291" s="28">
        <v>35479</v>
      </c>
      <c r="AP291">
        <v>816.29</v>
      </c>
      <c r="AQ291" s="28">
        <v>35479</v>
      </c>
      <c r="AR291">
        <v>370.05</v>
      </c>
      <c r="AS291" s="28">
        <v>35479</v>
      </c>
      <c r="AT291">
        <v>231.76</v>
      </c>
      <c r="AU291" s="28">
        <v>35479</v>
      </c>
      <c r="AV291">
        <v>200.53</v>
      </c>
      <c r="AW291" s="28">
        <v>35479</v>
      </c>
      <c r="AX291">
        <v>223.63</v>
      </c>
      <c r="AY291" s="28">
        <v>35479</v>
      </c>
      <c r="AZ291">
        <v>427.07</v>
      </c>
      <c r="BA291" s="28">
        <v>35479</v>
      </c>
      <c r="BB291">
        <v>400.84</v>
      </c>
      <c r="BC291" s="28">
        <v>35479</v>
      </c>
      <c r="BD291">
        <v>275.33999999999997</v>
      </c>
      <c r="BE291" s="28">
        <v>35466</v>
      </c>
      <c r="BF291">
        <v>22.05</v>
      </c>
      <c r="BG291" s="28">
        <v>35465</v>
      </c>
      <c r="BH291">
        <v>2.2370000000000001</v>
      </c>
      <c r="BJ291" s="28">
        <v>35556</v>
      </c>
      <c r="BK291">
        <v>18.439</v>
      </c>
      <c r="BL291" t="str">
        <v>7/20/1999</v>
      </c>
      <c r="BM291">
        <v>26.875</v>
      </c>
      <c r="BN291" t="str">
        <v>8/17/1999</v>
      </c>
      <c r="BO291">
        <v>22.125</v>
      </c>
      <c r="BX291" t="str">
        <v>1/11/1999</v>
      </c>
      <c r="BY291">
        <v>25</v>
      </c>
      <c r="BZ291" t="str">
        <v>2/18/1997</v>
      </c>
      <c r="CA291">
        <v>13.703125</v>
      </c>
      <c r="CB291" s="28">
        <v>36434</v>
      </c>
      <c r="CC291">
        <v>25.9375</v>
      </c>
      <c r="CD291" s="28">
        <v>36019</v>
      </c>
      <c r="CE291">
        <v>19.53125</v>
      </c>
      <c r="CF291" s="28">
        <v>36171</v>
      </c>
      <c r="CG291">
        <v>41.9375</v>
      </c>
    </row>
    <row r="292" spans="1:85" x14ac:dyDescent="0.25">
      <c r="A292" s="28">
        <v>35480</v>
      </c>
      <c r="C292" t="str">
        <v>2/19/1997</v>
      </c>
      <c r="D292">
        <v>21</v>
      </c>
      <c r="E292" t="str">
        <v>2/19/1997</v>
      </c>
      <c r="F292">
        <v>42.5</v>
      </c>
      <c r="G292" t="str">
        <v>2/19/1997</v>
      </c>
      <c r="H292">
        <v>28.078125</v>
      </c>
      <c r="I292" t="str">
        <v>2/19/1997</v>
      </c>
      <c r="J292">
        <v>27</v>
      </c>
      <c r="K292" t="str">
        <v>2/19/1997</v>
      </c>
      <c r="L292">
        <v>30.125</v>
      </c>
      <c r="M292" t="str">
        <v>2/19/1997</v>
      </c>
      <c r="N292">
        <v>44</v>
      </c>
      <c r="O292" t="str">
        <v>2/19/1997</v>
      </c>
      <c r="P292">
        <v>18.9375</v>
      </c>
      <c r="Q292" t="str">
        <v>2/19/1997</v>
      </c>
      <c r="R292">
        <v>15.68359375</v>
      </c>
      <c r="S292" t="str">
        <v>2/19/1997</v>
      </c>
      <c r="T292">
        <v>18.25</v>
      </c>
      <c r="U292" t="str">
        <v>2/19/1997</v>
      </c>
      <c r="V292">
        <v>20.9375</v>
      </c>
      <c r="W292" t="str">
        <v>2/19/1997</v>
      </c>
      <c r="X292">
        <v>33.75</v>
      </c>
      <c r="Y292" t="str">
        <v>2/19/1997</v>
      </c>
      <c r="Z292">
        <v>45.875</v>
      </c>
      <c r="AA292" t="str">
        <v>2/19/1997</v>
      </c>
      <c r="AB292">
        <v>11.125</v>
      </c>
      <c r="AC292" t="str">
        <v>2/19/1997</v>
      </c>
      <c r="AD292">
        <v>22.75</v>
      </c>
      <c r="AE292" t="str">
        <v>2/19/1997</v>
      </c>
      <c r="AF292">
        <v>24</v>
      </c>
      <c r="AG292" t="str">
        <v>2/19/1997</v>
      </c>
      <c r="AH292">
        <v>21.875</v>
      </c>
      <c r="AI292" t="str">
        <v>2/19/1997</v>
      </c>
      <c r="AJ292">
        <v>18.08203125</v>
      </c>
      <c r="AK292" s="28">
        <v>35480</v>
      </c>
      <c r="AL292">
        <v>7020.13</v>
      </c>
      <c r="AM292" s="28">
        <v>35480</v>
      </c>
      <c r="AN292">
        <v>1365.58</v>
      </c>
      <c r="AO292" s="28">
        <v>35480</v>
      </c>
      <c r="AP292">
        <v>812.49</v>
      </c>
      <c r="AQ292" s="28">
        <v>35480</v>
      </c>
      <c r="AR292">
        <v>370.17</v>
      </c>
      <c r="AS292" s="28">
        <v>35480</v>
      </c>
      <c r="AT292">
        <v>230.85</v>
      </c>
      <c r="AU292" s="28">
        <v>35480</v>
      </c>
      <c r="AV292">
        <v>199.36</v>
      </c>
      <c r="AW292" s="28">
        <v>35480</v>
      </c>
      <c r="AX292">
        <v>222.13</v>
      </c>
      <c r="AY292" s="28">
        <v>35480</v>
      </c>
      <c r="AZ292">
        <v>425.57</v>
      </c>
      <c r="BA292" s="28">
        <v>35480</v>
      </c>
      <c r="BB292">
        <v>397.09</v>
      </c>
      <c r="BC292" s="28">
        <v>35480</v>
      </c>
      <c r="BD292">
        <v>273.87</v>
      </c>
      <c r="BE292" s="28">
        <v>35467</v>
      </c>
      <c r="BF292">
        <v>21.497</v>
      </c>
      <c r="BG292" s="28">
        <v>35466</v>
      </c>
      <c r="BH292">
        <v>2.2200000000000002</v>
      </c>
      <c r="BJ292" s="28">
        <v>35557</v>
      </c>
      <c r="BK292">
        <v>18.465</v>
      </c>
      <c r="BL292" t="str">
        <v>7/21/1999</v>
      </c>
      <c r="BM292">
        <v>27.375</v>
      </c>
      <c r="BN292" t="str">
        <v>8/18/1999</v>
      </c>
      <c r="BO292">
        <v>21.9375</v>
      </c>
      <c r="BX292" t="str">
        <v>1/12/1999</v>
      </c>
      <c r="BY292">
        <v>28.25</v>
      </c>
      <c r="BZ292" t="str">
        <v>2/19/1997</v>
      </c>
      <c r="CA292">
        <v>13.4453125</v>
      </c>
      <c r="CB292" s="28">
        <v>36437</v>
      </c>
      <c r="CC292">
        <v>25</v>
      </c>
      <c r="CD292" s="28">
        <v>36020</v>
      </c>
      <c r="CE292">
        <v>19.59375</v>
      </c>
      <c r="CF292" s="28">
        <v>36172</v>
      </c>
      <c r="CG292">
        <v>40.375</v>
      </c>
    </row>
    <row r="293" spans="1:85" x14ac:dyDescent="0.25">
      <c r="A293" s="28">
        <v>35481</v>
      </c>
      <c r="C293" t="str">
        <v>2/20/1997</v>
      </c>
      <c r="D293">
        <v>20.5625</v>
      </c>
      <c r="E293" t="str">
        <v>2/20/1997</v>
      </c>
      <c r="F293">
        <v>41.83203125</v>
      </c>
      <c r="G293" t="str">
        <v>2/20/1997</v>
      </c>
      <c r="H293">
        <v>27.53515625</v>
      </c>
      <c r="I293" t="str">
        <v>2/20/1997</v>
      </c>
      <c r="J293">
        <v>26.5625</v>
      </c>
      <c r="K293" t="str">
        <v>2/20/1997</v>
      </c>
      <c r="L293">
        <v>30</v>
      </c>
      <c r="M293" t="str">
        <v>2/20/1997</v>
      </c>
      <c r="N293">
        <v>43.125</v>
      </c>
      <c r="O293" t="str">
        <v>2/20/1997</v>
      </c>
      <c r="P293">
        <v>18.5625</v>
      </c>
      <c r="Q293" t="str">
        <v>2/20/1997</v>
      </c>
      <c r="R293">
        <v>15.4765625</v>
      </c>
      <c r="S293" t="str">
        <v>2/20/1997</v>
      </c>
      <c r="T293">
        <v>18.25</v>
      </c>
      <c r="U293" t="str">
        <v>2/20/1997</v>
      </c>
      <c r="V293">
        <v>20.8125</v>
      </c>
      <c r="W293" t="str">
        <v>2/20/1997</v>
      </c>
      <c r="X293">
        <v>33.5</v>
      </c>
      <c r="Y293" t="str">
        <v>2/20/1997</v>
      </c>
      <c r="Z293">
        <v>45.625</v>
      </c>
      <c r="AA293" t="str">
        <v>2/20/1997</v>
      </c>
      <c r="AB293">
        <v>11.125</v>
      </c>
      <c r="AC293" t="str">
        <v>2/20/1997</v>
      </c>
      <c r="AD293">
        <v>22.375</v>
      </c>
      <c r="AE293" t="str">
        <v>2/20/1997</v>
      </c>
      <c r="AF293">
        <v>23.875</v>
      </c>
      <c r="AG293" t="str">
        <v>2/20/1997</v>
      </c>
      <c r="AH293">
        <v>21.75</v>
      </c>
      <c r="AI293" t="str">
        <v>2/20/1997</v>
      </c>
      <c r="AJ293">
        <v>18.08203125</v>
      </c>
      <c r="AK293" s="28">
        <v>35481</v>
      </c>
      <c r="AL293">
        <v>6927.38</v>
      </c>
      <c r="AM293" s="28">
        <v>35481</v>
      </c>
      <c r="AN293">
        <v>1347.4</v>
      </c>
      <c r="AO293" s="28">
        <v>35481</v>
      </c>
      <c r="AP293">
        <v>802.8</v>
      </c>
      <c r="AQ293" s="28">
        <v>35481</v>
      </c>
      <c r="AR293">
        <v>367.56</v>
      </c>
      <c r="AS293" s="28">
        <v>35481</v>
      </c>
      <c r="AT293">
        <v>229.88</v>
      </c>
      <c r="AU293" s="28">
        <v>35481</v>
      </c>
      <c r="AV293">
        <v>198.12</v>
      </c>
      <c r="AW293" s="28">
        <v>35481</v>
      </c>
      <c r="AX293">
        <v>219.7</v>
      </c>
      <c r="AY293" s="28">
        <v>35481</v>
      </c>
      <c r="AZ293">
        <v>421.09</v>
      </c>
      <c r="BA293" s="28">
        <v>35481</v>
      </c>
      <c r="BB293">
        <v>393.73</v>
      </c>
      <c r="BC293" s="28">
        <v>35481</v>
      </c>
      <c r="BD293">
        <v>272.54000000000002</v>
      </c>
      <c r="BE293" s="28">
        <v>35468</v>
      </c>
      <c r="BF293">
        <v>21.024000000000001</v>
      </c>
      <c r="BG293" s="28">
        <v>35467</v>
      </c>
      <c r="BH293">
        <v>2.1970000000000001</v>
      </c>
      <c r="BJ293" s="28">
        <v>35558</v>
      </c>
      <c r="BK293">
        <v>18.422000000000001</v>
      </c>
      <c r="BL293" t="str">
        <v>7/22/1999</v>
      </c>
      <c r="BM293">
        <v>27.5</v>
      </c>
      <c r="BN293" t="str">
        <v>8/19/1999</v>
      </c>
      <c r="BO293">
        <v>22.0625</v>
      </c>
      <c r="BX293" t="str">
        <v>1/13/1999</v>
      </c>
      <c r="BY293">
        <v>23.75</v>
      </c>
      <c r="BZ293" t="str">
        <v>2/20/1997</v>
      </c>
      <c r="CA293">
        <v>13.1171875</v>
      </c>
      <c r="CB293" s="28">
        <v>36438</v>
      </c>
      <c r="CC293">
        <v>25.1875</v>
      </c>
      <c r="CD293" s="28">
        <v>36021</v>
      </c>
      <c r="CE293">
        <v>19.03125</v>
      </c>
      <c r="CF293" s="28">
        <v>36173</v>
      </c>
      <c r="CG293">
        <v>41.9375</v>
      </c>
    </row>
    <row r="294" spans="1:85" x14ac:dyDescent="0.25">
      <c r="A294" s="28">
        <v>35482</v>
      </c>
      <c r="C294" t="str">
        <v>2/21/1997</v>
      </c>
      <c r="D294">
        <v>20.8125</v>
      </c>
      <c r="E294" t="str">
        <v>2/21/1997</v>
      </c>
      <c r="F294">
        <v>42</v>
      </c>
      <c r="G294" t="str">
        <v>2/21/1997</v>
      </c>
      <c r="H294">
        <v>27.35546875</v>
      </c>
      <c r="I294" t="str">
        <v>2/21/1997</v>
      </c>
      <c r="J294">
        <v>27.125</v>
      </c>
      <c r="K294" t="str">
        <v>2/21/1997</v>
      </c>
      <c r="L294">
        <v>30.125</v>
      </c>
      <c r="M294" t="str">
        <v>2/21/1997</v>
      </c>
      <c r="N294">
        <v>43.625</v>
      </c>
      <c r="O294" t="str">
        <v>2/21/1997</v>
      </c>
      <c r="P294">
        <v>18.5625</v>
      </c>
      <c r="Q294" t="str">
        <v>2/21/1997</v>
      </c>
      <c r="R294">
        <v>15.578125</v>
      </c>
      <c r="S294" t="str">
        <v>2/21/1997</v>
      </c>
      <c r="T294">
        <v>18.5</v>
      </c>
      <c r="U294" t="str">
        <v>2/21/1997</v>
      </c>
      <c r="V294">
        <v>20.8125</v>
      </c>
      <c r="W294" t="str">
        <v>2/21/1997</v>
      </c>
      <c r="X294">
        <v>33.25</v>
      </c>
      <c r="Y294" t="str">
        <v>2/21/1997</v>
      </c>
      <c r="Z294">
        <v>45.5</v>
      </c>
      <c r="AA294" t="str">
        <v>2/21/1997</v>
      </c>
      <c r="AB294">
        <v>11.125</v>
      </c>
      <c r="AC294" t="str">
        <v>2/21/1997</v>
      </c>
      <c r="AD294">
        <v>22.5</v>
      </c>
      <c r="AE294" t="str">
        <v>2/21/1997</v>
      </c>
      <c r="AF294">
        <v>23.875</v>
      </c>
      <c r="AG294" t="str">
        <v>2/21/1997</v>
      </c>
      <c r="AH294">
        <v>21.875</v>
      </c>
      <c r="AI294" t="str">
        <v>2/21/1997</v>
      </c>
      <c r="AJ294">
        <v>18.08203125</v>
      </c>
      <c r="AK294" s="28">
        <v>35482</v>
      </c>
      <c r="AL294">
        <v>6931.62</v>
      </c>
      <c r="AM294" s="28">
        <v>35482</v>
      </c>
      <c r="AN294">
        <v>1334.32</v>
      </c>
      <c r="AO294" s="28">
        <v>35482</v>
      </c>
      <c r="AP294">
        <v>801.77</v>
      </c>
      <c r="AQ294" s="28">
        <v>35482</v>
      </c>
      <c r="AR294">
        <v>366.37</v>
      </c>
      <c r="AS294" s="28">
        <v>35482</v>
      </c>
      <c r="AT294">
        <v>229.74</v>
      </c>
      <c r="AU294" s="28">
        <v>35482</v>
      </c>
      <c r="AV294">
        <v>198.59</v>
      </c>
      <c r="AW294" s="28">
        <v>35482</v>
      </c>
      <c r="AX294">
        <v>221.35</v>
      </c>
      <c r="AY294" s="28">
        <v>35482</v>
      </c>
      <c r="AZ294">
        <v>421.01</v>
      </c>
      <c r="BA294" s="28">
        <v>35482</v>
      </c>
      <c r="BB294">
        <v>397.66</v>
      </c>
      <c r="BC294" s="28">
        <v>35482</v>
      </c>
      <c r="BD294">
        <v>273.07</v>
      </c>
      <c r="BE294" s="28">
        <v>35471</v>
      </c>
      <c r="BF294">
        <v>21.239000000000001</v>
      </c>
      <c r="BG294" s="28">
        <v>35468</v>
      </c>
      <c r="BH294">
        <v>2.1459999999999999</v>
      </c>
      <c r="BJ294" s="28">
        <v>35559</v>
      </c>
      <c r="BK294">
        <v>18.274999999999999</v>
      </c>
      <c r="BL294" t="str">
        <v>7/23/1999</v>
      </c>
      <c r="BM294">
        <v>27.5</v>
      </c>
      <c r="BN294" t="str">
        <v>8/20/1999</v>
      </c>
      <c r="BO294">
        <v>22.25</v>
      </c>
      <c r="BX294" t="str">
        <v>1/14/1999</v>
      </c>
      <c r="BY294">
        <v>23.5</v>
      </c>
      <c r="BZ294" t="str">
        <v>2/21/1997</v>
      </c>
      <c r="CA294">
        <v>13.08984375</v>
      </c>
      <c r="CB294" s="28">
        <v>36439</v>
      </c>
      <c r="CC294">
        <v>28.5</v>
      </c>
      <c r="CD294" s="28">
        <v>36024</v>
      </c>
      <c r="CE294">
        <v>18.78125</v>
      </c>
      <c r="CF294" s="28">
        <v>36174</v>
      </c>
      <c r="CG294">
        <v>39.75</v>
      </c>
    </row>
    <row r="295" spans="1:85" x14ac:dyDescent="0.25">
      <c r="A295" s="28">
        <v>35485</v>
      </c>
      <c r="C295" t="str">
        <v>2/24/1997</v>
      </c>
      <c r="D295">
        <v>20.625</v>
      </c>
      <c r="E295" t="str">
        <v>2/24/1997</v>
      </c>
      <c r="F295">
        <v>42.25</v>
      </c>
      <c r="G295" t="str">
        <v>2/24/1997</v>
      </c>
      <c r="H295">
        <v>27.53515625</v>
      </c>
      <c r="I295" t="str">
        <v>2/24/1997</v>
      </c>
      <c r="J295">
        <v>27.3125</v>
      </c>
      <c r="K295" t="str">
        <v>2/24/1997</v>
      </c>
      <c r="L295">
        <v>30.5</v>
      </c>
      <c r="M295" t="str">
        <v>2/24/1997</v>
      </c>
      <c r="N295">
        <v>43.625</v>
      </c>
      <c r="O295" t="str">
        <v>2/24/1997</v>
      </c>
      <c r="P295">
        <v>18.5</v>
      </c>
      <c r="Q295" t="str">
        <v>2/24/1997</v>
      </c>
      <c r="R295">
        <v>15.78515625</v>
      </c>
      <c r="S295" t="str">
        <v>2/24/1997</v>
      </c>
      <c r="T295">
        <v>18.75</v>
      </c>
      <c r="U295" t="str">
        <v>2/24/1997</v>
      </c>
      <c r="V295">
        <v>21.25</v>
      </c>
      <c r="W295" t="str">
        <v>2/24/1997</v>
      </c>
      <c r="X295">
        <v>33.625</v>
      </c>
      <c r="Y295" t="str">
        <v>2/24/1997</v>
      </c>
      <c r="Z295">
        <v>45.5</v>
      </c>
      <c r="AA295" t="str">
        <v>2/24/1997</v>
      </c>
      <c r="AB295">
        <v>11.25</v>
      </c>
      <c r="AC295" t="str">
        <v>2/24/1997</v>
      </c>
      <c r="AD295">
        <v>22.875</v>
      </c>
      <c r="AE295" t="str">
        <v>2/24/1997</v>
      </c>
      <c r="AF295">
        <v>23.5</v>
      </c>
      <c r="AG295" t="str">
        <v>2/24/1997</v>
      </c>
      <c r="AH295">
        <v>22.125</v>
      </c>
      <c r="AI295" t="str">
        <v>2/24/1997</v>
      </c>
      <c r="AJ295">
        <v>18.16796875</v>
      </c>
      <c r="AK295" s="28">
        <v>35485</v>
      </c>
      <c r="AL295">
        <v>7008.2</v>
      </c>
      <c r="AM295" s="28">
        <v>35485</v>
      </c>
      <c r="AN295">
        <v>1345.08</v>
      </c>
      <c r="AO295" s="28">
        <v>35485</v>
      </c>
      <c r="AP295">
        <v>810.28</v>
      </c>
      <c r="AQ295" s="28">
        <v>35485</v>
      </c>
      <c r="AR295">
        <v>366.45</v>
      </c>
      <c r="AS295" s="28">
        <v>35485</v>
      </c>
      <c r="AT295">
        <v>231.13</v>
      </c>
      <c r="AU295" s="28">
        <v>35485</v>
      </c>
      <c r="AV295">
        <v>199.96</v>
      </c>
      <c r="AW295" s="28">
        <v>35485</v>
      </c>
      <c r="AX295">
        <v>222.33</v>
      </c>
      <c r="AY295" s="28">
        <v>35485</v>
      </c>
      <c r="AZ295">
        <v>424.48</v>
      </c>
      <c r="BA295" s="28">
        <v>35485</v>
      </c>
      <c r="BB295">
        <v>395.92</v>
      </c>
      <c r="BC295" s="28">
        <v>35485</v>
      </c>
      <c r="BD295">
        <v>274.93</v>
      </c>
      <c r="BE295" s="28">
        <v>35472</v>
      </c>
      <c r="BF295">
        <v>21.190999999999999</v>
      </c>
      <c r="BG295" s="28">
        <v>35471</v>
      </c>
      <c r="BH295">
        <v>2.1339999999999999</v>
      </c>
      <c r="BJ295" s="28">
        <v>35562</v>
      </c>
      <c r="BK295">
        <v>18.344000000000001</v>
      </c>
      <c r="BL295" t="str">
        <v>7/26/1999</v>
      </c>
      <c r="BM295">
        <v>27.375</v>
      </c>
      <c r="BN295" t="str">
        <v>8/23/1999</v>
      </c>
      <c r="BO295">
        <v>22.4375</v>
      </c>
      <c r="BX295" t="str">
        <v>1/15/1999</v>
      </c>
      <c r="BY295">
        <v>24.5</v>
      </c>
      <c r="BZ295" t="str">
        <v>2/24/1997</v>
      </c>
      <c r="CA295">
        <v>13.140625</v>
      </c>
      <c r="CB295" s="28">
        <v>36440</v>
      </c>
      <c r="CC295">
        <v>32.1875</v>
      </c>
      <c r="CD295" s="28">
        <v>36025</v>
      </c>
      <c r="CE295">
        <v>19.03125</v>
      </c>
      <c r="CF295" s="28">
        <v>36175</v>
      </c>
      <c r="CG295">
        <v>41.4375</v>
      </c>
    </row>
    <row r="296" spans="1:85" x14ac:dyDescent="0.25">
      <c r="A296" s="28">
        <v>35486</v>
      </c>
      <c r="C296" t="str">
        <v>2/25/1997</v>
      </c>
      <c r="D296">
        <v>20.5625</v>
      </c>
      <c r="E296" t="str">
        <v>2/25/1997</v>
      </c>
      <c r="F296">
        <v>41.25</v>
      </c>
      <c r="G296" t="str">
        <v>2/25/1997</v>
      </c>
      <c r="H296">
        <v>27.53515625</v>
      </c>
      <c r="I296" t="str">
        <v>2/25/1997</v>
      </c>
      <c r="J296">
        <v>26.8125</v>
      </c>
      <c r="K296" t="str">
        <v>2/25/1997</v>
      </c>
      <c r="L296">
        <v>30.375</v>
      </c>
      <c r="M296" t="str">
        <v>2/25/1997</v>
      </c>
      <c r="N296">
        <v>43.375</v>
      </c>
      <c r="O296" t="str">
        <v>2/25/1997</v>
      </c>
      <c r="P296">
        <v>18.4375</v>
      </c>
      <c r="Q296" t="str">
        <v>2/25/1997</v>
      </c>
      <c r="R296">
        <v>15.890625</v>
      </c>
      <c r="S296" t="str">
        <v>2/25/1997</v>
      </c>
      <c r="T296">
        <v>18.875</v>
      </c>
      <c r="U296" t="str">
        <v>2/25/1997</v>
      </c>
      <c r="V296">
        <v>20.75</v>
      </c>
      <c r="W296" t="str">
        <v>2/25/1997</v>
      </c>
      <c r="X296">
        <v>33.25</v>
      </c>
      <c r="Y296" t="str">
        <v>2/25/1997</v>
      </c>
      <c r="Z296">
        <v>45.25</v>
      </c>
      <c r="AA296" t="str">
        <v>2/25/1997</v>
      </c>
      <c r="AB296">
        <v>11.3125</v>
      </c>
      <c r="AC296" t="str">
        <v>2/25/1997</v>
      </c>
      <c r="AD296">
        <v>22.75</v>
      </c>
      <c r="AE296" t="str">
        <v>2/25/1997</v>
      </c>
      <c r="AF296">
        <v>23.375</v>
      </c>
      <c r="AG296" t="str">
        <v>2/25/1997</v>
      </c>
      <c r="AH296">
        <v>22.125</v>
      </c>
      <c r="AI296" t="str">
        <v>2/25/1997</v>
      </c>
      <c r="AJ296">
        <v>18.08203125</v>
      </c>
      <c r="AK296" s="28">
        <v>35486</v>
      </c>
      <c r="AL296">
        <v>7037.83</v>
      </c>
      <c r="AM296" s="28">
        <v>35486</v>
      </c>
      <c r="AN296">
        <v>1347.69</v>
      </c>
      <c r="AO296" s="28">
        <v>35486</v>
      </c>
      <c r="AP296">
        <v>812.1</v>
      </c>
      <c r="AQ296" s="28">
        <v>35486</v>
      </c>
      <c r="AR296">
        <v>366.79</v>
      </c>
      <c r="AS296" s="28">
        <v>35486</v>
      </c>
      <c r="AT296">
        <v>229.39</v>
      </c>
      <c r="AU296" s="28">
        <v>35486</v>
      </c>
      <c r="AV296">
        <v>198.71</v>
      </c>
      <c r="AW296" s="28">
        <v>35486</v>
      </c>
      <c r="AX296">
        <v>222.22</v>
      </c>
      <c r="AY296" s="28">
        <v>35486</v>
      </c>
      <c r="AZ296">
        <v>425.53</v>
      </c>
      <c r="BA296" s="28">
        <v>35486</v>
      </c>
      <c r="BB296">
        <v>398.57</v>
      </c>
      <c r="BC296" s="28">
        <v>35486</v>
      </c>
      <c r="BD296">
        <v>273.97000000000003</v>
      </c>
      <c r="BE296" s="28">
        <v>35473</v>
      </c>
      <c r="BF296">
        <v>20.634</v>
      </c>
      <c r="BG296" s="28">
        <v>35472</v>
      </c>
      <c r="BH296">
        <v>2.161</v>
      </c>
      <c r="BJ296" s="28">
        <v>35563</v>
      </c>
      <c r="BK296">
        <v>18.547999999999998</v>
      </c>
      <c r="BL296" t="str">
        <v>7/27/1999</v>
      </c>
      <c r="BM296">
        <v>27.6875</v>
      </c>
      <c r="BN296" t="str">
        <v>8/24/1999</v>
      </c>
      <c r="BO296">
        <v>22.375</v>
      </c>
      <c r="BX296" t="str">
        <v>1/19/1999</v>
      </c>
      <c r="BY296">
        <v>25.25</v>
      </c>
      <c r="BZ296" t="str">
        <v>2/25/1997</v>
      </c>
      <c r="CA296">
        <v>13.1171875</v>
      </c>
      <c r="CB296" s="28">
        <v>36441</v>
      </c>
      <c r="CC296">
        <v>36.5</v>
      </c>
      <c r="CD296" s="28">
        <v>36026</v>
      </c>
      <c r="CE296">
        <v>18.40625</v>
      </c>
      <c r="CF296" s="28">
        <v>36179</v>
      </c>
      <c r="CG296">
        <v>40.9375</v>
      </c>
    </row>
    <row r="297" spans="1:85" x14ac:dyDescent="0.25">
      <c r="A297" s="28">
        <v>35487</v>
      </c>
      <c r="C297" t="str">
        <v>2/26/1997</v>
      </c>
      <c r="D297">
        <v>20.375</v>
      </c>
      <c r="E297" t="str">
        <v>2/26/1997</v>
      </c>
      <c r="F297">
        <v>39.33203125</v>
      </c>
      <c r="G297" t="str">
        <v>2/26/1997</v>
      </c>
      <c r="H297">
        <v>28.26171875</v>
      </c>
      <c r="I297" t="str">
        <v>2/26/1997</v>
      </c>
      <c r="J297">
        <v>26.8125</v>
      </c>
      <c r="K297" t="str">
        <v>2/26/1997</v>
      </c>
      <c r="L297">
        <v>29.625</v>
      </c>
      <c r="M297" t="str">
        <v>2/26/1997</v>
      </c>
      <c r="N297">
        <v>42.875</v>
      </c>
      <c r="O297" t="str">
        <v>2/26/1997</v>
      </c>
      <c r="P297">
        <v>18.125</v>
      </c>
      <c r="Q297" t="str">
        <v>2/26/1997</v>
      </c>
      <c r="R297">
        <v>15.578125</v>
      </c>
      <c r="S297" t="str">
        <v>2/26/1997</v>
      </c>
      <c r="T297">
        <v>18.375</v>
      </c>
      <c r="U297" t="str">
        <v>2/26/1997</v>
      </c>
      <c r="V297">
        <v>20.625</v>
      </c>
      <c r="W297" t="str">
        <v>2/26/1997</v>
      </c>
      <c r="X297">
        <v>32.75</v>
      </c>
      <c r="Y297" t="str">
        <v>2/26/1997</v>
      </c>
      <c r="Z297">
        <v>44.5</v>
      </c>
      <c r="AA297" t="str">
        <v>2/26/1997</v>
      </c>
      <c r="AB297">
        <v>11.125</v>
      </c>
      <c r="AC297" t="str">
        <v>2/26/1997</v>
      </c>
      <c r="AD297">
        <v>22.625</v>
      </c>
      <c r="AE297" t="str">
        <v>2/26/1997</v>
      </c>
      <c r="AF297">
        <v>23</v>
      </c>
      <c r="AG297" t="str">
        <v>2/26/1997</v>
      </c>
      <c r="AH297">
        <v>21.875</v>
      </c>
      <c r="AI297" t="str">
        <v>2/26/1997</v>
      </c>
      <c r="AJ297">
        <v>18.08203125</v>
      </c>
      <c r="AK297" s="28">
        <v>35487</v>
      </c>
      <c r="AL297">
        <v>6983.18</v>
      </c>
      <c r="AM297" s="28">
        <v>35487</v>
      </c>
      <c r="AN297">
        <v>1340.55</v>
      </c>
      <c r="AO297" s="28">
        <v>35487</v>
      </c>
      <c r="AP297">
        <v>805.68</v>
      </c>
      <c r="AQ297" s="28">
        <v>35487</v>
      </c>
      <c r="AR297">
        <v>363.85</v>
      </c>
      <c r="AS297" s="28">
        <v>35487</v>
      </c>
      <c r="AT297">
        <v>227.71</v>
      </c>
      <c r="AU297" s="28">
        <v>35487</v>
      </c>
      <c r="AV297">
        <v>196.56</v>
      </c>
      <c r="AW297" s="28">
        <v>35487</v>
      </c>
      <c r="AX297">
        <v>220.92</v>
      </c>
      <c r="AY297" s="28">
        <v>35487</v>
      </c>
      <c r="AZ297">
        <v>422.14</v>
      </c>
      <c r="BA297" s="28">
        <v>35487</v>
      </c>
      <c r="BB297">
        <v>393.65</v>
      </c>
      <c r="BC297" s="28">
        <v>35487</v>
      </c>
      <c r="BD297">
        <v>271.16000000000003</v>
      </c>
      <c r="BE297" s="28">
        <v>35474</v>
      </c>
      <c r="BF297">
        <v>20.791</v>
      </c>
      <c r="BG297" s="28">
        <v>35473</v>
      </c>
      <c r="BH297">
        <v>2.1059999999999999</v>
      </c>
      <c r="BJ297" s="28">
        <v>35564</v>
      </c>
      <c r="BK297">
        <v>18.936</v>
      </c>
      <c r="BL297" t="str">
        <v>7/28/1999</v>
      </c>
      <c r="BM297">
        <v>27.5625</v>
      </c>
      <c r="BN297" t="str">
        <v>8/25/1999</v>
      </c>
      <c r="BO297">
        <v>22.875</v>
      </c>
      <c r="BX297" t="str">
        <v>1/20/1999</v>
      </c>
      <c r="BY297">
        <v>23.75</v>
      </c>
      <c r="BZ297" t="str">
        <v>2/26/1997</v>
      </c>
      <c r="CA297">
        <v>13.140625</v>
      </c>
      <c r="CB297" s="28">
        <v>36444</v>
      </c>
      <c r="CC297">
        <v>35.0625</v>
      </c>
      <c r="CD297" s="28">
        <v>36027</v>
      </c>
      <c r="CE297">
        <v>18.0625</v>
      </c>
      <c r="CF297" s="28">
        <v>36180</v>
      </c>
      <c r="CG297">
        <v>43</v>
      </c>
    </row>
    <row r="298" spans="1:85" x14ac:dyDescent="0.25">
      <c r="A298" s="28">
        <v>35488</v>
      </c>
      <c r="C298" t="str">
        <v>2/27/1997</v>
      </c>
      <c r="D298">
        <v>19.9375</v>
      </c>
      <c r="E298" t="str">
        <v>2/27/1997</v>
      </c>
      <c r="F298">
        <v>38.91796875</v>
      </c>
      <c r="G298" t="str">
        <v>2/27/1997</v>
      </c>
      <c r="H298">
        <v>28.625</v>
      </c>
      <c r="I298" t="str">
        <v>2/27/1997</v>
      </c>
      <c r="J298">
        <v>26.9375</v>
      </c>
      <c r="K298" t="str">
        <v>2/27/1997</v>
      </c>
      <c r="L298">
        <v>29.75</v>
      </c>
      <c r="M298" t="str">
        <v>2/27/1997</v>
      </c>
      <c r="N298">
        <v>43.125</v>
      </c>
      <c r="O298" t="str">
        <v>2/27/1997</v>
      </c>
      <c r="P298">
        <v>18.1875</v>
      </c>
      <c r="Q298" t="str">
        <v>2/27/1997</v>
      </c>
      <c r="R298">
        <v>15.4765625</v>
      </c>
      <c r="S298" t="str">
        <v>2/27/1997</v>
      </c>
      <c r="T298">
        <v>18.125</v>
      </c>
      <c r="U298" t="str">
        <v>2/27/1997</v>
      </c>
      <c r="V298">
        <v>21.3125</v>
      </c>
      <c r="W298" t="str">
        <v>2/27/1997</v>
      </c>
      <c r="X298">
        <v>32.25</v>
      </c>
      <c r="Y298" t="str">
        <v>2/27/1997</v>
      </c>
      <c r="Z298">
        <v>44.375</v>
      </c>
      <c r="AA298" t="str">
        <v>2/27/1997</v>
      </c>
      <c r="AB298">
        <v>11.0625</v>
      </c>
      <c r="AC298" t="str">
        <v>2/27/1997</v>
      </c>
      <c r="AD298">
        <v>22.75</v>
      </c>
      <c r="AE298" t="str">
        <v>2/27/1997</v>
      </c>
      <c r="AF298">
        <v>23</v>
      </c>
      <c r="AG298" t="str">
        <v>2/27/1997</v>
      </c>
      <c r="AH298">
        <v>21.75</v>
      </c>
      <c r="AI298" t="str">
        <v>2/27/1997</v>
      </c>
      <c r="AJ298">
        <v>18</v>
      </c>
      <c r="AK298" s="28">
        <v>35488</v>
      </c>
      <c r="AL298">
        <v>6925.07</v>
      </c>
      <c r="AM298" s="28">
        <v>35488</v>
      </c>
      <c r="AN298">
        <v>1312.66</v>
      </c>
      <c r="AO298" s="28">
        <v>35488</v>
      </c>
      <c r="AP298">
        <v>795.07</v>
      </c>
      <c r="AQ298" s="28">
        <v>35488</v>
      </c>
      <c r="AR298">
        <v>361.15</v>
      </c>
      <c r="AS298" s="28">
        <v>35488</v>
      </c>
      <c r="AT298">
        <v>227.08</v>
      </c>
      <c r="AU298" s="28">
        <v>35488</v>
      </c>
      <c r="AV298">
        <v>195.57</v>
      </c>
      <c r="AW298" s="28">
        <v>35488</v>
      </c>
      <c r="AX298">
        <v>219.28</v>
      </c>
      <c r="AY298" s="28">
        <v>35488</v>
      </c>
      <c r="AZ298">
        <v>417.89</v>
      </c>
      <c r="BA298" s="28">
        <v>35488</v>
      </c>
      <c r="BB298">
        <v>388.97</v>
      </c>
      <c r="BC298" s="28">
        <v>35488</v>
      </c>
      <c r="BD298">
        <v>268.98</v>
      </c>
      <c r="BE298" s="28">
        <v>35475</v>
      </c>
      <c r="BF298">
        <v>21.042999999999999</v>
      </c>
      <c r="BG298" s="28">
        <v>35474</v>
      </c>
      <c r="BH298">
        <v>2.0609999999999999</v>
      </c>
      <c r="BJ298" s="28">
        <v>35565</v>
      </c>
      <c r="BK298">
        <v>19.068999999999999</v>
      </c>
      <c r="BL298" t="str">
        <v>7/29/1999</v>
      </c>
      <c r="BM298">
        <v>27.5625</v>
      </c>
      <c r="BN298" t="str">
        <v>8/26/1999</v>
      </c>
      <c r="BO298">
        <v>22.9375</v>
      </c>
      <c r="BX298" t="str">
        <v>1/21/1999</v>
      </c>
      <c r="BY298">
        <v>20</v>
      </c>
      <c r="BZ298" t="str">
        <v>2/27/1997</v>
      </c>
      <c r="CA298">
        <v>12.91015625</v>
      </c>
      <c r="CB298" s="28">
        <v>36445</v>
      </c>
      <c r="CC298">
        <v>36.6875</v>
      </c>
      <c r="CD298" s="28">
        <v>36028</v>
      </c>
      <c r="CE298">
        <v>16.71875</v>
      </c>
      <c r="CF298" s="28">
        <v>36181</v>
      </c>
      <c r="CG298">
        <v>44.1875</v>
      </c>
    </row>
    <row r="299" spans="1:85" x14ac:dyDescent="0.25">
      <c r="A299" s="28">
        <v>35489</v>
      </c>
      <c r="C299" t="str">
        <v>2/28/1997</v>
      </c>
      <c r="D299">
        <v>19.9375</v>
      </c>
      <c r="E299" t="str">
        <v>2/28/1997</v>
      </c>
      <c r="F299">
        <v>39.16796875</v>
      </c>
      <c r="G299" t="str">
        <v>2/28/1997</v>
      </c>
      <c r="H299">
        <v>28.625</v>
      </c>
      <c r="I299" t="str">
        <v>2/28/1997</v>
      </c>
      <c r="J299">
        <v>26.8125</v>
      </c>
      <c r="K299" t="str">
        <v>2/28/1997</v>
      </c>
      <c r="L299">
        <v>29.625</v>
      </c>
      <c r="M299" t="str">
        <v>2/28/1997</v>
      </c>
      <c r="N299">
        <v>43</v>
      </c>
      <c r="O299" t="str">
        <v>2/28/1997</v>
      </c>
      <c r="P299">
        <v>18.125</v>
      </c>
      <c r="Q299" t="str">
        <v>2/28/1997</v>
      </c>
      <c r="R299">
        <v>15.265625</v>
      </c>
      <c r="S299" t="str">
        <v>2/28/1997</v>
      </c>
      <c r="T299">
        <v>18.125</v>
      </c>
      <c r="U299" t="str">
        <v>2/28/1997</v>
      </c>
      <c r="V299">
        <v>21.9375</v>
      </c>
      <c r="W299" t="str">
        <v>2/28/1997</v>
      </c>
      <c r="X299">
        <v>32.75</v>
      </c>
      <c r="Y299" t="str">
        <v>2/28/1997</v>
      </c>
      <c r="Z299">
        <v>44.25</v>
      </c>
      <c r="AA299" t="str">
        <v>2/28/1997</v>
      </c>
      <c r="AB299">
        <v>10.9375</v>
      </c>
      <c r="AC299" t="str">
        <v>2/28/1997</v>
      </c>
      <c r="AD299">
        <v>23</v>
      </c>
      <c r="AE299" t="str">
        <v>2/28/1997</v>
      </c>
      <c r="AF299">
        <v>22.875</v>
      </c>
      <c r="AG299" t="str">
        <v>2/28/1997</v>
      </c>
      <c r="AH299">
        <v>21.75</v>
      </c>
      <c r="AI299" t="str">
        <v>2/28/1997</v>
      </c>
      <c r="AJ299">
        <v>17.91796875</v>
      </c>
      <c r="AK299" s="28">
        <v>35489</v>
      </c>
      <c r="AL299">
        <v>6877.74</v>
      </c>
      <c r="AM299" s="28">
        <v>35489</v>
      </c>
      <c r="AN299">
        <v>1309</v>
      </c>
      <c r="AO299" s="28">
        <v>35489</v>
      </c>
      <c r="AP299">
        <v>790.82</v>
      </c>
      <c r="AQ299" s="28">
        <v>35489</v>
      </c>
      <c r="AR299">
        <v>360.05</v>
      </c>
      <c r="AS299" s="28">
        <v>35489</v>
      </c>
      <c r="AT299">
        <v>227.29</v>
      </c>
      <c r="AU299" s="28">
        <v>35489</v>
      </c>
      <c r="AV299">
        <v>196.57</v>
      </c>
      <c r="AW299" s="28">
        <v>35489</v>
      </c>
      <c r="AX299">
        <v>216.88</v>
      </c>
      <c r="AY299" s="28">
        <v>35489</v>
      </c>
      <c r="AZ299">
        <v>415.51</v>
      </c>
      <c r="BA299" s="28">
        <v>35489</v>
      </c>
      <c r="BB299">
        <v>386.09</v>
      </c>
      <c r="BC299" s="28">
        <v>35489</v>
      </c>
      <c r="BD299">
        <v>270.08999999999997</v>
      </c>
      <c r="BE299" s="28">
        <v>35478</v>
      </c>
      <c r="BF299">
        <v>21.042999999999999</v>
      </c>
      <c r="BG299" s="28">
        <v>35475</v>
      </c>
      <c r="BH299">
        <v>2.0550000000000002</v>
      </c>
      <c r="BJ299" s="28">
        <v>35566</v>
      </c>
      <c r="BK299">
        <v>19.495000000000001</v>
      </c>
      <c r="BL299" t="str">
        <v>7/30/1999</v>
      </c>
      <c r="BM299">
        <v>27.75</v>
      </c>
      <c r="BN299" t="str">
        <v>8/27/1999</v>
      </c>
      <c r="BO299">
        <v>23</v>
      </c>
      <c r="BX299" t="str">
        <v>1/22/1999</v>
      </c>
      <c r="BY299">
        <v>18</v>
      </c>
      <c r="BZ299" t="str">
        <v>2/28/1997</v>
      </c>
      <c r="CA299">
        <v>12.65625</v>
      </c>
      <c r="CB299" s="28">
        <v>36446</v>
      </c>
      <c r="CC299">
        <v>34.8125</v>
      </c>
      <c r="CD299" s="28">
        <v>36031</v>
      </c>
      <c r="CE299">
        <v>15.6953125</v>
      </c>
      <c r="CF299" s="28">
        <v>36182</v>
      </c>
      <c r="CG299">
        <v>45.9375</v>
      </c>
    </row>
    <row r="300" spans="1:85" x14ac:dyDescent="0.25">
      <c r="A300" s="28">
        <v>35492</v>
      </c>
      <c r="C300" t="str">
        <v>3/3/1997</v>
      </c>
      <c r="D300">
        <v>19.875</v>
      </c>
      <c r="E300" t="str">
        <v>3/3/1997</v>
      </c>
      <c r="F300">
        <v>39.41796875</v>
      </c>
      <c r="G300" t="str">
        <v>3/3/1997</v>
      </c>
      <c r="H300">
        <v>29.52734375</v>
      </c>
      <c r="I300" t="str">
        <v>3/3/1997</v>
      </c>
      <c r="J300">
        <v>26.6875</v>
      </c>
      <c r="K300" t="str">
        <v>3/3/1997</v>
      </c>
      <c r="L300">
        <v>29.375</v>
      </c>
      <c r="M300" t="str">
        <v>3/3/1997</v>
      </c>
      <c r="N300">
        <v>43.125</v>
      </c>
      <c r="O300" t="str">
        <v>3/3/1997</v>
      </c>
      <c r="P300">
        <v>17.9375</v>
      </c>
      <c r="Q300" t="str">
        <v>3/3/1997</v>
      </c>
      <c r="R300">
        <v>15.37109375</v>
      </c>
      <c r="S300" t="str">
        <v>3/3/1997</v>
      </c>
      <c r="T300">
        <v>18.125</v>
      </c>
      <c r="U300" t="str">
        <v>3/3/1997</v>
      </c>
      <c r="V300">
        <v>21.875</v>
      </c>
      <c r="W300" t="str">
        <v>3/3/1997</v>
      </c>
      <c r="X300">
        <v>32.75</v>
      </c>
      <c r="Y300" t="str">
        <v>3/3/1997</v>
      </c>
      <c r="Z300">
        <v>44.25</v>
      </c>
      <c r="AA300" t="str">
        <v>3/3/1997</v>
      </c>
      <c r="AB300">
        <v>11</v>
      </c>
      <c r="AC300" t="str">
        <v>3/3/1997</v>
      </c>
      <c r="AD300">
        <v>22.625</v>
      </c>
      <c r="AE300" t="str">
        <v>3/3/1997</v>
      </c>
      <c r="AF300">
        <v>22.875</v>
      </c>
      <c r="AG300" t="str">
        <v>3/3/1997</v>
      </c>
      <c r="AH300">
        <v>21.875</v>
      </c>
      <c r="AI300" t="str">
        <v>3/3/1997</v>
      </c>
      <c r="AJ300">
        <v>18</v>
      </c>
      <c r="AK300" s="28">
        <v>35492</v>
      </c>
      <c r="AL300">
        <v>6918.92</v>
      </c>
      <c r="AM300" s="28">
        <v>35492</v>
      </c>
      <c r="AN300">
        <v>1311.18</v>
      </c>
      <c r="AO300" s="28">
        <v>35492</v>
      </c>
      <c r="AP300">
        <v>795.31</v>
      </c>
      <c r="AQ300" s="28">
        <v>35492</v>
      </c>
      <c r="AR300">
        <v>360.49</v>
      </c>
      <c r="AS300" s="28">
        <v>35492</v>
      </c>
      <c r="AT300">
        <v>227.08</v>
      </c>
      <c r="AU300" s="28">
        <v>35492</v>
      </c>
      <c r="AV300">
        <v>196.74</v>
      </c>
      <c r="AW300" s="28">
        <v>35492</v>
      </c>
      <c r="AX300">
        <v>216.2</v>
      </c>
      <c r="AY300" s="28">
        <v>35492</v>
      </c>
      <c r="AZ300">
        <v>417.34</v>
      </c>
      <c r="BA300" s="28">
        <v>35492</v>
      </c>
      <c r="BB300">
        <v>386.36</v>
      </c>
      <c r="BC300" s="28">
        <v>35492</v>
      </c>
      <c r="BD300">
        <v>270.06</v>
      </c>
      <c r="BE300" s="28">
        <v>35479</v>
      </c>
      <c r="BF300">
        <v>21.113</v>
      </c>
      <c r="BG300" s="28">
        <v>35478</v>
      </c>
      <c r="BH300">
        <v>2.0489999999999999</v>
      </c>
      <c r="BJ300" s="28">
        <v>35569</v>
      </c>
      <c r="BK300">
        <v>19.497</v>
      </c>
      <c r="BL300" t="str">
        <v>8/2/1999</v>
      </c>
      <c r="BM300">
        <v>27.75</v>
      </c>
      <c r="BN300" t="str">
        <v>8/30/1999</v>
      </c>
      <c r="BO300">
        <v>22.5</v>
      </c>
      <c r="BX300" t="str">
        <v>1/25/1999</v>
      </c>
      <c r="BY300">
        <v>17.6875</v>
      </c>
      <c r="BZ300" t="str">
        <v>3/3/1997</v>
      </c>
      <c r="CA300">
        <v>12.68359375</v>
      </c>
      <c r="CB300" s="28">
        <v>36447</v>
      </c>
      <c r="CC300">
        <v>37</v>
      </c>
      <c r="CD300" s="28">
        <v>36032</v>
      </c>
      <c r="CE300">
        <v>17.15625</v>
      </c>
      <c r="CF300" s="28">
        <v>36185</v>
      </c>
      <c r="CG300">
        <v>47.4375</v>
      </c>
    </row>
    <row r="301" spans="1:85" x14ac:dyDescent="0.25">
      <c r="A301" s="28">
        <v>35493</v>
      </c>
      <c r="C301" t="str">
        <v>3/4/1997</v>
      </c>
      <c r="D301">
        <v>20.125</v>
      </c>
      <c r="E301" t="str">
        <v>3/4/1997</v>
      </c>
      <c r="F301">
        <v>40.41796875</v>
      </c>
      <c r="G301" t="str">
        <v>3/4/1997</v>
      </c>
      <c r="H301">
        <v>30.43359375</v>
      </c>
      <c r="I301" t="str">
        <v>3/4/1997</v>
      </c>
      <c r="J301">
        <v>27.125</v>
      </c>
      <c r="K301" t="str">
        <v>3/4/1997</v>
      </c>
      <c r="L301">
        <v>29.875</v>
      </c>
      <c r="M301" t="str">
        <v>3/4/1997</v>
      </c>
      <c r="N301">
        <v>43.375</v>
      </c>
      <c r="O301" t="str">
        <v>3/4/1997</v>
      </c>
      <c r="P301">
        <v>18.4375</v>
      </c>
      <c r="Q301" t="str">
        <v>3/4/1997</v>
      </c>
      <c r="R301">
        <v>15.68359375</v>
      </c>
      <c r="S301" t="str">
        <v>3/4/1997</v>
      </c>
      <c r="T301">
        <v>18.125</v>
      </c>
      <c r="U301" t="str">
        <v>3/4/1997</v>
      </c>
      <c r="V301">
        <v>22.9375</v>
      </c>
      <c r="W301" t="str">
        <v>3/4/1997</v>
      </c>
      <c r="X301">
        <v>32.75</v>
      </c>
      <c r="Y301" t="str">
        <v>3/4/1997</v>
      </c>
      <c r="Z301">
        <v>44.375</v>
      </c>
      <c r="AA301" t="str">
        <v>3/4/1997</v>
      </c>
      <c r="AB301">
        <v>10.875</v>
      </c>
      <c r="AC301" t="str">
        <v>3/4/1997</v>
      </c>
      <c r="AD301">
        <v>22.5</v>
      </c>
      <c r="AE301" t="str">
        <v>3/4/1997</v>
      </c>
      <c r="AF301">
        <v>23</v>
      </c>
      <c r="AG301" t="str">
        <v>3/4/1997</v>
      </c>
      <c r="AH301">
        <v>21.75</v>
      </c>
      <c r="AI301" t="str">
        <v>3/4/1997</v>
      </c>
      <c r="AJ301">
        <v>18</v>
      </c>
      <c r="AK301" s="28">
        <v>35493</v>
      </c>
      <c r="AL301">
        <v>6852.72</v>
      </c>
      <c r="AM301" s="28">
        <v>35493</v>
      </c>
      <c r="AN301">
        <v>1317.37</v>
      </c>
      <c r="AO301" s="28">
        <v>35493</v>
      </c>
      <c r="AP301">
        <v>790.95</v>
      </c>
      <c r="AQ301" s="28">
        <v>35493</v>
      </c>
      <c r="AR301">
        <v>361.91</v>
      </c>
      <c r="AS301" s="28">
        <v>35493</v>
      </c>
      <c r="AT301">
        <v>227.64</v>
      </c>
      <c r="AU301" s="28">
        <v>35493</v>
      </c>
      <c r="AV301">
        <v>197.2</v>
      </c>
      <c r="AW301" s="28">
        <v>35493</v>
      </c>
      <c r="AX301">
        <v>215.96</v>
      </c>
      <c r="AY301" s="28">
        <v>35493</v>
      </c>
      <c r="AZ301">
        <v>415.68</v>
      </c>
      <c r="BA301" s="28">
        <v>35493</v>
      </c>
      <c r="BB301">
        <v>390.44</v>
      </c>
      <c r="BC301" s="28">
        <v>35493</v>
      </c>
      <c r="BD301">
        <v>268.47000000000003</v>
      </c>
      <c r="BE301" s="28">
        <v>35480</v>
      </c>
      <c r="BF301">
        <v>21.21</v>
      </c>
      <c r="BG301" s="28">
        <v>35479</v>
      </c>
      <c r="BH301">
        <v>2.0609999999999999</v>
      </c>
      <c r="BJ301" s="28">
        <v>35570</v>
      </c>
      <c r="BK301">
        <v>20.887</v>
      </c>
      <c r="BL301" t="str">
        <v>8/3/1999</v>
      </c>
      <c r="BM301">
        <v>27.625</v>
      </c>
      <c r="BN301" t="str">
        <v>8/31/1999</v>
      </c>
      <c r="BO301">
        <v>22.3125</v>
      </c>
      <c r="BX301" t="str">
        <v>1/26/1999</v>
      </c>
      <c r="BY301">
        <v>19.875</v>
      </c>
      <c r="BZ301" t="str">
        <v>3/4/1997</v>
      </c>
      <c r="CA301">
        <v>12.62890625</v>
      </c>
      <c r="CB301" s="28">
        <v>36448</v>
      </c>
      <c r="CC301">
        <v>35.375</v>
      </c>
      <c r="CD301" s="28">
        <v>36033</v>
      </c>
      <c r="CE301">
        <v>17</v>
      </c>
      <c r="CF301" s="28">
        <v>36186</v>
      </c>
      <c r="CG301">
        <v>50.375</v>
      </c>
    </row>
    <row r="302" spans="1:85" x14ac:dyDescent="0.25">
      <c r="A302" s="28">
        <v>35494</v>
      </c>
      <c r="C302" t="str">
        <v>3/5/1997</v>
      </c>
      <c r="D302">
        <v>20.125</v>
      </c>
      <c r="E302" t="str">
        <v>3/5/1997</v>
      </c>
      <c r="F302">
        <v>40</v>
      </c>
      <c r="G302" t="str">
        <v>3/5/1997</v>
      </c>
      <c r="H302">
        <v>30.07421875</v>
      </c>
      <c r="I302" t="str">
        <v>3/5/1997</v>
      </c>
      <c r="J302">
        <v>26.875</v>
      </c>
      <c r="K302" t="str">
        <v>3/5/1997</v>
      </c>
      <c r="L302">
        <v>30.125</v>
      </c>
      <c r="M302" t="str">
        <v>3/5/1997</v>
      </c>
      <c r="N302">
        <v>43.375</v>
      </c>
      <c r="O302" t="str">
        <v>3/5/1997</v>
      </c>
      <c r="P302">
        <v>18.5</v>
      </c>
      <c r="Q302" t="str">
        <v>3/5/1997</v>
      </c>
      <c r="R302">
        <v>15.78515625</v>
      </c>
      <c r="S302" t="str">
        <v>3/5/1997</v>
      </c>
      <c r="T302">
        <v>18.25</v>
      </c>
      <c r="U302" t="str">
        <v>3/5/1997</v>
      </c>
      <c r="V302">
        <v>22.75</v>
      </c>
      <c r="W302" t="str">
        <v>3/5/1997</v>
      </c>
      <c r="X302">
        <v>32.875</v>
      </c>
      <c r="Y302" t="str">
        <v>3/5/1997</v>
      </c>
      <c r="Z302">
        <v>44.5</v>
      </c>
      <c r="AA302" t="str">
        <v>3/5/1997</v>
      </c>
      <c r="AB302">
        <v>11</v>
      </c>
      <c r="AC302" t="str">
        <v>3/5/1997</v>
      </c>
      <c r="AD302">
        <v>22.5</v>
      </c>
      <c r="AE302" t="str">
        <v>3/5/1997</v>
      </c>
      <c r="AF302">
        <v>23</v>
      </c>
      <c r="AG302" t="str">
        <v>3/5/1997</v>
      </c>
      <c r="AH302">
        <v>21.5</v>
      </c>
      <c r="AI302" t="str">
        <v>3/5/1997</v>
      </c>
      <c r="AJ302">
        <v>17.91796875</v>
      </c>
      <c r="AK302" s="28">
        <v>35494</v>
      </c>
      <c r="AL302">
        <v>6945.85</v>
      </c>
      <c r="AM302" s="28">
        <v>35494</v>
      </c>
      <c r="AN302">
        <v>1329.09</v>
      </c>
      <c r="AO302" s="28">
        <v>35494</v>
      </c>
      <c r="AP302">
        <v>801.99</v>
      </c>
      <c r="AQ302" s="28">
        <v>35494</v>
      </c>
      <c r="AR302">
        <v>363.93</v>
      </c>
      <c r="AS302" s="28">
        <v>35494</v>
      </c>
      <c r="AT302">
        <v>228.34</v>
      </c>
      <c r="AU302" s="28">
        <v>35494</v>
      </c>
      <c r="AV302">
        <v>197.45</v>
      </c>
      <c r="AW302" s="28">
        <v>35494</v>
      </c>
      <c r="AX302">
        <v>216.69</v>
      </c>
      <c r="AY302" s="28">
        <v>35494</v>
      </c>
      <c r="AZ302">
        <v>420.67</v>
      </c>
      <c r="BA302" s="28">
        <v>35494</v>
      </c>
      <c r="BB302">
        <v>394.6</v>
      </c>
      <c r="BC302" s="28">
        <v>35494</v>
      </c>
      <c r="BD302">
        <v>268.89999999999998</v>
      </c>
      <c r="BE302" s="28">
        <v>35481</v>
      </c>
      <c r="BF302">
        <v>20.72</v>
      </c>
      <c r="BG302" s="28">
        <v>35480</v>
      </c>
      <c r="BH302">
        <v>2.0939999999999999</v>
      </c>
      <c r="BJ302" s="28">
        <v>35571</v>
      </c>
      <c r="BK302">
        <v>20.283000000000001</v>
      </c>
      <c r="BL302" t="str">
        <v>8/4/1999</v>
      </c>
      <c r="BM302">
        <v>27.5</v>
      </c>
      <c r="BN302" t="str">
        <v>9/1/1999</v>
      </c>
      <c r="BO302">
        <v>22.3125</v>
      </c>
      <c r="BX302" t="str">
        <v>1/27/1999</v>
      </c>
      <c r="BY302">
        <v>21.625</v>
      </c>
      <c r="BZ302" t="str">
        <v>3/5/1997</v>
      </c>
      <c r="CA302">
        <v>12.65625</v>
      </c>
      <c r="CB302" s="28">
        <v>36451</v>
      </c>
      <c r="CC302">
        <v>32.75</v>
      </c>
      <c r="CD302" s="28">
        <v>36034</v>
      </c>
      <c r="CE302">
        <v>16.3125</v>
      </c>
      <c r="CF302" s="28">
        <v>36187</v>
      </c>
      <c r="CG302">
        <v>48.375</v>
      </c>
    </row>
    <row r="303" spans="1:85" x14ac:dyDescent="0.25">
      <c r="A303" s="28">
        <v>35495</v>
      </c>
      <c r="C303" t="str">
        <v>3/6/1997</v>
      </c>
      <c r="D303">
        <v>20.0625</v>
      </c>
      <c r="E303" t="str">
        <v>3/6/1997</v>
      </c>
      <c r="F303">
        <v>40.33203125</v>
      </c>
      <c r="G303" t="str">
        <v>3/6/1997</v>
      </c>
      <c r="H303">
        <v>31.5234375</v>
      </c>
      <c r="I303" t="str">
        <v>3/6/1997</v>
      </c>
      <c r="J303">
        <v>27.25</v>
      </c>
      <c r="K303" t="str">
        <v>3/6/1997</v>
      </c>
      <c r="L303">
        <v>30.375</v>
      </c>
      <c r="M303" t="str">
        <v>3/6/1997</v>
      </c>
      <c r="N303">
        <v>43</v>
      </c>
      <c r="O303" t="str">
        <v>3/6/1997</v>
      </c>
      <c r="P303">
        <v>18.625</v>
      </c>
      <c r="Q303" t="str">
        <v>3/6/1997</v>
      </c>
      <c r="R303">
        <v>16.09765625</v>
      </c>
      <c r="S303" t="str">
        <v>3/6/1997</v>
      </c>
      <c r="T303">
        <v>18.75</v>
      </c>
      <c r="U303" t="str">
        <v>3/6/1997</v>
      </c>
      <c r="V303">
        <v>22.25</v>
      </c>
      <c r="W303" t="str">
        <v>3/6/1997</v>
      </c>
      <c r="X303">
        <v>32.875</v>
      </c>
      <c r="Y303" t="str">
        <v>3/6/1997</v>
      </c>
      <c r="Z303">
        <v>44.375</v>
      </c>
      <c r="AA303" t="str">
        <v>3/6/1997</v>
      </c>
      <c r="AB303">
        <v>11</v>
      </c>
      <c r="AC303" t="str">
        <v>3/6/1997</v>
      </c>
      <c r="AD303">
        <v>22.5</v>
      </c>
      <c r="AE303" t="str">
        <v>3/6/1997</v>
      </c>
      <c r="AF303">
        <v>23.125</v>
      </c>
      <c r="AG303" t="str">
        <v>3/6/1997</v>
      </c>
      <c r="AH303">
        <v>21.375</v>
      </c>
      <c r="AI303" t="str">
        <v>3/6/1997</v>
      </c>
      <c r="AJ303">
        <v>17.75</v>
      </c>
      <c r="AK303" s="28">
        <v>35495</v>
      </c>
      <c r="AL303">
        <v>6944.7</v>
      </c>
      <c r="AM303" s="28">
        <v>35495</v>
      </c>
      <c r="AN303">
        <v>1315.43</v>
      </c>
      <c r="AO303" s="28">
        <v>35495</v>
      </c>
      <c r="AP303">
        <v>798.56</v>
      </c>
      <c r="AQ303" s="28">
        <v>35495</v>
      </c>
      <c r="AR303">
        <v>363.8</v>
      </c>
      <c r="AS303" s="28">
        <v>35495</v>
      </c>
      <c r="AT303">
        <v>225.96</v>
      </c>
      <c r="AU303" s="28">
        <v>35495</v>
      </c>
      <c r="AV303">
        <v>194.88</v>
      </c>
      <c r="AW303" s="28">
        <v>35495</v>
      </c>
      <c r="AX303">
        <v>214.96</v>
      </c>
      <c r="AY303" s="28">
        <v>35495</v>
      </c>
      <c r="AZ303">
        <v>420.24</v>
      </c>
      <c r="BA303" s="28">
        <v>35495</v>
      </c>
      <c r="BB303">
        <v>396.98</v>
      </c>
      <c r="BC303" s="28">
        <v>35495</v>
      </c>
      <c r="BD303">
        <v>266.58999999999997</v>
      </c>
      <c r="BE303" s="28">
        <v>35482</v>
      </c>
      <c r="BF303">
        <v>20.318000000000001</v>
      </c>
      <c r="BG303" s="28">
        <v>35481</v>
      </c>
      <c r="BH303">
        <v>2.0579999999999998</v>
      </c>
      <c r="BJ303" s="28">
        <v>35572</v>
      </c>
      <c r="BK303">
        <v>19.628</v>
      </c>
      <c r="BL303" t="str">
        <v>8/5/1999</v>
      </c>
      <c r="BM303">
        <v>26.9375</v>
      </c>
      <c r="BN303" t="str">
        <v>9/2/1999</v>
      </c>
      <c r="BO303">
        <v>22.3125</v>
      </c>
      <c r="BX303" t="str">
        <v>1/28/1999</v>
      </c>
      <c r="BY303">
        <v>25</v>
      </c>
      <c r="BZ303" t="str">
        <v>3/6/1997</v>
      </c>
      <c r="CA303">
        <v>12.65625</v>
      </c>
      <c r="CB303" s="28">
        <v>36452</v>
      </c>
      <c r="CC303">
        <v>33.125</v>
      </c>
      <c r="CD303" s="28">
        <v>36035</v>
      </c>
      <c r="CE303">
        <v>14.90625</v>
      </c>
      <c r="CF303" s="28">
        <v>36188</v>
      </c>
      <c r="CG303">
        <v>51.875</v>
      </c>
    </row>
    <row r="304" spans="1:85" x14ac:dyDescent="0.25">
      <c r="A304" s="28">
        <v>35496</v>
      </c>
      <c r="C304" t="str">
        <v>3/7/1997</v>
      </c>
      <c r="D304">
        <v>20.0625</v>
      </c>
      <c r="E304" t="str">
        <v>3/7/1997</v>
      </c>
      <c r="F304">
        <v>40.58203125</v>
      </c>
      <c r="G304" t="str">
        <v>3/7/1997</v>
      </c>
      <c r="H304">
        <v>30.6171875</v>
      </c>
      <c r="I304" t="str">
        <v>3/7/1997</v>
      </c>
      <c r="J304">
        <v>27.5625</v>
      </c>
      <c r="K304" t="str">
        <v>3/7/1997</v>
      </c>
      <c r="L304">
        <v>30.625</v>
      </c>
      <c r="M304" t="str">
        <v>3/7/1997</v>
      </c>
      <c r="N304">
        <v>43.625</v>
      </c>
      <c r="O304" t="str">
        <v>3/7/1997</v>
      </c>
      <c r="P304">
        <v>18.6875</v>
      </c>
      <c r="Q304" t="str">
        <v>3/7/1997</v>
      </c>
      <c r="R304">
        <v>16.09765625</v>
      </c>
      <c r="S304" t="str">
        <v>3/7/1997</v>
      </c>
      <c r="T304">
        <v>18.5</v>
      </c>
      <c r="U304" t="str">
        <v>3/7/1997</v>
      </c>
      <c r="V304">
        <v>22.375</v>
      </c>
      <c r="W304" t="str">
        <v>3/7/1997</v>
      </c>
      <c r="X304">
        <v>32.375</v>
      </c>
      <c r="Y304" t="str">
        <v>3/7/1997</v>
      </c>
      <c r="Z304">
        <v>44.625</v>
      </c>
      <c r="AA304" t="str">
        <v>3/7/1997</v>
      </c>
      <c r="AB304">
        <v>10.9375</v>
      </c>
      <c r="AC304" t="str">
        <v>3/7/1997</v>
      </c>
      <c r="AD304">
        <v>22.5</v>
      </c>
      <c r="AE304" t="str">
        <v>3/7/1997</v>
      </c>
      <c r="AF304">
        <v>23</v>
      </c>
      <c r="AG304" t="str">
        <v>3/7/1997</v>
      </c>
      <c r="AH304">
        <v>21.75</v>
      </c>
      <c r="AI304" t="str">
        <v>3/7/1997</v>
      </c>
      <c r="AJ304">
        <v>17.91796875</v>
      </c>
      <c r="AK304" s="28">
        <v>35496</v>
      </c>
      <c r="AL304">
        <v>7000.89</v>
      </c>
      <c r="AM304" s="28">
        <v>35496</v>
      </c>
      <c r="AN304">
        <v>1311.8</v>
      </c>
      <c r="AO304" s="28">
        <v>35496</v>
      </c>
      <c r="AP304">
        <v>804.97</v>
      </c>
      <c r="AQ304" s="28">
        <v>35496</v>
      </c>
      <c r="AR304">
        <v>365.46</v>
      </c>
      <c r="AS304" s="28">
        <v>35496</v>
      </c>
      <c r="AT304">
        <v>226.66</v>
      </c>
      <c r="AU304" s="28">
        <v>35496</v>
      </c>
      <c r="AV304">
        <v>195.81</v>
      </c>
      <c r="AW304" s="28">
        <v>35496</v>
      </c>
      <c r="AX304">
        <v>215.48</v>
      </c>
      <c r="AY304" s="28">
        <v>35496</v>
      </c>
      <c r="AZ304">
        <v>423.83</v>
      </c>
      <c r="BA304" s="28">
        <v>35496</v>
      </c>
      <c r="BB304">
        <v>397.62</v>
      </c>
      <c r="BC304" s="28">
        <v>35496</v>
      </c>
      <c r="BD304">
        <v>268.63</v>
      </c>
      <c r="BE304" s="28">
        <v>35485</v>
      </c>
      <c r="BF304">
        <v>19.952000000000002</v>
      </c>
      <c r="BG304" s="28">
        <v>35482</v>
      </c>
      <c r="BH304">
        <v>2.056</v>
      </c>
      <c r="BJ304" s="28">
        <v>35573</v>
      </c>
      <c r="BK304">
        <v>20.187999999999999</v>
      </c>
      <c r="BL304" t="str">
        <v>8/6/1999</v>
      </c>
      <c r="BM304">
        <v>26.75</v>
      </c>
      <c r="BN304" t="str">
        <v>9/3/1999</v>
      </c>
      <c r="BO304">
        <v>22.5625</v>
      </c>
      <c r="BX304" t="str">
        <v>1/29/1999</v>
      </c>
      <c r="BY304">
        <v>25.125</v>
      </c>
      <c r="BZ304" t="str">
        <v>3/7/1997</v>
      </c>
      <c r="CA304">
        <v>12.65625</v>
      </c>
      <c r="CB304" s="28">
        <v>36453</v>
      </c>
      <c r="CC304">
        <v>33.90625</v>
      </c>
      <c r="CD304" s="28">
        <v>36038</v>
      </c>
      <c r="CE304">
        <v>12.5</v>
      </c>
      <c r="CF304" s="28">
        <v>36189</v>
      </c>
      <c r="CG304">
        <v>52.375</v>
      </c>
    </row>
    <row r="305" spans="1:85" x14ac:dyDescent="0.25">
      <c r="A305" s="28">
        <v>35499</v>
      </c>
      <c r="C305" t="str">
        <v>3/10/1997</v>
      </c>
      <c r="D305">
        <v>20.0625</v>
      </c>
      <c r="E305" t="str">
        <v>3/10/1997</v>
      </c>
      <c r="F305">
        <v>40.83203125</v>
      </c>
      <c r="G305" t="str">
        <v>3/10/1997</v>
      </c>
      <c r="H305">
        <v>31.33984375</v>
      </c>
      <c r="I305" t="str">
        <v>3/10/1997</v>
      </c>
      <c r="J305">
        <v>28.3125</v>
      </c>
      <c r="K305" t="str">
        <v>3/10/1997</v>
      </c>
      <c r="L305">
        <v>31.125</v>
      </c>
      <c r="M305" t="str">
        <v>3/10/1997</v>
      </c>
      <c r="N305">
        <v>43.875</v>
      </c>
      <c r="O305" t="str">
        <v>3/10/1997</v>
      </c>
      <c r="P305">
        <v>18.8125</v>
      </c>
      <c r="Q305" t="str">
        <v>3/10/1997</v>
      </c>
      <c r="R305">
        <v>16.09765625</v>
      </c>
      <c r="S305" t="str">
        <v>3/10/1997</v>
      </c>
      <c r="T305">
        <v>18.5</v>
      </c>
      <c r="U305" t="str">
        <v>3/10/1997</v>
      </c>
      <c r="V305">
        <v>22.75</v>
      </c>
      <c r="W305" t="str">
        <v>3/10/1997</v>
      </c>
      <c r="X305">
        <v>32.375</v>
      </c>
      <c r="Y305" t="str">
        <v>3/10/1997</v>
      </c>
      <c r="Z305">
        <v>45</v>
      </c>
      <c r="AA305" t="str">
        <v>3/10/1997</v>
      </c>
      <c r="AB305">
        <v>10.9375</v>
      </c>
      <c r="AC305" t="str">
        <v>3/10/1997</v>
      </c>
      <c r="AD305">
        <v>22.75</v>
      </c>
      <c r="AE305" t="str">
        <v>3/10/1997</v>
      </c>
      <c r="AF305">
        <v>23</v>
      </c>
      <c r="AG305" t="str">
        <v>3/10/1997</v>
      </c>
      <c r="AH305">
        <v>21.75</v>
      </c>
      <c r="AI305" t="str">
        <v>3/10/1997</v>
      </c>
      <c r="AJ305">
        <v>18</v>
      </c>
      <c r="AK305" s="28">
        <v>35499</v>
      </c>
      <c r="AL305">
        <v>7079.39</v>
      </c>
      <c r="AM305" s="28">
        <v>35499</v>
      </c>
      <c r="AN305">
        <v>1322.72</v>
      </c>
      <c r="AO305" s="28">
        <v>35499</v>
      </c>
      <c r="AP305">
        <v>813.65</v>
      </c>
      <c r="AQ305" s="28">
        <v>35499</v>
      </c>
      <c r="AR305">
        <v>367.09</v>
      </c>
      <c r="AS305" s="28">
        <v>35499</v>
      </c>
      <c r="AT305">
        <v>226.52</v>
      </c>
      <c r="AU305" s="28">
        <v>35499</v>
      </c>
      <c r="AV305">
        <v>195.84</v>
      </c>
      <c r="AW305" s="28">
        <v>35499</v>
      </c>
      <c r="AX305">
        <v>218.53</v>
      </c>
      <c r="AY305" s="28">
        <v>35499</v>
      </c>
      <c r="AZ305">
        <v>427.7</v>
      </c>
      <c r="BA305" s="28">
        <v>35499</v>
      </c>
      <c r="BB305">
        <v>403.1</v>
      </c>
      <c r="BC305" s="28">
        <v>35499</v>
      </c>
      <c r="BD305">
        <v>270.06</v>
      </c>
      <c r="BE305" s="28">
        <v>35486</v>
      </c>
      <c r="BF305">
        <v>20.114000000000001</v>
      </c>
      <c r="BG305" s="28">
        <v>35485</v>
      </c>
      <c r="BH305">
        <v>2.0179999999999998</v>
      </c>
      <c r="BJ305" s="28">
        <v>35577</v>
      </c>
      <c r="BK305">
        <v>21.343</v>
      </c>
      <c r="BL305" t="str">
        <v>8/9/1999</v>
      </c>
      <c r="BM305">
        <v>26.9375</v>
      </c>
      <c r="BN305" t="str">
        <v>9/7/1999</v>
      </c>
      <c r="BO305">
        <v>22.0625</v>
      </c>
      <c r="BX305" t="str">
        <v>2/1/1999</v>
      </c>
      <c r="BY305">
        <v>24.875</v>
      </c>
      <c r="BZ305" t="str">
        <v>3/10/1997</v>
      </c>
      <c r="CA305">
        <v>12.7578125</v>
      </c>
      <c r="CB305" s="28">
        <v>36454</v>
      </c>
      <c r="CC305">
        <v>34</v>
      </c>
      <c r="CD305" s="28">
        <v>36039</v>
      </c>
      <c r="CE305">
        <v>12.84375</v>
      </c>
      <c r="CF305" s="28">
        <v>36192</v>
      </c>
      <c r="CG305">
        <v>55.375</v>
      </c>
    </row>
    <row r="306" spans="1:85" x14ac:dyDescent="0.25">
      <c r="A306" s="28">
        <v>35500</v>
      </c>
      <c r="C306" t="str">
        <v>3/11/1997</v>
      </c>
      <c r="D306">
        <v>20.0625</v>
      </c>
      <c r="E306" t="str">
        <v>3/11/1997</v>
      </c>
      <c r="F306">
        <v>40.33203125</v>
      </c>
      <c r="G306" t="str">
        <v>3/11/1997</v>
      </c>
      <c r="H306">
        <v>31.16015625</v>
      </c>
      <c r="I306" t="str">
        <v>3/11/1997</v>
      </c>
      <c r="J306">
        <v>28.3125</v>
      </c>
      <c r="K306" t="str">
        <v>3/11/1997</v>
      </c>
      <c r="L306">
        <v>30.875</v>
      </c>
      <c r="M306" t="str">
        <v>3/11/1997</v>
      </c>
      <c r="N306">
        <v>44</v>
      </c>
      <c r="O306" t="str">
        <v>3/11/1997</v>
      </c>
      <c r="P306">
        <v>18.6875</v>
      </c>
      <c r="Q306" t="str">
        <v>3/11/1997</v>
      </c>
      <c r="R306">
        <v>16.203125</v>
      </c>
      <c r="S306" t="str">
        <v>3/11/1997</v>
      </c>
      <c r="T306">
        <v>18.625</v>
      </c>
      <c r="U306" t="str">
        <v>3/11/1997</v>
      </c>
      <c r="V306">
        <v>22.8125</v>
      </c>
      <c r="W306" t="str">
        <v>3/11/1997</v>
      </c>
      <c r="X306">
        <v>32.375</v>
      </c>
      <c r="Y306" t="str">
        <v>3/11/1997</v>
      </c>
      <c r="Z306">
        <v>44.125</v>
      </c>
      <c r="AA306" t="str">
        <v>3/11/1997</v>
      </c>
      <c r="AB306">
        <v>11</v>
      </c>
      <c r="AC306" t="str">
        <v>3/11/1997</v>
      </c>
      <c r="AD306">
        <v>23</v>
      </c>
      <c r="AE306" t="str">
        <v>3/11/1997</v>
      </c>
      <c r="AF306">
        <v>23.75</v>
      </c>
      <c r="AG306" t="str">
        <v>3/11/1997</v>
      </c>
      <c r="AH306">
        <v>21.625</v>
      </c>
      <c r="AI306" t="str">
        <v>3/11/1997</v>
      </c>
      <c r="AJ306">
        <v>18</v>
      </c>
      <c r="AK306" s="28">
        <v>35500</v>
      </c>
      <c r="AL306">
        <v>7085.16</v>
      </c>
      <c r="AM306" s="28">
        <v>35500</v>
      </c>
      <c r="AN306">
        <v>1316.76</v>
      </c>
      <c r="AO306" s="28">
        <v>35500</v>
      </c>
      <c r="AP306">
        <v>811.34</v>
      </c>
      <c r="AQ306" s="28">
        <v>35500</v>
      </c>
      <c r="AR306">
        <v>367.87</v>
      </c>
      <c r="AS306" s="28">
        <v>35500</v>
      </c>
      <c r="AT306">
        <v>225.12</v>
      </c>
      <c r="AU306" s="28">
        <v>35500</v>
      </c>
      <c r="AV306">
        <v>194.85</v>
      </c>
      <c r="AW306" s="28">
        <v>35500</v>
      </c>
      <c r="AX306">
        <v>218.86</v>
      </c>
      <c r="AY306" s="28">
        <v>35500</v>
      </c>
      <c r="AZ306">
        <v>427.06</v>
      </c>
      <c r="BA306" s="28">
        <v>35500</v>
      </c>
      <c r="BB306">
        <v>398.57</v>
      </c>
      <c r="BC306" s="28">
        <v>35500</v>
      </c>
      <c r="BD306">
        <v>269.94</v>
      </c>
      <c r="BE306" s="28">
        <v>35487</v>
      </c>
      <c r="BF306">
        <v>20.315999999999999</v>
      </c>
      <c r="BG306" s="28">
        <v>35486</v>
      </c>
      <c r="BH306">
        <v>2.0459999999999998</v>
      </c>
      <c r="BJ306" s="28">
        <v>35578</v>
      </c>
      <c r="BK306">
        <v>20.588999999999999</v>
      </c>
      <c r="BL306" t="str">
        <v>8/10/1999</v>
      </c>
      <c r="BM306">
        <v>26.75</v>
      </c>
      <c r="BN306" t="str">
        <v>9/8/1999</v>
      </c>
      <c r="BO306">
        <v>21.9375</v>
      </c>
      <c r="BX306" t="str">
        <v>2/2/1999</v>
      </c>
      <c r="BY306">
        <v>23.75</v>
      </c>
      <c r="BZ306" t="str">
        <v>3/11/1997</v>
      </c>
      <c r="CA306">
        <v>12.65625</v>
      </c>
      <c r="CB306" s="28">
        <v>36455</v>
      </c>
      <c r="CC306">
        <v>35.5</v>
      </c>
      <c r="CD306" s="28">
        <v>36040</v>
      </c>
      <c r="CE306">
        <v>14.15625</v>
      </c>
      <c r="CF306" s="28">
        <v>36193</v>
      </c>
      <c r="CG306">
        <v>56.375</v>
      </c>
    </row>
    <row r="307" spans="1:85" x14ac:dyDescent="0.25">
      <c r="A307" s="28">
        <v>35501</v>
      </c>
      <c r="C307" t="str">
        <v>3/12/1997</v>
      </c>
      <c r="D307">
        <v>20.3125</v>
      </c>
      <c r="E307" t="str">
        <v>3/12/1997</v>
      </c>
      <c r="F307">
        <v>40.08203125</v>
      </c>
      <c r="G307" t="str">
        <v>3/12/1997</v>
      </c>
      <c r="H307">
        <v>30.9765625</v>
      </c>
      <c r="I307" t="str">
        <v>3/12/1997</v>
      </c>
      <c r="J307">
        <v>28.4375</v>
      </c>
      <c r="K307" t="str">
        <v>3/12/1997</v>
      </c>
      <c r="L307">
        <v>30.875</v>
      </c>
      <c r="M307" t="str">
        <v>3/12/1997</v>
      </c>
      <c r="N307">
        <v>43.625</v>
      </c>
      <c r="O307" t="str">
        <v>3/12/1997</v>
      </c>
      <c r="P307">
        <v>18.5</v>
      </c>
      <c r="Q307" t="str">
        <v>3/12/1997</v>
      </c>
      <c r="R307">
        <v>16.09765625</v>
      </c>
      <c r="S307" t="str">
        <v>3/12/1997</v>
      </c>
      <c r="T307">
        <v>18.5</v>
      </c>
      <c r="U307" t="str">
        <v>3/12/1997</v>
      </c>
      <c r="V307">
        <v>22.6875</v>
      </c>
      <c r="W307" t="str">
        <v>3/12/1997</v>
      </c>
      <c r="X307">
        <v>32</v>
      </c>
      <c r="Y307" t="str">
        <v>3/12/1997</v>
      </c>
      <c r="Z307">
        <v>43.875</v>
      </c>
      <c r="AA307" t="str">
        <v>3/12/1997</v>
      </c>
      <c r="AB307">
        <v>10.875</v>
      </c>
      <c r="AC307" t="str">
        <v>3/12/1997</v>
      </c>
      <c r="AD307">
        <v>23</v>
      </c>
      <c r="AE307" t="str">
        <v>3/12/1997</v>
      </c>
      <c r="AF307">
        <v>24</v>
      </c>
      <c r="AG307" t="str">
        <v>3/12/1997</v>
      </c>
      <c r="AH307">
        <v>21.5</v>
      </c>
      <c r="AI307" t="str">
        <v>3/12/1997</v>
      </c>
      <c r="AJ307">
        <v>18.16796875</v>
      </c>
      <c r="AK307" s="28">
        <v>35501</v>
      </c>
      <c r="AL307">
        <v>7039.37</v>
      </c>
      <c r="AM307" s="28">
        <v>35501</v>
      </c>
      <c r="AN307">
        <v>1304.1300000000001</v>
      </c>
      <c r="AO307" s="28">
        <v>35501</v>
      </c>
      <c r="AP307">
        <v>804.26</v>
      </c>
      <c r="AQ307" s="28">
        <v>35501</v>
      </c>
      <c r="AR307">
        <v>364.4</v>
      </c>
      <c r="AS307" s="28">
        <v>35501</v>
      </c>
      <c r="AT307">
        <v>224.01</v>
      </c>
      <c r="AU307" s="28">
        <v>35501</v>
      </c>
      <c r="AV307">
        <v>194.17</v>
      </c>
      <c r="AW307" s="28">
        <v>35501</v>
      </c>
      <c r="AX307">
        <v>216.22</v>
      </c>
      <c r="AY307" s="28">
        <v>35501</v>
      </c>
      <c r="AZ307">
        <v>423.54</v>
      </c>
      <c r="BA307" s="28">
        <v>35501</v>
      </c>
      <c r="BB307">
        <v>395.32</v>
      </c>
      <c r="BC307" s="28">
        <v>35501</v>
      </c>
      <c r="BD307">
        <v>266.57</v>
      </c>
      <c r="BE307" s="28">
        <v>35488</v>
      </c>
      <c r="BF307">
        <v>20.123000000000001</v>
      </c>
      <c r="BG307" s="28">
        <v>35487</v>
      </c>
      <c r="BH307">
        <v>2.04</v>
      </c>
      <c r="BJ307" s="28">
        <v>35579</v>
      </c>
      <c r="BK307">
        <v>20.625</v>
      </c>
      <c r="BL307" t="str">
        <v>8/11/1999</v>
      </c>
      <c r="BM307">
        <v>27</v>
      </c>
      <c r="BN307" t="str">
        <v>9/9/1999</v>
      </c>
      <c r="BO307">
        <v>22.25</v>
      </c>
      <c r="BX307" t="str">
        <v>2/3/1999</v>
      </c>
      <c r="BY307">
        <v>23.375</v>
      </c>
      <c r="BZ307" t="str">
        <v>3/12/1997</v>
      </c>
      <c r="CA307">
        <v>12.24609375</v>
      </c>
      <c r="CB307" s="28">
        <v>36458</v>
      </c>
      <c r="CC307">
        <v>34.9375</v>
      </c>
      <c r="CD307" s="28">
        <v>36041</v>
      </c>
      <c r="CE307">
        <v>13.09375</v>
      </c>
      <c r="CF307" s="28">
        <v>36194</v>
      </c>
      <c r="CG307">
        <v>59.375</v>
      </c>
    </row>
    <row r="308" spans="1:85" x14ac:dyDescent="0.25">
      <c r="A308" s="28">
        <v>35502</v>
      </c>
      <c r="C308" t="str">
        <v>3/13/1997</v>
      </c>
      <c r="D308">
        <v>20.125</v>
      </c>
      <c r="E308" t="str">
        <v>3/13/1997</v>
      </c>
      <c r="F308">
        <v>39.33203125</v>
      </c>
      <c r="G308" t="str">
        <v>3/13/1997</v>
      </c>
      <c r="H308">
        <v>30.796875</v>
      </c>
      <c r="I308" t="str">
        <v>3/13/1997</v>
      </c>
      <c r="J308">
        <v>27.5625</v>
      </c>
      <c r="K308" t="str">
        <v>3/13/1997</v>
      </c>
      <c r="L308">
        <v>30.75</v>
      </c>
      <c r="M308" t="str">
        <v>3/13/1997</v>
      </c>
      <c r="N308">
        <v>43.5</v>
      </c>
      <c r="O308" t="str">
        <v>3/13/1997</v>
      </c>
      <c r="P308">
        <v>18.3125</v>
      </c>
      <c r="Q308" t="str">
        <v>3/13/1997</v>
      </c>
      <c r="R308">
        <v>15.78515625</v>
      </c>
      <c r="S308" t="str">
        <v>3/13/1997</v>
      </c>
      <c r="T308">
        <v>18.25</v>
      </c>
      <c r="U308" t="str">
        <v>3/13/1997</v>
      </c>
      <c r="V308">
        <v>22.5625</v>
      </c>
      <c r="W308" t="str">
        <v>3/13/1997</v>
      </c>
      <c r="X308">
        <v>31.625</v>
      </c>
      <c r="Y308" t="str">
        <v>3/13/1997</v>
      </c>
      <c r="Z308">
        <v>43.5</v>
      </c>
      <c r="AA308" t="str">
        <v>3/13/1997</v>
      </c>
      <c r="AB308">
        <v>10.875</v>
      </c>
      <c r="AC308" t="str">
        <v>3/13/1997</v>
      </c>
      <c r="AD308">
        <v>23</v>
      </c>
      <c r="AE308" t="str">
        <v>3/13/1997</v>
      </c>
      <c r="AF308">
        <v>23.75</v>
      </c>
      <c r="AG308" t="str">
        <v>3/13/1997</v>
      </c>
      <c r="AH308">
        <v>21.125</v>
      </c>
      <c r="AI308" t="str">
        <v>3/13/1997</v>
      </c>
      <c r="AJ308">
        <v>17.91796875</v>
      </c>
      <c r="AK308" s="28">
        <v>35502</v>
      </c>
      <c r="AL308">
        <v>6878.89</v>
      </c>
      <c r="AM308" s="28">
        <v>35502</v>
      </c>
      <c r="AN308">
        <v>1293.28</v>
      </c>
      <c r="AO308" s="28">
        <v>35502</v>
      </c>
      <c r="AP308">
        <v>789.56</v>
      </c>
      <c r="AQ308" s="28">
        <v>35502</v>
      </c>
      <c r="AR308">
        <v>360.06</v>
      </c>
      <c r="AS308" s="28">
        <v>35502</v>
      </c>
      <c r="AT308">
        <v>221.91</v>
      </c>
      <c r="AU308" s="28">
        <v>35502</v>
      </c>
      <c r="AV308">
        <v>192.07</v>
      </c>
      <c r="AW308" s="28">
        <v>35502</v>
      </c>
      <c r="AX308">
        <v>213.94</v>
      </c>
      <c r="AY308" s="28">
        <v>35502</v>
      </c>
      <c r="AZ308">
        <v>415.87</v>
      </c>
      <c r="BA308" s="28">
        <v>35502</v>
      </c>
      <c r="BB308">
        <v>390.55</v>
      </c>
      <c r="BC308" s="28">
        <v>35502</v>
      </c>
      <c r="BD308">
        <v>261.97000000000003</v>
      </c>
      <c r="BE308" s="28">
        <v>35489</v>
      </c>
      <c r="BF308">
        <v>19.664999999999999</v>
      </c>
      <c r="BG308" s="28">
        <v>35488</v>
      </c>
      <c r="BH308">
        <v>2.0190000000000001</v>
      </c>
      <c r="BJ308" s="28">
        <v>35580</v>
      </c>
      <c r="BK308">
        <v>21.007000000000001</v>
      </c>
      <c r="BL308" t="str">
        <v>8/12/1999</v>
      </c>
      <c r="BM308">
        <v>26.9375</v>
      </c>
      <c r="BN308" t="str">
        <v>9/10/1999</v>
      </c>
      <c r="BO308">
        <v>22.375</v>
      </c>
      <c r="BX308" t="str">
        <v>2/4/1999</v>
      </c>
      <c r="BY308">
        <v>24</v>
      </c>
      <c r="BZ308" t="str">
        <v>3/13/1997</v>
      </c>
      <c r="CA308">
        <v>12.12109375</v>
      </c>
      <c r="CB308" s="28">
        <v>36459</v>
      </c>
      <c r="CC308">
        <v>34.125</v>
      </c>
      <c r="CD308" s="28">
        <v>36042</v>
      </c>
      <c r="CE308">
        <v>12.9375</v>
      </c>
      <c r="CF308" s="28">
        <v>36195</v>
      </c>
      <c r="CG308">
        <v>57.75</v>
      </c>
    </row>
    <row r="309" spans="1:85" x14ac:dyDescent="0.25">
      <c r="A309" s="28">
        <v>35503</v>
      </c>
      <c r="C309" t="str">
        <v>3/14/1997</v>
      </c>
      <c r="D309">
        <v>20.375</v>
      </c>
      <c r="E309" t="str">
        <v>3/14/1997</v>
      </c>
      <c r="F309">
        <v>39.83203125</v>
      </c>
      <c r="G309" t="str">
        <v>3/14/1997</v>
      </c>
      <c r="H309">
        <v>30.796875</v>
      </c>
      <c r="I309" t="str">
        <v>3/14/1997</v>
      </c>
      <c r="J309">
        <v>27.8125</v>
      </c>
      <c r="K309" t="str">
        <v>3/14/1997</v>
      </c>
      <c r="L309">
        <v>30.625</v>
      </c>
      <c r="M309" t="str">
        <v>3/14/1997</v>
      </c>
      <c r="N309">
        <v>43.75</v>
      </c>
      <c r="O309" t="str">
        <v>3/14/1997</v>
      </c>
      <c r="P309">
        <v>18.4375</v>
      </c>
      <c r="Q309" t="str">
        <v>3/14/1997</v>
      </c>
      <c r="R309">
        <v>15.68359375</v>
      </c>
      <c r="S309" t="str">
        <v>3/14/1997</v>
      </c>
      <c r="T309">
        <v>18.25</v>
      </c>
      <c r="U309" t="str">
        <v>3/14/1997</v>
      </c>
      <c r="V309">
        <v>23.375</v>
      </c>
      <c r="W309" t="str">
        <v>3/14/1997</v>
      </c>
      <c r="X309">
        <v>31.75</v>
      </c>
      <c r="Y309" t="str">
        <v>3/14/1997</v>
      </c>
      <c r="Z309">
        <v>44.125</v>
      </c>
      <c r="AA309" t="str">
        <v>3/14/1997</v>
      </c>
      <c r="AB309">
        <v>10.875</v>
      </c>
      <c r="AC309" t="str">
        <v>3/14/1997</v>
      </c>
      <c r="AD309">
        <v>23.25</v>
      </c>
      <c r="AE309" t="str">
        <v>3/14/1997</v>
      </c>
      <c r="AF309">
        <v>23.5</v>
      </c>
      <c r="AG309" t="str">
        <v>3/14/1997</v>
      </c>
      <c r="AH309">
        <v>21</v>
      </c>
      <c r="AI309" t="str">
        <v>3/14/1997</v>
      </c>
      <c r="AJ309">
        <v>17.91796875</v>
      </c>
      <c r="AK309" s="28">
        <v>35503</v>
      </c>
      <c r="AL309">
        <v>6935.46</v>
      </c>
      <c r="AM309" s="28">
        <v>35503</v>
      </c>
      <c r="AN309">
        <v>1292.97</v>
      </c>
      <c r="AO309" s="28">
        <v>35503</v>
      </c>
      <c r="AP309">
        <v>793.17</v>
      </c>
      <c r="AQ309" s="28">
        <v>35503</v>
      </c>
      <c r="AR309">
        <v>361.04</v>
      </c>
      <c r="AS309" s="28">
        <v>35503</v>
      </c>
      <c r="AT309">
        <v>224.22</v>
      </c>
      <c r="AU309" s="28">
        <v>35503</v>
      </c>
      <c r="AV309">
        <v>193.57</v>
      </c>
      <c r="AW309" s="28">
        <v>35503</v>
      </c>
      <c r="AX309">
        <v>214.33</v>
      </c>
      <c r="AY309" s="28">
        <v>35503</v>
      </c>
      <c r="AZ309">
        <v>417.7</v>
      </c>
      <c r="BA309" s="28">
        <v>35503</v>
      </c>
      <c r="BB309">
        <v>396.3</v>
      </c>
      <c r="BC309" s="28">
        <v>35503</v>
      </c>
      <c r="BD309">
        <v>264.55</v>
      </c>
      <c r="BE309" s="28">
        <v>35492</v>
      </c>
      <c r="BF309">
        <v>19.718</v>
      </c>
      <c r="BG309" s="28">
        <v>35489</v>
      </c>
      <c r="BH309">
        <v>2.0219999999999998</v>
      </c>
      <c r="BJ309" s="28">
        <v>35583</v>
      </c>
      <c r="BK309">
        <v>19.754999999999999</v>
      </c>
      <c r="BL309" t="str">
        <v>8/13/1999</v>
      </c>
      <c r="BM309">
        <v>27.75</v>
      </c>
      <c r="BN309" t="str">
        <v>9/13/1999</v>
      </c>
      <c r="BO309">
        <v>22.375</v>
      </c>
      <c r="BX309" t="str">
        <v>2/5/1999</v>
      </c>
      <c r="BY309">
        <v>22.75</v>
      </c>
      <c r="BZ309" t="str">
        <v>3/14/1997</v>
      </c>
      <c r="CA309">
        <v>12.40234375</v>
      </c>
      <c r="CB309" s="28">
        <v>36460</v>
      </c>
      <c r="CC309">
        <v>35.1875</v>
      </c>
      <c r="CD309" s="28">
        <v>36046</v>
      </c>
      <c r="CE309">
        <v>15.53125</v>
      </c>
      <c r="CF309" s="28">
        <v>36196</v>
      </c>
      <c r="CG309">
        <v>55.6875</v>
      </c>
    </row>
    <row r="310" spans="1:85" x14ac:dyDescent="0.25">
      <c r="A310" s="28">
        <v>35506</v>
      </c>
      <c r="C310" t="str">
        <v>3/17/1997</v>
      </c>
      <c r="D310">
        <v>20.1875</v>
      </c>
      <c r="E310" t="str">
        <v>3/17/1997</v>
      </c>
      <c r="F310">
        <v>40.16796875</v>
      </c>
      <c r="G310" t="str">
        <v>3/17/1997</v>
      </c>
      <c r="H310">
        <v>30.796875</v>
      </c>
      <c r="I310" t="str">
        <v>3/17/1997</v>
      </c>
      <c r="J310">
        <v>27.75</v>
      </c>
      <c r="K310" t="str">
        <v>3/17/1997</v>
      </c>
      <c r="L310">
        <v>31.5</v>
      </c>
      <c r="M310" t="str">
        <v>3/17/1997</v>
      </c>
      <c r="N310">
        <v>43.75</v>
      </c>
      <c r="O310" t="str">
        <v>3/17/1997</v>
      </c>
      <c r="P310">
        <v>18.5625</v>
      </c>
      <c r="Q310" t="str">
        <v>3/17/1997</v>
      </c>
      <c r="R310">
        <v>15.37109375</v>
      </c>
      <c r="S310" t="str">
        <v>3/17/1997</v>
      </c>
      <c r="T310">
        <v>17.75</v>
      </c>
      <c r="U310" t="str">
        <v>3/17/1997</v>
      </c>
      <c r="V310">
        <v>22.9375</v>
      </c>
      <c r="W310" t="str">
        <v>3/17/1997</v>
      </c>
      <c r="X310">
        <v>32.25</v>
      </c>
      <c r="Y310" t="str">
        <v>3/17/1997</v>
      </c>
      <c r="Z310">
        <v>44.125</v>
      </c>
      <c r="AA310" t="str">
        <v>3/17/1997</v>
      </c>
      <c r="AB310">
        <v>10.875</v>
      </c>
      <c r="AC310" t="str">
        <v>3/17/1997</v>
      </c>
      <c r="AD310">
        <v>23.375</v>
      </c>
      <c r="AE310" t="str">
        <v>3/17/1997</v>
      </c>
      <c r="AF310">
        <v>23.125</v>
      </c>
      <c r="AG310" t="str">
        <v>3/17/1997</v>
      </c>
      <c r="AH310">
        <v>21.375</v>
      </c>
      <c r="AI310" t="str">
        <v>3/17/1997</v>
      </c>
      <c r="AJ310">
        <v>17.66796875</v>
      </c>
      <c r="AK310" s="28">
        <v>35506</v>
      </c>
      <c r="AL310">
        <v>6955.48</v>
      </c>
      <c r="AM310" s="28">
        <v>35506</v>
      </c>
      <c r="AN310">
        <v>1279.43</v>
      </c>
      <c r="AO310" s="28">
        <v>35506</v>
      </c>
      <c r="AP310">
        <v>795.71</v>
      </c>
      <c r="AQ310" s="28">
        <v>35506</v>
      </c>
      <c r="AR310">
        <v>357.37</v>
      </c>
      <c r="AS310" s="28">
        <v>35506</v>
      </c>
      <c r="AT310">
        <v>224.71</v>
      </c>
      <c r="AU310" s="28">
        <v>35506</v>
      </c>
      <c r="AV310">
        <v>194.52</v>
      </c>
      <c r="AW310" s="28">
        <v>35506</v>
      </c>
      <c r="AX310">
        <v>212.11</v>
      </c>
      <c r="AY310" s="28">
        <v>35506</v>
      </c>
      <c r="AZ310">
        <v>418.37</v>
      </c>
      <c r="BA310" s="28">
        <v>35506</v>
      </c>
      <c r="BB310">
        <v>397.43</v>
      </c>
      <c r="BC310" s="28">
        <v>35506</v>
      </c>
      <c r="BD310">
        <v>264.60000000000002</v>
      </c>
      <c r="BE310" s="28">
        <v>35493</v>
      </c>
      <c r="BF310">
        <v>20.128</v>
      </c>
      <c r="BG310" s="28">
        <v>35492</v>
      </c>
      <c r="BH310">
        <v>2.016</v>
      </c>
      <c r="BJ310" s="28">
        <v>35584</v>
      </c>
      <c r="BK310">
        <v>18.640999999999998</v>
      </c>
      <c r="BL310" t="str">
        <v>8/16/1999</v>
      </c>
      <c r="BM310">
        <v>27.4375</v>
      </c>
      <c r="BN310" t="str">
        <v>9/14/1999</v>
      </c>
      <c r="BO310">
        <v>22.125</v>
      </c>
      <c r="BX310" t="str">
        <v>2/8/1999</v>
      </c>
      <c r="BY310">
        <v>22.25</v>
      </c>
      <c r="BZ310" t="str">
        <v>3/17/1997</v>
      </c>
      <c r="CA310">
        <v>12.32421875</v>
      </c>
      <c r="CB310" s="28">
        <v>36461</v>
      </c>
      <c r="CC310">
        <v>37</v>
      </c>
      <c r="CD310" s="28">
        <v>36047</v>
      </c>
      <c r="CE310">
        <v>13.96875</v>
      </c>
      <c r="CF310" s="28">
        <v>36199</v>
      </c>
      <c r="CG310">
        <v>58.75</v>
      </c>
    </row>
    <row r="311" spans="1:85" x14ac:dyDescent="0.25">
      <c r="A311" s="28">
        <v>35507</v>
      </c>
      <c r="C311" t="str">
        <v>3/18/1997</v>
      </c>
      <c r="D311">
        <v>19.8125</v>
      </c>
      <c r="E311" t="str">
        <v>3/18/1997</v>
      </c>
      <c r="F311">
        <v>39.75</v>
      </c>
      <c r="G311" t="str">
        <v>3/18/1997</v>
      </c>
      <c r="H311">
        <v>30.6171875</v>
      </c>
      <c r="I311" t="str">
        <v>3/18/1997</v>
      </c>
      <c r="J311">
        <v>27.625</v>
      </c>
      <c r="K311" t="str">
        <v>3/18/1997</v>
      </c>
      <c r="L311">
        <v>31.125</v>
      </c>
      <c r="M311" t="str">
        <v>3/18/1997</v>
      </c>
      <c r="N311">
        <v>44.375</v>
      </c>
      <c r="O311" t="str">
        <v>3/18/1997</v>
      </c>
      <c r="P311">
        <v>18.5625</v>
      </c>
      <c r="Q311" t="str">
        <v>3/18/1997</v>
      </c>
      <c r="R311">
        <v>15.4765625</v>
      </c>
      <c r="S311" t="str">
        <v>3/18/1997</v>
      </c>
      <c r="T311">
        <v>17.875</v>
      </c>
      <c r="U311" t="str">
        <v>3/18/1997</v>
      </c>
      <c r="V311">
        <v>22.875</v>
      </c>
      <c r="W311" t="str">
        <v>3/18/1997</v>
      </c>
      <c r="X311">
        <v>32.5</v>
      </c>
      <c r="Y311" t="str">
        <v>3/18/1997</v>
      </c>
      <c r="Z311">
        <v>44.125</v>
      </c>
      <c r="AA311" t="str">
        <v>3/18/1997</v>
      </c>
      <c r="AB311">
        <v>10.9375</v>
      </c>
      <c r="AC311" t="str">
        <v>3/18/1997</v>
      </c>
      <c r="AD311">
        <v>23.25</v>
      </c>
      <c r="AE311" t="str">
        <v>3/18/1997</v>
      </c>
      <c r="AF311">
        <v>23</v>
      </c>
      <c r="AG311" t="str">
        <v>3/18/1997</v>
      </c>
      <c r="AH311">
        <v>21.5</v>
      </c>
      <c r="AI311" t="str">
        <v>3/18/1997</v>
      </c>
      <c r="AJ311">
        <v>17.41796875</v>
      </c>
      <c r="AK311" s="28">
        <v>35507</v>
      </c>
      <c r="AL311">
        <v>6896.56</v>
      </c>
      <c r="AM311" s="28">
        <v>35507</v>
      </c>
      <c r="AN311">
        <v>1269.3399999999999</v>
      </c>
      <c r="AO311" s="28">
        <v>35507</v>
      </c>
      <c r="AP311">
        <v>789.66</v>
      </c>
      <c r="AQ311" s="28">
        <v>35507</v>
      </c>
      <c r="AR311">
        <v>354.93</v>
      </c>
      <c r="AS311" s="28">
        <v>35507</v>
      </c>
      <c r="AT311">
        <v>221.56</v>
      </c>
      <c r="AU311" s="28">
        <v>35507</v>
      </c>
      <c r="AV311">
        <v>192.78</v>
      </c>
      <c r="AW311" s="28">
        <v>35507</v>
      </c>
      <c r="AX311">
        <v>211.01</v>
      </c>
      <c r="AY311" s="28">
        <v>35507</v>
      </c>
      <c r="AZ311">
        <v>415.4</v>
      </c>
      <c r="BA311" s="28">
        <v>35507</v>
      </c>
      <c r="BB311">
        <v>395.2</v>
      </c>
      <c r="BC311" s="28">
        <v>35507</v>
      </c>
      <c r="BD311">
        <v>263.88</v>
      </c>
      <c r="BE311" s="28">
        <v>35494</v>
      </c>
      <c r="BF311">
        <v>20.030999999999999</v>
      </c>
      <c r="BG311" s="28">
        <v>35493</v>
      </c>
      <c r="BH311">
        <v>2.0880000000000001</v>
      </c>
      <c r="BJ311" s="28">
        <v>35585</v>
      </c>
      <c r="BK311">
        <v>18.611999999999998</v>
      </c>
      <c r="BL311" t="str">
        <v>8/17/1999</v>
      </c>
      <c r="BM311">
        <v>27.75</v>
      </c>
      <c r="BN311" t="str">
        <v>9/15/1999</v>
      </c>
      <c r="BO311">
        <v>22.3125</v>
      </c>
      <c r="BX311" t="str">
        <v>2/9/1999</v>
      </c>
      <c r="BY311">
        <v>18.625</v>
      </c>
      <c r="BZ311" t="str">
        <v>3/18/1997</v>
      </c>
      <c r="CA311">
        <v>12.30078125</v>
      </c>
      <c r="CB311" s="28">
        <v>36462</v>
      </c>
      <c r="CC311">
        <v>34.625</v>
      </c>
      <c r="CD311" s="28">
        <v>36048</v>
      </c>
      <c r="CE311">
        <v>13.375</v>
      </c>
      <c r="CF311" s="28">
        <v>36200</v>
      </c>
      <c r="CG311">
        <v>57.6875</v>
      </c>
    </row>
    <row r="312" spans="1:85" x14ac:dyDescent="0.25">
      <c r="A312" s="28">
        <v>35508</v>
      </c>
      <c r="C312" t="str">
        <v>3/19/1997</v>
      </c>
      <c r="D312">
        <v>19.625</v>
      </c>
      <c r="E312" t="str">
        <v>3/19/1997</v>
      </c>
      <c r="F312">
        <v>40.16796875</v>
      </c>
      <c r="G312" t="str">
        <v>3/19/1997</v>
      </c>
      <c r="H312">
        <v>29.7109375</v>
      </c>
      <c r="I312" t="str">
        <v>3/19/1997</v>
      </c>
      <c r="J312">
        <v>28.25</v>
      </c>
      <c r="K312" t="str">
        <v>3/19/1997</v>
      </c>
      <c r="L312">
        <v>31.25</v>
      </c>
      <c r="M312" t="str">
        <v>3/19/1997</v>
      </c>
      <c r="N312">
        <v>44.75</v>
      </c>
      <c r="O312" t="str">
        <v>3/19/1997</v>
      </c>
      <c r="P312">
        <v>18.375</v>
      </c>
      <c r="Q312" t="str">
        <v>3/19/1997</v>
      </c>
      <c r="R312">
        <v>15.265625</v>
      </c>
      <c r="S312" t="str">
        <v>3/19/1997</v>
      </c>
      <c r="T312">
        <v>17.875</v>
      </c>
      <c r="U312" t="str">
        <v>3/19/1997</v>
      </c>
      <c r="V312">
        <v>22.6875</v>
      </c>
      <c r="W312" t="str">
        <v>3/19/1997</v>
      </c>
      <c r="X312">
        <v>32.875</v>
      </c>
      <c r="Y312" t="str">
        <v>3/19/1997</v>
      </c>
      <c r="Z312">
        <v>44</v>
      </c>
      <c r="AA312" t="str">
        <v>3/19/1997</v>
      </c>
      <c r="AB312">
        <v>10.9375</v>
      </c>
      <c r="AC312" t="str">
        <v>3/19/1997</v>
      </c>
      <c r="AD312">
        <v>23.625</v>
      </c>
      <c r="AE312" t="str">
        <v>3/19/1997</v>
      </c>
      <c r="AF312">
        <v>22.875</v>
      </c>
      <c r="AG312" t="str">
        <v>3/19/1997</v>
      </c>
      <c r="AH312">
        <v>21.25</v>
      </c>
      <c r="AI312" t="str">
        <v>3/19/1997</v>
      </c>
      <c r="AJ312">
        <v>17.33203125</v>
      </c>
      <c r="AK312" s="28">
        <v>35508</v>
      </c>
      <c r="AL312">
        <v>6877.68</v>
      </c>
      <c r="AM312" s="28">
        <v>35508</v>
      </c>
      <c r="AN312">
        <v>1249.29</v>
      </c>
      <c r="AO312" s="28">
        <v>35508</v>
      </c>
      <c r="AP312">
        <v>785.77</v>
      </c>
      <c r="AQ312" s="28">
        <v>35508</v>
      </c>
      <c r="AR312">
        <v>351.79</v>
      </c>
      <c r="AS312" s="28">
        <v>35508</v>
      </c>
      <c r="AT312">
        <v>221.42</v>
      </c>
      <c r="AU312" s="28">
        <v>35508</v>
      </c>
      <c r="AV312">
        <v>192.89</v>
      </c>
      <c r="AW312" s="28">
        <v>35508</v>
      </c>
      <c r="AX312">
        <v>210.59</v>
      </c>
      <c r="AY312" s="28">
        <v>35508</v>
      </c>
      <c r="AZ312">
        <v>413.59</v>
      </c>
      <c r="BA312" s="28">
        <v>35508</v>
      </c>
      <c r="BB312">
        <v>396.41</v>
      </c>
      <c r="BC312" s="28">
        <v>35508</v>
      </c>
      <c r="BD312">
        <v>261.52999999999997</v>
      </c>
      <c r="BE312" s="28">
        <v>35495</v>
      </c>
      <c r="BF312">
        <v>20.283000000000001</v>
      </c>
      <c r="BG312" s="28">
        <v>35494</v>
      </c>
      <c r="BH312">
        <v>2.0310000000000001</v>
      </c>
      <c r="BJ312" s="28">
        <v>35586</v>
      </c>
      <c r="BK312">
        <v>19.215</v>
      </c>
      <c r="BL312" t="str">
        <v>8/18/1999</v>
      </c>
      <c r="BM312">
        <v>28.4375</v>
      </c>
      <c r="BN312" t="str">
        <v>9/16/1999</v>
      </c>
      <c r="BO312">
        <v>21.9375</v>
      </c>
      <c r="BX312" t="str">
        <v>2/10/1999</v>
      </c>
      <c r="BY312">
        <v>19.375</v>
      </c>
      <c r="BZ312" t="str">
        <v>3/19/1997</v>
      </c>
      <c r="CA312">
        <v>12.22265625</v>
      </c>
      <c r="CB312" s="28">
        <v>36465</v>
      </c>
      <c r="CC312">
        <v>33.875</v>
      </c>
      <c r="CD312" s="28">
        <v>36049</v>
      </c>
      <c r="CE312">
        <v>14.40625</v>
      </c>
      <c r="CF312" s="28">
        <v>36201</v>
      </c>
      <c r="CG312">
        <v>56.8125</v>
      </c>
    </row>
    <row r="313" spans="1:85" x14ac:dyDescent="0.25">
      <c r="A313" s="28">
        <v>35509</v>
      </c>
      <c r="C313" t="str">
        <v>3/20/1997</v>
      </c>
      <c r="D313">
        <v>20</v>
      </c>
      <c r="E313" t="str">
        <v>3/20/1997</v>
      </c>
      <c r="F313">
        <v>40.25</v>
      </c>
      <c r="G313" t="str">
        <v>3/20/1997</v>
      </c>
      <c r="H313">
        <v>29.34765625</v>
      </c>
      <c r="I313" t="str">
        <v>3/20/1997</v>
      </c>
      <c r="J313">
        <v>28.375</v>
      </c>
      <c r="K313" t="str">
        <v>3/20/1997</v>
      </c>
      <c r="L313">
        <v>30.75</v>
      </c>
      <c r="M313" t="str">
        <v>3/20/1997</v>
      </c>
      <c r="N313">
        <v>44.25</v>
      </c>
      <c r="O313" t="str">
        <v>3/20/1997</v>
      </c>
      <c r="P313">
        <v>18.4375</v>
      </c>
      <c r="Q313" t="str">
        <v>3/20/1997</v>
      </c>
      <c r="R313">
        <v>15.1640625</v>
      </c>
      <c r="S313" t="str">
        <v>3/20/1997</v>
      </c>
      <c r="T313">
        <v>17.625</v>
      </c>
      <c r="U313" t="str">
        <v>3/20/1997</v>
      </c>
      <c r="V313">
        <v>22.6875</v>
      </c>
      <c r="W313" t="str">
        <v>3/20/1997</v>
      </c>
      <c r="X313">
        <v>32.75</v>
      </c>
      <c r="Y313" t="str">
        <v>3/20/1997</v>
      </c>
      <c r="Z313">
        <v>43.875</v>
      </c>
      <c r="AA313" t="str">
        <v>3/20/1997</v>
      </c>
      <c r="AB313">
        <v>10.875</v>
      </c>
      <c r="AC313" t="str">
        <v>3/20/1997</v>
      </c>
      <c r="AD313">
        <v>23.375</v>
      </c>
      <c r="AE313" t="str">
        <v>3/20/1997</v>
      </c>
      <c r="AF313">
        <v>22.375</v>
      </c>
      <c r="AG313" t="str">
        <v>3/20/1997</v>
      </c>
      <c r="AH313">
        <v>21.25</v>
      </c>
      <c r="AI313" t="str">
        <v>3/20/1997</v>
      </c>
      <c r="AJ313">
        <v>17.33203125</v>
      </c>
      <c r="AK313" s="28">
        <v>35509</v>
      </c>
      <c r="AL313">
        <v>6820.28</v>
      </c>
      <c r="AM313" s="28">
        <v>35509</v>
      </c>
      <c r="AN313">
        <v>1259.26</v>
      </c>
      <c r="AO313" s="28">
        <v>35509</v>
      </c>
      <c r="AP313">
        <v>782.65</v>
      </c>
      <c r="AQ313" s="28">
        <v>35509</v>
      </c>
      <c r="AR313">
        <v>352.31</v>
      </c>
      <c r="AS313" s="28">
        <v>35509</v>
      </c>
      <c r="AT313">
        <v>220.09</v>
      </c>
      <c r="AU313" s="28">
        <v>35509</v>
      </c>
      <c r="AV313">
        <v>191.59</v>
      </c>
      <c r="AW313" s="28">
        <v>35509</v>
      </c>
      <c r="AX313">
        <v>210.54</v>
      </c>
      <c r="AY313" s="28">
        <v>35509</v>
      </c>
      <c r="AZ313">
        <v>411.78</v>
      </c>
      <c r="BA313" s="28">
        <v>35509</v>
      </c>
      <c r="BB313">
        <v>394.67</v>
      </c>
      <c r="BC313" s="28">
        <v>35509</v>
      </c>
      <c r="BD313">
        <v>260.52999999999997</v>
      </c>
      <c r="BE313" s="28">
        <v>35496</v>
      </c>
      <c r="BF313">
        <v>20.745999999999999</v>
      </c>
      <c r="BG313" s="28">
        <v>35495</v>
      </c>
      <c r="BH313">
        <v>2.0670000000000002</v>
      </c>
      <c r="BJ313" s="28">
        <v>35587</v>
      </c>
      <c r="BK313">
        <v>19.257000000000001</v>
      </c>
      <c r="BL313" t="str">
        <v>8/19/1999</v>
      </c>
      <c r="BM313">
        <v>28.375</v>
      </c>
      <c r="BN313" t="str">
        <v>9/17/1999</v>
      </c>
      <c r="BO313">
        <v>21.9375</v>
      </c>
      <c r="BX313" t="str">
        <v>2/11/1999</v>
      </c>
      <c r="BY313">
        <v>25</v>
      </c>
      <c r="BZ313" t="str">
        <v>3/20/1997</v>
      </c>
      <c r="CA313">
        <v>12.09375</v>
      </c>
      <c r="CB313" s="28">
        <v>36466</v>
      </c>
      <c r="CC313">
        <v>32.8125</v>
      </c>
      <c r="CD313" s="28">
        <v>36052</v>
      </c>
      <c r="CE313">
        <v>14.40625</v>
      </c>
      <c r="CF313" s="28">
        <v>36202</v>
      </c>
      <c r="CG313">
        <v>59.6875</v>
      </c>
    </row>
    <row r="314" spans="1:85" x14ac:dyDescent="0.25">
      <c r="A314" s="28">
        <v>35510</v>
      </c>
      <c r="C314" t="str">
        <v>3/21/1997</v>
      </c>
      <c r="D314">
        <v>20.5</v>
      </c>
      <c r="E314" t="str">
        <v>3/21/1997</v>
      </c>
      <c r="F314">
        <v>40.41796875</v>
      </c>
      <c r="G314" t="str">
        <v>3/21/1997</v>
      </c>
      <c r="H314">
        <v>28.984375</v>
      </c>
      <c r="I314" t="str">
        <v>3/21/1997</v>
      </c>
      <c r="J314">
        <v>28.125</v>
      </c>
      <c r="K314" t="str">
        <v>3/21/1997</v>
      </c>
      <c r="L314">
        <v>30.875</v>
      </c>
      <c r="M314" t="str">
        <v>3/21/1997</v>
      </c>
      <c r="N314">
        <v>43.5</v>
      </c>
      <c r="O314" t="str">
        <v>3/21/1997</v>
      </c>
      <c r="P314">
        <v>18.25</v>
      </c>
      <c r="Q314" t="str">
        <v>3/21/1997</v>
      </c>
      <c r="R314">
        <v>15.1640625</v>
      </c>
      <c r="S314" t="str">
        <v>3/21/1997</v>
      </c>
      <c r="T314">
        <v>17.75</v>
      </c>
      <c r="U314" t="str">
        <v>3/21/1997</v>
      </c>
      <c r="V314">
        <v>23</v>
      </c>
      <c r="W314" t="str">
        <v>3/21/1997</v>
      </c>
      <c r="X314">
        <v>32.875</v>
      </c>
      <c r="Y314" t="str">
        <v>3/21/1997</v>
      </c>
      <c r="Z314">
        <v>43.875</v>
      </c>
      <c r="AA314" t="str">
        <v>3/21/1997</v>
      </c>
      <c r="AB314">
        <v>10.875</v>
      </c>
      <c r="AC314" t="str">
        <v>3/21/1997</v>
      </c>
      <c r="AD314">
        <v>23.75</v>
      </c>
      <c r="AE314" t="str">
        <v>3/21/1997</v>
      </c>
      <c r="AF314">
        <v>22.125</v>
      </c>
      <c r="AG314" t="str">
        <v>3/21/1997</v>
      </c>
      <c r="AH314">
        <v>21.25</v>
      </c>
      <c r="AI314" t="str">
        <v>3/21/1997</v>
      </c>
      <c r="AJ314">
        <v>17.33203125</v>
      </c>
      <c r="AK314" s="28">
        <v>35510</v>
      </c>
      <c r="AL314">
        <v>6804.79</v>
      </c>
      <c r="AM314" s="28">
        <v>35510</v>
      </c>
      <c r="AN314">
        <v>1254.07</v>
      </c>
      <c r="AO314" s="28">
        <v>35510</v>
      </c>
      <c r="AP314">
        <v>784.1</v>
      </c>
      <c r="AQ314" s="28">
        <v>35510</v>
      </c>
      <c r="AR314">
        <v>351.73</v>
      </c>
      <c r="AS314" s="28">
        <v>35510</v>
      </c>
      <c r="AT314">
        <v>221.21</v>
      </c>
      <c r="AU314" s="28">
        <v>35510</v>
      </c>
      <c r="AV314">
        <v>192.25</v>
      </c>
      <c r="AW314" s="28">
        <v>35510</v>
      </c>
      <c r="AX314">
        <v>212.1</v>
      </c>
      <c r="AY314" s="28">
        <v>35510</v>
      </c>
      <c r="AZ314">
        <v>412.8</v>
      </c>
      <c r="BA314" s="28">
        <v>35510</v>
      </c>
      <c r="BB314">
        <v>400.8</v>
      </c>
      <c r="BC314" s="28">
        <v>35510</v>
      </c>
      <c r="BD314">
        <v>262.44</v>
      </c>
      <c r="BE314" s="28">
        <v>35499</v>
      </c>
      <c r="BF314">
        <v>20.29</v>
      </c>
      <c r="BG314" s="28">
        <v>35496</v>
      </c>
      <c r="BH314">
        <v>2.1179999999999999</v>
      </c>
      <c r="BJ314" s="28">
        <v>35590</v>
      </c>
      <c r="BK314">
        <v>19.23</v>
      </c>
      <c r="BL314" t="str">
        <v>8/20/1999</v>
      </c>
      <c r="BM314">
        <v>28.75</v>
      </c>
      <c r="BN314" t="str">
        <v>9/20/1999</v>
      </c>
      <c r="BO314">
        <v>21.5</v>
      </c>
      <c r="BX314" t="str">
        <v>2/12/1999</v>
      </c>
      <c r="BY314">
        <v>22.75</v>
      </c>
      <c r="BZ314" t="str">
        <v>3/21/1997</v>
      </c>
      <c r="CA314">
        <v>12.2734375</v>
      </c>
      <c r="CB314" s="28">
        <v>36467</v>
      </c>
      <c r="CC314">
        <v>32.5</v>
      </c>
      <c r="CD314" s="28">
        <v>36053</v>
      </c>
      <c r="CE314">
        <v>15</v>
      </c>
      <c r="CF314" s="28">
        <v>36203</v>
      </c>
      <c r="CG314">
        <v>56</v>
      </c>
    </row>
    <row r="315" spans="1:85" x14ac:dyDescent="0.25">
      <c r="A315" s="28">
        <v>35513</v>
      </c>
      <c r="C315" t="str">
        <v>3/24/1997</v>
      </c>
      <c r="D315">
        <v>20.0625</v>
      </c>
      <c r="E315" t="str">
        <v>3/24/1997</v>
      </c>
      <c r="F315">
        <v>40</v>
      </c>
      <c r="G315" t="str">
        <v>3/24/1997</v>
      </c>
      <c r="H315">
        <v>28.078125</v>
      </c>
      <c r="I315" t="str">
        <v>3/24/1997</v>
      </c>
      <c r="J315">
        <v>28.125</v>
      </c>
      <c r="K315" t="str">
        <v>3/24/1997</v>
      </c>
      <c r="L315">
        <v>30.625</v>
      </c>
      <c r="M315" t="str">
        <v>3/24/1997</v>
      </c>
      <c r="N315">
        <v>44.25</v>
      </c>
      <c r="O315" t="str">
        <v>3/24/1997</v>
      </c>
      <c r="P315">
        <v>18.25</v>
      </c>
      <c r="Q315" t="str">
        <v>3/24/1997</v>
      </c>
      <c r="R315">
        <v>15.68359375</v>
      </c>
      <c r="S315" t="str">
        <v>3/24/1997</v>
      </c>
      <c r="T315">
        <v>18</v>
      </c>
      <c r="U315" t="str">
        <v>3/24/1997</v>
      </c>
      <c r="V315">
        <v>22.875</v>
      </c>
      <c r="W315" t="str">
        <v>3/24/1997</v>
      </c>
      <c r="X315">
        <v>32.625</v>
      </c>
      <c r="Y315" t="str">
        <v>3/24/1997</v>
      </c>
      <c r="Z315">
        <v>44</v>
      </c>
      <c r="AA315" t="str">
        <v>3/24/1997</v>
      </c>
      <c r="AB315">
        <v>10.875</v>
      </c>
      <c r="AC315" t="str">
        <v>3/24/1997</v>
      </c>
      <c r="AD315">
        <v>23.875</v>
      </c>
      <c r="AE315" t="str">
        <v>3/24/1997</v>
      </c>
      <c r="AF315">
        <v>21.75</v>
      </c>
      <c r="AG315" t="str">
        <v>3/24/1997</v>
      </c>
      <c r="AH315">
        <v>21.625</v>
      </c>
      <c r="AI315" t="str">
        <v>3/24/1997</v>
      </c>
      <c r="AJ315">
        <v>17.33203125</v>
      </c>
      <c r="AK315" s="28">
        <v>35513</v>
      </c>
      <c r="AL315">
        <v>6905.25</v>
      </c>
      <c r="AM315" s="28">
        <v>35513</v>
      </c>
      <c r="AN315">
        <v>1242.6400000000001</v>
      </c>
      <c r="AO315" s="28">
        <v>35513</v>
      </c>
      <c r="AP315">
        <v>790.89</v>
      </c>
      <c r="AQ315" s="28">
        <v>35513</v>
      </c>
      <c r="AR315">
        <v>349.48</v>
      </c>
      <c r="AS315" s="28">
        <v>35513</v>
      </c>
      <c r="AT315">
        <v>222.96</v>
      </c>
      <c r="AU315" s="28">
        <v>35513</v>
      </c>
      <c r="AV315">
        <v>193.16</v>
      </c>
      <c r="AW315" s="28">
        <v>35513</v>
      </c>
      <c r="AX315">
        <v>209.66</v>
      </c>
      <c r="AY315" s="28">
        <v>35513</v>
      </c>
      <c r="AZ315">
        <v>416</v>
      </c>
      <c r="BA315" s="28">
        <v>35513</v>
      </c>
      <c r="BB315">
        <v>403.97</v>
      </c>
      <c r="BC315" s="28">
        <v>35513</v>
      </c>
      <c r="BD315">
        <v>264.27999999999997</v>
      </c>
      <c r="BE315" s="28">
        <v>35500</v>
      </c>
      <c r="BF315">
        <v>20.175999999999998</v>
      </c>
      <c r="BG315" s="28">
        <v>35499</v>
      </c>
      <c r="BH315">
        <v>2.1259999999999999</v>
      </c>
      <c r="BJ315" s="28">
        <v>35591</v>
      </c>
      <c r="BK315">
        <v>18.992000000000001</v>
      </c>
      <c r="BL315" t="str">
        <v>8/23/1999</v>
      </c>
      <c r="BM315">
        <v>29.0625</v>
      </c>
      <c r="BN315" t="str">
        <v>9/21/1999</v>
      </c>
      <c r="BO315">
        <v>21.0625</v>
      </c>
      <c r="BX315" t="str">
        <v>2/16/1999</v>
      </c>
      <c r="BY315">
        <v>23</v>
      </c>
      <c r="BZ315" t="str">
        <v>3/24/1997</v>
      </c>
      <c r="CA315">
        <v>12.3515625</v>
      </c>
      <c r="CB315" s="28">
        <v>36468</v>
      </c>
      <c r="CC315">
        <v>33.3125</v>
      </c>
      <c r="CD315" s="28">
        <v>36054</v>
      </c>
      <c r="CE315">
        <v>16.46875</v>
      </c>
      <c r="CF315" s="28">
        <v>36207</v>
      </c>
      <c r="CG315">
        <v>55</v>
      </c>
    </row>
    <row r="316" spans="1:85" x14ac:dyDescent="0.25">
      <c r="A316" s="28">
        <v>35514</v>
      </c>
      <c r="C316" t="str">
        <v>3/25/1997</v>
      </c>
      <c r="D316">
        <v>19.875</v>
      </c>
      <c r="E316" t="str">
        <v>3/25/1997</v>
      </c>
      <c r="F316">
        <v>40.16796875</v>
      </c>
      <c r="G316" t="str">
        <v>3/25/1997</v>
      </c>
      <c r="H316">
        <v>28.625</v>
      </c>
      <c r="I316" t="str">
        <v>3/25/1997</v>
      </c>
      <c r="J316">
        <v>28.1875</v>
      </c>
      <c r="K316" t="str">
        <v>3/25/1997</v>
      </c>
      <c r="L316">
        <v>31</v>
      </c>
      <c r="M316" t="str">
        <v>3/25/1997</v>
      </c>
      <c r="N316">
        <v>44.375</v>
      </c>
      <c r="O316" t="str">
        <v>3/25/1997</v>
      </c>
      <c r="P316">
        <v>18.375</v>
      </c>
      <c r="Q316" t="str">
        <v>3/25/1997</v>
      </c>
      <c r="R316">
        <v>15.890625</v>
      </c>
      <c r="S316" t="str">
        <v>3/25/1997</v>
      </c>
      <c r="T316">
        <v>18</v>
      </c>
      <c r="U316" t="str">
        <v>3/25/1997</v>
      </c>
      <c r="V316">
        <v>23.25</v>
      </c>
      <c r="W316" t="str">
        <v>3/25/1997</v>
      </c>
      <c r="X316">
        <v>32.75</v>
      </c>
      <c r="Y316" t="str">
        <v>3/25/1997</v>
      </c>
      <c r="Z316">
        <v>44.375</v>
      </c>
      <c r="AA316" t="str">
        <v>3/25/1997</v>
      </c>
      <c r="AB316">
        <v>10.9375</v>
      </c>
      <c r="AC316" t="str">
        <v>3/25/1997</v>
      </c>
      <c r="AD316">
        <v>23.75</v>
      </c>
      <c r="AE316" t="str">
        <v>3/25/1997</v>
      </c>
      <c r="AF316">
        <v>21.25</v>
      </c>
      <c r="AG316" t="str">
        <v>3/25/1997</v>
      </c>
      <c r="AH316">
        <v>22</v>
      </c>
      <c r="AI316" t="str">
        <v>3/25/1997</v>
      </c>
      <c r="AJ316">
        <v>17.33203125</v>
      </c>
      <c r="AK316" s="28">
        <v>35514</v>
      </c>
      <c r="AL316">
        <v>6876.17</v>
      </c>
      <c r="AM316" s="28">
        <v>35514</v>
      </c>
      <c r="AN316">
        <v>1248.06</v>
      </c>
      <c r="AO316" s="28">
        <v>35514</v>
      </c>
      <c r="AP316">
        <v>789.07</v>
      </c>
      <c r="AQ316" s="28">
        <v>35514</v>
      </c>
      <c r="AR316">
        <v>350.7</v>
      </c>
      <c r="AS316" s="28">
        <v>35514</v>
      </c>
      <c r="AT316">
        <v>224.08</v>
      </c>
      <c r="AU316" s="28">
        <v>35514</v>
      </c>
      <c r="AV316">
        <v>194.78</v>
      </c>
      <c r="AW316" s="28">
        <v>35514</v>
      </c>
      <c r="AX316">
        <v>209.23</v>
      </c>
      <c r="AY316" s="28">
        <v>35514</v>
      </c>
      <c r="AZ316">
        <v>415.41</v>
      </c>
      <c r="BA316" s="28">
        <v>35514</v>
      </c>
      <c r="BB316">
        <v>404.96</v>
      </c>
      <c r="BC316" s="28">
        <v>35514</v>
      </c>
      <c r="BD316">
        <v>264.04000000000002</v>
      </c>
      <c r="BE316" s="28">
        <v>35501</v>
      </c>
      <c r="BF316">
        <v>20.516999999999999</v>
      </c>
      <c r="BG316" s="28">
        <v>35500</v>
      </c>
      <c r="BH316">
        <v>2.1150000000000002</v>
      </c>
      <c r="BJ316" s="28">
        <v>35592</v>
      </c>
      <c r="BK316">
        <v>18.808</v>
      </c>
      <c r="BL316" t="str">
        <v>8/24/1999</v>
      </c>
      <c r="BM316">
        <v>28.8125</v>
      </c>
      <c r="BN316" t="str">
        <v>9/22/1999</v>
      </c>
      <c r="BO316">
        <v>21</v>
      </c>
      <c r="BX316" t="str">
        <v>2/17/1999</v>
      </c>
      <c r="BY316">
        <v>20.875</v>
      </c>
      <c r="BZ316" t="str">
        <v>3/25/1997</v>
      </c>
      <c r="CA316">
        <v>12.24609375</v>
      </c>
      <c r="CB316" s="28">
        <v>36469</v>
      </c>
      <c r="CC316">
        <v>34</v>
      </c>
      <c r="CD316" s="28">
        <v>36055</v>
      </c>
      <c r="CE316">
        <v>16.25</v>
      </c>
      <c r="CF316" s="28">
        <v>36208</v>
      </c>
      <c r="CG316">
        <v>51.75</v>
      </c>
    </row>
    <row r="317" spans="1:85" x14ac:dyDescent="0.25">
      <c r="A317" s="28">
        <v>35515</v>
      </c>
      <c r="C317" t="str">
        <v>3/26/1997</v>
      </c>
      <c r="D317">
        <v>19.75</v>
      </c>
      <c r="E317" t="str">
        <v>3/26/1997</v>
      </c>
      <c r="F317">
        <v>40.08203125</v>
      </c>
      <c r="G317" t="str">
        <v>3/26/1997</v>
      </c>
      <c r="H317">
        <v>28.078125</v>
      </c>
      <c r="I317" t="str">
        <v>3/26/1997</v>
      </c>
      <c r="J317">
        <v>28.1875</v>
      </c>
      <c r="K317" t="str">
        <v>3/26/1997</v>
      </c>
      <c r="L317">
        <v>31.5</v>
      </c>
      <c r="M317" t="str">
        <v>3/26/1997</v>
      </c>
      <c r="N317">
        <v>44.25</v>
      </c>
      <c r="O317" t="str">
        <v>3/26/1997</v>
      </c>
      <c r="P317">
        <v>18.5625</v>
      </c>
      <c r="Q317" t="str">
        <v>3/26/1997</v>
      </c>
      <c r="R317">
        <v>15.78515625</v>
      </c>
      <c r="S317" t="str">
        <v>3/26/1997</v>
      </c>
      <c r="T317">
        <v>18</v>
      </c>
      <c r="U317" t="str">
        <v>3/26/1997</v>
      </c>
      <c r="V317">
        <v>23.3125</v>
      </c>
      <c r="W317" t="str">
        <v>3/26/1997</v>
      </c>
      <c r="X317">
        <v>33</v>
      </c>
      <c r="Y317" t="str">
        <v>3/26/1997</v>
      </c>
      <c r="Z317">
        <v>44.625</v>
      </c>
      <c r="AA317" t="str">
        <v>3/26/1997</v>
      </c>
      <c r="AB317">
        <v>10.9375</v>
      </c>
      <c r="AC317" t="str">
        <v>3/26/1997</v>
      </c>
      <c r="AD317">
        <v>23.75</v>
      </c>
      <c r="AE317" t="str">
        <v>3/26/1997</v>
      </c>
      <c r="AF317">
        <v>21.625</v>
      </c>
      <c r="AG317" t="str">
        <v>3/26/1997</v>
      </c>
      <c r="AH317">
        <v>21.5</v>
      </c>
      <c r="AI317" t="str">
        <v>3/26/1997</v>
      </c>
      <c r="AJ317">
        <v>17.33203125</v>
      </c>
      <c r="AK317" s="28">
        <v>35515</v>
      </c>
      <c r="AL317">
        <v>6880.7</v>
      </c>
      <c r="AM317" s="28">
        <v>35515</v>
      </c>
      <c r="AN317">
        <v>1269.08</v>
      </c>
      <c r="AO317" s="28">
        <v>35515</v>
      </c>
      <c r="AP317">
        <v>790.5</v>
      </c>
      <c r="AQ317" s="28">
        <v>35515</v>
      </c>
      <c r="AR317">
        <v>352.31</v>
      </c>
      <c r="AS317" s="28">
        <v>35515</v>
      </c>
      <c r="AT317">
        <v>223.24</v>
      </c>
      <c r="AU317" s="28">
        <v>35515</v>
      </c>
      <c r="AV317">
        <v>193.43</v>
      </c>
      <c r="AW317" s="28">
        <v>35515</v>
      </c>
      <c r="AX317">
        <v>210.95</v>
      </c>
      <c r="AY317" s="28">
        <v>35515</v>
      </c>
      <c r="AZ317">
        <v>415.37</v>
      </c>
      <c r="BA317" s="28">
        <v>35515</v>
      </c>
      <c r="BB317">
        <v>407.79</v>
      </c>
      <c r="BC317" s="28">
        <v>35515</v>
      </c>
      <c r="BD317">
        <v>263.58</v>
      </c>
      <c r="BE317" s="28">
        <v>35502</v>
      </c>
      <c r="BF317">
        <v>20.527999999999999</v>
      </c>
      <c r="BG317" s="28">
        <v>35501</v>
      </c>
      <c r="BH317">
        <v>2.133</v>
      </c>
      <c r="BJ317" s="28">
        <v>35593</v>
      </c>
      <c r="BK317">
        <v>18.776</v>
      </c>
      <c r="BL317" t="str">
        <v>8/25/1999</v>
      </c>
      <c r="BM317">
        <v>29.375</v>
      </c>
      <c r="BN317" t="str">
        <v>9/23/1999</v>
      </c>
      <c r="BO317">
        <v>20.625</v>
      </c>
      <c r="BX317" t="str">
        <v>2/18/1999</v>
      </c>
      <c r="BY317">
        <v>22.4375</v>
      </c>
      <c r="BZ317" t="str">
        <v>3/26/1997</v>
      </c>
      <c r="CA317">
        <v>12.171875</v>
      </c>
      <c r="CB317" s="28">
        <v>36472</v>
      </c>
      <c r="CC317">
        <v>34.9375</v>
      </c>
      <c r="CD317" s="28">
        <v>36056</v>
      </c>
      <c r="CE317">
        <v>16.625</v>
      </c>
      <c r="CF317" s="28">
        <v>36209</v>
      </c>
      <c r="CG317">
        <v>54.6875</v>
      </c>
    </row>
    <row r="318" spans="1:85" x14ac:dyDescent="0.25">
      <c r="A318" s="28">
        <v>35516</v>
      </c>
      <c r="C318" t="str">
        <v>3/27/1997</v>
      </c>
      <c r="D318">
        <v>19.3125</v>
      </c>
      <c r="E318" t="str">
        <v>3/27/1997</v>
      </c>
      <c r="F318">
        <v>39.75</v>
      </c>
      <c r="G318" t="str">
        <v>3/27/1997</v>
      </c>
      <c r="H318">
        <v>22.28125</v>
      </c>
      <c r="I318" t="str">
        <v>3/27/1997</v>
      </c>
      <c r="J318">
        <v>28.0625</v>
      </c>
      <c r="K318" t="str">
        <v>3/27/1997</v>
      </c>
      <c r="L318">
        <v>31.625</v>
      </c>
      <c r="M318" t="str">
        <v>3/27/1997</v>
      </c>
      <c r="N318">
        <v>43.375</v>
      </c>
      <c r="O318" t="str">
        <v>3/27/1997</v>
      </c>
      <c r="P318">
        <v>18.625</v>
      </c>
      <c r="Q318" t="str">
        <v>3/27/1997</v>
      </c>
      <c r="R318">
        <v>15.265625</v>
      </c>
      <c r="S318" t="str">
        <v>3/27/1997</v>
      </c>
      <c r="T318">
        <v>17.875</v>
      </c>
      <c r="U318" t="str">
        <v>3/27/1997</v>
      </c>
      <c r="V318">
        <v>22.6875</v>
      </c>
      <c r="W318" t="str">
        <v>3/27/1997</v>
      </c>
      <c r="X318">
        <v>32.875</v>
      </c>
      <c r="Y318" t="str">
        <v>3/27/1997</v>
      </c>
      <c r="Z318">
        <v>44.375</v>
      </c>
      <c r="AA318" t="str">
        <v>3/27/1997</v>
      </c>
      <c r="AB318">
        <v>10.875</v>
      </c>
      <c r="AC318" t="str">
        <v>3/27/1997</v>
      </c>
      <c r="AD318">
        <v>23.25</v>
      </c>
      <c r="AE318" t="str">
        <v>3/27/1997</v>
      </c>
      <c r="AF318">
        <v>21.375</v>
      </c>
      <c r="AG318" t="str">
        <v>3/27/1997</v>
      </c>
      <c r="AH318">
        <v>21</v>
      </c>
      <c r="AI318" t="str">
        <v>3/27/1997</v>
      </c>
      <c r="AJ318">
        <v>17.25</v>
      </c>
      <c r="AK318" s="28">
        <v>35516</v>
      </c>
      <c r="AL318">
        <v>6740.59</v>
      </c>
      <c r="AM318" s="28">
        <v>35516</v>
      </c>
      <c r="AN318">
        <v>1249.51</v>
      </c>
      <c r="AO318" s="28">
        <v>35516</v>
      </c>
      <c r="AP318">
        <v>773.88</v>
      </c>
      <c r="AQ318" s="28">
        <v>35516</v>
      </c>
      <c r="AR318">
        <v>348.95</v>
      </c>
      <c r="AS318" s="28">
        <v>35516</v>
      </c>
      <c r="AT318">
        <v>219.12</v>
      </c>
      <c r="AU318" s="28">
        <v>35516</v>
      </c>
      <c r="AV318">
        <v>190.18</v>
      </c>
      <c r="AW318" s="28">
        <v>35516</v>
      </c>
      <c r="AX318">
        <v>206.87</v>
      </c>
      <c r="AY318" s="28">
        <v>35516</v>
      </c>
      <c r="AZ318">
        <v>407.43</v>
      </c>
      <c r="BA318" s="28">
        <v>35516</v>
      </c>
      <c r="BB318">
        <v>401.82</v>
      </c>
      <c r="BC318" s="28">
        <v>35516</v>
      </c>
      <c r="BD318">
        <v>257.8</v>
      </c>
      <c r="BE318" s="28">
        <v>35503</v>
      </c>
      <c r="BF318">
        <v>20.832000000000001</v>
      </c>
      <c r="BG318" s="28">
        <v>35502</v>
      </c>
      <c r="BH318">
        <v>2.1110000000000002</v>
      </c>
      <c r="BJ318" s="28">
        <v>35594</v>
      </c>
      <c r="BK318">
        <v>19.050999999999998</v>
      </c>
      <c r="BL318" t="str">
        <v>8/26/1999</v>
      </c>
      <c r="BM318">
        <v>29.8125</v>
      </c>
      <c r="BN318" t="str">
        <v>9/24/1999</v>
      </c>
      <c r="BO318">
        <v>20.5625</v>
      </c>
      <c r="BX318" t="str">
        <v>2/19/1999</v>
      </c>
      <c r="BY318">
        <v>22.75</v>
      </c>
      <c r="BZ318" t="str">
        <v>3/27/1997</v>
      </c>
      <c r="CA318">
        <v>12.0703125</v>
      </c>
      <c r="CB318" s="28">
        <v>36473</v>
      </c>
      <c r="CC318">
        <v>35.75</v>
      </c>
      <c r="CD318" s="28">
        <v>36059</v>
      </c>
      <c r="CE318">
        <v>16.875</v>
      </c>
      <c r="CF318" s="28">
        <v>36210</v>
      </c>
      <c r="CG318">
        <v>57</v>
      </c>
    </row>
    <row r="319" spans="1:85" x14ac:dyDescent="0.25">
      <c r="A319" s="28">
        <v>35520</v>
      </c>
      <c r="C319" t="str">
        <v>3/31/1997</v>
      </c>
      <c r="D319">
        <v>19.0625</v>
      </c>
      <c r="E319" t="str">
        <v>3/31/1997</v>
      </c>
      <c r="F319">
        <v>38.58203125</v>
      </c>
      <c r="G319" t="str">
        <v>3/31/1997</v>
      </c>
      <c r="H319">
        <v>22.82421875</v>
      </c>
      <c r="I319" t="str">
        <v>3/31/1997</v>
      </c>
      <c r="J319">
        <v>28.3125</v>
      </c>
      <c r="K319" t="str">
        <v>3/31/1997</v>
      </c>
      <c r="L319">
        <v>30.625</v>
      </c>
      <c r="M319" t="str">
        <v>3/31/1997</v>
      </c>
      <c r="N319">
        <v>42.75</v>
      </c>
      <c r="O319" t="str">
        <v>3/31/1997</v>
      </c>
      <c r="P319">
        <v>18</v>
      </c>
      <c r="Q319" t="str">
        <v>3/31/1997</v>
      </c>
      <c r="R319">
        <v>15.05859375</v>
      </c>
      <c r="S319" t="str">
        <v>3/31/1997</v>
      </c>
      <c r="T319">
        <v>17.625</v>
      </c>
      <c r="U319" t="str">
        <v>3/31/1997</v>
      </c>
      <c r="V319">
        <v>22.3125</v>
      </c>
      <c r="W319" t="str">
        <v>3/31/1997</v>
      </c>
      <c r="X319">
        <v>32.875</v>
      </c>
      <c r="Y319" t="str">
        <v>3/31/1997</v>
      </c>
      <c r="Z319">
        <v>44.125</v>
      </c>
      <c r="AA319" t="str">
        <v>3/31/1997</v>
      </c>
      <c r="AB319">
        <v>10.75</v>
      </c>
      <c r="AC319" t="str">
        <v>3/31/1997</v>
      </c>
      <c r="AD319">
        <v>23.5</v>
      </c>
      <c r="AE319" t="str">
        <v>3/31/1997</v>
      </c>
      <c r="AF319">
        <v>21.125</v>
      </c>
      <c r="AG319" t="str">
        <v>3/31/1997</v>
      </c>
      <c r="AH319">
        <v>21.125</v>
      </c>
      <c r="AI319" t="str">
        <v>3/31/1997</v>
      </c>
      <c r="AJ319">
        <v>17</v>
      </c>
      <c r="AK319" s="28">
        <v>35520</v>
      </c>
      <c r="AL319">
        <v>6583.48</v>
      </c>
      <c r="AM319" s="28">
        <v>35520</v>
      </c>
      <c r="AN319">
        <v>1221.7</v>
      </c>
      <c r="AO319" s="28">
        <v>35520</v>
      </c>
      <c r="AP319">
        <v>757.12</v>
      </c>
      <c r="AQ319" s="28">
        <v>35520</v>
      </c>
      <c r="AR319">
        <v>342.56</v>
      </c>
      <c r="AS319" s="28">
        <v>35520</v>
      </c>
      <c r="AT319">
        <v>218.56</v>
      </c>
      <c r="AU319" s="28">
        <v>35520</v>
      </c>
      <c r="AV319">
        <v>189.82</v>
      </c>
      <c r="AW319" s="28">
        <v>35520</v>
      </c>
      <c r="AX319">
        <v>201.82</v>
      </c>
      <c r="AY319" s="28">
        <v>35520</v>
      </c>
      <c r="AZ319">
        <v>398.55</v>
      </c>
      <c r="BA319" s="28">
        <v>35520</v>
      </c>
      <c r="BB319">
        <v>399.59</v>
      </c>
      <c r="BC319" s="28">
        <v>35520</v>
      </c>
      <c r="BD319">
        <v>257.20999999999998</v>
      </c>
      <c r="BE319" s="28">
        <v>35506</v>
      </c>
      <c r="BF319">
        <v>20.529</v>
      </c>
      <c r="BG319" s="28">
        <v>35503</v>
      </c>
      <c r="BH319">
        <v>2.1139999999999999</v>
      </c>
      <c r="BJ319" s="28">
        <v>35597</v>
      </c>
      <c r="BK319">
        <v>19.786999999999999</v>
      </c>
      <c r="BL319" t="str">
        <v>8/27/1999</v>
      </c>
      <c r="BM319">
        <v>29.5625</v>
      </c>
      <c r="BN319" t="str">
        <v>9/27/1999</v>
      </c>
      <c r="BO319">
        <v>20.5</v>
      </c>
      <c r="BX319" t="str">
        <v>2/22/1999</v>
      </c>
      <c r="BY319">
        <v>20.5</v>
      </c>
      <c r="BZ319" t="str">
        <v>3/31/1997</v>
      </c>
      <c r="CA319">
        <v>11.53515625</v>
      </c>
      <c r="CB319" s="28">
        <v>36474</v>
      </c>
      <c r="CC319">
        <v>34.6875</v>
      </c>
      <c r="CD319" s="28">
        <v>36060</v>
      </c>
      <c r="CE319">
        <v>17.125</v>
      </c>
      <c r="CF319" s="28">
        <v>36213</v>
      </c>
      <c r="CG319">
        <v>59.0625</v>
      </c>
    </row>
    <row r="320" spans="1:85" x14ac:dyDescent="0.25">
      <c r="A320" s="28">
        <v>35521</v>
      </c>
      <c r="C320" t="str">
        <v>4/1/1997</v>
      </c>
      <c r="D320">
        <v>19</v>
      </c>
      <c r="E320" t="str">
        <v>4/1/1997</v>
      </c>
      <c r="F320">
        <v>39.75</v>
      </c>
      <c r="G320" t="str">
        <v>4/1/1997</v>
      </c>
      <c r="H320">
        <v>23.55078125</v>
      </c>
      <c r="I320" t="str">
        <v>4/1/1997</v>
      </c>
      <c r="J320">
        <v>27.9375</v>
      </c>
      <c r="K320" t="str">
        <v>4/1/1997</v>
      </c>
      <c r="L320">
        <v>30.75</v>
      </c>
      <c r="M320" t="str">
        <v>4/1/1997</v>
      </c>
      <c r="N320">
        <v>42.5</v>
      </c>
      <c r="O320" t="str">
        <v>4/1/1997</v>
      </c>
      <c r="P320">
        <v>17.6875</v>
      </c>
      <c r="Q320" t="str">
        <v>4/1/1997</v>
      </c>
      <c r="R320">
        <v>15.1640625</v>
      </c>
      <c r="S320" t="str">
        <v>4/1/1997</v>
      </c>
      <c r="T320">
        <v>17.5</v>
      </c>
      <c r="U320" t="str">
        <v>4/1/1997</v>
      </c>
      <c r="V320">
        <v>22.3125</v>
      </c>
      <c r="W320" t="str">
        <v>4/1/1997</v>
      </c>
      <c r="X320">
        <v>32.5</v>
      </c>
      <c r="Y320" t="str">
        <v>4/1/1997</v>
      </c>
      <c r="Z320">
        <v>44.375</v>
      </c>
      <c r="AA320" t="str">
        <v>4/1/1997</v>
      </c>
      <c r="AB320">
        <v>10.9375</v>
      </c>
      <c r="AC320" t="str">
        <v>4/1/1997</v>
      </c>
      <c r="AD320">
        <v>23.5</v>
      </c>
      <c r="AE320" t="str">
        <v>4/1/1997</v>
      </c>
      <c r="AF320">
        <v>20.875</v>
      </c>
      <c r="AG320" t="str">
        <v>4/1/1997</v>
      </c>
      <c r="AH320">
        <v>21.375</v>
      </c>
      <c r="AI320" t="str">
        <v>4/1/1997</v>
      </c>
      <c r="AJ320">
        <v>17.08203125</v>
      </c>
      <c r="AK320" s="28">
        <v>35521</v>
      </c>
      <c r="AL320">
        <v>6611.05</v>
      </c>
      <c r="AM320" s="28">
        <v>35521</v>
      </c>
      <c r="AN320">
        <v>1216.93</v>
      </c>
      <c r="AO320" s="28">
        <v>35521</v>
      </c>
      <c r="AP320">
        <v>759.64</v>
      </c>
      <c r="AQ320" s="28">
        <v>35521</v>
      </c>
      <c r="AR320">
        <v>340.88</v>
      </c>
      <c r="AS320" s="28">
        <v>35521</v>
      </c>
      <c r="AT320">
        <v>218.63</v>
      </c>
      <c r="AU320" s="28">
        <v>35521</v>
      </c>
      <c r="AV320">
        <v>189.59</v>
      </c>
      <c r="AW320" s="28">
        <v>35521</v>
      </c>
      <c r="AX320">
        <v>204.16</v>
      </c>
      <c r="AY320" s="28">
        <v>35521</v>
      </c>
      <c r="AZ320">
        <v>399.8</v>
      </c>
      <c r="BA320" s="28">
        <v>35521</v>
      </c>
      <c r="BB320">
        <v>397.58</v>
      </c>
      <c r="BC320" s="28">
        <v>35521</v>
      </c>
      <c r="BD320">
        <v>256.27</v>
      </c>
      <c r="BE320" s="28">
        <v>35507</v>
      </c>
      <c r="BF320">
        <v>21.283999999999999</v>
      </c>
      <c r="BG320" s="28">
        <v>35506</v>
      </c>
      <c r="BH320">
        <v>2.0649999999999999</v>
      </c>
      <c r="BJ320" s="28">
        <v>35598</v>
      </c>
      <c r="BK320">
        <v>19.933</v>
      </c>
      <c r="BL320" t="str">
        <v>8/30/1999</v>
      </c>
      <c r="BM320">
        <v>29.625</v>
      </c>
      <c r="BN320" t="str">
        <v>9/28/1999</v>
      </c>
      <c r="BO320">
        <v>20.625</v>
      </c>
      <c r="BX320" t="str">
        <v>2/23/1999</v>
      </c>
      <c r="BY320">
        <v>20.8125</v>
      </c>
      <c r="BZ320" t="str">
        <v>4/1/1997</v>
      </c>
      <c r="CA320">
        <v>11.3046875</v>
      </c>
      <c r="CB320" s="28">
        <v>36475</v>
      </c>
      <c r="CC320">
        <v>34.8125</v>
      </c>
      <c r="CD320" s="28">
        <v>36061</v>
      </c>
      <c r="CE320">
        <v>19.6875</v>
      </c>
      <c r="CF320" s="28">
        <v>36214</v>
      </c>
      <c r="CG320">
        <v>59.0625</v>
      </c>
    </row>
    <row r="321" spans="1:85" x14ac:dyDescent="0.25">
      <c r="A321" s="28">
        <v>35522</v>
      </c>
      <c r="C321" t="str">
        <v>4/2/1997</v>
      </c>
      <c r="D321">
        <v>19</v>
      </c>
      <c r="E321" t="str">
        <v>4/2/1997</v>
      </c>
      <c r="F321">
        <v>38.91796875</v>
      </c>
      <c r="G321" t="str">
        <v>4/2/1997</v>
      </c>
      <c r="H321">
        <v>23.55078125</v>
      </c>
      <c r="I321" t="str">
        <v>4/2/1997</v>
      </c>
      <c r="J321">
        <v>27.625</v>
      </c>
      <c r="K321" t="str">
        <v>4/2/1997</v>
      </c>
      <c r="L321">
        <v>30.75</v>
      </c>
      <c r="M321" t="str">
        <v>4/2/1997</v>
      </c>
      <c r="N321">
        <v>42.75</v>
      </c>
      <c r="O321" t="str">
        <v>4/2/1997</v>
      </c>
      <c r="P321">
        <v>17.8125</v>
      </c>
      <c r="Q321" t="str">
        <v>4/2/1997</v>
      </c>
      <c r="R321">
        <v>14.95703125</v>
      </c>
      <c r="S321" t="str">
        <v>4/2/1997</v>
      </c>
      <c r="T321">
        <v>17.375</v>
      </c>
      <c r="U321" t="str">
        <v>4/2/1997</v>
      </c>
      <c r="V321">
        <v>21.8125</v>
      </c>
      <c r="W321" t="str">
        <v>4/2/1997</v>
      </c>
      <c r="X321">
        <v>32.375</v>
      </c>
      <c r="Y321" t="str">
        <v>4/2/1997</v>
      </c>
      <c r="Z321">
        <v>44.375</v>
      </c>
      <c r="AA321" t="str">
        <v>4/2/1997</v>
      </c>
      <c r="AB321">
        <v>10.875</v>
      </c>
      <c r="AC321" t="str">
        <v>4/2/1997</v>
      </c>
      <c r="AD321">
        <v>23.375</v>
      </c>
      <c r="AE321" t="str">
        <v>4/2/1997</v>
      </c>
      <c r="AF321">
        <v>21.75</v>
      </c>
      <c r="AG321" t="str">
        <v>4/2/1997</v>
      </c>
      <c r="AH321">
        <v>21.5</v>
      </c>
      <c r="AI321" t="str">
        <v>4/2/1997</v>
      </c>
      <c r="AJ321">
        <v>17</v>
      </c>
      <c r="AK321" s="28">
        <v>35522</v>
      </c>
      <c r="AL321">
        <v>6517.01</v>
      </c>
      <c r="AM321" s="28">
        <v>35522</v>
      </c>
      <c r="AN321">
        <v>1201</v>
      </c>
      <c r="AO321" s="28">
        <v>35522</v>
      </c>
      <c r="AP321">
        <v>750.11</v>
      </c>
      <c r="AQ321" s="28">
        <v>35522</v>
      </c>
      <c r="AR321">
        <v>337.79</v>
      </c>
      <c r="AS321" s="28">
        <v>35522</v>
      </c>
      <c r="AT321">
        <v>217.79</v>
      </c>
      <c r="AU321" s="28">
        <v>35522</v>
      </c>
      <c r="AV321">
        <v>188.64</v>
      </c>
      <c r="AW321" s="28">
        <v>35522</v>
      </c>
      <c r="AX321">
        <v>199.78</v>
      </c>
      <c r="AY321" s="28">
        <v>35522</v>
      </c>
      <c r="AZ321">
        <v>395.37</v>
      </c>
      <c r="BA321" s="28">
        <v>35522</v>
      </c>
      <c r="BB321">
        <v>392.67</v>
      </c>
      <c r="BC321" s="28">
        <v>35522</v>
      </c>
      <c r="BD321">
        <v>253.93</v>
      </c>
      <c r="BE321" s="28">
        <v>35508</v>
      </c>
      <c r="BF321">
        <v>21.234999999999999</v>
      </c>
      <c r="BG321" s="28">
        <v>35507</v>
      </c>
      <c r="BH321">
        <v>2.0590000000000002</v>
      </c>
      <c r="BJ321" s="28">
        <v>35599</v>
      </c>
      <c r="BK321">
        <v>20.440000000000001</v>
      </c>
      <c r="BL321" t="str">
        <v>8/31/1999</v>
      </c>
      <c r="BM321">
        <v>29.5</v>
      </c>
      <c r="BN321" t="str">
        <v>9/29/1999</v>
      </c>
      <c r="BO321">
        <v>20.4375</v>
      </c>
      <c r="BX321" t="str">
        <v>2/24/1999</v>
      </c>
      <c r="BY321">
        <v>21.25</v>
      </c>
      <c r="BZ321" t="str">
        <v>4/2/1997</v>
      </c>
      <c r="CA321">
        <v>11.2265625</v>
      </c>
      <c r="CB321" s="28">
        <v>36476</v>
      </c>
      <c r="CC321">
        <v>38.5</v>
      </c>
      <c r="CD321" s="28">
        <v>36062</v>
      </c>
      <c r="CE321">
        <v>18.125</v>
      </c>
      <c r="CF321" s="28">
        <v>36215</v>
      </c>
      <c r="CG321">
        <v>57.5625</v>
      </c>
    </row>
    <row r="322" spans="1:85" x14ac:dyDescent="0.25">
      <c r="A322" s="28">
        <v>35523</v>
      </c>
      <c r="C322" t="str">
        <v>4/3/1997</v>
      </c>
      <c r="D322">
        <v>18.625</v>
      </c>
      <c r="E322" t="str">
        <v>4/3/1997</v>
      </c>
      <c r="F322">
        <v>38.5</v>
      </c>
      <c r="G322" t="str">
        <v>4/3/1997</v>
      </c>
      <c r="H322">
        <v>23.55078125</v>
      </c>
      <c r="I322" t="str">
        <v>4/3/1997</v>
      </c>
      <c r="J322">
        <v>27.3125</v>
      </c>
      <c r="K322" t="str">
        <v>4/3/1997</v>
      </c>
      <c r="L322">
        <v>30.25</v>
      </c>
      <c r="M322" t="str">
        <v>4/3/1997</v>
      </c>
      <c r="N322">
        <v>41.625</v>
      </c>
      <c r="O322" t="str">
        <v>4/3/1997</v>
      </c>
      <c r="P322">
        <v>17.4375</v>
      </c>
      <c r="Q322" t="str">
        <v>4/3/1997</v>
      </c>
      <c r="R322">
        <v>14.8515625</v>
      </c>
      <c r="S322" t="str">
        <v>4/3/1997</v>
      </c>
      <c r="T322">
        <v>17.375</v>
      </c>
      <c r="U322" t="str">
        <v>4/3/1997</v>
      </c>
      <c r="V322">
        <v>21.5</v>
      </c>
      <c r="W322" t="str">
        <v>4/3/1997</v>
      </c>
      <c r="X322">
        <v>31.875</v>
      </c>
      <c r="Y322" t="str">
        <v>4/3/1997</v>
      </c>
      <c r="Z322">
        <v>44.25</v>
      </c>
      <c r="AA322" t="str">
        <v>4/3/1997</v>
      </c>
      <c r="AB322">
        <v>10.8125</v>
      </c>
      <c r="AC322" t="str">
        <v>4/3/1997</v>
      </c>
      <c r="AD322">
        <v>23.125</v>
      </c>
      <c r="AE322" t="str">
        <v>4/3/1997</v>
      </c>
      <c r="AF322">
        <v>21.875</v>
      </c>
      <c r="AG322" t="str">
        <v>4/3/1997</v>
      </c>
      <c r="AH322">
        <v>21.375</v>
      </c>
      <c r="AI322" t="str">
        <v>4/3/1997</v>
      </c>
      <c r="AJ322">
        <v>16.83203125</v>
      </c>
      <c r="AK322" s="28">
        <v>35523</v>
      </c>
      <c r="AL322">
        <v>6477.35</v>
      </c>
      <c r="AM322" s="28">
        <v>35523</v>
      </c>
      <c r="AN322">
        <v>1213.76</v>
      </c>
      <c r="AO322" s="28">
        <v>35523</v>
      </c>
      <c r="AP322">
        <v>750.32</v>
      </c>
      <c r="AQ322" s="28">
        <v>35523</v>
      </c>
      <c r="AR322">
        <v>336.38</v>
      </c>
      <c r="AS322" s="28">
        <v>35523</v>
      </c>
      <c r="AT322">
        <v>216.74</v>
      </c>
      <c r="AU322" s="28">
        <v>35523</v>
      </c>
      <c r="AV322">
        <v>187.53</v>
      </c>
      <c r="AW322" s="28">
        <v>35523</v>
      </c>
      <c r="AX322">
        <v>200.67</v>
      </c>
      <c r="AY322" s="28">
        <v>35523</v>
      </c>
      <c r="AZ322">
        <v>394.4</v>
      </c>
      <c r="BA322" s="28">
        <v>35523</v>
      </c>
      <c r="BB322">
        <v>383.86</v>
      </c>
      <c r="BC322" s="28">
        <v>35523</v>
      </c>
      <c r="BD322">
        <v>253.44</v>
      </c>
      <c r="BE322" s="28">
        <v>35509</v>
      </c>
      <c r="BF322">
        <v>21.251999999999999</v>
      </c>
      <c r="BG322" s="28">
        <v>35508</v>
      </c>
      <c r="BH322">
        <v>2.0710000000000002</v>
      </c>
      <c r="BJ322" s="28">
        <v>35600</v>
      </c>
      <c r="BK322">
        <v>20.992999999999999</v>
      </c>
      <c r="BL322" t="str">
        <v>9/1/1999</v>
      </c>
      <c r="BM322">
        <v>29.6875</v>
      </c>
      <c r="BN322" t="str">
        <v>9/30/1999</v>
      </c>
      <c r="BO322">
        <v>20.8125</v>
      </c>
      <c r="BX322" t="str">
        <v>2/25/1999</v>
      </c>
      <c r="BY322">
        <v>21.5625</v>
      </c>
      <c r="BZ322" t="str">
        <v>4/3/1997</v>
      </c>
      <c r="CA322">
        <v>11.3046875</v>
      </c>
      <c r="CB322" s="28">
        <v>36479</v>
      </c>
      <c r="CC322">
        <v>42.8125</v>
      </c>
      <c r="CD322" s="28">
        <v>36063</v>
      </c>
      <c r="CE322">
        <v>18.9375</v>
      </c>
      <c r="CF322" s="28">
        <v>36216</v>
      </c>
      <c r="CG322">
        <v>56.75</v>
      </c>
    </row>
    <row r="323" spans="1:85" x14ac:dyDescent="0.25">
      <c r="A323" s="28">
        <v>35524</v>
      </c>
      <c r="C323" t="str">
        <v>4/4/1997</v>
      </c>
      <c r="D323">
        <v>18.5</v>
      </c>
      <c r="E323" t="str">
        <v>4/4/1997</v>
      </c>
      <c r="F323">
        <v>38.75</v>
      </c>
      <c r="G323" t="str">
        <v>4/4/1997</v>
      </c>
      <c r="H323">
        <v>24.8203125</v>
      </c>
      <c r="I323" t="str">
        <v>4/4/1997</v>
      </c>
      <c r="J323">
        <v>27.5</v>
      </c>
      <c r="K323" t="str">
        <v>4/4/1997</v>
      </c>
      <c r="L323">
        <v>30</v>
      </c>
      <c r="M323" t="str">
        <v>4/4/1997</v>
      </c>
      <c r="N323">
        <v>41.75</v>
      </c>
      <c r="O323" t="str">
        <v>4/4/1997</v>
      </c>
      <c r="P323">
        <v>17.25</v>
      </c>
      <c r="Q323" t="str">
        <v>4/4/1997</v>
      </c>
      <c r="R323">
        <v>14.64453125</v>
      </c>
      <c r="S323" t="str">
        <v>4/4/1997</v>
      </c>
      <c r="T323">
        <v>17</v>
      </c>
      <c r="U323" t="str">
        <v>4/4/1997</v>
      </c>
      <c r="V323">
        <v>21.8125</v>
      </c>
      <c r="W323" t="str">
        <v>4/4/1997</v>
      </c>
      <c r="X323">
        <v>31.75</v>
      </c>
      <c r="Y323" t="str">
        <v>4/4/1997</v>
      </c>
      <c r="Z323">
        <v>43.875</v>
      </c>
      <c r="AA323" t="str">
        <v>4/4/1997</v>
      </c>
      <c r="AB323">
        <v>10.8125</v>
      </c>
      <c r="AC323" t="str">
        <v>4/4/1997</v>
      </c>
      <c r="AD323">
        <v>23</v>
      </c>
      <c r="AE323" t="str">
        <v>4/4/1997</v>
      </c>
      <c r="AF323">
        <v>21.875</v>
      </c>
      <c r="AG323" t="str">
        <v>4/4/1997</v>
      </c>
      <c r="AH323">
        <v>21.375</v>
      </c>
      <c r="AI323" t="str">
        <v>4/4/1997</v>
      </c>
      <c r="AJ323">
        <v>16.83203125</v>
      </c>
      <c r="AK323" s="28">
        <v>35524</v>
      </c>
      <c r="AL323">
        <v>6526.07</v>
      </c>
      <c r="AM323" s="28">
        <v>35524</v>
      </c>
      <c r="AN323">
        <v>1236.73</v>
      </c>
      <c r="AO323" s="28">
        <v>35524</v>
      </c>
      <c r="AP323">
        <v>757.9</v>
      </c>
      <c r="AQ323" s="28">
        <v>35524</v>
      </c>
      <c r="AR323">
        <v>340.84</v>
      </c>
      <c r="AS323" s="28">
        <v>35524</v>
      </c>
      <c r="AT323">
        <v>214.85</v>
      </c>
      <c r="AU323" s="28">
        <v>35524</v>
      </c>
      <c r="AV323">
        <v>186.47</v>
      </c>
      <c r="AW323" s="28">
        <v>35524</v>
      </c>
      <c r="AX323">
        <v>202.43</v>
      </c>
      <c r="AY323" s="28">
        <v>35524</v>
      </c>
      <c r="AZ323">
        <v>398.02</v>
      </c>
      <c r="BA323" s="28">
        <v>35524</v>
      </c>
      <c r="BB323">
        <v>383.97</v>
      </c>
      <c r="BC323" s="28">
        <v>35524</v>
      </c>
      <c r="BD323">
        <v>253.74</v>
      </c>
      <c r="BE323" s="28">
        <v>35510</v>
      </c>
      <c r="BF323">
        <v>20.934999999999999</v>
      </c>
      <c r="BG323" s="28">
        <v>35509</v>
      </c>
      <c r="BH323">
        <v>2.081</v>
      </c>
      <c r="BJ323" s="28">
        <v>35601</v>
      </c>
      <c r="BK323">
        <v>20.651</v>
      </c>
      <c r="BL323" t="str">
        <v>9/2/1999</v>
      </c>
      <c r="BM323">
        <v>29.8125</v>
      </c>
      <c r="BN323" t="str">
        <v>10/1/1999</v>
      </c>
      <c r="BO323">
        <v>21.1875</v>
      </c>
      <c r="BX323" t="str">
        <v>2/26/1999</v>
      </c>
      <c r="BY323">
        <v>20.5</v>
      </c>
      <c r="BZ323" t="str">
        <v>4/4/1997</v>
      </c>
      <c r="CA323">
        <v>11.35546875</v>
      </c>
      <c r="CB323" s="28">
        <v>36480</v>
      </c>
      <c r="CC323">
        <v>45</v>
      </c>
      <c r="CD323" s="28">
        <v>36066</v>
      </c>
      <c r="CE323">
        <v>17.78125</v>
      </c>
      <c r="CF323" s="28">
        <v>36217</v>
      </c>
      <c r="CG323">
        <v>56</v>
      </c>
    </row>
    <row r="324" spans="1:85" x14ac:dyDescent="0.25">
      <c r="A324" s="28">
        <v>35527</v>
      </c>
      <c r="C324" t="str">
        <v>4/7/1997</v>
      </c>
      <c r="D324">
        <v>18.8125</v>
      </c>
      <c r="E324" t="str">
        <v>4/7/1997</v>
      </c>
      <c r="F324">
        <v>38.58203125</v>
      </c>
      <c r="G324" t="str">
        <v>4/7/1997</v>
      </c>
      <c r="H324">
        <v>26.0859375</v>
      </c>
      <c r="I324" t="str">
        <v>4/7/1997</v>
      </c>
      <c r="J324">
        <v>27.9375</v>
      </c>
      <c r="K324" t="str">
        <v>4/7/1997</v>
      </c>
      <c r="L324">
        <v>30.25</v>
      </c>
      <c r="M324" t="str">
        <v>4/7/1997</v>
      </c>
      <c r="N324">
        <v>42.125</v>
      </c>
      <c r="O324" t="str">
        <v>4/7/1997</v>
      </c>
      <c r="P324">
        <v>17.6875</v>
      </c>
      <c r="Q324" t="str">
        <v>4/7/1997</v>
      </c>
      <c r="R324">
        <v>14.64453125</v>
      </c>
      <c r="S324" t="str">
        <v>4/7/1997</v>
      </c>
      <c r="T324">
        <v>17.25</v>
      </c>
      <c r="U324" t="str">
        <v>4/7/1997</v>
      </c>
      <c r="V324">
        <v>22.4375</v>
      </c>
      <c r="W324" t="str">
        <v>4/7/1997</v>
      </c>
      <c r="X324">
        <v>31.875</v>
      </c>
      <c r="Y324" t="str">
        <v>4/7/1997</v>
      </c>
      <c r="Z324">
        <v>44</v>
      </c>
      <c r="AA324" t="str">
        <v>4/7/1997</v>
      </c>
      <c r="AB324">
        <v>10.875</v>
      </c>
      <c r="AC324" t="str">
        <v>4/7/1997</v>
      </c>
      <c r="AD324">
        <v>22.875</v>
      </c>
      <c r="AE324" t="str">
        <v>4/7/1997</v>
      </c>
      <c r="AF324">
        <v>22.125</v>
      </c>
      <c r="AG324" t="str">
        <v>4/7/1997</v>
      </c>
      <c r="AH324">
        <v>21.5</v>
      </c>
      <c r="AI324" t="str">
        <v>4/7/1997</v>
      </c>
      <c r="AJ324">
        <v>16.91796875</v>
      </c>
      <c r="AK324" s="28">
        <v>35527</v>
      </c>
      <c r="AL324">
        <v>6555.91</v>
      </c>
      <c r="AM324" s="28">
        <v>35527</v>
      </c>
      <c r="AN324">
        <v>1251.3499999999999</v>
      </c>
      <c r="AO324" s="28">
        <v>35527</v>
      </c>
      <c r="AP324">
        <v>762.13</v>
      </c>
      <c r="AQ324" s="28">
        <v>35527</v>
      </c>
      <c r="AR324">
        <v>344.91</v>
      </c>
      <c r="AS324" s="28">
        <v>35527</v>
      </c>
      <c r="AT324">
        <v>214.64</v>
      </c>
      <c r="AU324" s="28">
        <v>35527</v>
      </c>
      <c r="AV324">
        <v>186.17</v>
      </c>
      <c r="AW324" s="28">
        <v>35527</v>
      </c>
      <c r="AX324">
        <v>203.61</v>
      </c>
      <c r="AY324" s="28">
        <v>35527</v>
      </c>
      <c r="AZ324">
        <v>400.68</v>
      </c>
      <c r="BA324" s="28">
        <v>35527</v>
      </c>
      <c r="BB324">
        <v>385.9</v>
      </c>
      <c r="BC324" s="28">
        <v>35527</v>
      </c>
      <c r="BD324">
        <v>256.27999999999997</v>
      </c>
      <c r="BE324" s="28">
        <v>35513</v>
      </c>
      <c r="BF324">
        <v>20.692</v>
      </c>
      <c r="BG324" s="28">
        <v>35510</v>
      </c>
      <c r="BH324">
        <v>2.056</v>
      </c>
      <c r="BJ324" s="28">
        <v>35604</v>
      </c>
      <c r="BK324">
        <v>20.393999999999998</v>
      </c>
      <c r="BL324" t="str">
        <v>9/3/1999</v>
      </c>
      <c r="BM324">
        <v>30.0625</v>
      </c>
      <c r="BN324" t="str">
        <v>10/4/1999</v>
      </c>
      <c r="BO324">
        <v>21.375</v>
      </c>
      <c r="BX324" t="str">
        <v>3/1/1999</v>
      </c>
      <c r="BY324">
        <v>20.875</v>
      </c>
      <c r="BZ324" t="str">
        <v>4/7/1997</v>
      </c>
      <c r="CA324">
        <v>11.5078125</v>
      </c>
      <c r="CB324" s="28">
        <v>36481</v>
      </c>
      <c r="CC324">
        <v>44.0625</v>
      </c>
      <c r="CD324" s="28">
        <v>36067</v>
      </c>
      <c r="CE324">
        <v>17.3125</v>
      </c>
      <c r="CF324" s="28">
        <v>36220</v>
      </c>
      <c r="CG324">
        <v>55.125</v>
      </c>
    </row>
    <row r="325" spans="1:85" x14ac:dyDescent="0.25">
      <c r="A325" s="28">
        <v>35528</v>
      </c>
      <c r="C325" t="str">
        <v>4/8/1997</v>
      </c>
      <c r="D325">
        <v>18.625</v>
      </c>
      <c r="E325" t="str">
        <v>4/8/1997</v>
      </c>
      <c r="F325">
        <v>38.66796875</v>
      </c>
      <c r="G325" t="str">
        <v>4/8/1997</v>
      </c>
      <c r="H325">
        <v>26.44921875</v>
      </c>
      <c r="I325" t="str">
        <v>4/8/1997</v>
      </c>
      <c r="J325">
        <v>28.125</v>
      </c>
      <c r="K325" t="str">
        <v>4/8/1997</v>
      </c>
      <c r="L325">
        <v>29.75</v>
      </c>
      <c r="M325" t="str">
        <v>4/8/1997</v>
      </c>
      <c r="N325">
        <v>42.25</v>
      </c>
      <c r="O325" t="str">
        <v>4/8/1997</v>
      </c>
      <c r="P325">
        <v>17.75</v>
      </c>
      <c r="Q325" t="str">
        <v>4/8/1997</v>
      </c>
      <c r="R325">
        <v>14.95703125</v>
      </c>
      <c r="S325" t="str">
        <v>4/8/1997</v>
      </c>
      <c r="T325">
        <v>17.25</v>
      </c>
      <c r="U325" t="str">
        <v>4/8/1997</v>
      </c>
      <c r="V325">
        <v>22.6875</v>
      </c>
      <c r="W325" t="str">
        <v>4/8/1997</v>
      </c>
      <c r="X325">
        <v>31.875</v>
      </c>
      <c r="Y325" t="str">
        <v>4/8/1997</v>
      </c>
      <c r="Z325">
        <v>43.625</v>
      </c>
      <c r="AA325" t="str">
        <v>4/8/1997</v>
      </c>
      <c r="AB325">
        <v>10.5625</v>
      </c>
      <c r="AC325" t="str">
        <v>4/8/1997</v>
      </c>
      <c r="AD325">
        <v>23.25</v>
      </c>
      <c r="AE325" t="str">
        <v>4/8/1997</v>
      </c>
      <c r="AF325">
        <v>22.125</v>
      </c>
      <c r="AG325" t="str">
        <v>4/8/1997</v>
      </c>
      <c r="AH325">
        <v>21.125</v>
      </c>
      <c r="AI325" t="str">
        <v>4/8/1997</v>
      </c>
      <c r="AJ325">
        <v>17</v>
      </c>
      <c r="AK325" s="28">
        <v>35528</v>
      </c>
      <c r="AL325">
        <v>6609.16</v>
      </c>
      <c r="AM325" s="28">
        <v>35528</v>
      </c>
      <c r="AN325">
        <v>1257.3699999999999</v>
      </c>
      <c r="AO325" s="28">
        <v>35528</v>
      </c>
      <c r="AP325">
        <v>766.12</v>
      </c>
      <c r="AQ325" s="28">
        <v>35528</v>
      </c>
      <c r="AR325">
        <v>345.97</v>
      </c>
      <c r="AS325" s="28">
        <v>35528</v>
      </c>
      <c r="AT325">
        <v>214.22</v>
      </c>
      <c r="AU325" s="28">
        <v>35528</v>
      </c>
      <c r="AV325">
        <v>185.48</v>
      </c>
      <c r="AW325" s="28">
        <v>35528</v>
      </c>
      <c r="AX325">
        <v>205.42</v>
      </c>
      <c r="AY325" s="28">
        <v>35528</v>
      </c>
      <c r="AZ325">
        <v>402.31</v>
      </c>
      <c r="BA325" s="28">
        <v>35528</v>
      </c>
      <c r="BB325">
        <v>386.85</v>
      </c>
      <c r="BC325" s="28">
        <v>35528</v>
      </c>
      <c r="BD325">
        <v>254.69</v>
      </c>
      <c r="BE325" s="28">
        <v>35514</v>
      </c>
      <c r="BF325">
        <v>20.68</v>
      </c>
      <c r="BG325" s="28">
        <v>35513</v>
      </c>
      <c r="BH325">
        <v>2.032</v>
      </c>
      <c r="BJ325" s="28">
        <v>35605</v>
      </c>
      <c r="BK325">
        <v>20.609000000000002</v>
      </c>
      <c r="BL325" t="str">
        <v>9/7/1999</v>
      </c>
      <c r="BM325">
        <v>30.5</v>
      </c>
      <c r="BN325" t="str">
        <v>10/5/1999</v>
      </c>
      <c r="BO325">
        <v>21.0625</v>
      </c>
      <c r="BX325" t="str">
        <v>3/2/1999</v>
      </c>
      <c r="BY325">
        <v>20</v>
      </c>
      <c r="BZ325" t="str">
        <v>4/8/1997</v>
      </c>
      <c r="CA325">
        <v>11.76171875</v>
      </c>
      <c r="CB325" s="28">
        <v>36482</v>
      </c>
      <c r="CC325">
        <v>44.6875</v>
      </c>
      <c r="CD325" s="28">
        <v>36068</v>
      </c>
      <c r="CE325">
        <v>15.65625</v>
      </c>
      <c r="CF325" s="28">
        <v>36221</v>
      </c>
      <c r="CG325">
        <v>52.8125</v>
      </c>
    </row>
    <row r="326" spans="1:85" x14ac:dyDescent="0.25">
      <c r="A326" s="28">
        <v>35529</v>
      </c>
      <c r="C326" t="str">
        <v>4/9/1997</v>
      </c>
      <c r="D326">
        <v>18.5625</v>
      </c>
      <c r="E326" t="str">
        <v>4/9/1997</v>
      </c>
      <c r="F326">
        <v>38.58203125</v>
      </c>
      <c r="G326" t="str">
        <v>4/9/1997</v>
      </c>
      <c r="H326">
        <v>26.44921875</v>
      </c>
      <c r="I326" t="str">
        <v>4/9/1997</v>
      </c>
      <c r="J326">
        <v>28.125</v>
      </c>
      <c r="K326" t="str">
        <v>4/9/1997</v>
      </c>
      <c r="L326">
        <v>30.25</v>
      </c>
      <c r="M326" t="str">
        <v>4/9/1997</v>
      </c>
      <c r="N326">
        <v>42.25</v>
      </c>
      <c r="O326" t="str">
        <v>4/9/1997</v>
      </c>
      <c r="P326">
        <v>17.6875</v>
      </c>
      <c r="Q326" t="str">
        <v>4/9/1997</v>
      </c>
      <c r="R326">
        <v>15.1640625</v>
      </c>
      <c r="S326" t="str">
        <v>4/9/1997</v>
      </c>
      <c r="T326">
        <v>17.375</v>
      </c>
      <c r="U326" t="str">
        <v>4/9/1997</v>
      </c>
      <c r="V326">
        <v>23.25</v>
      </c>
      <c r="W326" t="str">
        <v>4/9/1997</v>
      </c>
      <c r="X326">
        <v>31.75</v>
      </c>
      <c r="Y326" t="str">
        <v>4/9/1997</v>
      </c>
      <c r="Z326">
        <v>43.5</v>
      </c>
      <c r="AA326" t="str">
        <v>4/9/1997</v>
      </c>
      <c r="AB326">
        <v>10.6875</v>
      </c>
      <c r="AC326" t="str">
        <v>4/9/1997</v>
      </c>
      <c r="AD326">
        <v>23.375</v>
      </c>
      <c r="AE326" t="str">
        <v>4/9/1997</v>
      </c>
      <c r="AF326">
        <v>21.875</v>
      </c>
      <c r="AG326" t="str">
        <v>4/9/1997</v>
      </c>
      <c r="AH326">
        <v>21</v>
      </c>
      <c r="AI326" t="str">
        <v>4/9/1997</v>
      </c>
      <c r="AJ326">
        <v>17</v>
      </c>
      <c r="AK326" s="28">
        <v>35529</v>
      </c>
      <c r="AL326">
        <v>6563.84</v>
      </c>
      <c r="AM326" s="28">
        <v>35529</v>
      </c>
      <c r="AN326">
        <v>1249.43</v>
      </c>
      <c r="AO326" s="28">
        <v>35529</v>
      </c>
      <c r="AP326">
        <v>760.6</v>
      </c>
      <c r="AQ326" s="28">
        <v>35529</v>
      </c>
      <c r="AR326">
        <v>346.73</v>
      </c>
      <c r="AS326" s="28">
        <v>35529</v>
      </c>
      <c r="AT326">
        <v>214.08</v>
      </c>
      <c r="AU326" s="28">
        <v>35529</v>
      </c>
      <c r="AV326">
        <v>185.57</v>
      </c>
      <c r="AW326" s="28">
        <v>35529</v>
      </c>
      <c r="AX326">
        <v>203.56</v>
      </c>
      <c r="AY326" s="28">
        <v>35529</v>
      </c>
      <c r="AZ326">
        <v>400.29</v>
      </c>
      <c r="BA326" s="28">
        <v>35529</v>
      </c>
      <c r="BB326">
        <v>387.26</v>
      </c>
      <c r="BC326" s="28">
        <v>35529</v>
      </c>
      <c r="BD326">
        <v>253.34</v>
      </c>
      <c r="BE326" s="28">
        <v>35515</v>
      </c>
      <c r="BF326">
        <v>20.388999999999999</v>
      </c>
      <c r="BG326" s="28">
        <v>35514</v>
      </c>
      <c r="BH326">
        <v>2.0630000000000002</v>
      </c>
      <c r="BJ326" s="28">
        <v>35606</v>
      </c>
      <c r="BK326">
        <v>20.442</v>
      </c>
      <c r="BL326" t="str">
        <v>9/8/1999</v>
      </c>
      <c r="BM326">
        <v>29.9375</v>
      </c>
      <c r="BN326" t="str">
        <v>10/6/1999</v>
      </c>
      <c r="BO326">
        <v>21.125</v>
      </c>
      <c r="BX326" t="str">
        <v>3/3/1999</v>
      </c>
      <c r="BY326">
        <v>19.75</v>
      </c>
      <c r="BZ326" t="str">
        <v>4/9/1997</v>
      </c>
      <c r="CA326">
        <v>11.5859375</v>
      </c>
      <c r="CB326" s="28">
        <v>36483</v>
      </c>
      <c r="CC326">
        <v>45.4375</v>
      </c>
      <c r="CD326" s="28">
        <v>36069</v>
      </c>
      <c r="CE326">
        <v>16.28125</v>
      </c>
      <c r="CF326" s="28">
        <v>36222</v>
      </c>
      <c r="CG326">
        <v>55</v>
      </c>
    </row>
    <row r="327" spans="1:85" x14ac:dyDescent="0.25">
      <c r="A327" s="28">
        <v>35530</v>
      </c>
      <c r="C327" t="str">
        <v>4/10/1997</v>
      </c>
      <c r="D327">
        <v>18.5</v>
      </c>
      <c r="E327" t="str">
        <v>4/10/1997</v>
      </c>
      <c r="F327">
        <v>38.58203125</v>
      </c>
      <c r="G327" t="str">
        <v>4/10/1997</v>
      </c>
      <c r="H327">
        <v>26.62890625</v>
      </c>
      <c r="I327" t="str">
        <v>4/10/1997</v>
      </c>
      <c r="J327">
        <v>27.875</v>
      </c>
      <c r="K327" t="str">
        <v>4/10/1997</v>
      </c>
      <c r="L327">
        <v>29.625</v>
      </c>
      <c r="M327" t="str">
        <v>4/10/1997</v>
      </c>
      <c r="N327">
        <v>42.125</v>
      </c>
      <c r="O327" t="str">
        <v>4/10/1997</v>
      </c>
      <c r="P327">
        <v>17.6875</v>
      </c>
      <c r="Q327" t="str">
        <v>4/10/1997</v>
      </c>
      <c r="R327">
        <v>15.05859375</v>
      </c>
      <c r="S327" t="str">
        <v>4/10/1997</v>
      </c>
      <c r="T327">
        <v>17.375</v>
      </c>
      <c r="U327" t="str">
        <v>4/10/1997</v>
      </c>
      <c r="V327">
        <v>23.5</v>
      </c>
      <c r="W327" t="str">
        <v>4/10/1997</v>
      </c>
      <c r="X327">
        <v>32</v>
      </c>
      <c r="Y327" t="str">
        <v>4/10/1997</v>
      </c>
      <c r="Z327">
        <v>43.625</v>
      </c>
      <c r="AA327" t="str">
        <v>4/10/1997</v>
      </c>
      <c r="AB327">
        <v>10.6875</v>
      </c>
      <c r="AC327" t="str">
        <v>4/10/1997</v>
      </c>
      <c r="AD327">
        <v>23.75</v>
      </c>
      <c r="AE327" t="str">
        <v>4/10/1997</v>
      </c>
      <c r="AF327">
        <v>22.125</v>
      </c>
      <c r="AG327" t="str">
        <v>4/10/1997</v>
      </c>
      <c r="AH327">
        <v>21.25</v>
      </c>
      <c r="AI327" t="str">
        <v>4/10/1997</v>
      </c>
      <c r="AJ327">
        <v>17.08203125</v>
      </c>
      <c r="AK327" s="28">
        <v>35530</v>
      </c>
      <c r="AL327">
        <v>6540.05</v>
      </c>
      <c r="AM327" s="28">
        <v>35530</v>
      </c>
      <c r="AN327">
        <v>1235.77</v>
      </c>
      <c r="AO327" s="28">
        <v>35530</v>
      </c>
      <c r="AP327">
        <v>758.34</v>
      </c>
      <c r="AQ327" s="28">
        <v>35530</v>
      </c>
      <c r="AR327">
        <v>345.16</v>
      </c>
      <c r="AS327" s="28">
        <v>35530</v>
      </c>
      <c r="AT327">
        <v>215.83</v>
      </c>
      <c r="AU327" s="28">
        <v>35530</v>
      </c>
      <c r="AV327">
        <v>187.14</v>
      </c>
      <c r="AW327" s="28">
        <v>35530</v>
      </c>
      <c r="AX327">
        <v>203.98</v>
      </c>
      <c r="AY327" s="28">
        <v>35530</v>
      </c>
      <c r="AZ327">
        <v>399.36</v>
      </c>
      <c r="BA327" s="28">
        <v>35530</v>
      </c>
      <c r="BB327">
        <v>382.92</v>
      </c>
      <c r="BC327" s="28">
        <v>35530</v>
      </c>
      <c r="BD327">
        <v>254.65</v>
      </c>
      <c r="BE327" s="28">
        <v>35516</v>
      </c>
      <c r="BF327">
        <v>20.53</v>
      </c>
      <c r="BG327" s="28">
        <v>35515</v>
      </c>
      <c r="BH327">
        <v>2.0659999999999998</v>
      </c>
      <c r="BJ327" s="28">
        <v>35607</v>
      </c>
      <c r="BK327">
        <v>20.16</v>
      </c>
      <c r="BL327" t="str">
        <v>9/9/1999</v>
      </c>
      <c r="BM327">
        <v>30.375</v>
      </c>
      <c r="BN327" t="str">
        <v>10/7/1999</v>
      </c>
      <c r="BO327">
        <v>20.6875</v>
      </c>
      <c r="BX327" t="str">
        <v>3/4/1999</v>
      </c>
      <c r="BY327">
        <v>19.9375</v>
      </c>
      <c r="BZ327" t="str">
        <v>4/10/1997</v>
      </c>
      <c r="CA327">
        <v>11.63671875</v>
      </c>
      <c r="CB327" s="28">
        <v>36486</v>
      </c>
      <c r="CC327">
        <v>45</v>
      </c>
      <c r="CD327" s="28">
        <v>36070</v>
      </c>
      <c r="CE327">
        <v>17.875</v>
      </c>
      <c r="CF327" s="28">
        <v>36223</v>
      </c>
      <c r="CG327">
        <v>57.9375</v>
      </c>
    </row>
    <row r="328" spans="1:85" x14ac:dyDescent="0.25">
      <c r="A328" s="28">
        <v>35531</v>
      </c>
      <c r="C328" t="str">
        <v>4/11/1997</v>
      </c>
      <c r="D328">
        <v>17.9375</v>
      </c>
      <c r="E328" t="str">
        <v>4/11/1997</v>
      </c>
      <c r="F328">
        <v>37.75</v>
      </c>
      <c r="G328" t="str">
        <v>4/11/1997</v>
      </c>
      <c r="H328">
        <v>26.0859375</v>
      </c>
      <c r="I328" t="str">
        <v>4/11/1997</v>
      </c>
      <c r="J328">
        <v>27.5</v>
      </c>
      <c r="K328" t="str">
        <v>4/11/1997</v>
      </c>
      <c r="L328">
        <v>29.75</v>
      </c>
      <c r="M328" t="str">
        <v>4/11/1997</v>
      </c>
      <c r="N328">
        <v>41.75</v>
      </c>
      <c r="O328" t="str">
        <v>4/11/1997</v>
      </c>
      <c r="P328">
        <v>17.625</v>
      </c>
      <c r="Q328" t="str">
        <v>4/11/1997</v>
      </c>
      <c r="R328">
        <v>14.74609375</v>
      </c>
      <c r="S328" t="str">
        <v>4/11/1997</v>
      </c>
      <c r="T328">
        <v>17</v>
      </c>
      <c r="U328" t="str">
        <v>4/11/1997</v>
      </c>
      <c r="V328">
        <v>22.1875</v>
      </c>
      <c r="W328" t="str">
        <v>4/11/1997</v>
      </c>
      <c r="X328">
        <v>32</v>
      </c>
      <c r="Y328" t="str">
        <v>4/11/1997</v>
      </c>
      <c r="Z328">
        <v>43</v>
      </c>
      <c r="AA328" t="str">
        <v>4/11/1997</v>
      </c>
      <c r="AB328">
        <v>10.625</v>
      </c>
      <c r="AC328" t="str">
        <v>4/11/1997</v>
      </c>
      <c r="AD328">
        <v>23.375</v>
      </c>
      <c r="AE328" t="str">
        <v>4/11/1997</v>
      </c>
      <c r="AF328">
        <v>22</v>
      </c>
      <c r="AG328" t="str">
        <v>4/11/1997</v>
      </c>
      <c r="AH328">
        <v>20.875</v>
      </c>
      <c r="AI328" t="str">
        <v>4/11/1997</v>
      </c>
      <c r="AJ328">
        <v>17.08203125</v>
      </c>
      <c r="AK328" s="28">
        <v>35531</v>
      </c>
      <c r="AL328">
        <v>6391.69</v>
      </c>
      <c r="AM328" s="28">
        <v>35531</v>
      </c>
      <c r="AN328">
        <v>1206.9000000000001</v>
      </c>
      <c r="AO328" s="28">
        <v>35531</v>
      </c>
      <c r="AP328">
        <v>737.65</v>
      </c>
      <c r="AQ328" s="28">
        <v>35531</v>
      </c>
      <c r="AR328">
        <v>339.25</v>
      </c>
      <c r="AS328" s="28">
        <v>35531</v>
      </c>
      <c r="AT328">
        <v>211.99</v>
      </c>
      <c r="AU328" s="28">
        <v>35531</v>
      </c>
      <c r="AV328">
        <v>183.74</v>
      </c>
      <c r="AW328" s="28">
        <v>35531</v>
      </c>
      <c r="AX328">
        <v>200.86</v>
      </c>
      <c r="AY328" s="28">
        <v>35531</v>
      </c>
      <c r="AZ328">
        <v>389.47</v>
      </c>
      <c r="BA328" s="28">
        <v>35531</v>
      </c>
      <c r="BB328">
        <v>375.24</v>
      </c>
      <c r="BC328" s="28">
        <v>35531</v>
      </c>
      <c r="BD328">
        <v>248.73</v>
      </c>
      <c r="BE328" s="28">
        <v>35517</v>
      </c>
      <c r="BF328">
        <v>20.53</v>
      </c>
      <c r="BG328" s="28">
        <v>35516</v>
      </c>
      <c r="BH328">
        <v>2.093</v>
      </c>
      <c r="BJ328" s="28">
        <v>35608</v>
      </c>
      <c r="BK328">
        <v>19.981000000000002</v>
      </c>
      <c r="BL328" t="str">
        <v>9/10/1999</v>
      </c>
      <c r="BM328">
        <v>30.3125</v>
      </c>
      <c r="BN328" t="str">
        <v>10/8/1999</v>
      </c>
      <c r="BO328">
        <v>20.875</v>
      </c>
      <c r="BX328" t="str">
        <v>3/5/1999</v>
      </c>
      <c r="BY328">
        <v>19.75</v>
      </c>
      <c r="BZ328" t="str">
        <v>4/11/1997</v>
      </c>
      <c r="CA328">
        <v>11.5078125</v>
      </c>
      <c r="CB328" s="28">
        <v>36487</v>
      </c>
      <c r="CC328">
        <v>42.375</v>
      </c>
      <c r="CD328" s="28">
        <v>36073</v>
      </c>
      <c r="CE328">
        <v>16</v>
      </c>
      <c r="CF328" s="28">
        <v>36224</v>
      </c>
      <c r="CG328">
        <v>59</v>
      </c>
    </row>
    <row r="329" spans="1:85" x14ac:dyDescent="0.25">
      <c r="A329" s="28">
        <v>35534</v>
      </c>
      <c r="C329" t="str">
        <v>4/14/1997</v>
      </c>
      <c r="D329">
        <v>18.75</v>
      </c>
      <c r="E329" t="str">
        <v>4/14/1997</v>
      </c>
      <c r="F329">
        <v>37.75</v>
      </c>
      <c r="G329" t="str">
        <v>4/14/1997</v>
      </c>
      <c r="H329">
        <v>24.8203125</v>
      </c>
      <c r="I329" t="str">
        <v>4/14/1997</v>
      </c>
      <c r="J329">
        <v>27.625</v>
      </c>
      <c r="K329" t="str">
        <v>4/14/1997</v>
      </c>
      <c r="L329">
        <v>29.375</v>
      </c>
      <c r="M329" t="str">
        <v>4/14/1997</v>
      </c>
      <c r="N329">
        <v>41.75</v>
      </c>
      <c r="O329" t="str">
        <v>4/14/1997</v>
      </c>
      <c r="P329">
        <v>17.5</v>
      </c>
      <c r="Q329" t="str">
        <v>4/14/1997</v>
      </c>
      <c r="R329">
        <v>14.8515625</v>
      </c>
      <c r="S329" t="str">
        <v>4/14/1997</v>
      </c>
      <c r="T329">
        <v>16.875</v>
      </c>
      <c r="U329" t="str">
        <v>4/14/1997</v>
      </c>
      <c r="V329">
        <v>22.0625</v>
      </c>
      <c r="W329" t="str">
        <v>4/14/1997</v>
      </c>
      <c r="X329">
        <v>32</v>
      </c>
      <c r="Y329" t="str">
        <v>4/14/1997</v>
      </c>
      <c r="Z329">
        <v>42.375</v>
      </c>
      <c r="AA329" t="str">
        <v>4/14/1997</v>
      </c>
      <c r="AB329">
        <v>10.5625</v>
      </c>
      <c r="AC329" t="str">
        <v>4/14/1997</v>
      </c>
      <c r="AD329">
        <v>23.125</v>
      </c>
      <c r="AE329" t="str">
        <v>4/14/1997</v>
      </c>
      <c r="AF329">
        <v>22</v>
      </c>
      <c r="AG329" t="str">
        <v>4/14/1997</v>
      </c>
      <c r="AH329">
        <v>20.875</v>
      </c>
      <c r="AI329" t="str">
        <v>4/14/1997</v>
      </c>
      <c r="AJ329">
        <v>17.08203125</v>
      </c>
      <c r="AK329" s="28">
        <v>35534</v>
      </c>
      <c r="AL329">
        <v>6451.9</v>
      </c>
      <c r="AM329" s="28">
        <v>35534</v>
      </c>
      <c r="AN329">
        <v>1216.4100000000001</v>
      </c>
      <c r="AO329" s="28">
        <v>35534</v>
      </c>
      <c r="AP329">
        <v>743.73</v>
      </c>
      <c r="AQ329" s="28">
        <v>35534</v>
      </c>
      <c r="AR329">
        <v>338.61</v>
      </c>
      <c r="AS329" s="28">
        <v>35534</v>
      </c>
      <c r="AT329">
        <v>210.87</v>
      </c>
      <c r="AU329" s="28">
        <v>35534</v>
      </c>
      <c r="AV329">
        <v>183.14</v>
      </c>
      <c r="AW329" s="28">
        <v>35534</v>
      </c>
      <c r="AX329">
        <v>201.48</v>
      </c>
      <c r="AY329" s="28">
        <v>35534</v>
      </c>
      <c r="AZ329">
        <v>391.49</v>
      </c>
      <c r="BA329" s="28">
        <v>35534</v>
      </c>
      <c r="BB329">
        <v>378.63</v>
      </c>
      <c r="BC329" s="28">
        <v>35534</v>
      </c>
      <c r="BD329">
        <v>247.87</v>
      </c>
      <c r="BE329" s="28">
        <v>35520</v>
      </c>
      <c r="BF329">
        <v>20.312000000000001</v>
      </c>
      <c r="BG329" s="28">
        <v>35517</v>
      </c>
      <c r="BH329">
        <v>2.093</v>
      </c>
      <c r="BJ329" s="28">
        <v>35611</v>
      </c>
      <c r="BK329">
        <v>20.295000000000002</v>
      </c>
      <c r="BL329" t="str">
        <v>9/13/1999</v>
      </c>
      <c r="BM329">
        <v>30.375</v>
      </c>
      <c r="BN329" t="str">
        <v>10/11/1999</v>
      </c>
      <c r="BO329">
        <v>20.75</v>
      </c>
      <c r="BX329" t="str">
        <v>3/8/1999</v>
      </c>
      <c r="BY329">
        <v>20</v>
      </c>
      <c r="BZ329" t="str">
        <v>4/14/1997</v>
      </c>
      <c r="CA329">
        <v>11.0234375</v>
      </c>
      <c r="CB329" s="28">
        <v>36488</v>
      </c>
      <c r="CC329">
        <v>45.875</v>
      </c>
      <c r="CD329" s="28">
        <v>36074</v>
      </c>
      <c r="CE329">
        <v>15.59375</v>
      </c>
      <c r="CF329" s="28">
        <v>36227</v>
      </c>
      <c r="CG329">
        <v>60.4375</v>
      </c>
    </row>
    <row r="330" spans="1:85" x14ac:dyDescent="0.25">
      <c r="A330" s="28">
        <v>35535</v>
      </c>
      <c r="C330" t="str">
        <v>4/15/1997</v>
      </c>
      <c r="D330">
        <v>18.5625</v>
      </c>
      <c r="E330" t="str">
        <v>4/15/1997</v>
      </c>
      <c r="F330">
        <v>38.25</v>
      </c>
      <c r="G330" t="str">
        <v>4/15/1997</v>
      </c>
      <c r="H330">
        <v>25.1796875</v>
      </c>
      <c r="I330" t="str">
        <v>4/15/1997</v>
      </c>
      <c r="J330">
        <v>28</v>
      </c>
      <c r="K330" t="str">
        <v>4/15/1997</v>
      </c>
      <c r="L330">
        <v>29.375</v>
      </c>
      <c r="M330" t="str">
        <v>4/15/1997</v>
      </c>
      <c r="N330">
        <v>42.375</v>
      </c>
      <c r="O330" t="str">
        <v>4/15/1997</v>
      </c>
      <c r="P330">
        <v>17.5625</v>
      </c>
      <c r="Q330" t="str">
        <v>4/15/1997</v>
      </c>
      <c r="R330">
        <v>15.1640625</v>
      </c>
      <c r="S330" t="str">
        <v>4/15/1997</v>
      </c>
      <c r="T330">
        <v>17</v>
      </c>
      <c r="U330" t="str">
        <v>4/15/1997</v>
      </c>
      <c r="V330">
        <v>22.875</v>
      </c>
      <c r="W330" t="str">
        <v>4/15/1997</v>
      </c>
      <c r="X330">
        <v>32.125</v>
      </c>
      <c r="Y330" t="str">
        <v>4/15/1997</v>
      </c>
      <c r="Z330">
        <v>42.125</v>
      </c>
      <c r="AA330" t="str">
        <v>4/15/1997</v>
      </c>
      <c r="AB330">
        <v>10.6875</v>
      </c>
      <c r="AC330" t="str">
        <v>4/15/1997</v>
      </c>
      <c r="AD330">
        <v>23.25</v>
      </c>
      <c r="AE330" t="str">
        <v>4/15/1997</v>
      </c>
      <c r="AF330">
        <v>22</v>
      </c>
      <c r="AG330" t="str">
        <v>4/15/1997</v>
      </c>
      <c r="AH330">
        <v>21.125</v>
      </c>
      <c r="AI330" t="str">
        <v>4/15/1997</v>
      </c>
      <c r="AJ330">
        <v>17.33203125</v>
      </c>
      <c r="AK330" s="28">
        <v>35535</v>
      </c>
      <c r="AL330">
        <v>6587.16</v>
      </c>
      <c r="AM330" s="28">
        <v>35535</v>
      </c>
      <c r="AN330">
        <v>1212.8800000000001</v>
      </c>
      <c r="AO330" s="28">
        <v>35535</v>
      </c>
      <c r="AP330">
        <v>754.72</v>
      </c>
      <c r="AQ330" s="28">
        <v>35535</v>
      </c>
      <c r="AR330">
        <v>340.78</v>
      </c>
      <c r="AS330" s="28">
        <v>35535</v>
      </c>
      <c r="AT330">
        <v>211.85</v>
      </c>
      <c r="AU330" s="28">
        <v>35535</v>
      </c>
      <c r="AV330">
        <v>183.53</v>
      </c>
      <c r="AW330" s="28">
        <v>35535</v>
      </c>
      <c r="AX330">
        <v>203.91</v>
      </c>
      <c r="AY330" s="28">
        <v>35535</v>
      </c>
      <c r="AZ330">
        <v>397.62</v>
      </c>
      <c r="BA330" s="28">
        <v>35535</v>
      </c>
      <c r="BB330">
        <v>381.98</v>
      </c>
      <c r="BC330" s="28">
        <v>35535</v>
      </c>
      <c r="BD330">
        <v>250.21</v>
      </c>
      <c r="BE330" s="28">
        <v>35521</v>
      </c>
      <c r="BF330">
        <v>20.213999999999999</v>
      </c>
      <c r="BG330" s="28">
        <v>35520</v>
      </c>
      <c r="BH330">
        <v>2.0990000000000002</v>
      </c>
      <c r="BJ330" s="28">
        <v>35612</v>
      </c>
      <c r="BK330">
        <v>20.047999999999998</v>
      </c>
      <c r="BL330" t="str">
        <v>9/14/1999</v>
      </c>
      <c r="BM330">
        <v>30.5625</v>
      </c>
      <c r="BN330" t="str">
        <v>10/12/1999</v>
      </c>
      <c r="BO330">
        <v>20.4375</v>
      </c>
      <c r="BX330" t="str">
        <v>3/9/1999</v>
      </c>
      <c r="BY330">
        <v>19.25</v>
      </c>
      <c r="BZ330" t="str">
        <v>4/15/1997</v>
      </c>
      <c r="CA330">
        <v>11.0234375</v>
      </c>
      <c r="CB330" s="28">
        <v>36490</v>
      </c>
      <c r="CC330">
        <v>46.5625</v>
      </c>
      <c r="CD330" s="28">
        <v>36075</v>
      </c>
      <c r="CE330">
        <v>14.46875</v>
      </c>
      <c r="CF330" s="28">
        <v>36228</v>
      </c>
      <c r="CG330">
        <v>64.75</v>
      </c>
    </row>
    <row r="331" spans="1:85" x14ac:dyDescent="0.25">
      <c r="A331" s="28">
        <v>35536</v>
      </c>
      <c r="C331" t="str">
        <v>4/16/1997</v>
      </c>
      <c r="D331">
        <v>18.5</v>
      </c>
      <c r="E331" t="str">
        <v>4/16/1997</v>
      </c>
      <c r="F331">
        <v>38.33203125</v>
      </c>
      <c r="G331" t="str">
        <v>4/16/1997</v>
      </c>
      <c r="H331">
        <v>26.0859375</v>
      </c>
      <c r="I331" t="str">
        <v>4/16/1997</v>
      </c>
      <c r="J331">
        <v>27.875</v>
      </c>
      <c r="K331" t="str">
        <v>4/16/1997</v>
      </c>
      <c r="L331">
        <v>29.375</v>
      </c>
      <c r="M331" t="str">
        <v>4/16/1997</v>
      </c>
      <c r="N331">
        <v>42.75</v>
      </c>
      <c r="O331" t="str">
        <v>4/16/1997</v>
      </c>
      <c r="P331">
        <v>17.6875</v>
      </c>
      <c r="Q331" t="str">
        <v>4/16/1997</v>
      </c>
      <c r="R331">
        <v>15.37109375</v>
      </c>
      <c r="S331" t="str">
        <v>4/16/1997</v>
      </c>
      <c r="T331">
        <v>17.25</v>
      </c>
      <c r="U331" t="str">
        <v>4/16/1997</v>
      </c>
      <c r="V331">
        <v>23.1875</v>
      </c>
      <c r="W331" t="str">
        <v>4/16/1997</v>
      </c>
      <c r="X331">
        <v>31.875</v>
      </c>
      <c r="Y331" t="str">
        <v>4/16/1997</v>
      </c>
      <c r="Z331">
        <v>42.875</v>
      </c>
      <c r="AA331" t="str">
        <v>4/16/1997</v>
      </c>
      <c r="AB331">
        <v>10.6875</v>
      </c>
      <c r="AC331" t="str">
        <v>4/16/1997</v>
      </c>
      <c r="AD331">
        <v>23.75</v>
      </c>
      <c r="AE331" t="str">
        <v>4/16/1997</v>
      </c>
      <c r="AF331">
        <v>22.25</v>
      </c>
      <c r="AG331" t="str">
        <v>4/16/1997</v>
      </c>
      <c r="AH331">
        <v>21.125</v>
      </c>
      <c r="AI331" t="str">
        <v>4/16/1997</v>
      </c>
      <c r="AJ331">
        <v>17.25</v>
      </c>
      <c r="AK331" s="28">
        <v>35536</v>
      </c>
      <c r="AL331">
        <v>6679.87</v>
      </c>
      <c r="AM331" s="28">
        <v>35536</v>
      </c>
      <c r="AN331">
        <v>1210.27</v>
      </c>
      <c r="AO331" s="28">
        <v>35536</v>
      </c>
      <c r="AP331">
        <v>763.53</v>
      </c>
      <c r="AQ331" s="28">
        <v>35536</v>
      </c>
      <c r="AR331">
        <v>340.24</v>
      </c>
      <c r="AS331" s="28">
        <v>35536</v>
      </c>
      <c r="AT331">
        <v>213.04</v>
      </c>
      <c r="AU331" s="28">
        <v>35536</v>
      </c>
      <c r="AV331">
        <v>184.22</v>
      </c>
      <c r="AW331" s="28">
        <v>35536</v>
      </c>
      <c r="AX331">
        <v>204.64</v>
      </c>
      <c r="AY331" s="28">
        <v>35536</v>
      </c>
      <c r="AZ331">
        <v>401.75</v>
      </c>
      <c r="BA331" s="28">
        <v>35536</v>
      </c>
      <c r="BB331">
        <v>381.59</v>
      </c>
      <c r="BC331" s="28">
        <v>35536</v>
      </c>
      <c r="BD331">
        <v>252.59</v>
      </c>
      <c r="BE331" s="28">
        <v>35522</v>
      </c>
      <c r="BF331">
        <v>19.663</v>
      </c>
      <c r="BG331" s="28">
        <v>35521</v>
      </c>
      <c r="BH331">
        <v>2.0870000000000002</v>
      </c>
      <c r="BJ331" s="28">
        <v>35613</v>
      </c>
      <c r="BK331">
        <v>20.183</v>
      </c>
      <c r="BL331" t="str">
        <v>9/15/1999</v>
      </c>
      <c r="BM331">
        <v>30.5</v>
      </c>
      <c r="BN331" t="str">
        <v>10/13/1999</v>
      </c>
      <c r="BO331">
        <v>20.5625</v>
      </c>
      <c r="BX331" t="str">
        <v>3/10/1999</v>
      </c>
      <c r="BY331">
        <v>19.625</v>
      </c>
      <c r="BZ331" t="str">
        <v>4/16/1997</v>
      </c>
      <c r="CA331">
        <v>11.0234375</v>
      </c>
      <c r="CB331" s="28">
        <v>36493</v>
      </c>
      <c r="CC331">
        <v>46.5625</v>
      </c>
      <c r="CD331" s="28">
        <v>36076</v>
      </c>
      <c r="CE331">
        <v>15.09375</v>
      </c>
      <c r="CF331" s="28">
        <v>36229</v>
      </c>
      <c r="CG331">
        <v>65.1875</v>
      </c>
    </row>
    <row r="332" spans="1:85" x14ac:dyDescent="0.25">
      <c r="A332" s="28">
        <v>35537</v>
      </c>
      <c r="C332" t="str">
        <v>4/17/1997</v>
      </c>
      <c r="D332">
        <v>18.5</v>
      </c>
      <c r="E332" t="str">
        <v>4/17/1997</v>
      </c>
      <c r="F332">
        <v>38.25</v>
      </c>
      <c r="G332" t="str">
        <v>4/17/1997</v>
      </c>
      <c r="H332">
        <v>25.7265625</v>
      </c>
      <c r="I332" t="str">
        <v>4/17/1997</v>
      </c>
      <c r="J332">
        <v>28</v>
      </c>
      <c r="K332" t="str">
        <v>4/17/1997</v>
      </c>
      <c r="L332">
        <v>29.25</v>
      </c>
      <c r="M332" t="str">
        <v>4/17/1997</v>
      </c>
      <c r="N332">
        <v>41.875</v>
      </c>
      <c r="O332" t="str">
        <v>4/17/1997</v>
      </c>
      <c r="P332">
        <v>17.625</v>
      </c>
      <c r="Q332" t="str">
        <v>4/17/1997</v>
      </c>
      <c r="R332">
        <v>15.37109375</v>
      </c>
      <c r="S332" t="str">
        <v>4/17/1997</v>
      </c>
      <c r="T332">
        <v>17.125</v>
      </c>
      <c r="U332" t="str">
        <v>4/17/1997</v>
      </c>
      <c r="V332">
        <v>21.8125</v>
      </c>
      <c r="W332" t="str">
        <v>4/17/1997</v>
      </c>
      <c r="X332">
        <v>32</v>
      </c>
      <c r="Y332" t="str">
        <v>4/17/1997</v>
      </c>
      <c r="Z332">
        <v>43.125</v>
      </c>
      <c r="AA332" t="str">
        <v>4/17/1997</v>
      </c>
      <c r="AB332">
        <v>10.6875</v>
      </c>
      <c r="AC332" t="str">
        <v>4/17/1997</v>
      </c>
      <c r="AD332">
        <v>23.75</v>
      </c>
      <c r="AE332" t="str">
        <v>4/17/1997</v>
      </c>
      <c r="AF332">
        <v>22.25</v>
      </c>
      <c r="AG332" t="str">
        <v>4/17/1997</v>
      </c>
      <c r="AH332">
        <v>21.25</v>
      </c>
      <c r="AI332" t="str">
        <v>4/17/1997</v>
      </c>
      <c r="AJ332">
        <v>17.25</v>
      </c>
      <c r="AK332" s="28">
        <v>35537</v>
      </c>
      <c r="AL332">
        <v>6658.6</v>
      </c>
      <c r="AM332" s="28">
        <v>35537</v>
      </c>
      <c r="AN332">
        <v>1217.07</v>
      </c>
      <c r="AO332" s="28">
        <v>35537</v>
      </c>
      <c r="AP332">
        <v>761.77</v>
      </c>
      <c r="AQ332" s="28">
        <v>35537</v>
      </c>
      <c r="AR332">
        <v>340.43</v>
      </c>
      <c r="AS332" s="28">
        <v>35537</v>
      </c>
      <c r="AT332">
        <v>212.2</v>
      </c>
      <c r="AU332" s="28">
        <v>35537</v>
      </c>
      <c r="AV332">
        <v>182.96</v>
      </c>
      <c r="AW332" s="28">
        <v>35537</v>
      </c>
      <c r="AX332">
        <v>203.74</v>
      </c>
      <c r="AY332" s="28">
        <v>35537</v>
      </c>
      <c r="AZ332">
        <v>400.65</v>
      </c>
      <c r="BA332" s="28">
        <v>35537</v>
      </c>
      <c r="BB332">
        <v>379.85</v>
      </c>
      <c r="BC332" s="28">
        <v>35537</v>
      </c>
      <c r="BD332">
        <v>251.47</v>
      </c>
      <c r="BE332" s="28">
        <v>35523</v>
      </c>
      <c r="BF332">
        <v>19.699000000000002</v>
      </c>
      <c r="BG332" s="28">
        <v>35522</v>
      </c>
      <c r="BH332">
        <v>2.0819999999999999</v>
      </c>
      <c r="BJ332" s="28">
        <v>35614</v>
      </c>
      <c r="BK332">
        <v>20.108000000000001</v>
      </c>
      <c r="BL332" t="str">
        <v>9/16/1999</v>
      </c>
      <c r="BM332">
        <v>30.5</v>
      </c>
      <c r="BN332" t="str">
        <v>10/14/1999</v>
      </c>
      <c r="BO332">
        <v>20.8125</v>
      </c>
      <c r="BX332" t="str">
        <v>3/11/1999</v>
      </c>
      <c r="BY332">
        <v>22</v>
      </c>
      <c r="BZ332" t="str">
        <v>4/17/1997</v>
      </c>
      <c r="CA332">
        <v>11.4296875</v>
      </c>
      <c r="CB332" s="28">
        <v>36494</v>
      </c>
      <c r="CC332">
        <v>43.625</v>
      </c>
      <c r="CD332" s="28">
        <v>36077</v>
      </c>
      <c r="CE332">
        <v>15</v>
      </c>
      <c r="CF332" s="28">
        <v>36230</v>
      </c>
      <c r="CG332">
        <v>65</v>
      </c>
    </row>
    <row r="333" spans="1:85" x14ac:dyDescent="0.25">
      <c r="A333" s="28">
        <v>35538</v>
      </c>
      <c r="C333" t="str">
        <v>4/18/1997</v>
      </c>
      <c r="D333">
        <v>18.5625</v>
      </c>
      <c r="E333" t="str">
        <v>4/18/1997</v>
      </c>
      <c r="F333">
        <v>38.83203125</v>
      </c>
      <c r="G333" t="str">
        <v>4/18/1997</v>
      </c>
      <c r="H333">
        <v>26.0859375</v>
      </c>
      <c r="I333" t="str">
        <v>4/18/1997</v>
      </c>
      <c r="J333">
        <v>28.3125</v>
      </c>
      <c r="K333" t="str">
        <v>4/18/1997</v>
      </c>
      <c r="L333">
        <v>29.375</v>
      </c>
      <c r="M333" t="str">
        <v>4/18/1997</v>
      </c>
      <c r="N333">
        <v>41.875</v>
      </c>
      <c r="O333" t="str">
        <v>4/18/1997</v>
      </c>
      <c r="P333">
        <v>17.9375</v>
      </c>
      <c r="Q333" t="str">
        <v>4/18/1997</v>
      </c>
      <c r="R333">
        <v>15.4765625</v>
      </c>
      <c r="S333" t="str">
        <v>4/18/1997</v>
      </c>
      <c r="T333">
        <v>17.5</v>
      </c>
      <c r="U333" t="str">
        <v>4/18/1997</v>
      </c>
      <c r="V333">
        <v>22.125</v>
      </c>
      <c r="W333" t="str">
        <v>4/18/1997</v>
      </c>
      <c r="X333">
        <v>32</v>
      </c>
      <c r="Y333" t="str">
        <v>4/18/1997</v>
      </c>
      <c r="Z333">
        <v>43.25</v>
      </c>
      <c r="AA333" t="str">
        <v>4/18/1997</v>
      </c>
      <c r="AB333">
        <v>10.8125</v>
      </c>
      <c r="AC333" t="str">
        <v>4/18/1997</v>
      </c>
      <c r="AD333">
        <v>23.75</v>
      </c>
      <c r="AE333" t="str">
        <v>4/18/1997</v>
      </c>
      <c r="AF333">
        <v>22.125</v>
      </c>
      <c r="AG333" t="str">
        <v>4/18/1997</v>
      </c>
      <c r="AH333">
        <v>21.25</v>
      </c>
      <c r="AI333" t="str">
        <v>4/18/1997</v>
      </c>
      <c r="AJ333">
        <v>17.25</v>
      </c>
      <c r="AK333" s="28">
        <v>35538</v>
      </c>
      <c r="AL333">
        <v>6703.55</v>
      </c>
      <c r="AM333" s="28">
        <v>35538</v>
      </c>
      <c r="AN333">
        <v>1222.57</v>
      </c>
      <c r="AO333" s="28">
        <v>35538</v>
      </c>
      <c r="AP333">
        <v>766.34</v>
      </c>
      <c r="AQ333" s="28">
        <v>35538</v>
      </c>
      <c r="AR333">
        <v>341.74</v>
      </c>
      <c r="AS333" s="28">
        <v>35538</v>
      </c>
      <c r="AT333">
        <v>213.18</v>
      </c>
      <c r="AU333" s="28">
        <v>35538</v>
      </c>
      <c r="AV333">
        <v>184.19</v>
      </c>
      <c r="AW333" s="28">
        <v>35538</v>
      </c>
      <c r="AX333">
        <v>204.34</v>
      </c>
      <c r="AY333" s="28">
        <v>35538</v>
      </c>
      <c r="AZ333">
        <v>402.64</v>
      </c>
      <c r="BA333" s="28">
        <v>35538</v>
      </c>
      <c r="BB333">
        <v>385.25</v>
      </c>
      <c r="BC333" s="28">
        <v>35538</v>
      </c>
      <c r="BD333">
        <v>251.99</v>
      </c>
      <c r="BE333" s="28">
        <v>35524</v>
      </c>
      <c r="BF333">
        <v>19.398</v>
      </c>
      <c r="BG333" s="28">
        <v>35523</v>
      </c>
      <c r="BH333">
        <v>2.1040000000000001</v>
      </c>
      <c r="BJ333" s="28">
        <v>35615</v>
      </c>
      <c r="BK333">
        <v>20.108000000000001</v>
      </c>
      <c r="BL333" t="str">
        <v>9/17/1999</v>
      </c>
      <c r="BM333">
        <v>30.5</v>
      </c>
      <c r="BN333" t="str">
        <v>10/15/1999</v>
      </c>
      <c r="BO333">
        <v>20.625</v>
      </c>
      <c r="BX333" t="str">
        <v>3/12/1999</v>
      </c>
      <c r="BY333">
        <v>22.125</v>
      </c>
      <c r="BZ333" t="str">
        <v>4/18/1997</v>
      </c>
      <c r="CA333">
        <v>11.2265625</v>
      </c>
      <c r="CB333" s="28">
        <v>36495</v>
      </c>
      <c r="CC333">
        <v>42.125</v>
      </c>
      <c r="CD333" s="28">
        <v>36080</v>
      </c>
      <c r="CE333">
        <v>15.875</v>
      </c>
      <c r="CF333" s="28">
        <v>36231</v>
      </c>
      <c r="CG333">
        <v>66.125</v>
      </c>
    </row>
    <row r="334" spans="1:85" x14ac:dyDescent="0.25">
      <c r="A334" s="28">
        <v>35541</v>
      </c>
      <c r="C334" t="str">
        <v>4/21/1997</v>
      </c>
      <c r="D334">
        <v>18.5</v>
      </c>
      <c r="E334" t="str">
        <v>4/21/1997</v>
      </c>
      <c r="F334">
        <v>39.33203125</v>
      </c>
      <c r="G334" t="str">
        <v>4/21/1997</v>
      </c>
      <c r="H334">
        <v>26.0859375</v>
      </c>
      <c r="I334" t="str">
        <v>4/21/1997</v>
      </c>
      <c r="J334">
        <v>28.8125</v>
      </c>
      <c r="K334" t="str">
        <v>4/21/1997</v>
      </c>
      <c r="L334">
        <v>29.5</v>
      </c>
      <c r="M334" t="str">
        <v>4/21/1997</v>
      </c>
      <c r="N334">
        <v>41.375</v>
      </c>
      <c r="O334" t="str">
        <v>4/21/1997</v>
      </c>
      <c r="P334">
        <v>18.0625</v>
      </c>
      <c r="Q334" t="str">
        <v>4/21/1997</v>
      </c>
      <c r="R334">
        <v>15.1640625</v>
      </c>
      <c r="S334" t="str">
        <v>4/21/1997</v>
      </c>
      <c r="T334">
        <v>17.25</v>
      </c>
      <c r="U334" t="str">
        <v>4/21/1997</v>
      </c>
      <c r="V334">
        <v>21.6875</v>
      </c>
      <c r="W334" t="str">
        <v>4/21/1997</v>
      </c>
      <c r="X334">
        <v>32.375</v>
      </c>
      <c r="Y334" t="str">
        <v>4/21/1997</v>
      </c>
      <c r="Z334">
        <v>42.875</v>
      </c>
      <c r="AA334" t="str">
        <v>4/21/1997</v>
      </c>
      <c r="AB334">
        <v>10.75</v>
      </c>
      <c r="AC334" t="str">
        <v>4/21/1997</v>
      </c>
      <c r="AD334">
        <v>23.625</v>
      </c>
      <c r="AE334" t="str">
        <v>4/21/1997</v>
      </c>
      <c r="AF334">
        <v>22.125</v>
      </c>
      <c r="AG334" t="str">
        <v>4/21/1997</v>
      </c>
      <c r="AH334">
        <v>20.875</v>
      </c>
      <c r="AI334" t="str">
        <v>4/21/1997</v>
      </c>
      <c r="AJ334">
        <v>17.25</v>
      </c>
      <c r="AK334" s="28">
        <v>35541</v>
      </c>
      <c r="AL334">
        <v>6660.21</v>
      </c>
      <c r="AM334" s="28">
        <v>35541</v>
      </c>
      <c r="AN334">
        <v>1203.95</v>
      </c>
      <c r="AO334" s="28">
        <v>35541</v>
      </c>
      <c r="AP334">
        <v>760.37</v>
      </c>
      <c r="AQ334" s="28">
        <v>35541</v>
      </c>
      <c r="AR334">
        <v>338.27</v>
      </c>
      <c r="AS334" s="28">
        <v>35541</v>
      </c>
      <c r="AT334">
        <v>212.06</v>
      </c>
      <c r="AU334" s="28">
        <v>35541</v>
      </c>
      <c r="AV334">
        <v>182.94</v>
      </c>
      <c r="AW334" s="28">
        <v>35541</v>
      </c>
      <c r="AX334">
        <v>201.74</v>
      </c>
      <c r="AY334" s="28">
        <v>35541</v>
      </c>
      <c r="AZ334">
        <v>399.4</v>
      </c>
      <c r="BA334" s="28">
        <v>35541</v>
      </c>
      <c r="BB334">
        <v>387.1</v>
      </c>
      <c r="BC334" s="28">
        <v>35541</v>
      </c>
      <c r="BD334">
        <v>249.73</v>
      </c>
      <c r="BE334" s="28">
        <v>35527</v>
      </c>
      <c r="BF334">
        <v>19.456</v>
      </c>
      <c r="BG334" s="28">
        <v>35524</v>
      </c>
      <c r="BH334">
        <v>2.1280000000000001</v>
      </c>
      <c r="BJ334" s="28">
        <v>35618</v>
      </c>
      <c r="BK334">
        <v>20.123999999999999</v>
      </c>
      <c r="BL334" t="str">
        <v>9/20/1999</v>
      </c>
      <c r="BM334">
        <v>30.3125</v>
      </c>
      <c r="BN334" t="str">
        <v>10/18/1999</v>
      </c>
      <c r="BO334">
        <v>20.8125</v>
      </c>
      <c r="BX334" t="str">
        <v>3/15/1999</v>
      </c>
      <c r="BY334">
        <v>22.75</v>
      </c>
      <c r="BZ334" t="str">
        <v>4/21/1997</v>
      </c>
      <c r="CA334">
        <v>10.97265625</v>
      </c>
      <c r="CB334" s="28">
        <v>36496</v>
      </c>
      <c r="CC334">
        <v>45.4375</v>
      </c>
      <c r="CD334" s="28">
        <v>36081</v>
      </c>
      <c r="CE334">
        <v>15</v>
      </c>
      <c r="CF334" s="28">
        <v>36234</v>
      </c>
      <c r="CG334">
        <v>68.5625</v>
      </c>
    </row>
    <row r="335" spans="1:85" x14ac:dyDescent="0.25">
      <c r="A335" s="28">
        <v>35542</v>
      </c>
      <c r="C335" t="str">
        <v>4/22/1997</v>
      </c>
      <c r="D335">
        <v>18.625</v>
      </c>
      <c r="E335" t="str">
        <v>4/22/1997</v>
      </c>
      <c r="F335">
        <v>39.33203125</v>
      </c>
      <c r="G335" t="str">
        <v>4/22/1997</v>
      </c>
      <c r="H335">
        <v>25.90625</v>
      </c>
      <c r="I335" t="str">
        <v>4/22/1997</v>
      </c>
      <c r="J335">
        <v>28.5625</v>
      </c>
      <c r="K335" t="str">
        <v>4/22/1997</v>
      </c>
      <c r="L335">
        <v>29.75</v>
      </c>
      <c r="M335" t="str">
        <v>4/22/1997</v>
      </c>
      <c r="N335">
        <v>41.625</v>
      </c>
      <c r="O335" t="str">
        <v>4/22/1997</v>
      </c>
      <c r="P335">
        <v>18.3125</v>
      </c>
      <c r="Q335" t="str">
        <v>4/22/1997</v>
      </c>
      <c r="R335">
        <v>15.37109375</v>
      </c>
      <c r="S335" t="str">
        <v>4/22/1997</v>
      </c>
      <c r="T335">
        <v>17.125</v>
      </c>
      <c r="U335" t="str">
        <v>4/22/1997</v>
      </c>
      <c r="V335">
        <v>21.6875</v>
      </c>
      <c r="W335" t="str">
        <v>4/22/1997</v>
      </c>
      <c r="X335">
        <v>32.625</v>
      </c>
      <c r="Y335" t="str">
        <v>4/22/1997</v>
      </c>
      <c r="Z335">
        <v>42.75</v>
      </c>
      <c r="AA335" t="str">
        <v>4/22/1997</v>
      </c>
      <c r="AB335">
        <v>10.9375</v>
      </c>
      <c r="AC335" t="str">
        <v>4/22/1997</v>
      </c>
      <c r="AD335">
        <v>23.5</v>
      </c>
      <c r="AE335" t="str">
        <v>4/22/1997</v>
      </c>
      <c r="AF335">
        <v>22.625</v>
      </c>
      <c r="AG335" t="str">
        <v>4/22/1997</v>
      </c>
      <c r="AH335">
        <v>21</v>
      </c>
      <c r="AI335" t="str">
        <v>4/22/1997</v>
      </c>
      <c r="AJ335">
        <v>17.08203125</v>
      </c>
      <c r="AK335" s="28">
        <v>35542</v>
      </c>
      <c r="AL335">
        <v>6833.59</v>
      </c>
      <c r="AM335" s="28">
        <v>35542</v>
      </c>
      <c r="AN335">
        <v>1212.74</v>
      </c>
      <c r="AO335" s="28">
        <v>35542</v>
      </c>
      <c r="AP335">
        <v>774.61</v>
      </c>
      <c r="AQ335" s="28">
        <v>35542</v>
      </c>
      <c r="AR335">
        <v>338.09</v>
      </c>
      <c r="AS335" s="28">
        <v>35542</v>
      </c>
      <c r="AT335">
        <v>212.34</v>
      </c>
      <c r="AU335" s="28">
        <v>35542</v>
      </c>
      <c r="AV335">
        <v>183.24</v>
      </c>
      <c r="AW335" s="28">
        <v>35542</v>
      </c>
      <c r="AX335">
        <v>203.3</v>
      </c>
      <c r="AY335" s="28">
        <v>35542</v>
      </c>
      <c r="AZ335">
        <v>405.84</v>
      </c>
      <c r="BA335" s="28">
        <v>35542</v>
      </c>
      <c r="BB335">
        <v>394.24</v>
      </c>
      <c r="BC335" s="28">
        <v>35542</v>
      </c>
      <c r="BD335">
        <v>252.73</v>
      </c>
      <c r="BE335" s="28">
        <v>35528</v>
      </c>
      <c r="BF335">
        <v>19.545999999999999</v>
      </c>
      <c r="BG335" s="28">
        <v>35527</v>
      </c>
      <c r="BH335">
        <v>2.1389999999999998</v>
      </c>
      <c r="BJ335" s="28">
        <v>35619</v>
      </c>
      <c r="BK335">
        <v>20.166</v>
      </c>
      <c r="BL335" t="str">
        <v>9/21/1999</v>
      </c>
      <c r="BM335">
        <v>30.125</v>
      </c>
      <c r="BN335" t="str">
        <v>10/19/1999</v>
      </c>
      <c r="BO335">
        <v>20.4375</v>
      </c>
      <c r="BX335" t="str">
        <v>3/16/1999</v>
      </c>
      <c r="BY335">
        <v>28.5</v>
      </c>
      <c r="BZ335" t="str">
        <v>4/22/1997</v>
      </c>
      <c r="CA335">
        <v>11.07421875</v>
      </c>
      <c r="CB335" s="28">
        <v>36497</v>
      </c>
      <c r="CC335">
        <v>45</v>
      </c>
      <c r="CD335" s="28">
        <v>36082</v>
      </c>
      <c r="CE335">
        <v>16.125</v>
      </c>
      <c r="CF335" s="28">
        <v>36235</v>
      </c>
      <c r="CG335">
        <v>68.5625</v>
      </c>
    </row>
    <row r="336" spans="1:85" x14ac:dyDescent="0.25">
      <c r="A336" s="28">
        <v>35543</v>
      </c>
      <c r="C336" t="str">
        <v>4/23/1997</v>
      </c>
      <c r="D336">
        <v>18.5</v>
      </c>
      <c r="E336" t="str">
        <v>4/23/1997</v>
      </c>
      <c r="F336">
        <v>40.08203125</v>
      </c>
      <c r="G336" t="str">
        <v>4/23/1997</v>
      </c>
      <c r="H336">
        <v>26.0859375</v>
      </c>
      <c r="I336" t="str">
        <v>4/23/1997</v>
      </c>
      <c r="J336">
        <v>28.8125</v>
      </c>
      <c r="K336" t="str">
        <v>4/23/1997</v>
      </c>
      <c r="L336">
        <v>29.875</v>
      </c>
      <c r="M336" t="str">
        <v>4/23/1997</v>
      </c>
      <c r="N336">
        <v>41.625</v>
      </c>
      <c r="O336" t="str">
        <v>4/23/1997</v>
      </c>
      <c r="P336">
        <v>18.5</v>
      </c>
      <c r="Q336" t="str">
        <v>4/23/1997</v>
      </c>
      <c r="R336">
        <v>15.37109375</v>
      </c>
      <c r="S336" t="str">
        <v>4/23/1997</v>
      </c>
      <c r="T336">
        <v>17.25</v>
      </c>
      <c r="U336" t="str">
        <v>4/23/1997</v>
      </c>
      <c r="V336">
        <v>21.75</v>
      </c>
      <c r="W336" t="str">
        <v>4/23/1997</v>
      </c>
      <c r="X336">
        <v>32.5</v>
      </c>
      <c r="Y336" t="str">
        <v>4/23/1997</v>
      </c>
      <c r="Z336">
        <v>43.25</v>
      </c>
      <c r="AA336" t="str">
        <v>4/23/1997</v>
      </c>
      <c r="AB336">
        <v>10.875</v>
      </c>
      <c r="AC336" t="str">
        <v>4/23/1997</v>
      </c>
      <c r="AD336">
        <v>23.625</v>
      </c>
      <c r="AE336" t="str">
        <v>4/23/1997</v>
      </c>
      <c r="AF336">
        <v>22.375</v>
      </c>
      <c r="AG336" t="str">
        <v>4/23/1997</v>
      </c>
      <c r="AH336">
        <v>20.625</v>
      </c>
      <c r="AI336" t="str">
        <v>4/23/1997</v>
      </c>
      <c r="AJ336">
        <v>17.25</v>
      </c>
      <c r="AK336" s="28">
        <v>35543</v>
      </c>
      <c r="AL336">
        <v>6812.72</v>
      </c>
      <c r="AM336" s="28">
        <v>35543</v>
      </c>
      <c r="AN336">
        <v>1227.1400000000001</v>
      </c>
      <c r="AO336" s="28">
        <v>35543</v>
      </c>
      <c r="AP336">
        <v>773.64</v>
      </c>
      <c r="AQ336" s="28">
        <v>35543</v>
      </c>
      <c r="AR336">
        <v>338.4</v>
      </c>
      <c r="AS336" s="28">
        <v>35543</v>
      </c>
      <c r="AT336">
        <v>211.99</v>
      </c>
      <c r="AU336" s="28">
        <v>35543</v>
      </c>
      <c r="AV336">
        <v>183.03</v>
      </c>
      <c r="AW336" s="28">
        <v>35543</v>
      </c>
      <c r="AX336">
        <v>202.3</v>
      </c>
      <c r="AY336" s="28">
        <v>35543</v>
      </c>
      <c r="AZ336">
        <v>404.71</v>
      </c>
      <c r="BA336" s="28">
        <v>35543</v>
      </c>
      <c r="BB336">
        <v>392.66</v>
      </c>
      <c r="BC336" s="28">
        <v>35543</v>
      </c>
      <c r="BD336">
        <v>251.65</v>
      </c>
      <c r="BE336" s="28">
        <v>35529</v>
      </c>
      <c r="BF336">
        <v>19.484000000000002</v>
      </c>
      <c r="BG336" s="28">
        <v>35528</v>
      </c>
      <c r="BH336">
        <v>2.1139999999999999</v>
      </c>
      <c r="BJ336" s="28">
        <v>35620</v>
      </c>
      <c r="BK336">
        <v>20.279</v>
      </c>
      <c r="BL336" t="str">
        <v>9/22/1999</v>
      </c>
      <c r="BM336">
        <v>29.75</v>
      </c>
      <c r="BN336" t="str">
        <v>10/20/1999</v>
      </c>
      <c r="BO336">
        <v>20.0625</v>
      </c>
      <c r="BX336" t="str">
        <v>3/17/1999</v>
      </c>
      <c r="BY336">
        <v>35.875</v>
      </c>
      <c r="BZ336" t="str">
        <v>4/23/1997</v>
      </c>
      <c r="CA336">
        <v>10.97265625</v>
      </c>
      <c r="CB336" s="28">
        <v>36500</v>
      </c>
      <c r="CC336">
        <v>47.375</v>
      </c>
      <c r="CD336" s="28">
        <v>36083</v>
      </c>
      <c r="CE336">
        <v>17.1875</v>
      </c>
      <c r="CF336" s="28">
        <v>36236</v>
      </c>
      <c r="CG336">
        <v>69.125</v>
      </c>
    </row>
    <row r="337" spans="1:85" x14ac:dyDescent="0.25">
      <c r="A337" s="28">
        <v>35544</v>
      </c>
      <c r="C337" t="str">
        <v>4/24/1997</v>
      </c>
      <c r="D337">
        <v>18.5625</v>
      </c>
      <c r="E337" t="str">
        <v>4/24/1997</v>
      </c>
      <c r="F337">
        <v>40.5</v>
      </c>
      <c r="G337" t="str">
        <v>4/24/1997</v>
      </c>
      <c r="H337">
        <v>25.54296875</v>
      </c>
      <c r="I337" t="str">
        <v>4/24/1997</v>
      </c>
      <c r="J337">
        <v>28.6875</v>
      </c>
      <c r="K337" t="str">
        <v>4/24/1997</v>
      </c>
      <c r="L337">
        <v>29.75</v>
      </c>
      <c r="M337" t="str">
        <v>4/24/1997</v>
      </c>
      <c r="N337">
        <v>41.75</v>
      </c>
      <c r="O337" t="str">
        <v>4/24/1997</v>
      </c>
      <c r="P337">
        <v>18.875</v>
      </c>
      <c r="Q337" t="str">
        <v>4/24/1997</v>
      </c>
      <c r="R337">
        <v>15.05859375</v>
      </c>
      <c r="S337" t="str">
        <v>4/24/1997</v>
      </c>
      <c r="T337">
        <v>17.125</v>
      </c>
      <c r="U337" t="str">
        <v>4/24/1997</v>
      </c>
      <c r="V337">
        <v>21.9375</v>
      </c>
      <c r="W337" t="str">
        <v>4/24/1997</v>
      </c>
      <c r="X337">
        <v>32.125</v>
      </c>
      <c r="Y337" t="str">
        <v>4/24/1997</v>
      </c>
      <c r="Z337">
        <v>42.75</v>
      </c>
      <c r="AA337" t="str">
        <v>4/24/1997</v>
      </c>
      <c r="AB337">
        <v>10.875</v>
      </c>
      <c r="AC337" t="str">
        <v>4/24/1997</v>
      </c>
      <c r="AD337">
        <v>23</v>
      </c>
      <c r="AE337" t="str">
        <v>4/24/1997</v>
      </c>
      <c r="AF337">
        <v>22.625</v>
      </c>
      <c r="AG337" t="str">
        <v>4/24/1997</v>
      </c>
      <c r="AH337">
        <v>20</v>
      </c>
      <c r="AI337" t="str">
        <v>4/24/1997</v>
      </c>
      <c r="AJ337">
        <v>17.08203125</v>
      </c>
      <c r="AK337" s="28">
        <v>35544</v>
      </c>
      <c r="AL337">
        <v>6792.25</v>
      </c>
      <c r="AM337" s="28">
        <v>35544</v>
      </c>
      <c r="AN337">
        <v>1228.0999999999999</v>
      </c>
      <c r="AO337" s="28">
        <v>35544</v>
      </c>
      <c r="AP337">
        <v>771.18</v>
      </c>
      <c r="AQ337" s="28">
        <v>35544</v>
      </c>
      <c r="AR337">
        <v>338.52</v>
      </c>
      <c r="AS337" s="28">
        <v>35544</v>
      </c>
      <c r="AT337">
        <v>210.73</v>
      </c>
      <c r="AU337" s="28">
        <v>35544</v>
      </c>
      <c r="AV337">
        <v>181.28</v>
      </c>
      <c r="AW337" s="28">
        <v>35544</v>
      </c>
      <c r="AX337">
        <v>201.66</v>
      </c>
      <c r="AY337" s="28">
        <v>35544</v>
      </c>
      <c r="AZ337">
        <v>403.62</v>
      </c>
      <c r="BA337" s="28">
        <v>35544</v>
      </c>
      <c r="BB337">
        <v>390.57</v>
      </c>
      <c r="BC337" s="28">
        <v>35544</v>
      </c>
      <c r="BD337">
        <v>249.07</v>
      </c>
      <c r="BE337" s="28">
        <v>35530</v>
      </c>
      <c r="BF337">
        <v>19.738</v>
      </c>
      <c r="BG337" s="28">
        <v>35529</v>
      </c>
      <c r="BH337">
        <v>2.1070000000000002</v>
      </c>
      <c r="BJ337" s="28">
        <v>35621</v>
      </c>
      <c r="BK337">
        <v>20.279</v>
      </c>
      <c r="BL337" t="str">
        <v>9/23/1999</v>
      </c>
      <c r="BM337">
        <v>29.375</v>
      </c>
      <c r="BN337" t="str">
        <v>10/21/1999</v>
      </c>
      <c r="BO337">
        <v>20.0625</v>
      </c>
      <c r="BX337" t="str">
        <v>3/18/1999</v>
      </c>
      <c r="BY337">
        <v>31.75</v>
      </c>
      <c r="BZ337" t="str">
        <v>4/24/1997</v>
      </c>
      <c r="CA337">
        <v>10.99609375</v>
      </c>
      <c r="CB337" s="28">
        <v>36501</v>
      </c>
      <c r="CC337">
        <v>47.4375</v>
      </c>
      <c r="CD337" s="28">
        <v>36084</v>
      </c>
      <c r="CE337">
        <v>17.5625</v>
      </c>
      <c r="CF337" s="28">
        <v>36237</v>
      </c>
      <c r="CG337">
        <v>68.0625</v>
      </c>
    </row>
    <row r="338" spans="1:85" x14ac:dyDescent="0.25">
      <c r="A338" s="28">
        <v>35545</v>
      </c>
      <c r="C338" t="str">
        <v>4/25/1997</v>
      </c>
      <c r="D338">
        <v>18.4375</v>
      </c>
      <c r="E338" t="str">
        <v>4/25/1997</v>
      </c>
      <c r="F338">
        <v>40.83203125</v>
      </c>
      <c r="G338" t="str">
        <v>4/25/1997</v>
      </c>
      <c r="H338">
        <v>25.7265625</v>
      </c>
      <c r="I338" t="str">
        <v>4/25/1997</v>
      </c>
      <c r="J338">
        <v>28.6875</v>
      </c>
      <c r="K338" t="str">
        <v>4/25/1997</v>
      </c>
      <c r="L338">
        <v>29.625</v>
      </c>
      <c r="M338" t="str">
        <v>4/25/1997</v>
      </c>
      <c r="N338">
        <v>41.125</v>
      </c>
      <c r="O338" t="str">
        <v>4/25/1997</v>
      </c>
      <c r="P338">
        <v>18.625</v>
      </c>
      <c r="Q338" t="str">
        <v>4/25/1997</v>
      </c>
      <c r="R338">
        <v>15.1640625</v>
      </c>
      <c r="S338" t="str">
        <v>4/25/1997</v>
      </c>
      <c r="T338">
        <v>17</v>
      </c>
      <c r="U338" t="str">
        <v>4/25/1997</v>
      </c>
      <c r="V338">
        <v>22</v>
      </c>
      <c r="W338" t="str">
        <v>4/25/1997</v>
      </c>
      <c r="X338">
        <v>31.875</v>
      </c>
      <c r="Y338" t="str">
        <v>4/25/1997</v>
      </c>
      <c r="Z338">
        <v>42.125</v>
      </c>
      <c r="AA338" t="str">
        <v>4/25/1997</v>
      </c>
      <c r="AB338">
        <v>10.75</v>
      </c>
      <c r="AC338" t="str">
        <v>4/25/1997</v>
      </c>
      <c r="AD338">
        <v>23.125</v>
      </c>
      <c r="AE338" t="str">
        <v>4/25/1997</v>
      </c>
      <c r="AF338">
        <v>22.5</v>
      </c>
      <c r="AG338" t="str">
        <v>4/25/1997</v>
      </c>
      <c r="AH338">
        <v>20.25</v>
      </c>
      <c r="AI338" t="str">
        <v>4/25/1997</v>
      </c>
      <c r="AJ338">
        <v>17</v>
      </c>
      <c r="AK338" s="28">
        <v>35545</v>
      </c>
      <c r="AL338">
        <v>6738.87</v>
      </c>
      <c r="AM338" s="28">
        <v>35545</v>
      </c>
      <c r="AN338">
        <v>1209.29</v>
      </c>
      <c r="AO338" s="28">
        <v>35545</v>
      </c>
      <c r="AP338">
        <v>765.37</v>
      </c>
      <c r="AQ338" s="28">
        <v>35545</v>
      </c>
      <c r="AR338">
        <v>335.85</v>
      </c>
      <c r="AS338" s="28">
        <v>35545</v>
      </c>
      <c r="AT338">
        <v>209.47</v>
      </c>
      <c r="AU338" s="28">
        <v>35545</v>
      </c>
      <c r="AV338">
        <v>180.93</v>
      </c>
      <c r="AW338" s="28">
        <v>35545</v>
      </c>
      <c r="AX338">
        <v>198.06</v>
      </c>
      <c r="AY338" s="28">
        <v>35545</v>
      </c>
      <c r="AZ338">
        <v>400.38</v>
      </c>
      <c r="BA338" s="28">
        <v>35545</v>
      </c>
      <c r="BB338">
        <v>387.97</v>
      </c>
      <c r="BC338" s="28">
        <v>35545</v>
      </c>
      <c r="BD338">
        <v>252.03</v>
      </c>
      <c r="BE338" s="28">
        <v>35531</v>
      </c>
      <c r="BF338">
        <v>19.632000000000001</v>
      </c>
      <c r="BG338" s="28">
        <v>35530</v>
      </c>
      <c r="BH338">
        <v>2.109</v>
      </c>
      <c r="BJ338" s="28">
        <v>35622</v>
      </c>
      <c r="BK338">
        <v>20.204000000000001</v>
      </c>
      <c r="BL338" t="str">
        <v>9/24/1999</v>
      </c>
      <c r="BM338">
        <v>28.9375</v>
      </c>
      <c r="BN338" t="str">
        <v>10/22/1999</v>
      </c>
      <c r="BO338">
        <v>20.4375</v>
      </c>
      <c r="BX338" t="str">
        <v>3/19/1999</v>
      </c>
      <c r="BY338">
        <v>33.375</v>
      </c>
      <c r="BZ338" t="str">
        <v>4/25/1997</v>
      </c>
      <c r="CA338">
        <v>11.046875</v>
      </c>
      <c r="CB338" s="28">
        <v>36502</v>
      </c>
      <c r="CC338">
        <v>47.375</v>
      </c>
      <c r="CD338" s="28">
        <v>36087</v>
      </c>
      <c r="CE338">
        <v>18.375</v>
      </c>
      <c r="CF338" s="28">
        <v>36238</v>
      </c>
      <c r="CG338">
        <v>64.9375</v>
      </c>
    </row>
    <row r="339" spans="1:85" x14ac:dyDescent="0.25">
      <c r="A339" s="28">
        <v>35548</v>
      </c>
      <c r="C339" t="str">
        <v>4/28/1997</v>
      </c>
      <c r="D339">
        <v>18.5</v>
      </c>
      <c r="E339" t="str">
        <v>4/28/1997</v>
      </c>
      <c r="F339">
        <v>41.16796875</v>
      </c>
      <c r="G339" t="str">
        <v>4/28/1997</v>
      </c>
      <c r="H339">
        <v>25.36328125</v>
      </c>
      <c r="I339" t="str">
        <v>4/28/1997</v>
      </c>
      <c r="J339">
        <v>28.6875</v>
      </c>
      <c r="K339" t="str">
        <v>4/28/1997</v>
      </c>
      <c r="L339">
        <v>29.625</v>
      </c>
      <c r="M339" t="str">
        <v>4/28/1997</v>
      </c>
      <c r="N339">
        <v>41.5</v>
      </c>
      <c r="O339" t="str">
        <v>4/28/1997</v>
      </c>
      <c r="P339">
        <v>18.6875</v>
      </c>
      <c r="Q339" t="str">
        <v>4/28/1997</v>
      </c>
      <c r="R339">
        <v>14.95703125</v>
      </c>
      <c r="S339" t="str">
        <v>4/28/1997</v>
      </c>
      <c r="T339">
        <v>16.875</v>
      </c>
      <c r="U339" t="str">
        <v>4/28/1997</v>
      </c>
      <c r="V339">
        <v>22</v>
      </c>
      <c r="W339" t="str">
        <v>4/28/1997</v>
      </c>
      <c r="X339">
        <v>32.25</v>
      </c>
      <c r="Y339" t="str">
        <v>4/28/1997</v>
      </c>
      <c r="Z339">
        <v>43</v>
      </c>
      <c r="AA339" t="str">
        <v>4/28/1997</v>
      </c>
      <c r="AB339">
        <v>10.8125</v>
      </c>
      <c r="AC339" t="str">
        <v>4/28/1997</v>
      </c>
      <c r="AD339">
        <v>23.5</v>
      </c>
      <c r="AE339" t="str">
        <v>4/28/1997</v>
      </c>
      <c r="AF339">
        <v>22</v>
      </c>
      <c r="AG339" t="str">
        <v>4/28/1997</v>
      </c>
      <c r="AH339">
        <v>20.5</v>
      </c>
      <c r="AI339" t="str">
        <v>4/28/1997</v>
      </c>
      <c r="AJ339">
        <v>17.5</v>
      </c>
      <c r="AK339" s="28">
        <v>35548</v>
      </c>
      <c r="AL339">
        <v>6783.02</v>
      </c>
      <c r="AM339" s="28">
        <v>35548</v>
      </c>
      <c r="AN339">
        <v>1217.03</v>
      </c>
      <c r="AO339" s="28">
        <v>35548</v>
      </c>
      <c r="AP339">
        <v>772.96</v>
      </c>
      <c r="AQ339" s="28">
        <v>35548</v>
      </c>
      <c r="AR339">
        <v>336.1</v>
      </c>
      <c r="AS339" s="28">
        <v>35548</v>
      </c>
      <c r="AT339">
        <v>213.46</v>
      </c>
      <c r="AU339" s="28">
        <v>35548</v>
      </c>
      <c r="AV339">
        <v>183.61</v>
      </c>
      <c r="AW339" s="28">
        <v>35548</v>
      </c>
      <c r="AX339">
        <v>200.66</v>
      </c>
      <c r="AY339" s="28">
        <v>35548</v>
      </c>
      <c r="AZ339">
        <v>403.69</v>
      </c>
      <c r="BA339" s="28">
        <v>35548</v>
      </c>
      <c r="BB339">
        <v>387.93</v>
      </c>
      <c r="BC339" s="28">
        <v>35548</v>
      </c>
      <c r="BD339">
        <v>254.53</v>
      </c>
      <c r="BE339" s="28">
        <v>35534</v>
      </c>
      <c r="BF339">
        <v>19.632000000000001</v>
      </c>
      <c r="BG339" s="28">
        <v>35531</v>
      </c>
      <c r="BH339">
        <v>2.13</v>
      </c>
      <c r="BJ339" s="28">
        <v>35625</v>
      </c>
      <c r="BK339">
        <v>20.178999999999998</v>
      </c>
      <c r="BL339" t="str">
        <v>9/27/1999</v>
      </c>
      <c r="BM339">
        <v>28.875</v>
      </c>
      <c r="BN339" t="str">
        <v>10/25/1999</v>
      </c>
      <c r="BO339">
        <v>20.4375</v>
      </c>
      <c r="BX339" t="str">
        <v>3/22/1999</v>
      </c>
      <c r="BY339">
        <v>47</v>
      </c>
      <c r="BZ339" t="str">
        <v>4/28/1997</v>
      </c>
      <c r="CA339">
        <v>11.07421875</v>
      </c>
      <c r="CB339" s="28">
        <v>36503</v>
      </c>
      <c r="CC339">
        <v>44.375</v>
      </c>
      <c r="CD339" s="28">
        <v>36088</v>
      </c>
      <c r="CE339">
        <v>18</v>
      </c>
      <c r="CF339" s="28">
        <v>36241</v>
      </c>
      <c r="CG339">
        <v>64</v>
      </c>
    </row>
    <row r="340" spans="1:85" x14ac:dyDescent="0.25">
      <c r="A340" s="28">
        <v>35549</v>
      </c>
      <c r="C340" t="str">
        <v>4/29/1997</v>
      </c>
      <c r="D340">
        <v>18.5</v>
      </c>
      <c r="E340" t="str">
        <v>4/29/1997</v>
      </c>
      <c r="F340">
        <v>41.08203125</v>
      </c>
      <c r="G340" t="str">
        <v>4/29/1997</v>
      </c>
      <c r="H340">
        <v>25.36328125</v>
      </c>
      <c r="I340" t="str">
        <v>4/29/1997</v>
      </c>
      <c r="J340">
        <v>28.8125</v>
      </c>
      <c r="K340" t="str">
        <v>4/29/1997</v>
      </c>
      <c r="L340">
        <v>29.875</v>
      </c>
      <c r="M340" t="str">
        <v>4/29/1997</v>
      </c>
      <c r="N340">
        <v>41.75</v>
      </c>
      <c r="O340" t="str">
        <v>4/29/1997</v>
      </c>
      <c r="P340">
        <v>18.75</v>
      </c>
      <c r="Q340" t="str">
        <v>4/29/1997</v>
      </c>
      <c r="R340">
        <v>15.05859375</v>
      </c>
      <c r="S340" t="str">
        <v>4/29/1997</v>
      </c>
      <c r="T340">
        <v>16.875</v>
      </c>
      <c r="U340" t="str">
        <v>4/29/1997</v>
      </c>
      <c r="V340">
        <v>22.125</v>
      </c>
      <c r="W340" t="str">
        <v>4/29/1997</v>
      </c>
      <c r="X340">
        <v>32.125</v>
      </c>
      <c r="Y340" t="str">
        <v>4/29/1997</v>
      </c>
      <c r="Z340">
        <v>43.625</v>
      </c>
      <c r="AA340" t="str">
        <v>4/29/1997</v>
      </c>
      <c r="AB340">
        <v>11</v>
      </c>
      <c r="AC340" t="str">
        <v>4/29/1997</v>
      </c>
      <c r="AD340">
        <v>24.125</v>
      </c>
      <c r="AE340" t="str">
        <v>4/29/1997</v>
      </c>
      <c r="AF340">
        <v>21.875</v>
      </c>
      <c r="AG340" t="str">
        <v>4/29/1997</v>
      </c>
      <c r="AH340">
        <v>20.75</v>
      </c>
      <c r="AI340" t="str">
        <v>4/29/1997</v>
      </c>
      <c r="AJ340">
        <v>17.58203125</v>
      </c>
      <c r="AK340" s="28">
        <v>35549</v>
      </c>
      <c r="AL340">
        <v>6962.03</v>
      </c>
      <c r="AM340" s="28">
        <v>35549</v>
      </c>
      <c r="AN340">
        <v>1242.6300000000001</v>
      </c>
      <c r="AO340" s="28">
        <v>35549</v>
      </c>
      <c r="AP340">
        <v>794.05</v>
      </c>
      <c r="AQ340" s="28">
        <v>35549</v>
      </c>
      <c r="AR340">
        <v>340.58</v>
      </c>
      <c r="AS340" s="28">
        <v>35549</v>
      </c>
      <c r="AT340">
        <v>216.39</v>
      </c>
      <c r="AU340" s="28">
        <v>35549</v>
      </c>
      <c r="AV340">
        <v>185.94</v>
      </c>
      <c r="AW340" s="28">
        <v>35549</v>
      </c>
      <c r="AX340">
        <v>205.97</v>
      </c>
      <c r="AY340" s="28">
        <v>35549</v>
      </c>
      <c r="AZ340">
        <v>413.62</v>
      </c>
      <c r="BA340" s="28">
        <v>35549</v>
      </c>
      <c r="BB340">
        <v>395.5</v>
      </c>
      <c r="BC340" s="28">
        <v>35549</v>
      </c>
      <c r="BD340">
        <v>259.98</v>
      </c>
      <c r="BE340" s="28">
        <v>35535</v>
      </c>
      <c r="BF340">
        <v>19.774999999999999</v>
      </c>
      <c r="BG340" s="28">
        <v>35534</v>
      </c>
      <c r="BH340">
        <v>2.13</v>
      </c>
      <c r="BJ340" s="28">
        <v>35626</v>
      </c>
      <c r="BK340">
        <v>19.952999999999999</v>
      </c>
      <c r="BL340" t="str">
        <v>9/28/1999</v>
      </c>
      <c r="BM340">
        <v>28.5</v>
      </c>
      <c r="BN340" t="str">
        <v>10/26/1999</v>
      </c>
      <c r="BO340">
        <v>20.0625</v>
      </c>
      <c r="BX340" t="str">
        <v>3/23/1999</v>
      </c>
      <c r="BY340">
        <v>40.25</v>
      </c>
      <c r="BZ340" t="str">
        <v>4/29/1997</v>
      </c>
      <c r="CA340">
        <v>11.35546875</v>
      </c>
      <c r="CB340" s="28">
        <v>36504</v>
      </c>
      <c r="CC340">
        <v>46.875</v>
      </c>
      <c r="CD340" s="28">
        <v>36089</v>
      </c>
      <c r="CE340">
        <v>18.125</v>
      </c>
      <c r="CF340" s="28">
        <v>36242</v>
      </c>
      <c r="CG340">
        <v>61.75</v>
      </c>
    </row>
    <row r="341" spans="1:85" x14ac:dyDescent="0.25">
      <c r="A341" s="28">
        <v>35550</v>
      </c>
      <c r="C341" t="str">
        <v>4/30/1997</v>
      </c>
      <c r="D341">
        <v>18.8125</v>
      </c>
      <c r="E341" t="str">
        <v>4/30/1997</v>
      </c>
      <c r="F341">
        <v>41.25</v>
      </c>
      <c r="G341" t="str">
        <v>4/30/1997</v>
      </c>
      <c r="H341">
        <v>25.54296875</v>
      </c>
      <c r="I341" t="str">
        <v>4/30/1997</v>
      </c>
      <c r="J341">
        <v>29</v>
      </c>
      <c r="K341" t="str">
        <v>4/30/1997</v>
      </c>
      <c r="L341">
        <v>29.625</v>
      </c>
      <c r="M341" t="str">
        <v>4/30/1997</v>
      </c>
      <c r="N341">
        <v>41.625</v>
      </c>
      <c r="O341" t="str">
        <v>4/30/1997</v>
      </c>
      <c r="P341">
        <v>19</v>
      </c>
      <c r="Q341" t="str">
        <v>4/30/1997</v>
      </c>
      <c r="R341">
        <v>15.1640625</v>
      </c>
      <c r="S341" t="str">
        <v>4/30/1997</v>
      </c>
      <c r="T341">
        <v>17.125</v>
      </c>
      <c r="U341" t="str">
        <v>4/30/1997</v>
      </c>
      <c r="V341">
        <v>22</v>
      </c>
      <c r="W341" t="str">
        <v>4/30/1997</v>
      </c>
      <c r="X341">
        <v>31.75</v>
      </c>
      <c r="Y341" t="str">
        <v>4/30/1997</v>
      </c>
      <c r="Z341">
        <v>43.875</v>
      </c>
      <c r="AA341" t="str">
        <v>4/30/1997</v>
      </c>
      <c r="AB341">
        <v>11.0625</v>
      </c>
      <c r="AC341" t="str">
        <v>4/30/1997</v>
      </c>
      <c r="AD341">
        <v>24</v>
      </c>
      <c r="AE341" t="str">
        <v>4/30/1997</v>
      </c>
      <c r="AF341">
        <v>22.25</v>
      </c>
      <c r="AG341" t="str">
        <v>4/30/1997</v>
      </c>
      <c r="AH341">
        <v>20.375</v>
      </c>
      <c r="AI341" t="str">
        <v>4/30/1997</v>
      </c>
      <c r="AJ341">
        <v>17.33203125</v>
      </c>
      <c r="AK341" s="28">
        <v>35550</v>
      </c>
      <c r="AL341">
        <v>7008.99</v>
      </c>
      <c r="AM341" s="28">
        <v>35550</v>
      </c>
      <c r="AN341">
        <v>1260.76</v>
      </c>
      <c r="AO341" s="28">
        <v>35550</v>
      </c>
      <c r="AP341">
        <v>801.34</v>
      </c>
      <c r="AQ341" s="28">
        <v>35550</v>
      </c>
      <c r="AR341">
        <v>343</v>
      </c>
      <c r="AS341" s="28">
        <v>35550</v>
      </c>
      <c r="AT341">
        <v>216.39</v>
      </c>
      <c r="AU341" s="28">
        <v>35550</v>
      </c>
      <c r="AV341">
        <v>186.14</v>
      </c>
      <c r="AW341" s="28">
        <v>35550</v>
      </c>
      <c r="AX341">
        <v>208.47</v>
      </c>
      <c r="AY341" s="28">
        <v>35550</v>
      </c>
      <c r="AZ341">
        <v>416.94</v>
      </c>
      <c r="BA341" s="28">
        <v>35550</v>
      </c>
      <c r="BB341">
        <v>397.35</v>
      </c>
      <c r="BC341" s="28">
        <v>35550</v>
      </c>
      <c r="BD341">
        <v>260.99</v>
      </c>
      <c r="BE341" s="28">
        <v>35536</v>
      </c>
      <c r="BF341">
        <v>19.472999999999999</v>
      </c>
      <c r="BG341" s="28">
        <v>35535</v>
      </c>
      <c r="BH341">
        <v>2.137</v>
      </c>
      <c r="BJ341" s="28">
        <v>35627</v>
      </c>
      <c r="BK341">
        <v>19.969000000000001</v>
      </c>
      <c r="BL341" t="str">
        <v>9/29/1999</v>
      </c>
      <c r="BM341">
        <v>28.75</v>
      </c>
      <c r="BN341" t="str">
        <v>10/27/1999</v>
      </c>
      <c r="BO341">
        <v>20.1875</v>
      </c>
      <c r="BX341" t="str">
        <v>3/24/1999</v>
      </c>
      <c r="BY341">
        <v>40.875</v>
      </c>
      <c r="BZ341" t="str">
        <v>4/30/1997</v>
      </c>
      <c r="CA341">
        <v>11.4296875</v>
      </c>
      <c r="CB341" s="28">
        <v>36507</v>
      </c>
      <c r="CC341">
        <v>51.375</v>
      </c>
      <c r="CD341" s="28">
        <v>36090</v>
      </c>
      <c r="CE341">
        <v>18.09375</v>
      </c>
      <c r="CF341" s="28">
        <v>36243</v>
      </c>
      <c r="CG341">
        <v>65.75</v>
      </c>
    </row>
    <row r="342" spans="1:85" x14ac:dyDescent="0.25">
      <c r="A342" s="28">
        <v>35551</v>
      </c>
      <c r="C342" t="str">
        <v>5/1/1997</v>
      </c>
      <c r="D342">
        <v>19.125</v>
      </c>
      <c r="E342" t="str">
        <v>5/1/1997</v>
      </c>
      <c r="F342">
        <v>41.83203125</v>
      </c>
      <c r="G342" t="str">
        <v>5/1/1997</v>
      </c>
      <c r="H342">
        <v>25.54296875</v>
      </c>
      <c r="I342" t="str">
        <v>5/1/1997</v>
      </c>
      <c r="J342">
        <v>29.125</v>
      </c>
      <c r="K342" t="str">
        <v>5/1/1997</v>
      </c>
      <c r="L342">
        <v>29.625</v>
      </c>
      <c r="M342" t="str">
        <v>5/1/1997</v>
      </c>
      <c r="N342">
        <v>41.875</v>
      </c>
      <c r="O342" t="str">
        <v>5/1/1997</v>
      </c>
      <c r="P342">
        <v>19.1875</v>
      </c>
      <c r="Q342" t="str">
        <v>5/1/1997</v>
      </c>
      <c r="R342">
        <v>15.4765625</v>
      </c>
      <c r="S342" t="str">
        <v>5/1/1997</v>
      </c>
      <c r="T342">
        <v>17.375</v>
      </c>
      <c r="U342" t="str">
        <v>5/1/1997</v>
      </c>
      <c r="V342">
        <v>22</v>
      </c>
      <c r="W342" t="str">
        <v>5/1/1997</v>
      </c>
      <c r="X342">
        <v>31.875</v>
      </c>
      <c r="Y342" t="str">
        <v>5/1/1997</v>
      </c>
      <c r="Z342">
        <v>44.125</v>
      </c>
      <c r="AA342" t="str">
        <v>5/1/1997</v>
      </c>
      <c r="AB342">
        <v>11.1875</v>
      </c>
      <c r="AC342" t="str">
        <v>5/1/1997</v>
      </c>
      <c r="AD342">
        <v>24</v>
      </c>
      <c r="AE342" t="str">
        <v>5/1/1997</v>
      </c>
      <c r="AF342">
        <v>22.375</v>
      </c>
      <c r="AG342" t="str">
        <v>5/1/1997</v>
      </c>
      <c r="AH342">
        <v>20.25</v>
      </c>
      <c r="AI342" t="str">
        <v>5/1/1997</v>
      </c>
      <c r="AJ342">
        <v>17.33203125</v>
      </c>
      <c r="AK342" s="28">
        <v>35551</v>
      </c>
      <c r="AL342">
        <v>6976.48</v>
      </c>
      <c r="AM342" s="28">
        <v>35551</v>
      </c>
      <c r="AN342">
        <v>1270.5</v>
      </c>
      <c r="AO342" s="28">
        <v>35551</v>
      </c>
      <c r="AP342">
        <v>798.53</v>
      </c>
      <c r="AQ342" s="28">
        <v>35551</v>
      </c>
      <c r="AR342">
        <v>345.66</v>
      </c>
      <c r="AS342" s="28">
        <v>35551</v>
      </c>
      <c r="AT342">
        <v>216.46</v>
      </c>
      <c r="AU342" s="28">
        <v>35551</v>
      </c>
      <c r="AV342">
        <v>186.32</v>
      </c>
      <c r="AW342" s="28">
        <v>35551</v>
      </c>
      <c r="AX342">
        <v>210.61</v>
      </c>
      <c r="AY342" s="28">
        <v>35551</v>
      </c>
      <c r="AZ342">
        <v>415.71</v>
      </c>
      <c r="BA342" s="28">
        <v>35551</v>
      </c>
      <c r="BB342">
        <v>394.59</v>
      </c>
      <c r="BC342" s="28">
        <v>35551</v>
      </c>
      <c r="BD342">
        <v>260.62</v>
      </c>
      <c r="BE342" s="28">
        <v>35537</v>
      </c>
      <c r="BF342">
        <v>19.472000000000001</v>
      </c>
      <c r="BG342" s="28">
        <v>35536</v>
      </c>
      <c r="BH342">
        <v>2.1819999999999999</v>
      </c>
      <c r="BJ342" s="28">
        <v>35628</v>
      </c>
      <c r="BK342">
        <v>20.029</v>
      </c>
      <c r="BL342" t="str">
        <v>9/30/1999</v>
      </c>
      <c r="BM342">
        <v>28.625</v>
      </c>
      <c r="BN342" t="str">
        <v>10/28/1999</v>
      </c>
      <c r="BO342">
        <v>20.4375</v>
      </c>
      <c r="BX342" t="str">
        <v>3/25/1999</v>
      </c>
      <c r="BY342">
        <v>45.375</v>
      </c>
      <c r="BZ342" t="str">
        <v>5/1/1997</v>
      </c>
      <c r="CA342">
        <v>11.5078125</v>
      </c>
      <c r="CB342" s="28">
        <v>36508</v>
      </c>
      <c r="CC342">
        <v>50.125</v>
      </c>
      <c r="CD342" s="28">
        <v>36091</v>
      </c>
      <c r="CE342">
        <v>17.625</v>
      </c>
      <c r="CF342" s="28">
        <v>36244</v>
      </c>
      <c r="CG342">
        <v>66.5</v>
      </c>
    </row>
    <row r="343" spans="1:85" x14ac:dyDescent="0.25">
      <c r="A343" s="28">
        <v>35552</v>
      </c>
      <c r="C343" t="str">
        <v>5/2/1997</v>
      </c>
      <c r="D343">
        <v>19.625</v>
      </c>
      <c r="E343" t="str">
        <v>5/2/1997</v>
      </c>
      <c r="F343">
        <v>42.58203125</v>
      </c>
      <c r="G343" t="str">
        <v>5/2/1997</v>
      </c>
      <c r="H343">
        <v>25.7265625</v>
      </c>
      <c r="I343" t="str">
        <v>5/2/1997</v>
      </c>
      <c r="J343">
        <v>29.375</v>
      </c>
      <c r="K343" t="str">
        <v>5/2/1997</v>
      </c>
      <c r="L343">
        <v>30</v>
      </c>
      <c r="M343" t="str">
        <v>5/2/1997</v>
      </c>
      <c r="N343">
        <v>42.125</v>
      </c>
      <c r="O343" t="str">
        <v>5/2/1997</v>
      </c>
      <c r="P343">
        <v>19.5</v>
      </c>
      <c r="Q343" t="str">
        <v>5/2/1997</v>
      </c>
      <c r="R343">
        <v>15.78515625</v>
      </c>
      <c r="S343" t="str">
        <v>5/2/1997</v>
      </c>
      <c r="T343">
        <v>17.75</v>
      </c>
      <c r="U343" t="str">
        <v>5/2/1997</v>
      </c>
      <c r="V343">
        <v>22</v>
      </c>
      <c r="W343" t="str">
        <v>5/2/1997</v>
      </c>
      <c r="X343">
        <v>32.125</v>
      </c>
      <c r="Y343" t="str">
        <v>5/2/1997</v>
      </c>
      <c r="Z343">
        <v>45</v>
      </c>
      <c r="AA343" t="str">
        <v>5/2/1997</v>
      </c>
      <c r="AB343">
        <v>11.3125</v>
      </c>
      <c r="AC343" t="str">
        <v>5/2/1997</v>
      </c>
      <c r="AD343">
        <v>24.25</v>
      </c>
      <c r="AE343" t="str">
        <v>5/2/1997</v>
      </c>
      <c r="AF343">
        <v>22.625</v>
      </c>
      <c r="AG343" t="str">
        <v>5/2/1997</v>
      </c>
      <c r="AH343">
        <v>20.75</v>
      </c>
      <c r="AI343" t="str">
        <v>5/2/1997</v>
      </c>
      <c r="AJ343">
        <v>17.83203125</v>
      </c>
      <c r="AK343" s="28">
        <v>35552</v>
      </c>
      <c r="AL343">
        <v>7071.2</v>
      </c>
      <c r="AM343" s="28">
        <v>35552</v>
      </c>
      <c r="AN343">
        <v>1305.33</v>
      </c>
      <c r="AO343" s="28">
        <v>35552</v>
      </c>
      <c r="AP343">
        <v>812.97</v>
      </c>
      <c r="AQ343" s="28">
        <v>35552</v>
      </c>
      <c r="AR343">
        <v>353.98</v>
      </c>
      <c r="AS343" s="28">
        <v>35552</v>
      </c>
      <c r="AT343">
        <v>220.72</v>
      </c>
      <c r="AU343" s="28">
        <v>35552</v>
      </c>
      <c r="AV343">
        <v>189.7</v>
      </c>
      <c r="AW343" s="28">
        <v>35552</v>
      </c>
      <c r="AX343">
        <v>215.2</v>
      </c>
      <c r="AY343" s="28">
        <v>35552</v>
      </c>
      <c r="AZ343">
        <v>422.97</v>
      </c>
      <c r="BA343" s="28">
        <v>35552</v>
      </c>
      <c r="BB343">
        <v>400.19</v>
      </c>
      <c r="BC343" s="28">
        <v>35552</v>
      </c>
      <c r="BD343">
        <v>264.55</v>
      </c>
      <c r="BE343" s="28">
        <v>35538</v>
      </c>
      <c r="BF343">
        <v>19.655999999999999</v>
      </c>
      <c r="BG343" s="28">
        <v>35537</v>
      </c>
      <c r="BH343">
        <v>2.2349999999999999</v>
      </c>
      <c r="BJ343" s="28">
        <v>35629</v>
      </c>
      <c r="BK343">
        <v>20.05</v>
      </c>
      <c r="BL343" t="str">
        <v>10/1/1999</v>
      </c>
      <c r="BM343">
        <v>29</v>
      </c>
      <c r="BN343" t="str">
        <v>10/29/1999</v>
      </c>
      <c r="BO343">
        <v>20.4375</v>
      </c>
      <c r="BX343" t="str">
        <v>3/26/1999</v>
      </c>
      <c r="BY343">
        <v>44.875</v>
      </c>
      <c r="BZ343" t="str">
        <v>5/2/1997</v>
      </c>
      <c r="CA343">
        <v>11.53515625</v>
      </c>
      <c r="CB343" s="28">
        <v>36509</v>
      </c>
      <c r="CC343">
        <v>49.6875</v>
      </c>
      <c r="CD343" s="28">
        <v>36094</v>
      </c>
      <c r="CE343">
        <v>18.5</v>
      </c>
      <c r="CF343" s="28">
        <v>36245</v>
      </c>
      <c r="CG343">
        <v>64.5625</v>
      </c>
    </row>
    <row r="344" spans="1:85" x14ac:dyDescent="0.25">
      <c r="A344" s="28">
        <v>35555</v>
      </c>
      <c r="C344" t="str">
        <v>5/5/1997</v>
      </c>
      <c r="D344">
        <v>19.875</v>
      </c>
      <c r="E344" t="str">
        <v>5/5/1997</v>
      </c>
      <c r="F344">
        <v>42.75</v>
      </c>
      <c r="G344" t="str">
        <v>5/5/1997</v>
      </c>
      <c r="H344">
        <v>25.90625</v>
      </c>
      <c r="I344" t="str">
        <v>5/5/1997</v>
      </c>
      <c r="J344">
        <v>29.625</v>
      </c>
      <c r="K344" t="str">
        <v>5/5/1997</v>
      </c>
      <c r="L344">
        <v>30.75</v>
      </c>
      <c r="M344" t="str">
        <v>5/5/1997</v>
      </c>
      <c r="N344">
        <v>42.75</v>
      </c>
      <c r="O344" t="str">
        <v>5/5/1997</v>
      </c>
      <c r="P344">
        <v>19.6875</v>
      </c>
      <c r="Q344" t="str">
        <v>5/5/1997</v>
      </c>
      <c r="R344">
        <v>15.78515625</v>
      </c>
      <c r="S344" t="str">
        <v>5/5/1997</v>
      </c>
      <c r="T344">
        <v>17.875</v>
      </c>
      <c r="U344" t="str">
        <v>5/5/1997</v>
      </c>
      <c r="V344">
        <v>22.4375</v>
      </c>
      <c r="W344" t="str">
        <v>5/5/1997</v>
      </c>
      <c r="X344">
        <v>33</v>
      </c>
      <c r="Y344" t="str">
        <v>5/5/1997</v>
      </c>
      <c r="Z344">
        <v>46</v>
      </c>
      <c r="AA344" t="str">
        <v>5/5/1997</v>
      </c>
      <c r="AB344">
        <v>11.5</v>
      </c>
      <c r="AC344" t="str">
        <v>5/5/1997</v>
      </c>
      <c r="AD344">
        <v>24.5</v>
      </c>
      <c r="AE344" t="str">
        <v>5/5/1997</v>
      </c>
      <c r="AF344">
        <v>22.625</v>
      </c>
      <c r="AG344" t="str">
        <v>5/5/1997</v>
      </c>
      <c r="AH344">
        <v>21.375</v>
      </c>
      <c r="AI344" t="str">
        <v>5/5/1997</v>
      </c>
      <c r="AJ344">
        <v>18.16796875</v>
      </c>
      <c r="AK344" s="28">
        <v>35555</v>
      </c>
      <c r="AL344">
        <v>7214.49</v>
      </c>
      <c r="AM344" s="28">
        <v>35555</v>
      </c>
      <c r="AN344">
        <v>1339.24</v>
      </c>
      <c r="AO344" s="28">
        <v>35555</v>
      </c>
      <c r="AP344">
        <v>830.24</v>
      </c>
      <c r="AQ344" s="28">
        <v>35555</v>
      </c>
      <c r="AR344">
        <v>362.43</v>
      </c>
      <c r="AS344" s="28">
        <v>35555</v>
      </c>
      <c r="AT344">
        <v>226.52</v>
      </c>
      <c r="AU344" s="28">
        <v>35555</v>
      </c>
      <c r="AV344">
        <v>194.2</v>
      </c>
      <c r="AW344" s="28">
        <v>35555</v>
      </c>
      <c r="AX344">
        <v>219.85</v>
      </c>
      <c r="AY344" s="28">
        <v>35555</v>
      </c>
      <c r="AZ344">
        <v>431.43</v>
      </c>
      <c r="BA344" s="28">
        <v>35555</v>
      </c>
      <c r="BB344">
        <v>408.58</v>
      </c>
      <c r="BC344" s="28">
        <v>35555</v>
      </c>
      <c r="BD344">
        <v>269.97000000000003</v>
      </c>
      <c r="BE344" s="28">
        <v>35541</v>
      </c>
      <c r="BF344">
        <v>19.916</v>
      </c>
      <c r="BG344" s="28">
        <v>35538</v>
      </c>
      <c r="BH344">
        <v>2.2410000000000001</v>
      </c>
      <c r="BJ344" s="28">
        <v>35632</v>
      </c>
      <c r="BK344">
        <v>19.812999999999999</v>
      </c>
      <c r="BL344" t="str">
        <v>10/4/1999</v>
      </c>
      <c r="BM344">
        <v>29</v>
      </c>
      <c r="BN344" t="str">
        <v>11/1/1999</v>
      </c>
      <c r="BO344">
        <v>20.4375</v>
      </c>
      <c r="BX344" t="str">
        <v>3/29/1999</v>
      </c>
      <c r="BY344">
        <v>45.25</v>
      </c>
      <c r="BZ344" t="str">
        <v>5/5/1997</v>
      </c>
      <c r="CA344">
        <v>11.53515625</v>
      </c>
      <c r="CB344" s="28">
        <v>36510</v>
      </c>
      <c r="CC344">
        <v>52.5625</v>
      </c>
      <c r="CD344" s="28">
        <v>36095</v>
      </c>
      <c r="CE344">
        <v>18.28125</v>
      </c>
      <c r="CF344" s="28">
        <v>36248</v>
      </c>
      <c r="CG344">
        <v>69</v>
      </c>
    </row>
    <row r="345" spans="1:85" x14ac:dyDescent="0.25">
      <c r="A345" s="28">
        <v>35556</v>
      </c>
      <c r="C345" t="str">
        <v>5/6/1997</v>
      </c>
      <c r="D345">
        <v>19.875</v>
      </c>
      <c r="E345" t="str">
        <v>5/6/1997</v>
      </c>
      <c r="F345">
        <v>42.83203125</v>
      </c>
      <c r="G345" t="str">
        <v>5/6/1997</v>
      </c>
      <c r="H345">
        <v>25.90625</v>
      </c>
      <c r="I345" t="str">
        <v>5/6/1997</v>
      </c>
      <c r="J345">
        <v>29.625</v>
      </c>
      <c r="K345" t="str">
        <v>5/6/1997</v>
      </c>
      <c r="L345">
        <v>30.25</v>
      </c>
      <c r="M345" t="str">
        <v>5/6/1997</v>
      </c>
      <c r="N345">
        <v>42.875</v>
      </c>
      <c r="O345" t="str">
        <v>5/6/1997</v>
      </c>
      <c r="P345">
        <v>19.4375</v>
      </c>
      <c r="Q345" t="str">
        <v>5/6/1997</v>
      </c>
      <c r="R345">
        <v>15.68359375</v>
      </c>
      <c r="S345" t="str">
        <v>5/6/1997</v>
      </c>
      <c r="T345">
        <v>18</v>
      </c>
      <c r="U345" t="str">
        <v>5/6/1997</v>
      </c>
      <c r="V345">
        <v>22.1875</v>
      </c>
      <c r="W345" t="str">
        <v>5/6/1997</v>
      </c>
      <c r="X345">
        <v>33.375</v>
      </c>
      <c r="Y345" t="str">
        <v>5/6/1997</v>
      </c>
      <c r="Z345">
        <v>45.625</v>
      </c>
      <c r="AA345" t="str">
        <v>5/6/1997</v>
      </c>
      <c r="AB345">
        <v>11.4375</v>
      </c>
      <c r="AC345" t="str">
        <v>5/6/1997</v>
      </c>
      <c r="AD345">
        <v>25</v>
      </c>
      <c r="AE345" t="str">
        <v>5/6/1997</v>
      </c>
      <c r="AF345">
        <v>22.25</v>
      </c>
      <c r="AG345" t="str">
        <v>5/6/1997</v>
      </c>
      <c r="AH345">
        <v>21.375</v>
      </c>
      <c r="AI345" t="str">
        <v>5/6/1997</v>
      </c>
      <c r="AJ345">
        <v>18</v>
      </c>
      <c r="AK345" s="28">
        <v>35556</v>
      </c>
      <c r="AL345">
        <v>7225.32</v>
      </c>
      <c r="AM345" s="28">
        <v>35556</v>
      </c>
      <c r="AN345">
        <v>1328.3</v>
      </c>
      <c r="AO345" s="28">
        <v>35556</v>
      </c>
      <c r="AP345">
        <v>827.76</v>
      </c>
      <c r="AQ345" s="28">
        <v>35556</v>
      </c>
      <c r="AR345">
        <v>361.73</v>
      </c>
      <c r="AS345" s="28">
        <v>35556</v>
      </c>
      <c r="AT345">
        <v>227.99</v>
      </c>
      <c r="AU345" s="28">
        <v>35556</v>
      </c>
      <c r="AV345">
        <v>196.07</v>
      </c>
      <c r="AW345" s="28">
        <v>35556</v>
      </c>
      <c r="AX345">
        <v>218.92</v>
      </c>
      <c r="AY345" s="28">
        <v>35556</v>
      </c>
      <c r="AZ345">
        <v>430.77</v>
      </c>
      <c r="BA345" s="28">
        <v>35556</v>
      </c>
      <c r="BB345">
        <v>409.8</v>
      </c>
      <c r="BC345" s="28">
        <v>35556</v>
      </c>
      <c r="BD345">
        <v>269.47000000000003</v>
      </c>
      <c r="BE345" s="28">
        <v>35542</v>
      </c>
      <c r="BF345">
        <v>19.501999999999999</v>
      </c>
      <c r="BG345" s="28">
        <v>35541</v>
      </c>
      <c r="BH345">
        <v>2.226</v>
      </c>
      <c r="BJ345" s="28">
        <v>35633</v>
      </c>
      <c r="BK345">
        <v>19.552</v>
      </c>
      <c r="BL345" t="str">
        <v>10/5/1999</v>
      </c>
      <c r="BM345">
        <v>29.3125</v>
      </c>
      <c r="BN345" t="str">
        <v>11/2/1999</v>
      </c>
      <c r="BO345">
        <v>20.5</v>
      </c>
      <c r="BX345" t="str">
        <v>3/30/1999</v>
      </c>
      <c r="BY345">
        <v>45.25</v>
      </c>
      <c r="BZ345" t="str">
        <v>5/6/1997</v>
      </c>
      <c r="CA345">
        <v>11.15234375</v>
      </c>
      <c r="CB345" s="28">
        <v>36511</v>
      </c>
      <c r="CC345">
        <v>52.625</v>
      </c>
      <c r="CD345" s="28">
        <v>36096</v>
      </c>
      <c r="CE345">
        <v>19.03125</v>
      </c>
      <c r="CF345" s="28">
        <v>36249</v>
      </c>
      <c r="CG345">
        <v>69</v>
      </c>
    </row>
    <row r="346" spans="1:85" x14ac:dyDescent="0.25">
      <c r="A346" s="28">
        <v>35557</v>
      </c>
      <c r="C346" t="str">
        <v>5/7/1997</v>
      </c>
      <c r="D346">
        <v>19.75</v>
      </c>
      <c r="E346" t="str">
        <v>5/7/1997</v>
      </c>
      <c r="F346">
        <v>42.83203125</v>
      </c>
      <c r="G346" t="str">
        <v>5/7/1997</v>
      </c>
      <c r="H346">
        <v>25.90625</v>
      </c>
      <c r="I346" t="str">
        <v>5/7/1997</v>
      </c>
      <c r="J346">
        <v>29.5</v>
      </c>
      <c r="K346" t="str">
        <v>5/7/1997</v>
      </c>
      <c r="L346">
        <v>30</v>
      </c>
      <c r="M346" t="str">
        <v>5/7/1997</v>
      </c>
      <c r="N346">
        <v>42.5</v>
      </c>
      <c r="O346" t="str">
        <v>5/7/1997</v>
      </c>
      <c r="P346">
        <v>19.625</v>
      </c>
      <c r="Q346" t="str">
        <v>5/7/1997</v>
      </c>
      <c r="R346">
        <v>15.37109375</v>
      </c>
      <c r="S346" t="str">
        <v>5/7/1997</v>
      </c>
      <c r="T346">
        <v>17.75</v>
      </c>
      <c r="U346" t="str">
        <v>5/7/1997</v>
      </c>
      <c r="V346">
        <v>22.1875</v>
      </c>
      <c r="W346" t="str">
        <v>5/7/1997</v>
      </c>
      <c r="X346">
        <v>32.875</v>
      </c>
      <c r="Y346" t="str">
        <v>5/7/1997</v>
      </c>
      <c r="Z346">
        <v>45</v>
      </c>
      <c r="AA346" t="str">
        <v>5/7/1997</v>
      </c>
      <c r="AB346">
        <v>11.4375</v>
      </c>
      <c r="AC346" t="str">
        <v>5/7/1997</v>
      </c>
      <c r="AD346">
        <v>24.25</v>
      </c>
      <c r="AE346" t="str">
        <v>5/7/1997</v>
      </c>
      <c r="AF346">
        <v>21.75</v>
      </c>
      <c r="AG346" t="str">
        <v>5/7/1997</v>
      </c>
      <c r="AH346">
        <v>20.875</v>
      </c>
      <c r="AI346" t="str">
        <v>5/7/1997</v>
      </c>
      <c r="AJ346">
        <v>17.83203125</v>
      </c>
      <c r="AK346" s="28">
        <v>35557</v>
      </c>
      <c r="AL346">
        <v>7085.65</v>
      </c>
      <c r="AM346" s="28">
        <v>35557</v>
      </c>
      <c r="AN346">
        <v>1322.91</v>
      </c>
      <c r="AO346" s="28">
        <v>35557</v>
      </c>
      <c r="AP346">
        <v>815.62</v>
      </c>
      <c r="AQ346" s="28">
        <v>35557</v>
      </c>
      <c r="AR346">
        <v>360.22</v>
      </c>
      <c r="AS346" s="28">
        <v>35557</v>
      </c>
      <c r="AT346">
        <v>223.94</v>
      </c>
      <c r="AU346" s="28">
        <v>35557</v>
      </c>
      <c r="AV346">
        <v>192.74</v>
      </c>
      <c r="AW346" s="28">
        <v>35557</v>
      </c>
      <c r="AX346">
        <v>218.06</v>
      </c>
      <c r="AY346" s="28">
        <v>35557</v>
      </c>
      <c r="AZ346">
        <v>424.95</v>
      </c>
      <c r="BA346" s="28">
        <v>35557</v>
      </c>
      <c r="BB346">
        <v>405.59</v>
      </c>
      <c r="BC346" s="28">
        <v>35557</v>
      </c>
      <c r="BD346">
        <v>265.58999999999997</v>
      </c>
      <c r="BE346" s="28">
        <v>35543</v>
      </c>
      <c r="BF346">
        <v>19.72</v>
      </c>
      <c r="BG346" s="28">
        <v>35542</v>
      </c>
      <c r="BH346">
        <v>2.2469999999999999</v>
      </c>
      <c r="BJ346" s="28">
        <v>35634</v>
      </c>
      <c r="BK346">
        <v>19.725000000000001</v>
      </c>
      <c r="BL346" t="str">
        <v>10/6/1999</v>
      </c>
      <c r="BM346">
        <v>29.5</v>
      </c>
      <c r="BN346" t="str">
        <v>11/3/1999</v>
      </c>
      <c r="BO346">
        <v>20.125</v>
      </c>
      <c r="BX346" t="str">
        <v>3/31/1999</v>
      </c>
      <c r="BY346">
        <v>44.375</v>
      </c>
      <c r="BZ346" t="str">
        <v>5/7/1997</v>
      </c>
      <c r="CA346">
        <v>11.046875</v>
      </c>
      <c r="CB346" s="28">
        <v>36514</v>
      </c>
      <c r="CC346">
        <v>50.5</v>
      </c>
      <c r="CD346" s="28">
        <v>36097</v>
      </c>
      <c r="CE346">
        <v>20.03125</v>
      </c>
      <c r="CF346" s="28">
        <v>36250</v>
      </c>
      <c r="CG346">
        <v>72.8125</v>
      </c>
    </row>
    <row r="347" spans="1:85" x14ac:dyDescent="0.25">
      <c r="A347" s="28">
        <v>35558</v>
      </c>
      <c r="C347" t="str">
        <v>5/8/1997</v>
      </c>
      <c r="D347">
        <v>20.125</v>
      </c>
      <c r="E347" t="str">
        <v>5/8/1997</v>
      </c>
      <c r="F347">
        <v>42.83203125</v>
      </c>
      <c r="G347" t="str">
        <v>5/8/1997</v>
      </c>
      <c r="H347">
        <v>26.0859375</v>
      </c>
      <c r="I347" t="str">
        <v>5/8/1997</v>
      </c>
      <c r="J347">
        <v>29.8125</v>
      </c>
      <c r="K347" t="str">
        <v>5/8/1997</v>
      </c>
      <c r="L347">
        <v>29.875</v>
      </c>
      <c r="M347" t="str">
        <v>5/8/1997</v>
      </c>
      <c r="N347">
        <v>42.375</v>
      </c>
      <c r="O347" t="str">
        <v>5/8/1997</v>
      </c>
      <c r="P347">
        <v>19.5</v>
      </c>
      <c r="Q347" t="str">
        <v>5/8/1997</v>
      </c>
      <c r="R347">
        <v>15.37109375</v>
      </c>
      <c r="S347" t="str">
        <v>5/8/1997</v>
      </c>
      <c r="T347">
        <v>17.75</v>
      </c>
      <c r="U347" t="str">
        <v>5/8/1997</v>
      </c>
      <c r="V347">
        <v>22.8125</v>
      </c>
      <c r="W347" t="str">
        <v>5/8/1997</v>
      </c>
      <c r="X347">
        <v>33.25</v>
      </c>
      <c r="Y347" t="str">
        <v>5/8/1997</v>
      </c>
      <c r="Z347">
        <v>45.125</v>
      </c>
      <c r="AA347" t="str">
        <v>5/8/1997</v>
      </c>
      <c r="AB347">
        <v>11.4375</v>
      </c>
      <c r="AC347" t="str">
        <v>5/8/1997</v>
      </c>
      <c r="AD347">
        <v>24.25</v>
      </c>
      <c r="AE347" t="str">
        <v>5/8/1997</v>
      </c>
      <c r="AF347">
        <v>21.875</v>
      </c>
      <c r="AG347" t="str">
        <v>5/8/1997</v>
      </c>
      <c r="AH347">
        <v>21.125</v>
      </c>
      <c r="AI347" t="str">
        <v>5/8/1997</v>
      </c>
      <c r="AJ347">
        <v>17.66796875</v>
      </c>
      <c r="AK347" s="28">
        <v>35558</v>
      </c>
      <c r="AL347">
        <v>7136.62</v>
      </c>
      <c r="AM347" s="28">
        <v>35558</v>
      </c>
      <c r="AN347">
        <v>1330.83</v>
      </c>
      <c r="AO347" s="28">
        <v>35558</v>
      </c>
      <c r="AP347">
        <v>820.26</v>
      </c>
      <c r="AQ347" s="28">
        <v>35558</v>
      </c>
      <c r="AR347">
        <v>360.1</v>
      </c>
      <c r="AS347" s="28">
        <v>35558</v>
      </c>
      <c r="AT347">
        <v>223.94</v>
      </c>
      <c r="AU347" s="28">
        <v>35558</v>
      </c>
      <c r="AV347">
        <v>193.51</v>
      </c>
      <c r="AW347" s="28">
        <v>35558</v>
      </c>
      <c r="AX347">
        <v>216.36</v>
      </c>
      <c r="AY347" s="28">
        <v>35558</v>
      </c>
      <c r="AZ347">
        <v>426.9</v>
      </c>
      <c r="BA347" s="28">
        <v>35558</v>
      </c>
      <c r="BB347">
        <v>412.33</v>
      </c>
      <c r="BC347" s="28">
        <v>35558</v>
      </c>
      <c r="BD347">
        <v>266.82</v>
      </c>
      <c r="BE347" s="28">
        <v>35544</v>
      </c>
      <c r="BF347">
        <v>19.890999999999998</v>
      </c>
      <c r="BG347" s="28">
        <v>35543</v>
      </c>
      <c r="BH347">
        <v>2.1840000000000002</v>
      </c>
      <c r="BJ347" s="28">
        <v>35635</v>
      </c>
      <c r="BK347">
        <v>19.757000000000001</v>
      </c>
      <c r="BL347" t="str">
        <v>10/7/1999</v>
      </c>
      <c r="BM347">
        <v>29.3125</v>
      </c>
      <c r="BN347" t="str">
        <v>11/4/1999</v>
      </c>
      <c r="BO347">
        <v>20.25</v>
      </c>
      <c r="BX347" t="str">
        <v>4/1/1999</v>
      </c>
      <c r="BY347">
        <v>59.5</v>
      </c>
      <c r="BZ347" t="str">
        <v>5/8/1997</v>
      </c>
      <c r="CA347">
        <v>11.0234375</v>
      </c>
      <c r="CB347" s="28">
        <v>36515</v>
      </c>
      <c r="CC347">
        <v>54.4375</v>
      </c>
      <c r="CD347" s="28">
        <v>36098</v>
      </c>
      <c r="CE347">
        <v>19.5625</v>
      </c>
      <c r="CF347" s="28">
        <v>36251</v>
      </c>
      <c r="CG347">
        <v>72.25</v>
      </c>
    </row>
    <row r="348" spans="1:85" x14ac:dyDescent="0.25">
      <c r="A348" s="28">
        <v>35559</v>
      </c>
      <c r="C348" t="str">
        <v>5/9/1997</v>
      </c>
      <c r="D348">
        <v>20.375</v>
      </c>
      <c r="E348" t="str">
        <v>5/9/1997</v>
      </c>
      <c r="F348">
        <v>42.91796875</v>
      </c>
      <c r="G348" t="str">
        <v>5/9/1997</v>
      </c>
      <c r="H348">
        <v>26.0859375</v>
      </c>
      <c r="I348" t="str">
        <v>5/9/1997</v>
      </c>
      <c r="J348">
        <v>29.9375</v>
      </c>
      <c r="K348" t="str">
        <v>5/9/1997</v>
      </c>
      <c r="L348">
        <v>29.875</v>
      </c>
      <c r="M348" t="str">
        <v>5/9/1997</v>
      </c>
      <c r="N348">
        <v>42.75</v>
      </c>
      <c r="O348" t="str">
        <v>5/9/1997</v>
      </c>
      <c r="P348">
        <v>19.375</v>
      </c>
      <c r="Q348" t="str">
        <v>5/9/1997</v>
      </c>
      <c r="R348">
        <v>15.37109375</v>
      </c>
      <c r="S348" t="str">
        <v>5/9/1997</v>
      </c>
      <c r="T348">
        <v>17.5</v>
      </c>
      <c r="U348" t="str">
        <v>5/9/1997</v>
      </c>
      <c r="V348">
        <v>23</v>
      </c>
      <c r="W348" t="str">
        <v>5/9/1997</v>
      </c>
      <c r="X348">
        <v>33.25</v>
      </c>
      <c r="Y348" t="str">
        <v>5/9/1997</v>
      </c>
      <c r="Z348">
        <v>45.625</v>
      </c>
      <c r="AA348" t="str">
        <v>5/9/1997</v>
      </c>
      <c r="AB348">
        <v>11.4375</v>
      </c>
      <c r="AC348" t="str">
        <v>5/9/1997</v>
      </c>
      <c r="AD348">
        <v>24</v>
      </c>
      <c r="AE348" t="str">
        <v>5/9/1997</v>
      </c>
      <c r="AF348">
        <v>21.5</v>
      </c>
      <c r="AG348" t="str">
        <v>5/9/1997</v>
      </c>
      <c r="AH348">
        <v>21.125</v>
      </c>
      <c r="AI348" t="str">
        <v>5/9/1997</v>
      </c>
      <c r="AJ348">
        <v>17.33203125</v>
      </c>
      <c r="AK348" s="28">
        <v>35559</v>
      </c>
      <c r="AL348">
        <v>7169.53</v>
      </c>
      <c r="AM348" s="28">
        <v>35559</v>
      </c>
      <c r="AN348">
        <v>1335.05</v>
      </c>
      <c r="AO348" s="28">
        <v>35559</v>
      </c>
      <c r="AP348">
        <v>824.78</v>
      </c>
      <c r="AQ348" s="28">
        <v>35559</v>
      </c>
      <c r="AR348">
        <v>361.42</v>
      </c>
      <c r="AS348" s="28">
        <v>35559</v>
      </c>
      <c r="AT348">
        <v>223.66</v>
      </c>
      <c r="AU348" s="28">
        <v>35559</v>
      </c>
      <c r="AV348">
        <v>193.5</v>
      </c>
      <c r="AW348" s="28">
        <v>35559</v>
      </c>
      <c r="AX348">
        <v>217.72</v>
      </c>
      <c r="AY348" s="28">
        <v>35559</v>
      </c>
      <c r="AZ348">
        <v>429.23</v>
      </c>
      <c r="BA348" s="28">
        <v>35559</v>
      </c>
      <c r="BB348">
        <v>414.37</v>
      </c>
      <c r="BC348" s="28">
        <v>35559</v>
      </c>
      <c r="BD348">
        <v>266.82</v>
      </c>
      <c r="BE348" s="28">
        <v>35545</v>
      </c>
      <c r="BF348">
        <v>19.905000000000001</v>
      </c>
      <c r="BG348" s="28">
        <v>35544</v>
      </c>
      <c r="BH348">
        <v>2.2109999999999999</v>
      </c>
      <c r="BJ348" s="28">
        <v>35636</v>
      </c>
      <c r="BK348">
        <v>19.821000000000002</v>
      </c>
      <c r="BL348" t="str">
        <v>10/8/1999</v>
      </c>
      <c r="BM348">
        <v>29.25</v>
      </c>
      <c r="BN348" t="str">
        <v>11/5/1999</v>
      </c>
      <c r="BO348">
        <v>20.125</v>
      </c>
      <c r="BX348" t="str">
        <v>4/5/1999</v>
      </c>
      <c r="BY348">
        <v>71</v>
      </c>
      <c r="BZ348" t="str">
        <v>5/9/1997</v>
      </c>
      <c r="CA348">
        <v>11.07421875</v>
      </c>
      <c r="CB348" s="28">
        <v>36516</v>
      </c>
      <c r="CC348">
        <v>52.375</v>
      </c>
      <c r="CD348" s="28">
        <v>36101</v>
      </c>
      <c r="CE348">
        <v>20.03125</v>
      </c>
      <c r="CF348" s="28">
        <v>36255</v>
      </c>
      <c r="CG348">
        <v>77</v>
      </c>
    </row>
    <row r="349" spans="1:85" x14ac:dyDescent="0.25">
      <c r="A349" s="28">
        <v>35562</v>
      </c>
      <c r="C349" t="str">
        <v>5/12/1997</v>
      </c>
      <c r="D349">
        <v>20.6875</v>
      </c>
      <c r="E349" t="str">
        <v>5/12/1997</v>
      </c>
      <c r="F349">
        <v>43.5</v>
      </c>
      <c r="G349" t="str">
        <v>5/12/1997</v>
      </c>
      <c r="H349">
        <v>26.44921875</v>
      </c>
      <c r="I349" t="str">
        <v>5/12/1997</v>
      </c>
      <c r="J349">
        <v>30</v>
      </c>
      <c r="K349" t="str">
        <v>5/12/1997</v>
      </c>
      <c r="L349">
        <v>30</v>
      </c>
      <c r="M349" t="str">
        <v>5/12/1997</v>
      </c>
      <c r="N349">
        <v>42.75</v>
      </c>
      <c r="O349" t="str">
        <v>5/12/1997</v>
      </c>
      <c r="P349">
        <v>19.6875</v>
      </c>
      <c r="Q349" t="str">
        <v>5/12/1997</v>
      </c>
      <c r="R349">
        <v>15.37109375</v>
      </c>
      <c r="S349" t="str">
        <v>5/12/1997</v>
      </c>
      <c r="T349">
        <v>17.625</v>
      </c>
      <c r="U349" t="str">
        <v>5/12/1997</v>
      </c>
      <c r="V349">
        <v>22.6875</v>
      </c>
      <c r="W349" t="str">
        <v>5/12/1997</v>
      </c>
      <c r="X349">
        <v>33.625</v>
      </c>
      <c r="Y349" t="str">
        <v>5/12/1997</v>
      </c>
      <c r="Z349">
        <v>46</v>
      </c>
      <c r="AA349" t="str">
        <v>5/12/1997</v>
      </c>
      <c r="AB349">
        <v>11.375</v>
      </c>
      <c r="AC349" t="str">
        <v>5/12/1997</v>
      </c>
      <c r="AD349">
        <v>23.875</v>
      </c>
      <c r="AE349" t="str">
        <v>5/12/1997</v>
      </c>
      <c r="AF349">
        <v>21.5</v>
      </c>
      <c r="AG349" t="str">
        <v>5/12/1997</v>
      </c>
      <c r="AH349">
        <v>21.25</v>
      </c>
      <c r="AI349" t="str">
        <v>5/12/1997</v>
      </c>
      <c r="AJ349">
        <v>18</v>
      </c>
      <c r="AK349" s="28">
        <v>35562</v>
      </c>
      <c r="AL349">
        <v>7292.75</v>
      </c>
      <c r="AM349" s="28">
        <v>35562</v>
      </c>
      <c r="AN349">
        <v>1344.19</v>
      </c>
      <c r="AO349" s="28">
        <v>35562</v>
      </c>
      <c r="AP349">
        <v>837.66</v>
      </c>
      <c r="AQ349" s="28">
        <v>35562</v>
      </c>
      <c r="AR349">
        <v>363.76</v>
      </c>
      <c r="AS349" s="28">
        <v>35562</v>
      </c>
      <c r="AT349">
        <v>224.54</v>
      </c>
      <c r="AU349" s="28">
        <v>35562</v>
      </c>
      <c r="AV349">
        <v>194.35</v>
      </c>
      <c r="AW349" s="28">
        <v>35562</v>
      </c>
      <c r="AX349">
        <v>221.13</v>
      </c>
      <c r="AY349" s="28">
        <v>35562</v>
      </c>
      <c r="AZ349">
        <v>435.57</v>
      </c>
      <c r="BA349" s="28">
        <v>35562</v>
      </c>
      <c r="BB349">
        <v>423.36</v>
      </c>
      <c r="BC349" s="28">
        <v>35562</v>
      </c>
      <c r="BD349">
        <v>269.10000000000002</v>
      </c>
      <c r="BE349" s="28">
        <v>35548</v>
      </c>
      <c r="BF349">
        <v>19.838000000000001</v>
      </c>
      <c r="BG349" s="28">
        <v>35545</v>
      </c>
      <c r="BH349">
        <v>2.214</v>
      </c>
      <c r="BJ349" s="28">
        <v>35639</v>
      </c>
      <c r="BK349">
        <v>19.988</v>
      </c>
      <c r="BL349" t="str">
        <v>10/11/1999</v>
      </c>
      <c r="BM349">
        <v>29.375</v>
      </c>
      <c r="BN349" t="str">
        <v>11/8/1999</v>
      </c>
      <c r="BO349">
        <v>20.1875</v>
      </c>
      <c r="BX349" t="str">
        <v>4/6/1999</v>
      </c>
      <c r="BY349">
        <v>69.875</v>
      </c>
      <c r="BZ349" t="str">
        <v>5/12/1997</v>
      </c>
      <c r="CA349">
        <v>11.15234375</v>
      </c>
      <c r="CB349" s="28">
        <v>36517</v>
      </c>
      <c r="CC349">
        <v>51.25</v>
      </c>
      <c r="CD349" s="28">
        <v>36102</v>
      </c>
      <c r="CE349">
        <v>19.71875</v>
      </c>
      <c r="CF349" s="28">
        <v>36256</v>
      </c>
      <c r="CG349">
        <v>81.1875</v>
      </c>
    </row>
    <row r="350" spans="1:85" x14ac:dyDescent="0.25">
      <c r="A350" s="28">
        <v>35563</v>
      </c>
      <c r="C350" t="str">
        <v>5/13/1997</v>
      </c>
      <c r="D350">
        <v>20.625</v>
      </c>
      <c r="E350" t="str">
        <v>5/13/1997</v>
      </c>
      <c r="F350">
        <v>43</v>
      </c>
      <c r="G350" t="str">
        <v>5/13/1997</v>
      </c>
      <c r="H350">
        <v>26.8125</v>
      </c>
      <c r="I350" t="str">
        <v>5/13/1997</v>
      </c>
      <c r="J350">
        <v>29.8125</v>
      </c>
      <c r="K350" t="str">
        <v>5/13/1997</v>
      </c>
      <c r="L350">
        <v>29.875</v>
      </c>
      <c r="M350" t="str">
        <v>5/13/1997</v>
      </c>
      <c r="N350">
        <v>42.875</v>
      </c>
      <c r="O350" t="str">
        <v>5/13/1997</v>
      </c>
      <c r="P350">
        <v>19.75</v>
      </c>
      <c r="Q350" t="str">
        <v>5/13/1997</v>
      </c>
      <c r="R350">
        <v>15.265625</v>
      </c>
      <c r="S350" t="str">
        <v>5/13/1997</v>
      </c>
      <c r="T350">
        <v>17.5</v>
      </c>
      <c r="U350" t="str">
        <v>5/13/1997</v>
      </c>
      <c r="V350">
        <v>22.3125</v>
      </c>
      <c r="W350" t="str">
        <v>5/13/1997</v>
      </c>
      <c r="X350">
        <v>33.625</v>
      </c>
      <c r="Y350" t="str">
        <v>5/13/1997</v>
      </c>
      <c r="Z350">
        <v>45.5</v>
      </c>
      <c r="AA350" t="str">
        <v>5/13/1997</v>
      </c>
      <c r="AB350">
        <v>11.375</v>
      </c>
      <c r="AC350" t="str">
        <v>5/13/1997</v>
      </c>
      <c r="AD350">
        <v>23.5</v>
      </c>
      <c r="AE350" t="str">
        <v>5/13/1997</v>
      </c>
      <c r="AF350">
        <v>21.5</v>
      </c>
      <c r="AG350" t="str">
        <v>5/13/1997</v>
      </c>
      <c r="AH350">
        <v>21.125</v>
      </c>
      <c r="AI350" t="str">
        <v>5/13/1997</v>
      </c>
      <c r="AJ350">
        <v>18</v>
      </c>
      <c r="AK350" s="28">
        <v>35563</v>
      </c>
      <c r="AL350">
        <v>7274.21</v>
      </c>
      <c r="AM350" s="28">
        <v>35563</v>
      </c>
      <c r="AN350">
        <v>1333.59</v>
      </c>
      <c r="AO350" s="28">
        <v>35563</v>
      </c>
      <c r="AP350">
        <v>833.13</v>
      </c>
      <c r="AQ350" s="28">
        <v>35563</v>
      </c>
      <c r="AR350">
        <v>363.56</v>
      </c>
      <c r="AS350" s="28">
        <v>35563</v>
      </c>
      <c r="AT350">
        <v>222</v>
      </c>
      <c r="AU350" s="28">
        <v>35563</v>
      </c>
      <c r="AV350">
        <v>192.74</v>
      </c>
      <c r="AW350" s="28">
        <v>35563</v>
      </c>
      <c r="AX350">
        <v>219.11</v>
      </c>
      <c r="AY350" s="28">
        <v>35563</v>
      </c>
      <c r="AZ350">
        <v>433.97</v>
      </c>
      <c r="BA350" s="28">
        <v>35563</v>
      </c>
      <c r="BB350">
        <v>419.42</v>
      </c>
      <c r="BC350" s="28">
        <v>35563</v>
      </c>
      <c r="BD350">
        <v>267.04000000000002</v>
      </c>
      <c r="BE350" s="28">
        <v>35549</v>
      </c>
      <c r="BF350">
        <v>20.187999999999999</v>
      </c>
      <c r="BG350" s="28">
        <v>35548</v>
      </c>
      <c r="BH350">
        <v>2.1970000000000001</v>
      </c>
      <c r="BJ350" s="28">
        <v>35640</v>
      </c>
      <c r="BK350">
        <v>19.957999999999998</v>
      </c>
      <c r="BL350" t="str">
        <v>10/12/1999</v>
      </c>
      <c r="BM350">
        <v>28.9375</v>
      </c>
      <c r="BN350" t="str">
        <v>11/9/1999</v>
      </c>
      <c r="BO350">
        <v>19.8125</v>
      </c>
      <c r="BX350" t="str">
        <v>4/7/1999</v>
      </c>
      <c r="BY350">
        <v>65.3125</v>
      </c>
      <c r="BZ350" t="str">
        <v>5/13/1997</v>
      </c>
      <c r="CA350">
        <v>11.125</v>
      </c>
      <c r="CB350" s="28">
        <v>36521</v>
      </c>
      <c r="CC350">
        <v>48</v>
      </c>
      <c r="CD350" s="28">
        <v>36103</v>
      </c>
      <c r="CE350">
        <v>20.03125</v>
      </c>
      <c r="CF350" s="28">
        <v>36257</v>
      </c>
      <c r="CG350">
        <v>79</v>
      </c>
    </row>
    <row r="351" spans="1:85" x14ac:dyDescent="0.25">
      <c r="A351" s="28">
        <v>35564</v>
      </c>
      <c r="C351" t="str">
        <v>5/14/1997</v>
      </c>
      <c r="D351">
        <v>20.4375</v>
      </c>
      <c r="E351" t="str">
        <v>5/14/1997</v>
      </c>
      <c r="F351">
        <v>42.91796875</v>
      </c>
      <c r="G351" t="str">
        <v>5/14/1997</v>
      </c>
      <c r="H351">
        <v>27.71875</v>
      </c>
      <c r="I351" t="str">
        <v>5/14/1997</v>
      </c>
      <c r="J351">
        <v>29.625</v>
      </c>
      <c r="K351" t="str">
        <v>5/14/1997</v>
      </c>
      <c r="L351">
        <v>29.875</v>
      </c>
      <c r="M351" t="str">
        <v>5/14/1997</v>
      </c>
      <c r="N351">
        <v>42.375</v>
      </c>
      <c r="O351" t="str">
        <v>5/14/1997</v>
      </c>
      <c r="P351">
        <v>19.875</v>
      </c>
      <c r="Q351" t="str">
        <v>5/14/1997</v>
      </c>
      <c r="R351">
        <v>15.37109375</v>
      </c>
      <c r="S351" t="str">
        <v>5/14/1997</v>
      </c>
      <c r="T351">
        <v>17.625</v>
      </c>
      <c r="U351" t="str">
        <v>5/14/1997</v>
      </c>
      <c r="V351">
        <v>21.875</v>
      </c>
      <c r="W351" t="str">
        <v>5/14/1997</v>
      </c>
      <c r="X351">
        <v>34</v>
      </c>
      <c r="Y351" t="str">
        <v>5/14/1997</v>
      </c>
      <c r="Z351">
        <v>45</v>
      </c>
      <c r="AA351" t="str">
        <v>5/14/1997</v>
      </c>
      <c r="AB351">
        <v>11.4375</v>
      </c>
      <c r="AC351" t="str">
        <v>5/14/1997</v>
      </c>
      <c r="AD351">
        <v>23.75</v>
      </c>
      <c r="AE351" t="str">
        <v>5/14/1997</v>
      </c>
      <c r="AF351">
        <v>21.875</v>
      </c>
      <c r="AG351" t="str">
        <v>5/14/1997</v>
      </c>
      <c r="AH351">
        <v>21.375</v>
      </c>
      <c r="AI351" t="str">
        <v>5/14/1997</v>
      </c>
      <c r="AJ351">
        <v>18.16796875</v>
      </c>
      <c r="AK351" s="28">
        <v>35564</v>
      </c>
      <c r="AL351">
        <v>7286.16</v>
      </c>
      <c r="AM351" s="28">
        <v>35564</v>
      </c>
      <c r="AN351">
        <v>1335.55</v>
      </c>
      <c r="AO351" s="28">
        <v>35564</v>
      </c>
      <c r="AP351">
        <v>836.04</v>
      </c>
      <c r="AQ351" s="28">
        <v>35564</v>
      </c>
      <c r="AR351">
        <v>364.48</v>
      </c>
      <c r="AS351" s="28">
        <v>35564</v>
      </c>
      <c r="AT351">
        <v>222.61</v>
      </c>
      <c r="AU351" s="28">
        <v>35564</v>
      </c>
      <c r="AV351">
        <v>193.9</v>
      </c>
      <c r="AW351" s="28">
        <v>35564</v>
      </c>
      <c r="AX351">
        <v>219.71</v>
      </c>
      <c r="AY351" s="28">
        <v>35564</v>
      </c>
      <c r="AZ351">
        <v>435.6</v>
      </c>
      <c r="BA351" s="28">
        <v>35564</v>
      </c>
      <c r="BB351">
        <v>418.04</v>
      </c>
      <c r="BC351" s="28">
        <v>35564</v>
      </c>
      <c r="BD351">
        <v>268.44</v>
      </c>
      <c r="BE351" s="28">
        <v>35550</v>
      </c>
      <c r="BF351">
        <v>20.058</v>
      </c>
      <c r="BG351" s="28">
        <v>35549</v>
      </c>
      <c r="BH351">
        <v>2.2309999999999999</v>
      </c>
      <c r="BJ351" s="28">
        <v>35641</v>
      </c>
      <c r="BK351">
        <v>19.911999999999999</v>
      </c>
      <c r="BL351" t="str">
        <v>10/13/1999</v>
      </c>
      <c r="BM351">
        <v>28.4375</v>
      </c>
      <c r="BN351" t="str">
        <v>11/10/1999</v>
      </c>
      <c r="BO351">
        <v>19.5</v>
      </c>
      <c r="BX351" t="str">
        <v>4/8/1999</v>
      </c>
      <c r="BY351">
        <v>58.5</v>
      </c>
      <c r="BZ351" t="str">
        <v>5/14/1997</v>
      </c>
      <c r="CA351">
        <v>11.2265625</v>
      </c>
      <c r="CB351" s="28">
        <v>36522</v>
      </c>
      <c r="CC351">
        <v>48.4375</v>
      </c>
      <c r="CD351" s="28">
        <v>36104</v>
      </c>
      <c r="CE351">
        <v>20.125</v>
      </c>
      <c r="CF351" s="28">
        <v>36258</v>
      </c>
      <c r="CG351">
        <v>81.4375</v>
      </c>
    </row>
    <row r="352" spans="1:85" x14ac:dyDescent="0.25">
      <c r="A352" s="28">
        <v>35565</v>
      </c>
      <c r="C352" t="str">
        <v>5/15/1997</v>
      </c>
      <c r="D352">
        <v>20.25</v>
      </c>
      <c r="E352" t="str">
        <v>5/15/1997</v>
      </c>
      <c r="F352">
        <v>43.08203125</v>
      </c>
      <c r="G352" t="str">
        <v>5/15/1997</v>
      </c>
      <c r="H352">
        <v>27.35546875</v>
      </c>
      <c r="I352" t="str">
        <v>5/15/1997</v>
      </c>
      <c r="J352">
        <v>29.3125</v>
      </c>
      <c r="K352" t="str">
        <v>5/15/1997</v>
      </c>
      <c r="L352">
        <v>30</v>
      </c>
      <c r="M352" t="str">
        <v>5/15/1997</v>
      </c>
      <c r="N352">
        <v>42.25</v>
      </c>
      <c r="O352" t="str">
        <v>5/15/1997</v>
      </c>
      <c r="P352">
        <v>19.9375</v>
      </c>
      <c r="Q352" t="str">
        <v>5/15/1997</v>
      </c>
      <c r="R352">
        <v>15.578125</v>
      </c>
      <c r="S352" t="str">
        <v>5/15/1997</v>
      </c>
      <c r="T352">
        <v>17.625</v>
      </c>
      <c r="U352" t="str">
        <v>5/15/1997</v>
      </c>
      <c r="V352">
        <v>21.875</v>
      </c>
      <c r="W352" t="str">
        <v>5/15/1997</v>
      </c>
      <c r="X352">
        <v>33.625</v>
      </c>
      <c r="Y352" t="str">
        <v>5/15/1997</v>
      </c>
      <c r="Z352">
        <v>45.125</v>
      </c>
      <c r="AA352" t="str">
        <v>5/15/1997</v>
      </c>
      <c r="AB352">
        <v>11.4375</v>
      </c>
      <c r="AC352" t="str">
        <v>5/15/1997</v>
      </c>
      <c r="AD352">
        <v>23.5</v>
      </c>
      <c r="AE352" t="str">
        <v>5/15/1997</v>
      </c>
      <c r="AF352">
        <v>21.75</v>
      </c>
      <c r="AG352" t="str">
        <v>5/15/1997</v>
      </c>
      <c r="AH352">
        <v>21.375</v>
      </c>
      <c r="AI352" t="str">
        <v>5/15/1997</v>
      </c>
      <c r="AJ352">
        <v>18.33203125</v>
      </c>
      <c r="AK352" s="28">
        <v>35565</v>
      </c>
      <c r="AL352">
        <v>7333.55</v>
      </c>
      <c r="AM352" s="28">
        <v>35565</v>
      </c>
      <c r="AN352">
        <v>1353.58</v>
      </c>
      <c r="AO352" s="28">
        <v>35565</v>
      </c>
      <c r="AP352">
        <v>841.88</v>
      </c>
      <c r="AQ352" s="28">
        <v>35565</v>
      </c>
      <c r="AR352">
        <v>365.91</v>
      </c>
      <c r="AS352" s="28">
        <v>35565</v>
      </c>
      <c r="AT352">
        <v>222.72</v>
      </c>
      <c r="AU352" s="28">
        <v>35565</v>
      </c>
      <c r="AV352">
        <v>193.75</v>
      </c>
      <c r="AW352" s="28">
        <v>35565</v>
      </c>
      <c r="AX352">
        <v>221.26</v>
      </c>
      <c r="AY352" s="28">
        <v>35565</v>
      </c>
      <c r="AZ352">
        <v>437.65</v>
      </c>
      <c r="BA352" s="28">
        <v>35565</v>
      </c>
      <c r="BB352">
        <v>416.07</v>
      </c>
      <c r="BC352" s="28">
        <v>35565</v>
      </c>
      <c r="BD352">
        <v>269.32</v>
      </c>
      <c r="BE352" s="28">
        <v>35551</v>
      </c>
      <c r="BF352">
        <v>19.831</v>
      </c>
      <c r="BG352" s="28">
        <v>35550</v>
      </c>
      <c r="BH352">
        <v>2.262</v>
      </c>
      <c r="BJ352" s="28">
        <v>35642</v>
      </c>
      <c r="BK352">
        <v>19.795000000000002</v>
      </c>
      <c r="BL352" t="str">
        <v>10/14/1999</v>
      </c>
      <c r="BM352">
        <v>28.75</v>
      </c>
      <c r="BN352" t="str">
        <v>11/11/1999</v>
      </c>
      <c r="BO352">
        <v>19.6875</v>
      </c>
      <c r="BX352" t="str">
        <v>4/9/1999</v>
      </c>
      <c r="BY352">
        <v>57.5</v>
      </c>
      <c r="BZ352" t="str">
        <v>5/15/1997</v>
      </c>
      <c r="CA352">
        <v>11.25390625</v>
      </c>
      <c r="CB352" s="28">
        <v>36523</v>
      </c>
      <c r="CC352">
        <v>48.3125</v>
      </c>
      <c r="CD352" s="28">
        <v>36105</v>
      </c>
      <c r="CE352">
        <v>20.625</v>
      </c>
      <c r="CF352" s="28">
        <v>36259</v>
      </c>
      <c r="CG352">
        <v>84.75</v>
      </c>
    </row>
    <row r="353" spans="1:85" x14ac:dyDescent="0.25">
      <c r="A353" s="28">
        <v>35566</v>
      </c>
      <c r="C353" t="str">
        <v>5/16/1997</v>
      </c>
      <c r="D353">
        <v>20.3125</v>
      </c>
      <c r="E353" t="str">
        <v>5/16/1997</v>
      </c>
      <c r="F353">
        <v>43.08203125</v>
      </c>
      <c r="G353" t="str">
        <v>5/16/1997</v>
      </c>
      <c r="H353">
        <v>28.078125</v>
      </c>
      <c r="I353" t="str">
        <v>5/16/1997</v>
      </c>
      <c r="J353">
        <v>29.5</v>
      </c>
      <c r="K353" t="str">
        <v>5/16/1997</v>
      </c>
      <c r="L353">
        <v>29.625</v>
      </c>
      <c r="M353" t="str">
        <v>5/16/1997</v>
      </c>
      <c r="N353">
        <v>42.125</v>
      </c>
      <c r="O353" t="str">
        <v>5/16/1997</v>
      </c>
      <c r="P353">
        <v>19.4375</v>
      </c>
      <c r="Q353" t="str">
        <v>5/16/1997</v>
      </c>
      <c r="R353">
        <v>15.578125</v>
      </c>
      <c r="S353" t="str">
        <v>5/16/1997</v>
      </c>
      <c r="T353">
        <v>17.625</v>
      </c>
      <c r="U353" t="str">
        <v>5/16/1997</v>
      </c>
      <c r="V353">
        <v>21.4375</v>
      </c>
      <c r="W353" t="str">
        <v>5/16/1997</v>
      </c>
      <c r="X353">
        <v>33.625</v>
      </c>
      <c r="Y353" t="str">
        <v>5/16/1997</v>
      </c>
      <c r="Z353">
        <v>44.75</v>
      </c>
      <c r="AA353" t="str">
        <v>5/16/1997</v>
      </c>
      <c r="AB353">
        <v>11.375</v>
      </c>
      <c r="AC353" t="str">
        <v>5/16/1997</v>
      </c>
      <c r="AD353">
        <v>23.125</v>
      </c>
      <c r="AE353" t="str">
        <v>5/16/1997</v>
      </c>
      <c r="AF353">
        <v>22</v>
      </c>
      <c r="AG353" t="str">
        <v>5/16/1997</v>
      </c>
      <c r="AH353">
        <v>21.25</v>
      </c>
      <c r="AI353" t="str">
        <v>5/16/1997</v>
      </c>
      <c r="AJ353">
        <v>18.41796875</v>
      </c>
      <c r="AK353" s="28">
        <v>35566</v>
      </c>
      <c r="AL353">
        <v>7194.67</v>
      </c>
      <c r="AM353" s="28">
        <v>35566</v>
      </c>
      <c r="AN353">
        <v>1340.73</v>
      </c>
      <c r="AO353" s="28">
        <v>35566</v>
      </c>
      <c r="AP353">
        <v>829.75</v>
      </c>
      <c r="AQ353" s="28">
        <v>35566</v>
      </c>
      <c r="AR353">
        <v>365.28</v>
      </c>
      <c r="AS353" s="28">
        <v>35566</v>
      </c>
      <c r="AT353">
        <v>221.94</v>
      </c>
      <c r="AU353" s="28">
        <v>35566</v>
      </c>
      <c r="AV353">
        <v>193.26</v>
      </c>
      <c r="AW353" s="28">
        <v>35566</v>
      </c>
      <c r="AX353">
        <v>219.27</v>
      </c>
      <c r="AY353" s="28">
        <v>35566</v>
      </c>
      <c r="AZ353">
        <v>432.44</v>
      </c>
      <c r="BA353" s="28">
        <v>35566</v>
      </c>
      <c r="BB353">
        <v>414.14</v>
      </c>
      <c r="BC353" s="28">
        <v>35566</v>
      </c>
      <c r="BD353">
        <v>268.22000000000003</v>
      </c>
      <c r="BE353" s="28">
        <v>35552</v>
      </c>
      <c r="BF353">
        <v>19.683</v>
      </c>
      <c r="BG353" s="28">
        <v>35551</v>
      </c>
      <c r="BH353">
        <v>2.306</v>
      </c>
      <c r="BJ353" s="28">
        <v>35643</v>
      </c>
      <c r="BK353">
        <v>19.863</v>
      </c>
      <c r="BL353" t="str">
        <v>10/15/1999</v>
      </c>
      <c r="BM353">
        <v>28.375</v>
      </c>
      <c r="BN353" t="str">
        <v>11/12/1999</v>
      </c>
      <c r="BO353">
        <v>19.6875</v>
      </c>
      <c r="BX353" t="str">
        <v>4/12/1999</v>
      </c>
      <c r="BY353">
        <v>71</v>
      </c>
      <c r="BZ353" t="str">
        <v>5/16/1997</v>
      </c>
      <c r="CA353">
        <v>11.2265625</v>
      </c>
      <c r="CB353" s="28">
        <v>36524</v>
      </c>
      <c r="CC353">
        <v>47.8125</v>
      </c>
      <c r="CD353" s="28">
        <v>36108</v>
      </c>
      <c r="CE353">
        <v>20.625</v>
      </c>
      <c r="CF353" s="28">
        <v>36262</v>
      </c>
      <c r="CG353">
        <v>90</v>
      </c>
    </row>
    <row r="354" spans="1:85" x14ac:dyDescent="0.25">
      <c r="A354" s="28">
        <v>35569</v>
      </c>
      <c r="C354" t="str">
        <v>5/19/1997</v>
      </c>
      <c r="D354">
        <v>20.3125</v>
      </c>
      <c r="E354" t="str">
        <v>5/19/1997</v>
      </c>
      <c r="F354">
        <v>43.25</v>
      </c>
      <c r="G354" t="str">
        <v>5/19/1997</v>
      </c>
      <c r="H354">
        <v>28.44140625</v>
      </c>
      <c r="I354" t="str">
        <v>5/19/1997</v>
      </c>
      <c r="J354">
        <v>29.3125</v>
      </c>
      <c r="K354" t="str">
        <v>5/19/1997</v>
      </c>
      <c r="L354">
        <v>29.875</v>
      </c>
      <c r="M354" t="str">
        <v>5/19/1997</v>
      </c>
      <c r="N354">
        <v>41.625</v>
      </c>
      <c r="O354" t="str">
        <v>5/19/1997</v>
      </c>
      <c r="P354">
        <v>19.75</v>
      </c>
      <c r="Q354" t="str">
        <v>5/19/1997</v>
      </c>
      <c r="R354">
        <v>15.37109375</v>
      </c>
      <c r="S354" t="str">
        <v>5/19/1997</v>
      </c>
      <c r="T354">
        <v>17.375</v>
      </c>
      <c r="U354" t="str">
        <v>5/19/1997</v>
      </c>
      <c r="V354">
        <v>21.625</v>
      </c>
      <c r="W354" t="str">
        <v>5/19/1997</v>
      </c>
      <c r="X354">
        <v>33.75</v>
      </c>
      <c r="Y354" t="str">
        <v>5/19/1997</v>
      </c>
      <c r="Z354">
        <v>44.875</v>
      </c>
      <c r="AA354" t="str">
        <v>5/19/1997</v>
      </c>
      <c r="AB354">
        <v>11.375</v>
      </c>
      <c r="AC354" t="str">
        <v>5/19/1997</v>
      </c>
      <c r="AD354">
        <v>23.5</v>
      </c>
      <c r="AE354" t="str">
        <v>5/19/1997</v>
      </c>
      <c r="AF354">
        <v>21.875</v>
      </c>
      <c r="AG354" t="str">
        <v>5/19/1997</v>
      </c>
      <c r="AH354">
        <v>21.375</v>
      </c>
      <c r="AI354" t="str">
        <v>5/19/1997</v>
      </c>
      <c r="AJ354">
        <v>18.08203125</v>
      </c>
      <c r="AK354" s="28">
        <v>35569</v>
      </c>
      <c r="AL354">
        <v>7228.88</v>
      </c>
      <c r="AM354" s="28">
        <v>35569</v>
      </c>
      <c r="AN354">
        <v>1341.24</v>
      </c>
      <c r="AO354" s="28">
        <v>35569</v>
      </c>
      <c r="AP354">
        <v>833.27</v>
      </c>
      <c r="AQ354" s="28">
        <v>35569</v>
      </c>
      <c r="AR354">
        <v>366.57</v>
      </c>
      <c r="AS354" s="28">
        <v>35569</v>
      </c>
      <c r="AT354">
        <v>221.72</v>
      </c>
      <c r="AU354" s="28">
        <v>35569</v>
      </c>
      <c r="AV354">
        <v>193.14</v>
      </c>
      <c r="AW354" s="28">
        <v>35569</v>
      </c>
      <c r="AX354">
        <v>220.64</v>
      </c>
      <c r="AY354" s="28">
        <v>35569</v>
      </c>
      <c r="AZ354">
        <v>434.14</v>
      </c>
      <c r="BA354" s="28">
        <v>35569</v>
      </c>
      <c r="BB354">
        <v>419.18</v>
      </c>
      <c r="BC354" s="28">
        <v>35569</v>
      </c>
      <c r="BD354">
        <v>268.02</v>
      </c>
      <c r="BE354" s="28">
        <v>35555</v>
      </c>
      <c r="BF354">
        <v>19.692</v>
      </c>
      <c r="BG354" s="28">
        <v>35552</v>
      </c>
      <c r="BH354">
        <v>2.3290000000000002</v>
      </c>
      <c r="BJ354" s="28">
        <v>35646</v>
      </c>
      <c r="BK354">
        <v>20.298999999999999</v>
      </c>
      <c r="BL354" t="str">
        <v>10/18/1999</v>
      </c>
      <c r="BM354">
        <v>28.625</v>
      </c>
      <c r="BN354" t="str">
        <v>11/15/1999</v>
      </c>
      <c r="BO354">
        <v>19.6875</v>
      </c>
      <c r="BX354" t="str">
        <v>4/13/1999</v>
      </c>
      <c r="BY354">
        <v>69.625</v>
      </c>
      <c r="BZ354" t="str">
        <v>5/19/1997</v>
      </c>
      <c r="CA354">
        <v>11.3046875</v>
      </c>
      <c r="CB354" s="28">
        <v>36525</v>
      </c>
      <c r="CC354">
        <v>50</v>
      </c>
      <c r="CD354" s="28">
        <v>36109</v>
      </c>
      <c r="CE354">
        <v>20.5</v>
      </c>
      <c r="CF354" s="28">
        <v>36263</v>
      </c>
      <c r="CG354">
        <v>93.0625</v>
      </c>
    </row>
    <row r="355" spans="1:85" x14ac:dyDescent="0.25">
      <c r="A355" s="28">
        <v>35570</v>
      </c>
      <c r="C355" t="str">
        <v>5/20/1997</v>
      </c>
      <c r="D355">
        <v>20.4375</v>
      </c>
      <c r="E355" t="str">
        <v>5/20/1997</v>
      </c>
      <c r="F355">
        <v>43.33203125</v>
      </c>
      <c r="G355" t="str">
        <v>5/20/1997</v>
      </c>
      <c r="H355">
        <v>27.8984375</v>
      </c>
      <c r="I355" t="str">
        <v>5/20/1997</v>
      </c>
      <c r="J355">
        <v>29.3125</v>
      </c>
      <c r="K355" t="str">
        <v>5/20/1997</v>
      </c>
      <c r="L355">
        <v>29.625</v>
      </c>
      <c r="M355" t="str">
        <v>5/20/1997</v>
      </c>
      <c r="N355">
        <v>41.5</v>
      </c>
      <c r="O355" t="str">
        <v>5/20/1997</v>
      </c>
      <c r="P355">
        <v>19.6875</v>
      </c>
      <c r="Q355" t="str">
        <v>5/20/1997</v>
      </c>
      <c r="R355">
        <v>15.578125</v>
      </c>
      <c r="S355" t="str">
        <v>5/20/1997</v>
      </c>
      <c r="T355">
        <v>17.375</v>
      </c>
      <c r="U355" t="str">
        <v>5/20/1997</v>
      </c>
      <c r="V355">
        <v>21.375</v>
      </c>
      <c r="W355" t="str">
        <v>5/20/1997</v>
      </c>
      <c r="X355">
        <v>33.5</v>
      </c>
      <c r="Y355" t="str">
        <v>5/20/1997</v>
      </c>
      <c r="Z355">
        <v>45</v>
      </c>
      <c r="AA355" t="str">
        <v>5/20/1997</v>
      </c>
      <c r="AB355">
        <v>11.375</v>
      </c>
      <c r="AC355" t="str">
        <v>5/20/1997</v>
      </c>
      <c r="AD355">
        <v>23</v>
      </c>
      <c r="AE355" t="str">
        <v>5/20/1997</v>
      </c>
      <c r="AF355">
        <v>21.5</v>
      </c>
      <c r="AG355" t="str">
        <v>5/20/1997</v>
      </c>
      <c r="AH355">
        <v>21.375</v>
      </c>
      <c r="AI355" t="str">
        <v>5/20/1997</v>
      </c>
      <c r="AJ355">
        <v>17.83203125</v>
      </c>
      <c r="AK355" s="28">
        <v>35570</v>
      </c>
      <c r="AL355">
        <v>7303.46</v>
      </c>
      <c r="AM355" s="28">
        <v>35570</v>
      </c>
      <c r="AN355">
        <v>1363.88</v>
      </c>
      <c r="AO355" s="28">
        <v>35570</v>
      </c>
      <c r="AP355">
        <v>841.66</v>
      </c>
      <c r="AQ355" s="28">
        <v>35570</v>
      </c>
      <c r="AR355">
        <v>368.2</v>
      </c>
      <c r="AS355" s="28">
        <v>35570</v>
      </c>
      <c r="AT355">
        <v>221.55</v>
      </c>
      <c r="AU355" s="28">
        <v>35570</v>
      </c>
      <c r="AV355">
        <v>192.52</v>
      </c>
      <c r="AW355" s="28">
        <v>35570</v>
      </c>
      <c r="AX355">
        <v>221.62</v>
      </c>
      <c r="AY355" s="28">
        <v>35570</v>
      </c>
      <c r="AZ355">
        <v>437.2</v>
      </c>
      <c r="BA355" s="28">
        <v>35570</v>
      </c>
      <c r="BB355">
        <v>420.29</v>
      </c>
      <c r="BC355" s="28">
        <v>35570</v>
      </c>
      <c r="BD355">
        <v>268.67</v>
      </c>
      <c r="BE355" s="28">
        <v>35556</v>
      </c>
      <c r="BF355">
        <v>19.765000000000001</v>
      </c>
      <c r="BG355" s="28">
        <v>35555</v>
      </c>
      <c r="BH355">
        <v>2.302</v>
      </c>
      <c r="BJ355" s="28">
        <v>35647</v>
      </c>
      <c r="BK355">
        <v>20.292000000000002</v>
      </c>
      <c r="BL355" t="str">
        <v>10/19/1999</v>
      </c>
      <c r="BM355">
        <v>28.5</v>
      </c>
      <c r="BN355" t="str">
        <v>11/16/1999</v>
      </c>
      <c r="BO355">
        <v>19.9375</v>
      </c>
      <c r="BX355" t="str">
        <v>4/14/1999</v>
      </c>
      <c r="BY355">
        <v>60.75</v>
      </c>
      <c r="BZ355" t="str">
        <v>5/20/1997</v>
      </c>
      <c r="CA355">
        <v>11.37890625</v>
      </c>
      <c r="CB355" s="28">
        <v>36528</v>
      </c>
      <c r="CC355">
        <v>49.125</v>
      </c>
      <c r="CD355" s="28">
        <v>36110</v>
      </c>
      <c r="CE355">
        <v>20.375</v>
      </c>
      <c r="CF355" s="28">
        <v>36264</v>
      </c>
      <c r="CG355">
        <v>82.5</v>
      </c>
    </row>
    <row r="356" spans="1:85" x14ac:dyDescent="0.25">
      <c r="A356" s="28">
        <v>35571</v>
      </c>
      <c r="C356" t="str">
        <v>5/21/1997</v>
      </c>
      <c r="D356">
        <v>20.25</v>
      </c>
      <c r="E356" t="str">
        <v>5/21/1997</v>
      </c>
      <c r="F356">
        <v>42.75</v>
      </c>
      <c r="G356" t="str">
        <v>5/21/1997</v>
      </c>
      <c r="H356">
        <v>27.35546875</v>
      </c>
      <c r="I356" t="str">
        <v>5/21/1997</v>
      </c>
      <c r="J356">
        <v>29.125</v>
      </c>
      <c r="K356" t="str">
        <v>5/21/1997</v>
      </c>
      <c r="L356">
        <v>29.5</v>
      </c>
      <c r="M356" t="str">
        <v>5/21/1997</v>
      </c>
      <c r="N356">
        <v>41.5</v>
      </c>
      <c r="O356" t="str">
        <v>5/21/1997</v>
      </c>
      <c r="P356">
        <v>19.5</v>
      </c>
      <c r="Q356" t="str">
        <v>5/21/1997</v>
      </c>
      <c r="R356">
        <v>15.68359375</v>
      </c>
      <c r="S356" t="str">
        <v>5/21/1997</v>
      </c>
      <c r="T356">
        <v>17.625</v>
      </c>
      <c r="U356" t="str">
        <v>5/21/1997</v>
      </c>
      <c r="V356">
        <v>21.4375</v>
      </c>
      <c r="W356" t="str">
        <v>5/21/1997</v>
      </c>
      <c r="X356">
        <v>33.125</v>
      </c>
      <c r="Y356" t="str">
        <v>5/21/1997</v>
      </c>
      <c r="Z356">
        <v>45</v>
      </c>
      <c r="AA356" t="str">
        <v>5/21/1997</v>
      </c>
      <c r="AB356">
        <v>11.3125</v>
      </c>
      <c r="AC356" t="str">
        <v>5/21/1997</v>
      </c>
      <c r="AD356">
        <v>23</v>
      </c>
      <c r="AE356" t="str">
        <v>5/21/1997</v>
      </c>
      <c r="AF356">
        <v>21.75</v>
      </c>
      <c r="AG356" t="str">
        <v>5/21/1997</v>
      </c>
      <c r="AH356">
        <v>21.375</v>
      </c>
      <c r="AI356" t="str">
        <v>5/21/1997</v>
      </c>
      <c r="AJ356">
        <v>17.91796875</v>
      </c>
      <c r="AK356" s="28">
        <v>35571</v>
      </c>
      <c r="AL356">
        <v>7290.69</v>
      </c>
      <c r="AM356" s="28">
        <v>35571</v>
      </c>
      <c r="AN356">
        <v>1373.75</v>
      </c>
      <c r="AO356" s="28">
        <v>35571</v>
      </c>
      <c r="AP356">
        <v>839.35</v>
      </c>
      <c r="AQ356" s="28">
        <v>35571</v>
      </c>
      <c r="AR356">
        <v>370.06</v>
      </c>
      <c r="AS356" s="28">
        <v>35571</v>
      </c>
      <c r="AT356">
        <v>220.11</v>
      </c>
      <c r="AU356" s="28">
        <v>35571</v>
      </c>
      <c r="AV356">
        <v>191.53</v>
      </c>
      <c r="AW356" s="28">
        <v>35571</v>
      </c>
      <c r="AX356">
        <v>222</v>
      </c>
      <c r="AY356" s="28">
        <v>35571</v>
      </c>
      <c r="AZ356">
        <v>436.21</v>
      </c>
      <c r="BA356" s="28">
        <v>35571</v>
      </c>
      <c r="BB356">
        <v>421.9</v>
      </c>
      <c r="BC356" s="28">
        <v>35571</v>
      </c>
      <c r="BD356">
        <v>267.29000000000002</v>
      </c>
      <c r="BE356" s="28">
        <v>35557</v>
      </c>
      <c r="BF356">
        <v>19.706</v>
      </c>
      <c r="BG356" s="28">
        <v>35556</v>
      </c>
      <c r="BH356">
        <v>2.3639999999999999</v>
      </c>
      <c r="BJ356" s="28">
        <v>35648</v>
      </c>
      <c r="BK356">
        <v>20.187999999999999</v>
      </c>
      <c r="BL356" t="str">
        <v>10/20/1999</v>
      </c>
      <c r="BM356">
        <v>28.1875</v>
      </c>
      <c r="BN356" t="str">
        <v>11/17/1999</v>
      </c>
      <c r="BO356">
        <v>19.5</v>
      </c>
      <c r="BX356" t="str">
        <v>4/15/1999</v>
      </c>
      <c r="BY356">
        <v>55.75</v>
      </c>
      <c r="BZ356" t="str">
        <v>5/21/1997</v>
      </c>
      <c r="CA356">
        <v>11.5078125</v>
      </c>
      <c r="CB356" s="28">
        <v>36529</v>
      </c>
      <c r="CC356">
        <v>46.75</v>
      </c>
      <c r="CD356" s="28">
        <v>36111</v>
      </c>
      <c r="CE356">
        <v>21.03125</v>
      </c>
      <c r="CF356" s="28">
        <v>36265</v>
      </c>
      <c r="CG356">
        <v>84.875</v>
      </c>
    </row>
    <row r="357" spans="1:85" x14ac:dyDescent="0.25">
      <c r="A357" s="28">
        <v>35572</v>
      </c>
      <c r="C357" t="str">
        <v>5/22/1997</v>
      </c>
      <c r="D357">
        <v>20.125</v>
      </c>
      <c r="E357" t="str">
        <v>5/22/1997</v>
      </c>
      <c r="F357">
        <v>43</v>
      </c>
      <c r="G357" t="str">
        <v>5/22/1997</v>
      </c>
      <c r="H357">
        <v>26.8125</v>
      </c>
      <c r="I357" t="str">
        <v>5/22/1997</v>
      </c>
      <c r="J357">
        <v>29.125</v>
      </c>
      <c r="K357" t="str">
        <v>5/22/1997</v>
      </c>
      <c r="L357">
        <v>29.5</v>
      </c>
      <c r="M357" t="str">
        <v>5/22/1997</v>
      </c>
      <c r="N357">
        <v>41.5</v>
      </c>
      <c r="O357" t="str">
        <v>5/22/1997</v>
      </c>
      <c r="P357">
        <v>19.875</v>
      </c>
      <c r="Q357" t="str">
        <v>5/22/1997</v>
      </c>
      <c r="R357">
        <v>15.9921875</v>
      </c>
      <c r="S357" t="str">
        <v>5/22/1997</v>
      </c>
      <c r="T357">
        <v>17.875</v>
      </c>
      <c r="U357" t="str">
        <v>5/22/1997</v>
      </c>
      <c r="V357">
        <v>21.6875</v>
      </c>
      <c r="W357" t="str">
        <v>5/22/1997</v>
      </c>
      <c r="X357">
        <v>33.125</v>
      </c>
      <c r="Y357" t="str">
        <v>5/22/1997</v>
      </c>
      <c r="Z357">
        <v>44.75</v>
      </c>
      <c r="AA357" t="str">
        <v>5/22/1997</v>
      </c>
      <c r="AB357">
        <v>11.25</v>
      </c>
      <c r="AC357" t="str">
        <v>5/22/1997</v>
      </c>
      <c r="AD357">
        <v>22.5</v>
      </c>
      <c r="AE357" t="str">
        <v>5/22/1997</v>
      </c>
      <c r="AF357">
        <v>21.5</v>
      </c>
      <c r="AG357" t="str">
        <v>5/22/1997</v>
      </c>
      <c r="AH357">
        <v>21</v>
      </c>
      <c r="AI357" t="str">
        <v>5/22/1997</v>
      </c>
      <c r="AJ357">
        <v>18</v>
      </c>
      <c r="AK357" s="28">
        <v>35572</v>
      </c>
      <c r="AL357">
        <v>7258.13</v>
      </c>
      <c r="AM357" s="28">
        <v>35572</v>
      </c>
      <c r="AN357">
        <v>1372.6</v>
      </c>
      <c r="AO357" s="28">
        <v>35572</v>
      </c>
      <c r="AP357">
        <v>835.66</v>
      </c>
      <c r="AQ357" s="28">
        <v>35572</v>
      </c>
      <c r="AR357">
        <v>371.46</v>
      </c>
      <c r="AS357" s="28">
        <v>35572</v>
      </c>
      <c r="AT357">
        <v>219.28</v>
      </c>
      <c r="AU357" s="28">
        <v>35572</v>
      </c>
      <c r="AV357">
        <v>190.45</v>
      </c>
      <c r="AW357" s="28">
        <v>35572</v>
      </c>
      <c r="AX357">
        <v>221.79</v>
      </c>
      <c r="AY357" s="28">
        <v>35572</v>
      </c>
      <c r="AZ357">
        <v>434.66</v>
      </c>
      <c r="BA357" s="28">
        <v>35572</v>
      </c>
      <c r="BB357">
        <v>420.05</v>
      </c>
      <c r="BC357" s="28">
        <v>35572</v>
      </c>
      <c r="BD357">
        <v>265.74</v>
      </c>
      <c r="BE357" s="28">
        <v>35558</v>
      </c>
      <c r="BF357">
        <v>20.145</v>
      </c>
      <c r="BG357" s="28">
        <v>35557</v>
      </c>
      <c r="BH357">
        <v>2.3860000000000001</v>
      </c>
      <c r="BJ357" s="28">
        <v>35649</v>
      </c>
      <c r="BK357">
        <v>20.274999999999999</v>
      </c>
      <c r="BL357" t="str">
        <v>10/21/1999</v>
      </c>
      <c r="BM357">
        <v>27.75</v>
      </c>
      <c r="BN357" t="str">
        <v>11/18/1999</v>
      </c>
      <c r="BO357">
        <v>19.0625</v>
      </c>
      <c r="BX357" t="str">
        <v>4/16/1999</v>
      </c>
      <c r="BY357">
        <v>55.625</v>
      </c>
      <c r="BZ357" t="str">
        <v>5/22/1997</v>
      </c>
      <c r="CA357">
        <v>11.53515625</v>
      </c>
      <c r="CB357" s="28">
        <v>36530</v>
      </c>
      <c r="CC357">
        <v>48</v>
      </c>
      <c r="CD357" s="28">
        <v>36112</v>
      </c>
      <c r="CE357">
        <v>21.5</v>
      </c>
      <c r="CF357" s="28">
        <v>36266</v>
      </c>
      <c r="CG357">
        <v>81.6875</v>
      </c>
    </row>
    <row r="358" spans="1:85" x14ac:dyDescent="0.25">
      <c r="A358" s="28">
        <v>35573</v>
      </c>
      <c r="C358" t="str">
        <v>5/23/1997</v>
      </c>
      <c r="D358">
        <v>20.125</v>
      </c>
      <c r="E358" t="str">
        <v>5/23/1997</v>
      </c>
      <c r="F358">
        <v>43.16796875</v>
      </c>
      <c r="G358" t="str">
        <v>5/23/1997</v>
      </c>
      <c r="H358">
        <v>26.0859375</v>
      </c>
      <c r="I358" t="str">
        <v>5/23/1997</v>
      </c>
      <c r="J358">
        <v>29.8125</v>
      </c>
      <c r="K358" t="str">
        <v>5/23/1997</v>
      </c>
      <c r="L358">
        <v>29.5</v>
      </c>
      <c r="M358" t="str">
        <v>5/23/1997</v>
      </c>
      <c r="N358">
        <v>42</v>
      </c>
      <c r="O358" t="str">
        <v>5/23/1997</v>
      </c>
      <c r="P358">
        <v>19.875</v>
      </c>
      <c r="Q358" t="str">
        <v>5/23/1997</v>
      </c>
      <c r="R358">
        <v>16.3046875</v>
      </c>
      <c r="S358" t="str">
        <v>5/23/1997</v>
      </c>
      <c r="T358">
        <v>18</v>
      </c>
      <c r="U358" t="str">
        <v>5/23/1997</v>
      </c>
      <c r="V358">
        <v>21.8125</v>
      </c>
      <c r="W358" t="str">
        <v>5/23/1997</v>
      </c>
      <c r="X358">
        <v>33.625</v>
      </c>
      <c r="Y358" t="str">
        <v>5/23/1997</v>
      </c>
      <c r="Z358">
        <v>44.625</v>
      </c>
      <c r="AA358" t="str">
        <v>5/23/1997</v>
      </c>
      <c r="AB358">
        <v>11.3125</v>
      </c>
      <c r="AC358" t="str">
        <v>5/23/1997</v>
      </c>
      <c r="AD358">
        <v>22.75</v>
      </c>
      <c r="AE358" t="str">
        <v>5/23/1997</v>
      </c>
      <c r="AF358">
        <v>21.75</v>
      </c>
      <c r="AG358" t="str">
        <v>5/23/1997</v>
      </c>
      <c r="AH358">
        <v>21.375</v>
      </c>
      <c r="AI358" t="str">
        <v>5/23/1997</v>
      </c>
      <c r="AJ358">
        <v>17.91796875</v>
      </c>
      <c r="AK358" s="28">
        <v>35573</v>
      </c>
      <c r="AL358">
        <v>7345.91</v>
      </c>
      <c r="AM358" s="28">
        <v>35573</v>
      </c>
      <c r="AN358">
        <v>1389.72</v>
      </c>
      <c r="AO358" s="28">
        <v>35573</v>
      </c>
      <c r="AP358">
        <v>847.03</v>
      </c>
      <c r="AQ358" s="28">
        <v>35573</v>
      </c>
      <c r="AR358">
        <v>375.67</v>
      </c>
      <c r="AS358" s="28">
        <v>35573</v>
      </c>
      <c r="AT358">
        <v>220.56</v>
      </c>
      <c r="AU358" s="28">
        <v>35573</v>
      </c>
      <c r="AV358">
        <v>191.62</v>
      </c>
      <c r="AW358" s="28">
        <v>35573</v>
      </c>
      <c r="AX358">
        <v>223.58</v>
      </c>
      <c r="AY358" s="28">
        <v>35573</v>
      </c>
      <c r="AZ358">
        <v>440.28</v>
      </c>
      <c r="BA358" s="28">
        <v>35573</v>
      </c>
      <c r="BB358">
        <v>422.14</v>
      </c>
      <c r="BC358" s="28">
        <v>35573</v>
      </c>
      <c r="BD358">
        <v>269.43</v>
      </c>
      <c r="BE358" s="28">
        <v>35559</v>
      </c>
      <c r="BF358">
        <v>20.155000000000001</v>
      </c>
      <c r="BG358" s="28">
        <v>35558</v>
      </c>
      <c r="BH358">
        <v>2.3220000000000001</v>
      </c>
      <c r="BJ358" s="28">
        <v>35650</v>
      </c>
      <c r="BK358">
        <v>20.462</v>
      </c>
      <c r="BL358" t="str">
        <v>10/22/1999</v>
      </c>
      <c r="BM358">
        <v>27.75</v>
      </c>
      <c r="BN358" t="str">
        <v>11/19/1999</v>
      </c>
      <c r="BO358">
        <v>18.875</v>
      </c>
      <c r="BX358" t="str">
        <v>4/19/1999</v>
      </c>
      <c r="BY358">
        <v>40.375</v>
      </c>
      <c r="BZ358" t="str">
        <v>5/23/1997</v>
      </c>
      <c r="CA358">
        <v>11.8125</v>
      </c>
      <c r="CB358" s="28">
        <v>36531</v>
      </c>
      <c r="CC358">
        <v>43.4375</v>
      </c>
      <c r="CD358" s="28">
        <v>36115</v>
      </c>
      <c r="CE358">
        <v>21.375</v>
      </c>
      <c r="CF358" s="28">
        <v>36269</v>
      </c>
      <c r="CG358">
        <v>76</v>
      </c>
    </row>
    <row r="359" spans="1:85" x14ac:dyDescent="0.25">
      <c r="A359" s="28">
        <v>35577</v>
      </c>
      <c r="C359" t="str">
        <v>5/27/1997</v>
      </c>
      <c r="D359">
        <v>20.0625</v>
      </c>
      <c r="E359" t="str">
        <v>5/27/1997</v>
      </c>
      <c r="F359">
        <v>42.58203125</v>
      </c>
      <c r="G359" t="str">
        <v>5/27/1997</v>
      </c>
      <c r="H359">
        <v>25.90625</v>
      </c>
      <c r="I359" t="str">
        <v>5/27/1997</v>
      </c>
      <c r="J359">
        <v>30</v>
      </c>
      <c r="K359" t="str">
        <v>5/27/1997</v>
      </c>
      <c r="L359">
        <v>29.625</v>
      </c>
      <c r="M359" t="str">
        <v>5/27/1997</v>
      </c>
      <c r="N359">
        <v>41.75</v>
      </c>
      <c r="O359" t="str">
        <v>5/27/1997</v>
      </c>
      <c r="P359">
        <v>19.9375</v>
      </c>
      <c r="Q359" t="str">
        <v>5/27/1997</v>
      </c>
      <c r="R359">
        <v>16.203125</v>
      </c>
      <c r="S359" t="str">
        <v>5/27/1997</v>
      </c>
      <c r="T359">
        <v>18</v>
      </c>
      <c r="U359" t="str">
        <v>5/27/1997</v>
      </c>
      <c r="V359">
        <v>21.8125</v>
      </c>
      <c r="W359" t="str">
        <v>5/27/1997</v>
      </c>
      <c r="X359">
        <v>33.375</v>
      </c>
      <c r="Y359" t="str">
        <v>5/27/1997</v>
      </c>
      <c r="Z359">
        <v>44.5</v>
      </c>
      <c r="AA359" t="str">
        <v>5/27/1997</v>
      </c>
      <c r="AB359">
        <v>11.375</v>
      </c>
      <c r="AC359" t="str">
        <v>5/27/1997</v>
      </c>
      <c r="AD359">
        <v>22.5</v>
      </c>
      <c r="AE359" t="str">
        <v>5/27/1997</v>
      </c>
      <c r="AF359">
        <v>21.75</v>
      </c>
      <c r="AG359" t="str">
        <v>5/27/1997</v>
      </c>
      <c r="AH359">
        <v>21.25</v>
      </c>
      <c r="AI359" t="str">
        <v>5/27/1997</v>
      </c>
      <c r="AJ359">
        <v>17.83203125</v>
      </c>
      <c r="AK359" s="28">
        <v>35577</v>
      </c>
      <c r="AL359">
        <v>7383.41</v>
      </c>
      <c r="AM359" s="28">
        <v>35577</v>
      </c>
      <c r="AN359">
        <v>1409.21</v>
      </c>
      <c r="AO359" s="28">
        <v>35577</v>
      </c>
      <c r="AP359">
        <v>849.71</v>
      </c>
      <c r="AQ359" s="28">
        <v>35577</v>
      </c>
      <c r="AR359">
        <v>376.74</v>
      </c>
      <c r="AS359" s="28">
        <v>35577</v>
      </c>
      <c r="AT359">
        <v>219.67</v>
      </c>
      <c r="AU359" s="28">
        <v>35577</v>
      </c>
      <c r="AV359">
        <v>191.37</v>
      </c>
      <c r="AW359" s="28">
        <v>35577</v>
      </c>
      <c r="AX359">
        <v>224.53</v>
      </c>
      <c r="AY359" s="28">
        <v>35577</v>
      </c>
      <c r="AZ359">
        <v>440.67</v>
      </c>
      <c r="BA359" s="28">
        <v>35577</v>
      </c>
      <c r="BB359">
        <v>422.37</v>
      </c>
      <c r="BC359" s="28">
        <v>35577</v>
      </c>
      <c r="BD359">
        <v>270.77</v>
      </c>
      <c r="BE359" s="28">
        <v>35562</v>
      </c>
      <c r="BF359">
        <v>20.808</v>
      </c>
      <c r="BG359" s="28">
        <v>35559</v>
      </c>
      <c r="BH359">
        <v>2.2810000000000001</v>
      </c>
      <c r="BJ359" s="28">
        <v>35653</v>
      </c>
      <c r="BK359">
        <v>20.504000000000001</v>
      </c>
      <c r="BL359" t="str">
        <v>10/25/1999</v>
      </c>
      <c r="BM359">
        <v>27.5</v>
      </c>
      <c r="BN359" t="str">
        <v>11/22/1999</v>
      </c>
      <c r="BO359">
        <v>18.375</v>
      </c>
      <c r="BX359" t="str">
        <v>4/20/1999</v>
      </c>
      <c r="BY359">
        <v>49.25</v>
      </c>
      <c r="BZ359" t="str">
        <v>5/27/1997</v>
      </c>
      <c r="CA359">
        <v>11.96875</v>
      </c>
      <c r="CB359" s="28">
        <v>36532</v>
      </c>
      <c r="CC359">
        <v>44.125</v>
      </c>
      <c r="CD359" s="28">
        <v>36116</v>
      </c>
      <c r="CE359">
        <v>21.5</v>
      </c>
      <c r="CF359" s="28">
        <v>36270</v>
      </c>
      <c r="CG359">
        <v>83</v>
      </c>
    </row>
    <row r="360" spans="1:85" x14ac:dyDescent="0.25">
      <c r="A360" s="28">
        <v>35578</v>
      </c>
      <c r="C360" t="str">
        <v>5/28/1997</v>
      </c>
      <c r="D360">
        <v>20.4375</v>
      </c>
      <c r="E360" t="str">
        <v>5/28/1997</v>
      </c>
      <c r="F360">
        <v>42.91796875</v>
      </c>
      <c r="G360" t="str">
        <v>5/28/1997</v>
      </c>
      <c r="H360">
        <v>25.90625</v>
      </c>
      <c r="I360" t="str">
        <v>5/28/1997</v>
      </c>
      <c r="J360">
        <v>30.0625</v>
      </c>
      <c r="K360" t="str">
        <v>5/28/1997</v>
      </c>
      <c r="L360">
        <v>29.5</v>
      </c>
      <c r="M360" t="str">
        <v>5/28/1997</v>
      </c>
      <c r="N360">
        <v>41.625</v>
      </c>
      <c r="O360" t="str">
        <v>5/28/1997</v>
      </c>
      <c r="P360">
        <v>19.375</v>
      </c>
      <c r="Q360" t="str">
        <v>5/28/1997</v>
      </c>
      <c r="R360">
        <v>16.09765625</v>
      </c>
      <c r="S360" t="str">
        <v>5/28/1997</v>
      </c>
      <c r="T360">
        <v>18</v>
      </c>
      <c r="U360" t="str">
        <v>5/28/1997</v>
      </c>
      <c r="V360">
        <v>22</v>
      </c>
      <c r="W360" t="str">
        <v>5/28/1997</v>
      </c>
      <c r="X360">
        <v>33.125</v>
      </c>
      <c r="Y360" t="str">
        <v>5/28/1997</v>
      </c>
      <c r="Z360">
        <v>44.5</v>
      </c>
      <c r="AA360" t="str">
        <v>5/28/1997</v>
      </c>
      <c r="AB360">
        <v>11.375</v>
      </c>
      <c r="AC360" t="str">
        <v>5/28/1997</v>
      </c>
      <c r="AD360">
        <v>22.75</v>
      </c>
      <c r="AE360" t="str">
        <v>5/28/1997</v>
      </c>
      <c r="AF360">
        <v>22</v>
      </c>
      <c r="AG360" t="str">
        <v>5/28/1997</v>
      </c>
      <c r="AH360">
        <v>21.5</v>
      </c>
      <c r="AI360" t="str">
        <v>5/28/1997</v>
      </c>
      <c r="AJ360">
        <v>17.91796875</v>
      </c>
      <c r="AK360" s="28">
        <v>35578</v>
      </c>
      <c r="AL360">
        <v>7357.23</v>
      </c>
      <c r="AM360" s="28">
        <v>35578</v>
      </c>
      <c r="AN360">
        <v>1410.18</v>
      </c>
      <c r="AO360" s="28">
        <v>35578</v>
      </c>
      <c r="AP360">
        <v>847.21</v>
      </c>
      <c r="AQ360" s="28">
        <v>35578</v>
      </c>
      <c r="AR360">
        <v>377.79</v>
      </c>
      <c r="AS360" s="28">
        <v>35578</v>
      </c>
      <c r="AT360">
        <v>220.56</v>
      </c>
      <c r="AU360" s="28">
        <v>35578</v>
      </c>
      <c r="AV360">
        <v>191.72</v>
      </c>
      <c r="AW360" s="28">
        <v>35578</v>
      </c>
      <c r="AX360">
        <v>225.15</v>
      </c>
      <c r="AY360" s="28">
        <v>35578</v>
      </c>
      <c r="AZ360">
        <v>439.66</v>
      </c>
      <c r="BA360" s="28">
        <v>35578</v>
      </c>
      <c r="BB360">
        <v>420.76</v>
      </c>
      <c r="BC360" s="28">
        <v>35578</v>
      </c>
      <c r="BD360">
        <v>271.13</v>
      </c>
      <c r="BE360" s="28">
        <v>35563</v>
      </c>
      <c r="BF360">
        <v>20.824000000000002</v>
      </c>
      <c r="BG360" s="28">
        <v>35562</v>
      </c>
      <c r="BH360">
        <v>2.2589999999999999</v>
      </c>
      <c r="BJ360" s="28">
        <v>35654</v>
      </c>
      <c r="BK360">
        <v>20.295999999999999</v>
      </c>
      <c r="BL360" t="str">
        <v>10/26/1999</v>
      </c>
      <c r="BM360">
        <v>27.0625</v>
      </c>
      <c r="BN360" t="str">
        <v>11/23/1999</v>
      </c>
      <c r="BO360">
        <v>18.125</v>
      </c>
      <c r="BX360" t="str">
        <v>4/21/1999</v>
      </c>
      <c r="BY360">
        <v>56.875</v>
      </c>
      <c r="BZ360" t="str">
        <v>5/28/1997</v>
      </c>
      <c r="CA360">
        <v>12.14453125</v>
      </c>
      <c r="CB360" s="28">
        <v>36535</v>
      </c>
      <c r="CC360">
        <v>49.125</v>
      </c>
      <c r="CD360" s="28">
        <v>36117</v>
      </c>
      <c r="CE360">
        <v>21.625</v>
      </c>
      <c r="CF360" s="28">
        <v>36271</v>
      </c>
      <c r="CG360">
        <v>89.125</v>
      </c>
    </row>
    <row r="361" spans="1:85" x14ac:dyDescent="0.25">
      <c r="A361" s="28">
        <v>35579</v>
      </c>
      <c r="C361" t="str">
        <v>5/29/1997</v>
      </c>
      <c r="D361">
        <v>20.3125</v>
      </c>
      <c r="E361" t="str">
        <v>5/29/1997</v>
      </c>
      <c r="F361">
        <v>43.41796875</v>
      </c>
      <c r="G361" t="str">
        <v>5/29/1997</v>
      </c>
      <c r="H361">
        <v>25.90625</v>
      </c>
      <c r="I361" t="str">
        <v>5/29/1997</v>
      </c>
      <c r="J361">
        <v>29.875</v>
      </c>
      <c r="K361" t="str">
        <v>5/29/1997</v>
      </c>
      <c r="L361">
        <v>29.5</v>
      </c>
      <c r="M361" t="str">
        <v>5/29/1997</v>
      </c>
      <c r="N361">
        <v>41.5</v>
      </c>
      <c r="O361" t="str">
        <v>5/29/1997</v>
      </c>
      <c r="P361">
        <v>19.5625</v>
      </c>
      <c r="Q361" t="str">
        <v>5/29/1997</v>
      </c>
      <c r="R361">
        <v>15.9921875</v>
      </c>
      <c r="S361" t="str">
        <v>5/29/1997</v>
      </c>
      <c r="T361">
        <v>18</v>
      </c>
      <c r="U361" t="str">
        <v>5/29/1997</v>
      </c>
      <c r="V361">
        <v>22.0625</v>
      </c>
      <c r="W361" t="str">
        <v>5/29/1997</v>
      </c>
      <c r="X361">
        <v>33.125</v>
      </c>
      <c r="Y361" t="str">
        <v>5/29/1997</v>
      </c>
      <c r="Z361">
        <v>44.375</v>
      </c>
      <c r="AA361" t="str">
        <v>5/29/1997</v>
      </c>
      <c r="AB361">
        <v>11.3125</v>
      </c>
      <c r="AC361" t="str">
        <v>5/29/1997</v>
      </c>
      <c r="AD361">
        <v>22.75</v>
      </c>
      <c r="AE361" t="str">
        <v>5/29/1997</v>
      </c>
      <c r="AF361">
        <v>21.9375</v>
      </c>
      <c r="AG361" t="str">
        <v>5/29/1997</v>
      </c>
      <c r="AH361">
        <v>21.125</v>
      </c>
      <c r="AI361" t="str">
        <v>5/29/1997</v>
      </c>
      <c r="AJ361">
        <v>18</v>
      </c>
      <c r="AK361" s="28">
        <v>35579</v>
      </c>
      <c r="AL361">
        <v>7330.18</v>
      </c>
      <c r="AM361" s="28">
        <v>35579</v>
      </c>
      <c r="AN361">
        <v>1403.04</v>
      </c>
      <c r="AO361" s="28">
        <v>35579</v>
      </c>
      <c r="AP361">
        <v>844.08</v>
      </c>
      <c r="AQ361" s="28">
        <v>35579</v>
      </c>
      <c r="AR361">
        <v>378.43</v>
      </c>
      <c r="AS361" s="28">
        <v>35579</v>
      </c>
      <c r="AT361">
        <v>220.94</v>
      </c>
      <c r="AU361" s="28">
        <v>35579</v>
      </c>
      <c r="AV361">
        <v>191.85</v>
      </c>
      <c r="AW361" s="28">
        <v>35579</v>
      </c>
      <c r="AX361">
        <v>226.65</v>
      </c>
      <c r="AY361" s="28">
        <v>35579</v>
      </c>
      <c r="AZ361">
        <v>438.86</v>
      </c>
      <c r="BA361" s="28">
        <v>35579</v>
      </c>
      <c r="BB361">
        <v>421.11</v>
      </c>
      <c r="BC361" s="28">
        <v>35579</v>
      </c>
      <c r="BD361">
        <v>270.93</v>
      </c>
      <c r="BE361" s="28">
        <v>35564</v>
      </c>
      <c r="BF361">
        <v>20.885000000000002</v>
      </c>
      <c r="BG361" s="28">
        <v>35563</v>
      </c>
      <c r="BH361">
        <v>2.2330000000000001</v>
      </c>
      <c r="BJ361" s="28">
        <v>35655</v>
      </c>
      <c r="BK361">
        <v>20.108000000000001</v>
      </c>
      <c r="BL361" t="str">
        <v>10/27/1999</v>
      </c>
      <c r="BM361">
        <v>27.875</v>
      </c>
      <c r="BN361" t="str">
        <v>11/24/1999</v>
      </c>
      <c r="BO361">
        <v>18.0625</v>
      </c>
      <c r="BX361" t="str">
        <v>4/22/1999</v>
      </c>
      <c r="BY361">
        <v>58</v>
      </c>
      <c r="BZ361" t="str">
        <v>5/29/1997</v>
      </c>
      <c r="CA361">
        <v>12.4765625</v>
      </c>
      <c r="CB361" s="28">
        <v>36536</v>
      </c>
      <c r="CC361">
        <v>46.5625</v>
      </c>
      <c r="CD361" s="28">
        <v>36118</v>
      </c>
      <c r="CE361">
        <v>21.5</v>
      </c>
      <c r="CF361" s="28">
        <v>36272</v>
      </c>
      <c r="CG361">
        <v>89.125</v>
      </c>
    </row>
    <row r="362" spans="1:85" x14ac:dyDescent="0.25">
      <c r="A362" s="28">
        <v>35580</v>
      </c>
      <c r="C362" t="str">
        <v>5/30/1997</v>
      </c>
      <c r="D362">
        <v>20.375</v>
      </c>
      <c r="E362" t="str">
        <v>5/30/1997</v>
      </c>
      <c r="F362">
        <v>42.91796875</v>
      </c>
      <c r="G362" t="str">
        <v>5/30/1997</v>
      </c>
      <c r="H362">
        <v>26.0859375</v>
      </c>
      <c r="I362" t="str">
        <v>5/30/1997</v>
      </c>
      <c r="J362">
        <v>29.625</v>
      </c>
      <c r="K362" t="str">
        <v>5/30/1997</v>
      </c>
      <c r="L362">
        <v>29.625</v>
      </c>
      <c r="M362" t="str">
        <v>5/30/1997</v>
      </c>
      <c r="N362">
        <v>41.375</v>
      </c>
      <c r="O362" t="str">
        <v>5/30/1997</v>
      </c>
      <c r="P362">
        <v>19.625</v>
      </c>
      <c r="Q362" t="str">
        <v>5/30/1997</v>
      </c>
      <c r="R362">
        <v>16.203125</v>
      </c>
      <c r="S362" t="str">
        <v>5/30/1997</v>
      </c>
      <c r="T362">
        <v>18.125</v>
      </c>
      <c r="U362" t="str">
        <v>5/30/1997</v>
      </c>
      <c r="V362">
        <v>22.0625</v>
      </c>
      <c r="W362" t="str">
        <v>5/30/1997</v>
      </c>
      <c r="X362">
        <v>33.625</v>
      </c>
      <c r="Y362" t="str">
        <v>5/30/1997</v>
      </c>
      <c r="Z362">
        <v>45.125</v>
      </c>
      <c r="AA362" t="str">
        <v>5/30/1997</v>
      </c>
      <c r="AB362">
        <v>11.3125</v>
      </c>
      <c r="AC362" t="str">
        <v>5/30/1997</v>
      </c>
      <c r="AD362">
        <v>23.125</v>
      </c>
      <c r="AE362" t="str">
        <v>5/30/1997</v>
      </c>
      <c r="AF362">
        <v>22</v>
      </c>
      <c r="AG362" t="str">
        <v>5/30/1997</v>
      </c>
      <c r="AH362">
        <v>21.125</v>
      </c>
      <c r="AI362" t="str">
        <v>5/30/1997</v>
      </c>
      <c r="AJ362">
        <v>18</v>
      </c>
      <c r="AK362" s="28">
        <v>35580</v>
      </c>
      <c r="AL362">
        <v>7331.04</v>
      </c>
      <c r="AM362" s="28">
        <v>35580</v>
      </c>
      <c r="AN362">
        <v>1400.32</v>
      </c>
      <c r="AO362" s="28">
        <v>35580</v>
      </c>
      <c r="AP362">
        <v>848.28</v>
      </c>
      <c r="AQ362" s="28">
        <v>35580</v>
      </c>
      <c r="AR362">
        <v>380.76</v>
      </c>
      <c r="AS362" s="28">
        <v>35580</v>
      </c>
      <c r="AT362">
        <v>222</v>
      </c>
      <c r="AU362" s="28">
        <v>35580</v>
      </c>
      <c r="AV362">
        <v>193.18</v>
      </c>
      <c r="AW362" s="28">
        <v>35580</v>
      </c>
      <c r="AX362">
        <v>231.85</v>
      </c>
      <c r="AY362" s="28">
        <v>35580</v>
      </c>
      <c r="AZ362">
        <v>441.78</v>
      </c>
      <c r="BA362" s="28">
        <v>35580</v>
      </c>
      <c r="BB362">
        <v>423</v>
      </c>
      <c r="BC362" s="28">
        <v>35580</v>
      </c>
      <c r="BD362">
        <v>273.77</v>
      </c>
      <c r="BE362" s="28">
        <v>35565</v>
      </c>
      <c r="BF362">
        <v>20.867999999999999</v>
      </c>
      <c r="BG362" s="28">
        <v>35564</v>
      </c>
      <c r="BH362">
        <v>2.2829999999999999</v>
      </c>
      <c r="BJ362" s="28">
        <v>35656</v>
      </c>
      <c r="BK362">
        <v>20.044</v>
      </c>
      <c r="BL362" t="str">
        <v>10/28/1999</v>
      </c>
      <c r="BM362">
        <v>28.125</v>
      </c>
      <c r="BN362" t="str">
        <v>11/26/1999</v>
      </c>
      <c r="BO362">
        <v>17.875</v>
      </c>
      <c r="BX362" t="str">
        <v>4/23/1999</v>
      </c>
      <c r="BY362">
        <v>55.375</v>
      </c>
      <c r="BZ362" t="str">
        <v>5/30/1997</v>
      </c>
      <c r="CA362">
        <v>12.5546875</v>
      </c>
      <c r="CB362" s="28">
        <v>36537</v>
      </c>
      <c r="CC362">
        <v>47</v>
      </c>
      <c r="CD362" s="28">
        <v>36119</v>
      </c>
      <c r="CE362">
        <v>20.96875</v>
      </c>
      <c r="CF362" s="28">
        <v>36273</v>
      </c>
      <c r="CG362">
        <v>87.5</v>
      </c>
    </row>
    <row r="363" spans="1:85" x14ac:dyDescent="0.25">
      <c r="A363" s="28">
        <v>35583</v>
      </c>
      <c r="C363" t="str">
        <v>6/2/1997</v>
      </c>
      <c r="D363">
        <v>20</v>
      </c>
      <c r="E363" t="str">
        <v>6/2/1997</v>
      </c>
      <c r="F363">
        <v>43.16796875</v>
      </c>
      <c r="G363" t="str">
        <v>6/2/1997</v>
      </c>
      <c r="H363">
        <v>26.26953125</v>
      </c>
      <c r="I363" t="str">
        <v>6/2/1997</v>
      </c>
      <c r="J363">
        <v>29.5</v>
      </c>
      <c r="K363" t="str">
        <v>6/2/1997</v>
      </c>
      <c r="L363">
        <v>29.625</v>
      </c>
      <c r="M363" t="str">
        <v>6/2/1997</v>
      </c>
      <c r="N363">
        <v>41</v>
      </c>
      <c r="O363" t="str">
        <v>6/2/1997</v>
      </c>
      <c r="P363">
        <v>19.875</v>
      </c>
      <c r="Q363" t="str">
        <v>6/2/1997</v>
      </c>
      <c r="R363">
        <v>16.41015625</v>
      </c>
      <c r="S363" t="str">
        <v>6/2/1997</v>
      </c>
      <c r="T363">
        <v>18.25</v>
      </c>
      <c r="U363" t="str">
        <v>6/2/1997</v>
      </c>
      <c r="V363">
        <v>22</v>
      </c>
      <c r="W363" t="str">
        <v>6/2/1997</v>
      </c>
      <c r="X363">
        <v>33.625</v>
      </c>
      <c r="Y363" t="str">
        <v>6/2/1997</v>
      </c>
      <c r="Z363">
        <v>45.125</v>
      </c>
      <c r="AA363" t="str">
        <v>6/2/1997</v>
      </c>
      <c r="AB363">
        <v>11.3125</v>
      </c>
      <c r="AC363" t="str">
        <v>6/2/1997</v>
      </c>
      <c r="AD363">
        <v>23.125</v>
      </c>
      <c r="AE363" t="str">
        <v>6/2/1997</v>
      </c>
      <c r="AF363">
        <v>21.875</v>
      </c>
      <c r="AG363" t="str">
        <v>6/2/1997</v>
      </c>
      <c r="AH363">
        <v>20.875</v>
      </c>
      <c r="AI363" t="str">
        <v>6/2/1997</v>
      </c>
      <c r="AJ363">
        <v>18.41796875</v>
      </c>
      <c r="AK363" s="28">
        <v>35583</v>
      </c>
      <c r="AL363">
        <v>7289.4</v>
      </c>
      <c r="AM363" s="28">
        <v>35583</v>
      </c>
      <c r="AN363">
        <v>1404.79</v>
      </c>
      <c r="AO363" s="28">
        <v>35583</v>
      </c>
      <c r="AP363">
        <v>846.36</v>
      </c>
      <c r="AQ363" s="28">
        <v>35583</v>
      </c>
      <c r="AR363">
        <v>383.52</v>
      </c>
      <c r="AS363" s="28">
        <v>35583</v>
      </c>
      <c r="AT363">
        <v>221.11</v>
      </c>
      <c r="AU363" s="28">
        <v>35583</v>
      </c>
      <c r="AV363">
        <v>192.34</v>
      </c>
      <c r="AW363" s="28">
        <v>35583</v>
      </c>
      <c r="AX363">
        <v>231.96</v>
      </c>
      <c r="AY363" s="28">
        <v>35583</v>
      </c>
      <c r="AZ363">
        <v>441.54</v>
      </c>
      <c r="BA363" s="28">
        <v>35583</v>
      </c>
      <c r="BB363">
        <v>423.28</v>
      </c>
      <c r="BC363" s="28">
        <v>35583</v>
      </c>
      <c r="BD363">
        <v>274</v>
      </c>
      <c r="BE363" s="28">
        <v>35566</v>
      </c>
      <c r="BF363">
        <v>21.603000000000002</v>
      </c>
      <c r="BG363" s="28">
        <v>35565</v>
      </c>
      <c r="BH363">
        <v>2.234</v>
      </c>
      <c r="BJ363" s="28">
        <v>35657</v>
      </c>
      <c r="BK363">
        <v>20.154</v>
      </c>
      <c r="BL363" t="str">
        <v>10/29/1999</v>
      </c>
      <c r="BM363">
        <v>28.125</v>
      </c>
      <c r="BN363" t="str">
        <v>11/29/1999</v>
      </c>
      <c r="BO363">
        <v>17.3125</v>
      </c>
      <c r="BX363" t="str">
        <v>4/26/1999</v>
      </c>
      <c r="BY363">
        <v>57.75</v>
      </c>
      <c r="BZ363" t="str">
        <v>6/2/1997</v>
      </c>
      <c r="CA363">
        <v>12.80859375</v>
      </c>
      <c r="CB363" s="28">
        <v>36538</v>
      </c>
      <c r="CC363">
        <v>51.25</v>
      </c>
      <c r="CD363" s="28">
        <v>36122</v>
      </c>
      <c r="CE363">
        <v>20.90625</v>
      </c>
      <c r="CF363" s="28">
        <v>36276</v>
      </c>
      <c r="CG363">
        <v>90.6875</v>
      </c>
    </row>
    <row r="364" spans="1:85" x14ac:dyDescent="0.25">
      <c r="A364" s="28">
        <v>35584</v>
      </c>
      <c r="C364" t="str">
        <v>6/3/1997</v>
      </c>
      <c r="D364">
        <v>20.25</v>
      </c>
      <c r="E364" t="str">
        <v>6/3/1997</v>
      </c>
      <c r="F364">
        <v>44.41796875</v>
      </c>
      <c r="G364" t="str">
        <v>6/3/1997</v>
      </c>
      <c r="H364">
        <v>25.90625</v>
      </c>
      <c r="I364" t="str">
        <v>6/3/1997</v>
      </c>
      <c r="J364">
        <v>29.4375</v>
      </c>
      <c r="K364" t="str">
        <v>6/3/1997</v>
      </c>
      <c r="L364">
        <v>29.625</v>
      </c>
      <c r="M364" t="str">
        <v>6/3/1997</v>
      </c>
      <c r="N364">
        <v>42.5</v>
      </c>
      <c r="O364" t="str">
        <v>6/3/1997</v>
      </c>
      <c r="P364">
        <v>20</v>
      </c>
      <c r="Q364" t="str">
        <v>6/3/1997</v>
      </c>
      <c r="R364">
        <v>16.51171875</v>
      </c>
      <c r="S364" t="str">
        <v>6/3/1997</v>
      </c>
      <c r="T364">
        <v>18.375</v>
      </c>
      <c r="U364" t="str">
        <v>6/3/1997</v>
      </c>
      <c r="V364">
        <v>22.0625</v>
      </c>
      <c r="W364" t="str">
        <v>6/3/1997</v>
      </c>
      <c r="X364">
        <v>34.25</v>
      </c>
      <c r="Y364" t="str">
        <v>6/3/1997</v>
      </c>
      <c r="Z364">
        <v>45.125</v>
      </c>
      <c r="AA364" t="str">
        <v>6/3/1997</v>
      </c>
      <c r="AB364">
        <v>11.3125</v>
      </c>
      <c r="AC364" t="str">
        <v>6/3/1997</v>
      </c>
      <c r="AD364">
        <v>23.375</v>
      </c>
      <c r="AE364" t="str">
        <v>6/3/1997</v>
      </c>
      <c r="AF364">
        <v>21.75</v>
      </c>
      <c r="AG364" t="str">
        <v>6/3/1997</v>
      </c>
      <c r="AH364">
        <v>20.875</v>
      </c>
      <c r="AI364" t="str">
        <v>6/3/1997</v>
      </c>
      <c r="AJ364">
        <v>18.41796875</v>
      </c>
      <c r="AK364" s="28">
        <v>35584</v>
      </c>
      <c r="AL364">
        <v>7312.15</v>
      </c>
      <c r="AM364" s="28">
        <v>35584</v>
      </c>
      <c r="AN364">
        <v>1384.91</v>
      </c>
      <c r="AO364" s="28">
        <v>35584</v>
      </c>
      <c r="AP364">
        <v>845.48</v>
      </c>
      <c r="AQ364" s="28">
        <v>35584</v>
      </c>
      <c r="AR364">
        <v>383.28</v>
      </c>
      <c r="AS364" s="28">
        <v>35584</v>
      </c>
      <c r="AT364">
        <v>222.33</v>
      </c>
      <c r="AU364" s="28">
        <v>35584</v>
      </c>
      <c r="AV364">
        <v>192.52</v>
      </c>
      <c r="AW364" s="28">
        <v>35584</v>
      </c>
      <c r="AX364">
        <v>230.13</v>
      </c>
      <c r="AY364" s="28">
        <v>35584</v>
      </c>
      <c r="AZ364">
        <v>442.36</v>
      </c>
      <c r="BA364" s="28">
        <v>35584</v>
      </c>
      <c r="BB364">
        <v>427.34</v>
      </c>
      <c r="BC364" s="28">
        <v>35584</v>
      </c>
      <c r="BD364">
        <v>274.10000000000002</v>
      </c>
      <c r="BE364" s="28">
        <v>35569</v>
      </c>
      <c r="BF364">
        <v>21.349</v>
      </c>
      <c r="BG364" s="28">
        <v>35566</v>
      </c>
      <c r="BH364">
        <v>2.2789999999999999</v>
      </c>
      <c r="BJ364" s="28">
        <v>35660</v>
      </c>
      <c r="BK364">
        <v>20.236999999999998</v>
      </c>
      <c r="BL364" t="str">
        <v>11/1/1999</v>
      </c>
      <c r="BM364">
        <v>28.6875</v>
      </c>
      <c r="BN364" t="str">
        <v>11/30/1999</v>
      </c>
      <c r="BO364">
        <v>18.5</v>
      </c>
      <c r="BX364" t="str">
        <v>4/27/1999</v>
      </c>
      <c r="BY364">
        <v>55.5</v>
      </c>
      <c r="BZ364" t="str">
        <v>6/3/1997</v>
      </c>
      <c r="CA364">
        <v>12.5546875</v>
      </c>
      <c r="CB364" s="28">
        <v>36539</v>
      </c>
      <c r="CC364">
        <v>51.1875</v>
      </c>
      <c r="CD364" s="28">
        <v>36123</v>
      </c>
      <c r="CE364">
        <v>20.15625</v>
      </c>
      <c r="CF364" s="28">
        <v>36277</v>
      </c>
      <c r="CG364">
        <v>85.625</v>
      </c>
    </row>
    <row r="365" spans="1:85" x14ac:dyDescent="0.25">
      <c r="A365" s="28">
        <v>35585</v>
      </c>
      <c r="C365" t="str">
        <v>6/4/1997</v>
      </c>
      <c r="D365">
        <v>20.125</v>
      </c>
      <c r="E365" t="str">
        <v>6/4/1997</v>
      </c>
      <c r="F365">
        <v>43.83203125</v>
      </c>
      <c r="G365" t="str">
        <v>6/4/1997</v>
      </c>
      <c r="H365">
        <v>26.0859375</v>
      </c>
      <c r="I365" t="str">
        <v>6/4/1997</v>
      </c>
      <c r="J365">
        <v>29.3125</v>
      </c>
      <c r="K365" t="str">
        <v>6/4/1997</v>
      </c>
      <c r="L365">
        <v>29.625</v>
      </c>
      <c r="M365" t="str">
        <v>6/4/1997</v>
      </c>
      <c r="N365">
        <v>42</v>
      </c>
      <c r="O365" t="str">
        <v>6/4/1997</v>
      </c>
      <c r="P365">
        <v>20.5</v>
      </c>
      <c r="Q365" t="str">
        <v>6/4/1997</v>
      </c>
      <c r="R365">
        <v>16.72265625</v>
      </c>
      <c r="S365" t="str">
        <v>6/4/1997</v>
      </c>
      <c r="T365">
        <v>18.125</v>
      </c>
      <c r="U365" t="str">
        <v>6/4/1997</v>
      </c>
      <c r="V365">
        <v>22</v>
      </c>
      <c r="W365" t="str">
        <v>6/4/1997</v>
      </c>
      <c r="X365">
        <v>33.5</v>
      </c>
      <c r="Y365" t="str">
        <v>6/4/1997</v>
      </c>
      <c r="Z365">
        <v>44.875</v>
      </c>
      <c r="AA365" t="str">
        <v>6/4/1997</v>
      </c>
      <c r="AB365">
        <v>11.3125</v>
      </c>
      <c r="AC365" t="str">
        <v>6/4/1997</v>
      </c>
      <c r="AD365">
        <v>23.125</v>
      </c>
      <c r="AE365" t="str">
        <v>6/4/1997</v>
      </c>
      <c r="AF365">
        <v>21.6875</v>
      </c>
      <c r="AG365" t="str">
        <v>6/4/1997</v>
      </c>
      <c r="AH365">
        <v>21</v>
      </c>
      <c r="AI365" t="str">
        <v>6/4/1997</v>
      </c>
      <c r="AJ365">
        <v>18.41796875</v>
      </c>
      <c r="AK365" s="28">
        <v>35585</v>
      </c>
      <c r="AL365">
        <v>7269.66</v>
      </c>
      <c r="AM365" s="28">
        <v>35585</v>
      </c>
      <c r="AN365">
        <v>1379.67</v>
      </c>
      <c r="AO365" s="28">
        <v>35585</v>
      </c>
      <c r="AP365">
        <v>840.11</v>
      </c>
      <c r="AQ365" s="28">
        <v>35585</v>
      </c>
      <c r="AR365">
        <v>382.67</v>
      </c>
      <c r="AS365" s="28">
        <v>35585</v>
      </c>
      <c r="AT365">
        <v>221.05</v>
      </c>
      <c r="AU365" s="28">
        <v>35585</v>
      </c>
      <c r="AV365">
        <v>191.78</v>
      </c>
      <c r="AW365" s="28">
        <v>35585</v>
      </c>
      <c r="AX365">
        <v>230.17</v>
      </c>
      <c r="AY365" s="28">
        <v>35585</v>
      </c>
      <c r="AZ365">
        <v>440.18</v>
      </c>
      <c r="BA365" s="28">
        <v>35585</v>
      </c>
      <c r="BB365">
        <v>426</v>
      </c>
      <c r="BC365" s="28">
        <v>35585</v>
      </c>
      <c r="BD365">
        <v>272.81</v>
      </c>
      <c r="BE365" s="28">
        <v>35570</v>
      </c>
      <c r="BF365">
        <v>21.158000000000001</v>
      </c>
      <c r="BG365" s="28">
        <v>35569</v>
      </c>
      <c r="BH365">
        <v>2.2599999999999998</v>
      </c>
      <c r="BJ365" s="28">
        <v>35661</v>
      </c>
      <c r="BK365">
        <v>20.22</v>
      </c>
      <c r="BL365" t="str">
        <v>11/2/1999</v>
      </c>
      <c r="BM365">
        <v>29.375</v>
      </c>
      <c r="BN365" t="str">
        <v>12/1/1999</v>
      </c>
      <c r="BO365">
        <v>18.1875</v>
      </c>
      <c r="BX365" t="str">
        <v>4/28/1999</v>
      </c>
      <c r="BY365">
        <v>53</v>
      </c>
      <c r="BZ365" t="str">
        <v>6/4/1997</v>
      </c>
      <c r="CA365">
        <v>12.453125</v>
      </c>
      <c r="CB365" s="28">
        <v>36543</v>
      </c>
      <c r="CC365">
        <v>51.125</v>
      </c>
      <c r="CD365" s="28">
        <v>36124</v>
      </c>
      <c r="CE365">
        <v>21.25</v>
      </c>
      <c r="CF365" s="28">
        <v>36278</v>
      </c>
      <c r="CG365">
        <v>83.5</v>
      </c>
    </row>
    <row r="366" spans="1:85" x14ac:dyDescent="0.25">
      <c r="A366" s="28">
        <v>35586</v>
      </c>
      <c r="C366" t="str">
        <v>6/5/1997</v>
      </c>
      <c r="D366">
        <v>20.1875</v>
      </c>
      <c r="E366" t="str">
        <v>6/5/1997</v>
      </c>
      <c r="F366">
        <v>43.5</v>
      </c>
      <c r="G366" t="str">
        <v>6/5/1997</v>
      </c>
      <c r="H366">
        <v>26.0859375</v>
      </c>
      <c r="I366" t="str">
        <v>6/5/1997</v>
      </c>
      <c r="J366">
        <v>29.3125</v>
      </c>
      <c r="K366" t="str">
        <v>6/5/1997</v>
      </c>
      <c r="L366">
        <v>29.625</v>
      </c>
      <c r="M366" t="str">
        <v>6/5/1997</v>
      </c>
      <c r="N366">
        <v>42</v>
      </c>
      <c r="O366" t="str">
        <v>6/5/1997</v>
      </c>
      <c r="P366">
        <v>20.25</v>
      </c>
      <c r="Q366" t="str">
        <v>6/5/1997</v>
      </c>
      <c r="R366">
        <v>16.82421875</v>
      </c>
      <c r="S366" t="str">
        <v>6/5/1997</v>
      </c>
      <c r="T366">
        <v>18.25</v>
      </c>
      <c r="U366" t="str">
        <v>6/5/1997</v>
      </c>
      <c r="V366">
        <v>21.8125</v>
      </c>
      <c r="W366" t="str">
        <v>6/5/1997</v>
      </c>
      <c r="X366">
        <v>33.75</v>
      </c>
      <c r="Y366" t="str">
        <v>6/5/1997</v>
      </c>
      <c r="Z366">
        <v>45.125</v>
      </c>
      <c r="AA366" t="str">
        <v>6/5/1997</v>
      </c>
      <c r="AB366">
        <v>11.25</v>
      </c>
      <c r="AC366" t="str">
        <v>6/5/1997</v>
      </c>
      <c r="AD366">
        <v>23.125</v>
      </c>
      <c r="AE366" t="str">
        <v>6/5/1997</v>
      </c>
      <c r="AF366">
        <v>21.6875</v>
      </c>
      <c r="AG366" t="str">
        <v>6/5/1997</v>
      </c>
      <c r="AH366">
        <v>21.25</v>
      </c>
      <c r="AI366" t="str">
        <v>6/5/1997</v>
      </c>
      <c r="AJ366">
        <v>18.08203125</v>
      </c>
      <c r="AK366" s="28">
        <v>35586</v>
      </c>
      <c r="AL366">
        <v>7305.29</v>
      </c>
      <c r="AM366" s="28">
        <v>35586</v>
      </c>
      <c r="AN366">
        <v>1390.05</v>
      </c>
      <c r="AO366" s="28">
        <v>35586</v>
      </c>
      <c r="AP366">
        <v>843.43</v>
      </c>
      <c r="AQ366" s="28">
        <v>35586</v>
      </c>
      <c r="AR366">
        <v>384.99</v>
      </c>
      <c r="AS366" s="28">
        <v>35586</v>
      </c>
      <c r="AT366">
        <v>221.11</v>
      </c>
      <c r="AU366" s="28">
        <v>35586</v>
      </c>
      <c r="AV366">
        <v>192.19</v>
      </c>
      <c r="AW366" s="28">
        <v>35586</v>
      </c>
      <c r="AX366">
        <v>232.55</v>
      </c>
      <c r="AY366" s="28">
        <v>35586</v>
      </c>
      <c r="AZ366">
        <v>441.64</v>
      </c>
      <c r="BA366" s="28">
        <v>35586</v>
      </c>
      <c r="BB366">
        <v>424.58</v>
      </c>
      <c r="BC366" s="28">
        <v>35586</v>
      </c>
      <c r="BD366">
        <v>271.95999999999998</v>
      </c>
      <c r="BE366" s="28">
        <v>35571</v>
      </c>
      <c r="BF366">
        <v>21.411999999999999</v>
      </c>
      <c r="BG366" s="28">
        <v>35570</v>
      </c>
      <c r="BH366">
        <v>2.2509999999999999</v>
      </c>
      <c r="BJ366" s="28">
        <v>35662</v>
      </c>
      <c r="BK366">
        <v>20.224</v>
      </c>
      <c r="BL366" t="str">
        <v>11/3/1999</v>
      </c>
      <c r="BM366">
        <v>29.5625</v>
      </c>
      <c r="BN366" t="str">
        <v>12/2/1999</v>
      </c>
      <c r="BO366">
        <v>18.25</v>
      </c>
      <c r="BX366" t="str">
        <v>4/29/1999</v>
      </c>
      <c r="BY366">
        <v>49.875</v>
      </c>
      <c r="BZ366" t="str">
        <v>6/5/1997</v>
      </c>
      <c r="CA366">
        <v>13.01171875</v>
      </c>
      <c r="CB366" s="28">
        <v>36544</v>
      </c>
      <c r="CC366">
        <v>52.25</v>
      </c>
      <c r="CD366" s="28">
        <v>36126</v>
      </c>
      <c r="CE366">
        <v>21.375</v>
      </c>
      <c r="CF366" s="28">
        <v>36279</v>
      </c>
      <c r="CG366">
        <v>85</v>
      </c>
    </row>
    <row r="367" spans="1:85" x14ac:dyDescent="0.25">
      <c r="A367" s="28">
        <v>35587</v>
      </c>
      <c r="C367" t="str">
        <v>6/6/1997</v>
      </c>
      <c r="D367">
        <v>20.4375</v>
      </c>
      <c r="E367" t="str">
        <v>6/6/1997</v>
      </c>
      <c r="F367">
        <v>43.91796875</v>
      </c>
      <c r="G367" t="str">
        <v>6/6/1997</v>
      </c>
      <c r="H367">
        <v>26.0859375</v>
      </c>
      <c r="I367" t="str">
        <v>6/6/1997</v>
      </c>
      <c r="J367">
        <v>29.5</v>
      </c>
      <c r="K367" t="str">
        <v>6/6/1997</v>
      </c>
      <c r="L367">
        <v>29.5</v>
      </c>
      <c r="M367" t="str">
        <v>6/6/1997</v>
      </c>
      <c r="N367">
        <v>42.125</v>
      </c>
      <c r="O367" t="str">
        <v>6/6/1997</v>
      </c>
      <c r="P367">
        <v>20.5625</v>
      </c>
      <c r="Q367" t="str">
        <v>6/6/1997</v>
      </c>
      <c r="R367">
        <v>16.82421875</v>
      </c>
      <c r="S367" t="str">
        <v>6/6/1997</v>
      </c>
      <c r="T367">
        <v>18.125</v>
      </c>
      <c r="U367" t="str">
        <v>6/6/1997</v>
      </c>
      <c r="V367">
        <v>21.8125</v>
      </c>
      <c r="W367" t="str">
        <v>6/6/1997</v>
      </c>
      <c r="X367">
        <v>34</v>
      </c>
      <c r="Y367" t="str">
        <v>6/6/1997</v>
      </c>
      <c r="Z367">
        <v>45.25</v>
      </c>
      <c r="AA367" t="str">
        <v>6/6/1997</v>
      </c>
      <c r="AB367">
        <v>11.3125</v>
      </c>
      <c r="AC367" t="str">
        <v>6/6/1997</v>
      </c>
      <c r="AD367">
        <v>23.375</v>
      </c>
      <c r="AE367" t="str">
        <v>6/6/1997</v>
      </c>
      <c r="AF367">
        <v>21.875</v>
      </c>
      <c r="AG367" t="str">
        <v>6/6/1997</v>
      </c>
      <c r="AH367">
        <v>21.375</v>
      </c>
      <c r="AI367" t="str">
        <v>6/6/1997</v>
      </c>
      <c r="AJ367">
        <v>17.91796875</v>
      </c>
      <c r="AK367" s="28">
        <v>35587</v>
      </c>
      <c r="AL367">
        <v>7435.78</v>
      </c>
      <c r="AM367" s="28">
        <v>35587</v>
      </c>
      <c r="AN367">
        <v>1404.84</v>
      </c>
      <c r="AO367" s="28">
        <v>35587</v>
      </c>
      <c r="AP367">
        <v>858.01</v>
      </c>
      <c r="AQ367" s="28">
        <v>35587</v>
      </c>
      <c r="AR367">
        <v>387.14</v>
      </c>
      <c r="AS367" s="28">
        <v>35587</v>
      </c>
      <c r="AT367">
        <v>222.33</v>
      </c>
      <c r="AU367" s="28">
        <v>35587</v>
      </c>
      <c r="AV367">
        <v>193.18</v>
      </c>
      <c r="AW367" s="28">
        <v>35587</v>
      </c>
      <c r="AX367">
        <v>235.26</v>
      </c>
      <c r="AY367" s="28">
        <v>35587</v>
      </c>
      <c r="AZ367">
        <v>448.13</v>
      </c>
      <c r="BA367" s="28">
        <v>35587</v>
      </c>
      <c r="BB367">
        <v>427.04</v>
      </c>
      <c r="BC367" s="28">
        <v>35587</v>
      </c>
      <c r="BD367">
        <v>276.39999999999998</v>
      </c>
      <c r="BE367" s="28">
        <v>35572</v>
      </c>
      <c r="BF367">
        <v>21.308</v>
      </c>
      <c r="BG367" s="28">
        <v>35571</v>
      </c>
      <c r="BH367">
        <v>2.2719999999999998</v>
      </c>
      <c r="BJ367" s="28">
        <v>35663</v>
      </c>
      <c r="BK367">
        <v>20.206</v>
      </c>
      <c r="BL367" t="str">
        <v>11/4/1999</v>
      </c>
      <c r="BM367">
        <v>28</v>
      </c>
      <c r="BN367" t="str">
        <v>12/3/1999</v>
      </c>
      <c r="BO367">
        <v>18.25</v>
      </c>
      <c r="BX367" t="str">
        <v>4/30/1999</v>
      </c>
      <c r="BY367">
        <v>54</v>
      </c>
      <c r="BZ367" t="str">
        <v>6/6/1997</v>
      </c>
      <c r="CA367">
        <v>12.60546875</v>
      </c>
      <c r="CB367" s="28">
        <v>36545</v>
      </c>
      <c r="CC367">
        <v>53.3125</v>
      </c>
      <c r="CD367" s="28">
        <v>36129</v>
      </c>
      <c r="CE367">
        <v>20</v>
      </c>
      <c r="CF367" s="28">
        <v>36280</v>
      </c>
      <c r="CG367">
        <v>90.0625</v>
      </c>
    </row>
    <row r="368" spans="1:85" x14ac:dyDescent="0.25">
      <c r="A368" s="28">
        <v>35590</v>
      </c>
      <c r="C368" t="str">
        <v>6/9/1997</v>
      </c>
      <c r="D368">
        <v>20.4375</v>
      </c>
      <c r="E368" t="str">
        <v>6/9/1997</v>
      </c>
      <c r="F368">
        <v>43.58203125</v>
      </c>
      <c r="G368" t="str">
        <v>6/9/1997</v>
      </c>
      <c r="H368">
        <v>25.90625</v>
      </c>
      <c r="I368" t="str">
        <v>6/9/1997</v>
      </c>
      <c r="J368">
        <v>29.3125</v>
      </c>
      <c r="K368" t="str">
        <v>6/9/1997</v>
      </c>
      <c r="L368">
        <v>29.25</v>
      </c>
      <c r="M368" t="str">
        <v>6/9/1997</v>
      </c>
      <c r="N368">
        <v>42.625</v>
      </c>
      <c r="O368" t="str">
        <v>6/9/1997</v>
      </c>
      <c r="P368">
        <v>20.5</v>
      </c>
      <c r="Q368" t="str">
        <v>6/9/1997</v>
      </c>
      <c r="R368">
        <v>16.82421875</v>
      </c>
      <c r="S368" t="str">
        <v>6/9/1997</v>
      </c>
      <c r="T368">
        <v>18.25</v>
      </c>
      <c r="U368" t="str">
        <v>6/9/1997</v>
      </c>
      <c r="V368">
        <v>21.3125</v>
      </c>
      <c r="W368" t="str">
        <v>6/9/1997</v>
      </c>
      <c r="X368">
        <v>34</v>
      </c>
      <c r="Y368" t="str">
        <v>6/9/1997</v>
      </c>
      <c r="Z368">
        <v>45</v>
      </c>
      <c r="AA368" t="str">
        <v>6/9/1997</v>
      </c>
      <c r="AB368">
        <v>11.375</v>
      </c>
      <c r="AC368" t="str">
        <v>6/9/1997</v>
      </c>
      <c r="AD368">
        <v>23.5</v>
      </c>
      <c r="AE368" t="str">
        <v>6/9/1997</v>
      </c>
      <c r="AF368">
        <v>22</v>
      </c>
      <c r="AG368" t="str">
        <v>6/9/1997</v>
      </c>
      <c r="AH368">
        <v>21.125</v>
      </c>
      <c r="AI368" t="str">
        <v>6/9/1997</v>
      </c>
      <c r="AJ368">
        <v>18.08203125</v>
      </c>
      <c r="AK368" s="28">
        <v>35590</v>
      </c>
      <c r="AL368">
        <v>7478.5</v>
      </c>
      <c r="AM368" s="28">
        <v>35590</v>
      </c>
      <c r="AN368">
        <v>1412.04</v>
      </c>
      <c r="AO368" s="28">
        <v>35590</v>
      </c>
      <c r="AP368">
        <v>862.91</v>
      </c>
      <c r="AQ368" s="28">
        <v>35590</v>
      </c>
      <c r="AR368">
        <v>387.9</v>
      </c>
      <c r="AS368" s="28">
        <v>35590</v>
      </c>
      <c r="AT368">
        <v>221</v>
      </c>
      <c r="AU368" s="28">
        <v>35590</v>
      </c>
      <c r="AV368">
        <v>192.73</v>
      </c>
      <c r="AW368" s="28">
        <v>35590</v>
      </c>
      <c r="AX368">
        <v>239.11</v>
      </c>
      <c r="AY368" s="28">
        <v>35590</v>
      </c>
      <c r="AZ368">
        <v>450.17</v>
      </c>
      <c r="BA368" s="28">
        <v>35590</v>
      </c>
      <c r="BB368">
        <v>425.37</v>
      </c>
      <c r="BC368" s="28">
        <v>35590</v>
      </c>
      <c r="BD368">
        <v>276.14</v>
      </c>
      <c r="BE368" s="28">
        <v>35573</v>
      </c>
      <c r="BF368">
        <v>21.140999999999998</v>
      </c>
      <c r="BG368" s="28">
        <v>35572</v>
      </c>
      <c r="BH368">
        <v>2.2639999999999998</v>
      </c>
      <c r="BJ368" s="28">
        <v>35664</v>
      </c>
      <c r="BK368">
        <v>20.294</v>
      </c>
      <c r="BL368" t="str">
        <v>11/5/1999</v>
      </c>
      <c r="BM368">
        <v>27.375</v>
      </c>
      <c r="BN368" t="str">
        <v>12/6/1999</v>
      </c>
      <c r="BO368">
        <v>18.5</v>
      </c>
      <c r="BX368" t="str">
        <v>5/3/1999</v>
      </c>
      <c r="BY368">
        <v>51</v>
      </c>
      <c r="BZ368" t="str">
        <v>6/9/1997</v>
      </c>
      <c r="CA368">
        <v>12.70703125</v>
      </c>
      <c r="CB368" s="28">
        <v>36546</v>
      </c>
      <c r="CC368">
        <v>52.9375</v>
      </c>
      <c r="CD368" s="28">
        <v>36130</v>
      </c>
      <c r="CE368">
        <v>20.625</v>
      </c>
      <c r="CF368" s="28">
        <v>36283</v>
      </c>
      <c r="CG368">
        <v>86.5</v>
      </c>
    </row>
    <row r="369" spans="1:85" x14ac:dyDescent="0.25">
      <c r="A369" s="28">
        <v>35591</v>
      </c>
      <c r="C369" t="str">
        <v>6/10/1997</v>
      </c>
      <c r="D369">
        <v>20.375</v>
      </c>
      <c r="E369" t="str">
        <v>6/10/1997</v>
      </c>
      <c r="F369">
        <v>43.83203125</v>
      </c>
      <c r="G369" t="str">
        <v>6/10/1997</v>
      </c>
      <c r="H369">
        <v>25.7265625</v>
      </c>
      <c r="I369" t="str">
        <v>6/10/1997</v>
      </c>
      <c r="J369">
        <v>29</v>
      </c>
      <c r="K369" t="str">
        <v>6/10/1997</v>
      </c>
      <c r="L369">
        <v>28.875</v>
      </c>
      <c r="M369" t="str">
        <v>6/10/1997</v>
      </c>
      <c r="N369">
        <v>43.125</v>
      </c>
      <c r="O369" t="str">
        <v>6/10/1997</v>
      </c>
      <c r="P369">
        <v>20.6875</v>
      </c>
      <c r="Q369" t="str">
        <v>6/10/1997</v>
      </c>
      <c r="R369">
        <v>16.6171875</v>
      </c>
      <c r="S369" t="str">
        <v>6/10/1997</v>
      </c>
      <c r="T369">
        <v>18.25</v>
      </c>
      <c r="U369" t="str">
        <v>6/10/1997</v>
      </c>
      <c r="V369">
        <v>20.25</v>
      </c>
      <c r="W369" t="str">
        <v>6/10/1997</v>
      </c>
      <c r="X369">
        <v>33.875</v>
      </c>
      <c r="Y369" t="str">
        <v>6/10/1997</v>
      </c>
      <c r="Z369">
        <v>44.75</v>
      </c>
      <c r="AA369" t="str">
        <v>6/10/1997</v>
      </c>
      <c r="AB369">
        <v>11.25</v>
      </c>
      <c r="AC369" t="str">
        <v>6/10/1997</v>
      </c>
      <c r="AD369">
        <v>23.5</v>
      </c>
      <c r="AE369" t="str">
        <v>6/10/1997</v>
      </c>
      <c r="AF369">
        <v>21.875</v>
      </c>
      <c r="AG369" t="str">
        <v>6/10/1997</v>
      </c>
      <c r="AH369">
        <v>21.25</v>
      </c>
      <c r="AI369" t="str">
        <v>6/10/1997</v>
      </c>
      <c r="AJ369">
        <v>18</v>
      </c>
      <c r="AK369" s="28">
        <v>35591</v>
      </c>
      <c r="AL369">
        <v>7539.27</v>
      </c>
      <c r="AM369" s="28">
        <v>35591</v>
      </c>
      <c r="AN369">
        <v>1401.69</v>
      </c>
      <c r="AO369" s="28">
        <v>35591</v>
      </c>
      <c r="AP369">
        <v>865.27</v>
      </c>
      <c r="AQ369" s="28">
        <v>35591</v>
      </c>
      <c r="AR369">
        <v>387.31</v>
      </c>
      <c r="AS369" s="28">
        <v>35591</v>
      </c>
      <c r="AT369">
        <v>219.89</v>
      </c>
      <c r="AU369" s="28">
        <v>35591</v>
      </c>
      <c r="AV369">
        <v>192.24</v>
      </c>
      <c r="AW369" s="28">
        <v>35591</v>
      </c>
      <c r="AX369">
        <v>244.06</v>
      </c>
      <c r="AY369" s="28">
        <v>35591</v>
      </c>
      <c r="AZ369">
        <v>451.76</v>
      </c>
      <c r="BA369" s="28">
        <v>35591</v>
      </c>
      <c r="BB369">
        <v>427.45</v>
      </c>
      <c r="BC369" s="28">
        <v>35591</v>
      </c>
      <c r="BD369">
        <v>277.47000000000003</v>
      </c>
      <c r="BE369" s="28">
        <v>35576</v>
      </c>
      <c r="BF369">
        <v>21.140999999999998</v>
      </c>
      <c r="BG369" s="28">
        <v>35573</v>
      </c>
      <c r="BH369">
        <v>2.319</v>
      </c>
      <c r="BJ369" s="28">
        <v>35667</v>
      </c>
      <c r="BK369">
        <v>20.324000000000002</v>
      </c>
      <c r="BL369" t="str">
        <v>11/8/1999</v>
      </c>
      <c r="BM369">
        <v>27.3125</v>
      </c>
      <c r="BN369" t="str">
        <v>12/7/1999</v>
      </c>
      <c r="BO369">
        <v>18.4375</v>
      </c>
      <c r="BX369" t="str">
        <v>5/4/1999</v>
      </c>
      <c r="BY369">
        <v>43</v>
      </c>
      <c r="BZ369" t="str">
        <v>6/10/1997</v>
      </c>
      <c r="CA369">
        <v>12.91015625</v>
      </c>
      <c r="CB369" s="28">
        <v>36549</v>
      </c>
      <c r="CC369">
        <v>51.5</v>
      </c>
      <c r="CD369" s="28">
        <v>36131</v>
      </c>
      <c r="CE369">
        <v>20.40625</v>
      </c>
      <c r="CF369" s="28">
        <v>36284</v>
      </c>
      <c r="CG369">
        <v>86.125</v>
      </c>
    </row>
    <row r="370" spans="1:85" x14ac:dyDescent="0.25">
      <c r="A370" s="28">
        <v>35592</v>
      </c>
      <c r="C370" t="str">
        <v>6/11/1997</v>
      </c>
      <c r="D370">
        <v>20.625</v>
      </c>
      <c r="E370" t="str">
        <v>6/11/1997</v>
      </c>
      <c r="F370">
        <v>43.5</v>
      </c>
      <c r="G370" t="str">
        <v>6/11/1997</v>
      </c>
      <c r="H370">
        <v>25.54296875</v>
      </c>
      <c r="I370" t="str">
        <v>6/11/1997</v>
      </c>
      <c r="J370">
        <v>29.1875</v>
      </c>
      <c r="K370" t="str">
        <v>6/11/1997</v>
      </c>
      <c r="L370">
        <v>29</v>
      </c>
      <c r="M370" t="str">
        <v>6/11/1997</v>
      </c>
      <c r="N370">
        <v>43.5</v>
      </c>
      <c r="O370" t="str">
        <v>6/11/1997</v>
      </c>
      <c r="P370">
        <v>20.5625</v>
      </c>
      <c r="Q370" t="str">
        <v>6/11/1997</v>
      </c>
      <c r="R370">
        <v>16.72265625</v>
      </c>
      <c r="S370" t="str">
        <v>6/11/1997</v>
      </c>
      <c r="T370">
        <v>18.25</v>
      </c>
      <c r="U370" t="str">
        <v>6/11/1997</v>
      </c>
      <c r="V370">
        <v>20</v>
      </c>
      <c r="W370" t="str">
        <v>6/11/1997</v>
      </c>
      <c r="X370">
        <v>33.75</v>
      </c>
      <c r="Y370" t="str">
        <v>6/11/1997</v>
      </c>
      <c r="Z370">
        <v>45</v>
      </c>
      <c r="AA370" t="str">
        <v>6/11/1997</v>
      </c>
      <c r="AB370">
        <v>11.3125</v>
      </c>
      <c r="AC370" t="str">
        <v>6/11/1997</v>
      </c>
      <c r="AD370">
        <v>23.375</v>
      </c>
      <c r="AE370" t="str">
        <v>6/11/1997</v>
      </c>
      <c r="AF370">
        <v>21.8125</v>
      </c>
      <c r="AG370" t="str">
        <v>6/11/1997</v>
      </c>
      <c r="AH370">
        <v>21.625</v>
      </c>
      <c r="AI370" t="str">
        <v>6/11/1997</v>
      </c>
      <c r="AJ370">
        <v>17.83203125</v>
      </c>
      <c r="AK370" s="28">
        <v>35592</v>
      </c>
      <c r="AL370">
        <v>7575.83</v>
      </c>
      <c r="AM370" s="28">
        <v>35592</v>
      </c>
      <c r="AN370">
        <v>1407.85</v>
      </c>
      <c r="AO370" s="28">
        <v>35592</v>
      </c>
      <c r="AP370">
        <v>869.57</v>
      </c>
      <c r="AQ370" s="28">
        <v>35592</v>
      </c>
      <c r="AR370">
        <v>387.62</v>
      </c>
      <c r="AS370" s="28">
        <v>35592</v>
      </c>
      <c r="AT370">
        <v>220.56</v>
      </c>
      <c r="AU370" s="28">
        <v>35592</v>
      </c>
      <c r="AV370">
        <v>193.38</v>
      </c>
      <c r="AW370" s="28">
        <v>35592</v>
      </c>
      <c r="AX370">
        <v>245.77</v>
      </c>
      <c r="AY370" s="28">
        <v>35592</v>
      </c>
      <c r="AZ370">
        <v>453.5</v>
      </c>
      <c r="BA370" s="28">
        <v>35592</v>
      </c>
      <c r="BB370">
        <v>427.37</v>
      </c>
      <c r="BC370" s="28">
        <v>35592</v>
      </c>
      <c r="BD370">
        <v>278.02999999999997</v>
      </c>
      <c r="BE370" s="28">
        <v>35577</v>
      </c>
      <c r="BF370">
        <v>20.544</v>
      </c>
      <c r="BG370" s="28">
        <v>35576</v>
      </c>
      <c r="BH370">
        <v>2.319</v>
      </c>
      <c r="BJ370" s="28">
        <v>35668</v>
      </c>
      <c r="BK370">
        <v>20.405999999999999</v>
      </c>
      <c r="BL370" t="str">
        <v>11/9/1999</v>
      </c>
      <c r="BM370">
        <v>27</v>
      </c>
      <c r="BN370" t="str">
        <v>12/8/1999</v>
      </c>
      <c r="BO370">
        <v>18.5625</v>
      </c>
      <c r="BX370" t="str">
        <v>5/5/1999</v>
      </c>
      <c r="BY370">
        <v>42.5</v>
      </c>
      <c r="BZ370" t="str">
        <v>6/11/1997</v>
      </c>
      <c r="CA370">
        <v>12.40234375</v>
      </c>
      <c r="CB370" s="28">
        <v>36550</v>
      </c>
      <c r="CC370">
        <v>51.875</v>
      </c>
      <c r="CD370" s="28">
        <v>36132</v>
      </c>
      <c r="CE370">
        <v>20.90625</v>
      </c>
      <c r="CF370" s="28">
        <v>36285</v>
      </c>
      <c r="CG370">
        <v>86.3125</v>
      </c>
    </row>
    <row r="371" spans="1:85" x14ac:dyDescent="0.25">
      <c r="A371" s="28">
        <v>35593</v>
      </c>
      <c r="C371" t="str">
        <v>6/12/1997</v>
      </c>
      <c r="D371">
        <v>20.8125</v>
      </c>
      <c r="E371" t="str">
        <v>6/12/1997</v>
      </c>
      <c r="F371">
        <v>43.91796875</v>
      </c>
      <c r="G371" t="str">
        <v>6/12/1997</v>
      </c>
      <c r="H371">
        <v>24.8203125</v>
      </c>
      <c r="I371" t="str">
        <v>6/12/1997</v>
      </c>
      <c r="J371">
        <v>28.8125</v>
      </c>
      <c r="K371" t="str">
        <v>6/12/1997</v>
      </c>
      <c r="L371">
        <v>28.75</v>
      </c>
      <c r="M371" t="str">
        <v>6/12/1997</v>
      </c>
      <c r="N371">
        <v>43.75</v>
      </c>
      <c r="O371" t="str">
        <v>6/12/1997</v>
      </c>
      <c r="P371">
        <v>20.625</v>
      </c>
      <c r="Q371" t="str">
        <v>6/12/1997</v>
      </c>
      <c r="R371">
        <v>16.82421875</v>
      </c>
      <c r="S371" t="str">
        <v>6/12/1997</v>
      </c>
      <c r="T371">
        <v>18.375</v>
      </c>
      <c r="U371" t="str">
        <v>6/12/1997</v>
      </c>
      <c r="V371">
        <v>20</v>
      </c>
      <c r="W371" t="str">
        <v>6/12/1997</v>
      </c>
      <c r="X371">
        <v>34.5</v>
      </c>
      <c r="Y371" t="str">
        <v>6/12/1997</v>
      </c>
      <c r="Z371">
        <v>45.875</v>
      </c>
      <c r="AA371" t="str">
        <v>6/12/1997</v>
      </c>
      <c r="AB371">
        <v>11.4375</v>
      </c>
      <c r="AC371" t="str">
        <v>6/12/1997</v>
      </c>
      <c r="AD371">
        <v>23.5</v>
      </c>
      <c r="AE371" t="str">
        <v>6/12/1997</v>
      </c>
      <c r="AF371">
        <v>22.125</v>
      </c>
      <c r="AG371" t="str">
        <v>6/12/1997</v>
      </c>
      <c r="AH371">
        <v>22</v>
      </c>
      <c r="AI371" t="str">
        <v>6/12/1997</v>
      </c>
      <c r="AJ371">
        <v>18.08203125</v>
      </c>
      <c r="AK371" s="28">
        <v>35593</v>
      </c>
      <c r="AL371">
        <v>7711.47</v>
      </c>
      <c r="AM371" s="28">
        <v>35593</v>
      </c>
      <c r="AN371">
        <v>1411.32</v>
      </c>
      <c r="AO371" s="28">
        <v>35593</v>
      </c>
      <c r="AP371">
        <v>883.44</v>
      </c>
      <c r="AQ371" s="28">
        <v>35593</v>
      </c>
      <c r="AR371">
        <v>389.54</v>
      </c>
      <c r="AS371" s="28">
        <v>35593</v>
      </c>
      <c r="AT371">
        <v>223.38</v>
      </c>
      <c r="AU371" s="28">
        <v>35593</v>
      </c>
      <c r="AV371">
        <v>196.02</v>
      </c>
      <c r="AW371" s="28">
        <v>35593</v>
      </c>
      <c r="AX371">
        <v>246.87</v>
      </c>
      <c r="AY371" s="28">
        <v>35593</v>
      </c>
      <c r="AZ371">
        <v>460.64</v>
      </c>
      <c r="BA371" s="28">
        <v>35593</v>
      </c>
      <c r="BB371">
        <v>433.58</v>
      </c>
      <c r="BC371" s="28">
        <v>35593</v>
      </c>
      <c r="BD371">
        <v>282.89999999999998</v>
      </c>
      <c r="BE371" s="28">
        <v>35578</v>
      </c>
      <c r="BF371">
        <v>20.611000000000001</v>
      </c>
      <c r="BG371" s="28">
        <v>35577</v>
      </c>
      <c r="BH371">
        <v>2.3559999999999999</v>
      </c>
      <c r="BJ371" s="28">
        <v>35669</v>
      </c>
      <c r="BK371">
        <v>20.288</v>
      </c>
      <c r="BL371" t="str">
        <v>11/10/1999</v>
      </c>
      <c r="BM371">
        <v>26.6875</v>
      </c>
      <c r="BN371" t="str">
        <v>12/9/1999</v>
      </c>
      <c r="BO371">
        <v>18.25</v>
      </c>
      <c r="BX371" t="str">
        <v>5/6/1999</v>
      </c>
      <c r="BY371">
        <v>38</v>
      </c>
      <c r="BZ371" t="str">
        <v>6/12/1997</v>
      </c>
      <c r="CA371">
        <v>12.40234375</v>
      </c>
      <c r="CB371" s="28">
        <v>36551</v>
      </c>
      <c r="CC371">
        <v>49.9375</v>
      </c>
      <c r="CD371" s="28">
        <v>36133</v>
      </c>
      <c r="CE371">
        <v>20.96875</v>
      </c>
      <c r="CF371" s="28">
        <v>36286</v>
      </c>
      <c r="CG371">
        <v>83.875</v>
      </c>
    </row>
    <row r="372" spans="1:85" x14ac:dyDescent="0.25">
      <c r="A372" s="28">
        <v>35594</v>
      </c>
      <c r="C372" t="str">
        <v>6/13/1997</v>
      </c>
      <c r="D372">
        <v>21.1875</v>
      </c>
      <c r="E372" t="str">
        <v>6/13/1997</v>
      </c>
      <c r="F372">
        <v>44.25</v>
      </c>
      <c r="G372" t="str">
        <v>6/13/1997</v>
      </c>
      <c r="H372">
        <v>24.63671875</v>
      </c>
      <c r="I372" t="str">
        <v>6/13/1997</v>
      </c>
      <c r="J372">
        <v>29.125</v>
      </c>
      <c r="K372" t="str">
        <v>6/13/1997</v>
      </c>
      <c r="L372">
        <v>28.625</v>
      </c>
      <c r="M372" t="str">
        <v>6/13/1997</v>
      </c>
      <c r="N372">
        <v>43.75</v>
      </c>
      <c r="O372" t="str">
        <v>6/13/1997</v>
      </c>
      <c r="P372">
        <v>21.375</v>
      </c>
      <c r="Q372" t="str">
        <v>6/13/1997</v>
      </c>
      <c r="R372">
        <v>16.82421875</v>
      </c>
      <c r="S372" t="str">
        <v>6/13/1997</v>
      </c>
      <c r="T372">
        <v>18.375</v>
      </c>
      <c r="U372" t="str">
        <v>6/13/1997</v>
      </c>
      <c r="V372">
        <v>20.4375</v>
      </c>
      <c r="W372" t="str">
        <v>6/13/1997</v>
      </c>
      <c r="X372">
        <v>34.875</v>
      </c>
      <c r="Y372" t="str">
        <v>6/13/1997</v>
      </c>
      <c r="Z372">
        <v>46</v>
      </c>
      <c r="AA372" t="str">
        <v>6/13/1997</v>
      </c>
      <c r="AB372">
        <v>11.5</v>
      </c>
      <c r="AC372" t="str">
        <v>6/13/1997</v>
      </c>
      <c r="AD372">
        <v>23.375</v>
      </c>
      <c r="AE372" t="str">
        <v>6/13/1997</v>
      </c>
      <c r="AF372">
        <v>22.25</v>
      </c>
      <c r="AG372" t="str">
        <v>6/13/1997</v>
      </c>
      <c r="AH372">
        <v>22</v>
      </c>
      <c r="AI372" t="str">
        <v>6/13/1997</v>
      </c>
      <c r="AJ372">
        <v>17.91796875</v>
      </c>
      <c r="AK372" s="28">
        <v>35594</v>
      </c>
      <c r="AL372">
        <v>7782.04</v>
      </c>
      <c r="AM372" s="28">
        <v>35594</v>
      </c>
      <c r="AN372">
        <v>1423.03</v>
      </c>
      <c r="AO372" s="28">
        <v>35594</v>
      </c>
      <c r="AP372">
        <v>893.27</v>
      </c>
      <c r="AQ372" s="28">
        <v>35594</v>
      </c>
      <c r="AR372">
        <v>392.07</v>
      </c>
      <c r="AS372" s="28">
        <v>35594</v>
      </c>
      <c r="AT372">
        <v>224.6</v>
      </c>
      <c r="AU372" s="28">
        <v>35594</v>
      </c>
      <c r="AV372">
        <v>196.96</v>
      </c>
      <c r="AW372" s="28">
        <v>35594</v>
      </c>
      <c r="AX372">
        <v>247.14</v>
      </c>
      <c r="AY372" s="28">
        <v>35594</v>
      </c>
      <c r="AZ372">
        <v>465.17</v>
      </c>
      <c r="BA372" s="28">
        <v>35594</v>
      </c>
      <c r="BB372">
        <v>438.46</v>
      </c>
      <c r="BC372" s="28">
        <v>35594</v>
      </c>
      <c r="BD372">
        <v>285.97000000000003</v>
      </c>
      <c r="BE372" s="28">
        <v>35579</v>
      </c>
      <c r="BF372">
        <v>20.786999999999999</v>
      </c>
      <c r="BG372" s="28">
        <v>35578</v>
      </c>
      <c r="BH372">
        <v>2.3210000000000002</v>
      </c>
      <c r="BJ372" s="28">
        <v>35670</v>
      </c>
      <c r="BK372">
        <v>20.484999999999999</v>
      </c>
      <c r="BL372" t="str">
        <v>11/11/1999</v>
      </c>
      <c r="BM372">
        <v>26.875</v>
      </c>
      <c r="BN372" t="str">
        <v>12/10/1999</v>
      </c>
      <c r="BO372">
        <v>18</v>
      </c>
      <c r="BX372" t="str">
        <v>5/7/1999</v>
      </c>
      <c r="BY372">
        <v>38.75</v>
      </c>
      <c r="BZ372" t="str">
        <v>6/13/1997</v>
      </c>
      <c r="CA372">
        <v>12.70703125</v>
      </c>
      <c r="CB372" s="28">
        <v>36552</v>
      </c>
      <c r="CC372">
        <v>49.3125</v>
      </c>
      <c r="CD372" s="28">
        <v>36136</v>
      </c>
      <c r="CE372">
        <v>21.6875</v>
      </c>
      <c r="CF372" s="28">
        <v>36287</v>
      </c>
      <c r="CG372">
        <v>88.5</v>
      </c>
    </row>
    <row r="373" spans="1:85" x14ac:dyDescent="0.25">
      <c r="A373" s="28">
        <v>35597</v>
      </c>
      <c r="C373" t="str">
        <v>6/16/1997</v>
      </c>
      <c r="D373">
        <v>20.9375</v>
      </c>
      <c r="E373" t="str">
        <v>6/16/1997</v>
      </c>
      <c r="F373">
        <v>44.41796875</v>
      </c>
      <c r="G373" t="str">
        <v>6/16/1997</v>
      </c>
      <c r="H373">
        <v>24.45703125</v>
      </c>
      <c r="I373" t="str">
        <v>6/16/1997</v>
      </c>
      <c r="J373">
        <v>29.5</v>
      </c>
      <c r="K373" t="str">
        <v>6/16/1997</v>
      </c>
      <c r="L373">
        <v>28.875</v>
      </c>
      <c r="M373" t="str">
        <v>6/16/1997</v>
      </c>
      <c r="N373">
        <v>43.5</v>
      </c>
      <c r="O373" t="str">
        <v>6/16/1997</v>
      </c>
      <c r="P373">
        <v>21.3125</v>
      </c>
      <c r="Q373" t="str">
        <v>6/16/1997</v>
      </c>
      <c r="R373">
        <v>16.72265625</v>
      </c>
      <c r="S373" t="str">
        <v>6/16/1997</v>
      </c>
      <c r="T373">
        <v>18.25</v>
      </c>
      <c r="U373" t="str">
        <v>6/16/1997</v>
      </c>
      <c r="V373">
        <v>20.5</v>
      </c>
      <c r="W373" t="str">
        <v>6/16/1997</v>
      </c>
      <c r="X373">
        <v>34.75</v>
      </c>
      <c r="Y373" t="str">
        <v>6/16/1997</v>
      </c>
      <c r="Z373">
        <v>46.125</v>
      </c>
      <c r="AA373" t="str">
        <v>6/16/1997</v>
      </c>
      <c r="AB373">
        <v>11.5</v>
      </c>
      <c r="AC373" t="str">
        <v>6/16/1997</v>
      </c>
      <c r="AD373">
        <v>23.375</v>
      </c>
      <c r="AE373" t="str">
        <v>6/16/1997</v>
      </c>
      <c r="AF373">
        <v>22.25</v>
      </c>
      <c r="AG373" t="str">
        <v>6/16/1997</v>
      </c>
      <c r="AH373">
        <v>21.875</v>
      </c>
      <c r="AI373" t="str">
        <v>6/16/1997</v>
      </c>
      <c r="AJ373">
        <v>18</v>
      </c>
      <c r="AK373" s="28">
        <v>35597</v>
      </c>
      <c r="AL373">
        <v>7772.09</v>
      </c>
      <c r="AM373" s="28">
        <v>35597</v>
      </c>
      <c r="AN373">
        <v>1431.95</v>
      </c>
      <c r="AO373" s="28">
        <v>35597</v>
      </c>
      <c r="AP373">
        <v>893.9</v>
      </c>
      <c r="AQ373" s="28">
        <v>35597</v>
      </c>
      <c r="AR373">
        <v>392.2</v>
      </c>
      <c r="AS373" s="28">
        <v>35597</v>
      </c>
      <c r="AT373">
        <v>224.43</v>
      </c>
      <c r="AU373" s="28">
        <v>35597</v>
      </c>
      <c r="AV373">
        <v>196.51</v>
      </c>
      <c r="AW373" s="28">
        <v>35597</v>
      </c>
      <c r="AX373">
        <v>246.84</v>
      </c>
      <c r="AY373" s="28">
        <v>35597</v>
      </c>
      <c r="AZ373">
        <v>465.01</v>
      </c>
      <c r="BA373" s="28">
        <v>35597</v>
      </c>
      <c r="BB373">
        <v>443.21</v>
      </c>
      <c r="BC373" s="28">
        <v>35597</v>
      </c>
      <c r="BD373">
        <v>284.51</v>
      </c>
      <c r="BE373" s="28">
        <v>35580</v>
      </c>
      <c r="BF373">
        <v>20.805</v>
      </c>
      <c r="BG373" s="28">
        <v>35579</v>
      </c>
      <c r="BH373">
        <v>2.2549999999999999</v>
      </c>
      <c r="BJ373" s="28">
        <v>35671</v>
      </c>
      <c r="BK373">
        <v>20.751999999999999</v>
      </c>
      <c r="BL373" t="str">
        <v>11/12/1999</v>
      </c>
      <c r="BM373">
        <v>27</v>
      </c>
      <c r="BN373" t="str">
        <v>12/13/1999</v>
      </c>
      <c r="BO373">
        <v>17.75</v>
      </c>
      <c r="BX373" t="str">
        <v>5/10/1999</v>
      </c>
      <c r="BY373">
        <v>37.125</v>
      </c>
      <c r="BZ373" t="str">
        <v>6/16/1997</v>
      </c>
      <c r="CA373">
        <v>12.859375</v>
      </c>
      <c r="CB373" s="28">
        <v>36553</v>
      </c>
      <c r="CC373">
        <v>46.5</v>
      </c>
      <c r="CD373" s="28">
        <v>36137</v>
      </c>
      <c r="CE373">
        <v>21.09375</v>
      </c>
      <c r="CF373" s="28">
        <v>36290</v>
      </c>
      <c r="CG373">
        <v>88.6875</v>
      </c>
    </row>
    <row r="374" spans="1:85" x14ac:dyDescent="0.25">
      <c r="A374" s="28">
        <v>35598</v>
      </c>
      <c r="C374" t="str">
        <v>6/17/1997</v>
      </c>
      <c r="D374">
        <v>20.75</v>
      </c>
      <c r="E374" t="str">
        <v>6/17/1997</v>
      </c>
      <c r="F374">
        <v>44.25</v>
      </c>
      <c r="G374" t="str">
        <v>6/17/1997</v>
      </c>
      <c r="H374">
        <v>25.36328125</v>
      </c>
      <c r="I374" t="str">
        <v>6/17/1997</v>
      </c>
      <c r="J374">
        <v>29.4375</v>
      </c>
      <c r="K374" t="str">
        <v>6/17/1997</v>
      </c>
      <c r="L374">
        <v>28.625</v>
      </c>
      <c r="M374" t="str">
        <v>6/17/1997</v>
      </c>
      <c r="N374">
        <v>43.625</v>
      </c>
      <c r="O374" t="str">
        <v>6/17/1997</v>
      </c>
      <c r="P374">
        <v>21</v>
      </c>
      <c r="Q374" t="str">
        <v>6/17/1997</v>
      </c>
      <c r="R374">
        <v>16.72265625</v>
      </c>
      <c r="S374" t="str">
        <v>6/17/1997</v>
      </c>
      <c r="T374">
        <v>18.375</v>
      </c>
      <c r="U374" t="str">
        <v>6/17/1997</v>
      </c>
      <c r="V374">
        <v>20.25</v>
      </c>
      <c r="W374" t="str">
        <v>6/17/1997</v>
      </c>
      <c r="X374">
        <v>34.75</v>
      </c>
      <c r="Y374" t="str">
        <v>6/17/1997</v>
      </c>
      <c r="Z374">
        <v>47</v>
      </c>
      <c r="AA374" t="str">
        <v>6/17/1997</v>
      </c>
      <c r="AB374">
        <v>11.4375</v>
      </c>
      <c r="AC374" t="str">
        <v>6/17/1997</v>
      </c>
      <c r="AD374">
        <v>23.75</v>
      </c>
      <c r="AE374" t="str">
        <v>6/17/1997</v>
      </c>
      <c r="AF374">
        <v>22.125</v>
      </c>
      <c r="AG374" t="str">
        <v>6/17/1997</v>
      </c>
      <c r="AH374">
        <v>21.625</v>
      </c>
      <c r="AI374" t="str">
        <v>6/17/1997</v>
      </c>
      <c r="AJ374">
        <v>18</v>
      </c>
      <c r="AK374" s="28">
        <v>35598</v>
      </c>
      <c r="AL374">
        <v>7760.78</v>
      </c>
      <c r="AM374" s="28">
        <v>35598</v>
      </c>
      <c r="AN374">
        <v>1443.11</v>
      </c>
      <c r="AO374" s="28">
        <v>35598</v>
      </c>
      <c r="AP374">
        <v>894.42</v>
      </c>
      <c r="AQ374" s="28">
        <v>35598</v>
      </c>
      <c r="AR374">
        <v>392.55</v>
      </c>
      <c r="AS374" s="28">
        <v>35598</v>
      </c>
      <c r="AT374">
        <v>225.1</v>
      </c>
      <c r="AU374" s="28">
        <v>35598</v>
      </c>
      <c r="AV374">
        <v>197.11</v>
      </c>
      <c r="AW374" s="28">
        <v>35598</v>
      </c>
      <c r="AX374">
        <v>247.04</v>
      </c>
      <c r="AY374" s="28">
        <v>35598</v>
      </c>
      <c r="AZ374">
        <v>465.09</v>
      </c>
      <c r="BA374" s="28">
        <v>35598</v>
      </c>
      <c r="BB374">
        <v>439.68</v>
      </c>
      <c r="BC374" s="28">
        <v>35598</v>
      </c>
      <c r="BD374">
        <v>284.85000000000002</v>
      </c>
      <c r="BE374" s="28">
        <v>35583</v>
      </c>
      <c r="BF374">
        <v>20.914000000000001</v>
      </c>
      <c r="BG374" s="28">
        <v>35580</v>
      </c>
      <c r="BH374">
        <v>2.2570000000000001</v>
      </c>
      <c r="BJ374" s="28">
        <v>35674</v>
      </c>
      <c r="BK374">
        <v>20.751999999999999</v>
      </c>
      <c r="BL374" t="str">
        <v>11/15/1999</v>
      </c>
      <c r="BM374">
        <v>26.4375</v>
      </c>
      <c r="BN374" t="str">
        <v>12/14/1999</v>
      </c>
      <c r="BO374">
        <v>17.875</v>
      </c>
      <c r="BX374" t="str">
        <v>5/11/1999</v>
      </c>
      <c r="BY374">
        <v>36.5</v>
      </c>
      <c r="BZ374" t="str">
        <v>6/17/1997</v>
      </c>
      <c r="CA374">
        <v>12.91015625</v>
      </c>
      <c r="CB374" s="28">
        <v>36556</v>
      </c>
      <c r="CC374">
        <v>50.75</v>
      </c>
      <c r="CD374" s="28">
        <v>36138</v>
      </c>
      <c r="CE374">
        <v>22.3125</v>
      </c>
      <c r="CF374" s="28">
        <v>36291</v>
      </c>
      <c r="CG374">
        <v>88.5</v>
      </c>
    </row>
    <row r="375" spans="1:85" x14ac:dyDescent="0.25">
      <c r="A375" s="28">
        <v>35599</v>
      </c>
      <c r="C375" t="str">
        <v>6/18/1997</v>
      </c>
      <c r="D375">
        <v>20.75</v>
      </c>
      <c r="E375" t="str">
        <v>6/18/1997</v>
      </c>
      <c r="F375">
        <v>44.5</v>
      </c>
      <c r="G375" t="str">
        <v>6/18/1997</v>
      </c>
      <c r="H375">
        <v>25.1796875</v>
      </c>
      <c r="I375" t="str">
        <v>6/18/1997</v>
      </c>
      <c r="J375">
        <v>29.25</v>
      </c>
      <c r="K375" t="str">
        <v>6/18/1997</v>
      </c>
      <c r="L375">
        <v>28.75</v>
      </c>
      <c r="M375" t="str">
        <v>6/18/1997</v>
      </c>
      <c r="N375">
        <v>43.25</v>
      </c>
      <c r="O375" t="str">
        <v>6/18/1997</v>
      </c>
      <c r="P375">
        <v>21.125</v>
      </c>
      <c r="Q375" t="str">
        <v>6/18/1997</v>
      </c>
      <c r="R375">
        <v>16.51171875</v>
      </c>
      <c r="S375" t="str">
        <v>6/18/1997</v>
      </c>
      <c r="T375">
        <v>18.25</v>
      </c>
      <c r="U375" t="str">
        <v>6/18/1997</v>
      </c>
      <c r="V375">
        <v>20</v>
      </c>
      <c r="W375" t="str">
        <v>6/18/1997</v>
      </c>
      <c r="X375">
        <v>35</v>
      </c>
      <c r="Y375" t="str">
        <v>6/18/1997</v>
      </c>
      <c r="Z375">
        <v>46.75</v>
      </c>
      <c r="AA375" t="str">
        <v>6/18/1997</v>
      </c>
      <c r="AB375">
        <v>11.375</v>
      </c>
      <c r="AC375" t="str">
        <v>6/18/1997</v>
      </c>
      <c r="AD375">
        <v>23.625</v>
      </c>
      <c r="AE375" t="str">
        <v>6/18/1997</v>
      </c>
      <c r="AF375">
        <v>22.0625</v>
      </c>
      <c r="AG375" t="str">
        <v>6/18/1997</v>
      </c>
      <c r="AH375">
        <v>21.625</v>
      </c>
      <c r="AI375" t="str">
        <v>6/18/1997</v>
      </c>
      <c r="AJ375">
        <v>18</v>
      </c>
      <c r="AK375" s="28">
        <v>35599</v>
      </c>
      <c r="AL375">
        <v>7718.71</v>
      </c>
      <c r="AM375" s="28">
        <v>35599</v>
      </c>
      <c r="AN375">
        <v>1432.43</v>
      </c>
      <c r="AO375" s="28">
        <v>35599</v>
      </c>
      <c r="AP375">
        <v>889.06</v>
      </c>
      <c r="AQ375" s="28">
        <v>35599</v>
      </c>
      <c r="AR375">
        <v>392.46</v>
      </c>
      <c r="AS375" s="28">
        <v>35599</v>
      </c>
      <c r="AT375">
        <v>224.65</v>
      </c>
      <c r="AU375" s="28">
        <v>35599</v>
      </c>
      <c r="AV375">
        <v>196.91</v>
      </c>
      <c r="AW375" s="28">
        <v>35599</v>
      </c>
      <c r="AX375">
        <v>246.69</v>
      </c>
      <c r="AY375" s="28">
        <v>35599</v>
      </c>
      <c r="AZ375">
        <v>463.41</v>
      </c>
      <c r="BA375" s="28">
        <v>35599</v>
      </c>
      <c r="BB375">
        <v>436.67</v>
      </c>
      <c r="BC375" s="28">
        <v>35599</v>
      </c>
      <c r="BD375">
        <v>284.61</v>
      </c>
      <c r="BE375" s="28">
        <v>35584</v>
      </c>
      <c r="BF375">
        <v>20.344999999999999</v>
      </c>
      <c r="BG375" s="28">
        <v>35583</v>
      </c>
      <c r="BH375">
        <v>2.2000000000000002</v>
      </c>
      <c r="BJ375" s="28">
        <v>35675</v>
      </c>
      <c r="BK375">
        <v>20.986000000000001</v>
      </c>
      <c r="BL375" t="str">
        <v>11/16/1999</v>
      </c>
      <c r="BM375">
        <v>26.3125</v>
      </c>
      <c r="BN375" t="str">
        <v>12/15/1999</v>
      </c>
      <c r="BO375">
        <v>18.3125</v>
      </c>
      <c r="BX375" t="str">
        <v>5/12/1999</v>
      </c>
      <c r="BY375">
        <v>43.8125</v>
      </c>
      <c r="BZ375" t="str">
        <v>6/18/1997</v>
      </c>
      <c r="CA375">
        <v>13.26953125</v>
      </c>
      <c r="CB375" s="28">
        <v>36557</v>
      </c>
      <c r="CC375">
        <v>50.5625</v>
      </c>
      <c r="CD375" s="28">
        <v>36139</v>
      </c>
      <c r="CE375">
        <v>21.84375</v>
      </c>
      <c r="CF375" s="28">
        <v>36292</v>
      </c>
      <c r="CG375">
        <v>93</v>
      </c>
    </row>
    <row r="376" spans="1:85" x14ac:dyDescent="0.25">
      <c r="A376" s="28">
        <v>35600</v>
      </c>
      <c r="C376" t="str">
        <v>6/19/1997</v>
      </c>
      <c r="D376">
        <v>20.5</v>
      </c>
      <c r="E376" t="str">
        <v>6/19/1997</v>
      </c>
      <c r="F376">
        <v>44.41796875</v>
      </c>
      <c r="G376" t="str">
        <v>6/19/1997</v>
      </c>
      <c r="H376">
        <v>22.82421875</v>
      </c>
      <c r="I376" t="str">
        <v>6/19/1997</v>
      </c>
      <c r="J376">
        <v>29.25</v>
      </c>
      <c r="K376" t="str">
        <v>6/19/1997</v>
      </c>
      <c r="L376">
        <v>28.75</v>
      </c>
      <c r="M376" t="str">
        <v>6/19/1997</v>
      </c>
      <c r="N376">
        <v>43.125</v>
      </c>
      <c r="O376" t="str">
        <v>6/19/1997</v>
      </c>
      <c r="P376">
        <v>21.0625</v>
      </c>
      <c r="Q376" t="str">
        <v>6/19/1997</v>
      </c>
      <c r="R376">
        <v>16.6171875</v>
      </c>
      <c r="S376" t="str">
        <v>6/19/1997</v>
      </c>
      <c r="T376">
        <v>18.25</v>
      </c>
      <c r="U376" t="str">
        <v>6/19/1997</v>
      </c>
      <c r="V376">
        <v>20.625</v>
      </c>
      <c r="W376" t="str">
        <v>6/19/1997</v>
      </c>
      <c r="X376">
        <v>35.5</v>
      </c>
      <c r="Y376" t="str">
        <v>6/19/1997</v>
      </c>
      <c r="Z376">
        <v>47.875</v>
      </c>
      <c r="AA376" t="str">
        <v>6/19/1997</v>
      </c>
      <c r="AB376">
        <v>11.4375</v>
      </c>
      <c r="AC376" t="str">
        <v>6/19/1997</v>
      </c>
      <c r="AD376">
        <v>23.625</v>
      </c>
      <c r="AE376" t="str">
        <v>6/19/1997</v>
      </c>
      <c r="AF376">
        <v>22.125</v>
      </c>
      <c r="AG376" t="str">
        <v>6/19/1997</v>
      </c>
      <c r="AH376">
        <v>21.875</v>
      </c>
      <c r="AI376" t="str">
        <v>6/19/1997</v>
      </c>
      <c r="AJ376">
        <v>18.08203125</v>
      </c>
      <c r="AK376" s="28">
        <v>35600</v>
      </c>
      <c r="AL376">
        <v>7777.06</v>
      </c>
      <c r="AM376" s="28">
        <v>35600</v>
      </c>
      <c r="AN376">
        <v>1447.14</v>
      </c>
      <c r="AO376" s="28">
        <v>35600</v>
      </c>
      <c r="AP376">
        <v>897.99</v>
      </c>
      <c r="AQ376" s="28">
        <v>35600</v>
      </c>
      <c r="AR376">
        <v>396.49</v>
      </c>
      <c r="AS376" s="28">
        <v>35600</v>
      </c>
      <c r="AT376">
        <v>226.98</v>
      </c>
      <c r="AU376" s="28">
        <v>35600</v>
      </c>
      <c r="AV376">
        <v>198.47</v>
      </c>
      <c r="AW376" s="28">
        <v>35600</v>
      </c>
      <c r="AX376">
        <v>250.12</v>
      </c>
      <c r="AY376" s="28">
        <v>35600</v>
      </c>
      <c r="AZ376">
        <v>467.76</v>
      </c>
      <c r="BA376" s="28">
        <v>35600</v>
      </c>
      <c r="BB376">
        <v>433.01</v>
      </c>
      <c r="BC376" s="28">
        <v>35600</v>
      </c>
      <c r="BD376">
        <v>286.16000000000003</v>
      </c>
      <c r="BE376" s="28">
        <v>35585</v>
      </c>
      <c r="BF376">
        <v>20.268999999999998</v>
      </c>
      <c r="BG376" s="28">
        <v>35584</v>
      </c>
      <c r="BH376">
        <v>2.1960000000000002</v>
      </c>
      <c r="BJ376" s="28">
        <v>35676</v>
      </c>
      <c r="BK376">
        <v>21.238</v>
      </c>
      <c r="BL376" t="str">
        <v>11/17/1999</v>
      </c>
      <c r="BM376">
        <v>26.5</v>
      </c>
      <c r="BN376" t="str">
        <v>12/16/1999</v>
      </c>
      <c r="BO376">
        <v>18.6875</v>
      </c>
      <c r="BX376" t="str">
        <v>5/13/1999</v>
      </c>
      <c r="BY376">
        <v>44.375</v>
      </c>
      <c r="BZ376" t="str">
        <v>6/19/1997</v>
      </c>
      <c r="CA376">
        <v>13.47265625</v>
      </c>
      <c r="CB376" s="28">
        <v>36558</v>
      </c>
      <c r="CC376">
        <v>48.5</v>
      </c>
      <c r="CD376" s="28">
        <v>36140</v>
      </c>
      <c r="CE376">
        <v>21.6875</v>
      </c>
      <c r="CF376" s="28">
        <v>36293</v>
      </c>
      <c r="CG376">
        <v>87.125</v>
      </c>
    </row>
    <row r="377" spans="1:85" x14ac:dyDescent="0.25">
      <c r="A377" s="28">
        <v>35601</v>
      </c>
      <c r="C377" t="str">
        <v>6/20/1997</v>
      </c>
      <c r="D377">
        <v>20.125</v>
      </c>
      <c r="E377" t="str">
        <v>6/20/1997</v>
      </c>
      <c r="F377">
        <v>44.25</v>
      </c>
      <c r="G377" t="str">
        <v>6/20/1997</v>
      </c>
      <c r="H377">
        <v>22.64453125</v>
      </c>
      <c r="I377" t="str">
        <v>6/20/1997</v>
      </c>
      <c r="J377">
        <v>29.125</v>
      </c>
      <c r="K377" t="str">
        <v>6/20/1997</v>
      </c>
      <c r="L377">
        <v>28.5</v>
      </c>
      <c r="M377" t="str">
        <v>6/20/1997</v>
      </c>
      <c r="N377">
        <v>43.5</v>
      </c>
      <c r="O377" t="str">
        <v>6/20/1997</v>
      </c>
      <c r="P377">
        <v>20.875</v>
      </c>
      <c r="Q377" t="str">
        <v>6/20/1997</v>
      </c>
      <c r="R377">
        <v>16.6171875</v>
      </c>
      <c r="S377" t="str">
        <v>6/20/1997</v>
      </c>
      <c r="T377">
        <v>18.25</v>
      </c>
      <c r="U377" t="str">
        <v>6/20/1997</v>
      </c>
      <c r="V377">
        <v>20.8125</v>
      </c>
      <c r="W377" t="str">
        <v>6/20/1997</v>
      </c>
      <c r="X377">
        <v>35.625</v>
      </c>
      <c r="Y377" t="str">
        <v>6/20/1997</v>
      </c>
      <c r="Z377">
        <v>48</v>
      </c>
      <c r="AA377" t="str">
        <v>6/20/1997</v>
      </c>
      <c r="AB377">
        <v>11.4375</v>
      </c>
      <c r="AC377" t="str">
        <v>6/20/1997</v>
      </c>
      <c r="AD377">
        <v>23.875</v>
      </c>
      <c r="AE377" t="str">
        <v>6/20/1997</v>
      </c>
      <c r="AF377">
        <v>22.125</v>
      </c>
      <c r="AG377" t="str">
        <v>6/20/1997</v>
      </c>
      <c r="AH377">
        <v>21.75</v>
      </c>
      <c r="AI377" t="str">
        <v>6/20/1997</v>
      </c>
      <c r="AJ377">
        <v>18.08203125</v>
      </c>
      <c r="AK377" s="28">
        <v>35601</v>
      </c>
      <c r="AL377">
        <v>7796.51</v>
      </c>
      <c r="AM377" s="28">
        <v>35601</v>
      </c>
      <c r="AN377">
        <v>1447.1</v>
      </c>
      <c r="AO377" s="28">
        <v>35601</v>
      </c>
      <c r="AP377">
        <v>898.7</v>
      </c>
      <c r="AQ377" s="28">
        <v>35601</v>
      </c>
      <c r="AR377">
        <v>393.6</v>
      </c>
      <c r="AS377" s="28">
        <v>35601</v>
      </c>
      <c r="AT377">
        <v>226.04</v>
      </c>
      <c r="AU377" s="28">
        <v>35601</v>
      </c>
      <c r="AV377">
        <v>197.75</v>
      </c>
      <c r="AW377" s="28">
        <v>35601</v>
      </c>
      <c r="AX377">
        <v>250.59</v>
      </c>
      <c r="AY377" s="28">
        <v>35601</v>
      </c>
      <c r="AZ377">
        <v>467.84</v>
      </c>
      <c r="BA377" s="28">
        <v>35601</v>
      </c>
      <c r="BB377">
        <v>434.54</v>
      </c>
      <c r="BC377" s="28">
        <v>35601</v>
      </c>
      <c r="BD377">
        <v>285.61</v>
      </c>
      <c r="BE377" s="28">
        <v>35586</v>
      </c>
      <c r="BF377">
        <v>20.062999999999999</v>
      </c>
      <c r="BG377" s="28">
        <v>35585</v>
      </c>
      <c r="BH377">
        <v>2.2330000000000001</v>
      </c>
      <c r="BJ377" s="28">
        <v>35677</v>
      </c>
      <c r="BK377">
        <v>21.382999999999999</v>
      </c>
      <c r="BL377" t="str">
        <v>11/18/1999</v>
      </c>
      <c r="BM377">
        <v>26.3125</v>
      </c>
      <c r="BN377" t="str">
        <v>12/17/1999</v>
      </c>
      <c r="BO377">
        <v>18</v>
      </c>
      <c r="BX377" t="str">
        <v>5/14/1999</v>
      </c>
      <c r="BY377">
        <v>41.0625</v>
      </c>
      <c r="BZ377" t="str">
        <v>6/20/1997</v>
      </c>
      <c r="CA377">
        <v>13.47265625</v>
      </c>
      <c r="CB377" s="28">
        <v>36559</v>
      </c>
      <c r="CC377">
        <v>49.5625</v>
      </c>
      <c r="CD377" s="28">
        <v>36143</v>
      </c>
      <c r="CE377">
        <v>20.5</v>
      </c>
      <c r="CF377" s="28">
        <v>36294</v>
      </c>
      <c r="CG377">
        <v>84.5625</v>
      </c>
    </row>
    <row r="378" spans="1:85" x14ac:dyDescent="0.25">
      <c r="A378" s="28">
        <v>35604</v>
      </c>
      <c r="C378" t="str">
        <v>6/23/1997</v>
      </c>
      <c r="D378">
        <v>19.9375</v>
      </c>
      <c r="E378" t="str">
        <v>6/23/1997</v>
      </c>
      <c r="F378">
        <v>43.58203125</v>
      </c>
      <c r="G378" t="str">
        <v>6/23/1997</v>
      </c>
      <c r="H378">
        <v>23.0078125</v>
      </c>
      <c r="I378" t="str">
        <v>6/23/1997</v>
      </c>
      <c r="J378">
        <v>28.75</v>
      </c>
      <c r="K378" t="str">
        <v>6/23/1997</v>
      </c>
      <c r="L378">
        <v>28.75</v>
      </c>
      <c r="M378" t="str">
        <v>6/23/1997</v>
      </c>
      <c r="N378">
        <v>43.125</v>
      </c>
      <c r="O378" t="str">
        <v>6/23/1997</v>
      </c>
      <c r="P378">
        <v>20.5625</v>
      </c>
      <c r="Q378" t="str">
        <v>6/23/1997</v>
      </c>
      <c r="R378">
        <v>16.72265625</v>
      </c>
      <c r="S378" t="str">
        <v>6/23/1997</v>
      </c>
      <c r="T378">
        <v>18.125</v>
      </c>
      <c r="U378" t="str">
        <v>6/23/1997</v>
      </c>
      <c r="V378">
        <v>20.75</v>
      </c>
      <c r="W378" t="str">
        <v>6/23/1997</v>
      </c>
      <c r="X378">
        <v>35.125</v>
      </c>
      <c r="Y378" t="str">
        <v>6/23/1997</v>
      </c>
      <c r="Z378">
        <v>46.75</v>
      </c>
      <c r="AA378" t="str">
        <v>6/23/1997</v>
      </c>
      <c r="AB378">
        <v>11.4375</v>
      </c>
      <c r="AC378" t="str">
        <v>6/23/1997</v>
      </c>
      <c r="AD378">
        <v>23.625</v>
      </c>
      <c r="AE378" t="str">
        <v>6/23/1997</v>
      </c>
      <c r="AF378">
        <v>22.125</v>
      </c>
      <c r="AG378" t="str">
        <v>6/23/1997</v>
      </c>
      <c r="AH378">
        <v>21.875</v>
      </c>
      <c r="AI378" t="str">
        <v>6/23/1997</v>
      </c>
      <c r="AJ378">
        <v>18.16796875</v>
      </c>
      <c r="AK378" s="28">
        <v>35604</v>
      </c>
      <c r="AL378">
        <v>7604.26</v>
      </c>
      <c r="AM378" s="28">
        <v>35604</v>
      </c>
      <c r="AN378">
        <v>1434.32</v>
      </c>
      <c r="AO378" s="28">
        <v>35604</v>
      </c>
      <c r="AP378">
        <v>878.62</v>
      </c>
      <c r="AQ378" s="28">
        <v>35604</v>
      </c>
      <c r="AR378">
        <v>390.82</v>
      </c>
      <c r="AS378" s="28">
        <v>35604</v>
      </c>
      <c r="AT378">
        <v>223.38</v>
      </c>
      <c r="AU378" s="28">
        <v>35604</v>
      </c>
      <c r="AV378">
        <v>195.75</v>
      </c>
      <c r="AW378" s="28">
        <v>35604</v>
      </c>
      <c r="AX378">
        <v>246.68</v>
      </c>
      <c r="AY378" s="28">
        <v>35604</v>
      </c>
      <c r="AZ378">
        <v>458.49</v>
      </c>
      <c r="BA378" s="28">
        <v>35604</v>
      </c>
      <c r="BB378">
        <v>429.4</v>
      </c>
      <c r="BC378" s="28">
        <v>35604</v>
      </c>
      <c r="BD378">
        <v>281.5</v>
      </c>
      <c r="BE378" s="28">
        <v>35587</v>
      </c>
      <c r="BF378">
        <v>19.463000000000001</v>
      </c>
      <c r="BG378" s="28">
        <v>35586</v>
      </c>
      <c r="BH378">
        <v>2.2429999999999999</v>
      </c>
      <c r="BJ378" s="28">
        <v>35678</v>
      </c>
      <c r="BK378">
        <v>21.92</v>
      </c>
      <c r="BL378" t="str">
        <v>11/19/1999</v>
      </c>
      <c r="BM378">
        <v>25.75</v>
      </c>
      <c r="BN378" t="str">
        <v>12/20/1999</v>
      </c>
      <c r="BO378">
        <v>17.625</v>
      </c>
      <c r="BX378" t="str">
        <v>5/17/1999</v>
      </c>
      <c r="BY378">
        <v>42.25</v>
      </c>
      <c r="BZ378" t="str">
        <v>6/23/1997</v>
      </c>
      <c r="CA378">
        <v>13.26953125</v>
      </c>
      <c r="CB378" s="28">
        <v>36560</v>
      </c>
      <c r="CC378">
        <v>49.1875</v>
      </c>
      <c r="CD378" s="28">
        <v>36144</v>
      </c>
      <c r="CE378">
        <v>21.75</v>
      </c>
      <c r="CF378" s="28">
        <v>36297</v>
      </c>
      <c r="CG378">
        <v>88.5</v>
      </c>
    </row>
    <row r="379" spans="1:85" x14ac:dyDescent="0.25">
      <c r="A379" s="28">
        <v>35605</v>
      </c>
      <c r="C379" t="str">
        <v>6/24/1997</v>
      </c>
      <c r="D379">
        <v>19.5625</v>
      </c>
      <c r="E379" t="str">
        <v>6/24/1997</v>
      </c>
      <c r="F379">
        <v>44.375</v>
      </c>
      <c r="G379" t="str">
        <v>6/24/1997</v>
      </c>
      <c r="H379">
        <v>23.1875</v>
      </c>
      <c r="I379" t="str">
        <v>6/24/1997</v>
      </c>
      <c r="J379">
        <v>28.59375</v>
      </c>
      <c r="K379" t="str">
        <v>6/24/1997</v>
      </c>
      <c r="L379">
        <v>28.25</v>
      </c>
      <c r="M379" t="str">
        <v>6/24/1997</v>
      </c>
      <c r="N379">
        <v>43</v>
      </c>
      <c r="O379" t="str">
        <v>6/24/1997</v>
      </c>
      <c r="P379">
        <v>20.40625</v>
      </c>
      <c r="Q379" t="str">
        <v>6/24/1997</v>
      </c>
      <c r="R379">
        <v>16.66796875</v>
      </c>
      <c r="S379" t="str">
        <v>6/24/1997</v>
      </c>
      <c r="T379">
        <v>18.1875</v>
      </c>
      <c r="U379" t="str">
        <v>6/24/1997</v>
      </c>
      <c r="V379">
        <v>21</v>
      </c>
      <c r="W379" t="str">
        <v>6/24/1997</v>
      </c>
      <c r="X379">
        <v>35.1875</v>
      </c>
      <c r="Y379" t="str">
        <v>6/24/1997</v>
      </c>
      <c r="Z379">
        <v>47.0625</v>
      </c>
      <c r="AA379" t="str">
        <v>6/24/1997</v>
      </c>
      <c r="AB379">
        <v>11.375</v>
      </c>
      <c r="AC379" t="str">
        <v>6/24/1997</v>
      </c>
      <c r="AD379">
        <v>23.75</v>
      </c>
      <c r="AE379" t="str">
        <v>6/24/1997</v>
      </c>
      <c r="AF379">
        <v>22.25</v>
      </c>
      <c r="AG379" t="str">
        <v>6/24/1997</v>
      </c>
      <c r="AH379">
        <v>21.875</v>
      </c>
      <c r="AI379" t="str">
        <v>6/24/1997</v>
      </c>
      <c r="AJ379">
        <v>18.5</v>
      </c>
      <c r="AK379" s="28">
        <v>35605</v>
      </c>
      <c r="AL379">
        <v>7758.06</v>
      </c>
      <c r="AM379" s="28">
        <v>35605</v>
      </c>
      <c r="AN379">
        <v>1452.43</v>
      </c>
      <c r="AO379" s="28">
        <v>35605</v>
      </c>
      <c r="AP379">
        <v>896.34</v>
      </c>
      <c r="AQ379" s="28">
        <v>35605</v>
      </c>
      <c r="AR379">
        <v>393.3</v>
      </c>
      <c r="AS379" s="28">
        <v>35605</v>
      </c>
      <c r="AT379">
        <v>225.1</v>
      </c>
      <c r="AU379" s="28">
        <v>35605</v>
      </c>
      <c r="AV379">
        <v>196.86</v>
      </c>
      <c r="AW379" s="28">
        <v>35605</v>
      </c>
      <c r="AX379">
        <v>248.03</v>
      </c>
      <c r="AY379" s="28">
        <v>35605</v>
      </c>
      <c r="AZ379">
        <v>466.17</v>
      </c>
      <c r="BA379" s="28">
        <v>35605</v>
      </c>
      <c r="BB379">
        <v>434.1</v>
      </c>
      <c r="BC379" s="28">
        <v>35605</v>
      </c>
      <c r="BD379">
        <v>283.76</v>
      </c>
      <c r="BE379" s="28">
        <v>35590</v>
      </c>
      <c r="BF379">
        <v>19.501000000000001</v>
      </c>
      <c r="BG379" s="28">
        <v>35587</v>
      </c>
      <c r="BH379">
        <v>2.2559999999999998</v>
      </c>
      <c r="BJ379" s="28">
        <v>35681</v>
      </c>
      <c r="BK379">
        <v>22.009</v>
      </c>
      <c r="BL379" t="str">
        <v>11/22/1999</v>
      </c>
      <c r="BM379">
        <v>25.3125</v>
      </c>
      <c r="BN379" t="str">
        <v>12/21/1999</v>
      </c>
      <c r="BO379">
        <v>17.8125</v>
      </c>
      <c r="BX379" t="str">
        <v>5/18/1999</v>
      </c>
      <c r="BY379">
        <v>43.125</v>
      </c>
      <c r="BZ379" t="str">
        <v>6/24/1997</v>
      </c>
      <c r="CA379">
        <v>13.140625</v>
      </c>
      <c r="CB379" s="28">
        <v>36563</v>
      </c>
      <c r="CC379">
        <v>50.3125</v>
      </c>
      <c r="CD379" s="28">
        <v>36145</v>
      </c>
      <c r="CE379">
        <v>21.03125</v>
      </c>
      <c r="CF379" s="28">
        <v>36298</v>
      </c>
      <c r="CG379">
        <v>86</v>
      </c>
    </row>
    <row r="380" spans="1:85" x14ac:dyDescent="0.25">
      <c r="A380" s="28">
        <v>35606</v>
      </c>
      <c r="C380" t="str">
        <v>6/25/1997</v>
      </c>
      <c r="D380">
        <v>19.9375</v>
      </c>
      <c r="E380" t="str">
        <v>6/25/1997</v>
      </c>
      <c r="F380">
        <v>44.33203125</v>
      </c>
      <c r="G380" t="str">
        <v>6/25/1997</v>
      </c>
      <c r="H380">
        <v>23.0078125</v>
      </c>
      <c r="I380" t="str">
        <v>6/25/1997</v>
      </c>
      <c r="J380">
        <v>28.375</v>
      </c>
      <c r="K380" t="str">
        <v>6/25/1997</v>
      </c>
      <c r="L380">
        <v>28.125</v>
      </c>
      <c r="M380" t="str">
        <v>6/25/1997</v>
      </c>
      <c r="N380">
        <v>42.625</v>
      </c>
      <c r="O380" t="str">
        <v>6/25/1997</v>
      </c>
      <c r="P380">
        <v>20.625</v>
      </c>
      <c r="Q380" t="str">
        <v>6/25/1997</v>
      </c>
      <c r="R380">
        <v>16.72265625</v>
      </c>
      <c r="S380" t="str">
        <v>6/25/1997</v>
      </c>
      <c r="T380">
        <v>18.1875</v>
      </c>
      <c r="U380" t="str">
        <v>6/25/1997</v>
      </c>
      <c r="V380">
        <v>20.75</v>
      </c>
      <c r="W380" t="str">
        <v>6/25/1997</v>
      </c>
      <c r="X380">
        <v>34.5625</v>
      </c>
      <c r="Y380" t="str">
        <v>6/25/1997</v>
      </c>
      <c r="Z380">
        <v>46.5</v>
      </c>
      <c r="AA380" t="str">
        <v>6/25/1997</v>
      </c>
      <c r="AB380">
        <v>11.3125</v>
      </c>
      <c r="AC380" t="str">
        <v>6/25/1997</v>
      </c>
      <c r="AD380">
        <v>24.0625</v>
      </c>
      <c r="AE380" t="str">
        <v>6/25/1997</v>
      </c>
      <c r="AF380">
        <v>22.3125</v>
      </c>
      <c r="AG380" t="str">
        <v>6/25/1997</v>
      </c>
      <c r="AH380">
        <v>21.6875</v>
      </c>
      <c r="AI380" t="str">
        <v>6/25/1997</v>
      </c>
      <c r="AJ380">
        <v>19</v>
      </c>
      <c r="AK380" s="28">
        <v>35606</v>
      </c>
      <c r="AL380">
        <v>7689.98</v>
      </c>
      <c r="AM380" s="28">
        <v>35606</v>
      </c>
      <c r="AN380">
        <v>1446.24</v>
      </c>
      <c r="AO380" s="28">
        <v>35606</v>
      </c>
      <c r="AP380">
        <v>888.99</v>
      </c>
      <c r="AQ380" s="28">
        <v>35606</v>
      </c>
      <c r="AR380">
        <v>391.22</v>
      </c>
      <c r="AS380" s="28">
        <v>35606</v>
      </c>
      <c r="AT380">
        <v>224.43</v>
      </c>
      <c r="AU380" s="28">
        <v>35606</v>
      </c>
      <c r="AV380">
        <v>195.88</v>
      </c>
      <c r="AW380" s="28">
        <v>35606</v>
      </c>
      <c r="AX380">
        <v>251.34</v>
      </c>
      <c r="AY380" s="28">
        <v>35606</v>
      </c>
      <c r="AZ380">
        <v>462.9</v>
      </c>
      <c r="BA380" s="28">
        <v>35606</v>
      </c>
      <c r="BB380">
        <v>432.77</v>
      </c>
      <c r="BC380" s="28">
        <v>35606</v>
      </c>
      <c r="BD380">
        <v>281.63</v>
      </c>
      <c r="BE380" s="28">
        <v>35591</v>
      </c>
      <c r="BF380">
        <v>19.154</v>
      </c>
      <c r="BG380" s="28">
        <v>35590</v>
      </c>
      <c r="BH380">
        <v>2.2370000000000001</v>
      </c>
      <c r="BJ380" s="28">
        <v>35682</v>
      </c>
      <c r="BK380">
        <v>21.777999999999999</v>
      </c>
      <c r="BL380" t="str">
        <v>11/23/1999</v>
      </c>
      <c r="BM380">
        <v>25.1875</v>
      </c>
      <c r="BN380" t="str">
        <v>12/22/1999</v>
      </c>
      <c r="BO380">
        <v>17.875</v>
      </c>
      <c r="BX380" t="str">
        <v>5/19/1999</v>
      </c>
      <c r="BY380">
        <v>44</v>
      </c>
      <c r="BZ380" t="str">
        <v>6/25/1997</v>
      </c>
      <c r="CA380">
        <v>13.16796875</v>
      </c>
      <c r="CB380" s="28">
        <v>36564</v>
      </c>
      <c r="CC380">
        <v>53.3125</v>
      </c>
      <c r="CD380" s="28">
        <v>36146</v>
      </c>
      <c r="CE380">
        <v>21.8125</v>
      </c>
      <c r="CF380" s="28">
        <v>36299</v>
      </c>
      <c r="CG380">
        <v>87.09375</v>
      </c>
    </row>
    <row r="381" spans="1:85" x14ac:dyDescent="0.25">
      <c r="A381" s="28">
        <v>35607</v>
      </c>
      <c r="C381" t="str">
        <v>6/26/1997</v>
      </c>
      <c r="D381">
        <v>20.0625</v>
      </c>
      <c r="E381" t="str">
        <v>6/26/1997</v>
      </c>
      <c r="F381">
        <v>44.58203125</v>
      </c>
      <c r="G381" t="str">
        <v>6/26/1997</v>
      </c>
      <c r="H381">
        <v>22.46484375</v>
      </c>
      <c r="I381" t="str">
        <v>6/26/1997</v>
      </c>
      <c r="J381">
        <v>28.28125</v>
      </c>
      <c r="K381" t="str">
        <v>6/26/1997</v>
      </c>
      <c r="L381">
        <v>28.1875</v>
      </c>
      <c r="M381" t="str">
        <v>6/26/1997</v>
      </c>
      <c r="N381">
        <v>42.0625</v>
      </c>
      <c r="O381" t="str">
        <v>6/26/1997</v>
      </c>
      <c r="P381">
        <v>20.375</v>
      </c>
      <c r="Q381" t="str">
        <v>6/26/1997</v>
      </c>
      <c r="R381">
        <v>16.6171875</v>
      </c>
      <c r="S381" t="str">
        <v>6/26/1997</v>
      </c>
      <c r="T381">
        <v>18.3125</v>
      </c>
      <c r="U381" t="str">
        <v>6/26/1997</v>
      </c>
      <c r="V381">
        <v>20.8125</v>
      </c>
      <c r="W381" t="str">
        <v>6/26/1997</v>
      </c>
      <c r="X381">
        <v>34.6875</v>
      </c>
      <c r="Y381" t="str">
        <v>6/26/1997</v>
      </c>
      <c r="Z381">
        <v>46.5</v>
      </c>
      <c r="AA381" t="str">
        <v>6/26/1997</v>
      </c>
      <c r="AB381">
        <v>11.53125</v>
      </c>
      <c r="AC381" t="str">
        <v>6/26/1997</v>
      </c>
      <c r="AD381">
        <v>23.9375</v>
      </c>
      <c r="AE381" t="str">
        <v>6/26/1997</v>
      </c>
      <c r="AF381">
        <v>22.125</v>
      </c>
      <c r="AG381" t="str">
        <v>6/26/1997</v>
      </c>
      <c r="AH381">
        <v>21.75</v>
      </c>
      <c r="AI381" t="str">
        <v>6/26/1997</v>
      </c>
      <c r="AJ381">
        <v>19.16796875</v>
      </c>
      <c r="AK381" s="28">
        <v>35607</v>
      </c>
      <c r="AL381">
        <v>7654.25</v>
      </c>
      <c r="AM381" s="28">
        <v>35607</v>
      </c>
      <c r="AN381">
        <v>1436.38</v>
      </c>
      <c r="AO381" s="28">
        <v>35607</v>
      </c>
      <c r="AP381">
        <v>883.68</v>
      </c>
      <c r="AQ381" s="28">
        <v>35607</v>
      </c>
      <c r="AR381">
        <v>390.27</v>
      </c>
      <c r="AS381" s="28">
        <v>35607</v>
      </c>
      <c r="AT381">
        <v>224.32</v>
      </c>
      <c r="AU381" s="28">
        <v>35607</v>
      </c>
      <c r="AV381">
        <v>195.89</v>
      </c>
      <c r="AW381" s="28">
        <v>35607</v>
      </c>
      <c r="AX381">
        <v>250.69</v>
      </c>
      <c r="AY381" s="28">
        <v>35607</v>
      </c>
      <c r="AZ381">
        <v>460.93</v>
      </c>
      <c r="BA381" s="28">
        <v>35607</v>
      </c>
      <c r="BB381">
        <v>432.77</v>
      </c>
      <c r="BC381" s="28">
        <v>35607</v>
      </c>
      <c r="BD381">
        <v>281.10000000000002</v>
      </c>
      <c r="BE381" s="28">
        <v>35592</v>
      </c>
      <c r="BF381">
        <v>19.443000000000001</v>
      </c>
      <c r="BG381" s="28">
        <v>35591</v>
      </c>
      <c r="BH381">
        <v>2.2290000000000001</v>
      </c>
      <c r="BJ381" s="28">
        <v>35683</v>
      </c>
      <c r="BK381">
        <v>22.184999999999999</v>
      </c>
      <c r="BL381" t="str">
        <v>11/24/1999</v>
      </c>
      <c r="BM381">
        <v>25.3125</v>
      </c>
      <c r="BN381" t="str">
        <v>12/23/1999</v>
      </c>
      <c r="BO381">
        <v>18.125</v>
      </c>
      <c r="BX381" t="str">
        <v>5/20/1999</v>
      </c>
      <c r="BY381">
        <v>43.625</v>
      </c>
      <c r="BZ381" t="str">
        <v>6/26/1997</v>
      </c>
      <c r="CA381">
        <v>12.9609375</v>
      </c>
      <c r="CB381" s="28">
        <v>36565</v>
      </c>
      <c r="CC381">
        <v>53.625</v>
      </c>
      <c r="CD381" s="28">
        <v>36147</v>
      </c>
      <c r="CE381">
        <v>21.46875</v>
      </c>
      <c r="CF381" s="28">
        <v>36300</v>
      </c>
      <c r="CG381">
        <v>84.25</v>
      </c>
    </row>
    <row r="382" spans="1:85" x14ac:dyDescent="0.25">
      <c r="A382" s="28">
        <v>35608</v>
      </c>
      <c r="C382" t="str">
        <v>6/27/1997</v>
      </c>
      <c r="D382">
        <v>20.09375</v>
      </c>
      <c r="E382" t="str">
        <v>6/27/1997</v>
      </c>
      <c r="F382">
        <v>44.41796875</v>
      </c>
      <c r="G382" t="str">
        <v>6/27/1997</v>
      </c>
      <c r="H382">
        <v>22.375</v>
      </c>
      <c r="I382" t="str">
        <v>6/27/1997</v>
      </c>
      <c r="J382">
        <v>27.8125</v>
      </c>
      <c r="K382" t="str">
        <v>6/27/1997</v>
      </c>
      <c r="L382">
        <v>28.1875</v>
      </c>
      <c r="M382" t="str">
        <v>6/27/1997</v>
      </c>
      <c r="N382">
        <v>42.25</v>
      </c>
      <c r="O382" t="str">
        <v>6/27/1997</v>
      </c>
      <c r="P382">
        <v>20.6875</v>
      </c>
      <c r="Q382" t="str">
        <v>6/27/1997</v>
      </c>
      <c r="R382">
        <v>16.56640625</v>
      </c>
      <c r="S382" t="str">
        <v>6/27/1997</v>
      </c>
      <c r="T382">
        <v>18.1875</v>
      </c>
      <c r="U382" t="str">
        <v>6/27/1997</v>
      </c>
      <c r="V382">
        <v>21.3125</v>
      </c>
      <c r="W382" t="str">
        <v>6/27/1997</v>
      </c>
      <c r="X382">
        <v>35.0625</v>
      </c>
      <c r="Y382" t="str">
        <v>6/27/1997</v>
      </c>
      <c r="Z382">
        <v>46.8125</v>
      </c>
      <c r="AA382" t="str">
        <v>6/27/1997</v>
      </c>
      <c r="AB382">
        <v>11.5</v>
      </c>
      <c r="AC382" t="str">
        <v>6/27/1997</v>
      </c>
      <c r="AD382">
        <v>24.125</v>
      </c>
      <c r="AE382" t="str">
        <v>6/27/1997</v>
      </c>
      <c r="AF382">
        <v>22.625</v>
      </c>
      <c r="AG382" t="str">
        <v>6/27/1997</v>
      </c>
      <c r="AH382">
        <v>21.625</v>
      </c>
      <c r="AI382" t="str">
        <v>6/27/1997</v>
      </c>
      <c r="AJ382">
        <v>19.41796875</v>
      </c>
      <c r="AK382" s="28">
        <v>35608</v>
      </c>
      <c r="AL382">
        <v>7687.72</v>
      </c>
      <c r="AM382" s="28">
        <v>35608</v>
      </c>
      <c r="AN382">
        <v>1438.15</v>
      </c>
      <c r="AO382" s="28">
        <v>35608</v>
      </c>
      <c r="AP382">
        <v>887.3</v>
      </c>
      <c r="AQ382" s="28">
        <v>35608</v>
      </c>
      <c r="AR382">
        <v>392.53</v>
      </c>
      <c r="AS382" s="28">
        <v>35608</v>
      </c>
      <c r="AT382">
        <v>225.6</v>
      </c>
      <c r="AU382" s="28">
        <v>35608</v>
      </c>
      <c r="AV382">
        <v>197.36</v>
      </c>
      <c r="AW382" s="28">
        <v>35608</v>
      </c>
      <c r="AX382">
        <v>250.09</v>
      </c>
      <c r="AY382" s="28">
        <v>35608</v>
      </c>
      <c r="AZ382">
        <v>463.3</v>
      </c>
      <c r="BA382" s="28">
        <v>35608</v>
      </c>
      <c r="BB382">
        <v>431.88</v>
      </c>
      <c r="BC382" s="28">
        <v>35608</v>
      </c>
      <c r="BD382">
        <v>282.13</v>
      </c>
      <c r="BE382" s="28">
        <v>35593</v>
      </c>
      <c r="BF382">
        <v>19.306000000000001</v>
      </c>
      <c r="BG382" s="28">
        <v>35592</v>
      </c>
      <c r="BH382">
        <v>2.1960000000000002</v>
      </c>
      <c r="BJ382" s="28">
        <v>35684</v>
      </c>
      <c r="BK382">
        <v>21.53</v>
      </c>
      <c r="BL382" t="str">
        <v>11/26/1999</v>
      </c>
      <c r="BM382">
        <v>25.25</v>
      </c>
      <c r="BN382" t="str">
        <v>12/27/1999</v>
      </c>
      <c r="BO382">
        <v>17.9375</v>
      </c>
      <c r="BX382" t="str">
        <v>5/21/1999</v>
      </c>
      <c r="BY382">
        <v>42.375</v>
      </c>
      <c r="BZ382" t="str">
        <v>6/27/1997</v>
      </c>
      <c r="CA382">
        <v>13.08984375</v>
      </c>
      <c r="CB382" s="28">
        <v>36566</v>
      </c>
      <c r="CC382">
        <v>56.9375</v>
      </c>
      <c r="CD382" s="28">
        <v>36150</v>
      </c>
      <c r="CE382">
        <v>22.5</v>
      </c>
      <c r="CF382" s="28">
        <v>36301</v>
      </c>
      <c r="CG382">
        <v>82.75</v>
      </c>
    </row>
    <row r="383" spans="1:85" x14ac:dyDescent="0.25">
      <c r="A383" s="28">
        <v>35611</v>
      </c>
      <c r="C383" t="str">
        <v>6/30/1997</v>
      </c>
      <c r="D383">
        <v>20.40625</v>
      </c>
      <c r="E383" t="str">
        <v>6/30/1997</v>
      </c>
      <c r="F383">
        <v>43.5</v>
      </c>
      <c r="G383" t="str">
        <v>6/30/1997</v>
      </c>
      <c r="H383">
        <v>22.46484375</v>
      </c>
      <c r="I383" t="str">
        <v>6/30/1997</v>
      </c>
      <c r="J383">
        <v>27.5</v>
      </c>
      <c r="K383" t="str">
        <v>6/30/1997</v>
      </c>
      <c r="L383">
        <v>28.375</v>
      </c>
      <c r="M383" t="str">
        <v>6/30/1997</v>
      </c>
      <c r="N383">
        <v>41.9375</v>
      </c>
      <c r="O383" t="str">
        <v>6/30/1997</v>
      </c>
      <c r="P383">
        <v>20.1875</v>
      </c>
      <c r="Q383" t="str">
        <v>6/30/1997</v>
      </c>
      <c r="R383">
        <v>16.72265625</v>
      </c>
      <c r="S383" t="str">
        <v>6/30/1997</v>
      </c>
      <c r="T383">
        <v>18.1875</v>
      </c>
      <c r="U383" t="str">
        <v>6/30/1997</v>
      </c>
      <c r="V383">
        <v>21.875</v>
      </c>
      <c r="W383" t="str">
        <v>6/30/1997</v>
      </c>
      <c r="X383">
        <v>35.25</v>
      </c>
      <c r="Y383" t="str">
        <v>6/30/1997</v>
      </c>
      <c r="Z383">
        <v>47.9375</v>
      </c>
      <c r="AA383" t="str">
        <v>6/30/1997</v>
      </c>
      <c r="AB383">
        <v>11.59375</v>
      </c>
      <c r="AC383" t="str">
        <v>6/30/1997</v>
      </c>
      <c r="AD383">
        <v>24.25</v>
      </c>
      <c r="AE383" t="str">
        <v>6/30/1997</v>
      </c>
      <c r="AF383">
        <v>22.4375</v>
      </c>
      <c r="AG383" t="str">
        <v>6/30/1997</v>
      </c>
      <c r="AH383">
        <v>21.875</v>
      </c>
      <c r="AI383" t="str">
        <v>6/30/1997</v>
      </c>
      <c r="AJ383">
        <v>19.41796875</v>
      </c>
      <c r="AK383" s="28">
        <v>35611</v>
      </c>
      <c r="AL383">
        <v>7672.79</v>
      </c>
      <c r="AM383" s="28">
        <v>35611</v>
      </c>
      <c r="AN383">
        <v>1442.07</v>
      </c>
      <c r="AO383" s="28">
        <v>35611</v>
      </c>
      <c r="AP383">
        <v>885.14</v>
      </c>
      <c r="AQ383" s="28">
        <v>35611</v>
      </c>
      <c r="AR383">
        <v>396.37</v>
      </c>
      <c r="AS383" s="28">
        <v>35611</v>
      </c>
      <c r="AT383">
        <v>226.79</v>
      </c>
      <c r="AU383" s="28">
        <v>35611</v>
      </c>
      <c r="AV383">
        <v>198.39</v>
      </c>
      <c r="AW383" s="28">
        <v>35611</v>
      </c>
      <c r="AX383">
        <v>248.7</v>
      </c>
      <c r="AY383" s="28">
        <v>35611</v>
      </c>
      <c r="AZ383">
        <v>462.44</v>
      </c>
      <c r="BA383" s="28">
        <v>35611</v>
      </c>
      <c r="BB383">
        <v>435.68</v>
      </c>
      <c r="BC383" s="28">
        <v>35611</v>
      </c>
      <c r="BD383">
        <v>284.52999999999997</v>
      </c>
      <c r="BE383" s="28">
        <v>35594</v>
      </c>
      <c r="BF383">
        <v>19.428000000000001</v>
      </c>
      <c r="BG383" s="28">
        <v>35593</v>
      </c>
      <c r="BH383">
        <v>2.1960000000000002</v>
      </c>
      <c r="BJ383" s="28">
        <v>35685</v>
      </c>
      <c r="BK383">
        <v>21.689</v>
      </c>
      <c r="BL383" t="str">
        <v>11/29/1999</v>
      </c>
      <c r="BM383">
        <v>25.0625</v>
      </c>
      <c r="BN383" t="str">
        <v>12/28/1999</v>
      </c>
      <c r="BO383">
        <v>17.9375</v>
      </c>
      <c r="BX383" t="str">
        <v>5/24/1999</v>
      </c>
      <c r="BY383">
        <v>38.4375</v>
      </c>
      <c r="BZ383" t="str">
        <v>6/30/1997</v>
      </c>
      <c r="CA383">
        <v>12.859375</v>
      </c>
      <c r="CB383" s="28">
        <v>36567</v>
      </c>
      <c r="CC383">
        <v>55.875</v>
      </c>
      <c r="CD383" s="28">
        <v>36151</v>
      </c>
      <c r="CE383">
        <v>21.75</v>
      </c>
      <c r="CF383" s="28">
        <v>36304</v>
      </c>
      <c r="CG383">
        <v>79.75</v>
      </c>
    </row>
    <row r="384" spans="1:85" x14ac:dyDescent="0.25">
      <c r="A384" s="28">
        <v>35612</v>
      </c>
      <c r="C384" t="str">
        <v>7/1/1997</v>
      </c>
      <c r="D384">
        <v>20.71875</v>
      </c>
      <c r="E384" t="str">
        <v>7/1/1997</v>
      </c>
      <c r="F384">
        <v>44.70703125</v>
      </c>
      <c r="G384" t="str">
        <v>7/1/1997</v>
      </c>
      <c r="H384">
        <v>23.82421875</v>
      </c>
      <c r="I384" t="str">
        <v>7/1/1997</v>
      </c>
      <c r="J384">
        <v>27.96875</v>
      </c>
      <c r="K384" t="str">
        <v>7/1/1997</v>
      </c>
      <c r="L384">
        <v>28</v>
      </c>
      <c r="M384" t="str">
        <v>7/1/1997</v>
      </c>
      <c r="N384">
        <v>42.5</v>
      </c>
      <c r="O384" t="str">
        <v>7/1/1997</v>
      </c>
      <c r="P384">
        <v>20.75</v>
      </c>
      <c r="Q384" t="str">
        <v>7/1/1997</v>
      </c>
      <c r="R384">
        <v>16.82421875</v>
      </c>
      <c r="S384" t="str">
        <v>7/1/1997</v>
      </c>
      <c r="T384">
        <v>18.125</v>
      </c>
      <c r="U384" t="str">
        <v>7/1/1997</v>
      </c>
      <c r="V384">
        <v>21.875</v>
      </c>
      <c r="W384" t="str">
        <v>7/1/1997</v>
      </c>
      <c r="X384">
        <v>35.625</v>
      </c>
      <c r="Y384" t="str">
        <v>7/1/1997</v>
      </c>
      <c r="Z384">
        <v>47.6875</v>
      </c>
      <c r="AA384" t="str">
        <v>7/1/1997</v>
      </c>
      <c r="AB384">
        <v>11.6875</v>
      </c>
      <c r="AC384" t="str">
        <v>7/1/1997</v>
      </c>
      <c r="AD384">
        <v>24.25</v>
      </c>
      <c r="AE384" t="str">
        <v>7/1/1997</v>
      </c>
      <c r="AF384">
        <v>22.75</v>
      </c>
      <c r="AG384" t="str">
        <v>7/1/1997</v>
      </c>
      <c r="AH384">
        <v>21.6875</v>
      </c>
      <c r="AI384" t="str">
        <v>7/1/1997</v>
      </c>
      <c r="AJ384">
        <v>19.375</v>
      </c>
      <c r="AK384" s="28">
        <v>35612</v>
      </c>
      <c r="AL384">
        <v>7722.33</v>
      </c>
      <c r="AM384" s="28">
        <v>35612</v>
      </c>
      <c r="AN384">
        <v>1438.25</v>
      </c>
      <c r="AO384" s="28">
        <v>35612</v>
      </c>
      <c r="AP384">
        <v>891.03</v>
      </c>
      <c r="AQ384" s="28">
        <v>35612</v>
      </c>
      <c r="AR384">
        <v>394.13</v>
      </c>
      <c r="AS384" s="28">
        <v>35612</v>
      </c>
      <c r="AT384">
        <v>228.25</v>
      </c>
      <c r="AU384" s="28">
        <v>35612</v>
      </c>
      <c r="AV384">
        <v>198.79</v>
      </c>
      <c r="AW384" s="28">
        <v>35612</v>
      </c>
      <c r="AX384">
        <v>248.81</v>
      </c>
      <c r="AY384" s="28">
        <v>35612</v>
      </c>
      <c r="AZ384">
        <v>466.01</v>
      </c>
      <c r="BA384" s="28">
        <v>35612</v>
      </c>
      <c r="BB384">
        <v>439.75</v>
      </c>
      <c r="BC384" s="28">
        <v>35612</v>
      </c>
      <c r="BD384">
        <v>285.27999999999997</v>
      </c>
      <c r="BE384" s="28">
        <v>35597</v>
      </c>
      <c r="BF384">
        <v>19.45</v>
      </c>
      <c r="BG384" s="28">
        <v>35594</v>
      </c>
      <c r="BH384">
        <v>2.2370000000000001</v>
      </c>
      <c r="BJ384" s="28">
        <v>35688</v>
      </c>
      <c r="BK384">
        <v>23.725000000000001</v>
      </c>
      <c r="BL384" t="str">
        <v>11/30/1999</v>
      </c>
      <c r="BM384">
        <v>25.5625</v>
      </c>
      <c r="BN384" t="str">
        <v>12/29/1999</v>
      </c>
      <c r="BO384">
        <v>17.625</v>
      </c>
      <c r="BX384" t="str">
        <v>5/25/1999</v>
      </c>
      <c r="BY384">
        <v>36.375</v>
      </c>
      <c r="BZ384" t="str">
        <v>7/1/1997</v>
      </c>
      <c r="CA384">
        <v>12.80859375</v>
      </c>
      <c r="CB384" s="28">
        <v>36570</v>
      </c>
      <c r="CC384">
        <v>57.375</v>
      </c>
      <c r="CD384" s="28">
        <v>36152</v>
      </c>
      <c r="CE384">
        <v>22.09375</v>
      </c>
      <c r="CF384" s="28">
        <v>36305</v>
      </c>
      <c r="CG384">
        <v>72.75</v>
      </c>
    </row>
    <row r="385" spans="1:85" x14ac:dyDescent="0.25">
      <c r="A385" s="28">
        <v>35613</v>
      </c>
      <c r="C385" t="str">
        <v>7/2/1997</v>
      </c>
      <c r="D385">
        <v>20.875</v>
      </c>
      <c r="E385" t="str">
        <v>7/2/1997</v>
      </c>
      <c r="F385">
        <v>45.91796875</v>
      </c>
      <c r="G385" t="str">
        <v>7/2/1997</v>
      </c>
      <c r="H385">
        <v>23.55078125</v>
      </c>
      <c r="I385" t="str">
        <v>7/2/1997</v>
      </c>
      <c r="J385">
        <v>27.8125</v>
      </c>
      <c r="K385" t="str">
        <v>7/2/1997</v>
      </c>
      <c r="L385">
        <v>27.9375</v>
      </c>
      <c r="M385" t="str">
        <v>7/2/1997</v>
      </c>
      <c r="N385">
        <v>43.25</v>
      </c>
      <c r="O385" t="str">
        <v>7/2/1997</v>
      </c>
      <c r="P385">
        <v>20.8125</v>
      </c>
      <c r="Q385" t="str">
        <v>7/2/1997</v>
      </c>
      <c r="R385">
        <v>16.9296875</v>
      </c>
      <c r="S385" t="str">
        <v>7/2/1997</v>
      </c>
      <c r="T385">
        <v>18.5</v>
      </c>
      <c r="U385" t="str">
        <v>7/2/1997</v>
      </c>
      <c r="V385">
        <v>21.84375</v>
      </c>
      <c r="W385" t="str">
        <v>7/2/1997</v>
      </c>
      <c r="X385">
        <v>35.9375</v>
      </c>
      <c r="Y385" t="str">
        <v>7/2/1997</v>
      </c>
      <c r="Z385">
        <v>48.25</v>
      </c>
      <c r="AA385" t="str">
        <v>7/2/1997</v>
      </c>
      <c r="AB385">
        <v>11.75</v>
      </c>
      <c r="AC385" t="str">
        <v>7/2/1997</v>
      </c>
      <c r="AD385">
        <v>24.75</v>
      </c>
      <c r="AE385" t="str">
        <v>7/2/1997</v>
      </c>
      <c r="AF385">
        <v>23</v>
      </c>
      <c r="AG385" t="str">
        <v>7/2/1997</v>
      </c>
      <c r="AH385">
        <v>21.9375</v>
      </c>
      <c r="AI385" t="str">
        <v>7/2/1997</v>
      </c>
      <c r="AJ385">
        <v>19.41796875</v>
      </c>
      <c r="AK385" s="28">
        <v>35613</v>
      </c>
      <c r="AL385">
        <v>7795.38</v>
      </c>
      <c r="AM385" s="28">
        <v>35613</v>
      </c>
      <c r="AN385">
        <v>1455.61</v>
      </c>
      <c r="AO385" s="28">
        <v>35613</v>
      </c>
      <c r="AP385">
        <v>904.03</v>
      </c>
      <c r="AQ385" s="28">
        <v>35613</v>
      </c>
      <c r="AR385">
        <v>394.72</v>
      </c>
      <c r="AS385" s="28">
        <v>35613</v>
      </c>
      <c r="AT385">
        <v>230.97</v>
      </c>
      <c r="AU385" s="28">
        <v>35613</v>
      </c>
      <c r="AV385">
        <v>200.72</v>
      </c>
      <c r="AW385" s="28">
        <v>35613</v>
      </c>
      <c r="AX385">
        <v>250.89</v>
      </c>
      <c r="AY385" s="28">
        <v>35613</v>
      </c>
      <c r="AZ385">
        <v>471.71</v>
      </c>
      <c r="BA385" s="28">
        <v>35613</v>
      </c>
      <c r="BB385">
        <v>445.25</v>
      </c>
      <c r="BC385" s="28">
        <v>35613</v>
      </c>
      <c r="BD385">
        <v>287.29000000000002</v>
      </c>
      <c r="BE385" s="28">
        <v>35598</v>
      </c>
      <c r="BF385">
        <v>19.558</v>
      </c>
      <c r="BG385" s="28">
        <v>35597</v>
      </c>
      <c r="BH385">
        <v>2.2309999999999999</v>
      </c>
      <c r="BJ385" s="28">
        <v>35689</v>
      </c>
      <c r="BK385">
        <v>22.190999999999999</v>
      </c>
      <c r="BL385" t="str">
        <v>12/1/1999</v>
      </c>
      <c r="BM385">
        <v>25.625</v>
      </c>
      <c r="BN385" t="str">
        <v>12/30/1999</v>
      </c>
      <c r="BO385">
        <v>17.4375</v>
      </c>
      <c r="BX385" t="str">
        <v>5/26/1999</v>
      </c>
      <c r="BY385">
        <v>34</v>
      </c>
      <c r="BZ385" t="str">
        <v>7/2/1997</v>
      </c>
      <c r="CA385">
        <v>12.80859375</v>
      </c>
      <c r="CB385" s="28">
        <v>36571</v>
      </c>
      <c r="CC385">
        <v>60.9375</v>
      </c>
      <c r="CD385" s="28">
        <v>36153</v>
      </c>
      <c r="CE385">
        <v>23.5</v>
      </c>
      <c r="CF385" s="28">
        <v>36306</v>
      </c>
      <c r="CG385">
        <v>75.9375</v>
      </c>
    </row>
    <row r="386" spans="1:85" x14ac:dyDescent="0.25">
      <c r="A386" s="28">
        <v>35614</v>
      </c>
      <c r="C386" t="str">
        <v>7/3/1997</v>
      </c>
      <c r="D386">
        <v>20.96875</v>
      </c>
      <c r="E386" t="str">
        <v>7/3/1997</v>
      </c>
      <c r="F386">
        <v>46.20703125</v>
      </c>
      <c r="G386" t="str">
        <v>7/3/1997</v>
      </c>
      <c r="H386">
        <v>23.1875</v>
      </c>
      <c r="I386" t="str">
        <v>7/3/1997</v>
      </c>
      <c r="J386">
        <v>28.625</v>
      </c>
      <c r="K386" t="str">
        <v>7/3/1997</v>
      </c>
      <c r="L386">
        <v>28</v>
      </c>
      <c r="M386" t="str">
        <v>7/3/1997</v>
      </c>
      <c r="N386">
        <v>43.375</v>
      </c>
      <c r="O386" t="str">
        <v>7/3/1997</v>
      </c>
      <c r="P386">
        <v>21.125</v>
      </c>
      <c r="Q386" t="str">
        <v>7/3/1997</v>
      </c>
      <c r="R386">
        <v>17.03125</v>
      </c>
      <c r="S386" t="str">
        <v>7/3/1997</v>
      </c>
      <c r="T386">
        <v>18.6875</v>
      </c>
      <c r="U386" t="str">
        <v>7/3/1997</v>
      </c>
      <c r="V386">
        <v>22.1875</v>
      </c>
      <c r="W386" t="str">
        <v>7/3/1997</v>
      </c>
      <c r="X386">
        <v>36.25</v>
      </c>
      <c r="Y386" t="str">
        <v>7/3/1997</v>
      </c>
      <c r="Z386">
        <v>48.625</v>
      </c>
      <c r="AA386" t="str">
        <v>7/3/1997</v>
      </c>
      <c r="AB386">
        <v>11.71875</v>
      </c>
      <c r="AC386" t="str">
        <v>7/3/1997</v>
      </c>
      <c r="AD386">
        <v>24.875</v>
      </c>
      <c r="AE386" t="str">
        <v>7/3/1997</v>
      </c>
      <c r="AF386">
        <v>23.25</v>
      </c>
      <c r="AG386" t="str">
        <v>7/3/1997</v>
      </c>
      <c r="AH386">
        <v>22.1875</v>
      </c>
      <c r="AI386" t="str">
        <v>7/3/1997</v>
      </c>
      <c r="AJ386">
        <v>19.79296875</v>
      </c>
      <c r="AK386" s="28">
        <v>35614</v>
      </c>
      <c r="AL386">
        <v>7895.81</v>
      </c>
      <c r="AM386" s="28">
        <v>35614</v>
      </c>
      <c r="AN386">
        <v>1467.61</v>
      </c>
      <c r="AO386" s="28">
        <v>35614</v>
      </c>
      <c r="AP386">
        <v>916.92</v>
      </c>
      <c r="AQ386" s="28">
        <v>35614</v>
      </c>
      <c r="AR386">
        <v>396.17</v>
      </c>
      <c r="AS386" s="28">
        <v>35614</v>
      </c>
      <c r="AT386">
        <v>232.77</v>
      </c>
      <c r="AU386" s="28">
        <v>35614</v>
      </c>
      <c r="AV386">
        <v>202.77</v>
      </c>
      <c r="AW386" s="28">
        <v>35614</v>
      </c>
      <c r="AX386">
        <v>255.24</v>
      </c>
      <c r="AY386" s="28">
        <v>35614</v>
      </c>
      <c r="AZ386">
        <v>477.68</v>
      </c>
      <c r="BA386" s="28">
        <v>35614</v>
      </c>
      <c r="BB386">
        <v>450.76</v>
      </c>
      <c r="BC386" s="28">
        <v>35614</v>
      </c>
      <c r="BD386">
        <v>290.92</v>
      </c>
      <c r="BE386" s="28">
        <v>35599</v>
      </c>
      <c r="BF386">
        <v>19.32</v>
      </c>
      <c r="BG386" s="28">
        <v>35598</v>
      </c>
      <c r="BH386">
        <v>2.2360000000000002</v>
      </c>
      <c r="BJ386" s="28">
        <v>35690</v>
      </c>
      <c r="BK386">
        <v>22.047000000000001</v>
      </c>
      <c r="BL386" t="str">
        <v>12/2/1999</v>
      </c>
      <c r="BM386">
        <v>26</v>
      </c>
      <c r="BN386" t="str">
        <v>12/31/1999</v>
      </c>
      <c r="BO386">
        <v>17.375</v>
      </c>
      <c r="BX386" t="str">
        <v>5/27/1999</v>
      </c>
      <c r="BY386">
        <v>33</v>
      </c>
      <c r="BZ386" t="str">
        <v>7/3/1997</v>
      </c>
      <c r="CA386">
        <v>12.78515625</v>
      </c>
      <c r="CB386" s="28">
        <v>36572</v>
      </c>
      <c r="CC386">
        <v>57.8125</v>
      </c>
      <c r="CD386" s="28">
        <v>36157</v>
      </c>
      <c r="CE386">
        <v>25.03125</v>
      </c>
      <c r="CF386" s="28">
        <v>36307</v>
      </c>
      <c r="CG386">
        <v>78</v>
      </c>
    </row>
    <row r="387" spans="1:85" x14ac:dyDescent="0.25">
      <c r="A387" s="28">
        <v>35618</v>
      </c>
      <c r="C387" t="str">
        <v>7/7/1997</v>
      </c>
      <c r="D387">
        <v>20.6875</v>
      </c>
      <c r="E387" t="str">
        <v>7/7/1997</v>
      </c>
      <c r="F387">
        <v>45.625</v>
      </c>
      <c r="G387" t="str">
        <v>7/7/1997</v>
      </c>
      <c r="H387">
        <v>22.82421875</v>
      </c>
      <c r="I387" t="str">
        <v>7/7/1997</v>
      </c>
      <c r="J387">
        <v>28.25</v>
      </c>
      <c r="K387" t="str">
        <v>7/7/1997</v>
      </c>
      <c r="L387">
        <v>27.875</v>
      </c>
      <c r="M387" t="str">
        <v>7/7/1997</v>
      </c>
      <c r="N387">
        <v>42.625</v>
      </c>
      <c r="O387" t="str">
        <v>7/7/1997</v>
      </c>
      <c r="P387">
        <v>20.96875</v>
      </c>
      <c r="Q387" t="str">
        <v>7/7/1997</v>
      </c>
      <c r="R387">
        <v>17.03125</v>
      </c>
      <c r="S387" t="str">
        <v>7/7/1997</v>
      </c>
      <c r="T387">
        <v>18.625</v>
      </c>
      <c r="U387" t="str">
        <v>7/7/1997</v>
      </c>
      <c r="V387">
        <v>22.375</v>
      </c>
      <c r="W387" t="str">
        <v>7/7/1997</v>
      </c>
      <c r="X387">
        <v>36.375</v>
      </c>
      <c r="Y387" t="str">
        <v>7/7/1997</v>
      </c>
      <c r="Z387">
        <v>48.25</v>
      </c>
      <c r="AA387" t="str">
        <v>7/7/1997</v>
      </c>
      <c r="AB387">
        <v>11.84375</v>
      </c>
      <c r="AC387" t="str">
        <v>7/7/1997</v>
      </c>
      <c r="AD387">
        <v>24.5</v>
      </c>
      <c r="AE387" t="str">
        <v>7/7/1997</v>
      </c>
      <c r="AF387">
        <v>23</v>
      </c>
      <c r="AG387" t="str">
        <v>7/7/1997</v>
      </c>
      <c r="AH387">
        <v>22</v>
      </c>
      <c r="AI387" t="str">
        <v>7/7/1997</v>
      </c>
      <c r="AJ387">
        <v>19.54296875</v>
      </c>
      <c r="AK387" s="28">
        <v>35618</v>
      </c>
      <c r="AL387">
        <v>7858.49</v>
      </c>
      <c r="AM387" s="28">
        <v>35618</v>
      </c>
      <c r="AN387">
        <v>1470.74</v>
      </c>
      <c r="AO387" s="28">
        <v>35618</v>
      </c>
      <c r="AP387">
        <v>912.2</v>
      </c>
      <c r="AQ387" s="28">
        <v>35618</v>
      </c>
      <c r="AR387">
        <v>396.26</v>
      </c>
      <c r="AS387" s="28">
        <v>35618</v>
      </c>
      <c r="AT387">
        <v>231.24</v>
      </c>
      <c r="AU387" s="28">
        <v>35618</v>
      </c>
      <c r="AV387">
        <v>201</v>
      </c>
      <c r="AW387" s="28">
        <v>35618</v>
      </c>
      <c r="AX387">
        <v>255.42</v>
      </c>
      <c r="AY387" s="28">
        <v>35618</v>
      </c>
      <c r="AZ387">
        <v>475.55</v>
      </c>
      <c r="BA387" s="28">
        <v>35618</v>
      </c>
      <c r="BB387">
        <v>448.57</v>
      </c>
      <c r="BC387" s="28">
        <v>35618</v>
      </c>
      <c r="BD387">
        <v>290.2</v>
      </c>
      <c r="BE387" s="28">
        <v>35600</v>
      </c>
      <c r="BF387">
        <v>19.251999999999999</v>
      </c>
      <c r="BG387" s="28">
        <v>35599</v>
      </c>
      <c r="BH387">
        <v>2.242</v>
      </c>
      <c r="BJ387" s="28">
        <v>35691</v>
      </c>
      <c r="BK387">
        <v>23.305</v>
      </c>
      <c r="BL387" t="str">
        <v>12/3/1999</v>
      </c>
      <c r="BM387">
        <v>25.625</v>
      </c>
      <c r="BN387" t="str">
        <v>1/3/2000</v>
      </c>
      <c r="BO387">
        <v>17.3125</v>
      </c>
      <c r="BX387" t="str">
        <v>5/28/1999</v>
      </c>
      <c r="BY387">
        <v>34.625</v>
      </c>
      <c r="BZ387" t="str">
        <v>7/7/1997</v>
      </c>
      <c r="CA387">
        <v>13.0390625</v>
      </c>
      <c r="CB387" s="28">
        <v>36573</v>
      </c>
      <c r="CC387">
        <v>61.0625</v>
      </c>
      <c r="CD387" s="28">
        <v>36158</v>
      </c>
      <c r="CE387">
        <v>24.75</v>
      </c>
      <c r="CF387" s="28">
        <v>36308</v>
      </c>
      <c r="CG387">
        <v>78.5</v>
      </c>
    </row>
    <row r="388" spans="1:85" x14ac:dyDescent="0.25">
      <c r="A388" s="28">
        <v>35619</v>
      </c>
      <c r="C388" t="str">
        <v>7/8/1997</v>
      </c>
      <c r="D388">
        <v>20.9375</v>
      </c>
      <c r="E388" t="str">
        <v>7/8/1997</v>
      </c>
      <c r="F388">
        <v>45.75</v>
      </c>
      <c r="G388" t="str">
        <v>7/8/1997</v>
      </c>
      <c r="H388">
        <v>22.82421875</v>
      </c>
      <c r="I388" t="str">
        <v>7/8/1997</v>
      </c>
      <c r="J388">
        <v>28.5</v>
      </c>
      <c r="K388" t="str">
        <v>7/8/1997</v>
      </c>
      <c r="L388">
        <v>28</v>
      </c>
      <c r="M388" t="str">
        <v>7/8/1997</v>
      </c>
      <c r="N388">
        <v>42.625</v>
      </c>
      <c r="O388" t="str">
        <v>7/8/1997</v>
      </c>
      <c r="P388">
        <v>21.125</v>
      </c>
      <c r="Q388" t="str">
        <v>7/8/1997</v>
      </c>
      <c r="R388">
        <v>16.875</v>
      </c>
      <c r="S388" t="str">
        <v>7/8/1997</v>
      </c>
      <c r="T388">
        <v>18.625</v>
      </c>
      <c r="U388" t="str">
        <v>7/8/1997</v>
      </c>
      <c r="V388">
        <v>22.1875</v>
      </c>
      <c r="W388" t="str">
        <v>7/8/1997</v>
      </c>
      <c r="X388">
        <v>36.75</v>
      </c>
      <c r="Y388" t="str">
        <v>7/8/1997</v>
      </c>
      <c r="Z388">
        <v>48.6875</v>
      </c>
      <c r="AA388" t="str">
        <v>7/8/1997</v>
      </c>
      <c r="AB388">
        <v>11.96875</v>
      </c>
      <c r="AC388" t="str">
        <v>7/8/1997</v>
      </c>
      <c r="AD388">
        <v>24.625</v>
      </c>
      <c r="AE388" t="str">
        <v>7/8/1997</v>
      </c>
      <c r="AF388">
        <v>23.125</v>
      </c>
      <c r="AG388" t="str">
        <v>7/8/1997</v>
      </c>
      <c r="AH388">
        <v>22.0625</v>
      </c>
      <c r="AI388" t="str">
        <v>7/8/1997</v>
      </c>
      <c r="AJ388">
        <v>19.83203125</v>
      </c>
      <c r="AK388" s="28">
        <v>35619</v>
      </c>
      <c r="AL388">
        <v>7962.31</v>
      </c>
      <c r="AM388" s="28">
        <v>35619</v>
      </c>
      <c r="AN388">
        <v>1485.1</v>
      </c>
      <c r="AO388" s="28">
        <v>35619</v>
      </c>
      <c r="AP388">
        <v>918.75</v>
      </c>
      <c r="AQ388" s="28">
        <v>35619</v>
      </c>
      <c r="AR388">
        <v>398.28</v>
      </c>
      <c r="AS388" s="28">
        <v>35619</v>
      </c>
      <c r="AT388">
        <v>232.3</v>
      </c>
      <c r="AU388" s="28">
        <v>35619</v>
      </c>
      <c r="AV388">
        <v>201.65</v>
      </c>
      <c r="AW388" s="28">
        <v>35619</v>
      </c>
      <c r="AX388">
        <v>256.76</v>
      </c>
      <c r="AY388" s="28">
        <v>35619</v>
      </c>
      <c r="AZ388">
        <v>478.49</v>
      </c>
      <c r="BA388" s="28">
        <v>35619</v>
      </c>
      <c r="BB388">
        <v>449.18</v>
      </c>
      <c r="BC388" s="28">
        <v>35619</v>
      </c>
      <c r="BD388">
        <v>290.79000000000002</v>
      </c>
      <c r="BE388" s="28">
        <v>35601</v>
      </c>
      <c r="BF388">
        <v>19.271000000000001</v>
      </c>
      <c r="BG388" s="28">
        <v>35600</v>
      </c>
      <c r="BH388">
        <v>2.2759999999999998</v>
      </c>
      <c r="BJ388" s="28">
        <v>35692</v>
      </c>
      <c r="BK388">
        <v>23.105</v>
      </c>
      <c r="BL388" t="str">
        <v>12/6/1999</v>
      </c>
      <c r="BM388">
        <v>25.25</v>
      </c>
      <c r="BN388" t="str">
        <v>1/4/2000</v>
      </c>
      <c r="BO388">
        <v>17.5</v>
      </c>
      <c r="BX388" t="str">
        <v>6/1/1999</v>
      </c>
      <c r="BY388">
        <v>33.6875</v>
      </c>
      <c r="BZ388" t="str">
        <v>7/8/1997</v>
      </c>
      <c r="CA388">
        <v>13.0390625</v>
      </c>
      <c r="CB388" s="28">
        <v>36574</v>
      </c>
      <c r="CC388">
        <v>52.375</v>
      </c>
      <c r="CD388" s="28">
        <v>36159</v>
      </c>
      <c r="CE388">
        <v>23.875</v>
      </c>
      <c r="CF388" s="28">
        <v>36312</v>
      </c>
      <c r="CG388">
        <v>72.25</v>
      </c>
    </row>
    <row r="389" spans="1:85" x14ac:dyDescent="0.25">
      <c r="A389" s="28">
        <v>35620</v>
      </c>
      <c r="C389" t="str">
        <v>7/9/1997</v>
      </c>
      <c r="D389">
        <v>20.5625</v>
      </c>
      <c r="E389" t="str">
        <v>7/9/1997</v>
      </c>
      <c r="F389">
        <v>45.08203125</v>
      </c>
      <c r="G389" t="str">
        <v>7/9/1997</v>
      </c>
      <c r="H389">
        <v>21.55859375</v>
      </c>
      <c r="I389" t="str">
        <v>7/9/1997</v>
      </c>
      <c r="J389">
        <v>28.625</v>
      </c>
      <c r="K389" t="str">
        <v>7/9/1997</v>
      </c>
      <c r="L389">
        <v>28.125</v>
      </c>
      <c r="M389" t="str">
        <v>7/9/1997</v>
      </c>
      <c r="N389">
        <v>41.9375</v>
      </c>
      <c r="O389" t="str">
        <v>7/9/1997</v>
      </c>
      <c r="P389">
        <v>20.625</v>
      </c>
      <c r="Q389" t="str">
        <v>7/9/1997</v>
      </c>
      <c r="R389">
        <v>16.56640625</v>
      </c>
      <c r="S389" t="str">
        <v>7/9/1997</v>
      </c>
      <c r="T389">
        <v>18.75</v>
      </c>
      <c r="U389" t="str">
        <v>7/9/1997</v>
      </c>
      <c r="V389">
        <v>21.5625</v>
      </c>
      <c r="W389" t="str">
        <v>7/9/1997</v>
      </c>
      <c r="X389">
        <v>36.75</v>
      </c>
      <c r="Y389" t="str">
        <v>7/9/1997</v>
      </c>
      <c r="Z389">
        <v>48.125</v>
      </c>
      <c r="AA389" t="str">
        <v>7/9/1997</v>
      </c>
      <c r="AB389">
        <v>11.53125</v>
      </c>
      <c r="AC389" t="str">
        <v>7/9/1997</v>
      </c>
      <c r="AD389">
        <v>24.375</v>
      </c>
      <c r="AE389" t="str">
        <v>7/9/1997</v>
      </c>
      <c r="AF389">
        <v>23.125</v>
      </c>
      <c r="AG389" t="str">
        <v>7/9/1997</v>
      </c>
      <c r="AH389">
        <v>21.875</v>
      </c>
      <c r="AI389" t="str">
        <v>7/9/1997</v>
      </c>
      <c r="AJ389">
        <v>19.83203125</v>
      </c>
      <c r="AK389" s="28">
        <v>35620</v>
      </c>
      <c r="AL389">
        <v>7842.43</v>
      </c>
      <c r="AM389" s="28">
        <v>35620</v>
      </c>
      <c r="AN389">
        <v>1486.63</v>
      </c>
      <c r="AO389" s="28">
        <v>35620</v>
      </c>
      <c r="AP389">
        <v>907.54</v>
      </c>
      <c r="AQ389" s="28">
        <v>35620</v>
      </c>
      <c r="AR389">
        <v>397.4</v>
      </c>
      <c r="AS389" s="28">
        <v>35620</v>
      </c>
      <c r="AT389">
        <v>229.91</v>
      </c>
      <c r="AU389" s="28">
        <v>35620</v>
      </c>
      <c r="AV389">
        <v>200.11</v>
      </c>
      <c r="AW389" s="28">
        <v>35620</v>
      </c>
      <c r="AX389">
        <v>255.03</v>
      </c>
      <c r="AY389" s="28">
        <v>35620</v>
      </c>
      <c r="AZ389">
        <v>473.03</v>
      </c>
      <c r="BA389" s="28">
        <v>35620</v>
      </c>
      <c r="BB389">
        <v>439.21</v>
      </c>
      <c r="BC389" s="28">
        <v>35620</v>
      </c>
      <c r="BD389">
        <v>287.54000000000002</v>
      </c>
      <c r="BE389" s="28">
        <v>35604</v>
      </c>
      <c r="BF389">
        <v>19.48</v>
      </c>
      <c r="BG389" s="28">
        <v>35601</v>
      </c>
      <c r="BH389">
        <v>2.2839999999999998</v>
      </c>
      <c r="BJ389" s="28">
        <v>35695</v>
      </c>
      <c r="BK389">
        <v>22.613</v>
      </c>
      <c r="BL389" t="str">
        <v>12/7/1999</v>
      </c>
      <c r="BM389">
        <v>24.9375</v>
      </c>
      <c r="BN389" t="str">
        <v>1/5/2000</v>
      </c>
      <c r="BO389">
        <v>17.875</v>
      </c>
      <c r="BX389" t="str">
        <v>6/2/1999</v>
      </c>
      <c r="BY389">
        <v>32</v>
      </c>
      <c r="BZ389" t="str">
        <v>7/9/1997</v>
      </c>
      <c r="CA389">
        <v>13.140625</v>
      </c>
      <c r="CB389" s="28">
        <v>36578</v>
      </c>
      <c r="CC389">
        <v>48.625</v>
      </c>
      <c r="CD389" s="28">
        <v>36160</v>
      </c>
      <c r="CE389">
        <v>25</v>
      </c>
      <c r="CF389" s="28">
        <v>36313</v>
      </c>
      <c r="CG389">
        <v>74.03125</v>
      </c>
    </row>
    <row r="390" spans="1:85" x14ac:dyDescent="0.25">
      <c r="A390" s="28">
        <v>35621</v>
      </c>
      <c r="C390" t="str">
        <v>7/10/1997</v>
      </c>
      <c r="D390">
        <v>20.5</v>
      </c>
      <c r="E390" t="str">
        <v>7/10/1997</v>
      </c>
      <c r="F390">
        <v>45.54296875</v>
      </c>
      <c r="G390" t="str">
        <v>7/10/1997</v>
      </c>
      <c r="H390">
        <v>21.6484375</v>
      </c>
      <c r="I390" t="str">
        <v>7/10/1997</v>
      </c>
      <c r="J390">
        <v>28.6875</v>
      </c>
      <c r="K390" t="str">
        <v>7/10/1997</v>
      </c>
      <c r="L390">
        <v>28.3125</v>
      </c>
      <c r="M390" t="str">
        <v>7/10/1997</v>
      </c>
      <c r="N390">
        <v>42.125</v>
      </c>
      <c r="O390" t="str">
        <v>7/10/1997</v>
      </c>
      <c r="P390">
        <v>21.15625</v>
      </c>
      <c r="Q390" t="str">
        <v>7/10/1997</v>
      </c>
      <c r="R390">
        <v>16.66796875</v>
      </c>
      <c r="S390" t="str">
        <v>7/10/1997</v>
      </c>
      <c r="T390">
        <v>18.6875</v>
      </c>
      <c r="U390" t="str">
        <v>7/10/1997</v>
      </c>
      <c r="V390">
        <v>21.875</v>
      </c>
      <c r="W390" t="str">
        <v>7/10/1997</v>
      </c>
      <c r="X390">
        <v>36.625</v>
      </c>
      <c r="Y390" t="str">
        <v>7/10/1997</v>
      </c>
      <c r="Z390">
        <v>48.5625</v>
      </c>
      <c r="AA390" t="str">
        <v>7/10/1997</v>
      </c>
      <c r="AB390">
        <v>11.6875</v>
      </c>
      <c r="AC390" t="str">
        <v>7/10/1997</v>
      </c>
      <c r="AD390">
        <v>24.25</v>
      </c>
      <c r="AE390" t="str">
        <v>7/10/1997</v>
      </c>
      <c r="AF390">
        <v>23.125</v>
      </c>
      <c r="AG390" t="str">
        <v>7/10/1997</v>
      </c>
      <c r="AH390">
        <v>22.125</v>
      </c>
      <c r="AI390" t="str">
        <v>7/10/1997</v>
      </c>
      <c r="AJ390">
        <v>19.83203125</v>
      </c>
      <c r="AK390" s="28">
        <v>35621</v>
      </c>
      <c r="AL390">
        <v>7886.76</v>
      </c>
      <c r="AM390" s="28">
        <v>35621</v>
      </c>
      <c r="AN390">
        <v>1490.93</v>
      </c>
      <c r="AO390" s="28">
        <v>35621</v>
      </c>
      <c r="AP390">
        <v>913.78</v>
      </c>
      <c r="AQ390" s="28">
        <v>35621</v>
      </c>
      <c r="AR390">
        <v>399.15</v>
      </c>
      <c r="AS390" s="28">
        <v>35621</v>
      </c>
      <c r="AT390">
        <v>232.1</v>
      </c>
      <c r="AU390" s="28">
        <v>35621</v>
      </c>
      <c r="AV390">
        <v>201.73</v>
      </c>
      <c r="AW390" s="28">
        <v>35621</v>
      </c>
      <c r="AX390">
        <v>257.49</v>
      </c>
      <c r="AY390" s="28">
        <v>35621</v>
      </c>
      <c r="AZ390">
        <v>476.27</v>
      </c>
      <c r="BA390" s="28">
        <v>35621</v>
      </c>
      <c r="BB390">
        <v>439.61</v>
      </c>
      <c r="BC390" s="28">
        <v>35621</v>
      </c>
      <c r="BD390">
        <v>290.51</v>
      </c>
      <c r="BE390" s="28">
        <v>35605</v>
      </c>
      <c r="BF390">
        <v>19.466999999999999</v>
      </c>
      <c r="BG390" s="28">
        <v>35604</v>
      </c>
      <c r="BH390">
        <v>2.2890000000000001</v>
      </c>
      <c r="BJ390" s="28">
        <v>35696</v>
      </c>
      <c r="BK390">
        <v>20.681999999999999</v>
      </c>
      <c r="BL390" t="str">
        <v>12/8/1999</v>
      </c>
      <c r="BM390">
        <v>24.75</v>
      </c>
      <c r="BN390" t="str">
        <v>1/6/2000</v>
      </c>
      <c r="BO390">
        <v>18.375</v>
      </c>
      <c r="BX390" t="str">
        <v>6/3/1999</v>
      </c>
      <c r="BY390">
        <v>29.25</v>
      </c>
      <c r="BZ390" t="str">
        <v>7/10/1997</v>
      </c>
      <c r="CA390">
        <v>12.62890625</v>
      </c>
      <c r="CB390" s="28">
        <v>36579</v>
      </c>
      <c r="CC390">
        <v>48.3125</v>
      </c>
      <c r="CD390" s="28">
        <v>36164</v>
      </c>
      <c r="CE390">
        <v>26.5625</v>
      </c>
      <c r="CF390" s="28">
        <v>36314</v>
      </c>
      <c r="CG390">
        <v>69.5</v>
      </c>
    </row>
    <row r="391" spans="1:85" x14ac:dyDescent="0.25">
      <c r="A391" s="28">
        <v>35622</v>
      </c>
      <c r="C391" t="str">
        <v>7/11/1997</v>
      </c>
      <c r="D391">
        <v>20.4375</v>
      </c>
      <c r="E391" t="str">
        <v>7/11/1997</v>
      </c>
      <c r="F391">
        <v>45.33203125</v>
      </c>
      <c r="G391" t="str">
        <v>7/11/1997</v>
      </c>
      <c r="H391">
        <v>22.5546875</v>
      </c>
      <c r="I391" t="str">
        <v>7/11/1997</v>
      </c>
      <c r="J391">
        <v>28.5</v>
      </c>
      <c r="K391" t="str">
        <v>7/11/1997</v>
      </c>
      <c r="L391">
        <v>28.5</v>
      </c>
      <c r="M391" t="str">
        <v>7/11/1997</v>
      </c>
      <c r="N391">
        <v>42.0625</v>
      </c>
      <c r="O391" t="str">
        <v>7/11/1997</v>
      </c>
      <c r="P391">
        <v>21.09375</v>
      </c>
      <c r="Q391" t="str">
        <v>7/11/1997</v>
      </c>
      <c r="R391">
        <v>16.66796875</v>
      </c>
      <c r="S391" t="str">
        <v>7/11/1997</v>
      </c>
      <c r="T391">
        <v>18.875</v>
      </c>
      <c r="U391" t="str">
        <v>7/11/1997</v>
      </c>
      <c r="V391">
        <v>21.65625</v>
      </c>
      <c r="W391" t="str">
        <v>7/11/1997</v>
      </c>
      <c r="X391">
        <v>35.9375</v>
      </c>
      <c r="Y391" t="str">
        <v>7/11/1997</v>
      </c>
      <c r="Z391">
        <v>48.625</v>
      </c>
      <c r="AA391" t="str">
        <v>7/11/1997</v>
      </c>
      <c r="AB391">
        <v>11.625</v>
      </c>
      <c r="AC391" t="str">
        <v>7/11/1997</v>
      </c>
      <c r="AD391">
        <v>24.25</v>
      </c>
      <c r="AE391" t="str">
        <v>7/11/1997</v>
      </c>
      <c r="AF391">
        <v>23.375</v>
      </c>
      <c r="AG391" t="str">
        <v>7/11/1997</v>
      </c>
      <c r="AH391">
        <v>22.125</v>
      </c>
      <c r="AI391" t="str">
        <v>7/11/1997</v>
      </c>
      <c r="AJ391">
        <v>19.79296875</v>
      </c>
      <c r="AK391" s="28">
        <v>35622</v>
      </c>
      <c r="AL391">
        <v>7921.82</v>
      </c>
      <c r="AM391" s="28">
        <v>35622</v>
      </c>
      <c r="AN391">
        <v>1502.62</v>
      </c>
      <c r="AO391" s="28">
        <v>35622</v>
      </c>
      <c r="AP391">
        <v>916.68</v>
      </c>
      <c r="AQ391" s="28">
        <v>35622</v>
      </c>
      <c r="AR391">
        <v>402.26</v>
      </c>
      <c r="AS391" s="28">
        <v>35622</v>
      </c>
      <c r="AT391">
        <v>231.85</v>
      </c>
      <c r="AU391" s="28">
        <v>35622</v>
      </c>
      <c r="AV391">
        <v>201.66</v>
      </c>
      <c r="AW391" s="28">
        <v>35622</v>
      </c>
      <c r="AX391">
        <v>251.96</v>
      </c>
      <c r="AY391" s="28">
        <v>35622</v>
      </c>
      <c r="AZ391">
        <v>478.12</v>
      </c>
      <c r="BA391" s="28">
        <v>35622</v>
      </c>
      <c r="BB391">
        <v>441.95</v>
      </c>
      <c r="BC391" s="28">
        <v>35622</v>
      </c>
      <c r="BD391">
        <v>289.20999999999998</v>
      </c>
      <c r="BE391" s="28">
        <v>35606</v>
      </c>
      <c r="BF391">
        <v>19.742999999999999</v>
      </c>
      <c r="BG391" s="28">
        <v>35605</v>
      </c>
      <c r="BH391">
        <v>2.302</v>
      </c>
      <c r="BJ391" s="28">
        <v>35697</v>
      </c>
      <c r="BK391">
        <v>21.643999999999998</v>
      </c>
      <c r="BL391" t="str">
        <v>12/9/1999</v>
      </c>
      <c r="BM391">
        <v>24.3125</v>
      </c>
      <c r="BN391" t="str">
        <v>1/7/2000</v>
      </c>
      <c r="BO391">
        <v>18</v>
      </c>
      <c r="BX391" t="str">
        <v>6/4/1999</v>
      </c>
      <c r="BY391">
        <v>30</v>
      </c>
      <c r="BZ391" t="str">
        <v>7/11/1997</v>
      </c>
      <c r="CA391">
        <v>12.40234375</v>
      </c>
      <c r="CB391" s="28">
        <v>36580</v>
      </c>
      <c r="CC391">
        <v>49.875</v>
      </c>
      <c r="CD391" s="28">
        <v>36165</v>
      </c>
      <c r="CE391">
        <v>25.8125</v>
      </c>
      <c r="CF391" s="28">
        <v>36315</v>
      </c>
      <c r="CG391">
        <v>69.375</v>
      </c>
    </row>
    <row r="392" spans="1:85" x14ac:dyDescent="0.25">
      <c r="A392" s="28">
        <v>35625</v>
      </c>
      <c r="C392" t="str">
        <v>7/14/1997</v>
      </c>
      <c r="D392">
        <v>20.125</v>
      </c>
      <c r="E392" t="str">
        <v>7/14/1997</v>
      </c>
      <c r="F392">
        <v>45.91796875</v>
      </c>
      <c r="G392" t="str">
        <v>7/14/1997</v>
      </c>
      <c r="H392">
        <v>22.82421875</v>
      </c>
      <c r="I392" t="str">
        <v>7/14/1997</v>
      </c>
      <c r="J392">
        <v>28.1875</v>
      </c>
      <c r="K392" t="str">
        <v>7/14/1997</v>
      </c>
      <c r="L392">
        <v>28.3125</v>
      </c>
      <c r="M392" t="str">
        <v>7/14/1997</v>
      </c>
      <c r="N392">
        <v>41.8125</v>
      </c>
      <c r="O392" t="str">
        <v>7/14/1997</v>
      </c>
      <c r="P392">
        <v>20.53125</v>
      </c>
      <c r="Q392" t="str">
        <v>7/14/1997</v>
      </c>
      <c r="R392">
        <v>16.66796875</v>
      </c>
      <c r="S392" t="str">
        <v>7/14/1997</v>
      </c>
      <c r="T392">
        <v>18.9375</v>
      </c>
      <c r="U392" t="str">
        <v>7/14/1997</v>
      </c>
      <c r="V392">
        <v>22.15625</v>
      </c>
      <c r="W392" t="str">
        <v>7/14/1997</v>
      </c>
      <c r="X392">
        <v>35.6875</v>
      </c>
      <c r="Y392" t="str">
        <v>7/14/1997</v>
      </c>
      <c r="Z392">
        <v>48.75</v>
      </c>
      <c r="AA392" t="str">
        <v>7/14/1997</v>
      </c>
      <c r="AB392">
        <v>11.59375</v>
      </c>
      <c r="AC392" t="str">
        <v>7/14/1997</v>
      </c>
      <c r="AD392">
        <v>24.375</v>
      </c>
      <c r="AE392" t="str">
        <v>7/14/1997</v>
      </c>
      <c r="AF392">
        <v>24</v>
      </c>
      <c r="AG392" t="str">
        <v>7/14/1997</v>
      </c>
      <c r="AH392">
        <v>22</v>
      </c>
      <c r="AI392" t="str">
        <v>7/14/1997</v>
      </c>
      <c r="AJ392">
        <v>19.83203125</v>
      </c>
      <c r="AK392" s="28">
        <v>35625</v>
      </c>
      <c r="AL392">
        <v>7922.98</v>
      </c>
      <c r="AM392" s="28">
        <v>35625</v>
      </c>
      <c r="AN392">
        <v>1523.88</v>
      </c>
      <c r="AO392" s="28">
        <v>35625</v>
      </c>
      <c r="AP392">
        <v>918.38</v>
      </c>
      <c r="AQ392" s="28">
        <v>35625</v>
      </c>
      <c r="AR392">
        <v>403.85</v>
      </c>
      <c r="AS392" s="28">
        <v>35625</v>
      </c>
      <c r="AT392">
        <v>232.63</v>
      </c>
      <c r="AU392" s="28">
        <v>35625</v>
      </c>
      <c r="AV392">
        <v>201.41</v>
      </c>
      <c r="AW392" s="28">
        <v>35625</v>
      </c>
      <c r="AX392">
        <v>253.31</v>
      </c>
      <c r="AY392" s="28">
        <v>35625</v>
      </c>
      <c r="AZ392">
        <v>478.11</v>
      </c>
      <c r="BA392" s="28">
        <v>35625</v>
      </c>
      <c r="BB392">
        <v>439.26</v>
      </c>
      <c r="BC392" s="28">
        <v>35625</v>
      </c>
      <c r="BD392">
        <v>288.02</v>
      </c>
      <c r="BE392" s="28">
        <v>35607</v>
      </c>
      <c r="BF392">
        <v>19.428000000000001</v>
      </c>
      <c r="BG392" s="28">
        <v>35606</v>
      </c>
      <c r="BH392">
        <v>2.2709999999999999</v>
      </c>
      <c r="BJ392" s="28">
        <v>35698</v>
      </c>
      <c r="BK392">
        <v>21.617000000000001</v>
      </c>
      <c r="BL392" t="str">
        <v>12/10/1999</v>
      </c>
      <c r="BM392">
        <v>24.3125</v>
      </c>
      <c r="BN392" t="str">
        <v>1/10/2000</v>
      </c>
      <c r="BO392">
        <v>17.8125</v>
      </c>
      <c r="BX392" t="str">
        <v>6/7/1999</v>
      </c>
      <c r="BY392">
        <v>35.0625</v>
      </c>
      <c r="BZ392" t="str">
        <v>7/14/1997</v>
      </c>
      <c r="CA392">
        <v>11.9921875</v>
      </c>
      <c r="CB392" s="28">
        <v>36581</v>
      </c>
      <c r="CC392">
        <v>48.0625</v>
      </c>
      <c r="CD392" s="28">
        <v>36166</v>
      </c>
      <c r="CE392">
        <v>25.875</v>
      </c>
      <c r="CF392" s="28">
        <v>36318</v>
      </c>
      <c r="CG392">
        <v>75.75</v>
      </c>
    </row>
    <row r="393" spans="1:85" x14ac:dyDescent="0.25">
      <c r="A393" s="28">
        <v>35626</v>
      </c>
      <c r="C393" t="str">
        <v>7/15/1997</v>
      </c>
      <c r="D393">
        <v>19.5</v>
      </c>
      <c r="E393" t="str">
        <v>7/15/1997</v>
      </c>
      <c r="F393">
        <v>46.54296875</v>
      </c>
      <c r="G393" t="str">
        <v>7/15/1997</v>
      </c>
      <c r="H393">
        <v>23.0078125</v>
      </c>
      <c r="I393" t="str">
        <v>7/15/1997</v>
      </c>
      <c r="J393">
        <v>28.15625</v>
      </c>
      <c r="K393" t="str">
        <v>7/15/1997</v>
      </c>
      <c r="L393">
        <v>28.375</v>
      </c>
      <c r="M393" t="str">
        <v>7/15/1997</v>
      </c>
      <c r="N393">
        <v>42.25</v>
      </c>
      <c r="O393" t="str">
        <v>7/15/1997</v>
      </c>
      <c r="P393">
        <v>20.46875</v>
      </c>
      <c r="Q393" t="str">
        <v>7/15/1997</v>
      </c>
      <c r="R393">
        <v>16.6171875</v>
      </c>
      <c r="S393" t="str">
        <v>7/15/1997</v>
      </c>
      <c r="T393">
        <v>18.9375</v>
      </c>
      <c r="U393" t="str">
        <v>7/15/1997</v>
      </c>
      <c r="V393">
        <v>22.34375</v>
      </c>
      <c r="W393" t="str">
        <v>7/15/1997</v>
      </c>
      <c r="X393">
        <v>35.75</v>
      </c>
      <c r="Y393" t="str">
        <v>7/15/1997</v>
      </c>
      <c r="Z393">
        <v>49.25</v>
      </c>
      <c r="AA393" t="str">
        <v>7/15/1997</v>
      </c>
      <c r="AB393">
        <v>11.6875</v>
      </c>
      <c r="AC393" t="str">
        <v>7/15/1997</v>
      </c>
      <c r="AD393">
        <v>24.625</v>
      </c>
      <c r="AE393" t="str">
        <v>7/15/1997</v>
      </c>
      <c r="AF393">
        <v>24</v>
      </c>
      <c r="AG393" t="str">
        <v>7/15/1997</v>
      </c>
      <c r="AH393">
        <v>22.125</v>
      </c>
      <c r="AI393" t="str">
        <v>7/15/1997</v>
      </c>
      <c r="AJ393">
        <v>20</v>
      </c>
      <c r="AK393" s="28">
        <v>35626</v>
      </c>
      <c r="AL393">
        <v>7975.71</v>
      </c>
      <c r="AM393" s="28">
        <v>35626</v>
      </c>
      <c r="AN393">
        <v>1542.11</v>
      </c>
      <c r="AO393" s="28">
        <v>35626</v>
      </c>
      <c r="AP393">
        <v>925.76</v>
      </c>
      <c r="AQ393" s="28">
        <v>35626</v>
      </c>
      <c r="AR393">
        <v>406.39</v>
      </c>
      <c r="AS393" s="28">
        <v>35626</v>
      </c>
      <c r="AT393">
        <v>233.43</v>
      </c>
      <c r="AU393" s="28">
        <v>35626</v>
      </c>
      <c r="AV393">
        <v>201.82</v>
      </c>
      <c r="AW393" s="28">
        <v>35626</v>
      </c>
      <c r="AX393">
        <v>253.12</v>
      </c>
      <c r="AY393" s="28">
        <v>35626</v>
      </c>
      <c r="AZ393">
        <v>480.99</v>
      </c>
      <c r="BA393" s="28">
        <v>35626</v>
      </c>
      <c r="BB393">
        <v>441.72</v>
      </c>
      <c r="BC393" s="28">
        <v>35626</v>
      </c>
      <c r="BD393">
        <v>288.79000000000002</v>
      </c>
      <c r="BE393" s="28">
        <v>35608</v>
      </c>
      <c r="BF393">
        <v>19.692</v>
      </c>
      <c r="BG393" s="28">
        <v>35607</v>
      </c>
      <c r="BH393">
        <v>2.2080000000000002</v>
      </c>
      <c r="BJ393" s="28">
        <v>35699</v>
      </c>
      <c r="BK393">
        <v>21.733000000000001</v>
      </c>
      <c r="BL393" t="str">
        <v>12/13/1999</v>
      </c>
      <c r="BM393">
        <v>23.6875</v>
      </c>
      <c r="BN393" t="str">
        <v>1/11/2000</v>
      </c>
      <c r="BO393">
        <v>16.875</v>
      </c>
      <c r="BX393" t="str">
        <v>6/8/1999</v>
      </c>
      <c r="BY393">
        <v>34.9375</v>
      </c>
      <c r="BZ393" t="str">
        <v>7/15/1997</v>
      </c>
      <c r="CA393">
        <v>11.6875</v>
      </c>
      <c r="CB393" s="28">
        <v>36584</v>
      </c>
      <c r="CC393">
        <v>46.125</v>
      </c>
      <c r="CD393" s="28">
        <v>36167</v>
      </c>
      <c r="CE393">
        <v>27.5</v>
      </c>
      <c r="CF393" s="28">
        <v>36319</v>
      </c>
      <c r="CG393">
        <v>72</v>
      </c>
    </row>
    <row r="394" spans="1:85" x14ac:dyDescent="0.25">
      <c r="A394" s="28">
        <v>35627</v>
      </c>
      <c r="C394" t="str">
        <v>7/16/1997</v>
      </c>
      <c r="D394">
        <v>19.125</v>
      </c>
      <c r="E394" t="str">
        <v>7/16/1997</v>
      </c>
      <c r="F394">
        <v>46.58203125</v>
      </c>
      <c r="G394" t="str">
        <v>7/16/1997</v>
      </c>
      <c r="H394">
        <v>23.37109375</v>
      </c>
      <c r="I394" t="str">
        <v>7/16/1997</v>
      </c>
      <c r="J394">
        <v>28.1875</v>
      </c>
      <c r="K394" t="str">
        <v>7/16/1997</v>
      </c>
      <c r="L394">
        <v>28.375</v>
      </c>
      <c r="M394" t="str">
        <v>7/16/1997</v>
      </c>
      <c r="N394">
        <v>42.4375</v>
      </c>
      <c r="O394" t="str">
        <v>7/16/1997</v>
      </c>
      <c r="P394">
        <v>20.3125</v>
      </c>
      <c r="Q394" t="str">
        <v>7/16/1997</v>
      </c>
      <c r="R394">
        <v>16.7734375</v>
      </c>
      <c r="S394" t="str">
        <v>7/16/1997</v>
      </c>
      <c r="T394">
        <v>19.1875</v>
      </c>
      <c r="U394" t="str">
        <v>7/16/1997</v>
      </c>
      <c r="V394">
        <v>22.53125</v>
      </c>
      <c r="W394" t="str">
        <v>7/16/1997</v>
      </c>
      <c r="X394">
        <v>35.8125</v>
      </c>
      <c r="Y394" t="str">
        <v>7/16/1997</v>
      </c>
      <c r="Z394">
        <v>50</v>
      </c>
      <c r="AA394" t="str">
        <v>7/16/1997</v>
      </c>
      <c r="AB394">
        <v>11.84375</v>
      </c>
      <c r="AC394" t="str">
        <v>7/16/1997</v>
      </c>
      <c r="AD394">
        <v>24.625</v>
      </c>
      <c r="AE394" t="str">
        <v>7/16/1997</v>
      </c>
      <c r="AF394">
        <v>23.8125</v>
      </c>
      <c r="AG394" t="str">
        <v>7/16/1997</v>
      </c>
      <c r="AH394">
        <v>22.125</v>
      </c>
      <c r="AI394" t="str">
        <v>7/16/1997</v>
      </c>
      <c r="AJ394">
        <v>19.83203125</v>
      </c>
      <c r="AK394" s="28">
        <v>35627</v>
      </c>
      <c r="AL394">
        <v>8038.88</v>
      </c>
      <c r="AM394" s="28">
        <v>35627</v>
      </c>
      <c r="AN394">
        <v>1580.63</v>
      </c>
      <c r="AO394" s="28">
        <v>35627</v>
      </c>
      <c r="AP394">
        <v>936.59</v>
      </c>
      <c r="AQ394" s="28">
        <v>35627</v>
      </c>
      <c r="AR394">
        <v>410.22</v>
      </c>
      <c r="AS394" s="28">
        <v>35627</v>
      </c>
      <c r="AT394">
        <v>233.46</v>
      </c>
      <c r="AU394" s="28">
        <v>35627</v>
      </c>
      <c r="AV394">
        <v>201.95</v>
      </c>
      <c r="AW394" s="28">
        <v>35627</v>
      </c>
      <c r="AX394">
        <v>256.85000000000002</v>
      </c>
      <c r="AY394" s="28">
        <v>35627</v>
      </c>
      <c r="AZ394">
        <v>485.24</v>
      </c>
      <c r="BA394" s="28">
        <v>35627</v>
      </c>
      <c r="BB394">
        <v>444.96</v>
      </c>
      <c r="BC394" s="28">
        <v>35627</v>
      </c>
      <c r="BD394">
        <v>291.18</v>
      </c>
      <c r="BE394" s="28">
        <v>35611</v>
      </c>
      <c r="BF394">
        <v>19.899999999999999</v>
      </c>
      <c r="BG394" s="28">
        <v>35608</v>
      </c>
      <c r="BH394">
        <v>2.2090000000000001</v>
      </c>
      <c r="BJ394" s="28">
        <v>35702</v>
      </c>
      <c r="BK394">
        <v>21.503</v>
      </c>
      <c r="BL394" t="str">
        <v>12/14/1999</v>
      </c>
      <c r="BM394">
        <v>23.3125</v>
      </c>
      <c r="BN394" t="str">
        <v>1/12/2000</v>
      </c>
      <c r="BO394">
        <v>17.625</v>
      </c>
      <c r="BX394" t="str">
        <v>6/9/1999</v>
      </c>
      <c r="BY394">
        <v>34</v>
      </c>
      <c r="BZ394" t="str">
        <v>7/16/1997</v>
      </c>
      <c r="CA394">
        <v>11.9921875</v>
      </c>
      <c r="CB394" s="28">
        <v>36585</v>
      </c>
      <c r="CC394">
        <v>46.625</v>
      </c>
      <c r="CD394" s="28">
        <v>36168</v>
      </c>
      <c r="CE394">
        <v>28.40625</v>
      </c>
      <c r="CF394" s="28">
        <v>36320</v>
      </c>
      <c r="CG394">
        <v>77.53125</v>
      </c>
    </row>
    <row r="395" spans="1:85" x14ac:dyDescent="0.25">
      <c r="A395" s="28">
        <v>35628</v>
      </c>
      <c r="C395" t="str">
        <v>7/17/1997</v>
      </c>
      <c r="D395">
        <v>19.46875</v>
      </c>
      <c r="E395" t="str">
        <v>7/17/1997</v>
      </c>
      <c r="F395">
        <v>47.33203125</v>
      </c>
      <c r="G395" t="str">
        <v>7/17/1997</v>
      </c>
      <c r="H395">
        <v>22.91796875</v>
      </c>
      <c r="I395" t="str">
        <v>7/17/1997</v>
      </c>
      <c r="J395">
        <v>28.5625</v>
      </c>
      <c r="K395" t="str">
        <v>7/17/1997</v>
      </c>
      <c r="L395">
        <v>28.3125</v>
      </c>
      <c r="M395" t="str">
        <v>7/17/1997</v>
      </c>
      <c r="N395">
        <v>42</v>
      </c>
      <c r="O395" t="str">
        <v>7/17/1997</v>
      </c>
      <c r="P395">
        <v>20.875</v>
      </c>
      <c r="Q395" t="str">
        <v>7/17/1997</v>
      </c>
      <c r="R395">
        <v>16.9296875</v>
      </c>
      <c r="S395" t="str">
        <v>7/17/1997</v>
      </c>
      <c r="T395">
        <v>19.5625</v>
      </c>
      <c r="U395" t="str">
        <v>7/17/1997</v>
      </c>
      <c r="V395">
        <v>22.375</v>
      </c>
      <c r="W395" t="str">
        <v>7/17/1997</v>
      </c>
      <c r="X395">
        <v>35.5625</v>
      </c>
      <c r="Y395" t="str">
        <v>7/17/1997</v>
      </c>
      <c r="Z395">
        <v>49.625</v>
      </c>
      <c r="AA395" t="str">
        <v>7/17/1997</v>
      </c>
      <c r="AB395">
        <v>11.78125</v>
      </c>
      <c r="AC395" t="str">
        <v>7/17/1997</v>
      </c>
      <c r="AD395">
        <v>24.5</v>
      </c>
      <c r="AE395" t="str">
        <v>7/17/1997</v>
      </c>
      <c r="AF395">
        <v>23.625</v>
      </c>
      <c r="AG395" t="str">
        <v>7/17/1997</v>
      </c>
      <c r="AH395">
        <v>21.25</v>
      </c>
      <c r="AI395" t="str">
        <v>7/17/1997</v>
      </c>
      <c r="AJ395">
        <v>19.70703125</v>
      </c>
      <c r="AK395" s="28">
        <v>35628</v>
      </c>
      <c r="AL395">
        <v>8020.77</v>
      </c>
      <c r="AM395" s="28">
        <v>35628</v>
      </c>
      <c r="AN395">
        <v>1568.85</v>
      </c>
      <c r="AO395" s="28">
        <v>35628</v>
      </c>
      <c r="AP395">
        <v>931.61</v>
      </c>
      <c r="AQ395" s="28">
        <v>35628</v>
      </c>
      <c r="AR395">
        <v>408.11</v>
      </c>
      <c r="AS395" s="28">
        <v>35628</v>
      </c>
      <c r="AT395">
        <v>232.6</v>
      </c>
      <c r="AU395" s="28">
        <v>35628</v>
      </c>
      <c r="AV395">
        <v>199.97</v>
      </c>
      <c r="AW395" s="28">
        <v>35628</v>
      </c>
      <c r="AX395">
        <v>254.59</v>
      </c>
      <c r="AY395" s="28">
        <v>35628</v>
      </c>
      <c r="AZ395">
        <v>482.96</v>
      </c>
      <c r="BA395" s="28">
        <v>35628</v>
      </c>
      <c r="BB395">
        <v>449.9</v>
      </c>
      <c r="BC395" s="28">
        <v>35628</v>
      </c>
      <c r="BD395">
        <v>286.08</v>
      </c>
      <c r="BE395" s="28">
        <v>35612</v>
      </c>
      <c r="BF395">
        <v>20.052</v>
      </c>
      <c r="BG395" s="28">
        <v>35611</v>
      </c>
      <c r="BH395">
        <v>2.21</v>
      </c>
      <c r="BJ395" s="28">
        <v>35703</v>
      </c>
      <c r="BK395">
        <v>21.475000000000001</v>
      </c>
      <c r="BL395" t="str">
        <v>12/15/1999</v>
      </c>
      <c r="BM395">
        <v>23.625</v>
      </c>
      <c r="BN395" t="str">
        <v>1/13/2000</v>
      </c>
      <c r="BO395">
        <v>17.5</v>
      </c>
      <c r="BX395" t="str">
        <v>6/10/1999</v>
      </c>
      <c r="BY395">
        <v>35.875</v>
      </c>
      <c r="BZ395" t="str">
        <v>7/17/1997</v>
      </c>
      <c r="CA395">
        <v>11.83984375</v>
      </c>
      <c r="CB395" s="28">
        <v>36586</v>
      </c>
      <c r="CC395">
        <v>50.9375</v>
      </c>
      <c r="CD395" s="28">
        <v>36171</v>
      </c>
      <c r="CE395">
        <v>27.53125</v>
      </c>
      <c r="CF395" s="28">
        <v>36321</v>
      </c>
      <c r="CG395">
        <v>72.9375</v>
      </c>
    </row>
    <row r="396" spans="1:85" x14ac:dyDescent="0.25">
      <c r="A396" s="28">
        <v>35629</v>
      </c>
      <c r="C396" t="str">
        <v>7/18/1997</v>
      </c>
      <c r="D396">
        <v>19.25</v>
      </c>
      <c r="E396" t="str">
        <v>7/18/1997</v>
      </c>
      <c r="F396">
        <v>47.58203125</v>
      </c>
      <c r="G396" t="str">
        <v>7/18/1997</v>
      </c>
      <c r="H396">
        <v>23.0078125</v>
      </c>
      <c r="I396" t="str">
        <v>7/18/1997</v>
      </c>
      <c r="J396">
        <v>28.40625</v>
      </c>
      <c r="K396" t="str">
        <v>7/18/1997</v>
      </c>
      <c r="L396">
        <v>29.6875</v>
      </c>
      <c r="M396" t="str">
        <v>7/18/1997</v>
      </c>
      <c r="N396">
        <v>42</v>
      </c>
      <c r="O396" t="str">
        <v>7/18/1997</v>
      </c>
      <c r="P396">
        <v>20.9375</v>
      </c>
      <c r="Q396" t="str">
        <v>7/18/1997</v>
      </c>
      <c r="R396">
        <v>17.03125</v>
      </c>
      <c r="S396" t="str">
        <v>7/18/1997</v>
      </c>
      <c r="T396">
        <v>19.75</v>
      </c>
      <c r="U396" t="str">
        <v>7/18/1997</v>
      </c>
      <c r="V396">
        <v>21.96875</v>
      </c>
      <c r="W396" t="str">
        <v>7/18/1997</v>
      </c>
      <c r="X396">
        <v>35.5</v>
      </c>
      <c r="Y396" t="str">
        <v>7/18/1997</v>
      </c>
      <c r="Z396">
        <v>49.0625</v>
      </c>
      <c r="AA396" t="str">
        <v>7/18/1997</v>
      </c>
      <c r="AB396">
        <v>11.6875</v>
      </c>
      <c r="AC396" t="str">
        <v>7/18/1997</v>
      </c>
      <c r="AD396">
        <v>24.1875</v>
      </c>
      <c r="AE396" t="str">
        <v>7/18/1997</v>
      </c>
      <c r="AF396">
        <v>23.5</v>
      </c>
      <c r="AG396" t="str">
        <v>7/18/1997</v>
      </c>
      <c r="AH396">
        <v>21.1875</v>
      </c>
      <c r="AI396" t="str">
        <v>7/18/1997</v>
      </c>
      <c r="AJ396">
        <v>19.79296875</v>
      </c>
      <c r="AK396" s="28">
        <v>35629</v>
      </c>
      <c r="AL396">
        <v>7890.46</v>
      </c>
      <c r="AM396" s="28">
        <v>35629</v>
      </c>
      <c r="AN396">
        <v>1547.99</v>
      </c>
      <c r="AO396" s="28">
        <v>35629</v>
      </c>
      <c r="AP396">
        <v>915.3</v>
      </c>
      <c r="AQ396" s="28">
        <v>35629</v>
      </c>
      <c r="AR396">
        <v>405.89</v>
      </c>
      <c r="AS396" s="28">
        <v>35629</v>
      </c>
      <c r="AT396">
        <v>230.66</v>
      </c>
      <c r="AU396" s="28">
        <v>35629</v>
      </c>
      <c r="AV396">
        <v>197.83</v>
      </c>
      <c r="AW396" s="28">
        <v>35629</v>
      </c>
      <c r="AX396">
        <v>252.06</v>
      </c>
      <c r="AY396" s="28">
        <v>35629</v>
      </c>
      <c r="AZ396">
        <v>475.97</v>
      </c>
      <c r="BA396" s="28">
        <v>35629</v>
      </c>
      <c r="BB396">
        <v>442.59</v>
      </c>
      <c r="BC396" s="28">
        <v>35629</v>
      </c>
      <c r="BD396">
        <v>284.12</v>
      </c>
      <c r="BE396" s="28">
        <v>35613</v>
      </c>
      <c r="BF396">
        <v>20.268000000000001</v>
      </c>
      <c r="BG396" s="28">
        <v>35612</v>
      </c>
      <c r="BH396">
        <v>2.1909999999999998</v>
      </c>
      <c r="BJ396" s="28">
        <v>35704</v>
      </c>
      <c r="BK396">
        <v>21.65</v>
      </c>
      <c r="BL396" t="str">
        <v>12/16/1999</v>
      </c>
      <c r="BM396">
        <v>23.4375</v>
      </c>
      <c r="BN396" t="str">
        <v>1/14/2000</v>
      </c>
      <c r="BO396">
        <v>17.4375</v>
      </c>
      <c r="BX396" t="str">
        <v>6/11/1999</v>
      </c>
      <c r="BY396">
        <v>37.125</v>
      </c>
      <c r="BZ396" t="str">
        <v>7/18/1997</v>
      </c>
      <c r="CA396">
        <v>11.7890625</v>
      </c>
      <c r="CB396" s="28">
        <v>36587</v>
      </c>
      <c r="CC396">
        <v>54.375</v>
      </c>
      <c r="CD396" s="28">
        <v>36172</v>
      </c>
      <c r="CE396">
        <v>27.46875</v>
      </c>
      <c r="CF396" s="28">
        <v>36322</v>
      </c>
      <c r="CG396">
        <v>71.5</v>
      </c>
    </row>
    <row r="397" spans="1:85" x14ac:dyDescent="0.25">
      <c r="A397" s="28">
        <v>35632</v>
      </c>
      <c r="C397" t="str">
        <v>7/21/1997</v>
      </c>
      <c r="D397">
        <v>18.96875</v>
      </c>
      <c r="E397" t="str">
        <v>7/21/1997</v>
      </c>
      <c r="F397">
        <v>46.625</v>
      </c>
      <c r="G397" t="str">
        <v>7/21/1997</v>
      </c>
      <c r="H397">
        <v>22.375</v>
      </c>
      <c r="I397" t="str">
        <v>7/21/1997</v>
      </c>
      <c r="J397">
        <v>28.1875</v>
      </c>
      <c r="K397" t="str">
        <v>7/21/1997</v>
      </c>
      <c r="L397">
        <v>29.625</v>
      </c>
      <c r="M397" t="str">
        <v>7/21/1997</v>
      </c>
      <c r="N397">
        <v>41.3125</v>
      </c>
      <c r="O397" t="str">
        <v>7/21/1997</v>
      </c>
      <c r="P397">
        <v>20.53125</v>
      </c>
      <c r="Q397" t="str">
        <v>7/21/1997</v>
      </c>
      <c r="R397">
        <v>16.82421875</v>
      </c>
      <c r="S397" t="str">
        <v>7/21/1997</v>
      </c>
      <c r="T397">
        <v>19.5625</v>
      </c>
      <c r="U397" t="str">
        <v>7/21/1997</v>
      </c>
      <c r="V397">
        <v>22.0625</v>
      </c>
      <c r="W397" t="str">
        <v>7/21/1997</v>
      </c>
      <c r="X397">
        <v>35.6875</v>
      </c>
      <c r="Y397" t="str">
        <v>7/21/1997</v>
      </c>
      <c r="Z397">
        <v>48.8125</v>
      </c>
      <c r="AA397" t="str">
        <v>7/21/1997</v>
      </c>
      <c r="AB397">
        <v>11.5625</v>
      </c>
      <c r="AC397" t="str">
        <v>7/21/1997</v>
      </c>
      <c r="AD397">
        <v>24</v>
      </c>
      <c r="AE397" t="str">
        <v>7/21/1997</v>
      </c>
      <c r="AF397">
        <v>22.5</v>
      </c>
      <c r="AG397" t="str">
        <v>7/21/1997</v>
      </c>
      <c r="AH397">
        <v>21.5</v>
      </c>
      <c r="AI397" t="str">
        <v>7/21/1997</v>
      </c>
      <c r="AJ397">
        <v>19.54296875</v>
      </c>
      <c r="AK397" s="28">
        <v>35632</v>
      </c>
      <c r="AL397">
        <v>7906.72</v>
      </c>
      <c r="AM397" s="28">
        <v>35632</v>
      </c>
      <c r="AN397">
        <v>1536.23</v>
      </c>
      <c r="AO397" s="28">
        <v>35632</v>
      </c>
      <c r="AP397">
        <v>912.94</v>
      </c>
      <c r="AQ397" s="28">
        <v>35632</v>
      </c>
      <c r="AR397">
        <v>403.44</v>
      </c>
      <c r="AS397" s="28">
        <v>35632</v>
      </c>
      <c r="AT397">
        <v>229.91</v>
      </c>
      <c r="AU397" s="28">
        <v>35632</v>
      </c>
      <c r="AV397">
        <v>196.91</v>
      </c>
      <c r="AW397" s="28">
        <v>35632</v>
      </c>
      <c r="AX397">
        <v>251.23</v>
      </c>
      <c r="AY397" s="28">
        <v>35632</v>
      </c>
      <c r="AZ397">
        <v>474.5</v>
      </c>
      <c r="BA397" s="28">
        <v>35632</v>
      </c>
      <c r="BB397">
        <v>442.18</v>
      </c>
      <c r="BC397" s="28">
        <v>35632</v>
      </c>
      <c r="BD397">
        <v>283.08</v>
      </c>
      <c r="BE397" s="28">
        <v>35614</v>
      </c>
      <c r="BF397">
        <v>19.821999999999999</v>
      </c>
      <c r="BG397" s="28">
        <v>35613</v>
      </c>
      <c r="BH397">
        <v>2.161</v>
      </c>
      <c r="BJ397" s="28">
        <v>35705</v>
      </c>
      <c r="BK397">
        <v>21.367999999999999</v>
      </c>
      <c r="BL397" t="str">
        <v>12/17/1999</v>
      </c>
      <c r="BM397">
        <v>23.125</v>
      </c>
      <c r="BN397" t="str">
        <v>1/18/2000</v>
      </c>
      <c r="BO397">
        <v>17.3125</v>
      </c>
      <c r="BX397" t="str">
        <v>6/14/1999</v>
      </c>
      <c r="BY397">
        <v>33.25</v>
      </c>
      <c r="BZ397" t="str">
        <v>7/21/1997</v>
      </c>
      <c r="CA397">
        <v>11.94140625</v>
      </c>
      <c r="CB397" s="28">
        <v>36588</v>
      </c>
      <c r="CC397">
        <v>56.4375</v>
      </c>
      <c r="CD397" s="28">
        <v>36173</v>
      </c>
      <c r="CE397">
        <v>26.75</v>
      </c>
      <c r="CF397" s="28">
        <v>36325</v>
      </c>
      <c r="CG397">
        <v>68.71875</v>
      </c>
    </row>
    <row r="398" spans="1:85" x14ac:dyDescent="0.25">
      <c r="A398" s="28">
        <v>35633</v>
      </c>
      <c r="C398" t="str">
        <v>7/22/1997</v>
      </c>
      <c r="D398">
        <v>19.1875</v>
      </c>
      <c r="E398" t="str">
        <v>7/22/1997</v>
      </c>
      <c r="F398">
        <v>46.95703125</v>
      </c>
      <c r="G398" t="str">
        <v>7/22/1997</v>
      </c>
      <c r="H398">
        <v>22.46484375</v>
      </c>
      <c r="I398" t="str">
        <v>7/22/1997</v>
      </c>
      <c r="J398">
        <v>28.15625</v>
      </c>
      <c r="K398" t="str">
        <v>7/22/1997</v>
      </c>
      <c r="L398">
        <v>29.75</v>
      </c>
      <c r="M398" t="str">
        <v>7/22/1997</v>
      </c>
      <c r="N398">
        <v>41.25</v>
      </c>
      <c r="O398" t="str">
        <v>7/22/1997</v>
      </c>
      <c r="P398">
        <v>20.75</v>
      </c>
      <c r="Q398" t="str">
        <v>7/22/1997</v>
      </c>
      <c r="R398">
        <v>16.82421875</v>
      </c>
      <c r="S398" t="str">
        <v>7/22/1997</v>
      </c>
      <c r="T398">
        <v>19.6875</v>
      </c>
      <c r="U398" t="str">
        <v>7/22/1997</v>
      </c>
      <c r="V398">
        <v>22.125</v>
      </c>
      <c r="W398" t="str">
        <v>7/22/1997</v>
      </c>
      <c r="X398">
        <v>35.8125</v>
      </c>
      <c r="Y398" t="str">
        <v>7/22/1997</v>
      </c>
      <c r="Z398">
        <v>49.375</v>
      </c>
      <c r="AA398" t="str">
        <v>7/22/1997</v>
      </c>
      <c r="AB398">
        <v>11.75</v>
      </c>
      <c r="AC398" t="str">
        <v>7/22/1997</v>
      </c>
      <c r="AD398">
        <v>23.875</v>
      </c>
      <c r="AE398" t="str">
        <v>7/22/1997</v>
      </c>
      <c r="AF398">
        <v>23.125</v>
      </c>
      <c r="AG398" t="str">
        <v>7/22/1997</v>
      </c>
      <c r="AH398">
        <v>21.875</v>
      </c>
      <c r="AI398" t="str">
        <v>7/22/1997</v>
      </c>
      <c r="AJ398">
        <v>19.79296875</v>
      </c>
      <c r="AK398" s="28">
        <v>35633</v>
      </c>
      <c r="AL398">
        <v>8061.65</v>
      </c>
      <c r="AM398" s="28">
        <v>35633</v>
      </c>
      <c r="AN398">
        <v>1563.86</v>
      </c>
      <c r="AO398" s="28">
        <v>35633</v>
      </c>
      <c r="AP398">
        <v>933.98</v>
      </c>
      <c r="AQ398" s="28">
        <v>35633</v>
      </c>
      <c r="AR398">
        <v>406.16</v>
      </c>
      <c r="AS398" s="28">
        <v>35633</v>
      </c>
      <c r="AT398">
        <v>232.38</v>
      </c>
      <c r="AU398" s="28">
        <v>35633</v>
      </c>
      <c r="AV398">
        <v>199.59</v>
      </c>
      <c r="AW398" s="28">
        <v>35633</v>
      </c>
      <c r="AX398">
        <v>252.11</v>
      </c>
      <c r="AY398" s="28">
        <v>35633</v>
      </c>
      <c r="AZ398">
        <v>483.89</v>
      </c>
      <c r="BA398" s="28">
        <v>35633</v>
      </c>
      <c r="BB398">
        <v>453.02</v>
      </c>
      <c r="BC398" s="28">
        <v>35633</v>
      </c>
      <c r="BD398">
        <v>289.04000000000002</v>
      </c>
      <c r="BE398" s="28">
        <v>35615</v>
      </c>
      <c r="BF398">
        <v>19.699000000000002</v>
      </c>
      <c r="BG398" s="28">
        <v>35614</v>
      </c>
      <c r="BH398">
        <v>2.194</v>
      </c>
      <c r="BJ398" s="28">
        <v>35706</v>
      </c>
      <c r="BK398">
        <v>21.344000000000001</v>
      </c>
      <c r="BL398" t="str">
        <v>12/20/1999</v>
      </c>
      <c r="BM398">
        <v>22.8125</v>
      </c>
      <c r="BN398" t="str">
        <v>1/19/2000</v>
      </c>
      <c r="BO398">
        <v>17.25</v>
      </c>
      <c r="BX398" t="str">
        <v>6/15/1999</v>
      </c>
      <c r="BY398">
        <v>30</v>
      </c>
      <c r="BZ398" t="str">
        <v>7/22/1997</v>
      </c>
      <c r="CA398">
        <v>12.2734375</v>
      </c>
      <c r="CB398" s="28">
        <v>36591</v>
      </c>
      <c r="CC398">
        <v>53.25</v>
      </c>
      <c r="CD398" s="28">
        <v>36174</v>
      </c>
      <c r="CE398">
        <v>25.6875</v>
      </c>
      <c r="CF398" s="28">
        <v>36326</v>
      </c>
      <c r="CG398">
        <v>66.125</v>
      </c>
    </row>
    <row r="399" spans="1:85" x14ac:dyDescent="0.25">
      <c r="A399" s="28">
        <v>35634</v>
      </c>
      <c r="C399" t="str">
        <v>7/23/1997</v>
      </c>
      <c r="D399">
        <v>19.09375</v>
      </c>
      <c r="E399" t="str">
        <v>7/23/1997</v>
      </c>
      <c r="F399">
        <v>46.66796875</v>
      </c>
      <c r="G399" t="str">
        <v>7/23/1997</v>
      </c>
      <c r="H399">
        <v>22.64453125</v>
      </c>
      <c r="I399" t="str">
        <v>7/23/1997</v>
      </c>
      <c r="J399">
        <v>28.375</v>
      </c>
      <c r="K399" t="str">
        <v>7/23/1997</v>
      </c>
      <c r="L399">
        <v>29.375</v>
      </c>
      <c r="M399" t="str">
        <v>7/23/1997</v>
      </c>
      <c r="N399">
        <v>41.1875</v>
      </c>
      <c r="O399" t="str">
        <v>7/23/1997</v>
      </c>
      <c r="P399">
        <v>20.75</v>
      </c>
      <c r="Q399" t="str">
        <v>7/23/1997</v>
      </c>
      <c r="R399">
        <v>16.82421875</v>
      </c>
      <c r="S399" t="str">
        <v>7/23/1997</v>
      </c>
      <c r="T399">
        <v>19.5625</v>
      </c>
      <c r="U399" t="str">
        <v>7/23/1997</v>
      </c>
      <c r="V399">
        <v>22.21875</v>
      </c>
      <c r="W399" t="str">
        <v>7/23/1997</v>
      </c>
      <c r="X399">
        <v>36.0625</v>
      </c>
      <c r="Y399" t="str">
        <v>7/23/1997</v>
      </c>
      <c r="Z399">
        <v>49.125</v>
      </c>
      <c r="AA399" t="str">
        <v>7/23/1997</v>
      </c>
      <c r="AB399">
        <v>11.6875</v>
      </c>
      <c r="AC399" t="str">
        <v>7/23/1997</v>
      </c>
      <c r="AD399">
        <v>23.75</v>
      </c>
      <c r="AE399" t="str">
        <v>7/23/1997</v>
      </c>
      <c r="AF399">
        <v>23.625</v>
      </c>
      <c r="AG399" t="str">
        <v>7/23/1997</v>
      </c>
      <c r="AH399">
        <v>21.5</v>
      </c>
      <c r="AI399" t="str">
        <v>7/23/1997</v>
      </c>
      <c r="AJ399">
        <v>19.70703125</v>
      </c>
      <c r="AK399" s="28">
        <v>35634</v>
      </c>
      <c r="AL399">
        <v>8088.36</v>
      </c>
      <c r="AM399" s="28">
        <v>35634</v>
      </c>
      <c r="AN399">
        <v>1567.65</v>
      </c>
      <c r="AO399" s="28">
        <v>35634</v>
      </c>
      <c r="AP399">
        <v>936.56</v>
      </c>
      <c r="AQ399" s="28">
        <v>35634</v>
      </c>
      <c r="AR399">
        <v>407.64</v>
      </c>
      <c r="AS399" s="28">
        <v>35634</v>
      </c>
      <c r="AT399">
        <v>230.97</v>
      </c>
      <c r="AU399" s="28">
        <v>35634</v>
      </c>
      <c r="AV399">
        <v>197.56</v>
      </c>
      <c r="AW399" s="28">
        <v>35634</v>
      </c>
      <c r="AX399">
        <v>251.05</v>
      </c>
      <c r="AY399" s="28">
        <v>35634</v>
      </c>
      <c r="AZ399">
        <v>485.51</v>
      </c>
      <c r="BA399" s="28">
        <v>35634</v>
      </c>
      <c r="BB399">
        <v>449.67</v>
      </c>
      <c r="BC399" s="28">
        <v>35634</v>
      </c>
      <c r="BD399">
        <v>287.68</v>
      </c>
      <c r="BE399" s="28">
        <v>35618</v>
      </c>
      <c r="BF399">
        <v>19.696000000000002</v>
      </c>
      <c r="BG399" s="28">
        <v>35615</v>
      </c>
      <c r="BH399">
        <v>2.194</v>
      </c>
      <c r="BJ399" s="28">
        <v>35709</v>
      </c>
      <c r="BK399">
        <v>20.452000000000002</v>
      </c>
      <c r="BL399" t="str">
        <v>12/21/1999</v>
      </c>
      <c r="BM399">
        <v>22.9375</v>
      </c>
      <c r="BN399" t="str">
        <v>1/20/2000</v>
      </c>
      <c r="BO399">
        <v>17.1875</v>
      </c>
      <c r="BX399" t="str">
        <v>6/16/1999</v>
      </c>
      <c r="BY399">
        <v>32.875</v>
      </c>
      <c r="BZ399" t="str">
        <v>7/23/1997</v>
      </c>
      <c r="CA399">
        <v>12.375</v>
      </c>
      <c r="CB399" s="28">
        <v>36592</v>
      </c>
      <c r="CC399">
        <v>52.5625</v>
      </c>
      <c r="CD399" s="28">
        <v>36175</v>
      </c>
      <c r="CE399">
        <v>28.15625</v>
      </c>
      <c r="CF399" s="28">
        <v>36327</v>
      </c>
      <c r="CG399">
        <v>69.09375</v>
      </c>
    </row>
    <row r="400" spans="1:85" x14ac:dyDescent="0.25">
      <c r="A400" s="28">
        <v>35635</v>
      </c>
      <c r="C400" t="str">
        <v>7/24/1997</v>
      </c>
      <c r="D400">
        <v>19.3125</v>
      </c>
      <c r="E400" t="str">
        <v>7/24/1997</v>
      </c>
      <c r="F400">
        <v>46.58203125</v>
      </c>
      <c r="G400" t="str">
        <v>7/24/1997</v>
      </c>
      <c r="H400">
        <v>23.0078125</v>
      </c>
      <c r="I400" t="str">
        <v>7/24/1997</v>
      </c>
      <c r="J400">
        <v>28.53125</v>
      </c>
      <c r="K400" t="str">
        <v>7/24/1997</v>
      </c>
      <c r="L400">
        <v>29.6875</v>
      </c>
      <c r="M400" t="str">
        <v>7/24/1997</v>
      </c>
      <c r="N400">
        <v>40.4375</v>
      </c>
      <c r="O400" t="str">
        <v>7/24/1997</v>
      </c>
      <c r="P400">
        <v>20.65625</v>
      </c>
      <c r="Q400" t="str">
        <v>7/24/1997</v>
      </c>
      <c r="R400">
        <v>16.66796875</v>
      </c>
      <c r="S400" t="str">
        <v>7/24/1997</v>
      </c>
      <c r="T400">
        <v>19.875</v>
      </c>
      <c r="U400" t="str">
        <v>7/24/1997</v>
      </c>
      <c r="V400">
        <v>22.5</v>
      </c>
      <c r="W400" t="str">
        <v>7/24/1997</v>
      </c>
      <c r="X400">
        <v>35.9375</v>
      </c>
      <c r="Y400" t="str">
        <v>7/24/1997</v>
      </c>
      <c r="Z400">
        <v>48.625</v>
      </c>
      <c r="AA400" t="str">
        <v>7/24/1997</v>
      </c>
      <c r="AB400">
        <v>11.59375</v>
      </c>
      <c r="AC400" t="str">
        <v>7/24/1997</v>
      </c>
      <c r="AD400">
        <v>23.8125</v>
      </c>
      <c r="AE400" t="str">
        <v>7/24/1997</v>
      </c>
      <c r="AF400">
        <v>23.375</v>
      </c>
      <c r="AG400" t="str">
        <v>7/24/1997</v>
      </c>
      <c r="AH400">
        <v>21.4375</v>
      </c>
      <c r="AI400" t="str">
        <v>7/24/1997</v>
      </c>
      <c r="AJ400">
        <v>19.58203125</v>
      </c>
      <c r="AK400" s="28">
        <v>35635</v>
      </c>
      <c r="AL400">
        <v>8116.93</v>
      </c>
      <c r="AM400" s="28">
        <v>35635</v>
      </c>
      <c r="AN400">
        <v>1569.13</v>
      </c>
      <c r="AO400" s="28">
        <v>35635</v>
      </c>
      <c r="AP400">
        <v>940.28</v>
      </c>
      <c r="AQ400" s="28">
        <v>35635</v>
      </c>
      <c r="AR400">
        <v>408.19</v>
      </c>
      <c r="AS400" s="28">
        <v>35635</v>
      </c>
      <c r="AT400">
        <v>231.63</v>
      </c>
      <c r="AU400" s="28">
        <v>35635</v>
      </c>
      <c r="AV400">
        <v>197.93</v>
      </c>
      <c r="AW400" s="28">
        <v>35635</v>
      </c>
      <c r="AX400">
        <v>253.81</v>
      </c>
      <c r="AY400" s="28">
        <v>35635</v>
      </c>
      <c r="AZ400">
        <v>487.31</v>
      </c>
      <c r="BA400" s="28">
        <v>35635</v>
      </c>
      <c r="BB400">
        <v>450.04</v>
      </c>
      <c r="BC400" s="28">
        <v>35635</v>
      </c>
      <c r="BD400">
        <v>287.14999999999998</v>
      </c>
      <c r="BE400" s="28">
        <v>35619</v>
      </c>
      <c r="BF400">
        <v>19.960999999999999</v>
      </c>
      <c r="BG400" s="28">
        <v>35618</v>
      </c>
      <c r="BH400">
        <v>2.173</v>
      </c>
      <c r="BJ400" s="28">
        <v>35710</v>
      </c>
      <c r="BK400">
        <v>20.768999999999998</v>
      </c>
      <c r="BL400" t="str">
        <v>12/22/1999</v>
      </c>
      <c r="BM400">
        <v>22.6875</v>
      </c>
      <c r="BN400" t="str">
        <v>1/21/2000</v>
      </c>
      <c r="BO400">
        <v>17.4375</v>
      </c>
      <c r="BX400" t="str">
        <v>6/17/1999</v>
      </c>
      <c r="BY400">
        <v>35</v>
      </c>
      <c r="BZ400" t="str">
        <v>7/24/1997</v>
      </c>
      <c r="CA400">
        <v>12.52734375</v>
      </c>
      <c r="CB400" s="28">
        <v>36593</v>
      </c>
      <c r="CC400">
        <v>53.3125</v>
      </c>
      <c r="CD400" s="28">
        <v>36179</v>
      </c>
      <c r="CE400">
        <v>29.59375</v>
      </c>
      <c r="CF400" s="28">
        <v>36328</v>
      </c>
      <c r="CG400">
        <v>72.375</v>
      </c>
    </row>
    <row r="401" spans="1:85" x14ac:dyDescent="0.25">
      <c r="A401" s="28">
        <v>35636</v>
      </c>
      <c r="C401" t="str">
        <v>7/25/1997</v>
      </c>
      <c r="D401">
        <v>19.125</v>
      </c>
      <c r="E401" t="str">
        <v>7/25/1997</v>
      </c>
      <c r="F401">
        <v>46.91796875</v>
      </c>
      <c r="G401" t="str">
        <v>7/25/1997</v>
      </c>
      <c r="H401">
        <v>23.1875</v>
      </c>
      <c r="I401" t="str">
        <v>7/25/1997</v>
      </c>
      <c r="J401">
        <v>28.59375</v>
      </c>
      <c r="K401" t="str">
        <v>7/25/1997</v>
      </c>
      <c r="L401">
        <v>29.875</v>
      </c>
      <c r="M401" t="str">
        <v>7/25/1997</v>
      </c>
      <c r="N401">
        <v>41.625</v>
      </c>
      <c r="O401" t="str">
        <v>7/25/1997</v>
      </c>
      <c r="P401">
        <v>20.78125</v>
      </c>
      <c r="Q401" t="str">
        <v>7/25/1997</v>
      </c>
      <c r="R401">
        <v>16.56640625</v>
      </c>
      <c r="S401" t="str">
        <v>7/25/1997</v>
      </c>
      <c r="T401">
        <v>19.625</v>
      </c>
      <c r="U401" t="str">
        <v>7/25/1997</v>
      </c>
      <c r="V401">
        <v>23</v>
      </c>
      <c r="W401" t="str">
        <v>7/25/1997</v>
      </c>
      <c r="X401">
        <v>35.9375</v>
      </c>
      <c r="Y401" t="str">
        <v>7/25/1997</v>
      </c>
      <c r="Z401">
        <v>48.9375</v>
      </c>
      <c r="AA401" t="str">
        <v>7/25/1997</v>
      </c>
      <c r="AB401">
        <v>11.59375</v>
      </c>
      <c r="AC401" t="str">
        <v>7/25/1997</v>
      </c>
      <c r="AD401">
        <v>23.75</v>
      </c>
      <c r="AE401" t="str">
        <v>7/25/1997</v>
      </c>
      <c r="AF401">
        <v>23.5</v>
      </c>
      <c r="AG401" t="str">
        <v>7/25/1997</v>
      </c>
      <c r="AH401">
        <v>21.375</v>
      </c>
      <c r="AI401" t="str">
        <v>7/25/1997</v>
      </c>
      <c r="AJ401">
        <v>19.58203125</v>
      </c>
      <c r="AK401" s="28">
        <v>35636</v>
      </c>
      <c r="AL401">
        <v>8113.44</v>
      </c>
      <c r="AM401" s="28">
        <v>35636</v>
      </c>
      <c r="AN401">
        <v>1569.58</v>
      </c>
      <c r="AO401" s="28">
        <v>35636</v>
      </c>
      <c r="AP401">
        <v>938.79</v>
      </c>
      <c r="AQ401" s="28">
        <v>35636</v>
      </c>
      <c r="AR401">
        <v>408.54</v>
      </c>
      <c r="AS401" s="28">
        <v>35636</v>
      </c>
      <c r="AT401">
        <v>231.88</v>
      </c>
      <c r="AU401" s="28">
        <v>35636</v>
      </c>
      <c r="AV401">
        <v>198.13</v>
      </c>
      <c r="AW401" s="28">
        <v>35636</v>
      </c>
      <c r="AX401">
        <v>257.70999999999998</v>
      </c>
      <c r="AY401" s="28">
        <v>35636</v>
      </c>
      <c r="AZ401">
        <v>486.8</v>
      </c>
      <c r="BA401" s="28">
        <v>35636</v>
      </c>
      <c r="BB401">
        <v>452.12</v>
      </c>
      <c r="BC401" s="28">
        <v>35636</v>
      </c>
      <c r="BD401">
        <v>287.26</v>
      </c>
      <c r="BE401" s="28">
        <v>35620</v>
      </c>
      <c r="BF401">
        <v>19.777000000000001</v>
      </c>
      <c r="BG401" s="28">
        <v>35619</v>
      </c>
      <c r="BH401">
        <v>2.206</v>
      </c>
      <c r="BJ401" s="28">
        <v>35711</v>
      </c>
      <c r="BK401">
        <v>20.436</v>
      </c>
      <c r="BL401" t="str">
        <v>12/23/1999</v>
      </c>
      <c r="BM401">
        <v>23</v>
      </c>
      <c r="BN401" t="str">
        <v>1/24/2000</v>
      </c>
      <c r="BO401">
        <v>17.1875</v>
      </c>
      <c r="BX401" t="str">
        <v>6/18/1999</v>
      </c>
      <c r="BY401">
        <v>34.625</v>
      </c>
      <c r="BZ401" t="str">
        <v>7/25/1997</v>
      </c>
      <c r="CA401">
        <v>12.4765625</v>
      </c>
      <c r="CB401" s="28">
        <v>36594</v>
      </c>
      <c r="CC401">
        <v>55.1875</v>
      </c>
      <c r="CD401" s="28">
        <v>36180</v>
      </c>
      <c r="CE401">
        <v>30.125</v>
      </c>
      <c r="CF401" s="28">
        <v>36329</v>
      </c>
      <c r="CG401">
        <v>76.0625</v>
      </c>
    </row>
    <row r="402" spans="1:85" x14ac:dyDescent="0.25">
      <c r="A402" s="28">
        <v>35639</v>
      </c>
      <c r="C402" t="str">
        <v>7/28/1997</v>
      </c>
      <c r="D402">
        <v>19</v>
      </c>
      <c r="E402" t="str">
        <v>7/28/1997</v>
      </c>
      <c r="F402">
        <v>46.625</v>
      </c>
      <c r="G402" t="str">
        <v>7/28/1997</v>
      </c>
      <c r="H402">
        <v>23.640625</v>
      </c>
      <c r="I402" t="str">
        <v>7/28/1997</v>
      </c>
      <c r="J402">
        <v>28.75</v>
      </c>
      <c r="K402" t="str">
        <v>7/28/1997</v>
      </c>
      <c r="L402">
        <v>29.4375</v>
      </c>
      <c r="M402" t="str">
        <v>7/28/1997</v>
      </c>
      <c r="N402">
        <v>42.1875</v>
      </c>
      <c r="O402" t="str">
        <v>7/28/1997</v>
      </c>
      <c r="P402">
        <v>20.59375</v>
      </c>
      <c r="Q402" t="str">
        <v>7/28/1997</v>
      </c>
      <c r="R402">
        <v>16.359375</v>
      </c>
      <c r="S402" t="str">
        <v>7/28/1997</v>
      </c>
      <c r="T402">
        <v>20</v>
      </c>
      <c r="U402" t="str">
        <v>7/28/1997</v>
      </c>
      <c r="V402">
        <v>22.875</v>
      </c>
      <c r="W402" t="str">
        <v>7/28/1997</v>
      </c>
      <c r="X402">
        <v>36.0625</v>
      </c>
      <c r="Y402" t="str">
        <v>7/28/1997</v>
      </c>
      <c r="Z402">
        <v>49.25</v>
      </c>
      <c r="AA402" t="str">
        <v>7/28/1997</v>
      </c>
      <c r="AB402">
        <v>11.5625</v>
      </c>
      <c r="AC402" t="str">
        <v>7/28/1997</v>
      </c>
      <c r="AD402">
        <v>24</v>
      </c>
      <c r="AE402" t="str">
        <v>7/28/1997</v>
      </c>
      <c r="AF402">
        <v>24.25</v>
      </c>
      <c r="AG402" t="str">
        <v>7/28/1997</v>
      </c>
      <c r="AH402">
        <v>21.25</v>
      </c>
      <c r="AI402" t="str">
        <v>7/28/1997</v>
      </c>
      <c r="AJ402">
        <v>19.45703125</v>
      </c>
      <c r="AK402" s="28">
        <v>35639</v>
      </c>
      <c r="AL402">
        <v>8121.11</v>
      </c>
      <c r="AM402" s="28">
        <v>35639</v>
      </c>
      <c r="AN402">
        <v>1563.53</v>
      </c>
      <c r="AO402" s="28">
        <v>35639</v>
      </c>
      <c r="AP402">
        <v>936.45</v>
      </c>
      <c r="AQ402" s="28">
        <v>35639</v>
      </c>
      <c r="AR402">
        <v>408.68</v>
      </c>
      <c r="AS402" s="28">
        <v>35639</v>
      </c>
      <c r="AT402">
        <v>231.63</v>
      </c>
      <c r="AU402" s="28">
        <v>35639</v>
      </c>
      <c r="AV402">
        <v>198.12</v>
      </c>
      <c r="AW402" s="28">
        <v>35639</v>
      </c>
      <c r="AX402">
        <v>259.06</v>
      </c>
      <c r="AY402" s="28">
        <v>35639</v>
      </c>
      <c r="AZ402">
        <v>485.93</v>
      </c>
      <c r="BA402" s="28">
        <v>35639</v>
      </c>
      <c r="BB402">
        <v>453.48</v>
      </c>
      <c r="BC402" s="28">
        <v>35639</v>
      </c>
      <c r="BD402">
        <v>288.01</v>
      </c>
      <c r="BE402" s="28">
        <v>35621</v>
      </c>
      <c r="BF402">
        <v>19.777000000000001</v>
      </c>
      <c r="BG402" s="28">
        <v>35620</v>
      </c>
      <c r="BH402">
        <v>2.1970000000000001</v>
      </c>
      <c r="BJ402" s="28">
        <v>35712</v>
      </c>
      <c r="BK402">
        <v>20.338000000000001</v>
      </c>
      <c r="BL402" t="str">
        <v>12/27/1999</v>
      </c>
      <c r="BM402">
        <v>22.625</v>
      </c>
      <c r="BN402" t="str">
        <v>1/25/2000</v>
      </c>
      <c r="BO402">
        <v>17.25</v>
      </c>
      <c r="BX402" t="str">
        <v>6/21/1999</v>
      </c>
      <c r="BY402">
        <v>35.5</v>
      </c>
      <c r="BZ402" t="str">
        <v>7/28/1997</v>
      </c>
      <c r="CA402">
        <v>12.3515625</v>
      </c>
      <c r="CB402" s="28">
        <v>36595</v>
      </c>
      <c r="CC402">
        <v>58</v>
      </c>
      <c r="CD402" s="28">
        <v>36181</v>
      </c>
      <c r="CE402">
        <v>29.6875</v>
      </c>
      <c r="CF402" s="28">
        <v>36332</v>
      </c>
      <c r="CG402">
        <v>74.375</v>
      </c>
    </row>
    <row r="403" spans="1:85" x14ac:dyDescent="0.25">
      <c r="A403" s="28">
        <v>35640</v>
      </c>
      <c r="C403" t="str">
        <v>7/29/1997</v>
      </c>
      <c r="D403">
        <v>18.9375</v>
      </c>
      <c r="E403" t="str">
        <v>7/29/1997</v>
      </c>
      <c r="F403">
        <v>46.16796875</v>
      </c>
      <c r="G403" t="str">
        <v>7/29/1997</v>
      </c>
      <c r="H403">
        <v>23.55078125</v>
      </c>
      <c r="I403" t="str">
        <v>7/29/1997</v>
      </c>
      <c r="J403">
        <v>29.03125</v>
      </c>
      <c r="K403" t="str">
        <v>7/29/1997</v>
      </c>
      <c r="L403">
        <v>29.4375</v>
      </c>
      <c r="M403" t="str">
        <v>7/29/1997</v>
      </c>
      <c r="N403">
        <v>42.0625</v>
      </c>
      <c r="O403" t="str">
        <v>7/29/1997</v>
      </c>
      <c r="P403">
        <v>20.34375</v>
      </c>
      <c r="Q403" t="str">
        <v>7/29/1997</v>
      </c>
      <c r="R403">
        <v>16.41015625</v>
      </c>
      <c r="S403" t="str">
        <v>7/29/1997</v>
      </c>
      <c r="T403">
        <v>20</v>
      </c>
      <c r="U403" t="str">
        <v>7/29/1997</v>
      </c>
      <c r="V403">
        <v>23.03125</v>
      </c>
      <c r="W403" t="str">
        <v>7/29/1997</v>
      </c>
      <c r="X403">
        <v>36.625</v>
      </c>
      <c r="Y403" t="str">
        <v>7/29/1997</v>
      </c>
      <c r="Z403">
        <v>49.6875</v>
      </c>
      <c r="AA403" t="str">
        <v>7/29/1997</v>
      </c>
      <c r="AB403">
        <v>11.84375</v>
      </c>
      <c r="AC403" t="str">
        <v>7/29/1997</v>
      </c>
      <c r="AD403">
        <v>24.375</v>
      </c>
      <c r="AE403" t="str">
        <v>7/29/1997</v>
      </c>
      <c r="AF403">
        <v>23.875</v>
      </c>
      <c r="AG403" t="str">
        <v>7/29/1997</v>
      </c>
      <c r="AH403">
        <v>21.5625</v>
      </c>
      <c r="AI403" t="str">
        <v>7/29/1997</v>
      </c>
      <c r="AJ403">
        <v>19.66796875</v>
      </c>
      <c r="AK403" s="28">
        <v>35640</v>
      </c>
      <c r="AL403">
        <v>8174.53</v>
      </c>
      <c r="AM403" s="28">
        <v>35640</v>
      </c>
      <c r="AN403">
        <v>1572.32</v>
      </c>
      <c r="AO403" s="28">
        <v>35640</v>
      </c>
      <c r="AP403">
        <v>942.29</v>
      </c>
      <c r="AQ403" s="28">
        <v>35640</v>
      </c>
      <c r="AR403">
        <v>409.88</v>
      </c>
      <c r="AS403" s="28">
        <v>35640</v>
      </c>
      <c r="AT403">
        <v>233.57</v>
      </c>
      <c r="AU403" s="28">
        <v>35640</v>
      </c>
      <c r="AV403">
        <v>200.34</v>
      </c>
      <c r="AW403" s="28">
        <v>35640</v>
      </c>
      <c r="AX403">
        <v>262.57</v>
      </c>
      <c r="AY403" s="28">
        <v>35640</v>
      </c>
      <c r="AZ403">
        <v>488.43</v>
      </c>
      <c r="BA403" s="28">
        <v>35640</v>
      </c>
      <c r="BB403">
        <v>458.6</v>
      </c>
      <c r="BC403" s="28">
        <v>35640</v>
      </c>
      <c r="BD403">
        <v>290.16000000000003</v>
      </c>
      <c r="BE403" s="28">
        <v>35622</v>
      </c>
      <c r="BF403">
        <v>19.667000000000002</v>
      </c>
      <c r="BG403" s="28">
        <v>35621</v>
      </c>
      <c r="BH403">
        <v>2.202</v>
      </c>
      <c r="BJ403" s="28">
        <v>35713</v>
      </c>
      <c r="BK403">
        <v>20.638000000000002</v>
      </c>
      <c r="BL403" t="str">
        <v>12/28/1999</v>
      </c>
      <c r="BM403">
        <v>23</v>
      </c>
      <c r="BN403" t="str">
        <v>1/26/2000</v>
      </c>
      <c r="BO403">
        <v>18.625</v>
      </c>
      <c r="BX403" t="str">
        <v>6/22/1999</v>
      </c>
      <c r="BY403">
        <v>35.9375</v>
      </c>
      <c r="BZ403" t="str">
        <v>7/29/1997</v>
      </c>
      <c r="CA403">
        <v>12.171875</v>
      </c>
      <c r="CB403" s="28">
        <v>36598</v>
      </c>
      <c r="CC403">
        <v>55</v>
      </c>
      <c r="CD403" s="28">
        <v>36182</v>
      </c>
      <c r="CE403">
        <v>30.0625</v>
      </c>
      <c r="CF403" s="28">
        <v>36333</v>
      </c>
      <c r="CG403">
        <v>69.5625</v>
      </c>
    </row>
    <row r="404" spans="1:85" x14ac:dyDescent="0.25">
      <c r="A404" s="28">
        <v>35641</v>
      </c>
      <c r="C404" t="str">
        <v>7/30/1997</v>
      </c>
      <c r="D404">
        <v>18.90625</v>
      </c>
      <c r="E404" t="str">
        <v>7/30/1997</v>
      </c>
      <c r="F404">
        <v>45.70703125</v>
      </c>
      <c r="G404" t="str">
        <v>7/30/1997</v>
      </c>
      <c r="H404">
        <v>23.4609375</v>
      </c>
      <c r="I404" t="str">
        <v>7/30/1997</v>
      </c>
      <c r="J404">
        <v>28.9375</v>
      </c>
      <c r="K404" t="str">
        <v>7/30/1997</v>
      </c>
      <c r="L404">
        <v>29.6875</v>
      </c>
      <c r="M404" t="str">
        <v>7/30/1997</v>
      </c>
      <c r="N404">
        <v>42.8125</v>
      </c>
      <c r="O404" t="str">
        <v>7/30/1997</v>
      </c>
      <c r="P404">
        <v>20.3125</v>
      </c>
      <c r="Q404" t="str">
        <v>7/30/1997</v>
      </c>
      <c r="R404">
        <v>16.6171875</v>
      </c>
      <c r="S404" t="str">
        <v>7/30/1997</v>
      </c>
      <c r="T404">
        <v>20.25</v>
      </c>
      <c r="U404" t="str">
        <v>7/30/1997</v>
      </c>
      <c r="V404">
        <v>22.84375</v>
      </c>
      <c r="W404" t="str">
        <v>7/30/1997</v>
      </c>
      <c r="X404">
        <v>37.125</v>
      </c>
      <c r="Y404" t="str">
        <v>7/30/1997</v>
      </c>
      <c r="Z404">
        <v>49.6875</v>
      </c>
      <c r="AA404" t="str">
        <v>7/30/1997</v>
      </c>
      <c r="AB404">
        <v>11.78125</v>
      </c>
      <c r="AC404" t="str">
        <v>7/30/1997</v>
      </c>
      <c r="AD404">
        <v>24.5</v>
      </c>
      <c r="AE404" t="str">
        <v>7/30/1997</v>
      </c>
      <c r="AF404">
        <v>24.125</v>
      </c>
      <c r="AG404" t="str">
        <v>7/30/1997</v>
      </c>
      <c r="AH404">
        <v>22.125</v>
      </c>
      <c r="AI404" t="str">
        <v>7/30/1997</v>
      </c>
      <c r="AJ404">
        <v>19.79296875</v>
      </c>
      <c r="AK404" s="28">
        <v>35641</v>
      </c>
      <c r="AL404">
        <v>8254.89</v>
      </c>
      <c r="AM404" s="28">
        <v>35641</v>
      </c>
      <c r="AN404">
        <v>1588.05</v>
      </c>
      <c r="AO404" s="28">
        <v>35641</v>
      </c>
      <c r="AP404">
        <v>952.29</v>
      </c>
      <c r="AQ404" s="28">
        <v>35641</v>
      </c>
      <c r="AR404">
        <v>413.44</v>
      </c>
      <c r="AS404" s="28">
        <v>35641</v>
      </c>
      <c r="AT404">
        <v>234.37</v>
      </c>
      <c r="AU404" s="28">
        <v>35641</v>
      </c>
      <c r="AV404">
        <v>201.18</v>
      </c>
      <c r="AW404" s="28">
        <v>35641</v>
      </c>
      <c r="AX404">
        <v>265.89</v>
      </c>
      <c r="AY404" s="28">
        <v>35641</v>
      </c>
      <c r="AZ404">
        <v>493.57</v>
      </c>
      <c r="BA404" s="28">
        <v>35641</v>
      </c>
      <c r="BB404">
        <v>462.55</v>
      </c>
      <c r="BC404" s="28">
        <v>35641</v>
      </c>
      <c r="BD404">
        <v>292.20999999999998</v>
      </c>
      <c r="BE404" s="28">
        <v>35625</v>
      </c>
      <c r="BF404">
        <v>19.442</v>
      </c>
      <c r="BG404" s="28">
        <v>35622</v>
      </c>
      <c r="BH404">
        <v>2.1920000000000002</v>
      </c>
      <c r="BJ404" s="28">
        <v>35716</v>
      </c>
      <c r="BK404">
        <v>20.975999999999999</v>
      </c>
      <c r="BL404" t="str">
        <v>12/29/1999</v>
      </c>
      <c r="BM404">
        <v>23.125</v>
      </c>
      <c r="BN404" t="str">
        <v>1/27/2000</v>
      </c>
      <c r="BO404">
        <v>18.3125</v>
      </c>
      <c r="BX404" t="str">
        <v>6/23/1999</v>
      </c>
      <c r="BY404">
        <v>36.375</v>
      </c>
      <c r="BZ404" t="str">
        <v>7/30/1997</v>
      </c>
      <c r="CA404">
        <v>12.14453125</v>
      </c>
      <c r="CB404" s="28">
        <v>36599</v>
      </c>
      <c r="CC404">
        <v>52</v>
      </c>
      <c r="CD404" s="28">
        <v>36185</v>
      </c>
      <c r="CE404">
        <v>29.34375</v>
      </c>
      <c r="CF404" s="28">
        <v>36334</v>
      </c>
      <c r="CG404">
        <v>70</v>
      </c>
    </row>
    <row r="405" spans="1:85" x14ac:dyDescent="0.25">
      <c r="A405" s="28">
        <v>35642</v>
      </c>
      <c r="C405" t="str">
        <v>7/31/1997</v>
      </c>
      <c r="D405">
        <v>18.9375</v>
      </c>
      <c r="E405" t="str">
        <v>7/31/1997</v>
      </c>
      <c r="F405">
        <v>45.83203125</v>
      </c>
      <c r="G405" t="str">
        <v>7/31/1997</v>
      </c>
      <c r="H405">
        <v>23.4609375</v>
      </c>
      <c r="I405" t="str">
        <v>7/31/1997</v>
      </c>
      <c r="J405">
        <v>28.90625</v>
      </c>
      <c r="K405" t="str">
        <v>7/31/1997</v>
      </c>
      <c r="L405">
        <v>29.8125</v>
      </c>
      <c r="M405" t="str">
        <v>7/31/1997</v>
      </c>
      <c r="N405">
        <v>42.5</v>
      </c>
      <c r="O405" t="str">
        <v>7/31/1997</v>
      </c>
      <c r="P405">
        <v>20.46875</v>
      </c>
      <c r="Q405" t="str">
        <v>7/31/1997</v>
      </c>
      <c r="R405">
        <v>16.6171875</v>
      </c>
      <c r="S405" t="str">
        <v>7/31/1997</v>
      </c>
      <c r="T405">
        <v>20</v>
      </c>
      <c r="U405" t="str">
        <v>7/31/1997</v>
      </c>
      <c r="V405">
        <v>22.875</v>
      </c>
      <c r="W405" t="str">
        <v>7/31/1997</v>
      </c>
      <c r="X405">
        <v>37</v>
      </c>
      <c r="Y405" t="str">
        <v>7/31/1997</v>
      </c>
      <c r="Z405">
        <v>50.6875</v>
      </c>
      <c r="AA405" t="str">
        <v>7/31/1997</v>
      </c>
      <c r="AB405">
        <v>11.84375</v>
      </c>
      <c r="AC405" t="str">
        <v>7/31/1997</v>
      </c>
      <c r="AD405">
        <v>24.8125</v>
      </c>
      <c r="AE405" t="str">
        <v>7/31/1997</v>
      </c>
      <c r="AF405">
        <v>25</v>
      </c>
      <c r="AG405" t="str">
        <v>7/31/1997</v>
      </c>
      <c r="AH405">
        <v>21.9375</v>
      </c>
      <c r="AI405" t="str">
        <v>7/31/1997</v>
      </c>
      <c r="AJ405">
        <v>19.875</v>
      </c>
      <c r="AK405" s="28">
        <v>35642</v>
      </c>
      <c r="AL405">
        <v>8222.61</v>
      </c>
      <c r="AM405" s="28">
        <v>35642</v>
      </c>
      <c r="AN405">
        <v>1593.81</v>
      </c>
      <c r="AO405" s="28">
        <v>35642</v>
      </c>
      <c r="AP405">
        <v>954.29</v>
      </c>
      <c r="AQ405" s="28">
        <v>35642</v>
      </c>
      <c r="AR405">
        <v>414.48</v>
      </c>
      <c r="AS405" s="28">
        <v>35642</v>
      </c>
      <c r="AT405">
        <v>235.56</v>
      </c>
      <c r="AU405" s="28">
        <v>35642</v>
      </c>
      <c r="AV405">
        <v>202.1</v>
      </c>
      <c r="AW405" s="28">
        <v>35642</v>
      </c>
      <c r="AX405">
        <v>264.92</v>
      </c>
      <c r="AY405" s="28">
        <v>35642</v>
      </c>
      <c r="AZ405">
        <v>494.5</v>
      </c>
      <c r="BA405" s="28">
        <v>35642</v>
      </c>
      <c r="BB405">
        <v>463.8</v>
      </c>
      <c r="BC405" s="28">
        <v>35642</v>
      </c>
      <c r="BD405">
        <v>292.62</v>
      </c>
      <c r="BE405" s="28">
        <v>35626</v>
      </c>
      <c r="BF405">
        <v>19.917999999999999</v>
      </c>
      <c r="BG405" s="28">
        <v>35625</v>
      </c>
      <c r="BH405">
        <v>2.218</v>
      </c>
      <c r="BJ405" s="28">
        <v>35717</v>
      </c>
      <c r="BK405">
        <v>21.994</v>
      </c>
      <c r="BL405" t="str">
        <v>12/30/1999</v>
      </c>
      <c r="BM405">
        <v>23.375</v>
      </c>
      <c r="BN405" t="str">
        <v>1/28/2000</v>
      </c>
      <c r="BO405">
        <v>18.125</v>
      </c>
      <c r="BX405" t="str">
        <v>6/24/1999</v>
      </c>
      <c r="BY405">
        <v>35.3125</v>
      </c>
      <c r="BZ405" t="str">
        <v>7/31/1997</v>
      </c>
      <c r="CA405">
        <v>12.24609375</v>
      </c>
      <c r="CB405" s="28">
        <v>36600</v>
      </c>
      <c r="CC405">
        <v>50.9375</v>
      </c>
      <c r="CD405" s="28">
        <v>36186</v>
      </c>
      <c r="CE405">
        <v>28.0625</v>
      </c>
      <c r="CF405" s="28">
        <v>36335</v>
      </c>
      <c r="CG405">
        <v>67.625</v>
      </c>
    </row>
    <row r="406" spans="1:85" x14ac:dyDescent="0.25">
      <c r="A406" s="28">
        <v>35643</v>
      </c>
      <c r="C406" t="str">
        <v>8/1/1997</v>
      </c>
      <c r="D406">
        <v>18.9375</v>
      </c>
      <c r="E406" t="str">
        <v>8/1/1997</v>
      </c>
      <c r="F406">
        <v>45.08203125</v>
      </c>
      <c r="G406" t="str">
        <v>8/1/1997</v>
      </c>
      <c r="H406">
        <v>23.640625</v>
      </c>
      <c r="I406" t="str">
        <v>8/1/1997</v>
      </c>
      <c r="J406">
        <v>28.90625</v>
      </c>
      <c r="K406" t="str">
        <v>8/1/1997</v>
      </c>
      <c r="L406">
        <v>30.125</v>
      </c>
      <c r="M406" t="str">
        <v>8/1/1997</v>
      </c>
      <c r="N406">
        <v>41.9375</v>
      </c>
      <c r="O406" t="str">
        <v>8/1/1997</v>
      </c>
      <c r="P406">
        <v>20.28125</v>
      </c>
      <c r="Q406" t="str">
        <v>8/1/1997</v>
      </c>
      <c r="R406">
        <v>16.56640625</v>
      </c>
      <c r="S406" t="str">
        <v>8/1/1997</v>
      </c>
      <c r="T406">
        <v>19.8125</v>
      </c>
      <c r="U406" t="str">
        <v>8/1/1997</v>
      </c>
      <c r="V406">
        <v>22.375</v>
      </c>
      <c r="W406" t="str">
        <v>8/1/1997</v>
      </c>
      <c r="X406">
        <v>36.5625</v>
      </c>
      <c r="Y406" t="str">
        <v>8/1/1997</v>
      </c>
      <c r="Z406">
        <v>51.125</v>
      </c>
      <c r="AA406" t="str">
        <v>8/1/1997</v>
      </c>
      <c r="AB406">
        <v>11.75</v>
      </c>
      <c r="AC406" t="str">
        <v>8/1/1997</v>
      </c>
      <c r="AD406">
        <v>24.625</v>
      </c>
      <c r="AE406" t="str">
        <v>8/1/1997</v>
      </c>
      <c r="AF406">
        <v>26.375</v>
      </c>
      <c r="AG406" t="str">
        <v>8/1/1997</v>
      </c>
      <c r="AH406">
        <v>21.6875</v>
      </c>
      <c r="AI406" t="str">
        <v>8/1/1997</v>
      </c>
      <c r="AJ406">
        <v>19.66796875</v>
      </c>
      <c r="AK406" s="28">
        <v>35643</v>
      </c>
      <c r="AL406">
        <v>8194.0400000000009</v>
      </c>
      <c r="AM406" s="28">
        <v>35643</v>
      </c>
      <c r="AN406">
        <v>1594.33</v>
      </c>
      <c r="AO406" s="28">
        <v>35643</v>
      </c>
      <c r="AP406">
        <v>947.14</v>
      </c>
      <c r="AQ406" s="28">
        <v>35643</v>
      </c>
      <c r="AR406">
        <v>414.21</v>
      </c>
      <c r="AS406" s="28">
        <v>35643</v>
      </c>
      <c r="AT406">
        <v>233.49</v>
      </c>
      <c r="AU406" s="28">
        <v>35643</v>
      </c>
      <c r="AV406">
        <v>200.55</v>
      </c>
      <c r="AW406" s="28">
        <v>35643</v>
      </c>
      <c r="AX406">
        <v>262.99</v>
      </c>
      <c r="AY406" s="28">
        <v>35643</v>
      </c>
      <c r="AZ406">
        <v>490.98</v>
      </c>
      <c r="BA406" s="28">
        <v>35643</v>
      </c>
      <c r="BB406">
        <v>459.29</v>
      </c>
      <c r="BC406" s="28">
        <v>35643</v>
      </c>
      <c r="BD406">
        <v>290</v>
      </c>
      <c r="BE406" s="28">
        <v>35627</v>
      </c>
      <c r="BF406">
        <v>19.818999999999999</v>
      </c>
      <c r="BG406" s="28">
        <v>35626</v>
      </c>
      <c r="BH406">
        <v>2.2229999999999999</v>
      </c>
      <c r="BJ406" s="28">
        <v>35718</v>
      </c>
      <c r="BK406">
        <v>21.306000000000001</v>
      </c>
      <c r="BL406" t="str">
        <v>12/31/1999</v>
      </c>
      <c r="BM406">
        <v>23.1875</v>
      </c>
      <c r="BN406" t="str">
        <v>1/31/2000</v>
      </c>
      <c r="BO406">
        <v>18.5625</v>
      </c>
      <c r="BX406" t="str">
        <v>6/25/1999</v>
      </c>
      <c r="BY406">
        <v>33.25</v>
      </c>
      <c r="BZ406" t="str">
        <v>8/1/1997</v>
      </c>
      <c r="CA406">
        <v>12.1953125</v>
      </c>
      <c r="CB406" s="28">
        <v>36601</v>
      </c>
      <c r="CC406">
        <v>51.875</v>
      </c>
      <c r="CD406" s="28">
        <v>36187</v>
      </c>
      <c r="CE406">
        <v>28.9375</v>
      </c>
      <c r="CF406" s="28">
        <v>36336</v>
      </c>
      <c r="CG406">
        <v>66.6875</v>
      </c>
    </row>
    <row r="407" spans="1:85" x14ac:dyDescent="0.25">
      <c r="A407" s="28">
        <v>35646</v>
      </c>
      <c r="C407" t="str">
        <v>8/4/1997</v>
      </c>
      <c r="D407">
        <v>18.78125</v>
      </c>
      <c r="E407" t="str">
        <v>8/4/1997</v>
      </c>
      <c r="F407">
        <v>45.25</v>
      </c>
      <c r="G407" t="str">
        <v>8/4/1997</v>
      </c>
      <c r="H407">
        <v>24.546875</v>
      </c>
      <c r="I407" t="str">
        <v>8/4/1997</v>
      </c>
      <c r="J407">
        <v>28.78125</v>
      </c>
      <c r="K407" t="str">
        <v>8/4/1997</v>
      </c>
      <c r="L407">
        <v>29.625</v>
      </c>
      <c r="M407" t="str">
        <v>8/4/1997</v>
      </c>
      <c r="N407">
        <v>41.9375</v>
      </c>
      <c r="O407" t="str">
        <v>8/4/1997</v>
      </c>
      <c r="P407">
        <v>20.625</v>
      </c>
      <c r="Q407" t="str">
        <v>8/4/1997</v>
      </c>
      <c r="R407">
        <v>16.359375</v>
      </c>
      <c r="S407" t="str">
        <v>8/4/1997</v>
      </c>
      <c r="T407">
        <v>19.8125</v>
      </c>
      <c r="U407" t="str">
        <v>8/4/1997</v>
      </c>
      <c r="V407">
        <v>22.53125</v>
      </c>
      <c r="W407" t="str">
        <v>8/4/1997</v>
      </c>
      <c r="X407">
        <v>36.1875</v>
      </c>
      <c r="Y407" t="str">
        <v>8/4/1997</v>
      </c>
      <c r="Z407">
        <v>50.0625</v>
      </c>
      <c r="AA407" t="str">
        <v>8/4/1997</v>
      </c>
      <c r="AB407">
        <v>11.8125</v>
      </c>
      <c r="AC407" t="str">
        <v>8/4/1997</v>
      </c>
      <c r="AD407">
        <v>24.5</v>
      </c>
      <c r="AE407" t="str">
        <v>8/4/1997</v>
      </c>
      <c r="AF407">
        <v>26.5</v>
      </c>
      <c r="AG407" t="str">
        <v>8/4/1997</v>
      </c>
      <c r="AH407">
        <v>21.75</v>
      </c>
      <c r="AI407" t="str">
        <v>8/4/1997</v>
      </c>
      <c r="AJ407">
        <v>19.66796875</v>
      </c>
      <c r="AK407" s="28">
        <v>35646</v>
      </c>
      <c r="AL407">
        <v>8198.4500000000007</v>
      </c>
      <c r="AM407" s="28">
        <v>35646</v>
      </c>
      <c r="AN407">
        <v>1605.45</v>
      </c>
      <c r="AO407" s="28">
        <v>35646</v>
      </c>
      <c r="AP407">
        <v>950.3</v>
      </c>
      <c r="AQ407" s="28">
        <v>35646</v>
      </c>
      <c r="AR407">
        <v>415.63</v>
      </c>
      <c r="AS407" s="28">
        <v>35646</v>
      </c>
      <c r="AT407">
        <v>232.9</v>
      </c>
      <c r="AU407" s="28">
        <v>35646</v>
      </c>
      <c r="AV407">
        <v>199.77</v>
      </c>
      <c r="AW407" s="28">
        <v>35646</v>
      </c>
      <c r="AX407">
        <v>264.89999999999998</v>
      </c>
      <c r="AY407" s="28">
        <v>35646</v>
      </c>
      <c r="AZ407">
        <v>491.93</v>
      </c>
      <c r="BA407" s="28">
        <v>35646</v>
      </c>
      <c r="BB407">
        <v>462.67</v>
      </c>
      <c r="BC407" s="28">
        <v>35646</v>
      </c>
      <c r="BD407">
        <v>291.60000000000002</v>
      </c>
      <c r="BE407" s="28">
        <v>35628</v>
      </c>
      <c r="BF407">
        <v>19.995999999999999</v>
      </c>
      <c r="BG407" s="28">
        <v>35627</v>
      </c>
      <c r="BH407">
        <v>2.2229999999999999</v>
      </c>
      <c r="BJ407" s="28">
        <v>35719</v>
      </c>
      <c r="BK407">
        <v>21.212</v>
      </c>
      <c r="BL407" t="str">
        <v>1/3/2000</v>
      </c>
      <c r="BM407">
        <v>23.1875</v>
      </c>
      <c r="BN407" t="str">
        <v>2/1/2000</v>
      </c>
      <c r="BO407">
        <v>18.6875</v>
      </c>
      <c r="BX407" t="str">
        <v>6/28/1999</v>
      </c>
      <c r="BY407">
        <v>31.125</v>
      </c>
      <c r="BZ407" t="str">
        <v>8/4/1997</v>
      </c>
      <c r="CA407">
        <v>12.30078125</v>
      </c>
      <c r="CB407" s="28">
        <v>36602</v>
      </c>
      <c r="CC407">
        <v>52.625</v>
      </c>
      <c r="CD407" s="28">
        <v>36188</v>
      </c>
      <c r="CE407">
        <v>30.28125</v>
      </c>
      <c r="CF407" s="28">
        <v>36339</v>
      </c>
      <c r="CG407">
        <v>68.5</v>
      </c>
    </row>
    <row r="408" spans="1:85" x14ac:dyDescent="0.25">
      <c r="A408" s="28">
        <v>35647</v>
      </c>
      <c r="C408" t="str">
        <v>8/5/1997</v>
      </c>
      <c r="D408">
        <v>19</v>
      </c>
      <c r="E408" t="str">
        <v>8/5/1997</v>
      </c>
      <c r="F408">
        <v>44.83203125</v>
      </c>
      <c r="G408" t="str">
        <v>8/5/1997</v>
      </c>
      <c r="H408">
        <v>24.63671875</v>
      </c>
      <c r="I408" t="str">
        <v>8/5/1997</v>
      </c>
      <c r="J408">
        <v>28.6875</v>
      </c>
      <c r="K408" t="str">
        <v>8/5/1997</v>
      </c>
      <c r="L408">
        <v>29.875</v>
      </c>
      <c r="M408" t="str">
        <v>8/5/1997</v>
      </c>
      <c r="N408">
        <v>42.4375</v>
      </c>
      <c r="O408" t="str">
        <v>8/5/1997</v>
      </c>
      <c r="P408">
        <v>20.59375</v>
      </c>
      <c r="Q408" t="str">
        <v>8/5/1997</v>
      </c>
      <c r="R408">
        <v>16.56640625</v>
      </c>
      <c r="S408" t="str">
        <v>8/5/1997</v>
      </c>
      <c r="T408">
        <v>20</v>
      </c>
      <c r="U408" t="str">
        <v>8/5/1997</v>
      </c>
      <c r="V408">
        <v>22.75</v>
      </c>
      <c r="W408" t="str">
        <v>8/5/1997</v>
      </c>
      <c r="X408">
        <v>36.25</v>
      </c>
      <c r="Y408" t="str">
        <v>8/5/1997</v>
      </c>
      <c r="Z408">
        <v>50</v>
      </c>
      <c r="AA408" t="str">
        <v>8/5/1997</v>
      </c>
      <c r="AB408">
        <v>11.8125</v>
      </c>
      <c r="AC408" t="str">
        <v>8/5/1997</v>
      </c>
      <c r="AD408">
        <v>24.3125</v>
      </c>
      <c r="AE408" t="str">
        <v>8/5/1997</v>
      </c>
      <c r="AF408">
        <v>26.25</v>
      </c>
      <c r="AG408" t="str">
        <v>8/5/1997</v>
      </c>
      <c r="AH408">
        <v>21.5625</v>
      </c>
      <c r="AI408" t="str">
        <v>8/5/1997</v>
      </c>
      <c r="AJ408">
        <v>19.625</v>
      </c>
      <c r="AK408" s="28">
        <v>35647</v>
      </c>
      <c r="AL408">
        <v>8187.54</v>
      </c>
      <c r="AM408" s="28">
        <v>35647</v>
      </c>
      <c r="AN408">
        <v>1621.53</v>
      </c>
      <c r="AO408" s="28">
        <v>35647</v>
      </c>
      <c r="AP408">
        <v>952.37</v>
      </c>
      <c r="AQ408" s="28">
        <v>35647</v>
      </c>
      <c r="AR408">
        <v>418.32</v>
      </c>
      <c r="AS408" s="28">
        <v>35647</v>
      </c>
      <c r="AT408">
        <v>233.21</v>
      </c>
      <c r="AU408" s="28">
        <v>35647</v>
      </c>
      <c r="AV408">
        <v>199.79</v>
      </c>
      <c r="AW408" s="28">
        <v>35647</v>
      </c>
      <c r="AX408">
        <v>265.37</v>
      </c>
      <c r="AY408" s="28">
        <v>35647</v>
      </c>
      <c r="AZ408">
        <v>492.96</v>
      </c>
      <c r="BA408" s="28">
        <v>35647</v>
      </c>
      <c r="BB408">
        <v>465.56</v>
      </c>
      <c r="BC408" s="28">
        <v>35647</v>
      </c>
      <c r="BD408">
        <v>291.18</v>
      </c>
      <c r="BE408" s="28">
        <v>35629</v>
      </c>
      <c r="BF408">
        <v>19.623999999999999</v>
      </c>
      <c r="BG408" s="28">
        <v>35628</v>
      </c>
      <c r="BH408">
        <v>2.21</v>
      </c>
      <c r="BJ408" s="28">
        <v>35720</v>
      </c>
      <c r="BK408">
        <v>21.024999999999999</v>
      </c>
      <c r="BL408" t="str">
        <v>1/4/2000</v>
      </c>
      <c r="BM408">
        <v>23.375</v>
      </c>
      <c r="BN408" t="str">
        <v>2/2/2000</v>
      </c>
      <c r="BO408">
        <v>18.75</v>
      </c>
      <c r="BX408" t="str">
        <v>6/29/1999</v>
      </c>
      <c r="BY408">
        <v>34.5</v>
      </c>
      <c r="BZ408" t="str">
        <v>8/5/1997</v>
      </c>
      <c r="CA408">
        <v>12.3515625</v>
      </c>
      <c r="CB408" s="28">
        <v>36605</v>
      </c>
      <c r="CC408">
        <v>47.4375</v>
      </c>
      <c r="CD408" s="28">
        <v>36189</v>
      </c>
      <c r="CE408">
        <v>29.96875</v>
      </c>
      <c r="CF408" s="28">
        <v>36340</v>
      </c>
      <c r="CG408">
        <v>68.875</v>
      </c>
    </row>
    <row r="409" spans="1:85" x14ac:dyDescent="0.25">
      <c r="A409" s="28">
        <v>35648</v>
      </c>
      <c r="C409" t="str">
        <v>8/6/1997</v>
      </c>
      <c r="D409">
        <v>18.78125</v>
      </c>
      <c r="E409" t="str">
        <v>8/6/1997</v>
      </c>
      <c r="F409">
        <v>44.41796875</v>
      </c>
      <c r="G409" t="str">
        <v>8/6/1997</v>
      </c>
      <c r="H409">
        <v>24.3671875</v>
      </c>
      <c r="I409" t="str">
        <v>8/6/1997</v>
      </c>
      <c r="J409">
        <v>28.625</v>
      </c>
      <c r="K409" t="str">
        <v>8/6/1997</v>
      </c>
      <c r="L409">
        <v>30.125</v>
      </c>
      <c r="M409" t="str">
        <v>8/6/1997</v>
      </c>
      <c r="N409">
        <v>42.3125</v>
      </c>
      <c r="O409" t="str">
        <v>8/6/1997</v>
      </c>
      <c r="P409">
        <v>20.5625</v>
      </c>
      <c r="Q409" t="str">
        <v>8/6/1997</v>
      </c>
      <c r="R409">
        <v>16.41015625</v>
      </c>
      <c r="S409" t="str">
        <v>8/6/1997</v>
      </c>
      <c r="T409">
        <v>19.75</v>
      </c>
      <c r="U409" t="str">
        <v>8/6/1997</v>
      </c>
      <c r="V409">
        <v>23.5</v>
      </c>
      <c r="W409" t="str">
        <v>8/6/1997</v>
      </c>
      <c r="X409">
        <v>36.375</v>
      </c>
      <c r="Y409" t="str">
        <v>8/6/1997</v>
      </c>
      <c r="Z409">
        <v>50.375</v>
      </c>
      <c r="AA409" t="str">
        <v>8/6/1997</v>
      </c>
      <c r="AB409">
        <v>11.9375</v>
      </c>
      <c r="AC409" t="str">
        <v>8/6/1997</v>
      </c>
      <c r="AD409">
        <v>24.125</v>
      </c>
      <c r="AE409" t="str">
        <v>8/6/1997</v>
      </c>
      <c r="AF409">
        <v>27</v>
      </c>
      <c r="AG409" t="str">
        <v>8/6/1997</v>
      </c>
      <c r="AH409">
        <v>21.75</v>
      </c>
      <c r="AI409" t="str">
        <v>8/6/1997</v>
      </c>
      <c r="AJ409">
        <v>19.66796875</v>
      </c>
      <c r="AK409" s="28">
        <v>35648</v>
      </c>
      <c r="AL409">
        <v>8259.31</v>
      </c>
      <c r="AM409" s="28">
        <v>35648</v>
      </c>
      <c r="AN409">
        <v>1630.44</v>
      </c>
      <c r="AO409" s="28">
        <v>35648</v>
      </c>
      <c r="AP409">
        <v>960.32</v>
      </c>
      <c r="AQ409" s="28">
        <v>35648</v>
      </c>
      <c r="AR409">
        <v>420.73</v>
      </c>
      <c r="AS409" s="28">
        <v>35648</v>
      </c>
      <c r="AT409">
        <v>234.04</v>
      </c>
      <c r="AU409" s="28">
        <v>35648</v>
      </c>
      <c r="AV409">
        <v>200.94</v>
      </c>
      <c r="AW409" s="28">
        <v>35648</v>
      </c>
      <c r="AX409">
        <v>267.47000000000003</v>
      </c>
      <c r="AY409" s="28">
        <v>35648</v>
      </c>
      <c r="AZ409">
        <v>497</v>
      </c>
      <c r="BA409" s="28">
        <v>35648</v>
      </c>
      <c r="BB409">
        <v>472.12</v>
      </c>
      <c r="BC409" s="28">
        <v>35648</v>
      </c>
      <c r="BD409">
        <v>294.04000000000002</v>
      </c>
      <c r="BE409" s="28">
        <v>35632</v>
      </c>
      <c r="BF409">
        <v>19.558</v>
      </c>
      <c r="BG409" s="28">
        <v>35629</v>
      </c>
      <c r="BH409">
        <v>2.2149999999999999</v>
      </c>
      <c r="BJ409" s="28">
        <v>35723</v>
      </c>
      <c r="BK409">
        <v>21.635999999999999</v>
      </c>
      <c r="BL409" t="str">
        <v>1/5/2000</v>
      </c>
      <c r="BM409">
        <v>23.875</v>
      </c>
      <c r="BN409" t="str">
        <v>2/3/2000</v>
      </c>
      <c r="BO409">
        <v>19</v>
      </c>
      <c r="BX409" t="str">
        <v>6/30/1999</v>
      </c>
      <c r="BY409">
        <v>38.3125</v>
      </c>
      <c r="BZ409" t="str">
        <v>8/6/1997</v>
      </c>
      <c r="CA409">
        <v>12.32421875</v>
      </c>
      <c r="CB409" s="28">
        <v>36606</v>
      </c>
      <c r="CC409">
        <v>47.1875</v>
      </c>
      <c r="CD409" s="28">
        <v>36192</v>
      </c>
      <c r="CE409">
        <v>31.21875</v>
      </c>
      <c r="CF409" s="28">
        <v>36341</v>
      </c>
      <c r="CG409">
        <v>60.0625</v>
      </c>
    </row>
    <row r="410" spans="1:85" x14ac:dyDescent="0.25">
      <c r="A410" s="28">
        <v>35649</v>
      </c>
      <c r="C410" t="str">
        <v>8/7/1997</v>
      </c>
      <c r="D410">
        <v>18.5625</v>
      </c>
      <c r="E410" t="str">
        <v>8/7/1997</v>
      </c>
      <c r="F410">
        <v>44.20703125</v>
      </c>
      <c r="G410" t="str">
        <v>8/7/1997</v>
      </c>
      <c r="H410">
        <v>24.00390625</v>
      </c>
      <c r="I410" t="str">
        <v>8/7/1997</v>
      </c>
      <c r="J410">
        <v>28.03125</v>
      </c>
      <c r="K410" t="str">
        <v>8/7/1997</v>
      </c>
      <c r="L410">
        <v>29.8125</v>
      </c>
      <c r="M410" t="str">
        <v>8/7/1997</v>
      </c>
      <c r="N410">
        <v>41.875</v>
      </c>
      <c r="O410" t="str">
        <v>8/7/1997</v>
      </c>
      <c r="P410">
        <v>20.5625</v>
      </c>
      <c r="Q410" t="str">
        <v>8/7/1997</v>
      </c>
      <c r="R410">
        <v>16.4609375</v>
      </c>
      <c r="S410" t="str">
        <v>8/7/1997</v>
      </c>
      <c r="T410">
        <v>19.6875</v>
      </c>
      <c r="U410" t="str">
        <v>8/7/1997</v>
      </c>
      <c r="V410">
        <v>23.625</v>
      </c>
      <c r="W410" t="str">
        <v>8/7/1997</v>
      </c>
      <c r="X410">
        <v>36</v>
      </c>
      <c r="Y410" t="str">
        <v>8/7/1997</v>
      </c>
      <c r="Z410">
        <v>49.9375</v>
      </c>
      <c r="AA410" t="str">
        <v>8/7/1997</v>
      </c>
      <c r="AB410">
        <v>11.90625</v>
      </c>
      <c r="AC410" t="str">
        <v>8/7/1997</v>
      </c>
      <c r="AD410">
        <v>24.0625</v>
      </c>
      <c r="AE410" t="str">
        <v>8/7/1997</v>
      </c>
      <c r="AF410">
        <v>26.75</v>
      </c>
      <c r="AG410" t="str">
        <v>8/7/1997</v>
      </c>
      <c r="AH410">
        <v>21.5</v>
      </c>
      <c r="AI410" t="str">
        <v>8/7/1997</v>
      </c>
      <c r="AJ410">
        <v>19.66796875</v>
      </c>
      <c r="AK410" s="28">
        <v>35649</v>
      </c>
      <c r="AL410">
        <v>8188</v>
      </c>
      <c r="AM410" s="28">
        <v>35649</v>
      </c>
      <c r="AN410">
        <v>1624.18</v>
      </c>
      <c r="AO410" s="28">
        <v>35649</v>
      </c>
      <c r="AP410">
        <v>951.19</v>
      </c>
      <c r="AQ410" s="28">
        <v>35649</v>
      </c>
      <c r="AR410">
        <v>420.12</v>
      </c>
      <c r="AS410" s="28">
        <v>35649</v>
      </c>
      <c r="AT410">
        <v>232.89</v>
      </c>
      <c r="AU410" s="28">
        <v>35649</v>
      </c>
      <c r="AV410">
        <v>199.75</v>
      </c>
      <c r="AW410" s="28">
        <v>35649</v>
      </c>
      <c r="AX410">
        <v>265.19</v>
      </c>
      <c r="AY410" s="28">
        <v>35649</v>
      </c>
      <c r="AZ410">
        <v>492.62</v>
      </c>
      <c r="BA410" s="28">
        <v>35649</v>
      </c>
      <c r="BB410">
        <v>469.06</v>
      </c>
      <c r="BC410" s="28">
        <v>35649</v>
      </c>
      <c r="BD410">
        <v>291.86</v>
      </c>
      <c r="BE410" s="28">
        <v>35633</v>
      </c>
      <c r="BF410">
        <v>19.622</v>
      </c>
      <c r="BG410" s="28">
        <v>35632</v>
      </c>
      <c r="BH410">
        <v>2.1680000000000001</v>
      </c>
      <c r="BJ410" s="28">
        <v>35724</v>
      </c>
      <c r="BK410">
        <v>21.812999999999999</v>
      </c>
      <c r="BL410" t="str">
        <v>1/6/2000</v>
      </c>
      <c r="BM410">
        <v>23.8125</v>
      </c>
      <c r="BN410" t="str">
        <v>2/4/2000</v>
      </c>
      <c r="BO410">
        <v>19</v>
      </c>
      <c r="BX410" t="str">
        <v>7/1/1999</v>
      </c>
      <c r="BY410">
        <v>40.5</v>
      </c>
      <c r="BZ410" t="str">
        <v>8/7/1997</v>
      </c>
      <c r="CA410">
        <v>12.04296875</v>
      </c>
      <c r="CB410" s="28">
        <v>36607</v>
      </c>
      <c r="CC410">
        <v>49.6875</v>
      </c>
      <c r="CD410" s="28">
        <v>36193</v>
      </c>
      <c r="CE410">
        <v>30.0625</v>
      </c>
      <c r="CF410" s="28">
        <v>36342</v>
      </c>
      <c r="CG410">
        <v>65.5625</v>
      </c>
    </row>
    <row r="411" spans="1:85" x14ac:dyDescent="0.25">
      <c r="A411" s="28">
        <v>35650</v>
      </c>
      <c r="C411" t="str">
        <v>8/8/1997</v>
      </c>
      <c r="D411">
        <v>18.4375</v>
      </c>
      <c r="E411" t="str">
        <v>8/8/1997</v>
      </c>
      <c r="F411">
        <v>43.75</v>
      </c>
      <c r="G411" t="str">
        <v>8/8/1997</v>
      </c>
      <c r="H411">
        <v>23.9140625</v>
      </c>
      <c r="I411" t="str">
        <v>8/8/1997</v>
      </c>
      <c r="J411">
        <v>27.78125</v>
      </c>
      <c r="K411" t="str">
        <v>8/8/1997</v>
      </c>
      <c r="L411">
        <v>29.8125</v>
      </c>
      <c r="M411" t="str">
        <v>8/8/1997</v>
      </c>
      <c r="N411">
        <v>41.625</v>
      </c>
      <c r="O411" t="str">
        <v>8/8/1997</v>
      </c>
      <c r="P411">
        <v>20.375</v>
      </c>
      <c r="Q411" t="str">
        <v>8/8/1997</v>
      </c>
      <c r="R411">
        <v>16.3046875</v>
      </c>
      <c r="S411" t="str">
        <v>8/8/1997</v>
      </c>
      <c r="T411">
        <v>19.5625</v>
      </c>
      <c r="U411" t="str">
        <v>8/8/1997</v>
      </c>
      <c r="V411">
        <v>23.1875</v>
      </c>
      <c r="W411" t="str">
        <v>8/8/1997</v>
      </c>
      <c r="X411">
        <v>35.4375</v>
      </c>
      <c r="Y411" t="str">
        <v>8/8/1997</v>
      </c>
      <c r="Z411">
        <v>49.25</v>
      </c>
      <c r="AA411" t="str">
        <v>8/8/1997</v>
      </c>
      <c r="AB411">
        <v>11.71875</v>
      </c>
      <c r="AC411" t="str">
        <v>8/8/1997</v>
      </c>
      <c r="AD411">
        <v>23.9375</v>
      </c>
      <c r="AE411" t="str">
        <v>8/8/1997</v>
      </c>
      <c r="AF411">
        <v>26.25</v>
      </c>
      <c r="AG411" t="str">
        <v>8/8/1997</v>
      </c>
      <c r="AH411">
        <v>21.375</v>
      </c>
      <c r="AI411" t="str">
        <v>8/8/1997</v>
      </c>
      <c r="AJ411">
        <v>19.625</v>
      </c>
      <c r="AK411" s="28">
        <v>35650</v>
      </c>
      <c r="AL411">
        <v>8031.22</v>
      </c>
      <c r="AM411" s="28">
        <v>35650</v>
      </c>
      <c r="AN411">
        <v>1598.52</v>
      </c>
      <c r="AO411" s="28">
        <v>35650</v>
      </c>
      <c r="AP411">
        <v>933.54</v>
      </c>
      <c r="AQ411" s="28">
        <v>35650</v>
      </c>
      <c r="AR411">
        <v>414.19</v>
      </c>
      <c r="AS411" s="28">
        <v>35650</v>
      </c>
      <c r="AT411">
        <v>229.82</v>
      </c>
      <c r="AU411" s="28">
        <v>35650</v>
      </c>
      <c r="AV411">
        <v>197</v>
      </c>
      <c r="AW411" s="28">
        <v>35650</v>
      </c>
      <c r="AX411">
        <v>263.24</v>
      </c>
      <c r="AY411" s="28">
        <v>35650</v>
      </c>
      <c r="AZ411">
        <v>483.79</v>
      </c>
      <c r="BA411" s="28">
        <v>35650</v>
      </c>
      <c r="BB411">
        <v>459.81</v>
      </c>
      <c r="BC411" s="28">
        <v>35650</v>
      </c>
      <c r="BD411">
        <v>288.26</v>
      </c>
      <c r="BE411" s="28">
        <v>35634</v>
      </c>
      <c r="BF411">
        <v>19.812999999999999</v>
      </c>
      <c r="BG411" s="28">
        <v>35633</v>
      </c>
      <c r="BH411">
        <v>2.1829999999999998</v>
      </c>
      <c r="BJ411" s="28">
        <v>35725</v>
      </c>
      <c r="BK411">
        <v>23.914000000000001</v>
      </c>
      <c r="BL411" t="str">
        <v>1/7/2000</v>
      </c>
      <c r="BM411">
        <v>24</v>
      </c>
      <c r="BN411" t="str">
        <v>2/7/2000</v>
      </c>
      <c r="BO411">
        <v>19.0625</v>
      </c>
      <c r="BX411" t="str">
        <v>7/2/1999</v>
      </c>
      <c r="BY411">
        <v>42.5</v>
      </c>
      <c r="BZ411" t="str">
        <v>8/8/1997</v>
      </c>
      <c r="CA411">
        <v>11.73828125</v>
      </c>
      <c r="CB411" s="28">
        <v>36608</v>
      </c>
      <c r="CC411">
        <v>46.875</v>
      </c>
      <c r="CD411" s="28">
        <v>36194</v>
      </c>
      <c r="CE411">
        <v>32</v>
      </c>
      <c r="CF411" s="28">
        <v>36343</v>
      </c>
      <c r="CG411">
        <v>66.9375</v>
      </c>
    </row>
    <row r="412" spans="1:85" x14ac:dyDescent="0.25">
      <c r="A412" s="28">
        <v>35653</v>
      </c>
      <c r="C412" t="str">
        <v>8/11/1997</v>
      </c>
      <c r="D412">
        <v>18.375</v>
      </c>
      <c r="E412" t="str">
        <v>8/11/1997</v>
      </c>
      <c r="F412">
        <v>44.16796875</v>
      </c>
      <c r="G412" t="str">
        <v>8/11/1997</v>
      </c>
      <c r="H412">
        <v>24.00390625</v>
      </c>
      <c r="I412" t="str">
        <v>8/11/1997</v>
      </c>
      <c r="J412">
        <v>27.65625</v>
      </c>
      <c r="K412" t="str">
        <v>8/11/1997</v>
      </c>
      <c r="L412">
        <v>30</v>
      </c>
      <c r="M412" t="str">
        <v>8/11/1997</v>
      </c>
      <c r="N412">
        <v>42.375</v>
      </c>
      <c r="O412" t="str">
        <v>8/11/1997</v>
      </c>
      <c r="P412">
        <v>20.75</v>
      </c>
      <c r="Q412" t="str">
        <v>8/11/1997</v>
      </c>
      <c r="R412">
        <v>16.25390625</v>
      </c>
      <c r="S412" t="str">
        <v>8/11/1997</v>
      </c>
      <c r="T412">
        <v>19.375</v>
      </c>
      <c r="U412" t="str">
        <v>8/11/1997</v>
      </c>
      <c r="V412">
        <v>23.15625</v>
      </c>
      <c r="W412" t="str">
        <v>8/11/1997</v>
      </c>
      <c r="X412">
        <v>35.5</v>
      </c>
      <c r="Y412" t="str">
        <v>8/11/1997</v>
      </c>
      <c r="Z412">
        <v>49.875</v>
      </c>
      <c r="AA412" t="str">
        <v>8/11/1997</v>
      </c>
      <c r="AB412">
        <v>11.8125</v>
      </c>
      <c r="AC412" t="str">
        <v>8/11/1997</v>
      </c>
      <c r="AD412">
        <v>24.0625</v>
      </c>
      <c r="AE412" t="str">
        <v>8/11/1997</v>
      </c>
      <c r="AF412">
        <v>26.75</v>
      </c>
      <c r="AG412" t="str">
        <v>8/11/1997</v>
      </c>
      <c r="AH412">
        <v>21.6875</v>
      </c>
      <c r="AI412" t="str">
        <v>8/11/1997</v>
      </c>
      <c r="AJ412">
        <v>19.625</v>
      </c>
      <c r="AK412" s="28">
        <v>35653</v>
      </c>
      <c r="AL412">
        <v>8062.11</v>
      </c>
      <c r="AM412" s="28">
        <v>35653</v>
      </c>
      <c r="AN412">
        <v>1586.74</v>
      </c>
      <c r="AO412" s="28">
        <v>35653</v>
      </c>
      <c r="AP412">
        <v>937</v>
      </c>
      <c r="AQ412" s="28">
        <v>35653</v>
      </c>
      <c r="AR412">
        <v>412.64</v>
      </c>
      <c r="AS412" s="28">
        <v>35653</v>
      </c>
      <c r="AT412">
        <v>232.89</v>
      </c>
      <c r="AU412" s="28">
        <v>35653</v>
      </c>
      <c r="AV412">
        <v>199.59</v>
      </c>
      <c r="AW412" s="28">
        <v>35653</v>
      </c>
      <c r="AX412">
        <v>264.58999999999997</v>
      </c>
      <c r="AY412" s="28">
        <v>35653</v>
      </c>
      <c r="AZ412">
        <v>485.21</v>
      </c>
      <c r="BA412" s="28">
        <v>35653</v>
      </c>
      <c r="BB412">
        <v>468.33</v>
      </c>
      <c r="BC412" s="28">
        <v>35653</v>
      </c>
      <c r="BD412">
        <v>291.58999999999997</v>
      </c>
      <c r="BE412" s="28">
        <v>35635</v>
      </c>
      <c r="BF412">
        <v>19.934000000000001</v>
      </c>
      <c r="BG412" s="28">
        <v>35634</v>
      </c>
      <c r="BH412">
        <v>2.2010000000000001</v>
      </c>
      <c r="BJ412" s="28">
        <v>35726</v>
      </c>
      <c r="BK412">
        <v>22.116</v>
      </c>
      <c r="BL412" t="str">
        <v>1/10/2000</v>
      </c>
      <c r="BM412">
        <v>23.75</v>
      </c>
      <c r="BN412" t="str">
        <v>2/8/2000</v>
      </c>
      <c r="BO412">
        <v>19.0625</v>
      </c>
      <c r="BX412" t="str">
        <v>7/6/1999</v>
      </c>
      <c r="BY412">
        <v>48</v>
      </c>
      <c r="BZ412" t="str">
        <v>8/11/1997</v>
      </c>
      <c r="CA412">
        <v>11.2265625</v>
      </c>
      <c r="CB412" s="28">
        <v>36609</v>
      </c>
      <c r="CC412">
        <v>47.25</v>
      </c>
      <c r="CD412" s="28">
        <v>36195</v>
      </c>
      <c r="CE412">
        <v>30.25</v>
      </c>
      <c r="CF412" s="28">
        <v>36347</v>
      </c>
      <c r="CG412">
        <v>67.875</v>
      </c>
    </row>
    <row r="413" spans="1:85" x14ac:dyDescent="0.25">
      <c r="A413" s="28">
        <v>35654</v>
      </c>
      <c r="C413" t="str">
        <v>8/12/1997</v>
      </c>
      <c r="D413">
        <v>18.125</v>
      </c>
      <c r="E413" t="str">
        <v>8/12/1997</v>
      </c>
      <c r="F413">
        <v>44.33203125</v>
      </c>
      <c r="G413" t="str">
        <v>8/12/1997</v>
      </c>
      <c r="H413">
        <v>24.18359375</v>
      </c>
      <c r="I413" t="str">
        <v>8/12/1997</v>
      </c>
      <c r="J413">
        <v>27.0625</v>
      </c>
      <c r="K413" t="str">
        <v>8/12/1997</v>
      </c>
      <c r="L413">
        <v>29.5</v>
      </c>
      <c r="M413" t="str">
        <v>8/12/1997</v>
      </c>
      <c r="N413">
        <v>41.9375</v>
      </c>
      <c r="O413" t="str">
        <v>8/12/1997</v>
      </c>
      <c r="P413">
        <v>20.46875</v>
      </c>
      <c r="Q413" t="str">
        <v>8/12/1997</v>
      </c>
      <c r="R413">
        <v>16.203125</v>
      </c>
      <c r="S413" t="str">
        <v>8/12/1997</v>
      </c>
      <c r="T413">
        <v>19.375</v>
      </c>
      <c r="U413" t="str">
        <v>8/12/1997</v>
      </c>
      <c r="V413">
        <v>22.84375</v>
      </c>
      <c r="W413" t="str">
        <v>8/12/1997</v>
      </c>
      <c r="X413">
        <v>35.75</v>
      </c>
      <c r="Y413" t="str">
        <v>8/12/1997</v>
      </c>
      <c r="Z413">
        <v>49.9375</v>
      </c>
      <c r="AA413" t="str">
        <v>8/12/1997</v>
      </c>
      <c r="AB413">
        <v>11.8125</v>
      </c>
      <c r="AC413" t="str">
        <v>8/12/1997</v>
      </c>
      <c r="AD413">
        <v>24.0625</v>
      </c>
      <c r="AE413" t="str">
        <v>8/12/1997</v>
      </c>
      <c r="AF413">
        <v>26.25</v>
      </c>
      <c r="AG413" t="str">
        <v>8/12/1997</v>
      </c>
      <c r="AH413">
        <v>21.75</v>
      </c>
      <c r="AI413" t="str">
        <v>8/12/1997</v>
      </c>
      <c r="AJ413">
        <v>19.58203125</v>
      </c>
      <c r="AK413" s="28">
        <v>35654</v>
      </c>
      <c r="AL413">
        <v>7960.84</v>
      </c>
      <c r="AM413" s="28">
        <v>35654</v>
      </c>
      <c r="AN413">
        <v>1576.24</v>
      </c>
      <c r="AO413" s="28">
        <v>35654</v>
      </c>
      <c r="AP413">
        <v>926.53</v>
      </c>
      <c r="AQ413" s="28">
        <v>35654</v>
      </c>
      <c r="AR413">
        <v>411.42</v>
      </c>
      <c r="AS413" s="28">
        <v>35654</v>
      </c>
      <c r="AT413">
        <v>232.42</v>
      </c>
      <c r="AU413" s="28">
        <v>35654</v>
      </c>
      <c r="AV413">
        <v>199.22</v>
      </c>
      <c r="AW413" s="28">
        <v>35654</v>
      </c>
      <c r="AX413">
        <v>264.60000000000002</v>
      </c>
      <c r="AY413" s="28">
        <v>35654</v>
      </c>
      <c r="AZ413">
        <v>480.76</v>
      </c>
      <c r="BA413" s="28">
        <v>35654</v>
      </c>
      <c r="BB413">
        <v>466.54</v>
      </c>
      <c r="BC413" s="28">
        <v>35654</v>
      </c>
      <c r="BD413">
        <v>290.64999999999998</v>
      </c>
      <c r="BE413" s="28">
        <v>35636</v>
      </c>
      <c r="BF413">
        <v>20.042999999999999</v>
      </c>
      <c r="BG413" s="28">
        <v>35635</v>
      </c>
      <c r="BH413">
        <v>2.218</v>
      </c>
      <c r="BJ413" s="28">
        <v>35727</v>
      </c>
      <c r="BK413">
        <v>22.434999999999999</v>
      </c>
      <c r="BL413" t="str">
        <v>1/11/2000</v>
      </c>
      <c r="BM413">
        <v>23.0625</v>
      </c>
      <c r="BN413" t="str">
        <v>2/9/2000</v>
      </c>
      <c r="BO413">
        <v>18.75</v>
      </c>
      <c r="BX413" t="str">
        <v>7/7/1999</v>
      </c>
      <c r="BY413">
        <v>47.5</v>
      </c>
      <c r="BZ413" t="str">
        <v>8/12/1997</v>
      </c>
      <c r="CA413">
        <v>11.3046875</v>
      </c>
      <c r="CB413" s="28">
        <v>36612</v>
      </c>
      <c r="CC413">
        <v>47.4375</v>
      </c>
      <c r="CD413" s="28">
        <v>36196</v>
      </c>
      <c r="CE413">
        <v>28.71875</v>
      </c>
      <c r="CF413" s="28">
        <v>36348</v>
      </c>
      <c r="CG413">
        <v>66.0625</v>
      </c>
    </row>
    <row r="414" spans="1:85" x14ac:dyDescent="0.25">
      <c r="A414" s="28">
        <v>35655</v>
      </c>
      <c r="C414" t="str">
        <v>8/13/1997</v>
      </c>
      <c r="D414">
        <v>18.21875</v>
      </c>
      <c r="E414" t="str">
        <v>8/13/1997</v>
      </c>
      <c r="F414">
        <v>43.5</v>
      </c>
      <c r="G414" t="str">
        <v>8/13/1997</v>
      </c>
      <c r="H414">
        <v>23.9140625</v>
      </c>
      <c r="I414" t="str">
        <v>8/13/1997</v>
      </c>
      <c r="J414">
        <v>26.84375</v>
      </c>
      <c r="K414" t="str">
        <v>8/13/1997</v>
      </c>
      <c r="L414">
        <v>29.1875</v>
      </c>
      <c r="M414" t="str">
        <v>8/13/1997</v>
      </c>
      <c r="N414">
        <v>41.5</v>
      </c>
      <c r="O414" t="str">
        <v>8/13/1997</v>
      </c>
      <c r="P414">
        <v>20.375</v>
      </c>
      <c r="Q414" t="str">
        <v>8/13/1997</v>
      </c>
      <c r="R414">
        <v>16.25390625</v>
      </c>
      <c r="S414" t="str">
        <v>8/13/1997</v>
      </c>
      <c r="T414">
        <v>19.25</v>
      </c>
      <c r="U414" t="str">
        <v>8/13/1997</v>
      </c>
      <c r="V414">
        <v>23</v>
      </c>
      <c r="W414" t="str">
        <v>8/13/1997</v>
      </c>
      <c r="X414">
        <v>35.25</v>
      </c>
      <c r="Y414" t="str">
        <v>8/13/1997</v>
      </c>
      <c r="Z414">
        <v>48.75</v>
      </c>
      <c r="AA414" t="str">
        <v>8/13/1997</v>
      </c>
      <c r="AB414">
        <v>11.65625</v>
      </c>
      <c r="AC414" t="str">
        <v>8/13/1997</v>
      </c>
      <c r="AD414">
        <v>23.875</v>
      </c>
      <c r="AE414" t="str">
        <v>8/13/1997</v>
      </c>
      <c r="AF414">
        <v>26.25</v>
      </c>
      <c r="AG414" t="str">
        <v>8/13/1997</v>
      </c>
      <c r="AH414">
        <v>21.625</v>
      </c>
      <c r="AI414" t="str">
        <v>8/13/1997</v>
      </c>
      <c r="AJ414">
        <v>19.54296875</v>
      </c>
      <c r="AK414" s="28">
        <v>35655</v>
      </c>
      <c r="AL414">
        <v>7928.32</v>
      </c>
      <c r="AM414" s="28">
        <v>35655</v>
      </c>
      <c r="AN414">
        <v>1583.4</v>
      </c>
      <c r="AO414" s="28">
        <v>35655</v>
      </c>
      <c r="AP414">
        <v>922.02</v>
      </c>
      <c r="AQ414" s="28">
        <v>35655</v>
      </c>
      <c r="AR414">
        <v>411.64</v>
      </c>
      <c r="AS414" s="28">
        <v>35655</v>
      </c>
      <c r="AT414">
        <v>230.72</v>
      </c>
      <c r="AU414" s="28">
        <v>35655</v>
      </c>
      <c r="AV414">
        <v>197.79</v>
      </c>
      <c r="AW414" s="28">
        <v>35655</v>
      </c>
      <c r="AX414">
        <v>264.38</v>
      </c>
      <c r="AY414" s="28">
        <v>35655</v>
      </c>
      <c r="AZ414">
        <v>478.42</v>
      </c>
      <c r="BA414" s="28">
        <v>35655</v>
      </c>
      <c r="BB414">
        <v>458.83</v>
      </c>
      <c r="BC414" s="28">
        <v>35655</v>
      </c>
      <c r="BD414">
        <v>288.01</v>
      </c>
      <c r="BE414" s="28">
        <v>35639</v>
      </c>
      <c r="BF414">
        <v>19.943000000000001</v>
      </c>
      <c r="BG414" s="28">
        <v>35636</v>
      </c>
      <c r="BH414">
        <v>2.194</v>
      </c>
      <c r="BJ414" s="28">
        <v>35730</v>
      </c>
      <c r="BK414">
        <v>22.957999999999998</v>
      </c>
      <c r="BL414" t="str">
        <v>1/12/2000</v>
      </c>
      <c r="BM414">
        <v>22.9375</v>
      </c>
      <c r="BN414" t="str">
        <v>2/10/2000</v>
      </c>
      <c r="BO414">
        <v>18.75</v>
      </c>
      <c r="BX414" t="str">
        <v>7/8/1999</v>
      </c>
      <c r="BY414">
        <v>51.921875</v>
      </c>
      <c r="BZ414" t="str">
        <v>8/13/1997</v>
      </c>
      <c r="CA414">
        <v>10.79296875</v>
      </c>
      <c r="CB414" s="28">
        <v>36613</v>
      </c>
      <c r="CC414">
        <v>43.4375</v>
      </c>
      <c r="CD414" s="28">
        <v>36199</v>
      </c>
      <c r="CE414">
        <v>29.46875</v>
      </c>
      <c r="CF414" s="28">
        <v>36349</v>
      </c>
      <c r="CG414">
        <v>65.4375</v>
      </c>
    </row>
    <row r="415" spans="1:85" x14ac:dyDescent="0.25">
      <c r="A415" s="28">
        <v>35656</v>
      </c>
      <c r="C415" t="str">
        <v>8/14/1997</v>
      </c>
      <c r="D415">
        <v>18.125</v>
      </c>
      <c r="E415" t="str">
        <v>8/14/1997</v>
      </c>
      <c r="F415">
        <v>44.58203125</v>
      </c>
      <c r="G415" t="str">
        <v>8/14/1997</v>
      </c>
      <c r="H415">
        <v>24.09375</v>
      </c>
      <c r="I415" t="str">
        <v>8/14/1997</v>
      </c>
      <c r="J415">
        <v>26.78125</v>
      </c>
      <c r="K415" t="str">
        <v>8/14/1997</v>
      </c>
      <c r="L415">
        <v>29.125</v>
      </c>
      <c r="M415" t="str">
        <v>8/14/1997</v>
      </c>
      <c r="N415">
        <v>42.75</v>
      </c>
      <c r="O415" t="str">
        <v>8/14/1997</v>
      </c>
      <c r="P415">
        <v>20.375</v>
      </c>
      <c r="Q415" t="str">
        <v>8/14/1997</v>
      </c>
      <c r="R415">
        <v>16.09765625</v>
      </c>
      <c r="S415" t="str">
        <v>8/14/1997</v>
      </c>
      <c r="T415">
        <v>19.1875</v>
      </c>
      <c r="U415" t="str">
        <v>8/14/1997</v>
      </c>
      <c r="V415">
        <v>22.84375</v>
      </c>
      <c r="W415" t="str">
        <v>8/14/1997</v>
      </c>
      <c r="X415">
        <v>35.3125</v>
      </c>
      <c r="Y415" t="str">
        <v>8/14/1997</v>
      </c>
      <c r="Z415">
        <v>48.75</v>
      </c>
      <c r="AA415" t="str">
        <v>8/14/1997</v>
      </c>
      <c r="AB415">
        <v>11.5625</v>
      </c>
      <c r="AC415" t="str">
        <v>8/14/1997</v>
      </c>
      <c r="AD415">
        <v>23.9375</v>
      </c>
      <c r="AE415" t="str">
        <v>8/14/1997</v>
      </c>
      <c r="AF415">
        <v>26</v>
      </c>
      <c r="AG415" t="str">
        <v>8/14/1997</v>
      </c>
      <c r="AH415">
        <v>21.25</v>
      </c>
      <c r="AI415" t="str">
        <v>8/14/1997</v>
      </c>
      <c r="AJ415">
        <v>19.625</v>
      </c>
      <c r="AK415" s="28">
        <v>35656</v>
      </c>
      <c r="AL415">
        <v>7942.03</v>
      </c>
      <c r="AM415" s="28">
        <v>35656</v>
      </c>
      <c r="AN415">
        <v>1586.69</v>
      </c>
      <c r="AO415" s="28">
        <v>35656</v>
      </c>
      <c r="AP415">
        <v>924.77</v>
      </c>
      <c r="AQ415" s="28">
        <v>35656</v>
      </c>
      <c r="AR415">
        <v>411.87</v>
      </c>
      <c r="AS415" s="28">
        <v>35656</v>
      </c>
      <c r="AT415">
        <v>231.41</v>
      </c>
      <c r="AU415" s="28">
        <v>35656</v>
      </c>
      <c r="AV415">
        <v>197.41</v>
      </c>
      <c r="AW415" s="28">
        <v>35656</v>
      </c>
      <c r="AX415">
        <v>262.70999999999998</v>
      </c>
      <c r="AY415" s="28">
        <v>35656</v>
      </c>
      <c r="AZ415">
        <v>479.66</v>
      </c>
      <c r="BA415" s="28">
        <v>35656</v>
      </c>
      <c r="BB415">
        <v>455.42</v>
      </c>
      <c r="BC415" s="28">
        <v>35656</v>
      </c>
      <c r="BD415">
        <v>288.39</v>
      </c>
      <c r="BE415" s="28">
        <v>35640</v>
      </c>
      <c r="BF415">
        <v>19.945</v>
      </c>
      <c r="BG415" s="28">
        <v>35639</v>
      </c>
      <c r="BH415">
        <v>2.2210000000000001</v>
      </c>
      <c r="BJ415" s="28">
        <v>35731</v>
      </c>
      <c r="BK415">
        <v>22.065999999999999</v>
      </c>
      <c r="BL415" t="str">
        <v>1/13/2000</v>
      </c>
      <c r="BM415">
        <v>23.0625</v>
      </c>
      <c r="BN415" t="str">
        <v>2/11/2000</v>
      </c>
      <c r="BO415">
        <v>18.8125</v>
      </c>
      <c r="BX415" t="str">
        <v>7/9/1999</v>
      </c>
      <c r="BY415">
        <v>51.5</v>
      </c>
      <c r="BZ415" t="str">
        <v>8/14/1997</v>
      </c>
      <c r="CA415">
        <v>11.07421875</v>
      </c>
      <c r="CB415" s="28">
        <v>36614</v>
      </c>
      <c r="CC415">
        <v>43.0625</v>
      </c>
      <c r="CD415" s="28">
        <v>36200</v>
      </c>
      <c r="CE415">
        <v>27.53125</v>
      </c>
      <c r="CF415" s="28">
        <v>36350</v>
      </c>
      <c r="CG415">
        <v>67.5</v>
      </c>
    </row>
    <row r="416" spans="1:85" x14ac:dyDescent="0.25">
      <c r="A416" s="28">
        <v>35657</v>
      </c>
      <c r="C416" t="str">
        <v>8/15/1997</v>
      </c>
      <c r="D416">
        <v>17.8125</v>
      </c>
      <c r="E416" t="str">
        <v>8/15/1997</v>
      </c>
      <c r="F416">
        <v>44.04296875</v>
      </c>
      <c r="G416" t="str">
        <v>8/15/1997</v>
      </c>
      <c r="H416">
        <v>23.82421875</v>
      </c>
      <c r="I416" t="str">
        <v>8/15/1997</v>
      </c>
      <c r="J416">
        <v>27.25</v>
      </c>
      <c r="K416" t="str">
        <v>8/15/1997</v>
      </c>
      <c r="L416">
        <v>29.125</v>
      </c>
      <c r="M416" t="str">
        <v>8/15/1997</v>
      </c>
      <c r="N416">
        <v>42.8125</v>
      </c>
      <c r="O416" t="str">
        <v>8/15/1997</v>
      </c>
      <c r="P416">
        <v>19.875</v>
      </c>
      <c r="Q416" t="str">
        <v>8/15/1997</v>
      </c>
      <c r="R416">
        <v>15.94140625</v>
      </c>
      <c r="S416" t="str">
        <v>8/15/1997</v>
      </c>
      <c r="T416">
        <v>19</v>
      </c>
      <c r="U416" t="str">
        <v>8/15/1997</v>
      </c>
      <c r="V416">
        <v>22.46875</v>
      </c>
      <c r="W416" t="str">
        <v>8/15/1997</v>
      </c>
      <c r="X416">
        <v>35.0625</v>
      </c>
      <c r="Y416" t="str">
        <v>8/15/1997</v>
      </c>
      <c r="Z416">
        <v>48.125</v>
      </c>
      <c r="AA416" t="str">
        <v>8/15/1997</v>
      </c>
      <c r="AB416">
        <v>11.59375</v>
      </c>
      <c r="AC416" t="str">
        <v>8/15/1997</v>
      </c>
      <c r="AD416">
        <v>23.625</v>
      </c>
      <c r="AE416" t="str">
        <v>8/15/1997</v>
      </c>
      <c r="AF416">
        <v>25.75</v>
      </c>
      <c r="AG416" t="str">
        <v>8/15/1997</v>
      </c>
      <c r="AH416">
        <v>20.875</v>
      </c>
      <c r="AI416" t="str">
        <v>8/15/1997</v>
      </c>
      <c r="AJ416">
        <v>19.625</v>
      </c>
      <c r="AK416" s="28">
        <v>35657</v>
      </c>
      <c r="AL416">
        <v>7694.66</v>
      </c>
      <c r="AM416" s="28">
        <v>35657</v>
      </c>
      <c r="AN416">
        <v>1562.03</v>
      </c>
      <c r="AO416" s="28">
        <v>35657</v>
      </c>
      <c r="AP416">
        <v>900.81</v>
      </c>
      <c r="AQ416" s="28">
        <v>35657</v>
      </c>
      <c r="AR416">
        <v>408.58</v>
      </c>
      <c r="AS416" s="28">
        <v>35657</v>
      </c>
      <c r="AT416">
        <v>228.51</v>
      </c>
      <c r="AU416" s="28">
        <v>35657</v>
      </c>
      <c r="AV416">
        <v>194.71</v>
      </c>
      <c r="AW416" s="28">
        <v>35657</v>
      </c>
      <c r="AX416">
        <v>258.08999999999997</v>
      </c>
      <c r="AY416" s="28">
        <v>35657</v>
      </c>
      <c r="AZ416">
        <v>469.1</v>
      </c>
      <c r="BA416" s="28">
        <v>35657</v>
      </c>
      <c r="BB416">
        <v>442.85</v>
      </c>
      <c r="BC416" s="28">
        <v>35657</v>
      </c>
      <c r="BD416">
        <v>284.02</v>
      </c>
      <c r="BE416" s="28">
        <v>35641</v>
      </c>
      <c r="BF416">
        <v>20.190999999999999</v>
      </c>
      <c r="BG416" s="28">
        <v>35640</v>
      </c>
      <c r="BH416">
        <v>2.1989999999999998</v>
      </c>
      <c r="BJ416" s="28">
        <v>35732</v>
      </c>
      <c r="BK416">
        <v>21.675999999999998</v>
      </c>
      <c r="BL416" t="str">
        <v>1/14/2000</v>
      </c>
      <c r="BM416">
        <v>22.6875</v>
      </c>
      <c r="BN416" t="str">
        <v>2/14/2000</v>
      </c>
      <c r="BO416">
        <v>18.8125</v>
      </c>
      <c r="BX416" t="str">
        <v>7/12/1999</v>
      </c>
      <c r="BY416">
        <v>53.125</v>
      </c>
      <c r="BZ416" t="str">
        <v>8/15/1997</v>
      </c>
      <c r="CA416">
        <v>11.0234375</v>
      </c>
      <c r="CB416" s="28">
        <v>36615</v>
      </c>
      <c r="CC416">
        <v>43.3125</v>
      </c>
      <c r="CD416" s="28">
        <v>36201</v>
      </c>
      <c r="CE416">
        <v>27.5</v>
      </c>
      <c r="CF416" s="28">
        <v>36353</v>
      </c>
      <c r="CG416">
        <v>67</v>
      </c>
    </row>
    <row r="417" spans="1:85" x14ac:dyDescent="0.25">
      <c r="A417" s="28">
        <v>35660</v>
      </c>
      <c r="C417" t="str">
        <v>8/18/1997</v>
      </c>
      <c r="D417">
        <v>17.90625</v>
      </c>
      <c r="E417" t="str">
        <v>8/18/1997</v>
      </c>
      <c r="F417">
        <v>43.91796875</v>
      </c>
      <c r="G417" t="str">
        <v>8/18/1997</v>
      </c>
      <c r="H417">
        <v>23.9140625</v>
      </c>
      <c r="I417" t="str">
        <v>8/18/1997</v>
      </c>
      <c r="J417">
        <v>27</v>
      </c>
      <c r="K417" t="str">
        <v>8/18/1997</v>
      </c>
      <c r="L417">
        <v>28.625</v>
      </c>
      <c r="M417" t="str">
        <v>8/18/1997</v>
      </c>
      <c r="N417">
        <v>44.0625</v>
      </c>
      <c r="O417" t="str">
        <v>8/18/1997</v>
      </c>
      <c r="P417">
        <v>19.78125</v>
      </c>
      <c r="Q417" t="str">
        <v>8/18/1997</v>
      </c>
      <c r="R417">
        <v>15.62890625</v>
      </c>
      <c r="S417" t="str">
        <v>8/18/1997</v>
      </c>
      <c r="T417">
        <v>18.6875</v>
      </c>
      <c r="U417" t="str">
        <v>8/18/1997</v>
      </c>
      <c r="V417">
        <v>22.40625</v>
      </c>
      <c r="W417" t="str">
        <v>8/18/1997</v>
      </c>
      <c r="X417">
        <v>35.0625</v>
      </c>
      <c r="Y417" t="str">
        <v>8/18/1997</v>
      </c>
      <c r="Z417">
        <v>48.75</v>
      </c>
      <c r="AA417" t="str">
        <v>8/18/1997</v>
      </c>
      <c r="AB417">
        <v>11.59375</v>
      </c>
      <c r="AC417" t="str">
        <v>8/18/1997</v>
      </c>
      <c r="AD417">
        <v>23.875</v>
      </c>
      <c r="AE417" t="str">
        <v>8/18/1997</v>
      </c>
      <c r="AF417">
        <v>26</v>
      </c>
      <c r="AG417" t="str">
        <v>8/18/1997</v>
      </c>
      <c r="AH417">
        <v>21.3125</v>
      </c>
      <c r="AI417" t="str">
        <v>8/18/1997</v>
      </c>
      <c r="AJ417">
        <v>19.625</v>
      </c>
      <c r="AK417" s="28">
        <v>35660</v>
      </c>
      <c r="AL417">
        <v>7803.36</v>
      </c>
      <c r="AM417" s="28">
        <v>35660</v>
      </c>
      <c r="AN417">
        <v>1569.52</v>
      </c>
      <c r="AO417" s="28">
        <v>35660</v>
      </c>
      <c r="AP417">
        <v>912.49</v>
      </c>
      <c r="AQ417" s="28">
        <v>35660</v>
      </c>
      <c r="AR417">
        <v>408.73</v>
      </c>
      <c r="AS417" s="28">
        <v>35660</v>
      </c>
      <c r="AT417">
        <v>230.37</v>
      </c>
      <c r="AU417" s="28">
        <v>35660</v>
      </c>
      <c r="AV417">
        <v>197.05</v>
      </c>
      <c r="AW417" s="28">
        <v>35660</v>
      </c>
      <c r="AX417">
        <v>259.25</v>
      </c>
      <c r="AY417" s="28">
        <v>35660</v>
      </c>
      <c r="AZ417">
        <v>473.55</v>
      </c>
      <c r="BA417" s="28">
        <v>35660</v>
      </c>
      <c r="BB417">
        <v>451.52</v>
      </c>
      <c r="BC417" s="28">
        <v>35660</v>
      </c>
      <c r="BD417">
        <v>285.36</v>
      </c>
      <c r="BE417" s="28">
        <v>35642</v>
      </c>
      <c r="BF417">
        <v>20.132000000000001</v>
      </c>
      <c r="BG417" s="28">
        <v>35641</v>
      </c>
      <c r="BH417">
        <v>2.2109999999999999</v>
      </c>
      <c r="BJ417" s="28">
        <v>35733</v>
      </c>
      <c r="BK417">
        <v>21.731999999999999</v>
      </c>
      <c r="BL417" t="str">
        <v>1/18/2000</v>
      </c>
      <c r="BM417">
        <v>22.4375</v>
      </c>
      <c r="BN417" t="str">
        <v>2/15/2000</v>
      </c>
      <c r="BO417">
        <v>18.875</v>
      </c>
      <c r="BX417" t="str">
        <v>7/13/1999</v>
      </c>
      <c r="BY417">
        <v>49</v>
      </c>
      <c r="BZ417" t="str">
        <v>8/18/1997</v>
      </c>
      <c r="CA417">
        <v>11.125</v>
      </c>
      <c r="CB417" s="28">
        <v>36616</v>
      </c>
      <c r="CC417">
        <v>40.9375</v>
      </c>
      <c r="CD417" s="28">
        <v>36202</v>
      </c>
      <c r="CE417">
        <v>29.5</v>
      </c>
      <c r="CF417" s="28">
        <v>36354</v>
      </c>
      <c r="CG417">
        <v>64.5</v>
      </c>
    </row>
    <row r="418" spans="1:85" x14ac:dyDescent="0.25">
      <c r="A418" s="28">
        <v>35661</v>
      </c>
      <c r="C418" t="str">
        <v>8/19/1997</v>
      </c>
      <c r="D418">
        <v>18.34375</v>
      </c>
      <c r="E418" t="str">
        <v>8/19/1997</v>
      </c>
      <c r="F418">
        <v>44.16796875</v>
      </c>
      <c r="G418" t="str">
        <v>8/19/1997</v>
      </c>
      <c r="H418">
        <v>23.73046875</v>
      </c>
      <c r="I418" t="str">
        <v>8/19/1997</v>
      </c>
      <c r="J418">
        <v>27.3125</v>
      </c>
      <c r="K418" t="str">
        <v>8/19/1997</v>
      </c>
      <c r="L418">
        <v>29.25</v>
      </c>
      <c r="M418" t="str">
        <v>8/19/1997</v>
      </c>
      <c r="N418">
        <v>43.875</v>
      </c>
      <c r="O418" t="str">
        <v>8/19/1997</v>
      </c>
      <c r="P418">
        <v>20.125</v>
      </c>
      <c r="Q418" t="str">
        <v>8/19/1997</v>
      </c>
      <c r="R418">
        <v>15.68359375</v>
      </c>
      <c r="S418" t="str">
        <v>8/19/1997</v>
      </c>
      <c r="T418">
        <v>18.6875</v>
      </c>
      <c r="U418" t="str">
        <v>8/19/1997</v>
      </c>
      <c r="V418">
        <v>22.71875</v>
      </c>
      <c r="W418" t="str">
        <v>8/19/1997</v>
      </c>
      <c r="X418">
        <v>35.625</v>
      </c>
      <c r="Y418" t="str">
        <v>8/19/1997</v>
      </c>
      <c r="Z418">
        <v>49.375</v>
      </c>
      <c r="AA418" t="str">
        <v>8/19/1997</v>
      </c>
      <c r="AB418">
        <v>11.5625</v>
      </c>
      <c r="AC418" t="str">
        <v>8/19/1997</v>
      </c>
      <c r="AD418">
        <v>23.9375</v>
      </c>
      <c r="AE418" t="str">
        <v>8/19/1997</v>
      </c>
      <c r="AF418">
        <v>25.9375</v>
      </c>
      <c r="AG418" t="str">
        <v>8/19/1997</v>
      </c>
      <c r="AH418">
        <v>21.625</v>
      </c>
      <c r="AI418" t="str">
        <v>8/19/1997</v>
      </c>
      <c r="AJ418">
        <v>20</v>
      </c>
      <c r="AK418" s="28">
        <v>35661</v>
      </c>
      <c r="AL418">
        <v>7918.1</v>
      </c>
      <c r="AM418" s="28">
        <v>35661</v>
      </c>
      <c r="AN418">
        <v>1600.71</v>
      </c>
      <c r="AO418" s="28">
        <v>35661</v>
      </c>
      <c r="AP418">
        <v>926.01</v>
      </c>
      <c r="AQ418" s="28">
        <v>35661</v>
      </c>
      <c r="AR418">
        <v>413.79</v>
      </c>
      <c r="AS418" s="28">
        <v>35661</v>
      </c>
      <c r="AT418">
        <v>232.34</v>
      </c>
      <c r="AU418" s="28">
        <v>35661</v>
      </c>
      <c r="AV418">
        <v>198.83</v>
      </c>
      <c r="AW418" s="28">
        <v>35661</v>
      </c>
      <c r="AX418">
        <v>264.48</v>
      </c>
      <c r="AY418" s="28">
        <v>35661</v>
      </c>
      <c r="AZ418">
        <v>479.54</v>
      </c>
      <c r="BA418" s="28">
        <v>35661</v>
      </c>
      <c r="BB418">
        <v>458.65</v>
      </c>
      <c r="BC418" s="28">
        <v>35661</v>
      </c>
      <c r="BD418">
        <v>287.32</v>
      </c>
      <c r="BE418" s="28">
        <v>35643</v>
      </c>
      <c r="BF418">
        <v>20.251000000000001</v>
      </c>
      <c r="BG418" s="28">
        <v>35642</v>
      </c>
      <c r="BH418">
        <v>2.222</v>
      </c>
      <c r="BJ418" s="28">
        <v>35734</v>
      </c>
      <c r="BK418">
        <v>21.792999999999999</v>
      </c>
      <c r="BL418" t="str">
        <v>1/19/2000</v>
      </c>
      <c r="BM418">
        <v>22.5</v>
      </c>
      <c r="BN418" t="str">
        <v>2/16/2000</v>
      </c>
      <c r="BO418">
        <v>18.9375</v>
      </c>
      <c r="BX418" t="str">
        <v>7/14/1999</v>
      </c>
      <c r="BY418">
        <v>49.75</v>
      </c>
      <c r="BZ418" t="str">
        <v>8/19/1997</v>
      </c>
      <c r="CA418">
        <v>11.17578125</v>
      </c>
      <c r="CB418" s="28">
        <v>36619</v>
      </c>
      <c r="CC418">
        <v>38.0625</v>
      </c>
      <c r="CD418" s="28">
        <v>36203</v>
      </c>
      <c r="CE418">
        <v>27.875</v>
      </c>
      <c r="CF418" s="28">
        <v>36355</v>
      </c>
      <c r="CG418">
        <v>63.6875</v>
      </c>
    </row>
    <row r="419" spans="1:85" x14ac:dyDescent="0.25">
      <c r="A419" s="28">
        <v>35662</v>
      </c>
      <c r="C419" t="str">
        <v>8/20/1997</v>
      </c>
      <c r="D419">
        <v>18.46875</v>
      </c>
      <c r="E419" t="str">
        <v>8/20/1997</v>
      </c>
      <c r="F419">
        <v>44.75</v>
      </c>
      <c r="G419" t="str">
        <v>8/20/1997</v>
      </c>
      <c r="H419">
        <v>24.09375</v>
      </c>
      <c r="I419" t="str">
        <v>8/20/1997</v>
      </c>
      <c r="J419">
        <v>27.375</v>
      </c>
      <c r="K419" t="str">
        <v>8/20/1997</v>
      </c>
      <c r="L419">
        <v>29.5625</v>
      </c>
      <c r="M419" t="str">
        <v>8/20/1997</v>
      </c>
      <c r="N419">
        <v>44.0625</v>
      </c>
      <c r="O419" t="str">
        <v>8/20/1997</v>
      </c>
      <c r="P419">
        <v>19.75</v>
      </c>
      <c r="Q419" t="str">
        <v>8/20/1997</v>
      </c>
      <c r="R419">
        <v>15.734375</v>
      </c>
      <c r="S419" t="str">
        <v>8/20/1997</v>
      </c>
      <c r="T419">
        <v>18.875</v>
      </c>
      <c r="U419" t="str">
        <v>8/20/1997</v>
      </c>
      <c r="V419">
        <v>22.5625</v>
      </c>
      <c r="W419" t="str">
        <v>8/20/1997</v>
      </c>
      <c r="X419">
        <v>35.4375</v>
      </c>
      <c r="Y419" t="str">
        <v>8/20/1997</v>
      </c>
      <c r="Z419">
        <v>49.5</v>
      </c>
      <c r="AA419" t="str">
        <v>8/20/1997</v>
      </c>
      <c r="AB419">
        <v>11.5625</v>
      </c>
      <c r="AC419" t="str">
        <v>8/20/1997</v>
      </c>
      <c r="AD419">
        <v>24</v>
      </c>
      <c r="AE419" t="str">
        <v>8/20/1997</v>
      </c>
      <c r="AF419">
        <v>25.8125</v>
      </c>
      <c r="AG419" t="str">
        <v>8/20/1997</v>
      </c>
      <c r="AH419">
        <v>21.5625</v>
      </c>
      <c r="AI419" t="str">
        <v>8/20/1997</v>
      </c>
      <c r="AJ419">
        <v>19.75</v>
      </c>
      <c r="AK419" s="28">
        <v>35662</v>
      </c>
      <c r="AL419">
        <v>8021.23</v>
      </c>
      <c r="AM419" s="28">
        <v>35662</v>
      </c>
      <c r="AN419">
        <v>1628.7</v>
      </c>
      <c r="AO419" s="28">
        <v>35662</v>
      </c>
      <c r="AP419">
        <v>939.35</v>
      </c>
      <c r="AQ419" s="28">
        <v>35662</v>
      </c>
      <c r="AR419">
        <v>419.07</v>
      </c>
      <c r="AS419" s="28">
        <v>35662</v>
      </c>
      <c r="AT419">
        <v>232.56</v>
      </c>
      <c r="AU419" s="28">
        <v>35662</v>
      </c>
      <c r="AV419">
        <v>199.12</v>
      </c>
      <c r="AW419" s="28">
        <v>35662</v>
      </c>
      <c r="AX419">
        <v>269.38</v>
      </c>
      <c r="AY419" s="28">
        <v>35662</v>
      </c>
      <c r="AZ419">
        <v>485.7</v>
      </c>
      <c r="BA419" s="28">
        <v>35662</v>
      </c>
      <c r="BB419">
        <v>466.28</v>
      </c>
      <c r="BC419" s="28">
        <v>35662</v>
      </c>
      <c r="BD419">
        <v>288.64</v>
      </c>
      <c r="BE419" s="28">
        <v>35646</v>
      </c>
      <c r="BF419">
        <v>20.728000000000002</v>
      </c>
      <c r="BG419" s="28">
        <v>35643</v>
      </c>
      <c r="BH419">
        <v>2.2589999999999999</v>
      </c>
      <c r="BJ419" s="28">
        <v>35737</v>
      </c>
      <c r="BK419">
        <v>21.908999999999999</v>
      </c>
      <c r="BL419" t="str">
        <v>1/20/2000</v>
      </c>
      <c r="BM419">
        <v>22.5</v>
      </c>
      <c r="BN419" t="str">
        <v>2/17/2000</v>
      </c>
      <c r="BO419">
        <v>18.75</v>
      </c>
      <c r="BX419" t="str">
        <v>7/15/1999</v>
      </c>
      <c r="BY419">
        <v>47.375</v>
      </c>
      <c r="BZ419" t="str">
        <v>8/20/1997</v>
      </c>
      <c r="CA419">
        <v>11.203125</v>
      </c>
      <c r="CB419" s="28">
        <v>36620</v>
      </c>
      <c r="CC419">
        <v>36.0625</v>
      </c>
      <c r="CD419" s="28">
        <v>36207</v>
      </c>
      <c r="CE419">
        <v>26.8125</v>
      </c>
      <c r="CF419" s="28">
        <v>36356</v>
      </c>
      <c r="CG419">
        <v>66.75</v>
      </c>
    </row>
    <row r="420" spans="1:85" x14ac:dyDescent="0.25">
      <c r="A420" s="28">
        <v>35663</v>
      </c>
      <c r="C420" t="str">
        <v>8/21/1997</v>
      </c>
      <c r="D420">
        <v>18.125</v>
      </c>
      <c r="E420" t="str">
        <v>8/21/1997</v>
      </c>
      <c r="F420">
        <v>44</v>
      </c>
      <c r="G420" t="str">
        <v>8/21/1997</v>
      </c>
      <c r="H420">
        <v>23.82421875</v>
      </c>
      <c r="I420" t="str">
        <v>8/21/1997</v>
      </c>
      <c r="J420">
        <v>27.5625</v>
      </c>
      <c r="K420" t="str">
        <v>8/21/1997</v>
      </c>
      <c r="L420">
        <v>29.375</v>
      </c>
      <c r="M420" t="str">
        <v>8/21/1997</v>
      </c>
      <c r="N420">
        <v>43.9375</v>
      </c>
      <c r="O420" t="str">
        <v>8/21/1997</v>
      </c>
      <c r="P420">
        <v>19.90625</v>
      </c>
      <c r="Q420" t="str">
        <v>8/21/1997</v>
      </c>
      <c r="R420">
        <v>15.734375</v>
      </c>
      <c r="S420" t="str">
        <v>8/21/1997</v>
      </c>
      <c r="T420">
        <v>18.875</v>
      </c>
      <c r="U420" t="str">
        <v>8/21/1997</v>
      </c>
      <c r="V420">
        <v>22.1875</v>
      </c>
      <c r="W420" t="str">
        <v>8/21/1997</v>
      </c>
      <c r="X420">
        <v>35.3125</v>
      </c>
      <c r="Y420" t="str">
        <v>8/21/1997</v>
      </c>
      <c r="Z420">
        <v>49.25</v>
      </c>
      <c r="AA420" t="str">
        <v>8/21/1997</v>
      </c>
      <c r="AB420">
        <v>11.53125</v>
      </c>
      <c r="AC420" t="str">
        <v>8/21/1997</v>
      </c>
      <c r="AD420">
        <v>23.5625</v>
      </c>
      <c r="AE420" t="str">
        <v>8/21/1997</v>
      </c>
      <c r="AF420">
        <v>25.875</v>
      </c>
      <c r="AG420" t="str">
        <v>8/21/1997</v>
      </c>
      <c r="AH420">
        <v>21.4375</v>
      </c>
      <c r="AI420" t="str">
        <v>8/21/1997</v>
      </c>
      <c r="AJ420">
        <v>19.5</v>
      </c>
      <c r="AK420" s="28">
        <v>35663</v>
      </c>
      <c r="AL420">
        <v>7893.95</v>
      </c>
      <c r="AM420" s="28">
        <v>35663</v>
      </c>
      <c r="AN420">
        <v>1607.36</v>
      </c>
      <c r="AO420" s="28">
        <v>35663</v>
      </c>
      <c r="AP420">
        <v>925.05</v>
      </c>
      <c r="AQ420" s="28">
        <v>35663</v>
      </c>
      <c r="AR420">
        <v>417.04</v>
      </c>
      <c r="AS420" s="28">
        <v>35663</v>
      </c>
      <c r="AT420">
        <v>229.41</v>
      </c>
      <c r="AU420" s="28">
        <v>35663</v>
      </c>
      <c r="AV420">
        <v>196.44</v>
      </c>
      <c r="AW420" s="28">
        <v>35663</v>
      </c>
      <c r="AX420">
        <v>260.17</v>
      </c>
      <c r="AY420" s="28">
        <v>35663</v>
      </c>
      <c r="AZ420">
        <v>479.76</v>
      </c>
      <c r="BA420" s="28">
        <v>35663</v>
      </c>
      <c r="BB420">
        <v>460.21</v>
      </c>
      <c r="BC420" s="28">
        <v>35663</v>
      </c>
      <c r="BD420">
        <v>286.06</v>
      </c>
      <c r="BE420" s="28">
        <v>35647</v>
      </c>
      <c r="BF420">
        <v>20.73</v>
      </c>
      <c r="BG420" s="28">
        <v>35646</v>
      </c>
      <c r="BH420">
        <v>2.323</v>
      </c>
      <c r="BJ420" s="28">
        <v>35738</v>
      </c>
      <c r="BK420">
        <v>21.585000000000001</v>
      </c>
      <c r="BL420" t="str">
        <v>1/21/2000</v>
      </c>
      <c r="BM420">
        <v>22.5</v>
      </c>
      <c r="BN420" t="str">
        <v>2/18/2000</v>
      </c>
      <c r="BO420">
        <v>18.73046875</v>
      </c>
      <c r="BX420" t="str">
        <v>7/16/1999</v>
      </c>
      <c r="BY420">
        <v>44.5</v>
      </c>
      <c r="BZ420" t="str">
        <v>8/21/1997</v>
      </c>
      <c r="CA420">
        <v>11.1015625</v>
      </c>
      <c r="CB420" s="28">
        <v>36621</v>
      </c>
      <c r="CC420">
        <v>36</v>
      </c>
      <c r="CD420" s="28">
        <v>36208</v>
      </c>
      <c r="CE420">
        <v>25.625</v>
      </c>
      <c r="CF420" s="28">
        <v>36357</v>
      </c>
      <c r="CG420">
        <v>67</v>
      </c>
    </row>
    <row r="421" spans="1:85" x14ac:dyDescent="0.25">
      <c r="A421" s="28">
        <v>35664</v>
      </c>
      <c r="C421" t="str">
        <v>8/22/1997</v>
      </c>
      <c r="D421">
        <v>18.375</v>
      </c>
      <c r="E421" t="str">
        <v>8/22/1997</v>
      </c>
      <c r="F421">
        <v>44</v>
      </c>
      <c r="G421" t="str">
        <v>8/22/1997</v>
      </c>
      <c r="H421">
        <v>24.18359375</v>
      </c>
      <c r="I421" t="str">
        <v>8/22/1997</v>
      </c>
      <c r="J421">
        <v>27.46875</v>
      </c>
      <c r="K421" t="str">
        <v>8/22/1997</v>
      </c>
      <c r="L421">
        <v>29.6875</v>
      </c>
      <c r="M421" t="str">
        <v>8/22/1997</v>
      </c>
      <c r="N421">
        <v>44</v>
      </c>
      <c r="O421" t="str">
        <v>8/22/1997</v>
      </c>
      <c r="P421">
        <v>19.8125</v>
      </c>
      <c r="Q421" t="str">
        <v>8/22/1997</v>
      </c>
      <c r="R421">
        <v>15.734375</v>
      </c>
      <c r="S421" t="str">
        <v>8/22/1997</v>
      </c>
      <c r="T421">
        <v>18.6875</v>
      </c>
      <c r="U421" t="str">
        <v>8/22/1997</v>
      </c>
      <c r="V421">
        <v>22.25</v>
      </c>
      <c r="W421" t="str">
        <v>8/22/1997</v>
      </c>
      <c r="X421">
        <v>35.375</v>
      </c>
      <c r="Y421" t="str">
        <v>8/22/1997</v>
      </c>
      <c r="Z421">
        <v>49.1875</v>
      </c>
      <c r="AA421" t="str">
        <v>8/22/1997</v>
      </c>
      <c r="AB421">
        <v>11.5625</v>
      </c>
      <c r="AC421" t="str">
        <v>8/22/1997</v>
      </c>
      <c r="AD421">
        <v>23.75</v>
      </c>
      <c r="AE421" t="str">
        <v>8/22/1997</v>
      </c>
      <c r="AF421">
        <v>25.625</v>
      </c>
      <c r="AG421" t="str">
        <v>8/22/1997</v>
      </c>
      <c r="AH421">
        <v>21.5625</v>
      </c>
      <c r="AI421" t="str">
        <v>8/22/1997</v>
      </c>
      <c r="AJ421">
        <v>19.625</v>
      </c>
      <c r="AK421" s="28">
        <v>35664</v>
      </c>
      <c r="AL421">
        <v>7887.91</v>
      </c>
      <c r="AM421" s="28">
        <v>35664</v>
      </c>
      <c r="AN421">
        <v>1598.69</v>
      </c>
      <c r="AO421" s="28">
        <v>35664</v>
      </c>
      <c r="AP421">
        <v>923.54</v>
      </c>
      <c r="AQ421" s="28">
        <v>35664</v>
      </c>
      <c r="AR421">
        <v>415.73</v>
      </c>
      <c r="AS421" s="28">
        <v>35664</v>
      </c>
      <c r="AT421">
        <v>231.35</v>
      </c>
      <c r="AU421" s="28">
        <v>35664</v>
      </c>
      <c r="AV421">
        <v>198.22</v>
      </c>
      <c r="AW421" s="28">
        <v>35664</v>
      </c>
      <c r="AX421">
        <v>258.51</v>
      </c>
      <c r="AY421" s="28">
        <v>35664</v>
      </c>
      <c r="AZ421">
        <v>478.93</v>
      </c>
      <c r="BA421" s="28">
        <v>35664</v>
      </c>
      <c r="BB421">
        <v>463.68</v>
      </c>
      <c r="BC421" s="28">
        <v>35664</v>
      </c>
      <c r="BD421">
        <v>285.72000000000003</v>
      </c>
      <c r="BE421" s="28">
        <v>35648</v>
      </c>
      <c r="BF421">
        <v>20.449000000000002</v>
      </c>
      <c r="BG421" s="28">
        <v>35647</v>
      </c>
      <c r="BH421">
        <v>2.3340000000000001</v>
      </c>
      <c r="BJ421" s="28">
        <v>35739</v>
      </c>
      <c r="BK421">
        <v>21.69</v>
      </c>
      <c r="BL421" t="str">
        <v>1/24/2000</v>
      </c>
      <c r="BM421">
        <v>22.25</v>
      </c>
      <c r="BN421" t="str">
        <v>2/22/2000</v>
      </c>
      <c r="BO421">
        <v>18.5625</v>
      </c>
      <c r="BX421" t="str">
        <v>7/19/1999</v>
      </c>
      <c r="BY421">
        <v>43.125</v>
      </c>
      <c r="BZ421" t="str">
        <v>8/22/1997</v>
      </c>
      <c r="CA421">
        <v>11.046875</v>
      </c>
      <c r="CB421" s="28">
        <v>36622</v>
      </c>
      <c r="CC421">
        <v>37.4375</v>
      </c>
      <c r="CD421" s="28">
        <v>36209</v>
      </c>
      <c r="CE421">
        <v>25.8125</v>
      </c>
      <c r="CF421" s="28">
        <v>36360</v>
      </c>
      <c r="CG421">
        <v>64.125</v>
      </c>
    </row>
    <row r="422" spans="1:85" x14ac:dyDescent="0.25">
      <c r="A422" s="28">
        <v>35667</v>
      </c>
      <c r="C422" t="str">
        <v>8/25/1997</v>
      </c>
      <c r="D422">
        <v>18.46875</v>
      </c>
      <c r="E422" t="str">
        <v>8/25/1997</v>
      </c>
      <c r="F422">
        <v>43.95703125</v>
      </c>
      <c r="G422" t="str">
        <v>8/25/1997</v>
      </c>
      <c r="H422">
        <v>24.2734375</v>
      </c>
      <c r="I422" t="str">
        <v>8/25/1997</v>
      </c>
      <c r="J422">
        <v>27.71875</v>
      </c>
      <c r="K422" t="str">
        <v>8/25/1997</v>
      </c>
      <c r="L422">
        <v>29.75</v>
      </c>
      <c r="M422" t="str">
        <v>8/25/1997</v>
      </c>
      <c r="N422">
        <v>43.875</v>
      </c>
      <c r="O422" t="str">
        <v>8/25/1997</v>
      </c>
      <c r="P422">
        <v>19.75</v>
      </c>
      <c r="Q422" t="str">
        <v>8/25/1997</v>
      </c>
      <c r="R422">
        <v>15.62890625</v>
      </c>
      <c r="S422" t="str">
        <v>8/25/1997</v>
      </c>
      <c r="T422">
        <v>18.8125</v>
      </c>
      <c r="U422" t="str">
        <v>8/25/1997</v>
      </c>
      <c r="V422">
        <v>22.4375</v>
      </c>
      <c r="W422" t="str">
        <v>8/25/1997</v>
      </c>
      <c r="X422">
        <v>35.375</v>
      </c>
      <c r="Y422" t="str">
        <v>8/25/1997</v>
      </c>
      <c r="Z422">
        <v>49.875</v>
      </c>
      <c r="AA422" t="str">
        <v>8/25/1997</v>
      </c>
      <c r="AB422">
        <v>11.5625</v>
      </c>
      <c r="AC422" t="str">
        <v>8/25/1997</v>
      </c>
      <c r="AD422">
        <v>23.5</v>
      </c>
      <c r="AE422" t="str">
        <v>8/25/1997</v>
      </c>
      <c r="AF422">
        <v>26.1875</v>
      </c>
      <c r="AG422" t="str">
        <v>8/25/1997</v>
      </c>
      <c r="AH422">
        <v>21.5625</v>
      </c>
      <c r="AI422" t="str">
        <v>8/25/1997</v>
      </c>
      <c r="AJ422">
        <v>19.66796875</v>
      </c>
      <c r="AK422" s="28">
        <v>35667</v>
      </c>
      <c r="AL422">
        <v>7859.57</v>
      </c>
      <c r="AM422" s="28">
        <v>35667</v>
      </c>
      <c r="AN422">
        <v>1601.57</v>
      </c>
      <c r="AO422" s="28">
        <v>35667</v>
      </c>
      <c r="AP422">
        <v>920.16</v>
      </c>
      <c r="AQ422" s="28">
        <v>35667</v>
      </c>
      <c r="AR422">
        <v>418.09</v>
      </c>
      <c r="AS422" s="28">
        <v>35667</v>
      </c>
      <c r="AT422">
        <v>231.79</v>
      </c>
      <c r="AU422" s="28">
        <v>35667</v>
      </c>
      <c r="AV422">
        <v>198.13</v>
      </c>
      <c r="AW422" s="28">
        <v>35667</v>
      </c>
      <c r="AX422">
        <v>259.01</v>
      </c>
      <c r="AY422" s="28">
        <v>35667</v>
      </c>
      <c r="AZ422">
        <v>478.03</v>
      </c>
      <c r="BA422" s="28">
        <v>35667</v>
      </c>
      <c r="BB422">
        <v>460.53</v>
      </c>
      <c r="BC422" s="28">
        <v>35667</v>
      </c>
      <c r="BD422">
        <v>285.47000000000003</v>
      </c>
      <c r="BE422" s="28">
        <v>35649</v>
      </c>
      <c r="BF422">
        <v>20.263999999999999</v>
      </c>
      <c r="BG422" s="28">
        <v>35648</v>
      </c>
      <c r="BH422">
        <v>2.3069999999999999</v>
      </c>
      <c r="BJ422" s="28">
        <v>35740</v>
      </c>
      <c r="BK422">
        <v>21.693999999999999</v>
      </c>
      <c r="BL422" t="str">
        <v>1/25/2000</v>
      </c>
      <c r="BM422">
        <v>22.75</v>
      </c>
      <c r="BN422" t="str">
        <v>2/23/2000</v>
      </c>
      <c r="BO422">
        <v>18.375</v>
      </c>
      <c r="BX422" t="str">
        <v>7/20/1999</v>
      </c>
      <c r="BY422">
        <v>38.0625</v>
      </c>
      <c r="BZ422" t="str">
        <v>8/25/1997</v>
      </c>
      <c r="CA422">
        <v>10.99609375</v>
      </c>
      <c r="CB422" s="28">
        <v>36623</v>
      </c>
      <c r="CC422">
        <v>37.1875</v>
      </c>
      <c r="CD422" s="28">
        <v>36210</v>
      </c>
      <c r="CE422">
        <v>27.34375</v>
      </c>
      <c r="CF422" s="28">
        <v>36361</v>
      </c>
      <c r="CG422">
        <v>63.5</v>
      </c>
    </row>
    <row r="423" spans="1:85" x14ac:dyDescent="0.25">
      <c r="A423" s="28">
        <v>35668</v>
      </c>
      <c r="C423" t="str">
        <v>8/26/1997</v>
      </c>
      <c r="D423">
        <v>18.78125</v>
      </c>
      <c r="E423" t="str">
        <v>8/26/1997</v>
      </c>
      <c r="F423">
        <v>44</v>
      </c>
      <c r="G423" t="str">
        <v>8/26/1997</v>
      </c>
      <c r="H423">
        <v>24.09375</v>
      </c>
      <c r="I423" t="str">
        <v>8/26/1997</v>
      </c>
      <c r="J423">
        <v>27.65625</v>
      </c>
      <c r="K423" t="str">
        <v>8/26/1997</v>
      </c>
      <c r="L423">
        <v>29.875</v>
      </c>
      <c r="M423" t="str">
        <v>8/26/1997</v>
      </c>
      <c r="N423">
        <v>44.1875</v>
      </c>
      <c r="O423" t="str">
        <v>8/26/1997</v>
      </c>
      <c r="P423">
        <v>19.625</v>
      </c>
      <c r="Q423" t="str">
        <v>8/26/1997</v>
      </c>
      <c r="R423">
        <v>15.62890625</v>
      </c>
      <c r="S423" t="str">
        <v>8/26/1997</v>
      </c>
      <c r="T423">
        <v>18.75</v>
      </c>
      <c r="U423" t="str">
        <v>8/26/1997</v>
      </c>
      <c r="V423">
        <v>23.03125</v>
      </c>
      <c r="W423" t="str">
        <v>8/26/1997</v>
      </c>
      <c r="X423">
        <v>35.4375</v>
      </c>
      <c r="Y423" t="str">
        <v>8/26/1997</v>
      </c>
      <c r="Z423">
        <v>49.375</v>
      </c>
      <c r="AA423" t="str">
        <v>8/26/1997</v>
      </c>
      <c r="AB423">
        <v>11.5625</v>
      </c>
      <c r="AC423" t="str">
        <v>8/26/1997</v>
      </c>
      <c r="AD423">
        <v>23.5</v>
      </c>
      <c r="AE423" t="str">
        <v>8/26/1997</v>
      </c>
      <c r="AF423">
        <v>25.5</v>
      </c>
      <c r="AG423" t="str">
        <v>8/26/1997</v>
      </c>
      <c r="AH423">
        <v>21.4375</v>
      </c>
      <c r="AI423" t="str">
        <v>8/26/1997</v>
      </c>
      <c r="AJ423">
        <v>19.70703125</v>
      </c>
      <c r="AK423" s="28">
        <v>35668</v>
      </c>
      <c r="AL423">
        <v>7782.22</v>
      </c>
      <c r="AM423" s="28">
        <v>35668</v>
      </c>
      <c r="AN423">
        <v>1591.3</v>
      </c>
      <c r="AO423" s="28">
        <v>35668</v>
      </c>
      <c r="AP423">
        <v>913.02</v>
      </c>
      <c r="AQ423" s="28">
        <v>35668</v>
      </c>
      <c r="AR423">
        <v>418.31</v>
      </c>
      <c r="AS423" s="28">
        <v>35668</v>
      </c>
      <c r="AT423">
        <v>232.37</v>
      </c>
      <c r="AU423" s="28">
        <v>35668</v>
      </c>
      <c r="AV423">
        <v>198.51</v>
      </c>
      <c r="AW423" s="28">
        <v>35668</v>
      </c>
      <c r="AX423">
        <v>257.77999999999997</v>
      </c>
      <c r="AY423" s="28">
        <v>35668</v>
      </c>
      <c r="AZ423">
        <v>475.36</v>
      </c>
      <c r="BA423" s="28">
        <v>35668</v>
      </c>
      <c r="BB423">
        <v>459.66</v>
      </c>
      <c r="BC423" s="28">
        <v>35668</v>
      </c>
      <c r="BD423">
        <v>284.7</v>
      </c>
      <c r="BE423" s="28">
        <v>35650</v>
      </c>
      <c r="BF423">
        <v>19.984999999999999</v>
      </c>
      <c r="BG423" s="28">
        <v>35649</v>
      </c>
      <c r="BH423">
        <v>2.3519999999999999</v>
      </c>
      <c r="BJ423" s="28">
        <v>35741</v>
      </c>
      <c r="BK423">
        <v>21.774999999999999</v>
      </c>
      <c r="BL423" t="str">
        <v>1/26/2000</v>
      </c>
      <c r="BM423">
        <v>23.3125</v>
      </c>
      <c r="BN423" t="str">
        <v>2/24/2000</v>
      </c>
      <c r="BO423">
        <v>18.25</v>
      </c>
      <c r="BX423" t="str">
        <v>7/21/1999</v>
      </c>
      <c r="BY423">
        <v>40</v>
      </c>
      <c r="BZ423" t="str">
        <v>8/26/1997</v>
      </c>
      <c r="CA423">
        <v>10.99609375</v>
      </c>
      <c r="CB423" s="28">
        <v>36626</v>
      </c>
      <c r="CC423">
        <v>33.0625</v>
      </c>
      <c r="CD423" s="28">
        <v>36213</v>
      </c>
      <c r="CE423">
        <v>28.5</v>
      </c>
      <c r="CF423" s="28">
        <v>36362</v>
      </c>
      <c r="CG423">
        <v>63</v>
      </c>
    </row>
    <row r="424" spans="1:85" x14ac:dyDescent="0.25">
      <c r="A424" s="28">
        <v>35669</v>
      </c>
      <c r="C424" t="str">
        <v>8/27/1997</v>
      </c>
      <c r="D424">
        <v>18.78125</v>
      </c>
      <c r="E424" t="str">
        <v>8/27/1997</v>
      </c>
      <c r="F424">
        <v>44.20703125</v>
      </c>
      <c r="G424" t="str">
        <v>8/27/1997</v>
      </c>
      <c r="H424">
        <v>24.09375</v>
      </c>
      <c r="I424" t="str">
        <v>8/27/1997</v>
      </c>
      <c r="J424">
        <v>27.875</v>
      </c>
      <c r="K424" t="str">
        <v>8/27/1997</v>
      </c>
      <c r="L424">
        <v>30.5</v>
      </c>
      <c r="M424" t="str">
        <v>8/27/1997</v>
      </c>
      <c r="N424">
        <v>44.375</v>
      </c>
      <c r="O424" t="str">
        <v>8/27/1997</v>
      </c>
      <c r="P424">
        <v>19.65625</v>
      </c>
      <c r="Q424" t="str">
        <v>8/27/1997</v>
      </c>
      <c r="R424">
        <v>15.734375</v>
      </c>
      <c r="S424" t="str">
        <v>8/27/1997</v>
      </c>
      <c r="T424">
        <v>18.9375</v>
      </c>
      <c r="U424" t="str">
        <v>8/27/1997</v>
      </c>
      <c r="V424">
        <v>23.46875</v>
      </c>
      <c r="W424" t="str">
        <v>8/27/1997</v>
      </c>
      <c r="X424">
        <v>35.5</v>
      </c>
      <c r="Y424" t="str">
        <v>8/27/1997</v>
      </c>
      <c r="Z424">
        <v>49</v>
      </c>
      <c r="AA424" t="str">
        <v>8/27/1997</v>
      </c>
      <c r="AB424">
        <v>11.5625</v>
      </c>
      <c r="AC424" t="str">
        <v>8/27/1997</v>
      </c>
      <c r="AD424">
        <v>23.5625</v>
      </c>
      <c r="AE424" t="str">
        <v>8/27/1997</v>
      </c>
      <c r="AF424">
        <v>26.125</v>
      </c>
      <c r="AG424" t="str">
        <v>8/27/1997</v>
      </c>
      <c r="AH424">
        <v>21.375</v>
      </c>
      <c r="AI424" t="str">
        <v>8/27/1997</v>
      </c>
      <c r="AJ424">
        <v>19.83203125</v>
      </c>
      <c r="AK424" s="28">
        <v>35669</v>
      </c>
      <c r="AL424">
        <v>7787.33</v>
      </c>
      <c r="AM424" s="28">
        <v>35669</v>
      </c>
      <c r="AN424">
        <v>1595.54</v>
      </c>
      <c r="AO424" s="28">
        <v>35669</v>
      </c>
      <c r="AP424">
        <v>913.7</v>
      </c>
      <c r="AQ424" s="28">
        <v>35669</v>
      </c>
      <c r="AR424">
        <v>420.84</v>
      </c>
      <c r="AS424" s="28">
        <v>35669</v>
      </c>
      <c r="AT424">
        <v>233.35</v>
      </c>
      <c r="AU424" s="28">
        <v>35669</v>
      </c>
      <c r="AV424">
        <v>198.76</v>
      </c>
      <c r="AW424" s="28">
        <v>35669</v>
      </c>
      <c r="AX424">
        <v>257.81</v>
      </c>
      <c r="AY424" s="28">
        <v>35669</v>
      </c>
      <c r="AZ424">
        <v>476.05</v>
      </c>
      <c r="BA424" s="28">
        <v>35669</v>
      </c>
      <c r="BB424">
        <v>466.66</v>
      </c>
      <c r="BC424" s="28">
        <v>35669</v>
      </c>
      <c r="BD424">
        <v>285.18</v>
      </c>
      <c r="BE424" s="28">
        <v>35653</v>
      </c>
      <c r="BF424">
        <v>19.957000000000001</v>
      </c>
      <c r="BG424" s="28">
        <v>35650</v>
      </c>
      <c r="BH424">
        <v>2.3919999999999999</v>
      </c>
      <c r="BJ424" s="28">
        <v>35744</v>
      </c>
      <c r="BK424">
        <v>21.905000000000001</v>
      </c>
      <c r="BL424" t="str">
        <v>1/27/2000</v>
      </c>
      <c r="BM424">
        <v>23.3125</v>
      </c>
      <c r="BN424" t="str">
        <v>2/25/2000</v>
      </c>
      <c r="BO424">
        <v>18.75</v>
      </c>
      <c r="BX424" t="str">
        <v>7/22/1999</v>
      </c>
      <c r="BY424">
        <v>36.5625</v>
      </c>
      <c r="BZ424" t="str">
        <v>8/27/1997</v>
      </c>
      <c r="CA424">
        <v>11.25390625</v>
      </c>
      <c r="CB424" s="28">
        <v>36627</v>
      </c>
      <c r="CC424">
        <v>33</v>
      </c>
      <c r="CD424" s="28">
        <v>36214</v>
      </c>
      <c r="CE424">
        <v>29.46875</v>
      </c>
      <c r="CF424" s="28">
        <v>36363</v>
      </c>
      <c r="CG424">
        <v>60.3125</v>
      </c>
    </row>
    <row r="425" spans="1:85" x14ac:dyDescent="0.25">
      <c r="A425" s="28">
        <v>35670</v>
      </c>
      <c r="C425" t="str">
        <v>8/28/1997</v>
      </c>
      <c r="D425">
        <v>18.90625</v>
      </c>
      <c r="E425" t="str">
        <v>8/28/1997</v>
      </c>
      <c r="F425">
        <v>43.91796875</v>
      </c>
      <c r="G425" t="str">
        <v>8/28/1997</v>
      </c>
      <c r="H425">
        <v>23.73046875</v>
      </c>
      <c r="I425" t="str">
        <v>8/28/1997</v>
      </c>
      <c r="J425">
        <v>27.8125</v>
      </c>
      <c r="K425" t="str">
        <v>8/28/1997</v>
      </c>
      <c r="L425">
        <v>30.75</v>
      </c>
      <c r="M425" t="str">
        <v>8/28/1997</v>
      </c>
      <c r="N425">
        <v>44.1875</v>
      </c>
      <c r="O425" t="str">
        <v>8/28/1997</v>
      </c>
      <c r="P425">
        <v>19.875</v>
      </c>
      <c r="Q425" t="str">
        <v>8/28/1997</v>
      </c>
      <c r="R425">
        <v>15.578125</v>
      </c>
      <c r="S425" t="str">
        <v>8/28/1997</v>
      </c>
      <c r="T425">
        <v>18.875</v>
      </c>
      <c r="U425" t="str">
        <v>8/28/1997</v>
      </c>
      <c r="V425">
        <v>23.1875</v>
      </c>
      <c r="W425" t="str">
        <v>8/28/1997</v>
      </c>
      <c r="X425">
        <v>35.6875</v>
      </c>
      <c r="Y425" t="str">
        <v>8/28/1997</v>
      </c>
      <c r="Z425">
        <v>49</v>
      </c>
      <c r="AA425" t="str">
        <v>8/28/1997</v>
      </c>
      <c r="AB425">
        <v>11.59375</v>
      </c>
      <c r="AC425" t="str">
        <v>8/28/1997</v>
      </c>
      <c r="AD425">
        <v>23.4375</v>
      </c>
      <c r="AE425" t="str">
        <v>8/28/1997</v>
      </c>
      <c r="AF425">
        <v>25.9375</v>
      </c>
      <c r="AG425" t="str">
        <v>8/28/1997</v>
      </c>
      <c r="AH425">
        <v>21.1875</v>
      </c>
      <c r="AI425" t="str">
        <v>8/28/1997</v>
      </c>
      <c r="AJ425">
        <v>19.75</v>
      </c>
      <c r="AK425" s="28">
        <v>35670</v>
      </c>
      <c r="AL425">
        <v>7694.43</v>
      </c>
      <c r="AM425" s="28">
        <v>35670</v>
      </c>
      <c r="AN425">
        <v>1581.32</v>
      </c>
      <c r="AO425" s="28">
        <v>35670</v>
      </c>
      <c r="AP425">
        <v>903.67</v>
      </c>
      <c r="AQ425" s="28">
        <v>35670</v>
      </c>
      <c r="AR425">
        <v>421.59</v>
      </c>
      <c r="AS425" s="28">
        <v>35670</v>
      </c>
      <c r="AT425">
        <v>231.96</v>
      </c>
      <c r="AU425" s="28">
        <v>35670</v>
      </c>
      <c r="AV425">
        <v>197.99</v>
      </c>
      <c r="AW425" s="28">
        <v>35670</v>
      </c>
      <c r="AX425">
        <v>255.48</v>
      </c>
      <c r="AY425" s="28">
        <v>35670</v>
      </c>
      <c r="AZ425">
        <v>472.36</v>
      </c>
      <c r="BA425" s="28">
        <v>35670</v>
      </c>
      <c r="BB425">
        <v>461.11</v>
      </c>
      <c r="BC425" s="28">
        <v>35670</v>
      </c>
      <c r="BD425">
        <v>282.05</v>
      </c>
      <c r="BE425" s="28">
        <v>35654</v>
      </c>
      <c r="BF425">
        <v>20.198</v>
      </c>
      <c r="BG425" s="28">
        <v>35653</v>
      </c>
      <c r="BH425">
        <v>2.42</v>
      </c>
      <c r="BJ425" s="28">
        <v>35745</v>
      </c>
      <c r="BK425">
        <v>21.882999999999999</v>
      </c>
      <c r="BL425" t="str">
        <v>1/28/2000</v>
      </c>
      <c r="BM425">
        <v>23.25</v>
      </c>
      <c r="BN425" t="str">
        <v>2/28/2000</v>
      </c>
      <c r="BO425">
        <v>18.125</v>
      </c>
      <c r="BX425" t="str">
        <v>7/23/1999</v>
      </c>
      <c r="BY425">
        <v>40.6875</v>
      </c>
      <c r="BZ425" t="str">
        <v>8/28/1997</v>
      </c>
      <c r="CA425">
        <v>11.27734375</v>
      </c>
      <c r="CB425" s="28">
        <v>36628</v>
      </c>
      <c r="CC425">
        <v>30.5</v>
      </c>
      <c r="CD425" s="28">
        <v>36215</v>
      </c>
      <c r="CE425">
        <v>30.59375</v>
      </c>
      <c r="CF425" s="28">
        <v>36364</v>
      </c>
      <c r="CG425">
        <v>58.0625</v>
      </c>
    </row>
    <row r="426" spans="1:85" x14ac:dyDescent="0.25">
      <c r="A426" s="28">
        <v>35671</v>
      </c>
      <c r="C426" t="str">
        <v>8/29/1997</v>
      </c>
      <c r="D426">
        <v>19.25</v>
      </c>
      <c r="E426" t="str">
        <v>8/29/1997</v>
      </c>
      <c r="F426">
        <v>44</v>
      </c>
      <c r="G426" t="str">
        <v>8/29/1997</v>
      </c>
      <c r="H426">
        <v>23.73046875</v>
      </c>
      <c r="I426" t="str">
        <v>8/29/1997</v>
      </c>
      <c r="J426">
        <v>28.125</v>
      </c>
      <c r="K426" t="str">
        <v>8/29/1997</v>
      </c>
      <c r="L426">
        <v>30.5625</v>
      </c>
      <c r="M426" t="str">
        <v>8/29/1997</v>
      </c>
      <c r="N426">
        <v>44.4375</v>
      </c>
      <c r="O426" t="str">
        <v>8/29/1997</v>
      </c>
      <c r="P426">
        <v>20</v>
      </c>
      <c r="Q426" t="str">
        <v>8/29/1997</v>
      </c>
      <c r="R426">
        <v>15.578125</v>
      </c>
      <c r="S426" t="str">
        <v>8/29/1997</v>
      </c>
      <c r="T426">
        <v>19.125</v>
      </c>
      <c r="U426" t="str">
        <v>8/29/1997</v>
      </c>
      <c r="V426">
        <v>23.34375</v>
      </c>
      <c r="W426" t="str">
        <v>8/29/1997</v>
      </c>
      <c r="X426">
        <v>35.9375</v>
      </c>
      <c r="Y426" t="str">
        <v>8/29/1997</v>
      </c>
      <c r="Z426">
        <v>48.4375</v>
      </c>
      <c r="AA426" t="str">
        <v>8/29/1997</v>
      </c>
      <c r="AB426">
        <v>11.53125</v>
      </c>
      <c r="AC426" t="str">
        <v>8/29/1997</v>
      </c>
      <c r="AD426">
        <v>23.125</v>
      </c>
      <c r="AE426" t="str">
        <v>8/29/1997</v>
      </c>
      <c r="AF426">
        <v>25.8125</v>
      </c>
      <c r="AG426" t="str">
        <v>8/29/1997</v>
      </c>
      <c r="AH426">
        <v>21.0625</v>
      </c>
      <c r="AI426" t="str">
        <v>8/29/1997</v>
      </c>
      <c r="AJ426">
        <v>19.83203125</v>
      </c>
      <c r="AK426" s="28">
        <v>35671</v>
      </c>
      <c r="AL426">
        <v>7622.42</v>
      </c>
      <c r="AM426" s="28">
        <v>35671</v>
      </c>
      <c r="AN426">
        <v>1587.32</v>
      </c>
      <c r="AO426" s="28">
        <v>35671</v>
      </c>
      <c r="AP426">
        <v>899.47</v>
      </c>
      <c r="AQ426" s="28">
        <v>35671</v>
      </c>
      <c r="AR426">
        <v>423.43</v>
      </c>
      <c r="AS426" s="28">
        <v>35671</v>
      </c>
      <c r="AT426">
        <v>231.77</v>
      </c>
      <c r="AU426" s="28">
        <v>35671</v>
      </c>
      <c r="AV426">
        <v>197.55</v>
      </c>
      <c r="AW426" s="28">
        <v>35671</v>
      </c>
      <c r="AX426">
        <v>255.31</v>
      </c>
      <c r="AY426" s="28">
        <v>35671</v>
      </c>
      <c r="AZ426">
        <v>470.48</v>
      </c>
      <c r="BA426" s="28">
        <v>35671</v>
      </c>
      <c r="BB426">
        <v>457.5</v>
      </c>
      <c r="BC426" s="28">
        <v>35671</v>
      </c>
      <c r="BD426">
        <v>280.14999999999998</v>
      </c>
      <c r="BE426" s="28">
        <v>35655</v>
      </c>
      <c r="BF426">
        <v>20.408999999999999</v>
      </c>
      <c r="BG426" s="28">
        <v>35654</v>
      </c>
      <c r="BH426">
        <v>2.3580000000000001</v>
      </c>
      <c r="BJ426" s="28">
        <v>35746</v>
      </c>
      <c r="BK426">
        <v>21.864999999999998</v>
      </c>
      <c r="BL426" t="str">
        <v>1/31/2000</v>
      </c>
      <c r="BM426">
        <v>23.4375</v>
      </c>
      <c r="BN426" t="str">
        <v>2/29/2000</v>
      </c>
      <c r="BO426">
        <v>18</v>
      </c>
      <c r="BX426" t="str">
        <v>7/26/1999</v>
      </c>
      <c r="BY426">
        <v>36.5</v>
      </c>
      <c r="BZ426" t="str">
        <v>8/29/1997</v>
      </c>
      <c r="CA426">
        <v>10.99609375</v>
      </c>
      <c r="CB426" s="28">
        <v>36629</v>
      </c>
      <c r="CC426">
        <v>31.0625</v>
      </c>
      <c r="CD426" s="28">
        <v>36216</v>
      </c>
      <c r="CE426">
        <v>31.1875</v>
      </c>
      <c r="CF426" s="28">
        <v>36367</v>
      </c>
      <c r="CG426">
        <v>54</v>
      </c>
    </row>
    <row r="427" spans="1:85" x14ac:dyDescent="0.25">
      <c r="A427" s="28">
        <v>35675</v>
      </c>
      <c r="C427" t="str">
        <v>9/2/1997</v>
      </c>
      <c r="D427">
        <v>19.625</v>
      </c>
      <c r="E427" t="str">
        <v>9/2/1997</v>
      </c>
      <c r="F427">
        <v>44.25</v>
      </c>
      <c r="G427" t="str">
        <v>9/2/1997</v>
      </c>
      <c r="H427">
        <v>23.82421875</v>
      </c>
      <c r="I427" t="str">
        <v>9/2/1997</v>
      </c>
      <c r="J427">
        <v>28.78125</v>
      </c>
      <c r="K427" t="str">
        <v>9/2/1997</v>
      </c>
      <c r="L427">
        <v>31.1875</v>
      </c>
      <c r="M427" t="str">
        <v>9/2/1997</v>
      </c>
      <c r="N427">
        <v>44.75</v>
      </c>
      <c r="O427" t="str">
        <v>9/2/1997</v>
      </c>
      <c r="P427">
        <v>20.03125</v>
      </c>
      <c r="Q427" t="str">
        <v>9/2/1997</v>
      </c>
      <c r="R427">
        <v>15.94140625</v>
      </c>
      <c r="S427" t="str">
        <v>9/2/1997</v>
      </c>
      <c r="T427">
        <v>19.4375</v>
      </c>
      <c r="U427" t="str">
        <v>9/2/1997</v>
      </c>
      <c r="V427">
        <v>24.59375</v>
      </c>
      <c r="W427" t="str">
        <v>9/2/1997</v>
      </c>
      <c r="X427">
        <v>36.5</v>
      </c>
      <c r="Y427" t="str">
        <v>9/2/1997</v>
      </c>
      <c r="Z427">
        <v>49.25</v>
      </c>
      <c r="AA427" t="str">
        <v>9/2/1997</v>
      </c>
      <c r="AB427">
        <v>11.6875</v>
      </c>
      <c r="AC427" t="str">
        <v>9/2/1997</v>
      </c>
      <c r="AD427">
        <v>23.375</v>
      </c>
      <c r="AE427" t="str">
        <v>9/2/1997</v>
      </c>
      <c r="AF427">
        <v>24.9375</v>
      </c>
      <c r="AG427" t="str">
        <v>9/2/1997</v>
      </c>
      <c r="AH427">
        <v>21.375</v>
      </c>
      <c r="AI427" t="str">
        <v>9/2/1997</v>
      </c>
      <c r="AJ427">
        <v>19.79296875</v>
      </c>
      <c r="AK427" s="28">
        <v>35675</v>
      </c>
      <c r="AL427">
        <v>7879.78</v>
      </c>
      <c r="AM427" s="28">
        <v>35675</v>
      </c>
      <c r="AN427">
        <v>1618.09</v>
      </c>
      <c r="AO427" s="28">
        <v>35675</v>
      </c>
      <c r="AP427">
        <v>927.58</v>
      </c>
      <c r="AQ427" s="28">
        <v>35675</v>
      </c>
      <c r="AR427">
        <v>428.05</v>
      </c>
      <c r="AS427" s="28">
        <v>35675</v>
      </c>
      <c r="AT427">
        <v>235.85</v>
      </c>
      <c r="AU427" s="28">
        <v>35675</v>
      </c>
      <c r="AV427">
        <v>200.77</v>
      </c>
      <c r="AW427" s="28">
        <v>35675</v>
      </c>
      <c r="AX427">
        <v>258.06</v>
      </c>
      <c r="AY427" s="28">
        <v>35675</v>
      </c>
      <c r="AZ427">
        <v>482.9</v>
      </c>
      <c r="BA427" s="28">
        <v>35675</v>
      </c>
      <c r="BB427">
        <v>473.3</v>
      </c>
      <c r="BC427" s="28">
        <v>35675</v>
      </c>
      <c r="BD427">
        <v>285.19</v>
      </c>
      <c r="BE427" s="28">
        <v>35656</v>
      </c>
      <c r="BF427">
        <v>20.312000000000001</v>
      </c>
      <c r="BG427" s="28">
        <v>35655</v>
      </c>
      <c r="BH427">
        <v>2.3620000000000001</v>
      </c>
      <c r="BJ427" s="28">
        <v>35747</v>
      </c>
      <c r="BK427">
        <v>21.808</v>
      </c>
      <c r="BL427" t="str">
        <v>2/1/2000</v>
      </c>
      <c r="BM427">
        <v>23.625</v>
      </c>
      <c r="BN427" t="str">
        <v>3/1/2000</v>
      </c>
      <c r="BO427">
        <v>18</v>
      </c>
      <c r="BX427" t="str">
        <v>7/27/1999</v>
      </c>
      <c r="BY427">
        <v>39.5</v>
      </c>
      <c r="BZ427" t="str">
        <v>9/2/1997</v>
      </c>
      <c r="CA427">
        <v>11.07421875</v>
      </c>
      <c r="CB427" s="28">
        <v>36630</v>
      </c>
      <c r="CC427">
        <v>28.125</v>
      </c>
      <c r="CD427" s="28">
        <v>36217</v>
      </c>
      <c r="CE427">
        <v>30.71875</v>
      </c>
      <c r="CF427" s="28">
        <v>36368</v>
      </c>
      <c r="CG427">
        <v>55.4375</v>
      </c>
    </row>
    <row r="428" spans="1:85" x14ac:dyDescent="0.25">
      <c r="A428" s="28">
        <v>35676</v>
      </c>
      <c r="C428" t="str">
        <v>9/3/1997</v>
      </c>
      <c r="D428">
        <v>19.90625</v>
      </c>
      <c r="E428" t="str">
        <v>9/3/1997</v>
      </c>
      <c r="F428">
        <v>44.41796875</v>
      </c>
      <c r="G428" t="str">
        <v>9/3/1997</v>
      </c>
      <c r="H428">
        <v>23.82421875</v>
      </c>
      <c r="I428" t="str">
        <v>9/3/1997</v>
      </c>
      <c r="J428">
        <v>28.8125</v>
      </c>
      <c r="K428" t="str">
        <v>9/3/1997</v>
      </c>
      <c r="L428">
        <v>31.375</v>
      </c>
      <c r="M428" t="str">
        <v>9/3/1997</v>
      </c>
      <c r="N428">
        <v>45</v>
      </c>
      <c r="O428" t="str">
        <v>9/3/1997</v>
      </c>
      <c r="P428">
        <v>20.25</v>
      </c>
      <c r="Q428" t="str">
        <v>9/3/1997</v>
      </c>
      <c r="R428">
        <v>15.94140625</v>
      </c>
      <c r="S428" t="str">
        <v>9/3/1997</v>
      </c>
      <c r="T428">
        <v>19.5625</v>
      </c>
      <c r="U428" t="str">
        <v>9/3/1997</v>
      </c>
      <c r="V428">
        <v>24.21875</v>
      </c>
      <c r="W428" t="str">
        <v>9/3/1997</v>
      </c>
      <c r="X428">
        <v>36.1875</v>
      </c>
      <c r="Y428" t="str">
        <v>9/3/1997</v>
      </c>
      <c r="Z428">
        <v>49.625</v>
      </c>
      <c r="AA428" t="str">
        <v>9/3/1997</v>
      </c>
      <c r="AB428">
        <v>11.6875</v>
      </c>
      <c r="AC428" t="str">
        <v>9/3/1997</v>
      </c>
      <c r="AD428">
        <v>23.5</v>
      </c>
      <c r="AE428" t="str">
        <v>9/3/1997</v>
      </c>
      <c r="AF428">
        <v>25.3125</v>
      </c>
      <c r="AG428" t="str">
        <v>9/3/1997</v>
      </c>
      <c r="AH428">
        <v>21.5625</v>
      </c>
      <c r="AI428" t="str">
        <v>9/3/1997</v>
      </c>
      <c r="AJ428">
        <v>19.875</v>
      </c>
      <c r="AK428" s="28">
        <v>35676</v>
      </c>
      <c r="AL428">
        <v>7894.64</v>
      </c>
      <c r="AM428" s="28">
        <v>35676</v>
      </c>
      <c r="AN428">
        <v>1618.24</v>
      </c>
      <c r="AO428" s="28">
        <v>35676</v>
      </c>
      <c r="AP428">
        <v>927.86</v>
      </c>
      <c r="AQ428" s="28">
        <v>35676</v>
      </c>
      <c r="AR428">
        <v>428.79</v>
      </c>
      <c r="AS428" s="28">
        <v>35676</v>
      </c>
      <c r="AT428">
        <v>236.94</v>
      </c>
      <c r="AU428" s="28">
        <v>35676</v>
      </c>
      <c r="AV428">
        <v>201.76</v>
      </c>
      <c r="AW428" s="28">
        <v>35676</v>
      </c>
      <c r="AX428">
        <v>258.47000000000003</v>
      </c>
      <c r="AY428" s="28">
        <v>35676</v>
      </c>
      <c r="AZ428">
        <v>483.71</v>
      </c>
      <c r="BA428" s="28">
        <v>35676</v>
      </c>
      <c r="BB428">
        <v>472.44</v>
      </c>
      <c r="BC428" s="28">
        <v>35676</v>
      </c>
      <c r="BD428">
        <v>286.72000000000003</v>
      </c>
      <c r="BE428" s="28">
        <v>35657</v>
      </c>
      <c r="BF428">
        <v>20.273</v>
      </c>
      <c r="BG428" s="28">
        <v>35656</v>
      </c>
      <c r="BH428">
        <v>2.335</v>
      </c>
      <c r="BJ428" s="28">
        <v>35748</v>
      </c>
      <c r="BK428">
        <v>21.629000000000001</v>
      </c>
      <c r="BL428" t="str">
        <v>2/2/2000</v>
      </c>
      <c r="BM428">
        <v>23</v>
      </c>
      <c r="BN428" t="str">
        <v>3/2/2000</v>
      </c>
      <c r="BO428">
        <v>17.5625</v>
      </c>
      <c r="BX428" t="str">
        <v>7/28/1999</v>
      </c>
      <c r="BY428">
        <v>40.375</v>
      </c>
      <c r="BZ428" t="str">
        <v>9/3/1997</v>
      </c>
      <c r="CA428">
        <v>11.125</v>
      </c>
      <c r="CB428" s="28">
        <v>36633</v>
      </c>
      <c r="CC428">
        <v>27.875</v>
      </c>
      <c r="CD428" s="28">
        <v>36220</v>
      </c>
      <c r="CE428">
        <v>30.09375</v>
      </c>
      <c r="CF428" s="28">
        <v>36369</v>
      </c>
      <c r="CG428">
        <v>57.8125</v>
      </c>
    </row>
    <row r="429" spans="1:85" x14ac:dyDescent="0.25">
      <c r="A429" s="28">
        <v>35677</v>
      </c>
      <c r="C429" t="str">
        <v>9/4/1997</v>
      </c>
      <c r="D429">
        <v>19.8125</v>
      </c>
      <c r="E429" t="str">
        <v>9/4/1997</v>
      </c>
      <c r="F429">
        <v>44.125</v>
      </c>
      <c r="G429" t="str">
        <v>9/4/1997</v>
      </c>
      <c r="H429">
        <v>23.73046875</v>
      </c>
      <c r="I429" t="str">
        <v>9/4/1997</v>
      </c>
      <c r="J429">
        <v>28.9375</v>
      </c>
      <c r="K429" t="str">
        <v>9/4/1997</v>
      </c>
      <c r="L429">
        <v>30.9375</v>
      </c>
      <c r="M429" t="str">
        <v>9/4/1997</v>
      </c>
      <c r="N429">
        <v>44.75</v>
      </c>
      <c r="O429" t="str">
        <v>9/4/1997</v>
      </c>
      <c r="P429">
        <v>19.96875</v>
      </c>
      <c r="Q429" t="str">
        <v>9/4/1997</v>
      </c>
      <c r="R429">
        <v>15.890625</v>
      </c>
      <c r="S429" t="str">
        <v>9/4/1997</v>
      </c>
      <c r="T429">
        <v>19.5</v>
      </c>
      <c r="U429" t="str">
        <v>9/4/1997</v>
      </c>
      <c r="V429">
        <v>23.96875</v>
      </c>
      <c r="W429" t="str">
        <v>9/4/1997</v>
      </c>
      <c r="X429">
        <v>36.1875</v>
      </c>
      <c r="Y429" t="str">
        <v>9/4/1997</v>
      </c>
      <c r="Z429">
        <v>49.875</v>
      </c>
      <c r="AA429" t="str">
        <v>9/4/1997</v>
      </c>
      <c r="AB429">
        <v>11.71875</v>
      </c>
      <c r="AC429" t="str">
        <v>9/4/1997</v>
      </c>
      <c r="AD429">
        <v>23.875</v>
      </c>
      <c r="AE429" t="str">
        <v>9/4/1997</v>
      </c>
      <c r="AF429">
        <v>25.375</v>
      </c>
      <c r="AG429" t="str">
        <v>9/4/1997</v>
      </c>
      <c r="AH429">
        <v>21.5625</v>
      </c>
      <c r="AI429" t="str">
        <v>9/4/1997</v>
      </c>
      <c r="AJ429">
        <v>19.875</v>
      </c>
      <c r="AK429" s="28">
        <v>35677</v>
      </c>
      <c r="AL429">
        <v>7867.24</v>
      </c>
      <c r="AM429" s="28">
        <v>35677</v>
      </c>
      <c r="AN429">
        <v>1624.63</v>
      </c>
      <c r="AO429" s="28">
        <v>35677</v>
      </c>
      <c r="AP429">
        <v>930.87</v>
      </c>
      <c r="AQ429" s="28">
        <v>35677</v>
      </c>
      <c r="AR429">
        <v>429.71</v>
      </c>
      <c r="AS429" s="28">
        <v>35677</v>
      </c>
      <c r="AT429">
        <v>236.56</v>
      </c>
      <c r="AU429" s="28">
        <v>35677</v>
      </c>
      <c r="AV429">
        <v>201.9</v>
      </c>
      <c r="AW429" s="28">
        <v>35677</v>
      </c>
      <c r="AX429">
        <v>259.89999999999998</v>
      </c>
      <c r="AY429" s="28">
        <v>35677</v>
      </c>
      <c r="AZ429">
        <v>485.11</v>
      </c>
      <c r="BA429" s="28">
        <v>35677</v>
      </c>
      <c r="BB429">
        <v>473.1</v>
      </c>
      <c r="BC429" s="28">
        <v>35677</v>
      </c>
      <c r="BD429">
        <v>287.95</v>
      </c>
      <c r="BE429" s="28">
        <v>35660</v>
      </c>
      <c r="BF429">
        <v>20.239999999999998</v>
      </c>
      <c r="BG429" s="28">
        <v>35657</v>
      </c>
      <c r="BH429">
        <v>2.3530000000000002</v>
      </c>
      <c r="BJ429" s="28">
        <v>35751</v>
      </c>
      <c r="BK429">
        <v>21.472999999999999</v>
      </c>
      <c r="BL429" t="str">
        <v>2/3/2000</v>
      </c>
      <c r="BM429">
        <v>23.0625</v>
      </c>
      <c r="BN429" t="str">
        <v>3/3/2000</v>
      </c>
      <c r="BO429">
        <v>17.625</v>
      </c>
      <c r="BX429" t="str">
        <v>7/29/1999</v>
      </c>
      <c r="BY429">
        <v>36.625</v>
      </c>
      <c r="BZ429" t="str">
        <v>9/4/1997</v>
      </c>
      <c r="CA429">
        <v>11.17578125</v>
      </c>
      <c r="CB429" s="28">
        <v>36634</v>
      </c>
      <c r="CC429">
        <v>30</v>
      </c>
      <c r="CD429" s="28">
        <v>36221</v>
      </c>
      <c r="CE429">
        <v>30.25</v>
      </c>
      <c r="CF429" s="28">
        <v>36370</v>
      </c>
      <c r="CG429">
        <v>53.75</v>
      </c>
    </row>
    <row r="430" spans="1:85" x14ac:dyDescent="0.25">
      <c r="A430" s="28">
        <v>35678</v>
      </c>
      <c r="C430" t="str">
        <v>9/5/1997</v>
      </c>
      <c r="D430">
        <v>19.53125</v>
      </c>
      <c r="E430" t="str">
        <v>9/5/1997</v>
      </c>
      <c r="F430">
        <v>43.91796875</v>
      </c>
      <c r="G430" t="str">
        <v>9/5/1997</v>
      </c>
      <c r="H430">
        <v>23.82421875</v>
      </c>
      <c r="I430" t="str">
        <v>9/5/1997</v>
      </c>
      <c r="J430">
        <v>28.75</v>
      </c>
      <c r="K430" t="str">
        <v>9/5/1997</v>
      </c>
      <c r="L430">
        <v>31.3125</v>
      </c>
      <c r="M430" t="str">
        <v>9/5/1997</v>
      </c>
      <c r="N430">
        <v>44.9375</v>
      </c>
      <c r="O430" t="str">
        <v>9/5/1997</v>
      </c>
      <c r="P430">
        <v>20</v>
      </c>
      <c r="Q430" t="str">
        <v>9/5/1997</v>
      </c>
      <c r="R430">
        <v>15.94140625</v>
      </c>
      <c r="S430" t="str">
        <v>9/5/1997</v>
      </c>
      <c r="T430">
        <v>19.875</v>
      </c>
      <c r="U430" t="str">
        <v>9/5/1997</v>
      </c>
      <c r="V430">
        <v>24.375</v>
      </c>
      <c r="W430" t="str">
        <v>9/5/1997</v>
      </c>
      <c r="X430">
        <v>36</v>
      </c>
      <c r="Y430" t="str">
        <v>9/5/1997</v>
      </c>
      <c r="Z430">
        <v>49.875</v>
      </c>
      <c r="AA430" t="str">
        <v>9/5/1997</v>
      </c>
      <c r="AB430">
        <v>11.75</v>
      </c>
      <c r="AC430" t="str">
        <v>9/5/1997</v>
      </c>
      <c r="AD430">
        <v>23.625</v>
      </c>
      <c r="AE430" t="str">
        <v>9/5/1997</v>
      </c>
      <c r="AF430">
        <v>25.375</v>
      </c>
      <c r="AG430" t="str">
        <v>9/5/1997</v>
      </c>
      <c r="AH430">
        <v>21.5625</v>
      </c>
      <c r="AI430" t="str">
        <v>9/5/1997</v>
      </c>
      <c r="AJ430">
        <v>19.83203125</v>
      </c>
      <c r="AK430" s="28">
        <v>35678</v>
      </c>
      <c r="AL430">
        <v>7822.41</v>
      </c>
      <c r="AM430" s="28">
        <v>35678</v>
      </c>
      <c r="AN430">
        <v>1635.77</v>
      </c>
      <c r="AO430" s="28">
        <v>35678</v>
      </c>
      <c r="AP430">
        <v>929.05</v>
      </c>
      <c r="AQ430" s="28">
        <v>35678</v>
      </c>
      <c r="AR430">
        <v>433.04</v>
      </c>
      <c r="AS430" s="28">
        <v>35678</v>
      </c>
      <c r="AT430">
        <v>235.52</v>
      </c>
      <c r="AU430" s="28">
        <v>35678</v>
      </c>
      <c r="AV430">
        <v>200.93</v>
      </c>
      <c r="AW430" s="28">
        <v>35678</v>
      </c>
      <c r="AX430">
        <v>263.61</v>
      </c>
      <c r="AY430" s="28">
        <v>35678</v>
      </c>
      <c r="AZ430">
        <v>484.64</v>
      </c>
      <c r="BA430" s="28">
        <v>35678</v>
      </c>
      <c r="BB430">
        <v>470.41</v>
      </c>
      <c r="BC430" s="28">
        <v>35678</v>
      </c>
      <c r="BD430">
        <v>288.13</v>
      </c>
      <c r="BE430" s="28">
        <v>35661</v>
      </c>
      <c r="BF430">
        <v>20.347999999999999</v>
      </c>
      <c r="BG430" s="28">
        <v>35660</v>
      </c>
      <c r="BH430">
        <v>2.3530000000000002</v>
      </c>
      <c r="BJ430" s="28">
        <v>35752</v>
      </c>
      <c r="BK430">
        <v>21.573</v>
      </c>
      <c r="BL430" t="str">
        <v>2/4/2000</v>
      </c>
      <c r="BM430">
        <v>22.5</v>
      </c>
      <c r="BN430" t="str">
        <v>3/6/2000</v>
      </c>
      <c r="BO430">
        <v>17.375</v>
      </c>
      <c r="BX430" t="str">
        <v>7/30/1999</v>
      </c>
      <c r="BY430">
        <v>37.25</v>
      </c>
      <c r="BZ430" t="str">
        <v>9/5/1997</v>
      </c>
      <c r="CA430">
        <v>11.17578125</v>
      </c>
      <c r="CB430" s="28">
        <v>36635</v>
      </c>
      <c r="CC430">
        <v>29.875</v>
      </c>
      <c r="CD430" s="28">
        <v>36222</v>
      </c>
      <c r="CE430">
        <v>29.71875</v>
      </c>
      <c r="CF430" s="28">
        <v>36371</v>
      </c>
      <c r="CG430">
        <v>53</v>
      </c>
    </row>
    <row r="431" spans="1:85" x14ac:dyDescent="0.25">
      <c r="A431" s="28">
        <v>35681</v>
      </c>
      <c r="C431" t="str">
        <v>9/8/1997</v>
      </c>
      <c r="D431">
        <v>19.6875</v>
      </c>
      <c r="E431" t="str">
        <v>9/8/1997</v>
      </c>
      <c r="F431">
        <v>43.95703125</v>
      </c>
      <c r="G431" t="str">
        <v>9/8/1997</v>
      </c>
      <c r="H431">
        <v>23.37109375</v>
      </c>
      <c r="I431" t="str">
        <v>9/8/1997</v>
      </c>
      <c r="J431">
        <v>28.3125</v>
      </c>
      <c r="K431" t="str">
        <v>9/8/1997</v>
      </c>
      <c r="L431">
        <v>31.1875</v>
      </c>
      <c r="M431" t="str">
        <v>9/8/1997</v>
      </c>
      <c r="N431">
        <v>44.6875</v>
      </c>
      <c r="O431" t="str">
        <v>9/8/1997</v>
      </c>
      <c r="P431">
        <v>20</v>
      </c>
      <c r="Q431" t="str">
        <v>9/8/1997</v>
      </c>
      <c r="R431">
        <v>16.203125</v>
      </c>
      <c r="S431" t="str">
        <v>9/8/1997</v>
      </c>
      <c r="T431">
        <v>20.3125</v>
      </c>
      <c r="U431" t="str">
        <v>9/8/1997</v>
      </c>
      <c r="V431">
        <v>24.25</v>
      </c>
      <c r="W431" t="str">
        <v>9/8/1997</v>
      </c>
      <c r="X431">
        <v>35.6875</v>
      </c>
      <c r="Y431" t="str">
        <v>9/8/1997</v>
      </c>
      <c r="Z431">
        <v>49.375</v>
      </c>
      <c r="AA431" t="str">
        <v>9/8/1997</v>
      </c>
      <c r="AB431">
        <v>11.875</v>
      </c>
      <c r="AC431" t="str">
        <v>9/8/1997</v>
      </c>
      <c r="AD431">
        <v>23.75</v>
      </c>
      <c r="AE431" t="str">
        <v>9/8/1997</v>
      </c>
      <c r="AF431">
        <v>25.5</v>
      </c>
      <c r="AG431" t="str">
        <v>9/8/1997</v>
      </c>
      <c r="AH431">
        <v>21.75</v>
      </c>
      <c r="AI431" t="str">
        <v>9/8/1997</v>
      </c>
      <c r="AJ431">
        <v>19.875</v>
      </c>
      <c r="AK431" s="28">
        <v>35681</v>
      </c>
      <c r="AL431">
        <v>7835.18</v>
      </c>
      <c r="AM431" s="28">
        <v>35681</v>
      </c>
      <c r="AN431">
        <v>1645.35</v>
      </c>
      <c r="AO431" s="28">
        <v>35681</v>
      </c>
      <c r="AP431">
        <v>931.2</v>
      </c>
      <c r="AQ431" s="28">
        <v>35681</v>
      </c>
      <c r="AR431">
        <v>435.99</v>
      </c>
      <c r="AS431" s="28">
        <v>35681</v>
      </c>
      <c r="AT431">
        <v>236.34</v>
      </c>
      <c r="AU431" s="28">
        <v>35681</v>
      </c>
      <c r="AV431">
        <v>201.84</v>
      </c>
      <c r="AW431" s="28">
        <v>35681</v>
      </c>
      <c r="AX431">
        <v>267.48</v>
      </c>
      <c r="AY431" s="28">
        <v>35681</v>
      </c>
      <c r="AZ431">
        <v>485.78</v>
      </c>
      <c r="BA431" s="28">
        <v>35681</v>
      </c>
      <c r="BB431">
        <v>473.94</v>
      </c>
      <c r="BC431" s="28">
        <v>35681</v>
      </c>
      <c r="BD431">
        <v>288.64</v>
      </c>
      <c r="BE431" s="28">
        <v>35662</v>
      </c>
      <c r="BF431">
        <v>20.271999999999998</v>
      </c>
      <c r="BG431" s="28">
        <v>35661</v>
      </c>
      <c r="BH431">
        <v>2.403</v>
      </c>
      <c r="BJ431" s="28">
        <v>35753</v>
      </c>
      <c r="BK431">
        <v>21.361999999999998</v>
      </c>
      <c r="BL431" t="str">
        <v>2/7/2000</v>
      </c>
      <c r="BM431">
        <v>22.625</v>
      </c>
      <c r="BN431" t="str">
        <v>3/7/2000</v>
      </c>
      <c r="BO431">
        <v>17.25</v>
      </c>
      <c r="BX431" t="str">
        <v>8/2/1999</v>
      </c>
      <c r="BY431">
        <v>36.75</v>
      </c>
      <c r="BZ431" t="str">
        <v>9/8/1997</v>
      </c>
      <c r="CA431">
        <v>11.15234375</v>
      </c>
      <c r="CB431" s="28">
        <v>36636</v>
      </c>
      <c r="CC431">
        <v>28.125</v>
      </c>
      <c r="CD431" s="28">
        <v>36223</v>
      </c>
      <c r="CE431">
        <v>29.875</v>
      </c>
      <c r="CF431" s="28">
        <v>36374</v>
      </c>
      <c r="CG431">
        <v>53.1875</v>
      </c>
    </row>
    <row r="432" spans="1:85" x14ac:dyDescent="0.25">
      <c r="A432" s="28">
        <v>35682</v>
      </c>
      <c r="C432" t="str">
        <v>9/9/1997</v>
      </c>
      <c r="D432">
        <v>19.9375</v>
      </c>
      <c r="E432" t="str">
        <v>9/9/1997</v>
      </c>
      <c r="F432">
        <v>44.375</v>
      </c>
      <c r="G432" t="str">
        <v>9/9/1997</v>
      </c>
      <c r="H432">
        <v>23.1875</v>
      </c>
      <c r="I432" t="str">
        <v>9/9/1997</v>
      </c>
      <c r="J432">
        <v>28.78125</v>
      </c>
      <c r="K432" t="str">
        <v>9/9/1997</v>
      </c>
      <c r="L432">
        <v>31.1875</v>
      </c>
      <c r="M432" t="str">
        <v>9/9/1997</v>
      </c>
      <c r="N432">
        <v>44.875</v>
      </c>
      <c r="O432" t="str">
        <v>9/9/1997</v>
      </c>
      <c r="P432">
        <v>19.96875</v>
      </c>
      <c r="Q432" t="str">
        <v>9/9/1997</v>
      </c>
      <c r="R432">
        <v>16.25390625</v>
      </c>
      <c r="S432" t="str">
        <v>9/9/1997</v>
      </c>
      <c r="T432">
        <v>20.625</v>
      </c>
      <c r="U432" t="str">
        <v>9/9/1997</v>
      </c>
      <c r="V432">
        <v>24</v>
      </c>
      <c r="W432" t="str">
        <v>9/9/1997</v>
      </c>
      <c r="X432">
        <v>36.1875</v>
      </c>
      <c r="Y432" t="str">
        <v>9/9/1997</v>
      </c>
      <c r="Z432">
        <v>49.625</v>
      </c>
      <c r="AA432" t="str">
        <v>9/9/1997</v>
      </c>
      <c r="AB432">
        <v>11.90625</v>
      </c>
      <c r="AC432" t="str">
        <v>9/9/1997</v>
      </c>
      <c r="AD432">
        <v>24.125</v>
      </c>
      <c r="AE432" t="str">
        <v>9/9/1997</v>
      </c>
      <c r="AF432">
        <v>25.4375</v>
      </c>
      <c r="AG432" t="str">
        <v>9/9/1997</v>
      </c>
      <c r="AH432">
        <v>22.0625</v>
      </c>
      <c r="AI432" t="str">
        <v>9/9/1997</v>
      </c>
      <c r="AJ432">
        <v>19.91796875</v>
      </c>
      <c r="AK432" s="28">
        <v>35682</v>
      </c>
      <c r="AL432">
        <v>7851.91</v>
      </c>
      <c r="AM432" s="28">
        <v>35682</v>
      </c>
      <c r="AN432">
        <v>1656.22</v>
      </c>
      <c r="AO432" s="28">
        <v>35682</v>
      </c>
      <c r="AP432">
        <v>933.62</v>
      </c>
      <c r="AQ432" s="28">
        <v>35682</v>
      </c>
      <c r="AR432">
        <v>437.75</v>
      </c>
      <c r="AS432" s="28">
        <v>35682</v>
      </c>
      <c r="AT432">
        <v>237.49</v>
      </c>
      <c r="AU432" s="28">
        <v>35682</v>
      </c>
      <c r="AV432">
        <v>203.18</v>
      </c>
      <c r="AW432" s="28">
        <v>35682</v>
      </c>
      <c r="AX432">
        <v>271.76</v>
      </c>
      <c r="AY432" s="28">
        <v>35682</v>
      </c>
      <c r="AZ432">
        <v>486.69</v>
      </c>
      <c r="BA432" s="28">
        <v>35682</v>
      </c>
      <c r="BB432">
        <v>477.44</v>
      </c>
      <c r="BC432" s="28">
        <v>35682</v>
      </c>
      <c r="BD432">
        <v>290.08999999999997</v>
      </c>
      <c r="BE432" s="28">
        <v>35663</v>
      </c>
      <c r="BF432">
        <v>19.812999999999999</v>
      </c>
      <c r="BG432" s="28">
        <v>35662</v>
      </c>
      <c r="BH432">
        <v>2.3650000000000002</v>
      </c>
      <c r="BJ432" s="28">
        <v>35754</v>
      </c>
      <c r="BK432">
        <v>21.347000000000001</v>
      </c>
      <c r="BL432" t="str">
        <v>2/8/2000</v>
      </c>
      <c r="BM432">
        <v>22.625</v>
      </c>
      <c r="BN432" t="str">
        <v>3/8/2000</v>
      </c>
      <c r="BO432">
        <v>17</v>
      </c>
      <c r="BX432" t="str">
        <v>8/3/1999</v>
      </c>
      <c r="BY432">
        <v>33.25</v>
      </c>
      <c r="BZ432" t="str">
        <v>9/9/1997</v>
      </c>
      <c r="CA432">
        <v>11.2265625</v>
      </c>
      <c r="CB432" s="28">
        <v>36640</v>
      </c>
      <c r="CC432">
        <v>26.25</v>
      </c>
      <c r="CD432" s="28">
        <v>36224</v>
      </c>
      <c r="CE432">
        <v>30.6875</v>
      </c>
      <c r="CF432" s="28">
        <v>36375</v>
      </c>
      <c r="CG432">
        <v>51.6875</v>
      </c>
    </row>
    <row r="433" spans="1:85" x14ac:dyDescent="0.25">
      <c r="A433" s="28">
        <v>35683</v>
      </c>
      <c r="C433" t="str">
        <v>9/10/1997</v>
      </c>
      <c r="D433">
        <v>19.4375</v>
      </c>
      <c r="E433" t="str">
        <v>9/10/1997</v>
      </c>
      <c r="F433">
        <v>44.20703125</v>
      </c>
      <c r="G433" t="str">
        <v>9/10/1997</v>
      </c>
      <c r="H433">
        <v>23.09765625</v>
      </c>
      <c r="I433" t="str">
        <v>9/10/1997</v>
      </c>
      <c r="J433">
        <v>28.3125</v>
      </c>
      <c r="K433" t="str">
        <v>9/10/1997</v>
      </c>
      <c r="L433">
        <v>30.875</v>
      </c>
      <c r="M433" t="str">
        <v>9/10/1997</v>
      </c>
      <c r="N433">
        <v>44.5625</v>
      </c>
      <c r="O433" t="str">
        <v>9/10/1997</v>
      </c>
      <c r="P433">
        <v>19.78125</v>
      </c>
      <c r="Q433" t="str">
        <v>9/10/1997</v>
      </c>
      <c r="R433">
        <v>16.046875</v>
      </c>
      <c r="S433" t="str">
        <v>9/10/1997</v>
      </c>
      <c r="T433">
        <v>20.5625</v>
      </c>
      <c r="U433" t="str">
        <v>9/10/1997</v>
      </c>
      <c r="V433">
        <v>23.875</v>
      </c>
      <c r="W433" t="str">
        <v>9/10/1997</v>
      </c>
      <c r="X433">
        <v>36.5</v>
      </c>
      <c r="Y433" t="str">
        <v>9/10/1997</v>
      </c>
      <c r="Z433">
        <v>49.375</v>
      </c>
      <c r="AA433" t="str">
        <v>9/10/1997</v>
      </c>
      <c r="AB433">
        <v>11.875</v>
      </c>
      <c r="AC433" t="str">
        <v>9/10/1997</v>
      </c>
      <c r="AD433">
        <v>24.0625</v>
      </c>
      <c r="AE433" t="str">
        <v>9/10/1997</v>
      </c>
      <c r="AF433">
        <v>25.25</v>
      </c>
      <c r="AG433" t="str">
        <v>9/10/1997</v>
      </c>
      <c r="AH433">
        <v>21.9375</v>
      </c>
      <c r="AI433" t="str">
        <v>9/10/1997</v>
      </c>
      <c r="AJ433">
        <v>19.91796875</v>
      </c>
      <c r="AK433" s="28">
        <v>35683</v>
      </c>
      <c r="AL433">
        <v>7719.28</v>
      </c>
      <c r="AM433" s="28">
        <v>35683</v>
      </c>
      <c r="AN433">
        <v>1639.25</v>
      </c>
      <c r="AO433" s="28">
        <v>35683</v>
      </c>
      <c r="AP433">
        <v>919.03</v>
      </c>
      <c r="AQ433" s="28">
        <v>35683</v>
      </c>
      <c r="AR433">
        <v>436.9</v>
      </c>
      <c r="AS433" s="28">
        <v>35683</v>
      </c>
      <c r="AT433">
        <v>236.15</v>
      </c>
      <c r="AU433" s="28">
        <v>35683</v>
      </c>
      <c r="AV433">
        <v>201.98</v>
      </c>
      <c r="AW433" s="28">
        <v>35683</v>
      </c>
      <c r="AX433">
        <v>271.08</v>
      </c>
      <c r="AY433" s="28">
        <v>35683</v>
      </c>
      <c r="AZ433">
        <v>480.63</v>
      </c>
      <c r="BA433" s="28">
        <v>35683</v>
      </c>
      <c r="BB433">
        <v>473.25</v>
      </c>
      <c r="BC433" s="28">
        <v>35683</v>
      </c>
      <c r="BD433">
        <v>287</v>
      </c>
      <c r="BE433" s="28">
        <v>35664</v>
      </c>
      <c r="BF433">
        <v>19.858000000000001</v>
      </c>
      <c r="BG433" s="28">
        <v>35663</v>
      </c>
      <c r="BH433">
        <v>2.3210000000000002</v>
      </c>
      <c r="BJ433" s="28">
        <v>35755</v>
      </c>
      <c r="BK433">
        <v>21.513000000000002</v>
      </c>
      <c r="BL433" t="str">
        <v>2/9/2000</v>
      </c>
      <c r="BM433">
        <v>22.6875</v>
      </c>
      <c r="BN433" t="str">
        <v>3/9/2000</v>
      </c>
      <c r="BO433">
        <v>17.0625</v>
      </c>
      <c r="BX433" t="str">
        <v>8/4/1999</v>
      </c>
      <c r="BY433">
        <v>29.125</v>
      </c>
      <c r="BZ433" t="str">
        <v>9/10/1997</v>
      </c>
      <c r="CA433">
        <v>10.89453125</v>
      </c>
      <c r="CB433" s="28">
        <v>36641</v>
      </c>
      <c r="CC433">
        <v>30.625</v>
      </c>
      <c r="CD433" s="28">
        <v>36227</v>
      </c>
      <c r="CE433">
        <v>33.25</v>
      </c>
      <c r="CF433" s="28">
        <v>36376</v>
      </c>
      <c r="CG433">
        <v>52.9375</v>
      </c>
    </row>
    <row r="434" spans="1:85" x14ac:dyDescent="0.25">
      <c r="A434" s="28">
        <v>35684</v>
      </c>
      <c r="C434" t="str">
        <v>9/11/1997</v>
      </c>
      <c r="D434">
        <v>19.03125</v>
      </c>
      <c r="E434" t="str">
        <v>9/11/1997</v>
      </c>
      <c r="F434">
        <v>45.70703125</v>
      </c>
      <c r="G434" t="str">
        <v>9/11/1997</v>
      </c>
      <c r="H434">
        <v>22.82421875</v>
      </c>
      <c r="I434" t="str">
        <v>9/11/1997</v>
      </c>
      <c r="J434">
        <v>28.03125</v>
      </c>
      <c r="K434" t="str">
        <v>9/11/1997</v>
      </c>
      <c r="L434">
        <v>30.75</v>
      </c>
      <c r="M434" t="str">
        <v>9/11/1997</v>
      </c>
      <c r="N434">
        <v>44.375</v>
      </c>
      <c r="O434" t="str">
        <v>9/11/1997</v>
      </c>
      <c r="P434">
        <v>19.46875</v>
      </c>
      <c r="Q434" t="str">
        <v>9/11/1997</v>
      </c>
      <c r="R434">
        <v>15.94140625</v>
      </c>
      <c r="S434" t="str">
        <v>9/11/1997</v>
      </c>
      <c r="T434">
        <v>20.3125</v>
      </c>
      <c r="U434" t="str">
        <v>9/11/1997</v>
      </c>
      <c r="V434">
        <v>23.5</v>
      </c>
      <c r="W434" t="str">
        <v>9/11/1997</v>
      </c>
      <c r="X434">
        <v>36.3125</v>
      </c>
      <c r="Y434" t="str">
        <v>9/11/1997</v>
      </c>
      <c r="Z434">
        <v>49.3125</v>
      </c>
      <c r="AA434" t="str">
        <v>9/11/1997</v>
      </c>
      <c r="AB434">
        <v>12.03125</v>
      </c>
      <c r="AC434" t="str">
        <v>9/11/1997</v>
      </c>
      <c r="AD434">
        <v>23.625</v>
      </c>
      <c r="AE434" t="str">
        <v>9/11/1997</v>
      </c>
      <c r="AF434">
        <v>25.25</v>
      </c>
      <c r="AG434" t="str">
        <v>9/11/1997</v>
      </c>
      <c r="AH434">
        <v>21.9375</v>
      </c>
      <c r="AI434" t="str">
        <v>9/11/1997</v>
      </c>
      <c r="AJ434">
        <v>19.91796875</v>
      </c>
      <c r="AK434" s="28">
        <v>35684</v>
      </c>
      <c r="AL434">
        <v>7660.98</v>
      </c>
      <c r="AM434" s="28">
        <v>35684</v>
      </c>
      <c r="AN434">
        <v>1639.86</v>
      </c>
      <c r="AO434" s="28">
        <v>35684</v>
      </c>
      <c r="AP434">
        <v>912.59</v>
      </c>
      <c r="AQ434" s="28">
        <v>35684</v>
      </c>
      <c r="AR434">
        <v>435.93</v>
      </c>
      <c r="AS434" s="28">
        <v>35684</v>
      </c>
      <c r="AT434">
        <v>235.77</v>
      </c>
      <c r="AU434" s="28">
        <v>35684</v>
      </c>
      <c r="AV434">
        <v>201.25</v>
      </c>
      <c r="AW434" s="28">
        <v>35684</v>
      </c>
      <c r="AX434">
        <v>269.77</v>
      </c>
      <c r="AY434" s="28">
        <v>35684</v>
      </c>
      <c r="AZ434">
        <v>477.06</v>
      </c>
      <c r="BA434" s="28">
        <v>35684</v>
      </c>
      <c r="BB434">
        <v>468.91</v>
      </c>
      <c r="BC434" s="28">
        <v>35684</v>
      </c>
      <c r="BD434">
        <v>285.62</v>
      </c>
      <c r="BE434" s="28">
        <v>35667</v>
      </c>
      <c r="BF434">
        <v>19.513000000000002</v>
      </c>
      <c r="BG434" s="28">
        <v>35664</v>
      </c>
      <c r="BH434">
        <v>2.3690000000000002</v>
      </c>
      <c r="BJ434" s="28">
        <v>35758</v>
      </c>
      <c r="BK434">
        <v>21.555</v>
      </c>
      <c r="BL434" t="str">
        <v>2/10/2000</v>
      </c>
      <c r="BM434">
        <v>22.5</v>
      </c>
      <c r="BN434" t="str">
        <v>3/10/2000</v>
      </c>
      <c r="BO434">
        <v>17.4375</v>
      </c>
      <c r="BX434" t="str">
        <v>8/5/1999</v>
      </c>
      <c r="BY434">
        <v>30.875</v>
      </c>
      <c r="BZ434" t="str">
        <v>9/11/1997</v>
      </c>
      <c r="CA434">
        <v>10.76953125</v>
      </c>
      <c r="CB434" s="28">
        <v>36642</v>
      </c>
      <c r="CC434">
        <v>29.4375</v>
      </c>
      <c r="CD434" s="28">
        <v>36228</v>
      </c>
      <c r="CE434">
        <v>32.8125</v>
      </c>
      <c r="CF434" s="28">
        <v>36377</v>
      </c>
      <c r="CG434">
        <v>52.75</v>
      </c>
    </row>
    <row r="435" spans="1:85" x14ac:dyDescent="0.25">
      <c r="A435" s="28">
        <v>35685</v>
      </c>
      <c r="C435" t="str">
        <v>9/12/1997</v>
      </c>
      <c r="D435">
        <v>19.375</v>
      </c>
      <c r="E435" t="str">
        <v>9/12/1997</v>
      </c>
      <c r="F435">
        <v>46.58203125</v>
      </c>
      <c r="G435" t="str">
        <v>9/12/1997</v>
      </c>
      <c r="H435">
        <v>23.09765625</v>
      </c>
      <c r="I435" t="str">
        <v>9/12/1997</v>
      </c>
      <c r="J435">
        <v>28.375</v>
      </c>
      <c r="K435" t="str">
        <v>9/12/1997</v>
      </c>
      <c r="L435">
        <v>30.875</v>
      </c>
      <c r="M435" t="str">
        <v>9/12/1997</v>
      </c>
      <c r="N435">
        <v>44.9375</v>
      </c>
      <c r="O435" t="str">
        <v>9/12/1997</v>
      </c>
      <c r="P435">
        <v>19.3125</v>
      </c>
      <c r="Q435" t="str">
        <v>9/12/1997</v>
      </c>
      <c r="R435">
        <v>15.890625</v>
      </c>
      <c r="S435" t="str">
        <v>9/12/1997</v>
      </c>
      <c r="T435">
        <v>20.125</v>
      </c>
      <c r="U435" t="str">
        <v>9/12/1997</v>
      </c>
      <c r="V435">
        <v>23.84375</v>
      </c>
      <c r="W435" t="str">
        <v>9/12/1997</v>
      </c>
      <c r="X435">
        <v>37.125</v>
      </c>
      <c r="Y435" t="str">
        <v>9/12/1997</v>
      </c>
      <c r="Z435">
        <v>50.125</v>
      </c>
      <c r="AA435" t="str">
        <v>9/12/1997</v>
      </c>
      <c r="AB435">
        <v>12.3125</v>
      </c>
      <c r="AC435" t="str">
        <v>9/12/1997</v>
      </c>
      <c r="AD435">
        <v>23.875</v>
      </c>
      <c r="AE435" t="str">
        <v>9/12/1997</v>
      </c>
      <c r="AF435">
        <v>25.5</v>
      </c>
      <c r="AG435" t="str">
        <v>9/12/1997</v>
      </c>
      <c r="AH435">
        <v>22.1875</v>
      </c>
      <c r="AI435" t="str">
        <v>9/12/1997</v>
      </c>
      <c r="AJ435">
        <v>19.95703125</v>
      </c>
      <c r="AK435" s="28">
        <v>35685</v>
      </c>
      <c r="AL435">
        <v>7742.97</v>
      </c>
      <c r="AM435" s="28">
        <v>35685</v>
      </c>
      <c r="AN435">
        <v>1649.33</v>
      </c>
      <c r="AO435" s="28">
        <v>35685</v>
      </c>
      <c r="AP435">
        <v>923.91</v>
      </c>
      <c r="AQ435" s="28">
        <v>35685</v>
      </c>
      <c r="AR435">
        <v>440.09</v>
      </c>
      <c r="AS435" s="28">
        <v>35685</v>
      </c>
      <c r="AT435">
        <v>239.6</v>
      </c>
      <c r="AU435" s="28">
        <v>35685</v>
      </c>
      <c r="AV435">
        <v>204.39</v>
      </c>
      <c r="AW435" s="28">
        <v>35685</v>
      </c>
      <c r="AX435">
        <v>273.29000000000002</v>
      </c>
      <c r="AY435" s="28">
        <v>35685</v>
      </c>
      <c r="AZ435">
        <v>483.3</v>
      </c>
      <c r="BA435" s="28">
        <v>35685</v>
      </c>
      <c r="BB435">
        <v>474.23</v>
      </c>
      <c r="BC435" s="28">
        <v>35685</v>
      </c>
      <c r="BD435">
        <v>289.89</v>
      </c>
      <c r="BE435" s="28">
        <v>35668</v>
      </c>
      <c r="BF435">
        <v>19.562999999999999</v>
      </c>
      <c r="BG435" s="28">
        <v>35667</v>
      </c>
      <c r="BH435">
        <v>2.371</v>
      </c>
      <c r="BJ435" s="28">
        <v>35759</v>
      </c>
      <c r="BK435">
        <v>21.614999999999998</v>
      </c>
      <c r="BL435" t="str">
        <v>2/11/2000</v>
      </c>
      <c r="BM435">
        <v>22.25</v>
      </c>
      <c r="BN435" t="str">
        <v>3/13/2000</v>
      </c>
      <c r="BO435">
        <v>17.25</v>
      </c>
      <c r="BX435" t="str">
        <v>8/6/1999</v>
      </c>
      <c r="BY435">
        <v>28.5</v>
      </c>
      <c r="BZ435" t="str">
        <v>9/12/1997</v>
      </c>
      <c r="CA435">
        <v>10.8203125</v>
      </c>
      <c r="CB435" s="28">
        <v>36643</v>
      </c>
      <c r="CC435">
        <v>31.25</v>
      </c>
      <c r="CD435" s="28">
        <v>36229</v>
      </c>
      <c r="CE435">
        <v>34.5</v>
      </c>
      <c r="CF435" s="28">
        <v>36378</v>
      </c>
      <c r="CG435">
        <v>53.625</v>
      </c>
    </row>
    <row r="436" spans="1:85" x14ac:dyDescent="0.25">
      <c r="A436" s="28">
        <v>35688</v>
      </c>
      <c r="C436" t="str">
        <v>9/15/1997</v>
      </c>
      <c r="D436">
        <v>19.75</v>
      </c>
      <c r="E436" t="str">
        <v>9/15/1997</v>
      </c>
      <c r="F436">
        <v>46.58203125</v>
      </c>
      <c r="G436" t="str">
        <v>9/15/1997</v>
      </c>
      <c r="H436">
        <v>23.0078125</v>
      </c>
      <c r="I436" t="str">
        <v>9/15/1997</v>
      </c>
      <c r="J436">
        <v>28.875</v>
      </c>
      <c r="K436" t="str">
        <v>9/15/1997</v>
      </c>
      <c r="L436">
        <v>30.8125</v>
      </c>
      <c r="M436" t="str">
        <v>9/15/1997</v>
      </c>
      <c r="N436">
        <v>45</v>
      </c>
      <c r="O436" t="str">
        <v>9/15/1997</v>
      </c>
      <c r="P436">
        <v>19.8125</v>
      </c>
      <c r="Q436" t="str">
        <v>9/15/1997</v>
      </c>
      <c r="R436">
        <v>15.890625</v>
      </c>
      <c r="S436" t="str">
        <v>9/15/1997</v>
      </c>
      <c r="T436">
        <v>20.3125</v>
      </c>
      <c r="U436" t="str">
        <v>9/15/1997</v>
      </c>
      <c r="V436">
        <v>23.84375</v>
      </c>
      <c r="W436" t="str">
        <v>9/15/1997</v>
      </c>
      <c r="X436">
        <v>37.375</v>
      </c>
      <c r="Y436" t="str">
        <v>9/15/1997</v>
      </c>
      <c r="Z436">
        <v>49.9375</v>
      </c>
      <c r="AA436" t="str">
        <v>9/15/1997</v>
      </c>
      <c r="AB436">
        <v>12.3125</v>
      </c>
      <c r="AC436" t="str">
        <v>9/15/1997</v>
      </c>
      <c r="AD436">
        <v>24.0625</v>
      </c>
      <c r="AE436" t="str">
        <v>9/15/1997</v>
      </c>
      <c r="AF436">
        <v>25.5</v>
      </c>
      <c r="AG436" t="str">
        <v>9/15/1997</v>
      </c>
      <c r="AH436">
        <v>22.25</v>
      </c>
      <c r="AI436" t="str">
        <v>9/15/1997</v>
      </c>
      <c r="AJ436">
        <v>20.04296875</v>
      </c>
      <c r="AK436" s="28">
        <v>35688</v>
      </c>
      <c r="AL436">
        <v>7721.14</v>
      </c>
      <c r="AM436" s="28">
        <v>35688</v>
      </c>
      <c r="AN436">
        <v>1634.92</v>
      </c>
      <c r="AO436" s="28">
        <v>35688</v>
      </c>
      <c r="AP436">
        <v>919.77</v>
      </c>
      <c r="AQ436" s="28">
        <v>35688</v>
      </c>
      <c r="AR436">
        <v>440.17</v>
      </c>
      <c r="AS436" s="28">
        <v>35688</v>
      </c>
      <c r="AT436">
        <v>240.29</v>
      </c>
      <c r="AU436" s="28">
        <v>35688</v>
      </c>
      <c r="AV436">
        <v>204.94</v>
      </c>
      <c r="AW436" s="28">
        <v>35688</v>
      </c>
      <c r="AX436">
        <v>273.91000000000003</v>
      </c>
      <c r="AY436" s="28">
        <v>35688</v>
      </c>
      <c r="AZ436">
        <v>482.6</v>
      </c>
      <c r="BA436" s="28">
        <v>35688</v>
      </c>
      <c r="BB436">
        <v>472.81</v>
      </c>
      <c r="BC436" s="28">
        <v>35688</v>
      </c>
      <c r="BD436">
        <v>288.22000000000003</v>
      </c>
      <c r="BE436" s="28">
        <v>35669</v>
      </c>
      <c r="BF436">
        <v>19.914999999999999</v>
      </c>
      <c r="BG436" s="28">
        <v>35668</v>
      </c>
      <c r="BH436">
        <v>2.3780000000000001</v>
      </c>
      <c r="BJ436" s="28">
        <v>35760</v>
      </c>
      <c r="BK436">
        <v>21.567</v>
      </c>
      <c r="BL436" t="str">
        <v>2/14/2000</v>
      </c>
      <c r="BM436">
        <v>21.9375</v>
      </c>
      <c r="BN436" t="str">
        <v>3/14/2000</v>
      </c>
      <c r="BO436">
        <v>17</v>
      </c>
      <c r="BX436" t="str">
        <v>8/9/1999</v>
      </c>
      <c r="BY436">
        <v>26.8125</v>
      </c>
      <c r="BZ436" t="str">
        <v>9/15/1997</v>
      </c>
      <c r="CA436">
        <v>10.3359375</v>
      </c>
      <c r="CB436" s="28">
        <v>36644</v>
      </c>
      <c r="CC436">
        <v>31.5</v>
      </c>
      <c r="CD436" s="28">
        <v>36230</v>
      </c>
      <c r="CE436">
        <v>34.75</v>
      </c>
      <c r="CF436" s="28">
        <v>36381</v>
      </c>
      <c r="CG436">
        <v>50.75</v>
      </c>
    </row>
    <row r="437" spans="1:85" x14ac:dyDescent="0.25">
      <c r="A437" s="28">
        <v>35689</v>
      </c>
      <c r="C437" t="str">
        <v>9/16/1997</v>
      </c>
      <c r="D437">
        <v>19.875</v>
      </c>
      <c r="E437" t="str">
        <v>9/16/1997</v>
      </c>
      <c r="F437">
        <v>47.04296875</v>
      </c>
      <c r="G437" t="str">
        <v>9/16/1997</v>
      </c>
      <c r="H437">
        <v>23.1875</v>
      </c>
      <c r="I437" t="str">
        <v>9/16/1997</v>
      </c>
      <c r="J437">
        <v>29.1875</v>
      </c>
      <c r="K437" t="str">
        <v>9/16/1997</v>
      </c>
      <c r="L437">
        <v>31</v>
      </c>
      <c r="M437" t="str">
        <v>9/16/1997</v>
      </c>
      <c r="N437">
        <v>44.875</v>
      </c>
      <c r="O437" t="str">
        <v>9/16/1997</v>
      </c>
      <c r="P437">
        <v>19.75</v>
      </c>
      <c r="Q437" t="str">
        <v>9/16/1997</v>
      </c>
      <c r="R437">
        <v>16.1484375</v>
      </c>
      <c r="S437" t="str">
        <v>9/16/1997</v>
      </c>
      <c r="T437">
        <v>20.75</v>
      </c>
      <c r="U437" t="str">
        <v>9/16/1997</v>
      </c>
      <c r="V437">
        <v>24.25</v>
      </c>
      <c r="W437" t="str">
        <v>9/16/1997</v>
      </c>
      <c r="X437">
        <v>37.6875</v>
      </c>
      <c r="Y437" t="str">
        <v>9/16/1997</v>
      </c>
      <c r="Z437">
        <v>50</v>
      </c>
      <c r="AA437" t="str">
        <v>9/16/1997</v>
      </c>
      <c r="AB437">
        <v>12.40625</v>
      </c>
      <c r="AC437" t="str">
        <v>9/16/1997</v>
      </c>
      <c r="AD437">
        <v>24.1875</v>
      </c>
      <c r="AE437" t="str">
        <v>9/16/1997</v>
      </c>
      <c r="AF437">
        <v>25.5625</v>
      </c>
      <c r="AG437" t="str">
        <v>9/16/1997</v>
      </c>
      <c r="AH437">
        <v>22.75</v>
      </c>
      <c r="AI437" t="str">
        <v>9/16/1997</v>
      </c>
      <c r="AJ437">
        <v>20.04296875</v>
      </c>
      <c r="AK437" s="28">
        <v>35689</v>
      </c>
      <c r="AL437">
        <v>7895.92</v>
      </c>
      <c r="AM437" s="28">
        <v>35689</v>
      </c>
      <c r="AN437">
        <v>1668.6</v>
      </c>
      <c r="AO437" s="28">
        <v>35689</v>
      </c>
      <c r="AP437">
        <v>945.64</v>
      </c>
      <c r="AQ437" s="28">
        <v>35689</v>
      </c>
      <c r="AR437">
        <v>445.18</v>
      </c>
      <c r="AS437" s="28">
        <v>35689</v>
      </c>
      <c r="AT437">
        <v>242.92</v>
      </c>
      <c r="AU437" s="28">
        <v>35689</v>
      </c>
      <c r="AV437">
        <v>207.93</v>
      </c>
      <c r="AW437" s="28">
        <v>35689</v>
      </c>
      <c r="AX437">
        <v>278.63</v>
      </c>
      <c r="AY437" s="28">
        <v>35689</v>
      </c>
      <c r="AZ437">
        <v>493.69</v>
      </c>
      <c r="BA437" s="28">
        <v>35689</v>
      </c>
      <c r="BB437">
        <v>485.07</v>
      </c>
      <c r="BC437" s="28">
        <v>35689</v>
      </c>
      <c r="BD437">
        <v>294.58999999999997</v>
      </c>
      <c r="BE437" s="28">
        <v>35670</v>
      </c>
      <c r="BF437">
        <v>19.741</v>
      </c>
      <c r="BG437" s="28">
        <v>35669</v>
      </c>
      <c r="BH437">
        <v>2.3740000000000001</v>
      </c>
      <c r="BJ437" s="28">
        <v>35761</v>
      </c>
      <c r="BK437">
        <v>21.567</v>
      </c>
      <c r="BL437" t="str">
        <v>2/15/2000</v>
      </c>
      <c r="BM437">
        <v>21.8125</v>
      </c>
      <c r="BN437" t="str">
        <v>3/15/2000</v>
      </c>
      <c r="BO437">
        <v>17.8125</v>
      </c>
      <c r="BX437" t="str">
        <v>8/10/1999</v>
      </c>
      <c r="BY437">
        <v>28.25</v>
      </c>
      <c r="BZ437" t="str">
        <v>9/16/1997</v>
      </c>
      <c r="CA437">
        <v>9.59375</v>
      </c>
      <c r="CB437" s="28">
        <v>36647</v>
      </c>
      <c r="CC437">
        <v>34.8125</v>
      </c>
      <c r="CD437" s="28">
        <v>36231</v>
      </c>
      <c r="CE437">
        <v>34.8125</v>
      </c>
      <c r="CF437" s="28">
        <v>36382</v>
      </c>
      <c r="CG437">
        <v>46.875</v>
      </c>
    </row>
    <row r="438" spans="1:85" x14ac:dyDescent="0.25">
      <c r="A438" s="28">
        <v>35690</v>
      </c>
      <c r="C438" t="str">
        <v>9/17/1997</v>
      </c>
      <c r="D438">
        <v>19.46875</v>
      </c>
      <c r="E438" t="str">
        <v>9/17/1997</v>
      </c>
      <c r="F438">
        <v>46.45703125</v>
      </c>
      <c r="G438" t="str">
        <v>9/17/1997</v>
      </c>
      <c r="H438">
        <v>24.00390625</v>
      </c>
      <c r="I438" t="str">
        <v>9/17/1997</v>
      </c>
      <c r="J438">
        <v>29.21875</v>
      </c>
      <c r="K438" t="str">
        <v>9/17/1997</v>
      </c>
      <c r="L438">
        <v>30.375</v>
      </c>
      <c r="M438" t="str">
        <v>9/17/1997</v>
      </c>
      <c r="N438">
        <v>44.1875</v>
      </c>
      <c r="O438" t="str">
        <v>9/17/1997</v>
      </c>
      <c r="P438">
        <v>19.75</v>
      </c>
      <c r="Q438" t="str">
        <v>9/17/1997</v>
      </c>
      <c r="R438">
        <v>16.1484375</v>
      </c>
      <c r="S438" t="str">
        <v>9/17/1997</v>
      </c>
      <c r="T438">
        <v>20.625</v>
      </c>
      <c r="U438" t="str">
        <v>9/17/1997</v>
      </c>
      <c r="V438">
        <v>23.96875</v>
      </c>
      <c r="W438" t="str">
        <v>9/17/1997</v>
      </c>
      <c r="X438">
        <v>37.4375</v>
      </c>
      <c r="Y438" t="str">
        <v>9/17/1997</v>
      </c>
      <c r="Z438">
        <v>49.875</v>
      </c>
      <c r="AA438" t="str">
        <v>9/17/1997</v>
      </c>
      <c r="AB438">
        <v>12.5</v>
      </c>
      <c r="AC438" t="str">
        <v>9/17/1997</v>
      </c>
      <c r="AD438">
        <v>23.9375</v>
      </c>
      <c r="AE438" t="str">
        <v>9/17/1997</v>
      </c>
      <c r="AF438">
        <v>25.625</v>
      </c>
      <c r="AG438" t="str">
        <v>9/17/1997</v>
      </c>
      <c r="AH438">
        <v>22.625</v>
      </c>
      <c r="AI438" t="str">
        <v>9/17/1997</v>
      </c>
      <c r="AJ438">
        <v>20.04296875</v>
      </c>
      <c r="AK438" s="28">
        <v>35690</v>
      </c>
      <c r="AL438">
        <v>7886.44</v>
      </c>
      <c r="AM438" s="28">
        <v>35690</v>
      </c>
      <c r="AN438">
        <v>1666.47</v>
      </c>
      <c r="AO438" s="28">
        <v>35690</v>
      </c>
      <c r="AP438">
        <v>943</v>
      </c>
      <c r="AQ438" s="28">
        <v>35690</v>
      </c>
      <c r="AR438">
        <v>446.15</v>
      </c>
      <c r="AS438" s="28">
        <v>35690</v>
      </c>
      <c r="AT438">
        <v>240.37</v>
      </c>
      <c r="AU438" s="28">
        <v>35690</v>
      </c>
      <c r="AV438">
        <v>206</v>
      </c>
      <c r="AW438" s="28">
        <v>35690</v>
      </c>
      <c r="AX438">
        <v>280.64999999999998</v>
      </c>
      <c r="AY438" s="28">
        <v>35690</v>
      </c>
      <c r="AZ438">
        <v>493.21</v>
      </c>
      <c r="BA438" s="28">
        <v>35690</v>
      </c>
      <c r="BB438">
        <v>483.59</v>
      </c>
      <c r="BC438" s="28">
        <v>35690</v>
      </c>
      <c r="BD438">
        <v>292.74</v>
      </c>
      <c r="BE438" s="28">
        <v>35671</v>
      </c>
      <c r="BF438">
        <v>19.812000000000001</v>
      </c>
      <c r="BG438" s="28">
        <v>35670</v>
      </c>
      <c r="BH438">
        <v>2.4169999999999998</v>
      </c>
      <c r="BJ438" s="28">
        <v>35762</v>
      </c>
      <c r="BK438">
        <v>21.555</v>
      </c>
      <c r="BL438" t="str">
        <v>2/16/2000</v>
      </c>
      <c r="BM438">
        <v>21.9375</v>
      </c>
      <c r="BN438" t="str">
        <v>3/16/2000</v>
      </c>
      <c r="BO438">
        <v>18.4375</v>
      </c>
      <c r="BX438" t="str">
        <v>8/11/1999</v>
      </c>
      <c r="BY438">
        <v>27.3125</v>
      </c>
      <c r="BZ438" t="str">
        <v>9/17/1997</v>
      </c>
      <c r="CA438">
        <v>10.00390625</v>
      </c>
      <c r="CB438" s="28">
        <v>36648</v>
      </c>
      <c r="CC438">
        <v>32.625</v>
      </c>
      <c r="CD438" s="28">
        <v>36234</v>
      </c>
      <c r="CE438">
        <v>37.28125</v>
      </c>
      <c r="CF438" s="28">
        <v>36383</v>
      </c>
      <c r="CG438">
        <v>50.0625</v>
      </c>
    </row>
    <row r="439" spans="1:85" x14ac:dyDescent="0.25">
      <c r="A439" s="28">
        <v>35691</v>
      </c>
      <c r="C439" t="str">
        <v>9/18/1997</v>
      </c>
      <c r="D439">
        <v>19.5625</v>
      </c>
      <c r="E439" t="str">
        <v>9/18/1997</v>
      </c>
      <c r="F439">
        <v>46.70703125</v>
      </c>
      <c r="G439" t="str">
        <v>9/18/1997</v>
      </c>
      <c r="H439">
        <v>23.9140625</v>
      </c>
      <c r="I439" t="str">
        <v>9/18/1997</v>
      </c>
      <c r="J439">
        <v>29.5</v>
      </c>
      <c r="K439" t="str">
        <v>9/18/1997</v>
      </c>
      <c r="L439">
        <v>30.25</v>
      </c>
      <c r="M439" t="str">
        <v>9/18/1997</v>
      </c>
      <c r="N439">
        <v>44.8125</v>
      </c>
      <c r="O439" t="str">
        <v>9/18/1997</v>
      </c>
      <c r="P439">
        <v>19.59375</v>
      </c>
      <c r="Q439" t="str">
        <v>9/18/1997</v>
      </c>
      <c r="R439">
        <v>16.3046875</v>
      </c>
      <c r="S439" t="str">
        <v>9/18/1997</v>
      </c>
      <c r="T439">
        <v>20.5</v>
      </c>
      <c r="U439" t="str">
        <v>9/18/1997</v>
      </c>
      <c r="V439">
        <v>24.25</v>
      </c>
      <c r="W439" t="str">
        <v>9/18/1997</v>
      </c>
      <c r="X439">
        <v>37.4375</v>
      </c>
      <c r="Y439" t="str">
        <v>9/18/1997</v>
      </c>
      <c r="Z439">
        <v>49.875</v>
      </c>
      <c r="AA439" t="str">
        <v>9/18/1997</v>
      </c>
      <c r="AB439">
        <v>12.5</v>
      </c>
      <c r="AC439" t="str">
        <v>9/18/1997</v>
      </c>
      <c r="AD439">
        <v>23.9375</v>
      </c>
      <c r="AE439" t="str">
        <v>9/18/1997</v>
      </c>
      <c r="AF439">
        <v>25.5625</v>
      </c>
      <c r="AG439" t="str">
        <v>9/18/1997</v>
      </c>
      <c r="AH439">
        <v>22.6875</v>
      </c>
      <c r="AI439" t="str">
        <v>9/18/1997</v>
      </c>
      <c r="AJ439">
        <v>20.04296875</v>
      </c>
      <c r="AK439" s="28">
        <v>35691</v>
      </c>
      <c r="AL439">
        <v>7922.72</v>
      </c>
      <c r="AM439" s="28">
        <v>35691</v>
      </c>
      <c r="AN439">
        <v>1670.02</v>
      </c>
      <c r="AO439" s="28">
        <v>35691</v>
      </c>
      <c r="AP439">
        <v>947.29</v>
      </c>
      <c r="AQ439" s="28">
        <v>35691</v>
      </c>
      <c r="AR439">
        <v>446.5</v>
      </c>
      <c r="AS439" s="28">
        <v>35691</v>
      </c>
      <c r="AT439">
        <v>241.11</v>
      </c>
      <c r="AU439" s="28">
        <v>35691</v>
      </c>
      <c r="AV439">
        <v>206.45</v>
      </c>
      <c r="AW439" s="28">
        <v>35691</v>
      </c>
      <c r="AX439">
        <v>282.93</v>
      </c>
      <c r="AY439" s="28">
        <v>35691</v>
      </c>
      <c r="AZ439">
        <v>495.41</v>
      </c>
      <c r="BA439" s="28">
        <v>35691</v>
      </c>
      <c r="BB439">
        <v>489.95</v>
      </c>
      <c r="BC439" s="28">
        <v>35691</v>
      </c>
      <c r="BD439">
        <v>294.45999999999998</v>
      </c>
      <c r="BE439" s="28">
        <v>35674</v>
      </c>
      <c r="BF439">
        <v>19.812000000000001</v>
      </c>
      <c r="BG439" s="28">
        <v>35671</v>
      </c>
      <c r="BH439">
        <v>2.448</v>
      </c>
      <c r="BJ439" s="28">
        <v>35765</v>
      </c>
      <c r="BK439">
        <v>21.555</v>
      </c>
      <c r="BL439" t="str">
        <v>2/17/2000</v>
      </c>
      <c r="BM439">
        <v>22.0625</v>
      </c>
      <c r="BN439" t="str">
        <v>3/17/2000</v>
      </c>
      <c r="BO439">
        <v>18.4375</v>
      </c>
      <c r="BX439" t="str">
        <v>8/12/1999</v>
      </c>
      <c r="BY439">
        <v>28.5</v>
      </c>
      <c r="BZ439" t="str">
        <v>9/18/1997</v>
      </c>
      <c r="CA439">
        <v>9.9765625</v>
      </c>
      <c r="CB439" s="28">
        <v>36649</v>
      </c>
      <c r="CC439">
        <v>34.125</v>
      </c>
      <c r="CD439" s="28">
        <v>36235</v>
      </c>
      <c r="CE439">
        <v>37.1875</v>
      </c>
      <c r="CF439" s="28">
        <v>36384</v>
      </c>
      <c r="CG439">
        <v>50</v>
      </c>
    </row>
    <row r="440" spans="1:85" x14ac:dyDescent="0.25">
      <c r="A440" s="28">
        <v>35692</v>
      </c>
      <c r="C440" t="str">
        <v>9/19/1997</v>
      </c>
      <c r="D440">
        <v>19.53125</v>
      </c>
      <c r="E440" t="str">
        <v>9/19/1997</v>
      </c>
      <c r="F440">
        <v>46.66796875</v>
      </c>
      <c r="G440" t="str">
        <v>9/19/1997</v>
      </c>
      <c r="H440">
        <v>24.00390625</v>
      </c>
      <c r="I440" t="str">
        <v>9/19/1997</v>
      </c>
      <c r="J440">
        <v>30.03125</v>
      </c>
      <c r="K440" t="str">
        <v>9/19/1997</v>
      </c>
      <c r="L440">
        <v>30.125</v>
      </c>
      <c r="M440" t="str">
        <v>9/19/1997</v>
      </c>
      <c r="N440">
        <v>44.6875</v>
      </c>
      <c r="O440" t="str">
        <v>9/19/1997</v>
      </c>
      <c r="P440">
        <v>19.53125</v>
      </c>
      <c r="Q440" t="str">
        <v>9/19/1997</v>
      </c>
      <c r="R440">
        <v>16.1484375</v>
      </c>
      <c r="S440" t="str">
        <v>9/19/1997</v>
      </c>
      <c r="T440">
        <v>20.375</v>
      </c>
      <c r="U440" t="str">
        <v>9/19/1997</v>
      </c>
      <c r="V440">
        <v>24.34375</v>
      </c>
      <c r="W440" t="str">
        <v>9/19/1997</v>
      </c>
      <c r="X440">
        <v>37.75</v>
      </c>
      <c r="Y440" t="str">
        <v>9/19/1997</v>
      </c>
      <c r="Z440">
        <v>50</v>
      </c>
      <c r="AA440" t="str">
        <v>9/19/1997</v>
      </c>
      <c r="AB440">
        <v>12.5</v>
      </c>
      <c r="AC440" t="str">
        <v>9/19/1997</v>
      </c>
      <c r="AD440">
        <v>23.875</v>
      </c>
      <c r="AE440" t="str">
        <v>9/19/1997</v>
      </c>
      <c r="AF440">
        <v>25.375</v>
      </c>
      <c r="AG440" t="str">
        <v>9/19/1997</v>
      </c>
      <c r="AH440">
        <v>22.75</v>
      </c>
      <c r="AI440" t="str">
        <v>9/19/1997</v>
      </c>
      <c r="AJ440">
        <v>20</v>
      </c>
      <c r="AK440" s="28">
        <v>35692</v>
      </c>
      <c r="AL440">
        <v>7917.27</v>
      </c>
      <c r="AM440" s="28">
        <v>35692</v>
      </c>
      <c r="AN440">
        <v>1680.36</v>
      </c>
      <c r="AO440" s="28">
        <v>35692</v>
      </c>
      <c r="AP440">
        <v>950.51</v>
      </c>
      <c r="AQ440" s="28">
        <v>35692</v>
      </c>
      <c r="AR440">
        <v>447.17</v>
      </c>
      <c r="AS440" s="28">
        <v>35692</v>
      </c>
      <c r="AT440">
        <v>241.27</v>
      </c>
      <c r="AU440" s="28">
        <v>35692</v>
      </c>
      <c r="AV440">
        <v>206.48</v>
      </c>
      <c r="AW440" s="28">
        <v>35692</v>
      </c>
      <c r="AX440">
        <v>284.11</v>
      </c>
      <c r="AY440" s="28">
        <v>35692</v>
      </c>
      <c r="AZ440">
        <v>496.56</v>
      </c>
      <c r="BA440" s="28">
        <v>35692</v>
      </c>
      <c r="BB440">
        <v>489.63</v>
      </c>
      <c r="BC440" s="28">
        <v>35692</v>
      </c>
      <c r="BD440">
        <v>295.70999999999998</v>
      </c>
      <c r="BE440" s="28">
        <v>35675</v>
      </c>
      <c r="BF440">
        <v>19.827000000000002</v>
      </c>
      <c r="BG440" s="28">
        <v>35674</v>
      </c>
      <c r="BH440">
        <v>2.448</v>
      </c>
      <c r="BJ440" s="28">
        <v>35766</v>
      </c>
      <c r="BK440">
        <v>21.681000000000001</v>
      </c>
      <c r="BL440" t="str">
        <v>2/18/2000</v>
      </c>
      <c r="BM440">
        <v>21.8125</v>
      </c>
      <c r="BN440" t="str">
        <v>3/20/2000</v>
      </c>
      <c r="BO440">
        <v>17.375</v>
      </c>
      <c r="BX440" t="str">
        <v>8/13/1999</v>
      </c>
      <c r="BY440">
        <v>30.625</v>
      </c>
      <c r="BZ440" t="str">
        <v>9/19/1997</v>
      </c>
      <c r="CA440">
        <v>9.953125</v>
      </c>
      <c r="CB440" s="28">
        <v>36650</v>
      </c>
      <c r="CC440">
        <v>32.9375</v>
      </c>
      <c r="CD440" s="28">
        <v>36236</v>
      </c>
      <c r="CE440">
        <v>37.375</v>
      </c>
      <c r="CF440" s="28">
        <v>36385</v>
      </c>
      <c r="CG440">
        <v>54.5</v>
      </c>
    </row>
    <row r="441" spans="1:85" x14ac:dyDescent="0.25">
      <c r="A441" s="28">
        <v>35695</v>
      </c>
      <c r="C441" t="str">
        <v>9/22/1997</v>
      </c>
      <c r="D441">
        <v>19.65625</v>
      </c>
      <c r="E441" t="str">
        <v>9/22/1997</v>
      </c>
      <c r="F441">
        <v>47</v>
      </c>
      <c r="G441" t="str">
        <v>9/22/1997</v>
      </c>
      <c r="H441">
        <v>23.55078125</v>
      </c>
      <c r="I441" t="str">
        <v>9/22/1997</v>
      </c>
      <c r="J441">
        <v>30.1875</v>
      </c>
      <c r="K441" t="str">
        <v>9/22/1997</v>
      </c>
      <c r="L441">
        <v>30.3125</v>
      </c>
      <c r="M441" t="str">
        <v>9/22/1997</v>
      </c>
      <c r="N441">
        <v>44.75</v>
      </c>
      <c r="O441" t="str">
        <v>9/22/1997</v>
      </c>
      <c r="P441">
        <v>19.6875</v>
      </c>
      <c r="Q441" t="str">
        <v>9/22/1997</v>
      </c>
      <c r="R441">
        <v>16.203125</v>
      </c>
      <c r="S441" t="str">
        <v>9/22/1997</v>
      </c>
      <c r="T441">
        <v>20.5</v>
      </c>
      <c r="U441" t="str">
        <v>9/22/1997</v>
      </c>
      <c r="V441">
        <v>24.25</v>
      </c>
      <c r="W441" t="str">
        <v>9/22/1997</v>
      </c>
      <c r="X441">
        <v>37.9375</v>
      </c>
      <c r="Y441" t="str">
        <v>9/22/1997</v>
      </c>
      <c r="Z441">
        <v>50.0625</v>
      </c>
      <c r="AA441" t="str">
        <v>9/22/1997</v>
      </c>
      <c r="AB441">
        <v>12.625</v>
      </c>
      <c r="AC441" t="str">
        <v>9/22/1997</v>
      </c>
      <c r="AD441">
        <v>23.875</v>
      </c>
      <c r="AE441" t="str">
        <v>9/22/1997</v>
      </c>
      <c r="AF441">
        <v>24.875</v>
      </c>
      <c r="AG441" t="str">
        <v>9/22/1997</v>
      </c>
      <c r="AH441">
        <v>22.75</v>
      </c>
      <c r="AI441" t="str">
        <v>9/22/1997</v>
      </c>
      <c r="AJ441">
        <v>20.08203125</v>
      </c>
      <c r="AK441" s="28">
        <v>35695</v>
      </c>
      <c r="AL441">
        <v>7996.83</v>
      </c>
      <c r="AM441" s="28">
        <v>35695</v>
      </c>
      <c r="AN441">
        <v>1689.45</v>
      </c>
      <c r="AO441" s="28">
        <v>35695</v>
      </c>
      <c r="AP441">
        <v>955.43</v>
      </c>
      <c r="AQ441" s="28">
        <v>35695</v>
      </c>
      <c r="AR441">
        <v>448.98</v>
      </c>
      <c r="AS441" s="28">
        <v>35695</v>
      </c>
      <c r="AT441">
        <v>242.48</v>
      </c>
      <c r="AU441" s="28">
        <v>35695</v>
      </c>
      <c r="AV441">
        <v>207.46</v>
      </c>
      <c r="AW441" s="28">
        <v>35695</v>
      </c>
      <c r="AX441">
        <v>284.56</v>
      </c>
      <c r="AY441" s="28">
        <v>35695</v>
      </c>
      <c r="AZ441">
        <v>499.16</v>
      </c>
      <c r="BA441" s="28">
        <v>35695</v>
      </c>
      <c r="BB441">
        <v>484.23</v>
      </c>
      <c r="BC441" s="28">
        <v>35695</v>
      </c>
      <c r="BD441">
        <v>296.95</v>
      </c>
      <c r="BE441" s="28">
        <v>35676</v>
      </c>
      <c r="BF441">
        <v>19.803999999999998</v>
      </c>
      <c r="BG441" s="28">
        <v>35675</v>
      </c>
      <c r="BH441">
        <v>2.4900000000000002</v>
      </c>
      <c r="BJ441" s="28">
        <v>35767</v>
      </c>
      <c r="BK441">
        <v>21.792999999999999</v>
      </c>
      <c r="BL441" t="str">
        <v>2/22/2000</v>
      </c>
      <c r="BM441">
        <v>21.75</v>
      </c>
      <c r="BN441" t="str">
        <v>3/21/2000</v>
      </c>
      <c r="BO441">
        <v>17.375</v>
      </c>
      <c r="BX441" t="str">
        <v>8/16/1999</v>
      </c>
      <c r="BY441">
        <v>31.5</v>
      </c>
      <c r="BZ441" t="str">
        <v>9/22/1997</v>
      </c>
      <c r="CA441">
        <v>10.87109375</v>
      </c>
      <c r="CB441" s="28">
        <v>36651</v>
      </c>
      <c r="CC441">
        <v>34.75</v>
      </c>
      <c r="CD441" s="28">
        <v>36237</v>
      </c>
      <c r="CE441">
        <v>37</v>
      </c>
      <c r="CF441" s="28">
        <v>36388</v>
      </c>
      <c r="CG441">
        <v>59.875</v>
      </c>
    </row>
    <row r="442" spans="1:85" x14ac:dyDescent="0.25">
      <c r="A442" s="28">
        <v>35696</v>
      </c>
      <c r="C442" t="str">
        <v>9/23/1997</v>
      </c>
      <c r="D442">
        <v>19.59375</v>
      </c>
      <c r="E442" t="str">
        <v>9/23/1997</v>
      </c>
      <c r="F442">
        <v>46.08203125</v>
      </c>
      <c r="G442" t="str">
        <v>9/23/1997</v>
      </c>
      <c r="H442">
        <v>23.1875</v>
      </c>
      <c r="I442" t="str">
        <v>9/23/1997</v>
      </c>
      <c r="J442">
        <v>29.84375</v>
      </c>
      <c r="K442" t="str">
        <v>9/23/1997</v>
      </c>
      <c r="L442">
        <v>29.75</v>
      </c>
      <c r="M442" t="str">
        <v>9/23/1997</v>
      </c>
      <c r="N442">
        <v>44.5</v>
      </c>
      <c r="O442" t="str">
        <v>9/23/1997</v>
      </c>
      <c r="P442">
        <v>19.625</v>
      </c>
      <c r="Q442" t="str">
        <v>9/23/1997</v>
      </c>
      <c r="R442">
        <v>16.25390625</v>
      </c>
      <c r="S442" t="str">
        <v>9/23/1997</v>
      </c>
      <c r="T442">
        <v>20.375</v>
      </c>
      <c r="U442" t="str">
        <v>9/23/1997</v>
      </c>
      <c r="V442">
        <v>24.125</v>
      </c>
      <c r="W442" t="str">
        <v>9/23/1997</v>
      </c>
      <c r="X442">
        <v>37.1875</v>
      </c>
      <c r="Y442" t="str">
        <v>9/23/1997</v>
      </c>
      <c r="Z442">
        <v>49.9375</v>
      </c>
      <c r="AA442" t="str">
        <v>9/23/1997</v>
      </c>
      <c r="AB442">
        <v>12.8125</v>
      </c>
      <c r="AC442" t="str">
        <v>9/23/1997</v>
      </c>
      <c r="AD442">
        <v>23.875</v>
      </c>
      <c r="AE442" t="str">
        <v>9/23/1997</v>
      </c>
      <c r="AF442">
        <v>24.875</v>
      </c>
      <c r="AG442" t="str">
        <v>9/23/1997</v>
      </c>
      <c r="AH442">
        <v>22.6875</v>
      </c>
      <c r="AI442" t="str">
        <v>9/23/1997</v>
      </c>
      <c r="AJ442">
        <v>19.95703125</v>
      </c>
      <c r="AK442" s="28">
        <v>35696</v>
      </c>
      <c r="AL442">
        <v>7970.06</v>
      </c>
      <c r="AM442" s="28">
        <v>35696</v>
      </c>
      <c r="AN442">
        <v>1697.36</v>
      </c>
      <c r="AO442" s="28">
        <v>35696</v>
      </c>
      <c r="AP442">
        <v>951.93</v>
      </c>
      <c r="AQ442" s="28">
        <v>35696</v>
      </c>
      <c r="AR442">
        <v>449.42</v>
      </c>
      <c r="AS442" s="28">
        <v>35696</v>
      </c>
      <c r="AT442">
        <v>240.92</v>
      </c>
      <c r="AU442" s="28">
        <v>35696</v>
      </c>
      <c r="AV442">
        <v>206.88</v>
      </c>
      <c r="AW442" s="28">
        <v>35696</v>
      </c>
      <c r="AX442">
        <v>283.55</v>
      </c>
      <c r="AY442" s="28">
        <v>35696</v>
      </c>
      <c r="AZ442">
        <v>496.95</v>
      </c>
      <c r="BA442" s="28">
        <v>35696</v>
      </c>
      <c r="BB442">
        <v>482.44</v>
      </c>
      <c r="BC442" s="28">
        <v>35696</v>
      </c>
      <c r="BD442">
        <v>297.06</v>
      </c>
      <c r="BE442" s="28">
        <v>35677</v>
      </c>
      <c r="BF442">
        <v>19.617999999999999</v>
      </c>
      <c r="BG442" s="28">
        <v>35676</v>
      </c>
      <c r="BH442">
        <v>2.4990000000000001</v>
      </c>
      <c r="BJ442" s="28">
        <v>35768</v>
      </c>
      <c r="BK442">
        <v>22.123999999999999</v>
      </c>
      <c r="BL442" t="str">
        <v>2/23/2000</v>
      </c>
      <c r="BM442">
        <v>21.5625</v>
      </c>
      <c r="BN442" t="str">
        <v>3/22/2000</v>
      </c>
      <c r="BO442">
        <v>17</v>
      </c>
      <c r="BX442" t="str">
        <v>8/17/1999</v>
      </c>
      <c r="BY442">
        <v>33.25</v>
      </c>
      <c r="BZ442" t="str">
        <v>9/23/1997</v>
      </c>
      <c r="CA442">
        <v>11.35546875</v>
      </c>
      <c r="CB442" s="28">
        <v>36654</v>
      </c>
      <c r="CC442">
        <v>34.125</v>
      </c>
      <c r="CD442" s="28">
        <v>36238</v>
      </c>
      <c r="CE442">
        <v>36.03125</v>
      </c>
      <c r="CF442" s="28">
        <v>36389</v>
      </c>
      <c r="CG442">
        <v>63.375</v>
      </c>
    </row>
    <row r="443" spans="1:85" x14ac:dyDescent="0.25">
      <c r="A443" s="28">
        <v>35697</v>
      </c>
      <c r="C443" t="str">
        <v>9/24/1997</v>
      </c>
      <c r="D443">
        <v>19.78125</v>
      </c>
      <c r="E443" t="str">
        <v>9/24/1997</v>
      </c>
      <c r="F443">
        <v>46.45703125</v>
      </c>
      <c r="G443" t="str">
        <v>9/24/1997</v>
      </c>
      <c r="H443">
        <v>24.63671875</v>
      </c>
      <c r="I443" t="str">
        <v>9/24/1997</v>
      </c>
      <c r="J443">
        <v>30.1875</v>
      </c>
      <c r="K443" t="str">
        <v>9/24/1997</v>
      </c>
      <c r="L443">
        <v>30.5</v>
      </c>
      <c r="M443" t="str">
        <v>9/24/1997</v>
      </c>
      <c r="N443">
        <v>45.0625</v>
      </c>
      <c r="O443" t="str">
        <v>9/24/1997</v>
      </c>
      <c r="P443">
        <v>20</v>
      </c>
      <c r="Q443" t="str">
        <v>9/24/1997</v>
      </c>
      <c r="R443">
        <v>16.203125</v>
      </c>
      <c r="S443" t="str">
        <v>9/24/1997</v>
      </c>
      <c r="T443">
        <v>20.75</v>
      </c>
      <c r="U443" t="str">
        <v>9/24/1997</v>
      </c>
      <c r="V443">
        <v>24</v>
      </c>
      <c r="W443" t="str">
        <v>9/24/1997</v>
      </c>
      <c r="X443">
        <v>37</v>
      </c>
      <c r="Y443" t="str">
        <v>9/24/1997</v>
      </c>
      <c r="Z443">
        <v>50.0625</v>
      </c>
      <c r="AA443" t="str">
        <v>9/24/1997</v>
      </c>
      <c r="AB443">
        <v>13</v>
      </c>
      <c r="AC443" t="str">
        <v>9/24/1997</v>
      </c>
      <c r="AD443">
        <v>23.5625</v>
      </c>
      <c r="AE443" t="str">
        <v>9/24/1997</v>
      </c>
      <c r="AF443">
        <v>25.0625</v>
      </c>
      <c r="AG443" t="str">
        <v>9/24/1997</v>
      </c>
      <c r="AH443">
        <v>22.5</v>
      </c>
      <c r="AI443" t="str">
        <v>9/24/1997</v>
      </c>
      <c r="AJ443">
        <v>20.20703125</v>
      </c>
      <c r="AK443" s="28">
        <v>35697</v>
      </c>
      <c r="AL443">
        <v>7906.71</v>
      </c>
      <c r="AM443" s="28">
        <v>35697</v>
      </c>
      <c r="AN443">
        <v>1687.41</v>
      </c>
      <c r="AO443" s="28">
        <v>35697</v>
      </c>
      <c r="AP443">
        <v>944.48</v>
      </c>
      <c r="AQ443" s="28">
        <v>35697</v>
      </c>
      <c r="AR443">
        <v>448.58</v>
      </c>
      <c r="AS443" s="28">
        <v>35697</v>
      </c>
      <c r="AT443">
        <v>240.18</v>
      </c>
      <c r="AU443" s="28">
        <v>35697</v>
      </c>
      <c r="AV443">
        <v>206.07</v>
      </c>
      <c r="AW443" s="28">
        <v>35697</v>
      </c>
      <c r="AX443">
        <v>284.98</v>
      </c>
      <c r="AY443" s="28">
        <v>35697</v>
      </c>
      <c r="AZ443">
        <v>494.27</v>
      </c>
      <c r="BA443" s="28">
        <v>35697</v>
      </c>
      <c r="BB443">
        <v>482.2</v>
      </c>
      <c r="BC443" s="28">
        <v>35697</v>
      </c>
      <c r="BD443">
        <v>296.19</v>
      </c>
      <c r="BE443" s="28">
        <v>35678</v>
      </c>
      <c r="BF443">
        <v>19.844000000000001</v>
      </c>
      <c r="BG443" s="28">
        <v>35677</v>
      </c>
      <c r="BH443">
        <v>2.427</v>
      </c>
      <c r="BJ443" s="28">
        <v>35769</v>
      </c>
      <c r="BK443">
        <v>22.285</v>
      </c>
      <c r="BL443" t="str">
        <v>2/24/2000</v>
      </c>
      <c r="BM443">
        <v>21.0625</v>
      </c>
      <c r="BN443" t="str">
        <v>3/23/2000</v>
      </c>
      <c r="BO443">
        <v>17.17578125</v>
      </c>
      <c r="BX443" t="str">
        <v>8/18/1999</v>
      </c>
      <c r="BY443">
        <v>34.5625</v>
      </c>
      <c r="BZ443" t="str">
        <v>9/24/1997</v>
      </c>
      <c r="CA443">
        <v>10.9453125</v>
      </c>
      <c r="CB443" s="28">
        <v>36655</v>
      </c>
      <c r="CC443">
        <v>32.875</v>
      </c>
      <c r="CD443" s="28">
        <v>36241</v>
      </c>
      <c r="CE443">
        <v>35.5</v>
      </c>
      <c r="CF443" s="28">
        <v>36390</v>
      </c>
      <c r="CG443">
        <v>62.5</v>
      </c>
    </row>
    <row r="444" spans="1:85" x14ac:dyDescent="0.25">
      <c r="A444" s="28">
        <v>35698</v>
      </c>
      <c r="C444" t="str">
        <v>9/25/1997</v>
      </c>
      <c r="D444">
        <v>19.59375</v>
      </c>
      <c r="E444" t="str">
        <v>9/25/1997</v>
      </c>
      <c r="F444">
        <v>46.70703125</v>
      </c>
      <c r="G444" t="str">
        <v>9/25/1997</v>
      </c>
      <c r="H444">
        <v>25.2734375</v>
      </c>
      <c r="I444" t="str">
        <v>9/25/1997</v>
      </c>
      <c r="J444">
        <v>30</v>
      </c>
      <c r="K444" t="str">
        <v>9/25/1997</v>
      </c>
      <c r="L444">
        <v>30.375</v>
      </c>
      <c r="M444" t="str">
        <v>9/25/1997</v>
      </c>
      <c r="N444">
        <v>44.8125</v>
      </c>
      <c r="O444" t="str">
        <v>9/25/1997</v>
      </c>
      <c r="P444">
        <v>19.84375</v>
      </c>
      <c r="Q444" t="str">
        <v>9/25/1997</v>
      </c>
      <c r="R444">
        <v>16.203125</v>
      </c>
      <c r="S444" t="str">
        <v>9/25/1997</v>
      </c>
      <c r="T444">
        <v>20.75</v>
      </c>
      <c r="U444" t="str">
        <v>9/25/1997</v>
      </c>
      <c r="V444">
        <v>23.96875</v>
      </c>
      <c r="W444" t="str">
        <v>9/25/1997</v>
      </c>
      <c r="X444">
        <v>36.9375</v>
      </c>
      <c r="Y444" t="str">
        <v>9/25/1997</v>
      </c>
      <c r="Z444">
        <v>50.0625</v>
      </c>
      <c r="AA444" t="str">
        <v>9/25/1997</v>
      </c>
      <c r="AB444">
        <v>12.875</v>
      </c>
      <c r="AC444" t="str">
        <v>9/25/1997</v>
      </c>
      <c r="AD444">
        <v>22.875</v>
      </c>
      <c r="AE444" t="str">
        <v>9/25/1997</v>
      </c>
      <c r="AF444">
        <v>25.375</v>
      </c>
      <c r="AG444" t="str">
        <v>9/25/1997</v>
      </c>
      <c r="AH444">
        <v>22.6875</v>
      </c>
      <c r="AI444" t="str">
        <v>9/25/1997</v>
      </c>
      <c r="AJ444">
        <v>20.25</v>
      </c>
      <c r="AK444" s="28">
        <v>35698</v>
      </c>
      <c r="AL444">
        <v>7848.01</v>
      </c>
      <c r="AM444" s="28">
        <v>35698</v>
      </c>
      <c r="AN444">
        <v>1678.89</v>
      </c>
      <c r="AO444" s="28">
        <v>35698</v>
      </c>
      <c r="AP444">
        <v>937.91</v>
      </c>
      <c r="AQ444" s="28">
        <v>35698</v>
      </c>
      <c r="AR444">
        <v>447.92</v>
      </c>
      <c r="AS444" s="28">
        <v>35698</v>
      </c>
      <c r="AT444">
        <v>239.08</v>
      </c>
      <c r="AU444" s="28">
        <v>35698</v>
      </c>
      <c r="AV444">
        <v>205.2</v>
      </c>
      <c r="AW444" s="28">
        <v>35698</v>
      </c>
      <c r="AX444">
        <v>286.08</v>
      </c>
      <c r="AY444" s="28">
        <v>35698</v>
      </c>
      <c r="AZ444">
        <v>491.52</v>
      </c>
      <c r="BA444" s="28">
        <v>35698</v>
      </c>
      <c r="BB444">
        <v>483.01</v>
      </c>
      <c r="BC444" s="28">
        <v>35698</v>
      </c>
      <c r="BD444">
        <v>293.73</v>
      </c>
      <c r="BE444" s="28">
        <v>35681</v>
      </c>
      <c r="BF444">
        <v>19.725999999999999</v>
      </c>
      <c r="BG444" s="28">
        <v>35678</v>
      </c>
      <c r="BH444">
        <v>2.4319999999999999</v>
      </c>
      <c r="BJ444" s="28">
        <v>35772</v>
      </c>
      <c r="BK444">
        <v>22.161000000000001</v>
      </c>
      <c r="BL444" t="str">
        <v>2/25/2000</v>
      </c>
      <c r="BM444">
        <v>20.5625</v>
      </c>
      <c r="BN444" t="str">
        <v>3/24/2000</v>
      </c>
      <c r="BO444">
        <v>17.375</v>
      </c>
      <c r="BX444" t="str">
        <v>8/19/1999</v>
      </c>
      <c r="BY444">
        <v>31.625</v>
      </c>
      <c r="BZ444" t="str">
        <v>9/25/1997</v>
      </c>
      <c r="CA444">
        <v>11.07421875</v>
      </c>
      <c r="CB444" s="28">
        <v>36656</v>
      </c>
      <c r="CC444">
        <v>30.375</v>
      </c>
      <c r="CD444" s="28">
        <v>36242</v>
      </c>
      <c r="CE444">
        <v>34.4375</v>
      </c>
      <c r="CF444" s="28">
        <v>36391</v>
      </c>
      <c r="CG444">
        <v>60.875</v>
      </c>
    </row>
    <row r="445" spans="1:85" x14ac:dyDescent="0.25">
      <c r="A445" s="28">
        <v>35699</v>
      </c>
      <c r="C445" t="str">
        <v>9/26/1997</v>
      </c>
      <c r="D445">
        <v>19.53125</v>
      </c>
      <c r="E445" t="str">
        <v>9/26/1997</v>
      </c>
      <c r="F445">
        <v>46.625</v>
      </c>
      <c r="G445" t="str">
        <v>9/26/1997</v>
      </c>
      <c r="H445">
        <v>25.36328125</v>
      </c>
      <c r="I445" t="str">
        <v>9/26/1997</v>
      </c>
      <c r="J445">
        <v>29.875</v>
      </c>
      <c r="K445" t="str">
        <v>9/26/1997</v>
      </c>
      <c r="L445">
        <v>30.0625</v>
      </c>
      <c r="M445" t="str">
        <v>9/26/1997</v>
      </c>
      <c r="N445">
        <v>44.5</v>
      </c>
      <c r="O445" t="str">
        <v>9/26/1997</v>
      </c>
      <c r="P445">
        <v>20.1875</v>
      </c>
      <c r="Q445" t="str">
        <v>9/26/1997</v>
      </c>
      <c r="R445">
        <v>16.203125</v>
      </c>
      <c r="S445" t="str">
        <v>9/26/1997</v>
      </c>
      <c r="T445">
        <v>20.75</v>
      </c>
      <c r="U445" t="str">
        <v>9/26/1997</v>
      </c>
      <c r="V445">
        <v>24.21875</v>
      </c>
      <c r="W445" t="str">
        <v>9/26/1997</v>
      </c>
      <c r="X445">
        <v>36.6875</v>
      </c>
      <c r="Y445" t="str">
        <v>9/26/1997</v>
      </c>
      <c r="Z445">
        <v>50.1875</v>
      </c>
      <c r="AA445" t="str">
        <v>9/26/1997</v>
      </c>
      <c r="AB445">
        <v>13.0625</v>
      </c>
      <c r="AC445" t="str">
        <v>9/26/1997</v>
      </c>
      <c r="AD445">
        <v>22.8125</v>
      </c>
      <c r="AE445" t="str">
        <v>9/26/1997</v>
      </c>
      <c r="AF445">
        <v>25.25</v>
      </c>
      <c r="AG445" t="str">
        <v>9/26/1997</v>
      </c>
      <c r="AH445">
        <v>22.875</v>
      </c>
      <c r="AI445" t="str">
        <v>9/26/1997</v>
      </c>
      <c r="AJ445">
        <v>20.375</v>
      </c>
      <c r="AK445" s="28">
        <v>35699</v>
      </c>
      <c r="AL445">
        <v>7922.18</v>
      </c>
      <c r="AM445" s="28">
        <v>35699</v>
      </c>
      <c r="AN445">
        <v>1682.24</v>
      </c>
      <c r="AO445" s="28">
        <v>35699</v>
      </c>
      <c r="AP445">
        <v>945.22</v>
      </c>
      <c r="AQ445" s="28">
        <v>35699</v>
      </c>
      <c r="AR445">
        <v>448.88</v>
      </c>
      <c r="AS445" s="28">
        <v>35699</v>
      </c>
      <c r="AT445">
        <v>239.38</v>
      </c>
      <c r="AU445" s="28">
        <v>35699</v>
      </c>
      <c r="AV445">
        <v>205.74</v>
      </c>
      <c r="AW445" s="28">
        <v>35699</v>
      </c>
      <c r="AX445">
        <v>288.63</v>
      </c>
      <c r="AY445" s="28">
        <v>35699</v>
      </c>
      <c r="AZ445">
        <v>495.2</v>
      </c>
      <c r="BA445" s="28">
        <v>35699</v>
      </c>
      <c r="BB445">
        <v>485.67</v>
      </c>
      <c r="BC445" s="28">
        <v>35699</v>
      </c>
      <c r="BD445">
        <v>295.98</v>
      </c>
      <c r="BE445" s="28">
        <v>35682</v>
      </c>
      <c r="BF445">
        <v>19.689</v>
      </c>
      <c r="BG445" s="28">
        <v>35681</v>
      </c>
      <c r="BH445">
        <v>2.4300000000000002</v>
      </c>
      <c r="BJ445" s="28">
        <v>35773</v>
      </c>
      <c r="BK445">
        <v>22.196999999999999</v>
      </c>
      <c r="BL445" t="str">
        <v>2/28/2000</v>
      </c>
      <c r="BM445">
        <v>20.4375</v>
      </c>
      <c r="BN445" t="str">
        <v>3/27/2000</v>
      </c>
      <c r="BO445">
        <v>17.4375</v>
      </c>
      <c r="BX445" t="str">
        <v>8/20/1999</v>
      </c>
      <c r="BY445">
        <v>32.625</v>
      </c>
      <c r="BZ445" t="str">
        <v>9/26/1997</v>
      </c>
      <c r="CA445">
        <v>11.55859375</v>
      </c>
      <c r="CB445" s="28">
        <v>36657</v>
      </c>
      <c r="CC445">
        <v>30.3125</v>
      </c>
      <c r="CD445" s="28">
        <v>36243</v>
      </c>
      <c r="CE445">
        <v>33.78125</v>
      </c>
      <c r="CF445" s="28">
        <v>36392</v>
      </c>
      <c r="CG445">
        <v>61.625</v>
      </c>
    </row>
    <row r="446" spans="1:85" x14ac:dyDescent="0.25">
      <c r="A446" s="28">
        <v>35702</v>
      </c>
      <c r="C446" t="str">
        <v>9/29/1997</v>
      </c>
      <c r="D446">
        <v>19.46875</v>
      </c>
      <c r="E446" t="str">
        <v>9/29/1997</v>
      </c>
      <c r="F446">
        <v>47.25</v>
      </c>
      <c r="G446" t="str">
        <v>9/29/1997</v>
      </c>
      <c r="H446">
        <v>25.36328125</v>
      </c>
      <c r="I446" t="str">
        <v>9/29/1997</v>
      </c>
      <c r="J446">
        <v>29.96875</v>
      </c>
      <c r="K446" t="str">
        <v>9/29/1997</v>
      </c>
      <c r="L446">
        <v>30.625</v>
      </c>
      <c r="M446" t="str">
        <v>9/29/1997</v>
      </c>
      <c r="N446">
        <v>45</v>
      </c>
      <c r="O446" t="str">
        <v>9/29/1997</v>
      </c>
      <c r="P446">
        <v>20.28125</v>
      </c>
      <c r="Q446" t="str">
        <v>9/29/1997</v>
      </c>
      <c r="R446">
        <v>16.1484375</v>
      </c>
      <c r="S446" t="str">
        <v>9/29/1997</v>
      </c>
      <c r="T446">
        <v>20.6875</v>
      </c>
      <c r="U446" t="str">
        <v>9/29/1997</v>
      </c>
      <c r="V446">
        <v>23.8125</v>
      </c>
      <c r="W446" t="str">
        <v>9/29/1997</v>
      </c>
      <c r="X446">
        <v>36.5625</v>
      </c>
      <c r="Y446" t="str">
        <v>9/29/1997</v>
      </c>
      <c r="Z446">
        <v>50.125</v>
      </c>
      <c r="AA446" t="str">
        <v>9/29/1997</v>
      </c>
      <c r="AB446">
        <v>13.1875</v>
      </c>
      <c r="AC446" t="str">
        <v>9/29/1997</v>
      </c>
      <c r="AD446">
        <v>22.8125</v>
      </c>
      <c r="AE446" t="str">
        <v>9/29/1997</v>
      </c>
      <c r="AF446">
        <v>25.5</v>
      </c>
      <c r="AG446" t="str">
        <v>9/29/1997</v>
      </c>
      <c r="AH446">
        <v>22.75</v>
      </c>
      <c r="AI446" t="str">
        <v>9/29/1997</v>
      </c>
      <c r="AJ446">
        <v>20.54296875</v>
      </c>
      <c r="AK446" s="28">
        <v>35702</v>
      </c>
      <c r="AL446">
        <v>7991.43</v>
      </c>
      <c r="AM446" s="28">
        <v>35702</v>
      </c>
      <c r="AN446">
        <v>1694.98</v>
      </c>
      <c r="AO446" s="28">
        <v>35702</v>
      </c>
      <c r="AP446">
        <v>953.34</v>
      </c>
      <c r="AQ446" s="28">
        <v>35702</v>
      </c>
      <c r="AR446">
        <v>451.31</v>
      </c>
      <c r="AS446" s="28">
        <v>35702</v>
      </c>
      <c r="AT446">
        <v>239.85</v>
      </c>
      <c r="AU446" s="28">
        <v>35702</v>
      </c>
      <c r="AV446">
        <v>206.1</v>
      </c>
      <c r="AW446" s="28">
        <v>35702</v>
      </c>
      <c r="AX446">
        <v>289.55</v>
      </c>
      <c r="AY446" s="28">
        <v>35702</v>
      </c>
      <c r="AZ446">
        <v>498.98</v>
      </c>
      <c r="BA446" s="28">
        <v>35702</v>
      </c>
      <c r="BB446">
        <v>490.3</v>
      </c>
      <c r="BC446" s="28">
        <v>35702</v>
      </c>
      <c r="BD446">
        <v>297.14999999999998</v>
      </c>
      <c r="BE446" s="28">
        <v>35683</v>
      </c>
      <c r="BF446">
        <v>19.672999999999998</v>
      </c>
      <c r="BG446" s="28">
        <v>35682</v>
      </c>
      <c r="BH446">
        <v>2.4359999999999999</v>
      </c>
      <c r="BJ446" s="28">
        <v>35774</v>
      </c>
      <c r="BK446">
        <v>22.131</v>
      </c>
      <c r="BL446" t="str">
        <v>2/29/2000</v>
      </c>
      <c r="BM446">
        <v>20.375</v>
      </c>
      <c r="BN446" t="str">
        <v>3/28/2000</v>
      </c>
      <c r="BO446">
        <v>17.125</v>
      </c>
      <c r="BX446" t="str">
        <v>8/23/1999</v>
      </c>
      <c r="BY446">
        <v>32.625</v>
      </c>
      <c r="BZ446" t="str">
        <v>9/29/1997</v>
      </c>
      <c r="CA446">
        <v>11.328125</v>
      </c>
      <c r="CD446" s="28">
        <v>36244</v>
      </c>
      <c r="CE446">
        <v>35.8125</v>
      </c>
      <c r="CF446" s="28">
        <v>36395</v>
      </c>
      <c r="CG446">
        <v>64.5</v>
      </c>
    </row>
    <row r="447" spans="1:85" x14ac:dyDescent="0.25">
      <c r="A447" s="28">
        <v>35703</v>
      </c>
      <c r="C447" t="str">
        <v>9/30/1997</v>
      </c>
      <c r="D447">
        <v>19.25</v>
      </c>
      <c r="E447" t="str">
        <v>9/30/1997</v>
      </c>
      <c r="F447">
        <v>46.66796875</v>
      </c>
      <c r="G447" t="str">
        <v>9/30/1997</v>
      </c>
      <c r="H447">
        <v>25.7265625</v>
      </c>
      <c r="I447" t="str">
        <v>9/30/1997</v>
      </c>
      <c r="J447">
        <v>30.28125</v>
      </c>
      <c r="K447" t="str">
        <v>9/30/1997</v>
      </c>
      <c r="L447">
        <v>31.5</v>
      </c>
      <c r="M447" t="str">
        <v>9/30/1997</v>
      </c>
      <c r="N447">
        <v>44</v>
      </c>
      <c r="O447" t="str">
        <v>9/30/1997</v>
      </c>
      <c r="P447">
        <v>20.28125</v>
      </c>
      <c r="Q447" t="str">
        <v>9/30/1997</v>
      </c>
      <c r="R447">
        <v>16.09765625</v>
      </c>
      <c r="S447" t="str">
        <v>9/30/1997</v>
      </c>
      <c r="T447">
        <v>20.75</v>
      </c>
      <c r="U447" t="str">
        <v>9/30/1997</v>
      </c>
      <c r="V447">
        <v>23.40625</v>
      </c>
      <c r="W447" t="str">
        <v>9/30/1997</v>
      </c>
      <c r="X447">
        <v>37</v>
      </c>
      <c r="Y447" t="str">
        <v>9/30/1997</v>
      </c>
      <c r="Z447">
        <v>49.4375</v>
      </c>
      <c r="AA447" t="str">
        <v>9/30/1997</v>
      </c>
      <c r="AB447">
        <v>13.3125</v>
      </c>
      <c r="AC447" t="str">
        <v>9/30/1997</v>
      </c>
      <c r="AD447">
        <v>23.1875</v>
      </c>
      <c r="AE447" t="str">
        <v>9/30/1997</v>
      </c>
      <c r="AF447">
        <v>25.5625</v>
      </c>
      <c r="AG447" t="str">
        <v>9/30/1997</v>
      </c>
      <c r="AH447">
        <v>22.5625</v>
      </c>
      <c r="AI447" t="str">
        <v>9/30/1997</v>
      </c>
      <c r="AJ447">
        <v>20.08203125</v>
      </c>
      <c r="AK447" s="28">
        <v>35703</v>
      </c>
      <c r="AL447">
        <v>7945.26</v>
      </c>
      <c r="AM447" s="28">
        <v>35703</v>
      </c>
      <c r="AN447">
        <v>1685.69</v>
      </c>
      <c r="AO447" s="28">
        <v>35703</v>
      </c>
      <c r="AP447">
        <v>947.28</v>
      </c>
      <c r="AQ447" s="28">
        <v>35703</v>
      </c>
      <c r="AR447">
        <v>453.82</v>
      </c>
      <c r="AS447" s="28">
        <v>35703</v>
      </c>
      <c r="AT447">
        <v>238.37</v>
      </c>
      <c r="AU447" s="28">
        <v>35703</v>
      </c>
      <c r="AV447">
        <v>205.24</v>
      </c>
      <c r="AW447" s="28">
        <v>35703</v>
      </c>
      <c r="AX447">
        <v>289.48</v>
      </c>
      <c r="AY447" s="28">
        <v>35703</v>
      </c>
      <c r="AZ447">
        <v>497.23</v>
      </c>
      <c r="BA447" s="28">
        <v>35703</v>
      </c>
      <c r="BB447">
        <v>486.97</v>
      </c>
      <c r="BC447" s="28">
        <v>35703</v>
      </c>
      <c r="BD447">
        <v>297.35000000000002</v>
      </c>
      <c r="BE447" s="28">
        <v>35684</v>
      </c>
      <c r="BF447">
        <v>19.588000000000001</v>
      </c>
      <c r="BG447" s="28">
        <v>35683</v>
      </c>
      <c r="BH447">
        <v>2.4359999999999999</v>
      </c>
      <c r="BJ447" s="28">
        <v>35775</v>
      </c>
      <c r="BK447">
        <v>22.314</v>
      </c>
      <c r="BL447" t="str">
        <v>3/1/2000</v>
      </c>
      <c r="BM447">
        <v>20.3125</v>
      </c>
      <c r="BN447" t="str">
        <v>3/29/2000</v>
      </c>
      <c r="BO447">
        <v>17.5</v>
      </c>
      <c r="BX447" t="str">
        <v>8/24/1999</v>
      </c>
      <c r="BY447">
        <v>33.5</v>
      </c>
      <c r="BZ447" t="str">
        <v>9/30/1997</v>
      </c>
      <c r="CA447">
        <v>11.53515625</v>
      </c>
      <c r="CD447" s="28">
        <v>36245</v>
      </c>
      <c r="CE447">
        <v>35.6875</v>
      </c>
      <c r="CF447" s="28">
        <v>36396</v>
      </c>
      <c r="CG447">
        <v>63.1875</v>
      </c>
    </row>
    <row r="448" spans="1:85" x14ac:dyDescent="0.25">
      <c r="A448" s="28">
        <v>35704</v>
      </c>
      <c r="C448" t="str">
        <v>10/1/1997</v>
      </c>
      <c r="D448">
        <v>19.40625</v>
      </c>
      <c r="E448" t="str">
        <v>10/1/1997</v>
      </c>
      <c r="F448">
        <v>47.16796875</v>
      </c>
      <c r="G448" t="str">
        <v>10/1/1997</v>
      </c>
      <c r="H448">
        <v>25.453125</v>
      </c>
      <c r="I448" t="str">
        <v>10/1/1997</v>
      </c>
      <c r="J448">
        <v>30.375</v>
      </c>
      <c r="K448" t="str">
        <v>10/1/1997</v>
      </c>
      <c r="L448">
        <v>31.75</v>
      </c>
      <c r="M448" t="str">
        <v>10/1/1997</v>
      </c>
      <c r="N448">
        <v>45.0625</v>
      </c>
      <c r="O448" t="str">
        <v>10/1/1997</v>
      </c>
      <c r="P448">
        <v>20.5625</v>
      </c>
      <c r="Q448" t="str">
        <v>10/1/1997</v>
      </c>
      <c r="R448">
        <v>16.25390625</v>
      </c>
      <c r="S448" t="str">
        <v>10/1/1997</v>
      </c>
      <c r="T448">
        <v>21</v>
      </c>
      <c r="U448" t="str">
        <v>10/1/1997</v>
      </c>
      <c r="V448">
        <v>23.09375</v>
      </c>
      <c r="W448" t="str">
        <v>10/1/1997</v>
      </c>
      <c r="X448">
        <v>36.8125</v>
      </c>
      <c r="Y448" t="str">
        <v>10/1/1997</v>
      </c>
      <c r="Z448">
        <v>50</v>
      </c>
      <c r="AA448" t="str">
        <v>10/1/1997</v>
      </c>
      <c r="AB448">
        <v>13.3125</v>
      </c>
      <c r="AC448" t="str">
        <v>10/1/1997</v>
      </c>
      <c r="AD448">
        <v>23.5</v>
      </c>
      <c r="AE448" t="str">
        <v>10/1/1997</v>
      </c>
      <c r="AF448">
        <v>25.3125</v>
      </c>
      <c r="AG448" t="str">
        <v>10/1/1997</v>
      </c>
      <c r="AH448">
        <v>22.8125</v>
      </c>
      <c r="AI448" t="str">
        <v>10/1/1997</v>
      </c>
      <c r="AJ448">
        <v>20.5</v>
      </c>
      <c r="AK448" s="28">
        <v>35704</v>
      </c>
      <c r="AL448">
        <v>8015.5</v>
      </c>
      <c r="AM448" s="28">
        <v>35704</v>
      </c>
      <c r="AN448">
        <v>1690.3</v>
      </c>
      <c r="AO448" s="28">
        <v>35704</v>
      </c>
      <c r="AP448">
        <v>955.41</v>
      </c>
      <c r="AQ448" s="28">
        <v>35704</v>
      </c>
      <c r="AR448">
        <v>454.69</v>
      </c>
      <c r="AS448" s="28">
        <v>35704</v>
      </c>
      <c r="AT448">
        <v>240.34</v>
      </c>
      <c r="AU448" s="28">
        <v>35704</v>
      </c>
      <c r="AV448">
        <v>206.58</v>
      </c>
      <c r="AW448" s="28">
        <v>35704</v>
      </c>
      <c r="AX448">
        <v>295.88</v>
      </c>
      <c r="AY448" s="28">
        <v>35704</v>
      </c>
      <c r="AZ448">
        <v>501.08</v>
      </c>
      <c r="BA448" s="28">
        <v>35704</v>
      </c>
      <c r="BB448">
        <v>492.67</v>
      </c>
      <c r="BC448" s="28">
        <v>35704</v>
      </c>
      <c r="BD448">
        <v>301.99</v>
      </c>
      <c r="BE448" s="28">
        <v>35685</v>
      </c>
      <c r="BF448">
        <v>19.556000000000001</v>
      </c>
      <c r="BG448" s="28">
        <v>35684</v>
      </c>
      <c r="BH448">
        <v>2.4660000000000002</v>
      </c>
      <c r="BJ448" s="28">
        <v>35776</v>
      </c>
      <c r="BK448">
        <v>22.491</v>
      </c>
      <c r="BL448" t="str">
        <v>3/2/2000</v>
      </c>
      <c r="BM448">
        <v>20.4375</v>
      </c>
      <c r="BN448" t="str">
        <v>3/30/2000</v>
      </c>
      <c r="BO448">
        <v>17.3125</v>
      </c>
      <c r="BX448" t="str">
        <v>8/25/1999</v>
      </c>
      <c r="BY448">
        <v>33.125</v>
      </c>
      <c r="BZ448" t="str">
        <v>10/1/1997</v>
      </c>
      <c r="CA448">
        <v>11.86328125</v>
      </c>
      <c r="CD448" s="28">
        <v>36248</v>
      </c>
      <c r="CE448">
        <v>37.40625</v>
      </c>
      <c r="CF448" s="28">
        <v>36397</v>
      </c>
      <c r="CG448">
        <v>64.0625</v>
      </c>
    </row>
    <row r="449" spans="1:85" x14ac:dyDescent="0.25">
      <c r="A449" s="28">
        <v>35705</v>
      </c>
      <c r="C449" t="str">
        <v>10/2/1997</v>
      </c>
      <c r="D449">
        <v>19.75</v>
      </c>
      <c r="E449" t="str">
        <v>10/2/1997</v>
      </c>
      <c r="F449">
        <v>48.41796875</v>
      </c>
      <c r="G449" t="str">
        <v>10/2/1997</v>
      </c>
      <c r="H449">
        <v>25.6328125</v>
      </c>
      <c r="I449" t="str">
        <v>10/2/1997</v>
      </c>
      <c r="J449">
        <v>30.25</v>
      </c>
      <c r="K449" t="str">
        <v>10/2/1997</v>
      </c>
      <c r="L449">
        <v>31.875</v>
      </c>
      <c r="M449" t="str">
        <v>10/2/1997</v>
      </c>
      <c r="N449">
        <v>45.8125</v>
      </c>
      <c r="O449" t="str">
        <v>10/2/1997</v>
      </c>
      <c r="P449">
        <v>20.78125</v>
      </c>
      <c r="Q449" t="str">
        <v>10/2/1997</v>
      </c>
      <c r="R449">
        <v>16.25390625</v>
      </c>
      <c r="S449" t="str">
        <v>10/2/1997</v>
      </c>
      <c r="T449">
        <v>21.0625</v>
      </c>
      <c r="U449" t="str">
        <v>10/2/1997</v>
      </c>
      <c r="V449">
        <v>23.5</v>
      </c>
      <c r="W449" t="str">
        <v>10/2/1997</v>
      </c>
      <c r="X449">
        <v>37.0625</v>
      </c>
      <c r="Y449" t="str">
        <v>10/2/1997</v>
      </c>
      <c r="Z449">
        <v>50.625</v>
      </c>
      <c r="AA449" t="str">
        <v>10/2/1997</v>
      </c>
      <c r="AB449">
        <v>13.4375</v>
      </c>
      <c r="AC449" t="str">
        <v>10/2/1997</v>
      </c>
      <c r="AD449">
        <v>23.6875</v>
      </c>
      <c r="AE449" t="str">
        <v>10/2/1997</v>
      </c>
      <c r="AF449">
        <v>25.125</v>
      </c>
      <c r="AG449" t="str">
        <v>10/2/1997</v>
      </c>
      <c r="AH449">
        <v>23</v>
      </c>
      <c r="AI449" t="str">
        <v>10/2/1997</v>
      </c>
      <c r="AJ449">
        <v>20.5</v>
      </c>
      <c r="AK449" s="28">
        <v>35705</v>
      </c>
      <c r="AL449">
        <v>8027.53</v>
      </c>
      <c r="AM449" s="28">
        <v>35705</v>
      </c>
      <c r="AN449">
        <v>1702.41</v>
      </c>
      <c r="AO449" s="28">
        <v>35705</v>
      </c>
      <c r="AP449">
        <v>960.46</v>
      </c>
      <c r="AQ449" s="28">
        <v>35705</v>
      </c>
      <c r="AR449">
        <v>456.94</v>
      </c>
      <c r="AS449" s="28">
        <v>35705</v>
      </c>
      <c r="AT449">
        <v>243.74</v>
      </c>
      <c r="AU449" s="28">
        <v>35705</v>
      </c>
      <c r="AV449">
        <v>208.94</v>
      </c>
      <c r="AW449" s="28">
        <v>35705</v>
      </c>
      <c r="AX449">
        <v>301.70999999999998</v>
      </c>
      <c r="AY449" s="28">
        <v>35705</v>
      </c>
      <c r="AZ449">
        <v>503.43</v>
      </c>
      <c r="BA449" s="28">
        <v>35705</v>
      </c>
      <c r="BB449">
        <v>488.69</v>
      </c>
      <c r="BC449" s="28">
        <v>35705</v>
      </c>
      <c r="BD449">
        <v>304.45</v>
      </c>
      <c r="BE449" s="28">
        <v>35688</v>
      </c>
      <c r="BF449">
        <v>19.510000000000002</v>
      </c>
      <c r="BG449" s="28">
        <v>35685</v>
      </c>
      <c r="BH449">
        <v>2.48</v>
      </c>
      <c r="BJ449" s="28">
        <v>35779</v>
      </c>
      <c r="BK449">
        <v>22.388999999999999</v>
      </c>
      <c r="BL449" t="str">
        <v>3/3/2000</v>
      </c>
      <c r="BM449">
        <v>20.5625</v>
      </c>
      <c r="BN449" t="str">
        <v>3/31/2000</v>
      </c>
      <c r="BO449">
        <v>16.75</v>
      </c>
      <c r="BX449" t="str">
        <v>8/26/1999</v>
      </c>
      <c r="BY449">
        <v>33.75</v>
      </c>
      <c r="BZ449" t="str">
        <v>10/2/1997</v>
      </c>
      <c r="CA449">
        <v>11.5859375</v>
      </c>
      <c r="CD449" s="28">
        <v>36249</v>
      </c>
      <c r="CE449">
        <v>35.9375</v>
      </c>
      <c r="CF449" s="28">
        <v>36398</v>
      </c>
      <c r="CG449">
        <v>61.3125</v>
      </c>
    </row>
    <row r="450" spans="1:85" x14ac:dyDescent="0.25">
      <c r="A450" s="28">
        <v>35706</v>
      </c>
      <c r="C450" t="str">
        <v>10/3/1997</v>
      </c>
      <c r="D450">
        <v>19.5625</v>
      </c>
      <c r="E450" t="str">
        <v>10/3/1997</v>
      </c>
      <c r="F450">
        <v>48.875</v>
      </c>
      <c r="G450" t="str">
        <v>10/3/1997</v>
      </c>
      <c r="H450">
        <v>25.7265625</v>
      </c>
      <c r="I450" t="str">
        <v>10/3/1997</v>
      </c>
      <c r="J450">
        <v>30.8125</v>
      </c>
      <c r="K450" t="str">
        <v>10/3/1997</v>
      </c>
      <c r="L450">
        <v>31.625</v>
      </c>
      <c r="M450" t="str">
        <v>10/3/1997</v>
      </c>
      <c r="N450">
        <v>46.1875</v>
      </c>
      <c r="O450" t="str">
        <v>10/3/1997</v>
      </c>
      <c r="P450">
        <v>20.71875</v>
      </c>
      <c r="Q450" t="str">
        <v>10/3/1997</v>
      </c>
      <c r="R450">
        <v>16.41015625</v>
      </c>
      <c r="S450" t="str">
        <v>10/3/1997</v>
      </c>
      <c r="T450">
        <v>21.25</v>
      </c>
      <c r="U450" t="str">
        <v>10/3/1997</v>
      </c>
      <c r="V450">
        <v>23.90625</v>
      </c>
      <c r="W450" t="str">
        <v>10/3/1997</v>
      </c>
      <c r="X450">
        <v>37.3125</v>
      </c>
      <c r="Y450" t="str">
        <v>10/3/1997</v>
      </c>
      <c r="Z450">
        <v>50.1875</v>
      </c>
      <c r="AA450" t="str">
        <v>10/3/1997</v>
      </c>
      <c r="AB450">
        <v>13.4375</v>
      </c>
      <c r="AC450" t="str">
        <v>10/3/1997</v>
      </c>
      <c r="AD450">
        <v>23.3125</v>
      </c>
      <c r="AE450" t="str">
        <v>10/3/1997</v>
      </c>
      <c r="AF450">
        <v>25.3125</v>
      </c>
      <c r="AG450" t="str">
        <v>10/3/1997</v>
      </c>
      <c r="AH450">
        <v>22.75</v>
      </c>
      <c r="AI450" t="str">
        <v>10/3/1997</v>
      </c>
      <c r="AJ450">
        <v>20.75</v>
      </c>
      <c r="AK450" s="28">
        <v>35706</v>
      </c>
      <c r="AL450">
        <v>8038.58</v>
      </c>
      <c r="AM450" s="28">
        <v>35706</v>
      </c>
      <c r="AN450">
        <v>1715.87</v>
      </c>
      <c r="AO450" s="28">
        <v>35706</v>
      </c>
      <c r="AP450">
        <v>965.03</v>
      </c>
      <c r="AQ450" s="28">
        <v>35706</v>
      </c>
      <c r="AR450">
        <v>459.52</v>
      </c>
      <c r="AS450" s="28">
        <v>35706</v>
      </c>
      <c r="AT450">
        <v>242.81</v>
      </c>
      <c r="AU450" s="28">
        <v>35706</v>
      </c>
      <c r="AV450">
        <v>207.8</v>
      </c>
      <c r="AW450" s="28">
        <v>35706</v>
      </c>
      <c r="AX450">
        <v>303.97000000000003</v>
      </c>
      <c r="AY450" s="28">
        <v>35706</v>
      </c>
      <c r="AZ450">
        <v>505.69</v>
      </c>
      <c r="BA450" s="28">
        <v>35706</v>
      </c>
      <c r="BB450">
        <v>489.85</v>
      </c>
      <c r="BC450" s="28">
        <v>35706</v>
      </c>
      <c r="BD450">
        <v>304.87</v>
      </c>
      <c r="BE450" s="28">
        <v>35689</v>
      </c>
      <c r="BF450">
        <v>19.8</v>
      </c>
      <c r="BG450" s="28">
        <v>35688</v>
      </c>
      <c r="BH450">
        <v>2.4790000000000001</v>
      </c>
      <c r="BJ450" s="28">
        <v>35780</v>
      </c>
      <c r="BK450">
        <v>22.776</v>
      </c>
      <c r="BL450" t="str">
        <v>3/6/2000</v>
      </c>
      <c r="BM450">
        <v>20.3125</v>
      </c>
      <c r="BN450" t="str">
        <v>4/3/2000</v>
      </c>
      <c r="BO450">
        <v>16.625</v>
      </c>
      <c r="BX450" t="str">
        <v>8/27/1999</v>
      </c>
      <c r="BY450">
        <v>33.25</v>
      </c>
      <c r="BZ450" t="str">
        <v>10/3/1997</v>
      </c>
      <c r="CA450">
        <v>11.27734375</v>
      </c>
      <c r="CD450" s="28">
        <v>36250</v>
      </c>
      <c r="CE450">
        <v>36.046875</v>
      </c>
      <c r="CF450" s="28">
        <v>36399</v>
      </c>
      <c r="CG450">
        <v>60.8125</v>
      </c>
    </row>
    <row r="451" spans="1:85" x14ac:dyDescent="0.25">
      <c r="A451" s="28">
        <v>35709</v>
      </c>
      <c r="C451" t="str">
        <v>10/6/1997</v>
      </c>
      <c r="D451">
        <v>19.84375</v>
      </c>
      <c r="E451" t="str">
        <v>10/6/1997</v>
      </c>
      <c r="F451">
        <v>49.41796875</v>
      </c>
      <c r="G451" t="str">
        <v>10/6/1997</v>
      </c>
      <c r="H451">
        <v>26.5390625</v>
      </c>
      <c r="I451" t="str">
        <v>10/6/1997</v>
      </c>
      <c r="J451">
        <v>31</v>
      </c>
      <c r="K451" t="str">
        <v>10/6/1997</v>
      </c>
      <c r="L451">
        <v>31.4375</v>
      </c>
      <c r="M451" t="str">
        <v>10/6/1997</v>
      </c>
      <c r="N451">
        <v>46.4375</v>
      </c>
      <c r="O451" t="str">
        <v>10/6/1997</v>
      </c>
      <c r="P451">
        <v>20.78125</v>
      </c>
      <c r="Q451" t="str">
        <v>10/6/1997</v>
      </c>
      <c r="R451">
        <v>16.4609375</v>
      </c>
      <c r="S451" t="str">
        <v>10/6/1997</v>
      </c>
      <c r="T451">
        <v>21.375</v>
      </c>
      <c r="U451" t="str">
        <v>10/6/1997</v>
      </c>
      <c r="V451">
        <v>23.90625</v>
      </c>
      <c r="W451" t="str">
        <v>10/6/1997</v>
      </c>
      <c r="X451">
        <v>37.625</v>
      </c>
      <c r="Y451" t="str">
        <v>10/6/1997</v>
      </c>
      <c r="Z451">
        <v>50.3125</v>
      </c>
      <c r="AA451" t="str">
        <v>10/6/1997</v>
      </c>
      <c r="AB451">
        <v>13.46875</v>
      </c>
      <c r="AC451" t="str">
        <v>10/6/1997</v>
      </c>
      <c r="AD451">
        <v>23.25</v>
      </c>
      <c r="AE451" t="str">
        <v>10/6/1997</v>
      </c>
      <c r="AF451">
        <v>25.5</v>
      </c>
      <c r="AG451" t="str">
        <v>10/6/1997</v>
      </c>
      <c r="AH451">
        <v>22.8125</v>
      </c>
      <c r="AI451" t="str">
        <v>10/6/1997</v>
      </c>
      <c r="AJ451">
        <v>21.04296875</v>
      </c>
      <c r="AK451" s="28">
        <v>35709</v>
      </c>
      <c r="AL451">
        <v>8100.22</v>
      </c>
      <c r="AM451" s="28">
        <v>35709</v>
      </c>
      <c r="AN451">
        <v>1721.91</v>
      </c>
      <c r="AO451" s="28">
        <v>35709</v>
      </c>
      <c r="AP451">
        <v>972.69</v>
      </c>
      <c r="AQ451" s="28">
        <v>35709</v>
      </c>
      <c r="AR451">
        <v>461.7</v>
      </c>
      <c r="AS451" s="28">
        <v>35709</v>
      </c>
      <c r="AT451">
        <v>244.23</v>
      </c>
      <c r="AU451" s="28">
        <v>35709</v>
      </c>
      <c r="AV451">
        <v>208.38</v>
      </c>
      <c r="AW451" s="28">
        <v>35709</v>
      </c>
      <c r="AX451">
        <v>303.97000000000003</v>
      </c>
      <c r="AY451" s="28">
        <v>35709</v>
      </c>
      <c r="AZ451">
        <v>509.7</v>
      </c>
      <c r="BA451" s="28">
        <v>35709</v>
      </c>
      <c r="BB451">
        <v>497.67</v>
      </c>
      <c r="BC451" s="28">
        <v>35709</v>
      </c>
      <c r="BD451">
        <v>307.64</v>
      </c>
      <c r="BE451" s="28">
        <v>35690</v>
      </c>
      <c r="BF451">
        <v>19.629000000000001</v>
      </c>
      <c r="BG451" s="28">
        <v>35689</v>
      </c>
      <c r="BH451">
        <v>2.448</v>
      </c>
      <c r="BJ451" s="28">
        <v>35781</v>
      </c>
      <c r="BK451">
        <v>22.948</v>
      </c>
      <c r="BL451" t="str">
        <v>3/7/2000</v>
      </c>
      <c r="BM451">
        <v>20.5625</v>
      </c>
      <c r="BN451" t="str">
        <v>4/4/2000</v>
      </c>
      <c r="BO451">
        <v>16.625</v>
      </c>
      <c r="BX451" t="str">
        <v>8/30/1999</v>
      </c>
      <c r="BY451">
        <v>31.375</v>
      </c>
      <c r="BZ451" t="str">
        <v>10/6/1997</v>
      </c>
      <c r="CA451">
        <v>11.37890625</v>
      </c>
      <c r="CD451" s="28">
        <v>36251</v>
      </c>
      <c r="CE451">
        <v>37.25</v>
      </c>
      <c r="CF451" s="28">
        <v>36402</v>
      </c>
      <c r="CG451">
        <v>58</v>
      </c>
    </row>
    <row r="452" spans="1:85" x14ac:dyDescent="0.25">
      <c r="A452" s="28">
        <v>35710</v>
      </c>
      <c r="C452" t="str">
        <v>10/7/1997</v>
      </c>
      <c r="D452">
        <v>19.78125</v>
      </c>
      <c r="E452" t="str">
        <v>10/7/1997</v>
      </c>
      <c r="F452">
        <v>50.66796875</v>
      </c>
      <c r="G452" t="str">
        <v>10/7/1997</v>
      </c>
      <c r="H452">
        <v>27.53515625</v>
      </c>
      <c r="I452" t="str">
        <v>10/7/1997</v>
      </c>
      <c r="J452">
        <v>30.96875</v>
      </c>
      <c r="K452" t="str">
        <v>10/7/1997</v>
      </c>
      <c r="L452">
        <v>31.75</v>
      </c>
      <c r="M452" t="str">
        <v>10/7/1997</v>
      </c>
      <c r="N452">
        <v>46.125</v>
      </c>
      <c r="O452" t="str">
        <v>10/7/1997</v>
      </c>
      <c r="P452">
        <v>20.75</v>
      </c>
      <c r="Q452" t="str">
        <v>10/7/1997</v>
      </c>
      <c r="R452">
        <v>16.51171875</v>
      </c>
      <c r="S452" t="str">
        <v>10/7/1997</v>
      </c>
      <c r="T452">
        <v>21.375</v>
      </c>
      <c r="U452" t="str">
        <v>10/7/1997</v>
      </c>
      <c r="V452">
        <v>23.875</v>
      </c>
      <c r="W452" t="str">
        <v>10/7/1997</v>
      </c>
      <c r="X452">
        <v>37.875</v>
      </c>
      <c r="Y452" t="str">
        <v>10/7/1997</v>
      </c>
      <c r="Z452">
        <v>50.375</v>
      </c>
      <c r="AA452" t="str">
        <v>10/7/1997</v>
      </c>
      <c r="AB452">
        <v>13.5</v>
      </c>
      <c r="AC452" t="str">
        <v>10/7/1997</v>
      </c>
      <c r="AD452">
        <v>23.375</v>
      </c>
      <c r="AE452" t="str">
        <v>10/7/1997</v>
      </c>
      <c r="AF452">
        <v>25.125</v>
      </c>
      <c r="AG452" t="str">
        <v>10/7/1997</v>
      </c>
      <c r="AH452">
        <v>22.8125</v>
      </c>
      <c r="AI452" t="str">
        <v>10/7/1997</v>
      </c>
      <c r="AJ452">
        <v>21.20703125</v>
      </c>
      <c r="AK452" s="28">
        <v>35710</v>
      </c>
      <c r="AL452">
        <v>8178.31</v>
      </c>
      <c r="AM452" s="28">
        <v>35710</v>
      </c>
      <c r="AN452">
        <v>1737.27</v>
      </c>
      <c r="AO452" s="28">
        <v>35710</v>
      </c>
      <c r="AP452">
        <v>983.12</v>
      </c>
      <c r="AQ452" s="28">
        <v>35710</v>
      </c>
      <c r="AR452">
        <v>463.78</v>
      </c>
      <c r="AS452" s="28">
        <v>35710</v>
      </c>
      <c r="AT452">
        <v>245.52</v>
      </c>
      <c r="AU452" s="28">
        <v>35710</v>
      </c>
      <c r="AV452">
        <v>209.13</v>
      </c>
      <c r="AW452" s="28">
        <v>35710</v>
      </c>
      <c r="AX452">
        <v>305.69</v>
      </c>
      <c r="AY452" s="28">
        <v>35710</v>
      </c>
      <c r="AZ452">
        <v>514.21</v>
      </c>
      <c r="BA452" s="28">
        <v>35710</v>
      </c>
      <c r="BB452">
        <v>500.73</v>
      </c>
      <c r="BC452" s="28">
        <v>35710</v>
      </c>
      <c r="BD452">
        <v>310.7</v>
      </c>
      <c r="BE452" s="28">
        <v>35691</v>
      </c>
      <c r="BF452">
        <v>19.613</v>
      </c>
      <c r="BG452" s="28">
        <v>35690</v>
      </c>
      <c r="BH452">
        <v>2.4329999999999998</v>
      </c>
      <c r="BJ452" s="28">
        <v>35782</v>
      </c>
      <c r="BK452">
        <v>23.782</v>
      </c>
      <c r="BL452" t="str">
        <v>3/8/2000</v>
      </c>
      <c r="BM452">
        <v>20.5625</v>
      </c>
      <c r="BN452" t="str">
        <v>4/5/2000</v>
      </c>
      <c r="BO452">
        <v>17</v>
      </c>
      <c r="BX452" t="str">
        <v>8/31/1999</v>
      </c>
      <c r="BY452">
        <v>32.4375</v>
      </c>
      <c r="BZ452" t="str">
        <v>10/7/1997</v>
      </c>
      <c r="CA452">
        <v>11.4296875</v>
      </c>
      <c r="CD452" s="28">
        <v>36255</v>
      </c>
      <c r="CE452">
        <v>39.03125</v>
      </c>
      <c r="CF452" s="28">
        <v>36403</v>
      </c>
      <c r="CG452">
        <v>59.75</v>
      </c>
    </row>
    <row r="453" spans="1:85" x14ac:dyDescent="0.25">
      <c r="A453" s="28">
        <v>35711</v>
      </c>
      <c r="C453" t="str">
        <v>10/8/1997</v>
      </c>
      <c r="D453">
        <v>19.40625</v>
      </c>
      <c r="E453" t="str">
        <v>10/8/1997</v>
      </c>
      <c r="F453">
        <v>49</v>
      </c>
      <c r="G453" t="str">
        <v>10/8/1997</v>
      </c>
      <c r="H453">
        <v>27.53515625</v>
      </c>
      <c r="I453" t="str">
        <v>10/8/1997</v>
      </c>
      <c r="J453">
        <v>30.6875</v>
      </c>
      <c r="K453" t="str">
        <v>10/8/1997</v>
      </c>
      <c r="L453">
        <v>31.4375</v>
      </c>
      <c r="M453" t="str">
        <v>10/8/1997</v>
      </c>
      <c r="N453">
        <v>45</v>
      </c>
      <c r="O453" t="str">
        <v>10/8/1997</v>
      </c>
      <c r="P453">
        <v>20.65625</v>
      </c>
      <c r="Q453" t="str">
        <v>10/8/1997</v>
      </c>
      <c r="R453">
        <v>16.41015625</v>
      </c>
      <c r="S453" t="str">
        <v>10/8/1997</v>
      </c>
      <c r="T453">
        <v>21.1875</v>
      </c>
      <c r="U453" t="str">
        <v>10/8/1997</v>
      </c>
      <c r="V453">
        <v>23.625</v>
      </c>
      <c r="W453" t="str">
        <v>10/8/1997</v>
      </c>
      <c r="X453">
        <v>37.375</v>
      </c>
      <c r="Y453" t="str">
        <v>10/8/1997</v>
      </c>
      <c r="Z453">
        <v>49.5</v>
      </c>
      <c r="AA453" t="str">
        <v>10/8/1997</v>
      </c>
      <c r="AB453">
        <v>13.03125</v>
      </c>
      <c r="AC453" t="str">
        <v>10/8/1997</v>
      </c>
      <c r="AD453">
        <v>23.1875</v>
      </c>
      <c r="AE453" t="str">
        <v>10/8/1997</v>
      </c>
      <c r="AF453">
        <v>25.0625</v>
      </c>
      <c r="AG453" t="str">
        <v>10/8/1997</v>
      </c>
      <c r="AH453">
        <v>22.375</v>
      </c>
      <c r="AI453" t="str">
        <v>10/8/1997</v>
      </c>
      <c r="AJ453">
        <v>21</v>
      </c>
      <c r="AK453" s="28">
        <v>35711</v>
      </c>
      <c r="AL453">
        <v>8095.06</v>
      </c>
      <c r="AM453" s="28">
        <v>35711</v>
      </c>
      <c r="AN453">
        <v>1741.77</v>
      </c>
      <c r="AO453" s="28">
        <v>35711</v>
      </c>
      <c r="AP453">
        <v>973.84</v>
      </c>
      <c r="AQ453" s="28">
        <v>35711</v>
      </c>
      <c r="AR453">
        <v>463.66</v>
      </c>
      <c r="AS453" s="28">
        <v>35711</v>
      </c>
      <c r="AT453">
        <v>240.81</v>
      </c>
      <c r="AU453" s="28">
        <v>35711</v>
      </c>
      <c r="AV453">
        <v>205.33</v>
      </c>
      <c r="AW453" s="28">
        <v>35711</v>
      </c>
      <c r="AX453">
        <v>307.82</v>
      </c>
      <c r="AY453" s="28">
        <v>35711</v>
      </c>
      <c r="AZ453">
        <v>509.57</v>
      </c>
      <c r="BA453" s="28">
        <v>35711</v>
      </c>
      <c r="BB453">
        <v>493.44</v>
      </c>
      <c r="BC453" s="28">
        <v>35711</v>
      </c>
      <c r="BD453">
        <v>306.58</v>
      </c>
      <c r="BE453" s="28">
        <v>35692</v>
      </c>
      <c r="BF453">
        <v>19.614999999999998</v>
      </c>
      <c r="BG453" s="28">
        <v>35691</v>
      </c>
      <c r="BH453">
        <v>2.5219999999999998</v>
      </c>
      <c r="BJ453" s="28">
        <v>35783</v>
      </c>
      <c r="BK453">
        <v>23.87</v>
      </c>
      <c r="BL453" t="str">
        <v>3/9/2000</v>
      </c>
      <c r="BM453">
        <v>20.8125</v>
      </c>
      <c r="BN453" t="str">
        <v>4/6/2000</v>
      </c>
      <c r="BO453">
        <v>17</v>
      </c>
      <c r="BX453" t="str">
        <v>9/1/1999</v>
      </c>
      <c r="BY453">
        <v>31.75</v>
      </c>
      <c r="BZ453" t="str">
        <v>10/8/1997</v>
      </c>
      <c r="CA453">
        <v>11.3046875</v>
      </c>
      <c r="CD453" s="28">
        <v>36256</v>
      </c>
      <c r="CE453">
        <v>41.09375</v>
      </c>
      <c r="CF453" s="28">
        <v>36404</v>
      </c>
      <c r="CG453">
        <v>60.09375</v>
      </c>
    </row>
    <row r="454" spans="1:85" x14ac:dyDescent="0.25">
      <c r="A454" s="28">
        <v>35712</v>
      </c>
      <c r="C454" t="str">
        <v>10/9/1997</v>
      </c>
      <c r="D454">
        <v>19</v>
      </c>
      <c r="E454" t="str">
        <v>10/9/1997</v>
      </c>
      <c r="F454">
        <v>48.125</v>
      </c>
      <c r="G454" t="str">
        <v>10/9/1997</v>
      </c>
      <c r="H454">
        <v>27.53515625</v>
      </c>
      <c r="I454" t="str">
        <v>10/9/1997</v>
      </c>
      <c r="J454">
        <v>30.375</v>
      </c>
      <c r="K454" t="str">
        <v>10/9/1997</v>
      </c>
      <c r="L454">
        <v>31.5</v>
      </c>
      <c r="M454" t="str">
        <v>10/9/1997</v>
      </c>
      <c r="N454">
        <v>44.5</v>
      </c>
      <c r="O454" t="str">
        <v>10/9/1997</v>
      </c>
      <c r="P454">
        <v>20.75</v>
      </c>
      <c r="Q454" t="str">
        <v>10/9/1997</v>
      </c>
      <c r="R454">
        <v>16.25390625</v>
      </c>
      <c r="S454" t="str">
        <v>10/9/1997</v>
      </c>
      <c r="T454">
        <v>21</v>
      </c>
      <c r="U454" t="str">
        <v>10/9/1997</v>
      </c>
      <c r="V454">
        <v>23.625</v>
      </c>
      <c r="W454" t="str">
        <v>10/9/1997</v>
      </c>
      <c r="X454">
        <v>37.5625</v>
      </c>
      <c r="Y454" t="str">
        <v>10/9/1997</v>
      </c>
      <c r="Z454">
        <v>49.5</v>
      </c>
      <c r="AA454" t="str">
        <v>10/9/1997</v>
      </c>
      <c r="AB454">
        <v>12.90625</v>
      </c>
      <c r="AC454" t="str">
        <v>10/9/1997</v>
      </c>
      <c r="AD454">
        <v>23.25</v>
      </c>
      <c r="AE454" t="str">
        <v>10/9/1997</v>
      </c>
      <c r="AF454">
        <v>24.9375</v>
      </c>
      <c r="AG454" t="str">
        <v>10/9/1997</v>
      </c>
      <c r="AH454">
        <v>22.5625</v>
      </c>
      <c r="AI454" t="str">
        <v>10/9/1997</v>
      </c>
      <c r="AJ454">
        <v>21</v>
      </c>
      <c r="AK454" s="28">
        <v>35712</v>
      </c>
      <c r="AL454">
        <v>8061.42</v>
      </c>
      <c r="AM454" s="28">
        <v>35712</v>
      </c>
      <c r="AN454">
        <v>1745.85</v>
      </c>
      <c r="AO454" s="28">
        <v>35712</v>
      </c>
      <c r="AP454">
        <v>970.62</v>
      </c>
      <c r="AQ454" s="28">
        <v>35712</v>
      </c>
      <c r="AR454">
        <v>464.55</v>
      </c>
      <c r="AS454" s="28">
        <v>35712</v>
      </c>
      <c r="AT454">
        <v>239.25</v>
      </c>
      <c r="AU454" s="28">
        <v>35712</v>
      </c>
      <c r="AV454">
        <v>204.72</v>
      </c>
      <c r="AW454" s="28">
        <v>35712</v>
      </c>
      <c r="AX454">
        <v>308.68</v>
      </c>
      <c r="AY454" s="28">
        <v>35712</v>
      </c>
      <c r="AZ454">
        <v>508.16</v>
      </c>
      <c r="BA454" s="28">
        <v>35712</v>
      </c>
      <c r="BB454">
        <v>490.46</v>
      </c>
      <c r="BC454" s="28">
        <v>35712</v>
      </c>
      <c r="BD454">
        <v>303.99</v>
      </c>
      <c r="BE454" s="28">
        <v>35695</v>
      </c>
      <c r="BF454">
        <v>19.829000000000001</v>
      </c>
      <c r="BG454" s="28">
        <v>35692</v>
      </c>
      <c r="BH454">
        <v>2.4910000000000001</v>
      </c>
      <c r="BJ454" s="28">
        <v>35786</v>
      </c>
      <c r="BK454">
        <v>23.625</v>
      </c>
      <c r="BL454" t="str">
        <v>3/10/2000</v>
      </c>
      <c r="BM454">
        <v>21.4375</v>
      </c>
      <c r="BN454" t="str">
        <v>4/7/2000</v>
      </c>
      <c r="BO454">
        <v>17.125</v>
      </c>
      <c r="BX454" t="str">
        <v>9/2/1999</v>
      </c>
      <c r="BY454">
        <v>30.625</v>
      </c>
      <c r="BZ454" t="str">
        <v>10/9/1997</v>
      </c>
      <c r="CA454">
        <v>11.2265625</v>
      </c>
      <c r="CD454" s="28">
        <v>36257</v>
      </c>
      <c r="CE454">
        <v>43.71875</v>
      </c>
      <c r="CF454" s="28">
        <v>36405</v>
      </c>
      <c r="CG454">
        <v>62.5</v>
      </c>
    </row>
    <row r="455" spans="1:85" x14ac:dyDescent="0.25">
      <c r="A455" s="28">
        <v>35713</v>
      </c>
      <c r="C455" t="str">
        <v>10/10/1997</v>
      </c>
      <c r="D455">
        <v>19.15625</v>
      </c>
      <c r="E455" t="str">
        <v>10/10/1997</v>
      </c>
      <c r="F455">
        <v>48.95703125</v>
      </c>
      <c r="G455" t="str">
        <v>10/10/1997</v>
      </c>
      <c r="H455">
        <v>27.35546875</v>
      </c>
      <c r="I455" t="str">
        <v>10/10/1997</v>
      </c>
      <c r="J455">
        <v>30.1875</v>
      </c>
      <c r="K455" t="str">
        <v>10/10/1997</v>
      </c>
      <c r="L455">
        <v>31.5</v>
      </c>
      <c r="M455" t="str">
        <v>10/10/1997</v>
      </c>
      <c r="N455">
        <v>44.5</v>
      </c>
      <c r="O455" t="str">
        <v>10/10/1997</v>
      </c>
      <c r="P455">
        <v>20.53125</v>
      </c>
      <c r="Q455" t="str">
        <v>10/10/1997</v>
      </c>
      <c r="R455">
        <v>16.046875</v>
      </c>
      <c r="S455" t="str">
        <v>10/10/1997</v>
      </c>
      <c r="T455">
        <v>20.875</v>
      </c>
      <c r="U455" t="str">
        <v>10/10/1997</v>
      </c>
      <c r="V455">
        <v>23.625</v>
      </c>
      <c r="W455" t="str">
        <v>10/10/1997</v>
      </c>
      <c r="X455">
        <v>37.5</v>
      </c>
      <c r="Y455" t="str">
        <v>10/10/1997</v>
      </c>
      <c r="Z455">
        <v>49.1875</v>
      </c>
      <c r="AA455" t="str">
        <v>10/10/1997</v>
      </c>
      <c r="AB455">
        <v>12.9375</v>
      </c>
      <c r="AC455" t="str">
        <v>10/10/1997</v>
      </c>
      <c r="AD455">
        <v>23.3125</v>
      </c>
      <c r="AE455" t="str">
        <v>10/10/1997</v>
      </c>
      <c r="AF455">
        <v>25</v>
      </c>
      <c r="AG455" t="str">
        <v>10/10/1997</v>
      </c>
      <c r="AH455">
        <v>22.875</v>
      </c>
      <c r="AI455" t="str">
        <v>10/10/1997</v>
      </c>
      <c r="AJ455">
        <v>20.875</v>
      </c>
      <c r="AK455" s="28">
        <v>35713</v>
      </c>
      <c r="AL455">
        <v>8045.21</v>
      </c>
      <c r="AM455" s="28">
        <v>35713</v>
      </c>
      <c r="AN455">
        <v>1739.03</v>
      </c>
      <c r="AO455" s="28">
        <v>35713</v>
      </c>
      <c r="AP455">
        <v>966.98</v>
      </c>
      <c r="AQ455" s="28">
        <v>35713</v>
      </c>
      <c r="AR455">
        <v>465.03</v>
      </c>
      <c r="AS455" s="28">
        <v>35713</v>
      </c>
      <c r="AT455">
        <v>240.23</v>
      </c>
      <c r="AU455" s="28">
        <v>35713</v>
      </c>
      <c r="AV455">
        <v>205.57</v>
      </c>
      <c r="AW455" s="28">
        <v>35713</v>
      </c>
      <c r="AX455">
        <v>306.33999999999997</v>
      </c>
      <c r="AY455" s="28">
        <v>35713</v>
      </c>
      <c r="AZ455">
        <v>506.85</v>
      </c>
      <c r="BA455" s="28">
        <v>35713</v>
      </c>
      <c r="BB455">
        <v>489.27</v>
      </c>
      <c r="BC455" s="28">
        <v>35713</v>
      </c>
      <c r="BD455">
        <v>304.44</v>
      </c>
      <c r="BE455" s="28">
        <v>35696</v>
      </c>
      <c r="BF455">
        <v>19.745000000000001</v>
      </c>
      <c r="BG455" s="28">
        <v>35695</v>
      </c>
      <c r="BH455">
        <v>2.5590000000000002</v>
      </c>
      <c r="BJ455" s="28">
        <v>35787</v>
      </c>
      <c r="BK455">
        <v>23.686</v>
      </c>
      <c r="BL455" t="str">
        <v>3/13/2000</v>
      </c>
      <c r="BM455">
        <v>21.875</v>
      </c>
      <c r="BN455" t="str">
        <v>4/10/2000</v>
      </c>
      <c r="BO455">
        <v>17.3125</v>
      </c>
      <c r="BX455" t="str">
        <v>9/3/1999</v>
      </c>
      <c r="BY455">
        <v>31.9375</v>
      </c>
      <c r="BZ455" t="str">
        <v>10/10/1997</v>
      </c>
      <c r="CA455">
        <v>11.27734375</v>
      </c>
      <c r="CD455" s="28">
        <v>36258</v>
      </c>
      <c r="CE455">
        <v>42.53125</v>
      </c>
      <c r="CF455" s="28">
        <v>36406</v>
      </c>
      <c r="CG455">
        <v>65.5</v>
      </c>
    </row>
    <row r="456" spans="1:85" x14ac:dyDescent="0.25">
      <c r="A456" s="28">
        <v>35716</v>
      </c>
      <c r="C456" t="str">
        <v>10/13/1997</v>
      </c>
      <c r="D456">
        <v>19.4375</v>
      </c>
      <c r="E456" t="str">
        <v>10/13/1997</v>
      </c>
      <c r="F456">
        <v>49.54296875</v>
      </c>
      <c r="G456" t="str">
        <v>10/13/1997</v>
      </c>
      <c r="H456">
        <v>27.4453125</v>
      </c>
      <c r="I456" t="str">
        <v>10/13/1997</v>
      </c>
      <c r="J456">
        <v>30.25</v>
      </c>
      <c r="K456" t="str">
        <v>10/13/1997</v>
      </c>
      <c r="L456">
        <v>31.6875</v>
      </c>
      <c r="M456" t="str">
        <v>10/13/1997</v>
      </c>
      <c r="N456">
        <v>44.875</v>
      </c>
      <c r="O456" t="str">
        <v>10/13/1997</v>
      </c>
      <c r="P456">
        <v>20.71875</v>
      </c>
      <c r="Q456" t="str">
        <v>10/13/1997</v>
      </c>
      <c r="R456">
        <v>16.203125</v>
      </c>
      <c r="S456" t="str">
        <v>10/13/1997</v>
      </c>
      <c r="T456">
        <v>20.5625</v>
      </c>
      <c r="U456" t="str">
        <v>10/13/1997</v>
      </c>
      <c r="V456">
        <v>23.875</v>
      </c>
      <c r="W456" t="str">
        <v>10/13/1997</v>
      </c>
      <c r="X456">
        <v>37.75</v>
      </c>
      <c r="Y456" t="str">
        <v>10/13/1997</v>
      </c>
      <c r="Z456">
        <v>48.875</v>
      </c>
      <c r="AA456" t="str">
        <v>10/13/1997</v>
      </c>
      <c r="AB456">
        <v>12.9375</v>
      </c>
      <c r="AC456" t="str">
        <v>10/13/1997</v>
      </c>
      <c r="AD456">
        <v>23.375</v>
      </c>
      <c r="AE456" t="str">
        <v>10/13/1997</v>
      </c>
      <c r="AF456">
        <v>24.875</v>
      </c>
      <c r="AG456" t="str">
        <v>10/13/1997</v>
      </c>
      <c r="AH456">
        <v>22.9375</v>
      </c>
      <c r="AI456" t="str">
        <v>10/13/1997</v>
      </c>
      <c r="AJ456">
        <v>21.08203125</v>
      </c>
      <c r="AK456" s="28">
        <v>35716</v>
      </c>
      <c r="AL456">
        <v>8072.22</v>
      </c>
      <c r="AM456" s="28">
        <v>35716</v>
      </c>
      <c r="AN456">
        <v>1742.12</v>
      </c>
      <c r="AO456" s="28">
        <v>35716</v>
      </c>
      <c r="AP456">
        <v>968.1</v>
      </c>
      <c r="AQ456" s="28">
        <v>35716</v>
      </c>
      <c r="AR456">
        <v>465.21</v>
      </c>
      <c r="AS456" s="28">
        <v>35716</v>
      </c>
      <c r="AT456">
        <v>241.25</v>
      </c>
      <c r="AU456" s="28">
        <v>35716</v>
      </c>
      <c r="AV456">
        <v>206.05</v>
      </c>
      <c r="AW456" s="28">
        <v>35716</v>
      </c>
      <c r="AX456">
        <v>306.99</v>
      </c>
      <c r="AY456" s="28">
        <v>35716</v>
      </c>
      <c r="AZ456">
        <v>507.4</v>
      </c>
      <c r="BA456" s="28">
        <v>35716</v>
      </c>
      <c r="BB456">
        <v>488.13</v>
      </c>
      <c r="BC456" s="28">
        <v>35716</v>
      </c>
      <c r="BD456">
        <v>304.7</v>
      </c>
      <c r="BE456" s="28">
        <v>35697</v>
      </c>
      <c r="BF456">
        <v>20.023</v>
      </c>
      <c r="BG456" s="28">
        <v>35696</v>
      </c>
      <c r="BH456">
        <v>2.5779999999999998</v>
      </c>
      <c r="BJ456" s="28">
        <v>35788</v>
      </c>
      <c r="BK456">
        <v>23.875</v>
      </c>
      <c r="BL456" t="str">
        <v>3/14/2000</v>
      </c>
      <c r="BM456">
        <v>22.1875</v>
      </c>
      <c r="BN456" t="str">
        <v>4/11/2000</v>
      </c>
      <c r="BO456">
        <v>17.6875</v>
      </c>
      <c r="BX456" t="str">
        <v>9/7/1999</v>
      </c>
      <c r="BY456">
        <v>31.5625</v>
      </c>
      <c r="BZ456" t="str">
        <v>10/13/1997</v>
      </c>
      <c r="CA456">
        <v>11.27734375</v>
      </c>
      <c r="CD456" s="28">
        <v>36259</v>
      </c>
      <c r="CE456">
        <v>44.5</v>
      </c>
      <c r="CF456" s="28">
        <v>36410</v>
      </c>
      <c r="CG456">
        <v>61.875</v>
      </c>
    </row>
    <row r="457" spans="1:85" x14ac:dyDescent="0.25">
      <c r="A457" s="28">
        <v>35717</v>
      </c>
      <c r="C457" t="str">
        <v>10/14/1997</v>
      </c>
      <c r="D457">
        <v>19.8125</v>
      </c>
      <c r="E457" t="str">
        <v>10/14/1997</v>
      </c>
      <c r="F457">
        <v>48.95703125</v>
      </c>
      <c r="G457" t="str">
        <v>10/14/1997</v>
      </c>
      <c r="H457">
        <v>27.265625</v>
      </c>
      <c r="I457" t="str">
        <v>10/14/1997</v>
      </c>
      <c r="J457">
        <v>30.21875</v>
      </c>
      <c r="K457" t="str">
        <v>10/14/1997</v>
      </c>
      <c r="L457">
        <v>31.375</v>
      </c>
      <c r="M457" t="str">
        <v>10/14/1997</v>
      </c>
      <c r="N457">
        <v>45.4375</v>
      </c>
      <c r="O457" t="str">
        <v>10/14/1997</v>
      </c>
      <c r="P457">
        <v>20.34375</v>
      </c>
      <c r="Q457" t="str">
        <v>10/14/1997</v>
      </c>
      <c r="R457">
        <v>16.09765625</v>
      </c>
      <c r="S457" t="str">
        <v>10/14/1997</v>
      </c>
      <c r="T457">
        <v>20.9375</v>
      </c>
      <c r="U457" t="str">
        <v>10/14/1997</v>
      </c>
      <c r="V457">
        <v>23.8125</v>
      </c>
      <c r="W457" t="str">
        <v>10/14/1997</v>
      </c>
      <c r="X457">
        <v>37.875</v>
      </c>
      <c r="Y457" t="str">
        <v>10/14/1997</v>
      </c>
      <c r="Z457">
        <v>49.5625</v>
      </c>
      <c r="AA457" t="str">
        <v>10/14/1997</v>
      </c>
      <c r="AB457">
        <v>13.125</v>
      </c>
      <c r="AC457" t="str">
        <v>10/14/1997</v>
      </c>
      <c r="AD457">
        <v>23.375</v>
      </c>
      <c r="AE457" t="str">
        <v>10/14/1997</v>
      </c>
      <c r="AF457">
        <v>24.9375</v>
      </c>
      <c r="AG457" t="str">
        <v>10/14/1997</v>
      </c>
      <c r="AH457">
        <v>23.1875</v>
      </c>
      <c r="AI457" t="str">
        <v>10/14/1997</v>
      </c>
      <c r="AJ457">
        <v>21.125</v>
      </c>
      <c r="AK457" s="28">
        <v>35717</v>
      </c>
      <c r="AL457">
        <v>8096.29</v>
      </c>
      <c r="AM457" s="28">
        <v>35717</v>
      </c>
      <c r="AN457">
        <v>1732.79</v>
      </c>
      <c r="AO457" s="28">
        <v>35717</v>
      </c>
      <c r="AP457">
        <v>970.28</v>
      </c>
      <c r="AQ457" s="28">
        <v>35717</v>
      </c>
      <c r="AR457">
        <v>463.97</v>
      </c>
      <c r="AS457" s="28">
        <v>35717</v>
      </c>
      <c r="AT457">
        <v>242.1</v>
      </c>
      <c r="AU457" s="28">
        <v>35717</v>
      </c>
      <c r="AV457">
        <v>207.35</v>
      </c>
      <c r="AW457" s="28">
        <v>35717</v>
      </c>
      <c r="AX457">
        <v>307.58</v>
      </c>
      <c r="AY457" s="28">
        <v>35717</v>
      </c>
      <c r="AZ457">
        <v>508.57</v>
      </c>
      <c r="BA457" s="28">
        <v>35717</v>
      </c>
      <c r="BB457">
        <v>484.79</v>
      </c>
      <c r="BC457" s="28">
        <v>35717</v>
      </c>
      <c r="BD457">
        <v>306.58999999999997</v>
      </c>
      <c r="BE457" s="28">
        <v>35698</v>
      </c>
      <c r="BF457">
        <v>20.355</v>
      </c>
      <c r="BG457" s="28">
        <v>35697</v>
      </c>
      <c r="BH457">
        <v>2.5760000000000001</v>
      </c>
      <c r="BJ457" s="28">
        <v>35789</v>
      </c>
      <c r="BK457">
        <v>23.875</v>
      </c>
      <c r="BL457" t="str">
        <v>3/15/2000</v>
      </c>
      <c r="BM457">
        <v>22.375</v>
      </c>
      <c r="BN457" t="str">
        <v>4/12/2000</v>
      </c>
      <c r="BO457">
        <v>18.3125</v>
      </c>
      <c r="BX457" t="str">
        <v>9/8/1999</v>
      </c>
      <c r="BY457">
        <v>30.25</v>
      </c>
      <c r="BZ457" t="str">
        <v>10/14/1997</v>
      </c>
      <c r="CA457">
        <v>11.328125</v>
      </c>
      <c r="CD457" s="28">
        <v>36262</v>
      </c>
      <c r="CE457">
        <v>45.4375</v>
      </c>
      <c r="CF457" s="28">
        <v>36411</v>
      </c>
      <c r="CG457">
        <v>60.125</v>
      </c>
    </row>
    <row r="458" spans="1:85" x14ac:dyDescent="0.25">
      <c r="A458" s="28">
        <v>35718</v>
      </c>
      <c r="C458" t="str">
        <v>10/15/1997</v>
      </c>
      <c r="D458">
        <v>20.40625</v>
      </c>
      <c r="E458" t="str">
        <v>10/15/1997</v>
      </c>
      <c r="F458">
        <v>49.875</v>
      </c>
      <c r="G458" t="str">
        <v>10/15/1997</v>
      </c>
      <c r="H458">
        <v>27.625</v>
      </c>
      <c r="I458" t="str">
        <v>10/15/1997</v>
      </c>
      <c r="J458">
        <v>30.3125</v>
      </c>
      <c r="K458" t="str">
        <v>10/15/1997</v>
      </c>
      <c r="L458">
        <v>31.375</v>
      </c>
      <c r="M458" t="str">
        <v>10/15/1997</v>
      </c>
      <c r="N458">
        <v>46.3125</v>
      </c>
      <c r="O458" t="str">
        <v>10/15/1997</v>
      </c>
      <c r="P458">
        <v>20.21875</v>
      </c>
      <c r="Q458" t="str">
        <v>10/15/1997</v>
      </c>
      <c r="R458">
        <v>16.203125</v>
      </c>
      <c r="S458" t="str">
        <v>10/15/1997</v>
      </c>
      <c r="T458">
        <v>20.8125</v>
      </c>
      <c r="U458" t="str">
        <v>10/15/1997</v>
      </c>
      <c r="V458">
        <v>24.21875</v>
      </c>
      <c r="W458" t="str">
        <v>10/15/1997</v>
      </c>
      <c r="X458">
        <v>37.9375</v>
      </c>
      <c r="Y458" t="str">
        <v>10/15/1997</v>
      </c>
      <c r="Z458">
        <v>48.9375</v>
      </c>
      <c r="AA458" t="str">
        <v>10/15/1997</v>
      </c>
      <c r="AB458">
        <v>12.8125</v>
      </c>
      <c r="AC458" t="str">
        <v>10/15/1997</v>
      </c>
      <c r="AD458">
        <v>23.4375</v>
      </c>
      <c r="AE458" t="str">
        <v>10/15/1997</v>
      </c>
      <c r="AF458">
        <v>25</v>
      </c>
      <c r="AG458" t="str">
        <v>10/15/1997</v>
      </c>
      <c r="AH458">
        <v>23.1875</v>
      </c>
      <c r="AI458" t="str">
        <v>10/15/1997</v>
      </c>
      <c r="AJ458">
        <v>21.20703125</v>
      </c>
      <c r="AK458" s="28">
        <v>35718</v>
      </c>
      <c r="AL458">
        <v>8057.98</v>
      </c>
      <c r="AM458" s="28">
        <v>35718</v>
      </c>
      <c r="AN458">
        <v>1723.37</v>
      </c>
      <c r="AO458" s="28">
        <v>35718</v>
      </c>
      <c r="AP458">
        <v>965.72</v>
      </c>
      <c r="AQ458" s="28">
        <v>35718</v>
      </c>
      <c r="AR458">
        <v>462.74</v>
      </c>
      <c r="AS458" s="28">
        <v>35718</v>
      </c>
      <c r="AT458">
        <v>242.64</v>
      </c>
      <c r="AU458" s="28">
        <v>35718</v>
      </c>
      <c r="AV458">
        <v>206.89</v>
      </c>
      <c r="AW458" s="28">
        <v>35718</v>
      </c>
      <c r="AX458">
        <v>308.5</v>
      </c>
      <c r="AY458" s="28">
        <v>35718</v>
      </c>
      <c r="AZ458">
        <v>506.89</v>
      </c>
      <c r="BA458" s="28">
        <v>35718</v>
      </c>
      <c r="BB458">
        <v>486.11</v>
      </c>
      <c r="BC458" s="28">
        <v>35718</v>
      </c>
      <c r="BD458">
        <v>307.10000000000002</v>
      </c>
      <c r="BE458" s="28">
        <v>35699</v>
      </c>
      <c r="BF458">
        <v>20.651</v>
      </c>
      <c r="BG458" s="28">
        <v>35698</v>
      </c>
      <c r="BH458">
        <v>2.7069999999999999</v>
      </c>
      <c r="BJ458" s="28">
        <v>35790</v>
      </c>
      <c r="BK458">
        <v>23.734999999999999</v>
      </c>
      <c r="BL458" t="str">
        <v>3/16/2000</v>
      </c>
      <c r="BM458">
        <v>23.3125</v>
      </c>
      <c r="BN458" t="str">
        <v>4/13/2000</v>
      </c>
      <c r="BO458">
        <v>18.6875</v>
      </c>
      <c r="BX458" t="str">
        <v>9/9/1999</v>
      </c>
      <c r="BY458">
        <v>31.5</v>
      </c>
      <c r="BZ458" t="str">
        <v>10/15/1997</v>
      </c>
      <c r="CA458">
        <v>11.484375</v>
      </c>
      <c r="CD458" s="28">
        <v>36263</v>
      </c>
      <c r="CE458">
        <v>48.0625</v>
      </c>
      <c r="CF458" s="28">
        <v>36412</v>
      </c>
      <c r="CG458">
        <v>61.96875</v>
      </c>
    </row>
    <row r="459" spans="1:85" x14ac:dyDescent="0.25">
      <c r="A459" s="28">
        <v>35719</v>
      </c>
      <c r="C459" t="str">
        <v>10/16/1997</v>
      </c>
      <c r="D459">
        <v>20.78125</v>
      </c>
      <c r="E459" t="str">
        <v>10/16/1997</v>
      </c>
      <c r="F459">
        <v>50.20703125</v>
      </c>
      <c r="G459" t="str">
        <v>10/16/1997</v>
      </c>
      <c r="H459">
        <v>27.53515625</v>
      </c>
      <c r="I459" t="str">
        <v>10/16/1997</v>
      </c>
      <c r="J459">
        <v>30.25</v>
      </c>
      <c r="K459" t="str">
        <v>10/16/1997</v>
      </c>
      <c r="L459">
        <v>31.625</v>
      </c>
      <c r="M459" t="str">
        <v>10/16/1997</v>
      </c>
      <c r="N459">
        <v>46.6875</v>
      </c>
      <c r="O459" t="str">
        <v>10/16/1997</v>
      </c>
      <c r="P459">
        <v>20.03125</v>
      </c>
      <c r="Q459" t="str">
        <v>10/16/1997</v>
      </c>
      <c r="R459">
        <v>16.3046875</v>
      </c>
      <c r="S459" t="str">
        <v>10/16/1997</v>
      </c>
      <c r="T459">
        <v>20.8125</v>
      </c>
      <c r="U459" t="str">
        <v>10/16/1997</v>
      </c>
      <c r="V459">
        <v>24.5</v>
      </c>
      <c r="W459" t="str">
        <v>10/16/1997</v>
      </c>
      <c r="X459">
        <v>38</v>
      </c>
      <c r="Y459" t="str">
        <v>10/16/1997</v>
      </c>
      <c r="Z459">
        <v>49.0625</v>
      </c>
      <c r="AA459" t="str">
        <v>10/16/1997</v>
      </c>
      <c r="AB459">
        <v>12.875</v>
      </c>
      <c r="AC459" t="str">
        <v>10/16/1997</v>
      </c>
      <c r="AD459">
        <v>23.4375</v>
      </c>
      <c r="AE459" t="str">
        <v>10/16/1997</v>
      </c>
      <c r="AF459">
        <v>24.875</v>
      </c>
      <c r="AG459" t="str">
        <v>10/16/1997</v>
      </c>
      <c r="AH459">
        <v>23.5625</v>
      </c>
      <c r="AI459" t="str">
        <v>10/16/1997</v>
      </c>
      <c r="AJ459">
        <v>21.08203125</v>
      </c>
      <c r="AK459" s="28">
        <v>35719</v>
      </c>
      <c r="AL459">
        <v>7938.88</v>
      </c>
      <c r="AM459" s="28">
        <v>35719</v>
      </c>
      <c r="AN459">
        <v>1699.66</v>
      </c>
      <c r="AO459" s="28">
        <v>35719</v>
      </c>
      <c r="AP459">
        <v>955.25</v>
      </c>
      <c r="AQ459" s="28">
        <v>35719</v>
      </c>
      <c r="AR459">
        <v>457.16</v>
      </c>
      <c r="AS459" s="28">
        <v>35719</v>
      </c>
      <c r="AT459">
        <v>243.9</v>
      </c>
      <c r="AU459" s="28">
        <v>35719</v>
      </c>
      <c r="AV459">
        <v>207.83</v>
      </c>
      <c r="AW459" s="28">
        <v>35719</v>
      </c>
      <c r="AX459">
        <v>307.95</v>
      </c>
      <c r="AY459" s="28">
        <v>35719</v>
      </c>
      <c r="AZ459">
        <v>502.3</v>
      </c>
      <c r="BA459" s="28">
        <v>35719</v>
      </c>
      <c r="BB459">
        <v>480.93</v>
      </c>
      <c r="BC459" s="28">
        <v>35719</v>
      </c>
      <c r="BD459">
        <v>304.07</v>
      </c>
      <c r="BE459" s="28">
        <v>35702</v>
      </c>
      <c r="BF459">
        <v>20.887</v>
      </c>
      <c r="BG459" s="28">
        <v>35699</v>
      </c>
      <c r="BH459">
        <v>2.6949999999999998</v>
      </c>
      <c r="BJ459" s="28">
        <v>35793</v>
      </c>
      <c r="BK459">
        <v>23.919</v>
      </c>
      <c r="BL459" t="str">
        <v>3/17/2000</v>
      </c>
      <c r="BM459">
        <v>24.6875</v>
      </c>
      <c r="BN459" t="str">
        <v>4/14/2000</v>
      </c>
      <c r="BO459">
        <v>18.4375</v>
      </c>
      <c r="BX459" t="str">
        <v>9/10/1999</v>
      </c>
      <c r="BY459">
        <v>32.1875</v>
      </c>
      <c r="BZ459" t="str">
        <v>10/16/1997</v>
      </c>
      <c r="CA459">
        <v>11.7890625</v>
      </c>
      <c r="CD459" s="28">
        <v>36264</v>
      </c>
      <c r="CE459">
        <v>43.4375</v>
      </c>
      <c r="CF459" s="28">
        <v>36413</v>
      </c>
      <c r="CG459">
        <v>60.5</v>
      </c>
    </row>
    <row r="460" spans="1:85" x14ac:dyDescent="0.25">
      <c r="A460" s="28">
        <v>35720</v>
      </c>
      <c r="C460" t="str">
        <v>10/17/1997</v>
      </c>
      <c r="D460">
        <v>20.5625</v>
      </c>
      <c r="E460" t="str">
        <v>10/17/1997</v>
      </c>
      <c r="F460">
        <v>48.625</v>
      </c>
      <c r="G460" t="str">
        <v>10/17/1997</v>
      </c>
      <c r="H460">
        <v>27.80859375</v>
      </c>
      <c r="I460" t="str">
        <v>10/17/1997</v>
      </c>
      <c r="J460">
        <v>29.96875</v>
      </c>
      <c r="K460" t="str">
        <v>10/17/1997</v>
      </c>
      <c r="L460">
        <v>31.5</v>
      </c>
      <c r="M460" t="str">
        <v>10/17/1997</v>
      </c>
      <c r="N460">
        <v>45.5</v>
      </c>
      <c r="O460" t="str">
        <v>10/17/1997</v>
      </c>
      <c r="P460">
        <v>19.71875</v>
      </c>
      <c r="Q460" t="str">
        <v>10/17/1997</v>
      </c>
      <c r="R460">
        <v>16.203125</v>
      </c>
      <c r="S460" t="str">
        <v>10/17/1997</v>
      </c>
      <c r="T460">
        <v>20.625</v>
      </c>
      <c r="U460" t="str">
        <v>10/17/1997</v>
      </c>
      <c r="V460">
        <v>24.0625</v>
      </c>
      <c r="W460" t="str">
        <v>10/17/1997</v>
      </c>
      <c r="X460">
        <v>37.75</v>
      </c>
      <c r="Y460" t="str">
        <v>10/17/1997</v>
      </c>
      <c r="Z460">
        <v>48.875</v>
      </c>
      <c r="AA460" t="str">
        <v>10/17/1997</v>
      </c>
      <c r="AB460">
        <v>12.6875</v>
      </c>
      <c r="AC460" t="str">
        <v>10/17/1997</v>
      </c>
      <c r="AD460">
        <v>23.6875</v>
      </c>
      <c r="AE460" t="str">
        <v>10/17/1997</v>
      </c>
      <c r="AF460">
        <v>24.625</v>
      </c>
      <c r="AG460" t="str">
        <v>10/17/1997</v>
      </c>
      <c r="AH460">
        <v>23.4375</v>
      </c>
      <c r="AI460" t="str">
        <v>10/17/1997</v>
      </c>
      <c r="AJ460">
        <v>21.08203125</v>
      </c>
      <c r="AK460" s="28">
        <v>35720</v>
      </c>
      <c r="AL460">
        <v>7847.03</v>
      </c>
      <c r="AM460" s="28">
        <v>35720</v>
      </c>
      <c r="AN460">
        <v>1666.85</v>
      </c>
      <c r="AO460" s="28">
        <v>35720</v>
      </c>
      <c r="AP460">
        <v>944.16</v>
      </c>
      <c r="AQ460" s="28">
        <v>35720</v>
      </c>
      <c r="AR460">
        <v>449.29</v>
      </c>
      <c r="AS460" s="28">
        <v>35720</v>
      </c>
      <c r="AT460">
        <v>242.29</v>
      </c>
      <c r="AU460" s="28">
        <v>35720</v>
      </c>
      <c r="AV460">
        <v>207.44</v>
      </c>
      <c r="AW460" s="28">
        <v>35720</v>
      </c>
      <c r="AX460">
        <v>302.56</v>
      </c>
      <c r="AY460" s="28">
        <v>35720</v>
      </c>
      <c r="AZ460">
        <v>496.57</v>
      </c>
      <c r="BA460" s="28">
        <v>35720</v>
      </c>
      <c r="BB460">
        <v>478.82</v>
      </c>
      <c r="BC460" s="28">
        <v>35720</v>
      </c>
      <c r="BD460">
        <v>302.70999999999998</v>
      </c>
      <c r="BE460" s="28">
        <v>35703</v>
      </c>
      <c r="BF460">
        <v>20.734000000000002</v>
      </c>
      <c r="BG460" s="28">
        <v>35702</v>
      </c>
      <c r="BH460">
        <v>2.5169999999999999</v>
      </c>
      <c r="BJ460" s="28">
        <v>35794</v>
      </c>
      <c r="BK460">
        <v>23.725999999999999</v>
      </c>
      <c r="BL460" t="str">
        <v>3/20/2000</v>
      </c>
      <c r="BM460">
        <v>25</v>
      </c>
      <c r="BN460" t="str">
        <v>4/17/2000</v>
      </c>
      <c r="BO460">
        <v>18.875</v>
      </c>
      <c r="BX460" t="str">
        <v>9/13/1999</v>
      </c>
      <c r="BY460">
        <v>31.25</v>
      </c>
      <c r="BZ460" t="str">
        <v>10/17/1997</v>
      </c>
      <c r="CA460">
        <v>11.5859375</v>
      </c>
      <c r="CD460" s="28">
        <v>36265</v>
      </c>
      <c r="CE460">
        <v>42.0625</v>
      </c>
      <c r="CF460" s="28">
        <v>36416</v>
      </c>
      <c r="CG460">
        <v>57.375</v>
      </c>
    </row>
    <row r="461" spans="1:85" x14ac:dyDescent="0.25">
      <c r="A461" s="28">
        <v>35723</v>
      </c>
      <c r="C461" t="str">
        <v>10/20/1997</v>
      </c>
      <c r="D461">
        <v>20.375</v>
      </c>
      <c r="E461" t="str">
        <v>10/20/1997</v>
      </c>
      <c r="F461">
        <v>49.83203125</v>
      </c>
      <c r="G461" t="str">
        <v>10/20/1997</v>
      </c>
      <c r="H461">
        <v>27.80859375</v>
      </c>
      <c r="I461" t="str">
        <v>10/20/1997</v>
      </c>
      <c r="J461">
        <v>29.875</v>
      </c>
      <c r="K461" t="str">
        <v>10/20/1997</v>
      </c>
      <c r="L461">
        <v>31.75</v>
      </c>
      <c r="M461" t="str">
        <v>10/20/1997</v>
      </c>
      <c r="N461">
        <v>45.875</v>
      </c>
      <c r="O461" t="str">
        <v>10/20/1997</v>
      </c>
      <c r="P461">
        <v>20.09375</v>
      </c>
      <c r="Q461" t="str">
        <v>10/20/1997</v>
      </c>
      <c r="R461">
        <v>16.203125</v>
      </c>
      <c r="S461" t="str">
        <v>10/20/1997</v>
      </c>
      <c r="T461">
        <v>20.75</v>
      </c>
      <c r="U461" t="str">
        <v>10/20/1997</v>
      </c>
      <c r="V461">
        <v>24.375</v>
      </c>
      <c r="W461" t="str">
        <v>10/20/1997</v>
      </c>
      <c r="X461">
        <v>37.75</v>
      </c>
      <c r="Y461" t="str">
        <v>10/20/1997</v>
      </c>
      <c r="Z461">
        <v>49.8125</v>
      </c>
      <c r="AA461" t="str">
        <v>10/20/1997</v>
      </c>
      <c r="AB461">
        <v>12.84375</v>
      </c>
      <c r="AC461" t="str">
        <v>10/20/1997</v>
      </c>
      <c r="AD461">
        <v>23.6875</v>
      </c>
      <c r="AE461" t="str">
        <v>10/20/1997</v>
      </c>
      <c r="AF461">
        <v>24.8125</v>
      </c>
      <c r="AG461" t="str">
        <v>10/20/1997</v>
      </c>
      <c r="AH461">
        <v>23.5625</v>
      </c>
      <c r="AI461" t="str">
        <v>10/20/1997</v>
      </c>
      <c r="AJ461">
        <v>21.25</v>
      </c>
      <c r="AK461" s="28">
        <v>35723</v>
      </c>
      <c r="AL461">
        <v>7921.44</v>
      </c>
      <c r="AM461" s="28">
        <v>35723</v>
      </c>
      <c r="AN461">
        <v>1685.45</v>
      </c>
      <c r="AO461" s="28">
        <v>35723</v>
      </c>
      <c r="AP461">
        <v>955.61</v>
      </c>
      <c r="AQ461" s="28">
        <v>35723</v>
      </c>
      <c r="AR461">
        <v>453.85</v>
      </c>
      <c r="AS461" s="28">
        <v>35723</v>
      </c>
      <c r="AT461">
        <v>245.36</v>
      </c>
      <c r="AU461" s="28">
        <v>35723</v>
      </c>
      <c r="AV461">
        <v>209.61</v>
      </c>
      <c r="AW461" s="28">
        <v>35723</v>
      </c>
      <c r="AX461">
        <v>307.5</v>
      </c>
      <c r="AY461" s="28">
        <v>35723</v>
      </c>
      <c r="AZ461">
        <v>502.26</v>
      </c>
      <c r="BA461" s="28">
        <v>35723</v>
      </c>
      <c r="BB461">
        <v>488.56</v>
      </c>
      <c r="BC461" s="28">
        <v>35723</v>
      </c>
      <c r="BD461">
        <v>305.39999999999998</v>
      </c>
      <c r="BE461" s="28">
        <v>35704</v>
      </c>
      <c r="BF461">
        <v>20.707999999999998</v>
      </c>
      <c r="BG461" s="28">
        <v>35703</v>
      </c>
      <c r="BH461">
        <v>2.5379999999999998</v>
      </c>
      <c r="BJ461" s="28">
        <v>35795</v>
      </c>
      <c r="BK461">
        <v>23.795999999999999</v>
      </c>
      <c r="BL461" t="str">
        <v>3/21/2000</v>
      </c>
      <c r="BM461">
        <v>25.25</v>
      </c>
      <c r="BN461" t="str">
        <v>4/18/2000</v>
      </c>
      <c r="BO461">
        <v>18.5625</v>
      </c>
      <c r="BX461" t="str">
        <v>9/14/1999</v>
      </c>
      <c r="BY461">
        <v>30.875</v>
      </c>
      <c r="BZ461" t="str">
        <v>10/20/1997</v>
      </c>
      <c r="CA461">
        <v>11.63671875</v>
      </c>
      <c r="CD461" s="28">
        <v>36266</v>
      </c>
      <c r="CE461">
        <v>41</v>
      </c>
      <c r="CF461" s="28">
        <v>36417</v>
      </c>
      <c r="CG461">
        <v>53.875</v>
      </c>
    </row>
    <row r="462" spans="1:85" x14ac:dyDescent="0.25">
      <c r="A462" s="28">
        <v>35724</v>
      </c>
      <c r="C462" t="str">
        <v>10/21/1997</v>
      </c>
      <c r="D462">
        <v>20.3125</v>
      </c>
      <c r="E462" t="str">
        <v>10/21/1997</v>
      </c>
      <c r="F462">
        <v>49.91796875</v>
      </c>
      <c r="G462" t="str">
        <v>10/21/1997</v>
      </c>
      <c r="H462">
        <v>27.98828125</v>
      </c>
      <c r="I462" t="str">
        <v>10/21/1997</v>
      </c>
      <c r="J462">
        <v>29.6875</v>
      </c>
      <c r="K462" t="str">
        <v>10/21/1997</v>
      </c>
      <c r="L462">
        <v>32.25</v>
      </c>
      <c r="M462" t="str">
        <v>10/21/1997</v>
      </c>
      <c r="N462">
        <v>46.1875</v>
      </c>
      <c r="O462" t="str">
        <v>10/21/1997</v>
      </c>
      <c r="P462">
        <v>20.1875</v>
      </c>
      <c r="Q462" t="str">
        <v>10/21/1997</v>
      </c>
      <c r="R462">
        <v>16.41015625</v>
      </c>
      <c r="S462" t="str">
        <v>10/21/1997</v>
      </c>
      <c r="T462">
        <v>20.625</v>
      </c>
      <c r="U462" t="str">
        <v>10/21/1997</v>
      </c>
      <c r="V462">
        <v>25.53125</v>
      </c>
      <c r="W462" t="str">
        <v>10/21/1997</v>
      </c>
      <c r="X462">
        <v>37.9375</v>
      </c>
      <c r="Y462" t="str">
        <v>10/21/1997</v>
      </c>
      <c r="Z462">
        <v>49.625</v>
      </c>
      <c r="AA462" t="str">
        <v>10/21/1997</v>
      </c>
      <c r="AB462">
        <v>12.71875</v>
      </c>
      <c r="AC462" t="str">
        <v>10/21/1997</v>
      </c>
      <c r="AD462">
        <v>23.875</v>
      </c>
      <c r="AE462" t="str">
        <v>10/21/1997</v>
      </c>
      <c r="AF462">
        <v>24.875</v>
      </c>
      <c r="AG462" t="str">
        <v>10/21/1997</v>
      </c>
      <c r="AH462">
        <v>23.6875</v>
      </c>
      <c r="AI462" t="str">
        <v>10/21/1997</v>
      </c>
      <c r="AJ462">
        <v>21.25</v>
      </c>
      <c r="AK462" s="28">
        <v>35724</v>
      </c>
      <c r="AL462">
        <v>8060.44</v>
      </c>
      <c r="AM462" s="28">
        <v>35724</v>
      </c>
      <c r="AN462">
        <v>1712.54</v>
      </c>
      <c r="AO462" s="28">
        <v>35724</v>
      </c>
      <c r="AP462">
        <v>972.28</v>
      </c>
      <c r="AQ462" s="28">
        <v>35724</v>
      </c>
      <c r="AR462">
        <v>458.93</v>
      </c>
      <c r="AS462" s="28">
        <v>35724</v>
      </c>
      <c r="AT462">
        <v>247.82</v>
      </c>
      <c r="AU462" s="28">
        <v>35724</v>
      </c>
      <c r="AV462">
        <v>211.44</v>
      </c>
      <c r="AW462" s="28">
        <v>35724</v>
      </c>
      <c r="AX462">
        <v>311.89</v>
      </c>
      <c r="AY462" s="28">
        <v>35724</v>
      </c>
      <c r="AZ462">
        <v>510.19</v>
      </c>
      <c r="BA462" s="28">
        <v>35724</v>
      </c>
      <c r="BB462">
        <v>490.43</v>
      </c>
      <c r="BC462" s="28">
        <v>35724</v>
      </c>
      <c r="BD462">
        <v>308.11</v>
      </c>
      <c r="BE462" s="28">
        <v>35705</v>
      </c>
      <c r="BF462">
        <v>21.113</v>
      </c>
      <c r="BG462" s="28">
        <v>35704</v>
      </c>
      <c r="BH462">
        <v>2.556</v>
      </c>
      <c r="BJ462" s="28">
        <v>35796</v>
      </c>
      <c r="BK462">
        <v>23.795999999999999</v>
      </c>
      <c r="BL462" t="str">
        <v>3/22/2000</v>
      </c>
      <c r="BM462">
        <v>25.3125</v>
      </c>
      <c r="BN462" t="str">
        <v>4/19/2000</v>
      </c>
      <c r="BO462">
        <v>18.5625</v>
      </c>
      <c r="BX462" t="str">
        <v>9/15/1999</v>
      </c>
      <c r="BY462">
        <v>31</v>
      </c>
      <c r="BZ462" t="str">
        <v>10/21/1997</v>
      </c>
      <c r="CA462">
        <v>11.7109375</v>
      </c>
      <c r="CD462" s="28">
        <v>36269</v>
      </c>
      <c r="CE462">
        <v>41</v>
      </c>
      <c r="CF462" s="28">
        <v>36418</v>
      </c>
      <c r="CG462">
        <v>54.8125</v>
      </c>
    </row>
    <row r="463" spans="1:85" x14ac:dyDescent="0.25">
      <c r="A463" s="28">
        <v>35725</v>
      </c>
      <c r="C463" t="str">
        <v>10/22/1997</v>
      </c>
      <c r="D463">
        <v>20.375</v>
      </c>
      <c r="E463" t="str">
        <v>10/22/1997</v>
      </c>
      <c r="F463">
        <v>50</v>
      </c>
      <c r="G463" t="str">
        <v>10/22/1997</v>
      </c>
      <c r="H463">
        <v>28.71484375</v>
      </c>
      <c r="I463" t="str">
        <v>10/22/1997</v>
      </c>
      <c r="J463">
        <v>29.84375</v>
      </c>
      <c r="K463" t="str">
        <v>10/22/1997</v>
      </c>
      <c r="L463">
        <v>32.25</v>
      </c>
      <c r="M463" t="str">
        <v>10/22/1997</v>
      </c>
      <c r="N463">
        <v>45.625</v>
      </c>
      <c r="O463" t="str">
        <v>10/22/1997</v>
      </c>
      <c r="P463">
        <v>20.1875</v>
      </c>
      <c r="Q463" t="str">
        <v>10/22/1997</v>
      </c>
      <c r="R463">
        <v>16.1484375</v>
      </c>
      <c r="S463" t="str">
        <v>10/22/1997</v>
      </c>
      <c r="T463">
        <v>20.6875</v>
      </c>
      <c r="U463" t="str">
        <v>10/22/1997</v>
      </c>
      <c r="V463">
        <v>26</v>
      </c>
      <c r="W463" t="str">
        <v>10/22/1997</v>
      </c>
      <c r="X463">
        <v>37.625</v>
      </c>
      <c r="Y463" t="str">
        <v>10/22/1997</v>
      </c>
      <c r="Z463">
        <v>49.3125</v>
      </c>
      <c r="AA463" t="str">
        <v>10/22/1997</v>
      </c>
      <c r="AB463">
        <v>12.65625</v>
      </c>
      <c r="AC463" t="str">
        <v>10/22/1997</v>
      </c>
      <c r="AD463">
        <v>24</v>
      </c>
      <c r="AE463" t="str">
        <v>10/22/1997</v>
      </c>
      <c r="AF463">
        <v>24.8125</v>
      </c>
      <c r="AG463" t="str">
        <v>10/22/1997</v>
      </c>
      <c r="AH463">
        <v>24.25</v>
      </c>
      <c r="AI463" t="str">
        <v>10/22/1997</v>
      </c>
      <c r="AJ463">
        <v>21.125</v>
      </c>
      <c r="AK463" s="28">
        <v>35725</v>
      </c>
      <c r="AL463">
        <v>8034.65</v>
      </c>
      <c r="AM463" s="28">
        <v>35725</v>
      </c>
      <c r="AN463">
        <v>1708.08</v>
      </c>
      <c r="AO463" s="28">
        <v>35725</v>
      </c>
      <c r="AP463">
        <v>968.49</v>
      </c>
      <c r="AQ463" s="28">
        <v>35725</v>
      </c>
      <c r="AR463">
        <v>458.25</v>
      </c>
      <c r="AS463" s="28">
        <v>35725</v>
      </c>
      <c r="AT463">
        <v>247.99</v>
      </c>
      <c r="AU463" s="28">
        <v>35725</v>
      </c>
      <c r="AV463">
        <v>211.05</v>
      </c>
      <c r="AW463" s="28">
        <v>35725</v>
      </c>
      <c r="AX463">
        <v>312.8</v>
      </c>
      <c r="AY463" s="28">
        <v>35725</v>
      </c>
      <c r="AZ463">
        <v>508.8</v>
      </c>
      <c r="BA463" s="28">
        <v>35725</v>
      </c>
      <c r="BB463">
        <v>489.33</v>
      </c>
      <c r="BC463" s="28">
        <v>35725</v>
      </c>
      <c r="BD463">
        <v>308.07</v>
      </c>
      <c r="BE463" s="28">
        <v>35706</v>
      </c>
      <c r="BF463">
        <v>21.611999999999998</v>
      </c>
      <c r="BG463" s="28">
        <v>35705</v>
      </c>
      <c r="BH463">
        <v>2.5579999999999998</v>
      </c>
      <c r="BJ463" s="28">
        <v>35797</v>
      </c>
      <c r="BK463">
        <v>23.832999999999998</v>
      </c>
      <c r="BL463" t="str">
        <v>3/23/2000</v>
      </c>
      <c r="BM463">
        <v>25.75</v>
      </c>
      <c r="BN463" t="str">
        <v>4/20/2000</v>
      </c>
      <c r="BO463">
        <v>18.4375</v>
      </c>
      <c r="BX463" t="str">
        <v>9/16/1999</v>
      </c>
      <c r="BY463">
        <v>29.9375</v>
      </c>
      <c r="BZ463" t="str">
        <v>10/22/1997</v>
      </c>
      <c r="CA463">
        <v>11.86328125</v>
      </c>
      <c r="CD463" s="28">
        <v>36270</v>
      </c>
      <c r="CE463">
        <v>45.25</v>
      </c>
      <c r="CF463" s="28">
        <v>36419</v>
      </c>
      <c r="CG463">
        <v>56.0625</v>
      </c>
    </row>
    <row r="464" spans="1:85" x14ac:dyDescent="0.25">
      <c r="A464" s="28">
        <v>35726</v>
      </c>
      <c r="C464" t="str">
        <v>10/23/1997</v>
      </c>
      <c r="D464">
        <v>20.03125</v>
      </c>
      <c r="E464" t="str">
        <v>10/23/1997</v>
      </c>
      <c r="F464">
        <v>49.75</v>
      </c>
      <c r="G464" t="str">
        <v>10/23/1997</v>
      </c>
      <c r="H464">
        <v>28.71484375</v>
      </c>
      <c r="I464" t="str">
        <v>10/23/1997</v>
      </c>
      <c r="J464">
        <v>30.09375</v>
      </c>
      <c r="K464" t="str">
        <v>10/23/1997</v>
      </c>
      <c r="L464">
        <v>31.1875</v>
      </c>
      <c r="M464" t="str">
        <v>10/23/1997</v>
      </c>
      <c r="N464">
        <v>45.0625</v>
      </c>
      <c r="O464" t="str">
        <v>10/23/1997</v>
      </c>
      <c r="P464">
        <v>19.71875</v>
      </c>
      <c r="Q464" t="str">
        <v>10/23/1997</v>
      </c>
      <c r="R464">
        <v>15.94140625</v>
      </c>
      <c r="S464" t="str">
        <v>10/23/1997</v>
      </c>
      <c r="T464">
        <v>20.75</v>
      </c>
      <c r="U464" t="str">
        <v>10/23/1997</v>
      </c>
      <c r="V464">
        <v>26</v>
      </c>
      <c r="W464" t="str">
        <v>10/23/1997</v>
      </c>
      <c r="X464">
        <v>36.875</v>
      </c>
      <c r="Y464" t="str">
        <v>10/23/1997</v>
      </c>
      <c r="Z464">
        <v>48.3125</v>
      </c>
      <c r="AA464" t="str">
        <v>10/23/1997</v>
      </c>
      <c r="AB464">
        <v>12.53125</v>
      </c>
      <c r="AC464" t="str">
        <v>10/23/1997</v>
      </c>
      <c r="AD464">
        <v>24.0625</v>
      </c>
      <c r="AE464" t="str">
        <v>10/23/1997</v>
      </c>
      <c r="AF464">
        <v>25.0625</v>
      </c>
      <c r="AG464" t="str">
        <v>10/23/1997</v>
      </c>
      <c r="AH464">
        <v>23.875</v>
      </c>
      <c r="AI464" t="str">
        <v>10/23/1997</v>
      </c>
      <c r="AJ464">
        <v>20.91796875</v>
      </c>
      <c r="AK464" s="28">
        <v>35726</v>
      </c>
      <c r="AL464">
        <v>7847.77</v>
      </c>
      <c r="AM464" s="28">
        <v>35726</v>
      </c>
      <c r="AN464">
        <v>1671.25</v>
      </c>
      <c r="AO464" s="28">
        <v>35726</v>
      </c>
      <c r="AP464">
        <v>950.69</v>
      </c>
      <c r="AQ464" s="28">
        <v>35726</v>
      </c>
      <c r="AR464">
        <v>449.36</v>
      </c>
      <c r="AS464" s="28">
        <v>35726</v>
      </c>
      <c r="AT464">
        <v>245.08</v>
      </c>
      <c r="AU464" s="28">
        <v>35726</v>
      </c>
      <c r="AV464">
        <v>208.24</v>
      </c>
      <c r="AW464" s="28">
        <v>35726</v>
      </c>
      <c r="AX464">
        <v>306.06</v>
      </c>
      <c r="AY464" s="28">
        <v>35726</v>
      </c>
      <c r="AZ464">
        <v>499.49</v>
      </c>
      <c r="BA464" s="28">
        <v>35726</v>
      </c>
      <c r="BB464">
        <v>478.63</v>
      </c>
      <c r="BC464" s="28">
        <v>35726</v>
      </c>
      <c r="BD464">
        <v>303.86</v>
      </c>
      <c r="BE464" s="28">
        <v>35709</v>
      </c>
      <c r="BF464">
        <v>21.058</v>
      </c>
      <c r="BG464" s="28">
        <v>35706</v>
      </c>
      <c r="BH464">
        <v>2.5609999999999999</v>
      </c>
      <c r="BJ464" s="28">
        <v>35800</v>
      </c>
      <c r="BK464">
        <v>24.587</v>
      </c>
      <c r="BL464" t="str">
        <v>3/24/2000</v>
      </c>
      <c r="BM464">
        <v>26.375</v>
      </c>
      <c r="BN464" t="str">
        <v>4/24/2000</v>
      </c>
      <c r="BO464">
        <v>18.4375</v>
      </c>
      <c r="BX464" t="str">
        <v>9/17/1999</v>
      </c>
      <c r="BY464">
        <v>29.375</v>
      </c>
      <c r="BZ464" t="str">
        <v>10/23/1997</v>
      </c>
      <c r="CA464">
        <v>11.5078125</v>
      </c>
      <c r="CD464" s="28">
        <v>36271</v>
      </c>
      <c r="CE464">
        <v>46.25</v>
      </c>
      <c r="CF464" s="28">
        <v>36420</v>
      </c>
      <c r="CG464">
        <v>56.75</v>
      </c>
    </row>
    <row r="465" spans="1:85" x14ac:dyDescent="0.25">
      <c r="A465" s="28">
        <v>35727</v>
      </c>
      <c r="C465" t="str">
        <v>10/24/1997</v>
      </c>
      <c r="D465">
        <v>20.25</v>
      </c>
      <c r="E465" t="str">
        <v>10/24/1997</v>
      </c>
      <c r="F465">
        <v>50.66796875</v>
      </c>
      <c r="G465" t="str">
        <v>10/24/1997</v>
      </c>
      <c r="H465">
        <v>28.8046875</v>
      </c>
      <c r="I465" t="str">
        <v>10/24/1997</v>
      </c>
      <c r="J465">
        <v>30.15625</v>
      </c>
      <c r="K465" t="str">
        <v>10/24/1997</v>
      </c>
      <c r="L465">
        <v>31.9375</v>
      </c>
      <c r="M465" t="str">
        <v>10/24/1997</v>
      </c>
      <c r="N465">
        <v>45.3125</v>
      </c>
      <c r="O465" t="str">
        <v>10/24/1997</v>
      </c>
      <c r="P465">
        <v>19.9375</v>
      </c>
      <c r="Q465" t="str">
        <v>10/24/1997</v>
      </c>
      <c r="R465">
        <v>16.1484375</v>
      </c>
      <c r="S465" t="str">
        <v>10/24/1997</v>
      </c>
      <c r="T465">
        <v>20.875</v>
      </c>
      <c r="U465" t="str">
        <v>10/24/1997</v>
      </c>
      <c r="V465">
        <v>26</v>
      </c>
      <c r="W465" t="str">
        <v>10/24/1997</v>
      </c>
      <c r="X465">
        <v>37.5</v>
      </c>
      <c r="Y465" t="str">
        <v>10/24/1997</v>
      </c>
      <c r="Z465">
        <v>48.3125</v>
      </c>
      <c r="AA465" t="str">
        <v>10/24/1997</v>
      </c>
      <c r="AB465">
        <v>12.53125</v>
      </c>
      <c r="AC465" t="str">
        <v>10/24/1997</v>
      </c>
      <c r="AD465">
        <v>24.3125</v>
      </c>
      <c r="AE465" t="str">
        <v>10/24/1997</v>
      </c>
      <c r="AF465">
        <v>24.875</v>
      </c>
      <c r="AG465" t="str">
        <v>10/24/1997</v>
      </c>
      <c r="AH465">
        <v>24</v>
      </c>
      <c r="AI465" t="str">
        <v>10/24/1997</v>
      </c>
      <c r="AJ465">
        <v>20.91796875</v>
      </c>
      <c r="AK465" s="28">
        <v>35727</v>
      </c>
      <c r="AL465">
        <v>7715.41</v>
      </c>
      <c r="AM465" s="28">
        <v>35727</v>
      </c>
      <c r="AN465">
        <v>1650.92</v>
      </c>
      <c r="AO465" s="28">
        <v>35727</v>
      </c>
      <c r="AP465">
        <v>941.64</v>
      </c>
      <c r="AQ465" s="28">
        <v>35727</v>
      </c>
      <c r="AR465">
        <v>447.53</v>
      </c>
      <c r="AS465" s="28">
        <v>35727</v>
      </c>
      <c r="AT465">
        <v>246.56</v>
      </c>
      <c r="AU465" s="28">
        <v>35727</v>
      </c>
      <c r="AV465">
        <v>209.1</v>
      </c>
      <c r="AW465" s="28">
        <v>35727</v>
      </c>
      <c r="AX465">
        <v>302.8</v>
      </c>
      <c r="AY465" s="28">
        <v>35727</v>
      </c>
      <c r="AZ465">
        <v>495.77</v>
      </c>
      <c r="BA465" s="28">
        <v>35727</v>
      </c>
      <c r="BB465">
        <v>475.66</v>
      </c>
      <c r="BC465" s="28">
        <v>35727</v>
      </c>
      <c r="BD465">
        <v>303.13</v>
      </c>
      <c r="BE465" s="28">
        <v>35710</v>
      </c>
      <c r="BF465">
        <v>21.242000000000001</v>
      </c>
      <c r="BG465" s="28">
        <v>35709</v>
      </c>
      <c r="BH465">
        <v>2.4780000000000002</v>
      </c>
      <c r="BJ465" s="28">
        <v>35801</v>
      </c>
      <c r="BK465">
        <v>24.713000000000001</v>
      </c>
      <c r="BL465" t="str">
        <v>3/27/2000</v>
      </c>
      <c r="BM465">
        <v>26.25</v>
      </c>
      <c r="BN465" t="str">
        <v>4/25/2000</v>
      </c>
      <c r="BO465">
        <v>18.75</v>
      </c>
      <c r="BX465" t="str">
        <v>9/20/1999</v>
      </c>
      <c r="BY465">
        <v>28.625</v>
      </c>
      <c r="BZ465" t="str">
        <v>10/24/1997</v>
      </c>
      <c r="CA465">
        <v>11.5859375</v>
      </c>
      <c r="CD465" s="28">
        <v>36272</v>
      </c>
      <c r="CE465">
        <v>46.71875</v>
      </c>
      <c r="CF465" s="28">
        <v>36423</v>
      </c>
      <c r="CG465">
        <v>57.125</v>
      </c>
    </row>
    <row r="466" spans="1:85" x14ac:dyDescent="0.25">
      <c r="A466" s="28">
        <v>35730</v>
      </c>
      <c r="C466" t="str">
        <v>10/27/1997</v>
      </c>
      <c r="D466">
        <v>19.375</v>
      </c>
      <c r="E466" t="str">
        <v>10/27/1997</v>
      </c>
      <c r="F466">
        <v>48</v>
      </c>
      <c r="G466" t="str">
        <v>10/27/1997</v>
      </c>
      <c r="H466">
        <v>27.80859375</v>
      </c>
      <c r="I466" t="str">
        <v>10/27/1997</v>
      </c>
      <c r="J466">
        <v>29.9375</v>
      </c>
      <c r="K466" t="str">
        <v>10/27/1997</v>
      </c>
      <c r="L466">
        <v>31.1875</v>
      </c>
      <c r="M466" t="str">
        <v>10/27/1997</v>
      </c>
      <c r="N466">
        <v>44.3125</v>
      </c>
      <c r="O466" t="str">
        <v>10/27/1997</v>
      </c>
      <c r="P466">
        <v>19</v>
      </c>
      <c r="Q466" t="str">
        <v>10/27/1997</v>
      </c>
      <c r="R466">
        <v>15.68359375</v>
      </c>
      <c r="S466" t="str">
        <v>10/27/1997</v>
      </c>
      <c r="T466">
        <v>20.375</v>
      </c>
      <c r="U466" t="str">
        <v>10/27/1997</v>
      </c>
      <c r="V466">
        <v>25.25</v>
      </c>
      <c r="W466" t="str">
        <v>10/27/1997</v>
      </c>
      <c r="X466">
        <v>36.875</v>
      </c>
      <c r="Y466" t="str">
        <v>10/27/1997</v>
      </c>
      <c r="Z466">
        <v>45.75</v>
      </c>
      <c r="AA466" t="str">
        <v>10/27/1997</v>
      </c>
      <c r="AB466">
        <v>12.25</v>
      </c>
      <c r="AC466" t="str">
        <v>10/27/1997</v>
      </c>
      <c r="AD466">
        <v>24</v>
      </c>
      <c r="AE466" t="str">
        <v>10/27/1997</v>
      </c>
      <c r="AF466">
        <v>23.875</v>
      </c>
      <c r="AG466" t="str">
        <v>10/27/1997</v>
      </c>
      <c r="AH466">
        <v>23.75</v>
      </c>
      <c r="AI466" t="str">
        <v>10/27/1997</v>
      </c>
      <c r="AJ466">
        <v>20.66796875</v>
      </c>
      <c r="AK466" s="28">
        <v>35730</v>
      </c>
      <c r="AL466">
        <v>7161.15</v>
      </c>
      <c r="AM466" s="28">
        <v>35730</v>
      </c>
      <c r="AN466">
        <v>1535.09</v>
      </c>
      <c r="AO466" s="28">
        <v>35730</v>
      </c>
      <c r="AP466">
        <v>876.99</v>
      </c>
      <c r="AQ466" s="28">
        <v>35730</v>
      </c>
      <c r="AR466">
        <v>420.13</v>
      </c>
      <c r="AS466" s="28">
        <v>35730</v>
      </c>
      <c r="AT466">
        <v>237.44</v>
      </c>
      <c r="AU466" s="28">
        <v>35730</v>
      </c>
      <c r="AV466">
        <v>202.07</v>
      </c>
      <c r="AW466" s="28">
        <v>35730</v>
      </c>
      <c r="AX466">
        <v>279.66000000000003</v>
      </c>
      <c r="AY466" s="28">
        <v>35730</v>
      </c>
      <c r="AZ466">
        <v>463.21</v>
      </c>
      <c r="BA466" s="28">
        <v>35730</v>
      </c>
      <c r="BB466">
        <v>447.43</v>
      </c>
      <c r="BC466" s="28">
        <v>35730</v>
      </c>
      <c r="BD466">
        <v>288.27</v>
      </c>
      <c r="BE466" s="28">
        <v>35711</v>
      </c>
      <c r="BF466">
        <v>21.352</v>
      </c>
      <c r="BG466" s="28">
        <v>35710</v>
      </c>
      <c r="BH466">
        <v>2.4279999999999999</v>
      </c>
      <c r="BJ466" s="28">
        <v>35802</v>
      </c>
      <c r="BK466">
        <v>24.026</v>
      </c>
      <c r="BL466" t="str">
        <v>3/28/2000</v>
      </c>
      <c r="BM466">
        <v>25.875</v>
      </c>
      <c r="BN466" t="str">
        <v>4/26/2000</v>
      </c>
      <c r="BO466">
        <v>18.875</v>
      </c>
      <c r="BX466" t="str">
        <v>9/21/1999</v>
      </c>
      <c r="BY466">
        <v>27.75</v>
      </c>
      <c r="BZ466" t="str">
        <v>10/27/1997</v>
      </c>
      <c r="CA466">
        <v>11.35546875</v>
      </c>
      <c r="CD466" s="28">
        <v>36273</v>
      </c>
      <c r="CE466">
        <v>45.03125</v>
      </c>
      <c r="CF466" s="28">
        <v>36424</v>
      </c>
      <c r="CG466">
        <v>55.8125</v>
      </c>
    </row>
    <row r="467" spans="1:85" x14ac:dyDescent="0.25">
      <c r="A467" s="28">
        <v>35731</v>
      </c>
      <c r="C467" t="str">
        <v>10/28/1997</v>
      </c>
      <c r="D467">
        <v>19.25</v>
      </c>
      <c r="E467" t="str">
        <v>10/28/1997</v>
      </c>
      <c r="F467">
        <v>47.70703125</v>
      </c>
      <c r="G467" t="str">
        <v>10/28/1997</v>
      </c>
      <c r="H467">
        <v>27.71875</v>
      </c>
      <c r="I467" t="str">
        <v>10/28/1997</v>
      </c>
      <c r="J467">
        <v>29.375</v>
      </c>
      <c r="K467" t="str">
        <v>10/28/1997</v>
      </c>
      <c r="L467">
        <v>31.3125</v>
      </c>
      <c r="M467" t="str">
        <v>10/28/1997</v>
      </c>
      <c r="N467">
        <v>43.625</v>
      </c>
      <c r="O467" t="str">
        <v>10/28/1997</v>
      </c>
      <c r="P467">
        <v>19.03125</v>
      </c>
      <c r="Q467" t="str">
        <v>10/28/1997</v>
      </c>
      <c r="R467">
        <v>15.421875</v>
      </c>
      <c r="S467" t="str">
        <v>10/28/1997</v>
      </c>
      <c r="T467">
        <v>20.3125</v>
      </c>
      <c r="U467" t="str">
        <v>10/28/1997</v>
      </c>
      <c r="V467">
        <v>25.84375</v>
      </c>
      <c r="W467" t="str">
        <v>10/28/1997</v>
      </c>
      <c r="X467">
        <v>36.9375</v>
      </c>
      <c r="Y467" t="str">
        <v>10/28/1997</v>
      </c>
      <c r="Z467">
        <v>47.5</v>
      </c>
      <c r="AA467" t="str">
        <v>10/28/1997</v>
      </c>
      <c r="AB467">
        <v>12.34375</v>
      </c>
      <c r="AC467" t="str">
        <v>10/28/1997</v>
      </c>
      <c r="AD467">
        <v>24.1875</v>
      </c>
      <c r="AE467" t="str">
        <v>10/28/1997</v>
      </c>
      <c r="AF467">
        <v>23.75</v>
      </c>
      <c r="AG467" t="str">
        <v>10/28/1997</v>
      </c>
      <c r="AH467">
        <v>23.75</v>
      </c>
      <c r="AI467" t="str">
        <v>10/28/1997</v>
      </c>
      <c r="AJ467">
        <v>20.625</v>
      </c>
      <c r="AK467" s="28">
        <v>35731</v>
      </c>
      <c r="AL467">
        <v>7498.32</v>
      </c>
      <c r="AM467" s="28">
        <v>35731</v>
      </c>
      <c r="AN467">
        <v>1603.02</v>
      </c>
      <c r="AO467" s="28">
        <v>35731</v>
      </c>
      <c r="AP467">
        <v>921.85</v>
      </c>
      <c r="AQ467" s="28">
        <v>35731</v>
      </c>
      <c r="AR467">
        <v>429.35</v>
      </c>
      <c r="AS467" s="28">
        <v>35731</v>
      </c>
      <c r="AT467">
        <v>240.23</v>
      </c>
      <c r="AU467" s="28">
        <v>35731</v>
      </c>
      <c r="AV467">
        <v>204.88</v>
      </c>
      <c r="AW467" s="28">
        <v>35731</v>
      </c>
      <c r="AX467">
        <v>288.49</v>
      </c>
      <c r="AY467" s="28">
        <v>35731</v>
      </c>
      <c r="AZ467">
        <v>482.66</v>
      </c>
      <c r="BA467" s="28">
        <v>35731</v>
      </c>
      <c r="BB467">
        <v>465.51</v>
      </c>
      <c r="BC467" s="28">
        <v>35731</v>
      </c>
      <c r="BD467">
        <v>295.08999999999997</v>
      </c>
      <c r="BE467" s="28">
        <v>35712</v>
      </c>
      <c r="BF467">
        <v>21.370999999999999</v>
      </c>
      <c r="BG467" s="28">
        <v>35711</v>
      </c>
      <c r="BH467">
        <v>2.4540000000000002</v>
      </c>
      <c r="BJ467" s="28">
        <v>35803</v>
      </c>
      <c r="BK467">
        <v>23.504000000000001</v>
      </c>
      <c r="BL467" t="str">
        <v>3/29/2000</v>
      </c>
      <c r="BM467">
        <v>25.75</v>
      </c>
      <c r="BN467" t="str">
        <v>4/27/2000</v>
      </c>
      <c r="BO467">
        <v>18.125</v>
      </c>
      <c r="BX467" t="str">
        <v>9/22/1999</v>
      </c>
      <c r="BY467">
        <v>29.375</v>
      </c>
      <c r="BZ467" t="str">
        <v>10/28/1997</v>
      </c>
      <c r="CA467">
        <v>11.203125</v>
      </c>
      <c r="CD467" s="28">
        <v>36276</v>
      </c>
      <c r="CE467">
        <v>46.984375</v>
      </c>
      <c r="CF467" s="28">
        <v>36425</v>
      </c>
      <c r="CG467">
        <v>58</v>
      </c>
    </row>
    <row r="468" spans="1:85" x14ac:dyDescent="0.25">
      <c r="A468" s="28">
        <v>35732</v>
      </c>
      <c r="C468" t="str">
        <v>10/29/1997</v>
      </c>
      <c r="D468">
        <v>19.40625</v>
      </c>
      <c r="E468" t="str">
        <v>10/29/1997</v>
      </c>
      <c r="F468">
        <v>48.375</v>
      </c>
      <c r="G468" t="str">
        <v>10/29/1997</v>
      </c>
      <c r="H468">
        <v>27.53515625</v>
      </c>
      <c r="I468" t="str">
        <v>10/29/1997</v>
      </c>
      <c r="J468">
        <v>29.59375</v>
      </c>
      <c r="K468" t="str">
        <v>10/29/1997</v>
      </c>
      <c r="L468">
        <v>32</v>
      </c>
      <c r="M468" t="str">
        <v>10/29/1997</v>
      </c>
      <c r="N468">
        <v>44.625</v>
      </c>
      <c r="O468" t="str">
        <v>10/29/1997</v>
      </c>
      <c r="P468">
        <v>19.15625</v>
      </c>
      <c r="Q468" t="str">
        <v>10/29/1997</v>
      </c>
      <c r="R468">
        <v>15.421875</v>
      </c>
      <c r="S468" t="str">
        <v>10/29/1997</v>
      </c>
      <c r="T468">
        <v>20.6875</v>
      </c>
      <c r="U468" t="str">
        <v>10/29/1997</v>
      </c>
      <c r="V468">
        <v>25.5625</v>
      </c>
      <c r="W468" t="str">
        <v>10/29/1997</v>
      </c>
      <c r="X468">
        <v>36.8125</v>
      </c>
      <c r="Y468" t="str">
        <v>10/29/1997</v>
      </c>
      <c r="Z468">
        <v>48.4375</v>
      </c>
      <c r="AA468" t="str">
        <v>10/29/1997</v>
      </c>
      <c r="AB468">
        <v>12.59375</v>
      </c>
      <c r="AC468" t="str">
        <v>10/29/1997</v>
      </c>
      <c r="AD468">
        <v>24.25</v>
      </c>
      <c r="AE468" t="str">
        <v>10/29/1997</v>
      </c>
      <c r="AF468">
        <v>23.875</v>
      </c>
      <c r="AG468" t="str">
        <v>10/29/1997</v>
      </c>
      <c r="AH468">
        <v>23.25</v>
      </c>
      <c r="AI468" t="str">
        <v>10/29/1997</v>
      </c>
      <c r="AJ468">
        <v>20.75</v>
      </c>
      <c r="AK468" s="28">
        <v>35732</v>
      </c>
      <c r="AL468">
        <v>7506.67</v>
      </c>
      <c r="AM468" s="28">
        <v>35732</v>
      </c>
      <c r="AN468">
        <v>1602.75</v>
      </c>
      <c r="AO468" s="28">
        <v>35732</v>
      </c>
      <c r="AP468">
        <v>919.16</v>
      </c>
      <c r="AQ468" s="28">
        <v>35732</v>
      </c>
      <c r="AR468">
        <v>434.87</v>
      </c>
      <c r="AS468" s="28">
        <v>35732</v>
      </c>
      <c r="AT468">
        <v>242.37</v>
      </c>
      <c r="AU468" s="28">
        <v>35732</v>
      </c>
      <c r="AV468">
        <v>205.96</v>
      </c>
      <c r="AW468" s="28">
        <v>35732</v>
      </c>
      <c r="AX468">
        <v>294.20999999999998</v>
      </c>
      <c r="AY468" s="28">
        <v>35732</v>
      </c>
      <c r="AZ468">
        <v>482.93</v>
      </c>
      <c r="BA468" s="28">
        <v>35732</v>
      </c>
      <c r="BB468">
        <v>466.1</v>
      </c>
      <c r="BC468" s="28">
        <v>35732</v>
      </c>
      <c r="BD468">
        <v>295.31</v>
      </c>
      <c r="BE468" s="28">
        <v>35713</v>
      </c>
      <c r="BF468">
        <v>21.413</v>
      </c>
      <c r="BG468" s="28">
        <v>35712</v>
      </c>
      <c r="BH468">
        <v>2.4630000000000001</v>
      </c>
      <c r="BJ468" s="28">
        <v>35804</v>
      </c>
      <c r="BK468">
        <v>23.923999999999999</v>
      </c>
      <c r="BL468" t="str">
        <v>3/30/2000</v>
      </c>
      <c r="BM468">
        <v>26.625</v>
      </c>
      <c r="BN468" t="str">
        <v>4/28/2000</v>
      </c>
      <c r="BO468">
        <v>18.5625</v>
      </c>
      <c r="BX468" t="str">
        <v>9/23/1999</v>
      </c>
      <c r="BY468">
        <v>31.625</v>
      </c>
      <c r="BZ468" t="str">
        <v>10/29/1997</v>
      </c>
      <c r="CA468">
        <v>11.2265625</v>
      </c>
      <c r="CD468" s="28">
        <v>36277</v>
      </c>
      <c r="CE468">
        <v>45.4375</v>
      </c>
      <c r="CF468" s="28">
        <v>36426</v>
      </c>
      <c r="CG468">
        <v>54.4375</v>
      </c>
    </row>
    <row r="469" spans="1:85" x14ac:dyDescent="0.25">
      <c r="A469" s="28">
        <v>35733</v>
      </c>
      <c r="C469" t="str">
        <v>10/30/1997</v>
      </c>
      <c r="D469">
        <v>19</v>
      </c>
      <c r="E469" t="str">
        <v>10/30/1997</v>
      </c>
      <c r="F469">
        <v>48.33203125</v>
      </c>
      <c r="G469" t="str">
        <v>10/30/1997</v>
      </c>
      <c r="H469">
        <v>26.9921875</v>
      </c>
      <c r="I469" t="str">
        <v>10/30/1997</v>
      </c>
      <c r="J469">
        <v>29.59375</v>
      </c>
      <c r="K469" t="str">
        <v>10/30/1997</v>
      </c>
      <c r="L469">
        <v>31.5</v>
      </c>
      <c r="M469" t="str">
        <v>10/30/1997</v>
      </c>
      <c r="N469">
        <v>44.3125</v>
      </c>
      <c r="O469" t="str">
        <v>10/30/1997</v>
      </c>
      <c r="P469">
        <v>19.0625</v>
      </c>
      <c r="Q469" t="str">
        <v>10/30/1997</v>
      </c>
      <c r="R469">
        <v>15.37109375</v>
      </c>
      <c r="S469" t="str">
        <v>10/30/1997</v>
      </c>
      <c r="T469">
        <v>20.625</v>
      </c>
      <c r="U469" t="str">
        <v>10/30/1997</v>
      </c>
      <c r="V469">
        <v>25.53125</v>
      </c>
      <c r="W469" t="str">
        <v>10/30/1997</v>
      </c>
      <c r="X469">
        <v>36.375</v>
      </c>
      <c r="Y469" t="str">
        <v>10/30/1997</v>
      </c>
      <c r="Z469">
        <v>48.625</v>
      </c>
      <c r="AA469" t="str">
        <v>10/30/1997</v>
      </c>
      <c r="AB469">
        <v>12.625</v>
      </c>
      <c r="AC469" t="str">
        <v>10/30/1997</v>
      </c>
      <c r="AD469">
        <v>24.75</v>
      </c>
      <c r="AE469" t="str">
        <v>10/30/1997</v>
      </c>
      <c r="AF469">
        <v>24.25</v>
      </c>
      <c r="AG469" t="str">
        <v>10/30/1997</v>
      </c>
      <c r="AH469">
        <v>22.625</v>
      </c>
      <c r="AI469" t="str">
        <v>10/30/1997</v>
      </c>
      <c r="AJ469">
        <v>20.79296875</v>
      </c>
      <c r="AK469" s="28">
        <v>35733</v>
      </c>
      <c r="AL469">
        <v>7381.67</v>
      </c>
      <c r="AM469" s="28">
        <v>35733</v>
      </c>
      <c r="AN469">
        <v>1570.41</v>
      </c>
      <c r="AO469" s="28">
        <v>35733</v>
      </c>
      <c r="AP469">
        <v>903.68</v>
      </c>
      <c r="AQ469" s="28">
        <v>35733</v>
      </c>
      <c r="AR469">
        <v>428.66</v>
      </c>
      <c r="AS469" s="28">
        <v>35733</v>
      </c>
      <c r="AT469">
        <v>241.33</v>
      </c>
      <c r="AU469" s="28">
        <v>35733</v>
      </c>
      <c r="AV469">
        <v>204.69</v>
      </c>
      <c r="AW469" s="28">
        <v>35733</v>
      </c>
      <c r="AX469">
        <v>290.97000000000003</v>
      </c>
      <c r="AY469" s="28">
        <v>35733</v>
      </c>
      <c r="AZ469">
        <v>475.83</v>
      </c>
      <c r="BA469" s="28">
        <v>35733</v>
      </c>
      <c r="BB469">
        <v>464.47</v>
      </c>
      <c r="BC469" s="28">
        <v>35733</v>
      </c>
      <c r="BD469">
        <v>292.12</v>
      </c>
      <c r="BE469" s="28">
        <v>35716</v>
      </c>
      <c r="BF469">
        <v>20.846</v>
      </c>
      <c r="BG469" s="28">
        <v>35713</v>
      </c>
      <c r="BH469">
        <v>2.5390000000000001</v>
      </c>
      <c r="BJ469" s="28">
        <v>35807</v>
      </c>
      <c r="BK469">
        <v>23.404</v>
      </c>
      <c r="BL469" t="str">
        <v>3/31/2000</v>
      </c>
      <c r="BM469">
        <v>27.625</v>
      </c>
      <c r="BN469" t="str">
        <v>5/1/2000</v>
      </c>
      <c r="BO469">
        <v>18.125</v>
      </c>
      <c r="BX469" t="str">
        <v>9/24/1999</v>
      </c>
      <c r="BY469">
        <v>34.25</v>
      </c>
      <c r="BZ469" t="str">
        <v>10/30/1997</v>
      </c>
      <c r="CA469">
        <v>11.2265625</v>
      </c>
      <c r="CD469" s="28">
        <v>36278</v>
      </c>
      <c r="CE469">
        <v>45.1875</v>
      </c>
      <c r="CF469" s="28">
        <v>36427</v>
      </c>
      <c r="CG469">
        <v>52.96875</v>
      </c>
    </row>
    <row r="470" spans="1:85" x14ac:dyDescent="0.25">
      <c r="A470" s="28">
        <v>35734</v>
      </c>
      <c r="C470" t="str">
        <v>10/31/1997</v>
      </c>
      <c r="D470">
        <v>19</v>
      </c>
      <c r="E470" t="str">
        <v>10/31/1997</v>
      </c>
      <c r="F470">
        <v>48.16796875</v>
      </c>
      <c r="G470" t="str">
        <v>10/31/1997</v>
      </c>
      <c r="H470">
        <v>27.53515625</v>
      </c>
      <c r="I470" t="str">
        <v>10/31/1997</v>
      </c>
      <c r="J470">
        <v>29.96875</v>
      </c>
      <c r="K470" t="str">
        <v>10/31/1997</v>
      </c>
      <c r="L470">
        <v>31.8125</v>
      </c>
      <c r="M470" t="str">
        <v>10/31/1997</v>
      </c>
      <c r="N470">
        <v>44.125</v>
      </c>
      <c r="O470" t="str">
        <v>10/31/1997</v>
      </c>
      <c r="P470">
        <v>19.3125</v>
      </c>
      <c r="Q470" t="str">
        <v>10/31/1997</v>
      </c>
      <c r="R470">
        <v>15.52734375</v>
      </c>
      <c r="S470" t="str">
        <v>10/31/1997</v>
      </c>
      <c r="T470">
        <v>20.5</v>
      </c>
      <c r="U470" t="str">
        <v>10/31/1997</v>
      </c>
      <c r="V470">
        <v>25.46875</v>
      </c>
      <c r="W470" t="str">
        <v>10/31/1997</v>
      </c>
      <c r="X470">
        <v>36.5</v>
      </c>
      <c r="Y470" t="str">
        <v>10/31/1997</v>
      </c>
      <c r="Z470">
        <v>48.5</v>
      </c>
      <c r="AA470" t="str">
        <v>10/31/1997</v>
      </c>
      <c r="AB470">
        <v>12.65625</v>
      </c>
      <c r="AC470" t="str">
        <v>10/31/1997</v>
      </c>
      <c r="AD470">
        <v>25.5625</v>
      </c>
      <c r="AE470" t="str">
        <v>10/31/1997</v>
      </c>
      <c r="AF470">
        <v>24.4375</v>
      </c>
      <c r="AG470" t="str">
        <v>10/31/1997</v>
      </c>
      <c r="AH470">
        <v>22.9375</v>
      </c>
      <c r="AI470" t="str">
        <v>10/31/1997</v>
      </c>
      <c r="AJ470">
        <v>21.04296875</v>
      </c>
      <c r="AK470" s="28">
        <v>35734</v>
      </c>
      <c r="AL470">
        <v>7442.08</v>
      </c>
      <c r="AM470" s="28">
        <v>35734</v>
      </c>
      <c r="AN470">
        <v>1593.61</v>
      </c>
      <c r="AO470" s="28">
        <v>35734</v>
      </c>
      <c r="AP470">
        <v>914.62</v>
      </c>
      <c r="AQ470" s="28">
        <v>35734</v>
      </c>
      <c r="AR470">
        <v>433.26</v>
      </c>
      <c r="AS470" s="28">
        <v>35734</v>
      </c>
      <c r="AT470">
        <v>242.59</v>
      </c>
      <c r="AU470" s="28">
        <v>35734</v>
      </c>
      <c r="AV470">
        <v>206.38</v>
      </c>
      <c r="AW470" s="28">
        <v>35734</v>
      </c>
      <c r="AX470">
        <v>294.61</v>
      </c>
      <c r="AY470" s="28">
        <v>35734</v>
      </c>
      <c r="AZ470">
        <v>481.14</v>
      </c>
      <c r="BA470" s="28">
        <v>35734</v>
      </c>
      <c r="BB470">
        <v>470.57</v>
      </c>
      <c r="BC470" s="28">
        <v>35734</v>
      </c>
      <c r="BD470">
        <v>295.79000000000002</v>
      </c>
      <c r="BE470" s="28">
        <v>35717</v>
      </c>
      <c r="BF470">
        <v>20.547999999999998</v>
      </c>
      <c r="BG470" s="28">
        <v>35716</v>
      </c>
      <c r="BH470">
        <v>2.5209999999999999</v>
      </c>
      <c r="BJ470" s="28">
        <v>35808</v>
      </c>
      <c r="BK470">
        <v>22.893000000000001</v>
      </c>
      <c r="BL470" t="str">
        <v>4/3/2000</v>
      </c>
      <c r="BM470">
        <v>27.3125</v>
      </c>
      <c r="BN470" t="str">
        <v>5/2/2000</v>
      </c>
      <c r="BO470">
        <v>17</v>
      </c>
      <c r="BX470" t="str">
        <v>9/27/1999</v>
      </c>
      <c r="BY470">
        <v>37.75</v>
      </c>
      <c r="BZ470" t="str">
        <v>10/31/1997</v>
      </c>
      <c r="CA470">
        <v>11.0234375</v>
      </c>
      <c r="CD470" s="28">
        <v>36279</v>
      </c>
      <c r="CE470">
        <v>43.5</v>
      </c>
      <c r="CF470" s="28">
        <v>36430</v>
      </c>
      <c r="CG470">
        <v>54.25</v>
      </c>
    </row>
    <row r="471" spans="1:85" x14ac:dyDescent="0.25">
      <c r="A471" s="28">
        <v>35737</v>
      </c>
      <c r="C471" t="str">
        <v>11/3/1997</v>
      </c>
      <c r="D471">
        <v>19.25</v>
      </c>
      <c r="E471" t="str">
        <v>11/3/1997</v>
      </c>
      <c r="F471">
        <v>48.625</v>
      </c>
      <c r="G471" t="str">
        <v>11/3/1997</v>
      </c>
      <c r="H471">
        <v>27.625</v>
      </c>
      <c r="I471" t="str">
        <v>11/3/1997</v>
      </c>
      <c r="J471">
        <v>30.375</v>
      </c>
      <c r="K471" t="str">
        <v>11/3/1997</v>
      </c>
      <c r="L471">
        <v>31.4375</v>
      </c>
      <c r="M471" t="str">
        <v>11/3/1997</v>
      </c>
      <c r="N471">
        <v>44.5625</v>
      </c>
      <c r="O471" t="str">
        <v>11/3/1997</v>
      </c>
      <c r="P471">
        <v>19.5</v>
      </c>
      <c r="Q471" t="str">
        <v>11/3/1997</v>
      </c>
      <c r="R471">
        <v>15.62890625</v>
      </c>
      <c r="S471" t="str">
        <v>11/3/1997</v>
      </c>
      <c r="T471">
        <v>20.75</v>
      </c>
      <c r="U471" t="str">
        <v>11/3/1997</v>
      </c>
      <c r="V471">
        <v>25.75</v>
      </c>
      <c r="W471" t="str">
        <v>11/3/1997</v>
      </c>
      <c r="X471">
        <v>37.0625</v>
      </c>
      <c r="Y471" t="str">
        <v>11/3/1997</v>
      </c>
      <c r="Z471">
        <v>48.9375</v>
      </c>
      <c r="AA471" t="str">
        <v>11/3/1997</v>
      </c>
      <c r="AB471">
        <v>13.0625</v>
      </c>
      <c r="AC471" t="str">
        <v>11/3/1997</v>
      </c>
      <c r="AD471">
        <v>26</v>
      </c>
      <c r="AE471" t="str">
        <v>11/3/1997</v>
      </c>
      <c r="AF471">
        <v>24</v>
      </c>
      <c r="AG471" t="str">
        <v>11/3/1997</v>
      </c>
      <c r="AH471">
        <v>23.3125</v>
      </c>
      <c r="AI471" t="str">
        <v>11/3/1997</v>
      </c>
      <c r="AJ471">
        <v>21.45703125</v>
      </c>
      <c r="AK471" s="28">
        <v>35737</v>
      </c>
      <c r="AL471">
        <v>7674.4</v>
      </c>
      <c r="AM471" s="28">
        <v>35737</v>
      </c>
      <c r="AN471">
        <v>1629.98</v>
      </c>
      <c r="AO471" s="28">
        <v>35737</v>
      </c>
      <c r="AP471">
        <v>938.99</v>
      </c>
      <c r="AQ471" s="28">
        <v>35737</v>
      </c>
      <c r="AR471">
        <v>440.98</v>
      </c>
      <c r="AS471" s="28">
        <v>35737</v>
      </c>
      <c r="AT471">
        <v>245.25</v>
      </c>
      <c r="AU471" s="28">
        <v>35737</v>
      </c>
      <c r="AV471">
        <v>208.4</v>
      </c>
      <c r="AW471" s="28">
        <v>35737</v>
      </c>
      <c r="AX471">
        <v>300.13</v>
      </c>
      <c r="AY471" s="28">
        <v>35737</v>
      </c>
      <c r="AZ471">
        <v>492.63</v>
      </c>
      <c r="BA471" s="28">
        <v>35737</v>
      </c>
      <c r="BB471">
        <v>482.92</v>
      </c>
      <c r="BC471" s="28">
        <v>35737</v>
      </c>
      <c r="BD471">
        <v>300.89</v>
      </c>
      <c r="BE471" s="28">
        <v>35718</v>
      </c>
      <c r="BF471">
        <v>20.431999999999999</v>
      </c>
      <c r="BG471" s="28">
        <v>35717</v>
      </c>
      <c r="BH471">
        <v>2.512</v>
      </c>
      <c r="BJ471" s="28">
        <v>35809</v>
      </c>
      <c r="BK471">
        <v>22.46</v>
      </c>
      <c r="BL471" t="str">
        <v>4/4/2000</v>
      </c>
      <c r="BM471">
        <v>27.625</v>
      </c>
      <c r="BN471" t="str">
        <v>5/3/2000</v>
      </c>
      <c r="BO471">
        <v>18.125</v>
      </c>
      <c r="BX471" t="str">
        <v>9/28/1999</v>
      </c>
      <c r="BY471">
        <v>37.375</v>
      </c>
      <c r="BZ471" t="str">
        <v>11/3/1997</v>
      </c>
      <c r="CA471">
        <v>11.27734375</v>
      </c>
      <c r="CD471" s="28">
        <v>36280</v>
      </c>
      <c r="CE471">
        <v>42.71875</v>
      </c>
      <c r="CF471" s="28">
        <v>36431</v>
      </c>
      <c r="CG471">
        <v>53.6875</v>
      </c>
    </row>
    <row r="472" spans="1:85" x14ac:dyDescent="0.25">
      <c r="A472" s="28">
        <v>35738</v>
      </c>
      <c r="C472" t="str">
        <v>11/4/1997</v>
      </c>
      <c r="D472">
        <v>19.15625</v>
      </c>
      <c r="E472" t="str">
        <v>11/4/1997</v>
      </c>
      <c r="F472">
        <v>48.33203125</v>
      </c>
      <c r="G472" t="str">
        <v>11/4/1997</v>
      </c>
      <c r="H472">
        <v>27.71875</v>
      </c>
      <c r="I472" t="str">
        <v>11/4/1997</v>
      </c>
      <c r="J472">
        <v>30.6875</v>
      </c>
      <c r="K472" t="str">
        <v>11/4/1997</v>
      </c>
      <c r="L472">
        <v>31.6875</v>
      </c>
      <c r="M472" t="str">
        <v>11/4/1997</v>
      </c>
      <c r="N472">
        <v>44.8125</v>
      </c>
      <c r="O472" t="str">
        <v>11/4/1997</v>
      </c>
      <c r="P472">
        <v>19.34375</v>
      </c>
      <c r="Q472" t="str">
        <v>11/4/1997</v>
      </c>
      <c r="R472">
        <v>15.83984375</v>
      </c>
      <c r="S472" t="str">
        <v>11/4/1997</v>
      </c>
      <c r="T472">
        <v>21.375</v>
      </c>
      <c r="U472" t="str">
        <v>11/4/1997</v>
      </c>
      <c r="V472">
        <v>25.5625</v>
      </c>
      <c r="W472" t="str">
        <v>11/4/1997</v>
      </c>
      <c r="X472">
        <v>37.1875</v>
      </c>
      <c r="Y472" t="str">
        <v>11/4/1997</v>
      </c>
      <c r="Z472">
        <v>48.4375</v>
      </c>
      <c r="AA472" t="str">
        <v>11/4/1997</v>
      </c>
      <c r="AB472">
        <v>13.03125</v>
      </c>
      <c r="AC472" t="str">
        <v>11/4/1997</v>
      </c>
      <c r="AD472">
        <v>25.8125</v>
      </c>
      <c r="AE472" t="str">
        <v>11/4/1997</v>
      </c>
      <c r="AF472">
        <v>24</v>
      </c>
      <c r="AG472" t="str">
        <v>11/4/1997</v>
      </c>
      <c r="AH472">
        <v>23.25</v>
      </c>
      <c r="AI472" t="str">
        <v>11/4/1997</v>
      </c>
      <c r="AJ472">
        <v>21.20703125</v>
      </c>
      <c r="AK472" s="28">
        <v>35738</v>
      </c>
      <c r="AL472">
        <v>7689.13</v>
      </c>
      <c r="AM472" s="28">
        <v>35738</v>
      </c>
      <c r="AN472">
        <v>1631.15</v>
      </c>
      <c r="AO472" s="28">
        <v>35738</v>
      </c>
      <c r="AP472">
        <v>940.76</v>
      </c>
      <c r="AQ472" s="28">
        <v>35738</v>
      </c>
      <c r="AR472">
        <v>442.31</v>
      </c>
      <c r="AS472" s="28">
        <v>35738</v>
      </c>
      <c r="AT472">
        <v>244.97</v>
      </c>
      <c r="AU472" s="28">
        <v>35738</v>
      </c>
      <c r="AV472">
        <v>208.24</v>
      </c>
      <c r="AW472" s="28">
        <v>35738</v>
      </c>
      <c r="AX472">
        <v>298.81</v>
      </c>
      <c r="AY472" s="28">
        <v>35738</v>
      </c>
      <c r="AZ472">
        <v>494.06</v>
      </c>
      <c r="BA472" s="28">
        <v>35738</v>
      </c>
      <c r="BB472">
        <v>479.98</v>
      </c>
      <c r="BC472" s="28">
        <v>35738</v>
      </c>
      <c r="BD472">
        <v>300.67</v>
      </c>
      <c r="BE472" s="28">
        <v>35719</v>
      </c>
      <c r="BF472">
        <v>20.742999999999999</v>
      </c>
      <c r="BG472" s="28">
        <v>35718</v>
      </c>
      <c r="BH472">
        <v>2.5289999999999999</v>
      </c>
      <c r="BJ472" s="28">
        <v>35810</v>
      </c>
      <c r="BK472">
        <v>22.747</v>
      </c>
      <c r="BL472" t="str">
        <v>4/5/2000</v>
      </c>
      <c r="BM472">
        <v>27.3125</v>
      </c>
      <c r="BN472" t="str">
        <v>5/4/2000</v>
      </c>
      <c r="BO472">
        <v>18.875</v>
      </c>
      <c r="BX472" t="str">
        <v>9/29/1999</v>
      </c>
      <c r="BY472">
        <v>40.1875</v>
      </c>
      <c r="BZ472" t="str">
        <v>11/4/1997</v>
      </c>
      <c r="CA472">
        <v>11.17578125</v>
      </c>
      <c r="CD472" s="28">
        <v>36283</v>
      </c>
      <c r="CE472">
        <v>41.5</v>
      </c>
      <c r="CF472" s="28">
        <v>36432</v>
      </c>
      <c r="CG472">
        <v>52.375</v>
      </c>
    </row>
    <row r="473" spans="1:85" x14ac:dyDescent="0.25">
      <c r="A473" s="28">
        <v>35739</v>
      </c>
      <c r="C473" t="str">
        <v>11/5/1997</v>
      </c>
      <c r="D473">
        <v>19.125</v>
      </c>
      <c r="E473" t="str">
        <v>11/5/1997</v>
      </c>
      <c r="F473">
        <v>47.75</v>
      </c>
      <c r="G473" t="str">
        <v>11/5/1997</v>
      </c>
      <c r="H473">
        <v>27.53515625</v>
      </c>
      <c r="I473" t="str">
        <v>11/5/1997</v>
      </c>
      <c r="J473">
        <v>31.78125</v>
      </c>
      <c r="K473" t="str">
        <v>11/5/1997</v>
      </c>
      <c r="L473">
        <v>31.8125</v>
      </c>
      <c r="M473" t="str">
        <v>11/5/1997</v>
      </c>
      <c r="N473">
        <v>44.5625</v>
      </c>
      <c r="O473" t="str">
        <v>11/5/1997</v>
      </c>
      <c r="P473">
        <v>19.15625</v>
      </c>
      <c r="Q473" t="str">
        <v>11/5/1997</v>
      </c>
      <c r="R473">
        <v>16.1484375</v>
      </c>
      <c r="S473" t="str">
        <v>11/5/1997</v>
      </c>
      <c r="T473">
        <v>21.375</v>
      </c>
      <c r="U473" t="str">
        <v>11/5/1997</v>
      </c>
      <c r="V473">
        <v>25.59375</v>
      </c>
      <c r="W473" t="str">
        <v>11/5/1997</v>
      </c>
      <c r="X473">
        <v>36.8125</v>
      </c>
      <c r="Y473" t="str">
        <v>11/5/1997</v>
      </c>
      <c r="Z473">
        <v>48.1875</v>
      </c>
      <c r="AA473" t="str">
        <v>11/5/1997</v>
      </c>
      <c r="AB473">
        <v>12.96875</v>
      </c>
      <c r="AC473" t="str">
        <v>11/5/1997</v>
      </c>
      <c r="AD473">
        <v>25.625</v>
      </c>
      <c r="AE473" t="str">
        <v>11/5/1997</v>
      </c>
      <c r="AF473">
        <v>24.0625</v>
      </c>
      <c r="AG473" t="str">
        <v>11/5/1997</v>
      </c>
      <c r="AH473">
        <v>22.6875</v>
      </c>
      <c r="AI473" t="str">
        <v>11/5/1997</v>
      </c>
      <c r="AJ473">
        <v>21.25</v>
      </c>
      <c r="AK473" s="28">
        <v>35739</v>
      </c>
      <c r="AL473">
        <v>7692.57</v>
      </c>
      <c r="AM473" s="28">
        <v>35739</v>
      </c>
      <c r="AN473">
        <v>1637.33</v>
      </c>
      <c r="AO473" s="28">
        <v>35739</v>
      </c>
      <c r="AP473">
        <v>942.76</v>
      </c>
      <c r="AQ473" s="28">
        <v>35739</v>
      </c>
      <c r="AR473">
        <v>444.76</v>
      </c>
      <c r="AS473" s="28">
        <v>35739</v>
      </c>
      <c r="AT473">
        <v>244.7</v>
      </c>
      <c r="AU473" s="28">
        <v>35739</v>
      </c>
      <c r="AV473">
        <v>207.34</v>
      </c>
      <c r="AW473" s="28">
        <v>35739</v>
      </c>
      <c r="AX473">
        <v>298.88</v>
      </c>
      <c r="AY473" s="28">
        <v>35739</v>
      </c>
      <c r="AZ473">
        <v>495.77</v>
      </c>
      <c r="BA473" s="28">
        <v>35739</v>
      </c>
      <c r="BB473">
        <v>475.35</v>
      </c>
      <c r="BC473" s="28">
        <v>35739</v>
      </c>
      <c r="BD473">
        <v>301.88</v>
      </c>
      <c r="BE473" s="28">
        <v>35720</v>
      </c>
      <c r="BF473">
        <v>20.327999999999999</v>
      </c>
      <c r="BG473" s="28">
        <v>35719</v>
      </c>
      <c r="BH473">
        <v>2.6219999999999999</v>
      </c>
      <c r="BJ473" s="28">
        <v>35811</v>
      </c>
      <c r="BK473">
        <v>22.861999999999998</v>
      </c>
      <c r="BL473" t="str">
        <v>4/6/2000</v>
      </c>
      <c r="BM473">
        <v>27.4375</v>
      </c>
      <c r="BN473" t="str">
        <v>5/5/2000</v>
      </c>
      <c r="BO473">
        <v>18.9375</v>
      </c>
      <c r="BX473" t="str">
        <v>9/30/1999</v>
      </c>
      <c r="BY473">
        <v>37.125</v>
      </c>
      <c r="BZ473" t="str">
        <v>11/5/1997</v>
      </c>
      <c r="CA473">
        <v>11.07421875</v>
      </c>
      <c r="CD473" s="28">
        <v>36284</v>
      </c>
      <c r="CE473">
        <v>40.78125</v>
      </c>
      <c r="CF473" s="28">
        <v>36433</v>
      </c>
      <c r="CG473">
        <v>52.21875</v>
      </c>
    </row>
    <row r="474" spans="1:85" x14ac:dyDescent="0.25">
      <c r="A474" s="28">
        <v>35740</v>
      </c>
      <c r="C474" t="str">
        <v>11/6/1997</v>
      </c>
      <c r="D474">
        <v>18.71875</v>
      </c>
      <c r="E474" t="str">
        <v>11/6/1997</v>
      </c>
      <c r="F474">
        <v>47.33203125</v>
      </c>
      <c r="G474" t="str">
        <v>11/6/1997</v>
      </c>
      <c r="H474">
        <v>27.35546875</v>
      </c>
      <c r="I474" t="str">
        <v>11/6/1997</v>
      </c>
      <c r="J474">
        <v>31.75</v>
      </c>
      <c r="K474" t="str">
        <v>11/6/1997</v>
      </c>
      <c r="L474">
        <v>31.125</v>
      </c>
      <c r="M474" t="str">
        <v>11/6/1997</v>
      </c>
      <c r="N474">
        <v>43.75</v>
      </c>
      <c r="O474" t="str">
        <v>11/6/1997</v>
      </c>
      <c r="P474">
        <v>19.1875</v>
      </c>
      <c r="Q474" t="str">
        <v>11/6/1997</v>
      </c>
      <c r="R474">
        <v>16.6171875</v>
      </c>
      <c r="S474" t="str">
        <v>11/6/1997</v>
      </c>
      <c r="T474">
        <v>21.625</v>
      </c>
      <c r="U474" t="str">
        <v>11/6/1997</v>
      </c>
      <c r="V474">
        <v>25.65625</v>
      </c>
      <c r="W474" t="str">
        <v>11/6/1997</v>
      </c>
      <c r="X474">
        <v>36.25</v>
      </c>
      <c r="Y474" t="str">
        <v>11/6/1997</v>
      </c>
      <c r="Z474">
        <v>47.875</v>
      </c>
      <c r="AA474" t="str">
        <v>11/6/1997</v>
      </c>
      <c r="AB474">
        <v>12.78125</v>
      </c>
      <c r="AC474" t="str">
        <v>11/6/1997</v>
      </c>
      <c r="AD474">
        <v>25.5625</v>
      </c>
      <c r="AE474" t="str">
        <v>11/6/1997</v>
      </c>
      <c r="AF474">
        <v>23.75</v>
      </c>
      <c r="AG474" t="str">
        <v>11/6/1997</v>
      </c>
      <c r="AH474">
        <v>22.5</v>
      </c>
      <c r="AI474" t="str">
        <v>11/6/1997</v>
      </c>
      <c r="AJ474">
        <v>21.16796875</v>
      </c>
      <c r="AK474" s="28">
        <v>35740</v>
      </c>
      <c r="AL474">
        <v>7683.24</v>
      </c>
      <c r="AM474" s="28">
        <v>35740</v>
      </c>
      <c r="AN474">
        <v>1623.44</v>
      </c>
      <c r="AO474" s="28">
        <v>35740</v>
      </c>
      <c r="AP474">
        <v>938.03</v>
      </c>
      <c r="AQ474" s="28">
        <v>35740</v>
      </c>
      <c r="AR474">
        <v>442.83</v>
      </c>
      <c r="AS474" s="28">
        <v>35740</v>
      </c>
      <c r="AT474">
        <v>242.89</v>
      </c>
      <c r="AU474" s="28">
        <v>35740</v>
      </c>
      <c r="AV474">
        <v>206.17</v>
      </c>
      <c r="AW474" s="28">
        <v>35740</v>
      </c>
      <c r="AX474">
        <v>297.70999999999998</v>
      </c>
      <c r="AY474" s="28">
        <v>35740</v>
      </c>
      <c r="AZ474">
        <v>493.75</v>
      </c>
      <c r="BA474" s="28">
        <v>35740</v>
      </c>
      <c r="BB474">
        <v>472.84</v>
      </c>
      <c r="BC474" s="28">
        <v>35740</v>
      </c>
      <c r="BD474">
        <v>299.02</v>
      </c>
      <c r="BE474" s="28">
        <v>35723</v>
      </c>
      <c r="BF474">
        <v>20.657</v>
      </c>
      <c r="BG474" s="28">
        <v>35720</v>
      </c>
      <c r="BH474">
        <v>2.6360000000000001</v>
      </c>
      <c r="BJ474" s="28">
        <v>35814</v>
      </c>
      <c r="BK474">
        <v>22.861999999999998</v>
      </c>
      <c r="BL474" t="str">
        <v>4/7/2000</v>
      </c>
      <c r="BM474">
        <v>27.4375</v>
      </c>
      <c r="BN474" t="str">
        <v>5/8/2000</v>
      </c>
      <c r="BO474">
        <v>18.5</v>
      </c>
      <c r="BX474" t="str">
        <v>10/1/1999</v>
      </c>
      <c r="BY474">
        <v>39.5</v>
      </c>
      <c r="BZ474" t="str">
        <v>11/6/1997</v>
      </c>
      <c r="CA474">
        <v>11.1015625</v>
      </c>
      <c r="CD474" s="28">
        <v>36285</v>
      </c>
      <c r="CE474">
        <v>41.875</v>
      </c>
      <c r="CF474" s="28">
        <v>36434</v>
      </c>
      <c r="CG474">
        <v>51.1875</v>
      </c>
    </row>
    <row r="475" spans="1:85" x14ac:dyDescent="0.25">
      <c r="A475" s="28">
        <v>35741</v>
      </c>
      <c r="C475" t="str">
        <v>11/7/1997</v>
      </c>
      <c r="D475">
        <v>18.5</v>
      </c>
      <c r="E475" t="str">
        <v>11/7/1997</v>
      </c>
      <c r="F475">
        <v>47.29296875</v>
      </c>
      <c r="G475" t="str">
        <v>11/7/1997</v>
      </c>
      <c r="H475">
        <v>27.35546875</v>
      </c>
      <c r="I475" t="str">
        <v>11/7/1997</v>
      </c>
      <c r="J475">
        <v>31.0625</v>
      </c>
      <c r="K475" t="str">
        <v>11/7/1997</v>
      </c>
      <c r="L475">
        <v>31.25</v>
      </c>
      <c r="M475" t="str">
        <v>11/7/1997</v>
      </c>
      <c r="N475">
        <v>44.375</v>
      </c>
      <c r="O475" t="str">
        <v>11/7/1997</v>
      </c>
      <c r="P475">
        <v>18.96875</v>
      </c>
      <c r="Q475" t="str">
        <v>11/7/1997</v>
      </c>
      <c r="R475">
        <v>16.25390625</v>
      </c>
      <c r="S475" t="str">
        <v>11/7/1997</v>
      </c>
      <c r="T475">
        <v>21.3125</v>
      </c>
      <c r="U475" t="str">
        <v>11/7/1997</v>
      </c>
      <c r="V475">
        <v>25.5625</v>
      </c>
      <c r="W475" t="str">
        <v>11/7/1997</v>
      </c>
      <c r="X475">
        <v>36.125</v>
      </c>
      <c r="Y475" t="str">
        <v>11/7/1997</v>
      </c>
      <c r="Z475">
        <v>47.875</v>
      </c>
      <c r="AA475" t="str">
        <v>11/7/1997</v>
      </c>
      <c r="AB475">
        <v>12.8125</v>
      </c>
      <c r="AC475" t="str">
        <v>11/7/1997</v>
      </c>
      <c r="AD475">
        <v>25.5</v>
      </c>
      <c r="AE475" t="str">
        <v>11/7/1997</v>
      </c>
      <c r="AF475">
        <v>23.625</v>
      </c>
      <c r="AG475" t="str">
        <v>11/7/1997</v>
      </c>
      <c r="AH475">
        <v>22.5625</v>
      </c>
      <c r="AI475" t="str">
        <v>11/7/1997</v>
      </c>
      <c r="AJ475">
        <v>20.91796875</v>
      </c>
      <c r="AK475" s="28">
        <v>35741</v>
      </c>
      <c r="AL475">
        <v>7581.32</v>
      </c>
      <c r="AM475" s="28">
        <v>35741</v>
      </c>
      <c r="AN475">
        <v>1602.4</v>
      </c>
      <c r="AO475" s="28">
        <v>35741</v>
      </c>
      <c r="AP475">
        <v>927.51</v>
      </c>
      <c r="AQ475" s="28">
        <v>35741</v>
      </c>
      <c r="AR475">
        <v>435.22</v>
      </c>
      <c r="AS475" s="28">
        <v>35741</v>
      </c>
      <c r="AT475">
        <v>241.99</v>
      </c>
      <c r="AU475" s="28">
        <v>35741</v>
      </c>
      <c r="AV475">
        <v>205.19</v>
      </c>
      <c r="AW475" s="28">
        <v>35741</v>
      </c>
      <c r="AX475">
        <v>292.45</v>
      </c>
      <c r="AY475" s="28">
        <v>35741</v>
      </c>
      <c r="AZ475">
        <v>487.29</v>
      </c>
      <c r="BA475" s="28">
        <v>35741</v>
      </c>
      <c r="BB475">
        <v>468.55</v>
      </c>
      <c r="BC475" s="28">
        <v>35741</v>
      </c>
      <c r="BD475">
        <v>297.74</v>
      </c>
      <c r="BE475" s="28">
        <v>35724</v>
      </c>
      <c r="BF475">
        <v>20.620999999999999</v>
      </c>
      <c r="BG475" s="28">
        <v>35723</v>
      </c>
      <c r="BH475">
        <v>2.6909999999999998</v>
      </c>
      <c r="BJ475" s="28">
        <v>35815</v>
      </c>
      <c r="BK475">
        <v>22.654</v>
      </c>
      <c r="BL475" t="str">
        <v>4/10/2000</v>
      </c>
      <c r="BM475">
        <v>27.75</v>
      </c>
      <c r="BN475" t="str">
        <v>5/9/2000</v>
      </c>
      <c r="BO475">
        <v>18.6875</v>
      </c>
      <c r="BX475" t="str">
        <v>10/4/1999</v>
      </c>
      <c r="BY475">
        <v>40</v>
      </c>
      <c r="BZ475" t="str">
        <v>11/7/1997</v>
      </c>
      <c r="CA475">
        <v>10.9453125</v>
      </c>
      <c r="CD475" s="28">
        <v>36286</v>
      </c>
      <c r="CE475">
        <v>44.34375</v>
      </c>
      <c r="CF475" s="28">
        <v>36437</v>
      </c>
      <c r="CG475">
        <v>52.25</v>
      </c>
    </row>
    <row r="476" spans="1:85" x14ac:dyDescent="0.25">
      <c r="A476" s="28">
        <v>35744</v>
      </c>
      <c r="C476" t="str">
        <v>11/10/1997</v>
      </c>
      <c r="D476">
        <v>18.34375</v>
      </c>
      <c r="E476" t="str">
        <v>11/10/1997</v>
      </c>
      <c r="F476">
        <v>47.25</v>
      </c>
      <c r="G476" t="str">
        <v>11/10/1997</v>
      </c>
      <c r="H476">
        <v>27.35546875</v>
      </c>
      <c r="I476" t="str">
        <v>11/10/1997</v>
      </c>
      <c r="J476">
        <v>31.34375</v>
      </c>
      <c r="K476" t="str">
        <v>11/10/1997</v>
      </c>
      <c r="L476">
        <v>31.8125</v>
      </c>
      <c r="M476" t="str">
        <v>11/10/1997</v>
      </c>
      <c r="N476">
        <v>44</v>
      </c>
      <c r="O476" t="str">
        <v>11/10/1997</v>
      </c>
      <c r="P476">
        <v>19</v>
      </c>
      <c r="Q476" t="str">
        <v>11/10/1997</v>
      </c>
      <c r="R476">
        <v>16.359375</v>
      </c>
      <c r="S476" t="str">
        <v>11/10/1997</v>
      </c>
      <c r="T476">
        <v>21.375</v>
      </c>
      <c r="U476" t="str">
        <v>11/10/1997</v>
      </c>
      <c r="V476">
        <v>25.5625</v>
      </c>
      <c r="W476" t="str">
        <v>11/10/1997</v>
      </c>
      <c r="X476">
        <v>36.4375</v>
      </c>
      <c r="Y476" t="str">
        <v>11/10/1997</v>
      </c>
      <c r="Z476">
        <v>48.1875</v>
      </c>
      <c r="AA476" t="str">
        <v>11/10/1997</v>
      </c>
      <c r="AB476">
        <v>12.78125</v>
      </c>
      <c r="AC476" t="str">
        <v>11/10/1997</v>
      </c>
      <c r="AD476">
        <v>26.0625</v>
      </c>
      <c r="AE476" t="str">
        <v>11/10/1997</v>
      </c>
      <c r="AF476">
        <v>23.9375</v>
      </c>
      <c r="AG476" t="str">
        <v>11/10/1997</v>
      </c>
      <c r="AH476">
        <v>22.5625</v>
      </c>
      <c r="AI476" t="str">
        <v>11/10/1997</v>
      </c>
      <c r="AJ476">
        <v>21.16796875</v>
      </c>
      <c r="AK476" s="28">
        <v>35744</v>
      </c>
      <c r="AL476">
        <v>7552.59</v>
      </c>
      <c r="AM476" s="28">
        <v>35744</v>
      </c>
      <c r="AN476">
        <v>1590.72</v>
      </c>
      <c r="AO476" s="28">
        <v>35744</v>
      </c>
      <c r="AP476">
        <v>921.13</v>
      </c>
      <c r="AQ476" s="28">
        <v>35744</v>
      </c>
      <c r="AR476">
        <v>435.4</v>
      </c>
      <c r="AS476" s="28">
        <v>35744</v>
      </c>
      <c r="AT476">
        <v>243.11</v>
      </c>
      <c r="AU476" s="28">
        <v>35744</v>
      </c>
      <c r="AV476">
        <v>206.18</v>
      </c>
      <c r="AW476" s="28">
        <v>35744</v>
      </c>
      <c r="AX476">
        <v>294.43</v>
      </c>
      <c r="AY476" s="28">
        <v>35744</v>
      </c>
      <c r="AZ476">
        <v>484.87</v>
      </c>
      <c r="BA476" s="28">
        <v>35744</v>
      </c>
      <c r="BB476">
        <v>467.2</v>
      </c>
      <c r="BC476" s="28">
        <v>35744</v>
      </c>
      <c r="BD476">
        <v>299.08</v>
      </c>
      <c r="BE476" s="28">
        <v>35725</v>
      </c>
      <c r="BF476">
        <v>20.986999999999998</v>
      </c>
      <c r="BG476" s="28">
        <v>35724</v>
      </c>
      <c r="BH476">
        <v>2.7010000000000001</v>
      </c>
      <c r="BJ476" s="28">
        <v>35816</v>
      </c>
      <c r="BK476">
        <v>22.521000000000001</v>
      </c>
      <c r="BL476" t="str">
        <v>4/11/2000</v>
      </c>
      <c r="BM476">
        <v>27.5</v>
      </c>
      <c r="BN476" t="str">
        <v>5/10/2000</v>
      </c>
      <c r="BO476">
        <v>18.3125</v>
      </c>
      <c r="BX476" t="str">
        <v>10/5/1999</v>
      </c>
      <c r="BY476">
        <v>39.25</v>
      </c>
      <c r="BZ476" t="str">
        <v>11/10/1997</v>
      </c>
      <c r="CA476">
        <v>11.0234375</v>
      </c>
      <c r="CD476" s="28">
        <v>36287</v>
      </c>
      <c r="CE476">
        <v>45.0625</v>
      </c>
      <c r="CF476" s="28">
        <v>36438</v>
      </c>
      <c r="CG476">
        <v>56.6875</v>
      </c>
    </row>
    <row r="477" spans="1:85" x14ac:dyDescent="0.25">
      <c r="A477" s="28">
        <v>35745</v>
      </c>
      <c r="C477" t="str">
        <v>11/11/1997</v>
      </c>
      <c r="D477">
        <v>18.3125</v>
      </c>
      <c r="E477" t="str">
        <v>11/11/1997</v>
      </c>
      <c r="F477">
        <v>47.125</v>
      </c>
      <c r="G477" t="str">
        <v>11/11/1997</v>
      </c>
      <c r="H477">
        <v>27.17578125</v>
      </c>
      <c r="I477" t="str">
        <v>11/11/1997</v>
      </c>
      <c r="J477">
        <v>31.5625</v>
      </c>
      <c r="K477" t="str">
        <v>11/11/1997</v>
      </c>
      <c r="L477">
        <v>31.9375</v>
      </c>
      <c r="M477" t="str">
        <v>11/11/1997</v>
      </c>
      <c r="N477">
        <v>44.5</v>
      </c>
      <c r="O477" t="str">
        <v>11/11/1997</v>
      </c>
      <c r="P477">
        <v>19</v>
      </c>
      <c r="Q477" t="str">
        <v>11/11/1997</v>
      </c>
      <c r="R477">
        <v>16.41015625</v>
      </c>
      <c r="S477" t="str">
        <v>11/11/1997</v>
      </c>
      <c r="T477">
        <v>21.5</v>
      </c>
      <c r="U477" t="str">
        <v>11/11/1997</v>
      </c>
      <c r="V477">
        <v>25.5625</v>
      </c>
      <c r="W477" t="str">
        <v>11/11/1997</v>
      </c>
      <c r="X477">
        <v>36.5</v>
      </c>
      <c r="Y477" t="str">
        <v>11/11/1997</v>
      </c>
      <c r="Z477">
        <v>49.125</v>
      </c>
      <c r="AA477" t="str">
        <v>11/11/1997</v>
      </c>
      <c r="AB477">
        <v>12.6875</v>
      </c>
      <c r="AC477" t="str">
        <v>11/11/1997</v>
      </c>
      <c r="AD477">
        <v>26.3125</v>
      </c>
      <c r="AE477" t="str">
        <v>11/11/1997</v>
      </c>
      <c r="AF477">
        <v>23.8125</v>
      </c>
      <c r="AG477" t="str">
        <v>11/11/1997</v>
      </c>
      <c r="AH477">
        <v>22.8125</v>
      </c>
      <c r="AI477" t="str">
        <v>11/11/1997</v>
      </c>
      <c r="AJ477">
        <v>21.41796875</v>
      </c>
      <c r="AK477" s="28">
        <v>35745</v>
      </c>
      <c r="AL477">
        <v>7558.73</v>
      </c>
      <c r="AM477" s="28">
        <v>35745</v>
      </c>
      <c r="AN477">
        <v>1584.86</v>
      </c>
      <c r="AO477" s="28">
        <v>35745</v>
      </c>
      <c r="AP477">
        <v>923.78</v>
      </c>
      <c r="AQ477" s="28">
        <v>35745</v>
      </c>
      <c r="AR477">
        <v>433.43</v>
      </c>
      <c r="AS477" s="28">
        <v>35745</v>
      </c>
      <c r="AT477">
        <v>244.64</v>
      </c>
      <c r="AU477" s="28">
        <v>35745</v>
      </c>
      <c r="AV477">
        <v>207.78</v>
      </c>
      <c r="AW477" s="28">
        <v>35745</v>
      </c>
      <c r="AX477">
        <v>291.86</v>
      </c>
      <c r="AY477" s="28">
        <v>35745</v>
      </c>
      <c r="AZ477">
        <v>485.66</v>
      </c>
      <c r="BA477" s="28">
        <v>35745</v>
      </c>
      <c r="BB477">
        <v>472.07</v>
      </c>
      <c r="BC477" s="28">
        <v>35745</v>
      </c>
      <c r="BD477">
        <v>301.94</v>
      </c>
      <c r="BE477" s="28">
        <v>35726</v>
      </c>
      <c r="BF477">
        <v>20.771000000000001</v>
      </c>
      <c r="BG477" s="28">
        <v>35725</v>
      </c>
      <c r="BH477">
        <v>2.74</v>
      </c>
      <c r="BJ477" s="28">
        <v>35817</v>
      </c>
      <c r="BK477">
        <v>22.617000000000001</v>
      </c>
      <c r="BL477" t="str">
        <v>4/12/2000</v>
      </c>
      <c r="BM477">
        <v>28</v>
      </c>
      <c r="BN477" t="str">
        <v>5/11/2000</v>
      </c>
      <c r="BO477">
        <v>18.25</v>
      </c>
      <c r="BX477" t="str">
        <v>10/6/1999</v>
      </c>
      <c r="BY477">
        <v>39</v>
      </c>
      <c r="BZ477" t="str">
        <v>11/11/1997</v>
      </c>
      <c r="CA477">
        <v>10.99609375</v>
      </c>
      <c r="CD477" s="28">
        <v>36290</v>
      </c>
      <c r="CE477">
        <v>45.75</v>
      </c>
      <c r="CF477" s="28">
        <v>36439</v>
      </c>
      <c r="CG477">
        <v>57.9375</v>
      </c>
    </row>
    <row r="478" spans="1:85" x14ac:dyDescent="0.25">
      <c r="A478" s="28">
        <v>35746</v>
      </c>
      <c r="C478" t="str">
        <v>11/12/1997</v>
      </c>
      <c r="D478">
        <v>18.03125</v>
      </c>
      <c r="E478" t="str">
        <v>11/12/1997</v>
      </c>
      <c r="F478">
        <v>46.41796875</v>
      </c>
      <c r="G478" t="str">
        <v>11/12/1997</v>
      </c>
      <c r="H478">
        <v>27.08203125</v>
      </c>
      <c r="I478" t="str">
        <v>11/12/1997</v>
      </c>
      <c r="J478">
        <v>31.4375</v>
      </c>
      <c r="K478" t="str">
        <v>11/12/1997</v>
      </c>
      <c r="L478">
        <v>31.4375</v>
      </c>
      <c r="M478" t="str">
        <v>11/12/1997</v>
      </c>
      <c r="N478">
        <v>44.25</v>
      </c>
      <c r="O478" t="str">
        <v>11/12/1997</v>
      </c>
      <c r="P478">
        <v>19.03125</v>
      </c>
      <c r="Q478" t="str">
        <v>11/12/1997</v>
      </c>
      <c r="R478">
        <v>16.359375</v>
      </c>
      <c r="S478" t="str">
        <v>11/12/1997</v>
      </c>
      <c r="T478">
        <v>21.4375</v>
      </c>
      <c r="U478" t="str">
        <v>11/12/1997</v>
      </c>
      <c r="V478">
        <v>25.40625</v>
      </c>
      <c r="W478" t="str">
        <v>11/12/1997</v>
      </c>
      <c r="X478">
        <v>37.0625</v>
      </c>
      <c r="Y478" t="str">
        <v>11/12/1997</v>
      </c>
      <c r="Z478">
        <v>48.875</v>
      </c>
      <c r="AA478" t="str">
        <v>11/12/1997</v>
      </c>
      <c r="AB478">
        <v>12.65625</v>
      </c>
      <c r="AC478" t="str">
        <v>11/12/1997</v>
      </c>
      <c r="AD478">
        <v>26.5625</v>
      </c>
      <c r="AE478" t="str">
        <v>11/12/1997</v>
      </c>
      <c r="AF478">
        <v>23.625</v>
      </c>
      <c r="AG478" t="str">
        <v>11/12/1997</v>
      </c>
      <c r="AH478">
        <v>23</v>
      </c>
      <c r="AI478" t="str">
        <v>11/12/1997</v>
      </c>
      <c r="AJ478">
        <v>21.25</v>
      </c>
      <c r="AK478" s="28">
        <v>35746</v>
      </c>
      <c r="AL478">
        <v>7401.32</v>
      </c>
      <c r="AM478" s="28">
        <v>35746</v>
      </c>
      <c r="AN478">
        <v>1541.72</v>
      </c>
      <c r="AO478" s="28">
        <v>35746</v>
      </c>
      <c r="AP478">
        <v>905.96</v>
      </c>
      <c r="AQ478" s="28">
        <v>35746</v>
      </c>
      <c r="AR478">
        <v>423.44</v>
      </c>
      <c r="AS478" s="28">
        <v>35746</v>
      </c>
      <c r="AT478">
        <v>243.88</v>
      </c>
      <c r="AU478" s="28">
        <v>35746</v>
      </c>
      <c r="AV478">
        <v>207.87</v>
      </c>
      <c r="AW478" s="28">
        <v>35746</v>
      </c>
      <c r="AX478">
        <v>284.14</v>
      </c>
      <c r="AY478" s="28">
        <v>35746</v>
      </c>
      <c r="AZ478">
        <v>476.93</v>
      </c>
      <c r="BA478" s="28">
        <v>35746</v>
      </c>
      <c r="BB478">
        <v>463.64</v>
      </c>
      <c r="BC478" s="28">
        <v>35746</v>
      </c>
      <c r="BD478">
        <v>298.77999999999997</v>
      </c>
      <c r="BE478" s="28">
        <v>35727</v>
      </c>
      <c r="BF478">
        <v>20.77</v>
      </c>
      <c r="BG478" s="28">
        <v>35726</v>
      </c>
      <c r="BH478">
        <v>2.677</v>
      </c>
      <c r="BJ478" s="28">
        <v>35818</v>
      </c>
      <c r="BK478">
        <v>22.478000000000002</v>
      </c>
      <c r="BL478" t="str">
        <v>4/13/2000</v>
      </c>
      <c r="BM478">
        <v>29.125</v>
      </c>
      <c r="BX478" t="str">
        <v>10/7/1999</v>
      </c>
      <c r="BY478">
        <v>40</v>
      </c>
      <c r="BZ478" t="str">
        <v>11/12/1997</v>
      </c>
      <c r="CA478">
        <v>10.61328125</v>
      </c>
      <c r="CD478" s="28">
        <v>36291</v>
      </c>
      <c r="CE478">
        <v>46.375</v>
      </c>
      <c r="CF478" s="28">
        <v>36440</v>
      </c>
      <c r="CG478">
        <v>62.5</v>
      </c>
    </row>
    <row r="479" spans="1:85" x14ac:dyDescent="0.25">
      <c r="A479" s="28">
        <v>35747</v>
      </c>
      <c r="C479" t="str">
        <v>11/13/1997</v>
      </c>
      <c r="D479">
        <v>17.9375</v>
      </c>
      <c r="E479" t="str">
        <v>11/13/1997</v>
      </c>
      <c r="F479">
        <v>46.625</v>
      </c>
      <c r="G479" t="str">
        <v>11/13/1997</v>
      </c>
      <c r="H479">
        <v>26.0859375</v>
      </c>
      <c r="I479" t="str">
        <v>11/13/1997</v>
      </c>
      <c r="J479">
        <v>30.84375</v>
      </c>
      <c r="K479" t="str">
        <v>11/13/1997</v>
      </c>
      <c r="L479">
        <v>31.5625</v>
      </c>
      <c r="M479" t="str">
        <v>11/13/1997</v>
      </c>
      <c r="N479">
        <v>43.5</v>
      </c>
      <c r="O479" t="str">
        <v>11/13/1997</v>
      </c>
      <c r="P479">
        <v>19.28125</v>
      </c>
      <c r="Q479" t="str">
        <v>11/13/1997</v>
      </c>
      <c r="R479">
        <v>16.359375</v>
      </c>
      <c r="S479" t="str">
        <v>11/13/1997</v>
      </c>
      <c r="T479">
        <v>21.25</v>
      </c>
      <c r="U479" t="str">
        <v>11/13/1997</v>
      </c>
      <c r="V479">
        <v>25.46875</v>
      </c>
      <c r="W479" t="str">
        <v>11/13/1997</v>
      </c>
      <c r="X479">
        <v>37.5</v>
      </c>
      <c r="Y479" t="str">
        <v>11/13/1997</v>
      </c>
      <c r="Z479">
        <v>49</v>
      </c>
      <c r="AA479" t="str">
        <v>11/13/1997</v>
      </c>
      <c r="AB479">
        <v>12.875</v>
      </c>
      <c r="AC479" t="str">
        <v>11/13/1997</v>
      </c>
      <c r="AD479">
        <v>26.3125</v>
      </c>
      <c r="AE479" t="str">
        <v>11/13/1997</v>
      </c>
      <c r="AF479">
        <v>23.875</v>
      </c>
      <c r="AG479" t="str">
        <v>11/13/1997</v>
      </c>
      <c r="AH479">
        <v>22.875</v>
      </c>
      <c r="AI479" t="str">
        <v>11/13/1997</v>
      </c>
      <c r="AJ479">
        <v>21.54296875</v>
      </c>
      <c r="AK479" s="28">
        <v>35747</v>
      </c>
      <c r="AL479">
        <v>7487.76</v>
      </c>
      <c r="AM479" s="28">
        <v>35747</v>
      </c>
      <c r="AN479">
        <v>1559.25</v>
      </c>
      <c r="AO479" s="28">
        <v>35747</v>
      </c>
      <c r="AP479">
        <v>916.66</v>
      </c>
      <c r="AQ479" s="28">
        <v>35747</v>
      </c>
      <c r="AR479">
        <v>423.39</v>
      </c>
      <c r="AS479" s="28">
        <v>35747</v>
      </c>
      <c r="AT479">
        <v>243.74</v>
      </c>
      <c r="AU479" s="28">
        <v>35747</v>
      </c>
      <c r="AV479">
        <v>207.65</v>
      </c>
      <c r="AW479" s="28">
        <v>35747</v>
      </c>
      <c r="AX479">
        <v>286.99</v>
      </c>
      <c r="AY479" s="28">
        <v>35747</v>
      </c>
      <c r="AZ479">
        <v>480.69</v>
      </c>
      <c r="BA479" s="28">
        <v>35747</v>
      </c>
      <c r="BB479">
        <v>461.77</v>
      </c>
      <c r="BC479" s="28">
        <v>35747</v>
      </c>
      <c r="BD479">
        <v>301.45</v>
      </c>
      <c r="BE479" s="28">
        <v>35730</v>
      </c>
      <c r="BF479">
        <v>20.805</v>
      </c>
      <c r="BG479" s="28">
        <v>35727</v>
      </c>
      <c r="BH479">
        <v>2.7069999999999999</v>
      </c>
      <c r="BJ479" s="28">
        <v>35821</v>
      </c>
      <c r="BK479">
        <v>21.818000000000001</v>
      </c>
      <c r="BL479" t="str">
        <v>4/14/2000</v>
      </c>
      <c r="BM479">
        <v>29</v>
      </c>
      <c r="BX479" t="str">
        <v>10/8/1999</v>
      </c>
      <c r="BY479">
        <v>44.5</v>
      </c>
      <c r="BZ479" t="str">
        <v>11/13/1997</v>
      </c>
      <c r="CA479">
        <v>10.58984375</v>
      </c>
      <c r="CD479" s="28">
        <v>36292</v>
      </c>
      <c r="CE479">
        <v>46.40625</v>
      </c>
      <c r="CF479" s="28">
        <v>36441</v>
      </c>
      <c r="CG479">
        <v>62.375</v>
      </c>
    </row>
    <row r="480" spans="1:85" x14ac:dyDescent="0.25">
      <c r="A480" s="28">
        <v>35748</v>
      </c>
      <c r="C480" t="str">
        <v>11/14/1997</v>
      </c>
      <c r="D480">
        <v>18.09375</v>
      </c>
      <c r="E480" t="str">
        <v>11/14/1997</v>
      </c>
      <c r="F480">
        <v>47.16796875</v>
      </c>
      <c r="G480" t="str">
        <v>11/14/1997</v>
      </c>
      <c r="H480">
        <v>26.90234375</v>
      </c>
      <c r="I480" t="str">
        <v>11/14/1997</v>
      </c>
      <c r="J480">
        <v>30.90625</v>
      </c>
      <c r="K480" t="str">
        <v>11/14/1997</v>
      </c>
      <c r="L480">
        <v>31.6875</v>
      </c>
      <c r="M480" t="str">
        <v>11/14/1997</v>
      </c>
      <c r="N480">
        <v>45.625</v>
      </c>
      <c r="O480" t="str">
        <v>11/14/1997</v>
      </c>
      <c r="P480">
        <v>19.5625</v>
      </c>
      <c r="Q480" t="str">
        <v>11/14/1997</v>
      </c>
      <c r="R480">
        <v>16.359375</v>
      </c>
      <c r="S480" t="str">
        <v>11/14/1997</v>
      </c>
      <c r="T480">
        <v>21.3125</v>
      </c>
      <c r="U480" t="str">
        <v>11/14/1997</v>
      </c>
      <c r="V480">
        <v>26.3125</v>
      </c>
      <c r="W480" t="str">
        <v>11/14/1997</v>
      </c>
      <c r="X480">
        <v>36.9375</v>
      </c>
      <c r="Y480" t="str">
        <v>11/14/1997</v>
      </c>
      <c r="Z480">
        <v>49.3125</v>
      </c>
      <c r="AA480" t="str">
        <v>11/14/1997</v>
      </c>
      <c r="AB480">
        <v>12.9375</v>
      </c>
      <c r="AC480" t="str">
        <v>11/14/1997</v>
      </c>
      <c r="AD480">
        <v>26.6875</v>
      </c>
      <c r="AE480" t="str">
        <v>11/14/1997</v>
      </c>
      <c r="AF480">
        <v>23.875</v>
      </c>
      <c r="AG480" t="str">
        <v>11/14/1997</v>
      </c>
      <c r="AH480">
        <v>22.125</v>
      </c>
      <c r="AI480" t="str">
        <v>11/14/1997</v>
      </c>
      <c r="AJ480">
        <v>21.91796875</v>
      </c>
      <c r="AK480" s="28">
        <v>35748</v>
      </c>
      <c r="AL480">
        <v>7572.48</v>
      </c>
      <c r="AM480" s="28">
        <v>35748</v>
      </c>
      <c r="AN480">
        <v>1583.51</v>
      </c>
      <c r="AO480" s="28">
        <v>35748</v>
      </c>
      <c r="AP480">
        <v>928.35</v>
      </c>
      <c r="AQ480" s="28">
        <v>35748</v>
      </c>
      <c r="AR480">
        <v>428.41</v>
      </c>
      <c r="AS480" s="28">
        <v>35748</v>
      </c>
      <c r="AT480">
        <v>245.6</v>
      </c>
      <c r="AU480" s="28">
        <v>35748</v>
      </c>
      <c r="AV480">
        <v>208.3</v>
      </c>
      <c r="AW480" s="28">
        <v>35748</v>
      </c>
      <c r="AX480">
        <v>291.32</v>
      </c>
      <c r="AY480" s="28">
        <v>35748</v>
      </c>
      <c r="AZ480">
        <v>486.06</v>
      </c>
      <c r="BA480" s="28">
        <v>35748</v>
      </c>
      <c r="BB480">
        <v>471.86</v>
      </c>
      <c r="BC480" s="28">
        <v>35748</v>
      </c>
      <c r="BD480">
        <v>305.36</v>
      </c>
      <c r="BE480" s="28">
        <v>35731</v>
      </c>
      <c r="BF480">
        <v>20.399000000000001</v>
      </c>
      <c r="BG480" s="28">
        <v>35730</v>
      </c>
      <c r="BH480">
        <v>2.79</v>
      </c>
      <c r="BJ480" s="28">
        <v>35822</v>
      </c>
      <c r="BK480">
        <v>21.706</v>
      </c>
      <c r="BL480" t="str">
        <v>4/17/2000</v>
      </c>
      <c r="BM480">
        <v>28.875</v>
      </c>
      <c r="BX480" t="str">
        <v>10/11/1999</v>
      </c>
      <c r="BY480">
        <v>45.5</v>
      </c>
      <c r="BZ480" t="str">
        <v>11/14/1997</v>
      </c>
      <c r="CA480">
        <v>10.8203125</v>
      </c>
      <c r="CD480" s="28">
        <v>36293</v>
      </c>
      <c r="CE480">
        <v>44.25</v>
      </c>
      <c r="CF480" s="28">
        <v>36444</v>
      </c>
      <c r="CG480">
        <v>63.96875</v>
      </c>
    </row>
    <row r="481" spans="1:85" x14ac:dyDescent="0.25">
      <c r="A481" s="28">
        <v>35751</v>
      </c>
      <c r="C481" t="str">
        <v>11/17/1997</v>
      </c>
      <c r="D481">
        <v>18.40625</v>
      </c>
      <c r="E481" t="str">
        <v>11/17/1997</v>
      </c>
      <c r="F481">
        <v>47.95703125</v>
      </c>
      <c r="G481" t="str">
        <v>11/17/1997</v>
      </c>
      <c r="H481">
        <v>27.08203125</v>
      </c>
      <c r="I481" t="str">
        <v>11/17/1997</v>
      </c>
      <c r="J481">
        <v>30.8125</v>
      </c>
      <c r="K481" t="str">
        <v>11/17/1997</v>
      </c>
      <c r="L481">
        <v>32.125</v>
      </c>
      <c r="M481" t="str">
        <v>11/17/1997</v>
      </c>
      <c r="N481">
        <v>45.1875</v>
      </c>
      <c r="O481" t="str">
        <v>11/17/1997</v>
      </c>
      <c r="P481">
        <v>19.5625</v>
      </c>
      <c r="Q481" t="str">
        <v>11/17/1997</v>
      </c>
      <c r="R481">
        <v>16.41015625</v>
      </c>
      <c r="S481" t="str">
        <v>11/17/1997</v>
      </c>
      <c r="T481">
        <v>21.5</v>
      </c>
      <c r="U481" t="str">
        <v>11/17/1997</v>
      </c>
      <c r="V481">
        <v>27</v>
      </c>
      <c r="W481" t="str">
        <v>11/17/1997</v>
      </c>
      <c r="X481">
        <v>37.25</v>
      </c>
      <c r="Y481" t="str">
        <v>11/17/1997</v>
      </c>
      <c r="Z481">
        <v>50.3125</v>
      </c>
      <c r="AA481" t="str">
        <v>11/17/1997</v>
      </c>
      <c r="AB481">
        <v>13.15625</v>
      </c>
      <c r="AC481" t="str">
        <v>11/17/1997</v>
      </c>
      <c r="AD481">
        <v>27</v>
      </c>
      <c r="AE481" t="str">
        <v>11/17/1997</v>
      </c>
      <c r="AF481">
        <v>24.5</v>
      </c>
      <c r="AG481" t="str">
        <v>11/17/1997</v>
      </c>
      <c r="AH481">
        <v>22.6875</v>
      </c>
      <c r="AI481" t="str">
        <v>11/17/1997</v>
      </c>
      <c r="AJ481">
        <v>22.04296875</v>
      </c>
      <c r="AK481" s="28">
        <v>35751</v>
      </c>
      <c r="AL481">
        <v>7698.22</v>
      </c>
      <c r="AM481" s="28">
        <v>35751</v>
      </c>
      <c r="AN481">
        <v>1614.11</v>
      </c>
      <c r="AO481" s="28">
        <v>35751</v>
      </c>
      <c r="AP481">
        <v>946.2</v>
      </c>
      <c r="AQ481" s="28">
        <v>35751</v>
      </c>
      <c r="AR481">
        <v>435.65</v>
      </c>
      <c r="AS481" s="28">
        <v>35751</v>
      </c>
      <c r="AT481">
        <v>250.53</v>
      </c>
      <c r="AU481" s="28">
        <v>35751</v>
      </c>
      <c r="AV481">
        <v>212.35</v>
      </c>
      <c r="AW481" s="28">
        <v>35751</v>
      </c>
      <c r="AX481">
        <v>296.35000000000002</v>
      </c>
      <c r="AY481" s="28">
        <v>35751</v>
      </c>
      <c r="AZ481">
        <v>494.88</v>
      </c>
      <c r="BA481" s="28">
        <v>35751</v>
      </c>
      <c r="BB481">
        <v>479.71</v>
      </c>
      <c r="BC481" s="28">
        <v>35751</v>
      </c>
      <c r="BD481">
        <v>310.44</v>
      </c>
      <c r="BE481" s="28">
        <v>35732</v>
      </c>
      <c r="BF481">
        <v>20.547000000000001</v>
      </c>
      <c r="BG481" s="28">
        <v>35731</v>
      </c>
      <c r="BH481">
        <v>2.6389999999999998</v>
      </c>
      <c r="BJ481" s="28">
        <v>35823</v>
      </c>
      <c r="BK481">
        <v>22.202999999999999</v>
      </c>
      <c r="BL481" t="str">
        <v>4/18/2000</v>
      </c>
      <c r="BM481">
        <v>28.6875</v>
      </c>
      <c r="BX481" t="str">
        <v>10/12/1999</v>
      </c>
      <c r="BY481">
        <v>42.375</v>
      </c>
      <c r="BZ481" t="str">
        <v>11/17/1997</v>
      </c>
      <c r="CA481">
        <v>11.0234375</v>
      </c>
      <c r="CD481" s="28">
        <v>36294</v>
      </c>
      <c r="CE481">
        <v>42.375</v>
      </c>
      <c r="CF481" s="28">
        <v>36445</v>
      </c>
      <c r="CG481">
        <v>64.75</v>
      </c>
    </row>
    <row r="482" spans="1:85" x14ac:dyDescent="0.25">
      <c r="A482" s="28">
        <v>35752</v>
      </c>
      <c r="C482" t="str">
        <v>11/18/1997</v>
      </c>
      <c r="D482">
        <v>18.46875</v>
      </c>
      <c r="E482" t="str">
        <v>11/18/1997</v>
      </c>
      <c r="F482">
        <v>46.95703125</v>
      </c>
      <c r="G482" t="str">
        <v>11/18/1997</v>
      </c>
      <c r="H482">
        <v>26.359375</v>
      </c>
      <c r="I482" t="str">
        <v>11/18/1997</v>
      </c>
      <c r="J482">
        <v>30.96875</v>
      </c>
      <c r="K482" t="str">
        <v>11/18/1997</v>
      </c>
      <c r="L482">
        <v>31.75</v>
      </c>
      <c r="M482" t="str">
        <v>11/18/1997</v>
      </c>
      <c r="N482">
        <v>45.6875</v>
      </c>
      <c r="O482" t="str">
        <v>11/18/1997</v>
      </c>
      <c r="P482">
        <v>19.3125</v>
      </c>
      <c r="Q482" t="str">
        <v>11/18/1997</v>
      </c>
      <c r="R482">
        <v>16.51171875</v>
      </c>
      <c r="S482" t="str">
        <v>11/18/1997</v>
      </c>
      <c r="T482">
        <v>21.5</v>
      </c>
      <c r="U482" t="str">
        <v>11/18/1997</v>
      </c>
      <c r="V482">
        <v>26.65625</v>
      </c>
      <c r="W482" t="str">
        <v>11/18/1997</v>
      </c>
      <c r="X482">
        <v>36.875</v>
      </c>
      <c r="Y482" t="str">
        <v>11/18/1997</v>
      </c>
      <c r="Z482">
        <v>50.125</v>
      </c>
      <c r="AA482" t="str">
        <v>11/18/1997</v>
      </c>
      <c r="AB482">
        <v>12.90625</v>
      </c>
      <c r="AC482" t="str">
        <v>11/18/1997</v>
      </c>
      <c r="AD482">
        <v>27.125</v>
      </c>
      <c r="AE482" t="str">
        <v>11/18/1997</v>
      </c>
      <c r="AF482">
        <v>24.5</v>
      </c>
      <c r="AG482" t="str">
        <v>11/18/1997</v>
      </c>
      <c r="AH482">
        <v>22.4375</v>
      </c>
      <c r="AI482" t="str">
        <v>11/18/1997</v>
      </c>
      <c r="AJ482">
        <v>22.04296875</v>
      </c>
      <c r="AK482" s="28">
        <v>35752</v>
      </c>
      <c r="AL482">
        <v>7650.82</v>
      </c>
      <c r="AM482" s="28">
        <v>35752</v>
      </c>
      <c r="AN482">
        <v>1600.44</v>
      </c>
      <c r="AO482" s="28">
        <v>35752</v>
      </c>
      <c r="AP482">
        <v>938.23</v>
      </c>
      <c r="AQ482" s="28">
        <v>35752</v>
      </c>
      <c r="AR482">
        <v>432.13</v>
      </c>
      <c r="AS482" s="28">
        <v>35752</v>
      </c>
      <c r="AT482">
        <v>248.53</v>
      </c>
      <c r="AU482" s="28">
        <v>35752</v>
      </c>
      <c r="AV482">
        <v>211.16</v>
      </c>
      <c r="AW482" s="28">
        <v>35752</v>
      </c>
      <c r="AX482">
        <v>295.60000000000002</v>
      </c>
      <c r="AY482" s="28">
        <v>35752</v>
      </c>
      <c r="AZ482">
        <v>491.18</v>
      </c>
      <c r="BA482" s="28">
        <v>35752</v>
      </c>
      <c r="BB482">
        <v>477.41</v>
      </c>
      <c r="BC482" s="28">
        <v>35752</v>
      </c>
      <c r="BD482">
        <v>311.37</v>
      </c>
      <c r="BE482" s="28">
        <v>35733</v>
      </c>
      <c r="BF482">
        <v>20.893999999999998</v>
      </c>
      <c r="BG482" s="28">
        <v>35732</v>
      </c>
      <c r="BH482">
        <v>2.62</v>
      </c>
      <c r="BJ482" s="28">
        <v>35824</v>
      </c>
      <c r="BK482">
        <v>21.753</v>
      </c>
      <c r="BL482" t="str">
        <v>4/19/2000</v>
      </c>
      <c r="BM482">
        <v>28.3125</v>
      </c>
      <c r="BX482" t="str">
        <v>10/13/1999</v>
      </c>
      <c r="BY482">
        <v>39.875</v>
      </c>
      <c r="BZ482" t="str">
        <v>11/18/1997</v>
      </c>
      <c r="CA482">
        <v>10.89453125</v>
      </c>
      <c r="CD482" s="28">
        <v>36297</v>
      </c>
      <c r="CE482">
        <v>45.4375</v>
      </c>
      <c r="CF482" s="28">
        <v>36446</v>
      </c>
      <c r="CG482">
        <v>60.875</v>
      </c>
    </row>
    <row r="483" spans="1:85" x14ac:dyDescent="0.25">
      <c r="A483" s="28">
        <v>35753</v>
      </c>
      <c r="C483" t="str">
        <v>11/19/1997</v>
      </c>
      <c r="D483">
        <v>18.90625</v>
      </c>
      <c r="E483" t="str">
        <v>11/19/1997</v>
      </c>
      <c r="F483">
        <v>47.625</v>
      </c>
      <c r="G483" t="str">
        <v>11/19/1997</v>
      </c>
      <c r="H483">
        <v>26.26953125</v>
      </c>
      <c r="I483" t="str">
        <v>11/19/1997</v>
      </c>
      <c r="J483">
        <v>30.9375</v>
      </c>
      <c r="K483" t="str">
        <v>11/19/1997</v>
      </c>
      <c r="L483">
        <v>32.0625</v>
      </c>
      <c r="M483" t="str">
        <v>11/19/1997</v>
      </c>
      <c r="N483">
        <v>45</v>
      </c>
      <c r="O483" t="str">
        <v>11/19/1997</v>
      </c>
      <c r="P483">
        <v>19.25</v>
      </c>
      <c r="Q483" t="str">
        <v>11/19/1997</v>
      </c>
      <c r="R483">
        <v>16.66796875</v>
      </c>
      <c r="S483" t="str">
        <v>11/19/1997</v>
      </c>
      <c r="T483">
        <v>21.75</v>
      </c>
      <c r="U483" t="str">
        <v>11/19/1997</v>
      </c>
      <c r="V483">
        <v>26.4375</v>
      </c>
      <c r="W483" t="str">
        <v>11/19/1997</v>
      </c>
      <c r="X483">
        <v>36.9375</v>
      </c>
      <c r="Y483" t="str">
        <v>11/19/1997</v>
      </c>
      <c r="Z483">
        <v>50.6875</v>
      </c>
      <c r="AA483" t="str">
        <v>11/19/1997</v>
      </c>
      <c r="AB483">
        <v>13.1875</v>
      </c>
      <c r="AC483" t="str">
        <v>11/19/1997</v>
      </c>
      <c r="AD483">
        <v>27.1875</v>
      </c>
      <c r="AE483" t="str">
        <v>11/19/1997</v>
      </c>
      <c r="AF483">
        <v>24.5</v>
      </c>
      <c r="AG483" t="str">
        <v>11/19/1997</v>
      </c>
      <c r="AH483">
        <v>22.4375</v>
      </c>
      <c r="AI483" t="str">
        <v>11/19/1997</v>
      </c>
      <c r="AJ483">
        <v>21.875</v>
      </c>
      <c r="AK483" s="28">
        <v>35753</v>
      </c>
      <c r="AL483">
        <v>7724.74</v>
      </c>
      <c r="AM483" s="28">
        <v>35753</v>
      </c>
      <c r="AN483">
        <v>1601.22</v>
      </c>
      <c r="AO483" s="28">
        <v>35753</v>
      </c>
      <c r="AP483">
        <v>944.59</v>
      </c>
      <c r="AQ483" s="28">
        <v>35753</v>
      </c>
      <c r="AR483">
        <v>430.69</v>
      </c>
      <c r="AS483" s="28">
        <v>35753</v>
      </c>
      <c r="AT483">
        <v>251.22</v>
      </c>
      <c r="AU483" s="28">
        <v>35753</v>
      </c>
      <c r="AV483">
        <v>212.67</v>
      </c>
      <c r="AW483" s="28">
        <v>35753</v>
      </c>
      <c r="AX483">
        <v>294.86</v>
      </c>
      <c r="AY483" s="28">
        <v>35753</v>
      </c>
      <c r="AZ483">
        <v>493.9</v>
      </c>
      <c r="BA483" s="28">
        <v>35753</v>
      </c>
      <c r="BB483">
        <v>476.79</v>
      </c>
      <c r="BC483" s="28">
        <v>35753</v>
      </c>
      <c r="BD483">
        <v>312.37</v>
      </c>
      <c r="BE483" s="28">
        <v>35734</v>
      </c>
      <c r="BF483">
        <v>20.774999999999999</v>
      </c>
      <c r="BG483" s="28">
        <v>35733</v>
      </c>
      <c r="BH483">
        <v>2.56</v>
      </c>
      <c r="BJ483" s="28">
        <v>35825</v>
      </c>
      <c r="BK483">
        <v>21.317</v>
      </c>
      <c r="BL483" t="str">
        <v>4/20/2000</v>
      </c>
      <c r="BM483">
        <v>28.25</v>
      </c>
      <c r="BX483" t="str">
        <v>10/14/1999</v>
      </c>
      <c r="BY483">
        <v>42.25</v>
      </c>
      <c r="BZ483" t="str">
        <v>11/19/1997</v>
      </c>
      <c r="CA483">
        <v>10.89453125</v>
      </c>
      <c r="CD483" s="28">
        <v>36298</v>
      </c>
      <c r="CE483">
        <v>44.90625</v>
      </c>
      <c r="CF483" s="28">
        <v>36447</v>
      </c>
      <c r="CG483">
        <v>62.625</v>
      </c>
    </row>
    <row r="484" spans="1:85" x14ac:dyDescent="0.25">
      <c r="A484" s="28">
        <v>35754</v>
      </c>
      <c r="C484" t="str">
        <v>11/20/1997</v>
      </c>
      <c r="D484">
        <v>19.09375</v>
      </c>
      <c r="E484" t="str">
        <v>11/20/1997</v>
      </c>
      <c r="F484">
        <v>47.79296875</v>
      </c>
      <c r="G484" t="str">
        <v>11/20/1997</v>
      </c>
      <c r="H484">
        <v>26.26953125</v>
      </c>
      <c r="I484" t="str">
        <v>11/20/1997</v>
      </c>
      <c r="J484">
        <v>31.03125</v>
      </c>
      <c r="K484" t="str">
        <v>11/20/1997</v>
      </c>
      <c r="L484">
        <v>33.125</v>
      </c>
      <c r="M484" t="str">
        <v>11/20/1997</v>
      </c>
      <c r="N484">
        <v>46.125</v>
      </c>
      <c r="O484" t="str">
        <v>11/20/1997</v>
      </c>
      <c r="P484">
        <v>19.46875</v>
      </c>
      <c r="Q484" t="str">
        <v>11/20/1997</v>
      </c>
      <c r="R484">
        <v>16.7734375</v>
      </c>
      <c r="S484" t="str">
        <v>11/20/1997</v>
      </c>
      <c r="T484">
        <v>21.625</v>
      </c>
      <c r="U484" t="str">
        <v>11/20/1997</v>
      </c>
      <c r="V484">
        <v>27.40625</v>
      </c>
      <c r="W484" t="str">
        <v>11/20/1997</v>
      </c>
      <c r="X484">
        <v>37.1875</v>
      </c>
      <c r="Y484" t="str">
        <v>11/20/1997</v>
      </c>
      <c r="Z484">
        <v>51.75</v>
      </c>
      <c r="AA484" t="str">
        <v>11/20/1997</v>
      </c>
      <c r="AB484">
        <v>13.34375</v>
      </c>
      <c r="AC484" t="str">
        <v>11/20/1997</v>
      </c>
      <c r="AD484">
        <v>27.375</v>
      </c>
      <c r="AE484" t="str">
        <v>11/20/1997</v>
      </c>
      <c r="AF484">
        <v>24.625</v>
      </c>
      <c r="AG484" t="str">
        <v>11/20/1997</v>
      </c>
      <c r="AH484">
        <v>23.3125</v>
      </c>
      <c r="AI484" t="str">
        <v>11/20/1997</v>
      </c>
      <c r="AJ484">
        <v>21.875</v>
      </c>
      <c r="AK484" s="28">
        <v>35754</v>
      </c>
      <c r="AL484">
        <v>7826.61</v>
      </c>
      <c r="AM484" s="28">
        <v>35754</v>
      </c>
      <c r="AN484">
        <v>1626.56</v>
      </c>
      <c r="AO484" s="28">
        <v>35754</v>
      </c>
      <c r="AP484">
        <v>958.98</v>
      </c>
      <c r="AQ484" s="28">
        <v>35754</v>
      </c>
      <c r="AR484">
        <v>435.7</v>
      </c>
      <c r="AS484" s="28">
        <v>35754</v>
      </c>
      <c r="AT484">
        <v>255.52</v>
      </c>
      <c r="AU484" s="28">
        <v>35754</v>
      </c>
      <c r="AV484">
        <v>216.44</v>
      </c>
      <c r="AW484" s="28">
        <v>35754</v>
      </c>
      <c r="AX484">
        <v>299.52</v>
      </c>
      <c r="AY484" s="28">
        <v>35754</v>
      </c>
      <c r="AZ484">
        <v>500.54</v>
      </c>
      <c r="BA484" s="28">
        <v>35754</v>
      </c>
      <c r="BB484">
        <v>482.37</v>
      </c>
      <c r="BC484" s="28">
        <v>35754</v>
      </c>
      <c r="BD484">
        <v>316.29000000000002</v>
      </c>
      <c r="BE484" s="28">
        <v>35737</v>
      </c>
      <c r="BF484">
        <v>20.667999999999999</v>
      </c>
      <c r="BG484" s="28">
        <v>35734</v>
      </c>
      <c r="BH484">
        <v>2.5819999999999999</v>
      </c>
      <c r="BJ484" s="28">
        <v>35828</v>
      </c>
      <c r="BK484">
        <v>21.936</v>
      </c>
      <c r="BL484" t="str">
        <v>4/24/2000</v>
      </c>
      <c r="BM484">
        <v>28.125</v>
      </c>
      <c r="BX484" t="str">
        <v>10/15/1999</v>
      </c>
      <c r="BY484">
        <v>39.6875</v>
      </c>
      <c r="BZ484" t="str">
        <v>11/20/1997</v>
      </c>
      <c r="CA484">
        <v>11.328125</v>
      </c>
      <c r="CD484" s="28">
        <v>36299</v>
      </c>
      <c r="CE484">
        <v>45.5</v>
      </c>
      <c r="CF484" s="28">
        <v>36448</v>
      </c>
      <c r="CG484">
        <v>57.46875</v>
      </c>
    </row>
    <row r="485" spans="1:85" x14ac:dyDescent="0.25">
      <c r="A485" s="28">
        <v>35755</v>
      </c>
      <c r="C485" t="str">
        <v>11/21/1997</v>
      </c>
      <c r="D485">
        <v>19.40625</v>
      </c>
      <c r="E485" t="str">
        <v>11/21/1997</v>
      </c>
      <c r="F485">
        <v>48.25</v>
      </c>
      <c r="G485" t="str">
        <v>11/21/1997</v>
      </c>
      <c r="H485">
        <v>26.26953125</v>
      </c>
      <c r="I485" t="str">
        <v>11/21/1997</v>
      </c>
      <c r="J485">
        <v>31.09375</v>
      </c>
      <c r="K485" t="str">
        <v>11/21/1997</v>
      </c>
      <c r="L485">
        <v>32.3125</v>
      </c>
      <c r="M485" t="str">
        <v>11/21/1997</v>
      </c>
      <c r="N485">
        <v>46.75</v>
      </c>
      <c r="O485" t="str">
        <v>11/21/1997</v>
      </c>
      <c r="P485">
        <v>19.65625</v>
      </c>
      <c r="Q485" t="str">
        <v>11/21/1997</v>
      </c>
      <c r="R485">
        <v>17.2421875</v>
      </c>
      <c r="S485" t="str">
        <v>11/21/1997</v>
      </c>
      <c r="T485">
        <v>21.875</v>
      </c>
      <c r="U485" t="str">
        <v>11/21/1997</v>
      </c>
      <c r="V485">
        <v>27.71875</v>
      </c>
      <c r="W485" t="str">
        <v>11/21/1997</v>
      </c>
      <c r="X485">
        <v>37.5625</v>
      </c>
      <c r="Y485" t="str">
        <v>11/21/1997</v>
      </c>
      <c r="Z485">
        <v>51.8125</v>
      </c>
      <c r="AA485" t="str">
        <v>11/21/1997</v>
      </c>
      <c r="AB485">
        <v>13.25</v>
      </c>
      <c r="AC485" t="str">
        <v>11/21/1997</v>
      </c>
      <c r="AD485">
        <v>27.625</v>
      </c>
      <c r="AE485" t="str">
        <v>11/21/1997</v>
      </c>
      <c r="AF485">
        <v>24.5</v>
      </c>
      <c r="AG485" t="str">
        <v>11/21/1997</v>
      </c>
      <c r="AH485">
        <v>23.5</v>
      </c>
      <c r="AI485" t="str">
        <v>11/21/1997</v>
      </c>
      <c r="AJ485">
        <v>21.75</v>
      </c>
      <c r="AK485" s="28">
        <v>35755</v>
      </c>
      <c r="AL485">
        <v>7881.07</v>
      </c>
      <c r="AM485" s="28">
        <v>35755</v>
      </c>
      <c r="AN485">
        <v>1620.75</v>
      </c>
      <c r="AO485" s="28">
        <v>35755</v>
      </c>
      <c r="AP485">
        <v>963.09</v>
      </c>
      <c r="AQ485" s="28">
        <v>35755</v>
      </c>
      <c r="AR485">
        <v>435.05</v>
      </c>
      <c r="AS485" s="28">
        <v>35755</v>
      </c>
      <c r="AT485">
        <v>256.75</v>
      </c>
      <c r="AU485" s="28">
        <v>35755</v>
      </c>
      <c r="AV485">
        <v>217.68</v>
      </c>
      <c r="AW485" s="28">
        <v>35755</v>
      </c>
      <c r="AX485">
        <v>298.68</v>
      </c>
      <c r="AY485" s="28">
        <v>35755</v>
      </c>
      <c r="AZ485">
        <v>502.85</v>
      </c>
      <c r="BA485" s="28">
        <v>35755</v>
      </c>
      <c r="BB485">
        <v>485.96</v>
      </c>
      <c r="BC485" s="28">
        <v>35755</v>
      </c>
      <c r="BD485">
        <v>316.63</v>
      </c>
      <c r="BE485" s="28">
        <v>35738</v>
      </c>
      <c r="BF485">
        <v>20.510999999999999</v>
      </c>
      <c r="BG485" s="28">
        <v>35737</v>
      </c>
      <c r="BH485">
        <v>2.5179999999999998</v>
      </c>
      <c r="BJ485" s="28">
        <v>35829</v>
      </c>
      <c r="BK485">
        <v>21.895</v>
      </c>
      <c r="BL485" t="str">
        <v>4/25/2000</v>
      </c>
      <c r="BM485">
        <v>28.8125</v>
      </c>
      <c r="BX485" t="str">
        <v>10/18/1999</v>
      </c>
      <c r="BY485">
        <v>37.8125</v>
      </c>
      <c r="BZ485" t="str">
        <v>11/21/1997</v>
      </c>
      <c r="CA485">
        <v>11.40625</v>
      </c>
      <c r="CD485" s="28">
        <v>36300</v>
      </c>
      <c r="CE485">
        <v>44.84375</v>
      </c>
      <c r="CF485" s="28">
        <v>36451</v>
      </c>
      <c r="CG485">
        <v>54.5625</v>
      </c>
    </row>
    <row r="486" spans="1:85" x14ac:dyDescent="0.25">
      <c r="A486" s="28">
        <v>35758</v>
      </c>
      <c r="C486" t="str">
        <v>11/24/1997</v>
      </c>
      <c r="D486">
        <v>19.28125</v>
      </c>
      <c r="E486" t="str">
        <v>11/24/1997</v>
      </c>
      <c r="F486">
        <v>47.875</v>
      </c>
      <c r="G486" t="str">
        <v>11/24/1997</v>
      </c>
      <c r="H486">
        <v>25.54296875</v>
      </c>
      <c r="I486" t="str">
        <v>11/24/1997</v>
      </c>
      <c r="J486">
        <v>31</v>
      </c>
      <c r="K486" t="str">
        <v>11/24/1997</v>
      </c>
      <c r="L486">
        <v>32</v>
      </c>
      <c r="M486" t="str">
        <v>11/24/1997</v>
      </c>
      <c r="N486">
        <v>46.375</v>
      </c>
      <c r="O486" t="str">
        <v>11/24/1997</v>
      </c>
      <c r="P486">
        <v>19.71875</v>
      </c>
      <c r="Q486" t="str">
        <v>11/24/1997</v>
      </c>
      <c r="R486">
        <v>17.2421875</v>
      </c>
      <c r="S486" t="str">
        <v>11/24/1997</v>
      </c>
      <c r="T486">
        <v>22.0625</v>
      </c>
      <c r="U486" t="str">
        <v>11/24/1997</v>
      </c>
      <c r="V486">
        <v>26.90625</v>
      </c>
      <c r="W486" t="str">
        <v>11/24/1997</v>
      </c>
      <c r="X486">
        <v>38.125</v>
      </c>
      <c r="Y486" t="str">
        <v>11/24/1997</v>
      </c>
      <c r="Z486">
        <v>51.5625</v>
      </c>
      <c r="AA486" t="str">
        <v>11/24/1997</v>
      </c>
      <c r="AB486">
        <v>13.40625</v>
      </c>
      <c r="AC486" t="str">
        <v>11/24/1997</v>
      </c>
      <c r="AD486">
        <v>27.9375</v>
      </c>
      <c r="AE486" t="str">
        <v>11/24/1997</v>
      </c>
      <c r="AF486">
        <v>24.5625</v>
      </c>
      <c r="AG486" t="str">
        <v>11/24/1997</v>
      </c>
      <c r="AH486">
        <v>23.375</v>
      </c>
      <c r="AI486" t="str">
        <v>11/24/1997</v>
      </c>
      <c r="AJ486">
        <v>22.41796875</v>
      </c>
      <c r="AK486" s="28">
        <v>35758</v>
      </c>
      <c r="AL486">
        <v>7767.92</v>
      </c>
      <c r="AM486" s="28">
        <v>35758</v>
      </c>
      <c r="AN486">
        <v>1586.99</v>
      </c>
      <c r="AO486" s="28">
        <v>35758</v>
      </c>
      <c r="AP486">
        <v>946.67</v>
      </c>
      <c r="AQ486" s="28">
        <v>35758</v>
      </c>
      <c r="AR486">
        <v>427.83</v>
      </c>
      <c r="AS486" s="28">
        <v>35758</v>
      </c>
      <c r="AT486">
        <v>255.55</v>
      </c>
      <c r="AU486" s="28">
        <v>35758</v>
      </c>
      <c r="AV486">
        <v>217.32</v>
      </c>
      <c r="AW486" s="28">
        <v>35758</v>
      </c>
      <c r="AX486">
        <v>292.32</v>
      </c>
      <c r="AY486" s="28">
        <v>35758</v>
      </c>
      <c r="AZ486">
        <v>495.14</v>
      </c>
      <c r="BA486" s="28">
        <v>35758</v>
      </c>
      <c r="BB486">
        <v>477.35</v>
      </c>
      <c r="BC486" s="28">
        <v>35758</v>
      </c>
      <c r="BD486">
        <v>312.54000000000002</v>
      </c>
      <c r="BE486" s="28">
        <v>35739</v>
      </c>
      <c r="BF486">
        <v>20.295999999999999</v>
      </c>
      <c r="BG486" s="28">
        <v>35738</v>
      </c>
      <c r="BH486">
        <v>2.5470000000000002</v>
      </c>
      <c r="BJ486" s="28">
        <v>35830</v>
      </c>
      <c r="BK486">
        <v>21.798999999999999</v>
      </c>
      <c r="BL486" t="str">
        <v>4/26/2000</v>
      </c>
      <c r="BM486">
        <v>29.75</v>
      </c>
      <c r="BX486" t="str">
        <v>10/19/1999</v>
      </c>
      <c r="BY486">
        <v>38.4375</v>
      </c>
      <c r="BZ486" t="str">
        <v>11/24/1997</v>
      </c>
      <c r="CA486">
        <v>11.3046875</v>
      </c>
      <c r="CD486" s="28">
        <v>36301</v>
      </c>
      <c r="CE486">
        <v>43.4375</v>
      </c>
      <c r="CF486" s="28">
        <v>36452</v>
      </c>
      <c r="CG486">
        <v>53.875</v>
      </c>
    </row>
    <row r="487" spans="1:85" x14ac:dyDescent="0.25">
      <c r="A487" s="28">
        <v>35759</v>
      </c>
      <c r="C487" t="str">
        <v>11/25/1997</v>
      </c>
      <c r="D487">
        <v>19.25</v>
      </c>
      <c r="E487" t="str">
        <v>11/25/1997</v>
      </c>
      <c r="F487">
        <v>48.04296875</v>
      </c>
      <c r="G487" t="str">
        <v>11/25/1997</v>
      </c>
      <c r="H487">
        <v>24.7265625</v>
      </c>
      <c r="I487" t="str">
        <v>11/25/1997</v>
      </c>
      <c r="J487">
        <v>30.5</v>
      </c>
      <c r="K487" t="str">
        <v>11/25/1997</v>
      </c>
      <c r="L487">
        <v>32.375</v>
      </c>
      <c r="M487" t="str">
        <v>11/25/1997</v>
      </c>
      <c r="N487">
        <v>46.5</v>
      </c>
      <c r="O487" t="str">
        <v>11/25/1997</v>
      </c>
      <c r="P487">
        <v>19.625</v>
      </c>
      <c r="Q487" t="str">
        <v>11/25/1997</v>
      </c>
      <c r="R487">
        <v>17.1875</v>
      </c>
      <c r="S487" t="str">
        <v>11/25/1997</v>
      </c>
      <c r="T487">
        <v>22.1875</v>
      </c>
      <c r="U487" t="str">
        <v>11/25/1997</v>
      </c>
      <c r="V487">
        <v>26.625</v>
      </c>
      <c r="W487" t="str">
        <v>11/25/1997</v>
      </c>
      <c r="X487">
        <v>38.875</v>
      </c>
      <c r="Y487" t="str">
        <v>11/25/1997</v>
      </c>
      <c r="Z487">
        <v>52.125</v>
      </c>
      <c r="AA487" t="str">
        <v>11/25/1997</v>
      </c>
      <c r="AB487">
        <v>13.34375</v>
      </c>
      <c r="AC487" t="str">
        <v>11/25/1997</v>
      </c>
      <c r="AD487">
        <v>28.1875</v>
      </c>
      <c r="AE487" t="str">
        <v>11/25/1997</v>
      </c>
      <c r="AF487">
        <v>23.9375</v>
      </c>
      <c r="AG487" t="str">
        <v>11/25/1997</v>
      </c>
      <c r="AH487">
        <v>23.625</v>
      </c>
      <c r="AI487" t="str">
        <v>11/25/1997</v>
      </c>
      <c r="AJ487">
        <v>22.75</v>
      </c>
      <c r="AK487" s="28">
        <v>35759</v>
      </c>
      <c r="AL487">
        <v>7808.95</v>
      </c>
      <c r="AM487" s="28">
        <v>35759</v>
      </c>
      <c r="AN487">
        <v>1589.04</v>
      </c>
      <c r="AO487" s="28">
        <v>35759</v>
      </c>
      <c r="AP487">
        <v>950.82</v>
      </c>
      <c r="AQ487" s="28">
        <v>35759</v>
      </c>
      <c r="AR487">
        <v>426.91</v>
      </c>
      <c r="AS487" s="28">
        <v>35759</v>
      </c>
      <c r="AT487">
        <v>258.52999999999997</v>
      </c>
      <c r="AU487" s="28">
        <v>35759</v>
      </c>
      <c r="AV487">
        <v>219.3</v>
      </c>
      <c r="AW487" s="28">
        <v>35759</v>
      </c>
      <c r="AX487">
        <v>292.95</v>
      </c>
      <c r="AY487" s="28">
        <v>35759</v>
      </c>
      <c r="AZ487">
        <v>496.98</v>
      </c>
      <c r="BA487" s="28">
        <v>35759</v>
      </c>
      <c r="BB487">
        <v>467.26</v>
      </c>
      <c r="BC487" s="28">
        <v>35759</v>
      </c>
      <c r="BD487">
        <v>316.25</v>
      </c>
      <c r="BE487" s="28">
        <v>35740</v>
      </c>
      <c r="BF487">
        <v>20.378</v>
      </c>
      <c r="BG487" s="28">
        <v>35739</v>
      </c>
      <c r="BH487">
        <v>2.5710000000000002</v>
      </c>
      <c r="BJ487" s="28">
        <v>35831</v>
      </c>
      <c r="BK487">
        <v>21.736000000000001</v>
      </c>
      <c r="BL487" t="str">
        <v>4/27/2000</v>
      </c>
      <c r="BM487">
        <v>29.8125</v>
      </c>
      <c r="BX487" t="str">
        <v>10/20/1999</v>
      </c>
      <c r="BY487">
        <v>43.5</v>
      </c>
      <c r="BZ487" t="str">
        <v>11/25/1997</v>
      </c>
      <c r="CA487">
        <v>11.53515625</v>
      </c>
      <c r="CD487" s="28">
        <v>36304</v>
      </c>
      <c r="CE487">
        <v>42</v>
      </c>
      <c r="CF487" s="28">
        <v>36453</v>
      </c>
      <c r="CG487">
        <v>57.5</v>
      </c>
    </row>
    <row r="488" spans="1:85" x14ac:dyDescent="0.25">
      <c r="A488" s="28">
        <v>35760</v>
      </c>
      <c r="C488" t="str">
        <v>11/26/1997</v>
      </c>
      <c r="D488">
        <v>19.3125</v>
      </c>
      <c r="E488" t="str">
        <v>11/26/1997</v>
      </c>
      <c r="F488">
        <v>48.20703125</v>
      </c>
      <c r="G488" t="str">
        <v>11/26/1997</v>
      </c>
      <c r="H488">
        <v>24.63671875</v>
      </c>
      <c r="I488" t="str">
        <v>11/26/1997</v>
      </c>
      <c r="J488">
        <v>30.75</v>
      </c>
      <c r="K488" t="str">
        <v>11/26/1997</v>
      </c>
      <c r="L488">
        <v>32</v>
      </c>
      <c r="M488" t="str">
        <v>11/26/1997</v>
      </c>
      <c r="N488">
        <v>46.8125</v>
      </c>
      <c r="O488" t="str">
        <v>11/26/1997</v>
      </c>
      <c r="P488">
        <v>19.6875</v>
      </c>
      <c r="Q488" t="str">
        <v>11/26/1997</v>
      </c>
      <c r="R488">
        <v>17.03125</v>
      </c>
      <c r="S488" t="str">
        <v>11/26/1997</v>
      </c>
      <c r="T488">
        <v>22.125</v>
      </c>
      <c r="U488" t="str">
        <v>11/26/1997</v>
      </c>
      <c r="V488">
        <v>26.71875</v>
      </c>
      <c r="W488" t="str">
        <v>11/26/1997</v>
      </c>
      <c r="X488">
        <v>39</v>
      </c>
      <c r="Y488" t="str">
        <v>11/26/1997</v>
      </c>
      <c r="Z488">
        <v>52.4375</v>
      </c>
      <c r="AA488" t="str">
        <v>11/26/1997</v>
      </c>
      <c r="AB488">
        <v>13.65625</v>
      </c>
      <c r="AC488" t="str">
        <v>11/26/1997</v>
      </c>
      <c r="AD488">
        <v>28.375</v>
      </c>
      <c r="AE488" t="str">
        <v>11/26/1997</v>
      </c>
      <c r="AF488">
        <v>23.875</v>
      </c>
      <c r="AG488" t="str">
        <v>11/26/1997</v>
      </c>
      <c r="AH488">
        <v>23.75</v>
      </c>
      <c r="AI488" t="str">
        <v>11/26/1997</v>
      </c>
      <c r="AJ488">
        <v>22.66796875</v>
      </c>
      <c r="AK488" s="28">
        <v>35760</v>
      </c>
      <c r="AL488">
        <v>7794.78</v>
      </c>
      <c r="AM488" s="28">
        <v>35760</v>
      </c>
      <c r="AN488">
        <v>1594.5</v>
      </c>
      <c r="AO488" s="28">
        <v>35760</v>
      </c>
      <c r="AP488">
        <v>951.64</v>
      </c>
      <c r="AQ488" s="28">
        <v>35760</v>
      </c>
      <c r="AR488">
        <v>428.16</v>
      </c>
      <c r="AS488" s="28">
        <v>35760</v>
      </c>
      <c r="AT488">
        <v>258.56</v>
      </c>
      <c r="AU488" s="28">
        <v>35760</v>
      </c>
      <c r="AV488">
        <v>219.41</v>
      </c>
      <c r="AW488" s="28">
        <v>35760</v>
      </c>
      <c r="AX488">
        <v>293.88</v>
      </c>
      <c r="AY488" s="28">
        <v>35760</v>
      </c>
      <c r="AZ488">
        <v>497.31</v>
      </c>
      <c r="BA488" s="28">
        <v>35760</v>
      </c>
      <c r="BB488">
        <v>462.26</v>
      </c>
      <c r="BC488" s="28">
        <v>35760</v>
      </c>
      <c r="BD488">
        <v>319.49</v>
      </c>
      <c r="BE488" s="28">
        <v>35741</v>
      </c>
      <c r="BF488">
        <v>20.594000000000001</v>
      </c>
      <c r="BG488" s="28">
        <v>35740</v>
      </c>
      <c r="BH488">
        <v>2.548</v>
      </c>
      <c r="BJ488" s="28">
        <v>35832</v>
      </c>
      <c r="BK488">
        <v>22.082000000000001</v>
      </c>
      <c r="BL488" t="str">
        <v>4/28/2000</v>
      </c>
      <c r="BM488">
        <v>29.375</v>
      </c>
      <c r="BX488" t="str">
        <v>10/21/1999</v>
      </c>
      <c r="BY488">
        <v>46.8125</v>
      </c>
      <c r="BZ488" t="str">
        <v>11/26/1997</v>
      </c>
      <c r="CA488">
        <v>11.7890625</v>
      </c>
      <c r="CD488" s="28">
        <v>36305</v>
      </c>
      <c r="CE488">
        <v>39.9375</v>
      </c>
      <c r="CF488" s="28">
        <v>36454</v>
      </c>
      <c r="CG488">
        <v>57.3125</v>
      </c>
    </row>
    <row r="489" spans="1:85" x14ac:dyDescent="0.25">
      <c r="A489" s="28">
        <v>35762</v>
      </c>
      <c r="C489" t="str">
        <v>11/28/1997</v>
      </c>
      <c r="D489">
        <v>19.34375</v>
      </c>
      <c r="E489" t="str">
        <v>11/28/1997</v>
      </c>
      <c r="F489">
        <v>48.5</v>
      </c>
      <c r="G489" t="str">
        <v>11/28/1997</v>
      </c>
      <c r="H489">
        <v>23.9140625</v>
      </c>
      <c r="I489" t="str">
        <v>11/28/1997</v>
      </c>
      <c r="J489">
        <v>30.6875</v>
      </c>
      <c r="K489" t="str">
        <v>11/28/1997</v>
      </c>
      <c r="L489">
        <v>32.375</v>
      </c>
      <c r="M489" t="str">
        <v>11/28/1997</v>
      </c>
      <c r="N489">
        <v>46.6875</v>
      </c>
      <c r="O489" t="str">
        <v>11/28/1997</v>
      </c>
      <c r="P489">
        <v>19.59375</v>
      </c>
      <c r="Q489" t="str">
        <v>11/28/1997</v>
      </c>
      <c r="R489">
        <v>17.34375</v>
      </c>
      <c r="S489" t="str">
        <v>11/28/1997</v>
      </c>
      <c r="T489">
        <v>22.4375</v>
      </c>
      <c r="U489" t="str">
        <v>11/28/1997</v>
      </c>
      <c r="V489">
        <v>26.71875</v>
      </c>
      <c r="W489" t="str">
        <v>11/28/1997</v>
      </c>
      <c r="X489">
        <v>39.375</v>
      </c>
      <c r="Y489" t="str">
        <v>11/28/1997</v>
      </c>
      <c r="Z489">
        <v>52</v>
      </c>
      <c r="AA489" t="str">
        <v>11/28/1997</v>
      </c>
      <c r="AB489">
        <v>13.6875</v>
      </c>
      <c r="AC489" t="str">
        <v>11/28/1997</v>
      </c>
      <c r="AD489">
        <v>28.25</v>
      </c>
      <c r="AE489" t="str">
        <v>11/28/1997</v>
      </c>
      <c r="AF489">
        <v>23.9375</v>
      </c>
      <c r="AG489" t="str">
        <v>11/28/1997</v>
      </c>
      <c r="AH489">
        <v>24</v>
      </c>
      <c r="AI489" t="str">
        <v>11/28/1997</v>
      </c>
      <c r="AJ489">
        <v>22.79296875</v>
      </c>
      <c r="AK489" s="28">
        <v>35762</v>
      </c>
      <c r="AL489">
        <v>7823.13</v>
      </c>
      <c r="AM489" s="28">
        <v>35762</v>
      </c>
      <c r="AN489">
        <v>1600.55</v>
      </c>
      <c r="AO489" s="28">
        <v>35762</v>
      </c>
      <c r="AP489">
        <v>955.4</v>
      </c>
      <c r="AQ489" s="28">
        <v>35762</v>
      </c>
      <c r="AR489">
        <v>429.92</v>
      </c>
      <c r="AS489" s="28">
        <v>35762</v>
      </c>
      <c r="AT489">
        <v>258.64</v>
      </c>
      <c r="AU489" s="28">
        <v>35762</v>
      </c>
      <c r="AV489">
        <v>220.12</v>
      </c>
      <c r="AW489" s="28">
        <v>35762</v>
      </c>
      <c r="AX489">
        <v>295.69</v>
      </c>
      <c r="AY489" s="28">
        <v>35762</v>
      </c>
      <c r="AZ489">
        <v>499.1</v>
      </c>
      <c r="BA489" s="28">
        <v>35762</v>
      </c>
      <c r="BB489">
        <v>463.49</v>
      </c>
      <c r="BC489" s="28">
        <v>35762</v>
      </c>
      <c r="BD489">
        <v>320.77</v>
      </c>
      <c r="BE489" s="28">
        <v>35744</v>
      </c>
      <c r="BF489">
        <v>20.292999999999999</v>
      </c>
      <c r="BG489" s="28">
        <v>35741</v>
      </c>
      <c r="BH489">
        <v>2.528</v>
      </c>
      <c r="BJ489" s="28">
        <v>35835</v>
      </c>
      <c r="BK489">
        <v>22.343</v>
      </c>
      <c r="BL489" t="str">
        <v>5/1/2000</v>
      </c>
      <c r="BM489">
        <v>29.1875</v>
      </c>
      <c r="BX489" t="str">
        <v>10/22/1999</v>
      </c>
      <c r="BY489">
        <v>46.875</v>
      </c>
      <c r="BZ489" t="str">
        <v>11/28/1997</v>
      </c>
      <c r="CA489">
        <v>12.04296875</v>
      </c>
      <c r="CD489" s="28">
        <v>36306</v>
      </c>
      <c r="CE489">
        <v>40.25</v>
      </c>
      <c r="CF489" s="28">
        <v>36455</v>
      </c>
      <c r="CG489">
        <v>62.375</v>
      </c>
    </row>
    <row r="490" spans="1:85" x14ac:dyDescent="0.25">
      <c r="A490" s="28">
        <v>35765</v>
      </c>
      <c r="C490" t="str">
        <v>12/1/1997</v>
      </c>
      <c r="D490">
        <v>19.59375</v>
      </c>
      <c r="E490" t="str">
        <v>12/1/1997</v>
      </c>
      <c r="F490">
        <v>48.79296875</v>
      </c>
      <c r="G490" t="str">
        <v>12/1/1997</v>
      </c>
      <c r="H490">
        <v>23.9140625</v>
      </c>
      <c r="I490" t="str">
        <v>12/1/1997</v>
      </c>
      <c r="J490">
        <v>30.71875</v>
      </c>
      <c r="K490" t="str">
        <v>12/1/1997</v>
      </c>
      <c r="L490">
        <v>32.75</v>
      </c>
      <c r="M490" t="str">
        <v>12/1/1997</v>
      </c>
      <c r="N490">
        <v>46.6875</v>
      </c>
      <c r="O490" t="str">
        <v>12/1/1997</v>
      </c>
      <c r="P490">
        <v>19.4375</v>
      </c>
      <c r="Q490" t="str">
        <v>12/1/1997</v>
      </c>
      <c r="R490">
        <v>17.96875</v>
      </c>
      <c r="S490" t="str">
        <v>12/1/1997</v>
      </c>
      <c r="T490">
        <v>22.6875</v>
      </c>
      <c r="U490" t="str">
        <v>12/1/1997</v>
      </c>
      <c r="V490">
        <v>26.5625</v>
      </c>
      <c r="W490" t="str">
        <v>12/1/1997</v>
      </c>
      <c r="X490">
        <v>39.5</v>
      </c>
      <c r="Y490" t="str">
        <v>12/1/1997</v>
      </c>
      <c r="Z490">
        <v>52.625</v>
      </c>
      <c r="AA490" t="str">
        <v>12/1/1997</v>
      </c>
      <c r="AB490">
        <v>14.03125</v>
      </c>
      <c r="AC490" t="str">
        <v>12/1/1997</v>
      </c>
      <c r="AD490">
        <v>28.75</v>
      </c>
      <c r="AE490" t="str">
        <v>12/1/1997</v>
      </c>
      <c r="AF490">
        <v>23.6875</v>
      </c>
      <c r="AG490" t="str">
        <v>12/1/1997</v>
      </c>
      <c r="AH490">
        <v>24.125</v>
      </c>
      <c r="AI490" t="str">
        <v>12/1/1997</v>
      </c>
      <c r="AJ490">
        <v>22.95703125</v>
      </c>
      <c r="AK490" s="28">
        <v>35765</v>
      </c>
      <c r="AL490">
        <v>8013.11</v>
      </c>
      <c r="AM490" s="28">
        <v>35765</v>
      </c>
      <c r="AN490">
        <v>1630.72</v>
      </c>
      <c r="AO490" s="28">
        <v>35765</v>
      </c>
      <c r="AP490">
        <v>974.77</v>
      </c>
      <c r="AQ490" s="28">
        <v>35765</v>
      </c>
      <c r="AR490">
        <v>434.16</v>
      </c>
      <c r="AS490" s="28">
        <v>35765</v>
      </c>
      <c r="AT490">
        <v>261.16000000000003</v>
      </c>
      <c r="AU490" s="28">
        <v>35765</v>
      </c>
      <c r="AV490">
        <v>222.51</v>
      </c>
      <c r="AW490" s="28">
        <v>35765</v>
      </c>
      <c r="AX490">
        <v>298.97000000000003</v>
      </c>
      <c r="AY490" s="28">
        <v>35765</v>
      </c>
      <c r="AZ490">
        <v>507.73</v>
      </c>
      <c r="BA490" s="28">
        <v>35765</v>
      </c>
      <c r="BB490">
        <v>457.61</v>
      </c>
      <c r="BC490" s="28">
        <v>35765</v>
      </c>
      <c r="BD490">
        <v>325.57</v>
      </c>
      <c r="BE490" s="28">
        <v>35745</v>
      </c>
      <c r="BF490">
        <v>20.367999999999999</v>
      </c>
      <c r="BG490" s="28">
        <v>35744</v>
      </c>
      <c r="BH490">
        <v>2.5790000000000002</v>
      </c>
      <c r="BJ490" s="28">
        <v>35836</v>
      </c>
      <c r="BK490">
        <v>22.478000000000002</v>
      </c>
      <c r="BL490" t="str">
        <v>5/2/2000</v>
      </c>
      <c r="BM490">
        <v>29.3125</v>
      </c>
      <c r="BX490" t="str">
        <v>10/25/1999</v>
      </c>
      <c r="BY490">
        <v>47.5625</v>
      </c>
      <c r="BZ490" t="str">
        <v>12/1/1997</v>
      </c>
      <c r="CA490">
        <v>11.7109375</v>
      </c>
      <c r="CD490" s="28">
        <v>36307</v>
      </c>
      <c r="CE490">
        <v>39.4375</v>
      </c>
      <c r="CF490" s="28">
        <v>36458</v>
      </c>
      <c r="CG490">
        <v>64.65625</v>
      </c>
    </row>
    <row r="491" spans="1:85" x14ac:dyDescent="0.25">
      <c r="A491" s="28">
        <v>35766</v>
      </c>
      <c r="C491" t="str">
        <v>12/2/1997</v>
      </c>
      <c r="D491">
        <v>19.28125</v>
      </c>
      <c r="E491" t="str">
        <v>12/2/1997</v>
      </c>
      <c r="F491">
        <v>48.75</v>
      </c>
      <c r="G491" t="str">
        <v>12/2/1997</v>
      </c>
      <c r="H491">
        <v>24.09375</v>
      </c>
      <c r="I491" t="str">
        <v>12/2/1997</v>
      </c>
      <c r="J491">
        <v>30.53125</v>
      </c>
      <c r="K491" t="str">
        <v>12/2/1997</v>
      </c>
      <c r="L491">
        <v>32.1875</v>
      </c>
      <c r="M491" t="str">
        <v>12/2/1997</v>
      </c>
      <c r="N491">
        <v>46.6875</v>
      </c>
      <c r="O491" t="str">
        <v>12/2/1997</v>
      </c>
      <c r="P491">
        <v>19.5625</v>
      </c>
      <c r="Q491" t="str">
        <v>12/2/1997</v>
      </c>
      <c r="R491">
        <v>18.17578125</v>
      </c>
      <c r="S491" t="str">
        <v>12/2/1997</v>
      </c>
      <c r="T491">
        <v>23</v>
      </c>
      <c r="U491" t="str">
        <v>12/2/1997</v>
      </c>
      <c r="V491">
        <v>26.5625</v>
      </c>
      <c r="W491" t="str">
        <v>12/2/1997</v>
      </c>
      <c r="X491">
        <v>39.5</v>
      </c>
      <c r="Y491" t="str">
        <v>12/2/1997</v>
      </c>
      <c r="Z491">
        <v>52.125</v>
      </c>
      <c r="AA491" t="str">
        <v>12/2/1997</v>
      </c>
      <c r="AB491">
        <v>14.25</v>
      </c>
      <c r="AC491" t="str">
        <v>12/2/1997</v>
      </c>
      <c r="AD491">
        <v>28.5625</v>
      </c>
      <c r="AE491" t="str">
        <v>12/2/1997</v>
      </c>
      <c r="AF491">
        <v>23.3125</v>
      </c>
      <c r="AG491" t="str">
        <v>12/2/1997</v>
      </c>
      <c r="AH491">
        <v>24.125</v>
      </c>
      <c r="AI491" t="str">
        <v>12/2/1997</v>
      </c>
      <c r="AJ491">
        <v>22.79296875</v>
      </c>
      <c r="AK491" s="28">
        <v>35766</v>
      </c>
      <c r="AL491">
        <v>8018.83</v>
      </c>
      <c r="AM491" s="28">
        <v>35766</v>
      </c>
      <c r="AN491">
        <v>1606.37</v>
      </c>
      <c r="AO491" s="28">
        <v>35766</v>
      </c>
      <c r="AP491">
        <v>971.68</v>
      </c>
      <c r="AQ491" s="28">
        <v>35766</v>
      </c>
      <c r="AR491">
        <v>432.48</v>
      </c>
      <c r="AS491" s="28">
        <v>35766</v>
      </c>
      <c r="AT491">
        <v>259.47000000000003</v>
      </c>
      <c r="AU491" s="28">
        <v>35766</v>
      </c>
      <c r="AV491">
        <v>220.8</v>
      </c>
      <c r="AW491" s="28">
        <v>35766</v>
      </c>
      <c r="AX491">
        <v>296.56</v>
      </c>
      <c r="AY491" s="28">
        <v>35766</v>
      </c>
      <c r="AZ491">
        <v>507.64</v>
      </c>
      <c r="BA491" s="28">
        <v>35766</v>
      </c>
      <c r="BB491">
        <v>458.34</v>
      </c>
      <c r="BC491" s="28">
        <v>35766</v>
      </c>
      <c r="BD491">
        <v>321.33999999999997</v>
      </c>
      <c r="BE491" s="28">
        <v>35746</v>
      </c>
      <c r="BF491">
        <v>20.334</v>
      </c>
      <c r="BG491" s="28">
        <v>35745</v>
      </c>
      <c r="BH491">
        <v>2.593</v>
      </c>
      <c r="BJ491" s="28">
        <v>35837</v>
      </c>
      <c r="BK491">
        <v>22.082999999999998</v>
      </c>
      <c r="BL491" t="str">
        <v>5/3/2000</v>
      </c>
      <c r="BM491">
        <v>29</v>
      </c>
      <c r="BX491" t="str">
        <v>10/26/1999</v>
      </c>
      <c r="BY491">
        <v>51.125</v>
      </c>
      <c r="BZ491" t="str">
        <v>12/2/1997</v>
      </c>
      <c r="CA491">
        <v>11.5859375</v>
      </c>
      <c r="CD491" s="28">
        <v>36308</v>
      </c>
      <c r="CE491">
        <v>42.625</v>
      </c>
      <c r="CF491" s="28">
        <v>36459</v>
      </c>
      <c r="CG491">
        <v>61.5625</v>
      </c>
    </row>
    <row r="492" spans="1:85" x14ac:dyDescent="0.25">
      <c r="A492" s="28">
        <v>35767</v>
      </c>
      <c r="C492" t="str">
        <v>12/3/1997</v>
      </c>
      <c r="D492">
        <v>19.25</v>
      </c>
      <c r="E492" t="str">
        <v>12/3/1997</v>
      </c>
      <c r="F492">
        <v>49</v>
      </c>
      <c r="G492" t="str">
        <v>12/3/1997</v>
      </c>
      <c r="H492">
        <v>25.453125</v>
      </c>
      <c r="I492" t="str">
        <v>12/3/1997</v>
      </c>
      <c r="J492">
        <v>30.40625</v>
      </c>
      <c r="K492" t="str">
        <v>12/3/1997</v>
      </c>
      <c r="L492">
        <v>32.8125</v>
      </c>
      <c r="M492" t="str">
        <v>12/3/1997</v>
      </c>
      <c r="N492">
        <v>46.25</v>
      </c>
      <c r="O492" t="str">
        <v>12/3/1997</v>
      </c>
      <c r="P492">
        <v>19.59375</v>
      </c>
      <c r="Q492" t="str">
        <v>12/3/1997</v>
      </c>
      <c r="R492">
        <v>18.17578125</v>
      </c>
      <c r="S492" t="str">
        <v>12/3/1997</v>
      </c>
      <c r="T492">
        <v>22.9375</v>
      </c>
      <c r="U492" t="str">
        <v>12/3/1997</v>
      </c>
      <c r="V492">
        <v>26.375</v>
      </c>
      <c r="W492" t="str">
        <v>12/3/1997</v>
      </c>
      <c r="X492">
        <v>39.125</v>
      </c>
      <c r="Y492" t="str">
        <v>12/3/1997</v>
      </c>
      <c r="Z492">
        <v>51.9375</v>
      </c>
      <c r="AA492" t="str">
        <v>12/3/1997</v>
      </c>
      <c r="AB492">
        <v>13.9375</v>
      </c>
      <c r="AC492" t="str">
        <v>12/3/1997</v>
      </c>
      <c r="AD492">
        <v>28.4375</v>
      </c>
      <c r="AE492" t="str">
        <v>12/3/1997</v>
      </c>
      <c r="AF492">
        <v>22.9375</v>
      </c>
      <c r="AG492" t="str">
        <v>12/3/1997</v>
      </c>
      <c r="AH492">
        <v>23.5625</v>
      </c>
      <c r="AI492" t="str">
        <v>12/3/1997</v>
      </c>
      <c r="AJ492">
        <v>23</v>
      </c>
      <c r="AK492" s="28">
        <v>35767</v>
      </c>
      <c r="AL492">
        <v>8032.01</v>
      </c>
      <c r="AM492" s="28">
        <v>35767</v>
      </c>
      <c r="AN492">
        <v>1615.13</v>
      </c>
      <c r="AO492" s="28">
        <v>35767</v>
      </c>
      <c r="AP492">
        <v>976.77</v>
      </c>
      <c r="AQ492" s="28">
        <v>35767</v>
      </c>
      <c r="AR492">
        <v>433.81</v>
      </c>
      <c r="AS492" s="28">
        <v>35767</v>
      </c>
      <c r="AT492">
        <v>258.45</v>
      </c>
      <c r="AU492" s="28">
        <v>35767</v>
      </c>
      <c r="AV492">
        <v>219.79</v>
      </c>
      <c r="AW492" s="28">
        <v>35767</v>
      </c>
      <c r="AX492">
        <v>299.58</v>
      </c>
      <c r="AY492" s="28">
        <v>35767</v>
      </c>
      <c r="AZ492">
        <v>510.15</v>
      </c>
      <c r="BA492" s="28">
        <v>35767</v>
      </c>
      <c r="BB492">
        <v>463.21</v>
      </c>
      <c r="BC492" s="28">
        <v>35767</v>
      </c>
      <c r="BD492">
        <v>323.76</v>
      </c>
      <c r="BE492" s="28">
        <v>35747</v>
      </c>
      <c r="BF492">
        <v>20.405000000000001</v>
      </c>
      <c r="BG492" s="28">
        <v>35746</v>
      </c>
      <c r="BH492">
        <v>2.585</v>
      </c>
      <c r="BJ492" s="28">
        <v>35838</v>
      </c>
      <c r="BK492">
        <v>22.643999999999998</v>
      </c>
      <c r="BL492" t="str">
        <v>5/4/2000</v>
      </c>
      <c r="BM492">
        <v>30</v>
      </c>
      <c r="BX492" t="str">
        <v>10/27/1999</v>
      </c>
      <c r="BY492">
        <v>49.0625</v>
      </c>
      <c r="BZ492" t="str">
        <v>12/3/1997</v>
      </c>
      <c r="CA492">
        <v>11.890625</v>
      </c>
      <c r="CD492" s="28">
        <v>36312</v>
      </c>
      <c r="CE492">
        <v>40.1875</v>
      </c>
      <c r="CF492" s="28">
        <v>36460</v>
      </c>
      <c r="CG492">
        <v>63.0625</v>
      </c>
    </row>
    <row r="493" spans="1:85" x14ac:dyDescent="0.25">
      <c r="A493" s="28">
        <v>35768</v>
      </c>
      <c r="C493" t="str">
        <v>12/4/1997</v>
      </c>
      <c r="D493">
        <v>19.375</v>
      </c>
      <c r="E493" t="str">
        <v>12/4/1997</v>
      </c>
      <c r="F493">
        <v>49.58203125</v>
      </c>
      <c r="G493" t="str">
        <v>12/4/1997</v>
      </c>
      <c r="H493">
        <v>25.6328125</v>
      </c>
      <c r="I493" t="str">
        <v>12/4/1997</v>
      </c>
      <c r="J493">
        <v>30.1875</v>
      </c>
      <c r="K493" t="str">
        <v>12/4/1997</v>
      </c>
      <c r="L493">
        <v>32.3125</v>
      </c>
      <c r="M493" t="str">
        <v>12/4/1997</v>
      </c>
      <c r="N493">
        <v>45.1875</v>
      </c>
      <c r="O493" t="str">
        <v>12/4/1997</v>
      </c>
      <c r="P493">
        <v>19.84375</v>
      </c>
      <c r="Q493" t="str">
        <v>12/4/1997</v>
      </c>
      <c r="R493">
        <v>18.125</v>
      </c>
      <c r="S493" t="str">
        <v>12/4/1997</v>
      </c>
      <c r="T493">
        <v>23.0625</v>
      </c>
      <c r="U493" t="str">
        <v>12/4/1997</v>
      </c>
      <c r="V493">
        <v>26.40625</v>
      </c>
      <c r="W493" t="str">
        <v>12/4/1997</v>
      </c>
      <c r="X493">
        <v>38.875</v>
      </c>
      <c r="Y493" t="str">
        <v>12/4/1997</v>
      </c>
      <c r="Z493">
        <v>51.25</v>
      </c>
      <c r="AA493" t="str">
        <v>12/4/1997</v>
      </c>
      <c r="AB493">
        <v>13.65625</v>
      </c>
      <c r="AC493" t="str">
        <v>12/4/1997</v>
      </c>
      <c r="AD493">
        <v>28.3125</v>
      </c>
      <c r="AE493" t="str">
        <v>12/4/1997</v>
      </c>
      <c r="AF493">
        <v>23.25</v>
      </c>
      <c r="AG493" t="str">
        <v>12/4/1997</v>
      </c>
      <c r="AH493">
        <v>23.125</v>
      </c>
      <c r="AI493" t="str">
        <v>12/4/1997</v>
      </c>
      <c r="AJ493">
        <v>22.91796875</v>
      </c>
      <c r="AK493" s="28">
        <v>35768</v>
      </c>
      <c r="AL493">
        <v>8050.16</v>
      </c>
      <c r="AM493" s="28">
        <v>35768</v>
      </c>
      <c r="AN493">
        <v>1613.42</v>
      </c>
      <c r="AO493" s="28">
        <v>35768</v>
      </c>
      <c r="AP493">
        <v>973.1</v>
      </c>
      <c r="AQ493" s="28">
        <v>35768</v>
      </c>
      <c r="AR493">
        <v>434.91</v>
      </c>
      <c r="AS493" s="28">
        <v>35768</v>
      </c>
      <c r="AT493">
        <v>258.26</v>
      </c>
      <c r="AU493" s="28">
        <v>35768</v>
      </c>
      <c r="AV493">
        <v>219.29</v>
      </c>
      <c r="AW493" s="28">
        <v>35768</v>
      </c>
      <c r="AX493">
        <v>299.74</v>
      </c>
      <c r="AY493" s="28">
        <v>35768</v>
      </c>
      <c r="AZ493">
        <v>509.44</v>
      </c>
      <c r="BA493" s="28">
        <v>35768</v>
      </c>
      <c r="BB493">
        <v>457.82</v>
      </c>
      <c r="BC493" s="28">
        <v>35768</v>
      </c>
      <c r="BD493">
        <v>321.39999999999998</v>
      </c>
      <c r="BE493" s="28">
        <v>35748</v>
      </c>
      <c r="BF493">
        <v>20.626999999999999</v>
      </c>
      <c r="BG493" s="28">
        <v>35747</v>
      </c>
      <c r="BH493">
        <v>2.5179999999999998</v>
      </c>
      <c r="BJ493" s="28">
        <v>35839</v>
      </c>
      <c r="BK493">
        <v>22.509</v>
      </c>
      <c r="BL493" t="str">
        <v>5/5/2000</v>
      </c>
      <c r="BM493">
        <v>29.125</v>
      </c>
      <c r="BX493" t="str">
        <v>10/28/1999</v>
      </c>
      <c r="BY493">
        <v>50</v>
      </c>
      <c r="BZ493" t="str">
        <v>12/4/1997</v>
      </c>
      <c r="CA493">
        <v>11.83984375</v>
      </c>
      <c r="CD493" s="28">
        <v>36313</v>
      </c>
      <c r="CE493">
        <v>41.1875</v>
      </c>
      <c r="CF493" s="28">
        <v>36461</v>
      </c>
      <c r="CG493">
        <v>68.625</v>
      </c>
    </row>
    <row r="494" spans="1:85" x14ac:dyDescent="0.25">
      <c r="A494" s="28">
        <v>35769</v>
      </c>
      <c r="C494" t="str">
        <v>12/5/1997</v>
      </c>
      <c r="D494">
        <v>19.6875</v>
      </c>
      <c r="E494" t="str">
        <v>12/5/1997</v>
      </c>
      <c r="F494">
        <v>49.70703125</v>
      </c>
      <c r="G494" t="str">
        <v>12/5/1997</v>
      </c>
      <c r="H494">
        <v>25.54296875</v>
      </c>
      <c r="I494" t="str">
        <v>12/5/1997</v>
      </c>
      <c r="J494">
        <v>30.21875</v>
      </c>
      <c r="K494" t="str">
        <v>12/5/1997</v>
      </c>
      <c r="L494">
        <v>32.25</v>
      </c>
      <c r="M494" t="str">
        <v>12/5/1997</v>
      </c>
      <c r="N494">
        <v>45.375</v>
      </c>
      <c r="O494" t="str">
        <v>12/5/1997</v>
      </c>
      <c r="P494">
        <v>19.875</v>
      </c>
      <c r="Q494" t="str">
        <v>12/5/1997</v>
      </c>
      <c r="R494">
        <v>18.01953125</v>
      </c>
      <c r="S494" t="str">
        <v>12/5/1997</v>
      </c>
      <c r="T494">
        <v>23.0625</v>
      </c>
      <c r="U494" t="str">
        <v>12/5/1997</v>
      </c>
      <c r="V494">
        <v>26.21875</v>
      </c>
      <c r="W494" t="str">
        <v>12/5/1997</v>
      </c>
      <c r="X494">
        <v>38.9375</v>
      </c>
      <c r="Y494" t="str">
        <v>12/5/1997</v>
      </c>
      <c r="Z494">
        <v>51.5</v>
      </c>
      <c r="AA494" t="str">
        <v>12/5/1997</v>
      </c>
      <c r="AB494">
        <v>13.625</v>
      </c>
      <c r="AC494" t="str">
        <v>12/5/1997</v>
      </c>
      <c r="AD494">
        <v>28.3125</v>
      </c>
      <c r="AE494" t="str">
        <v>12/5/1997</v>
      </c>
      <c r="AF494">
        <v>23.3125</v>
      </c>
      <c r="AG494" t="str">
        <v>12/5/1997</v>
      </c>
      <c r="AH494">
        <v>23.375</v>
      </c>
      <c r="AI494" t="str">
        <v>12/5/1997</v>
      </c>
      <c r="AJ494">
        <v>22.875</v>
      </c>
      <c r="AK494" s="28">
        <v>35769</v>
      </c>
      <c r="AL494">
        <v>8149.13</v>
      </c>
      <c r="AM494" s="28">
        <v>35769</v>
      </c>
      <c r="AN494">
        <v>1633.9</v>
      </c>
      <c r="AO494" s="28">
        <v>35769</v>
      </c>
      <c r="AP494">
        <v>983.79</v>
      </c>
      <c r="AQ494" s="28">
        <v>35769</v>
      </c>
      <c r="AR494">
        <v>438.06</v>
      </c>
      <c r="AS494" s="28">
        <v>35769</v>
      </c>
      <c r="AT494">
        <v>258.89</v>
      </c>
      <c r="AU494" s="28">
        <v>35769</v>
      </c>
      <c r="AV494">
        <v>220</v>
      </c>
      <c r="AW494" s="28">
        <v>35769</v>
      </c>
      <c r="AX494">
        <v>303.60000000000002</v>
      </c>
      <c r="AY494" s="28">
        <v>35769</v>
      </c>
      <c r="AZ494">
        <v>514.30999999999995</v>
      </c>
      <c r="BA494" s="28">
        <v>35769</v>
      </c>
      <c r="BB494">
        <v>469.53</v>
      </c>
      <c r="BC494" s="28">
        <v>35769</v>
      </c>
      <c r="BD494">
        <v>322.10000000000002</v>
      </c>
      <c r="BE494" s="28">
        <v>35751</v>
      </c>
      <c r="BF494">
        <v>20.143999999999998</v>
      </c>
      <c r="BG494" s="28">
        <v>35748</v>
      </c>
      <c r="BH494">
        <v>2.444</v>
      </c>
      <c r="BJ494" s="28">
        <v>35842</v>
      </c>
      <c r="BK494">
        <v>22.509</v>
      </c>
      <c r="BL494" t="str">
        <v>5/8/2000</v>
      </c>
      <c r="BM494">
        <v>29.9375</v>
      </c>
      <c r="BX494" t="str">
        <v>10/29/1999</v>
      </c>
      <c r="BY494">
        <v>54.875</v>
      </c>
      <c r="BZ494" t="str">
        <v>12/5/1997</v>
      </c>
      <c r="CA494">
        <v>11.83984375</v>
      </c>
      <c r="CD494" s="28">
        <v>36314</v>
      </c>
      <c r="CE494">
        <v>39.3125</v>
      </c>
      <c r="CF494" s="28">
        <v>36462</v>
      </c>
      <c r="CG494">
        <v>68.375</v>
      </c>
    </row>
    <row r="495" spans="1:85" x14ac:dyDescent="0.25">
      <c r="A495" s="28">
        <v>35772</v>
      </c>
      <c r="C495" t="str">
        <v>12/8/1997</v>
      </c>
      <c r="D495">
        <v>19.9375</v>
      </c>
      <c r="E495" t="str">
        <v>12/8/1997</v>
      </c>
      <c r="F495">
        <v>49.66796875</v>
      </c>
      <c r="G495" t="str">
        <v>12/8/1997</v>
      </c>
      <c r="H495">
        <v>25.2734375</v>
      </c>
      <c r="I495" t="str">
        <v>12/8/1997</v>
      </c>
      <c r="J495">
        <v>30.3125</v>
      </c>
      <c r="K495" t="str">
        <v>12/8/1997</v>
      </c>
      <c r="L495">
        <v>32.5</v>
      </c>
      <c r="M495" t="str">
        <v>12/8/1997</v>
      </c>
      <c r="N495">
        <v>46.1875</v>
      </c>
      <c r="O495" t="str">
        <v>12/8/1997</v>
      </c>
      <c r="P495">
        <v>19.9375</v>
      </c>
      <c r="Q495" t="str">
        <v>12/8/1997</v>
      </c>
      <c r="R495">
        <v>18.17578125</v>
      </c>
      <c r="S495" t="str">
        <v>12/8/1997</v>
      </c>
      <c r="T495">
        <v>23.3125</v>
      </c>
      <c r="U495" t="str">
        <v>12/8/1997</v>
      </c>
      <c r="V495">
        <v>26.21875</v>
      </c>
      <c r="W495" t="str">
        <v>12/8/1997</v>
      </c>
      <c r="X495">
        <v>39</v>
      </c>
      <c r="Y495" t="str">
        <v>12/8/1997</v>
      </c>
      <c r="Z495">
        <v>51.9375</v>
      </c>
      <c r="AA495" t="str">
        <v>12/8/1997</v>
      </c>
      <c r="AB495">
        <v>13.65625</v>
      </c>
      <c r="AC495" t="str">
        <v>12/8/1997</v>
      </c>
      <c r="AD495">
        <v>28.4375</v>
      </c>
      <c r="AE495" t="str">
        <v>12/8/1997</v>
      </c>
      <c r="AF495">
        <v>23.3125</v>
      </c>
      <c r="AG495" t="str">
        <v>12/8/1997</v>
      </c>
      <c r="AH495">
        <v>23.1875</v>
      </c>
      <c r="AI495" t="str">
        <v>12/8/1997</v>
      </c>
      <c r="AJ495">
        <v>23</v>
      </c>
      <c r="AK495" s="28">
        <v>35772</v>
      </c>
      <c r="AL495">
        <v>8110.84</v>
      </c>
      <c r="AM495" s="28">
        <v>35772</v>
      </c>
      <c r="AN495">
        <v>1651.54</v>
      </c>
      <c r="AO495" s="28">
        <v>35772</v>
      </c>
      <c r="AP495">
        <v>982.37</v>
      </c>
      <c r="AQ495" s="28">
        <v>35772</v>
      </c>
      <c r="AR495">
        <v>442.03</v>
      </c>
      <c r="AS495" s="28">
        <v>35772</v>
      </c>
      <c r="AT495">
        <v>258.97000000000003</v>
      </c>
      <c r="AU495" s="28">
        <v>35772</v>
      </c>
      <c r="AV495">
        <v>219.77</v>
      </c>
      <c r="AW495" s="28">
        <v>35772</v>
      </c>
      <c r="AX495">
        <v>305.39</v>
      </c>
      <c r="AY495" s="28">
        <v>35772</v>
      </c>
      <c r="AZ495">
        <v>513.44000000000005</v>
      </c>
      <c r="BA495" s="28">
        <v>35772</v>
      </c>
      <c r="BB495">
        <v>464.16</v>
      </c>
      <c r="BC495" s="28">
        <v>35772</v>
      </c>
      <c r="BD495">
        <v>321.57</v>
      </c>
      <c r="BE495" s="28">
        <v>35752</v>
      </c>
      <c r="BF495">
        <v>20.013000000000002</v>
      </c>
      <c r="BG495" s="28">
        <v>35751</v>
      </c>
      <c r="BH495">
        <v>2.411</v>
      </c>
      <c r="BJ495" s="28">
        <v>35843</v>
      </c>
      <c r="BK495">
        <v>22.867000000000001</v>
      </c>
      <c r="BL495" t="str">
        <v>5/9/2000</v>
      </c>
      <c r="BM495">
        <v>30.1875</v>
      </c>
      <c r="BX495" t="str">
        <v>11/1/1999</v>
      </c>
      <c r="BY495">
        <v>53.8125</v>
      </c>
      <c r="BZ495" t="str">
        <v>12/8/1997</v>
      </c>
      <c r="CA495">
        <v>11.83984375</v>
      </c>
      <c r="CD495" s="28">
        <v>36315</v>
      </c>
      <c r="CE495">
        <v>42.5</v>
      </c>
      <c r="CF495" s="28">
        <v>36465</v>
      </c>
      <c r="CG495">
        <v>68.125</v>
      </c>
    </row>
    <row r="496" spans="1:85" x14ac:dyDescent="0.25">
      <c r="A496" s="28">
        <v>35773</v>
      </c>
      <c r="C496" t="str">
        <v>12/9/1997</v>
      </c>
      <c r="D496">
        <v>20.09375</v>
      </c>
      <c r="E496" t="str">
        <v>12/9/1997</v>
      </c>
      <c r="F496">
        <v>50.58203125</v>
      </c>
      <c r="G496" t="str">
        <v>12/9/1997</v>
      </c>
      <c r="H496">
        <v>25.453125</v>
      </c>
      <c r="I496" t="str">
        <v>12/9/1997</v>
      </c>
      <c r="J496">
        <v>30.125</v>
      </c>
      <c r="K496" t="str">
        <v>12/9/1997</v>
      </c>
      <c r="L496">
        <v>32.8125</v>
      </c>
      <c r="M496" t="str">
        <v>12/9/1997</v>
      </c>
      <c r="N496">
        <v>45.5</v>
      </c>
      <c r="O496" t="str">
        <v>12/9/1997</v>
      </c>
      <c r="P496">
        <v>20.65625</v>
      </c>
      <c r="Q496" t="str">
        <v>12/9/1997</v>
      </c>
      <c r="R496">
        <v>18.125</v>
      </c>
      <c r="S496" t="str">
        <v>12/9/1997</v>
      </c>
      <c r="T496">
        <v>23.3125</v>
      </c>
      <c r="U496" t="str">
        <v>12/9/1997</v>
      </c>
      <c r="V496">
        <v>26.34375</v>
      </c>
      <c r="W496" t="str">
        <v>12/9/1997</v>
      </c>
      <c r="X496">
        <v>38.5625</v>
      </c>
      <c r="Y496" t="str">
        <v>12/9/1997</v>
      </c>
      <c r="Z496">
        <v>51.8125</v>
      </c>
      <c r="AA496" t="str">
        <v>12/9/1997</v>
      </c>
      <c r="AB496">
        <v>13.53125</v>
      </c>
      <c r="AC496" t="str">
        <v>12/9/1997</v>
      </c>
      <c r="AD496">
        <v>28.4375</v>
      </c>
      <c r="AE496" t="str">
        <v>12/9/1997</v>
      </c>
      <c r="AF496">
        <v>23.3125</v>
      </c>
      <c r="AG496" t="str">
        <v>12/9/1997</v>
      </c>
      <c r="AH496">
        <v>23.3125</v>
      </c>
      <c r="AI496" t="str">
        <v>12/9/1997</v>
      </c>
      <c r="AJ496">
        <v>23</v>
      </c>
      <c r="AK496" s="28">
        <v>35773</v>
      </c>
      <c r="AL496">
        <v>8049.66</v>
      </c>
      <c r="AM496" s="28">
        <v>35773</v>
      </c>
      <c r="AN496">
        <v>1620.55</v>
      </c>
      <c r="AO496" s="28">
        <v>35773</v>
      </c>
      <c r="AP496">
        <v>975.78</v>
      </c>
      <c r="AQ496" s="28">
        <v>35773</v>
      </c>
      <c r="AR496">
        <v>438.16</v>
      </c>
      <c r="AS496" s="28">
        <v>35773</v>
      </c>
      <c r="AT496">
        <v>259.82</v>
      </c>
      <c r="AU496" s="28">
        <v>35773</v>
      </c>
      <c r="AV496">
        <v>220.16</v>
      </c>
      <c r="AW496" s="28">
        <v>35773</v>
      </c>
      <c r="AX496">
        <v>306.83999999999997</v>
      </c>
      <c r="AY496" s="28">
        <v>35773</v>
      </c>
      <c r="AZ496">
        <v>510.86</v>
      </c>
      <c r="BA496" s="28">
        <v>35773</v>
      </c>
      <c r="BB496">
        <v>460.85</v>
      </c>
      <c r="BC496" s="28">
        <v>35773</v>
      </c>
      <c r="BD496">
        <v>321.52999999999997</v>
      </c>
      <c r="BE496" s="28">
        <v>35753</v>
      </c>
      <c r="BF496">
        <v>20.007000000000001</v>
      </c>
      <c r="BG496" s="28">
        <v>35752</v>
      </c>
      <c r="BH496">
        <v>2.4239999999999999</v>
      </c>
      <c r="BJ496" s="28">
        <v>35845</v>
      </c>
      <c r="BK496">
        <v>23.123000000000001</v>
      </c>
      <c r="BL496" t="str">
        <v>5/10/2000</v>
      </c>
      <c r="BM496">
        <v>29.9375</v>
      </c>
      <c r="BX496" t="str">
        <v>11/2/1999</v>
      </c>
      <c r="BY496">
        <v>54</v>
      </c>
      <c r="BZ496" t="str">
        <v>12/9/1997</v>
      </c>
      <c r="CA496">
        <v>11.890625</v>
      </c>
      <c r="CD496" s="28">
        <v>36318</v>
      </c>
      <c r="CE496">
        <v>45.0625</v>
      </c>
      <c r="CF496" s="28">
        <v>36466</v>
      </c>
      <c r="CG496">
        <v>69.875</v>
      </c>
    </row>
    <row r="497" spans="1:85" x14ac:dyDescent="0.25">
      <c r="A497" s="28">
        <v>35774</v>
      </c>
      <c r="C497" t="str">
        <v>12/10/1997</v>
      </c>
      <c r="D497">
        <v>20.28125</v>
      </c>
      <c r="E497" t="str">
        <v>12/10/1997</v>
      </c>
      <c r="F497">
        <v>50.875</v>
      </c>
      <c r="G497" t="str">
        <v>12/10/1997</v>
      </c>
      <c r="H497">
        <v>25.54296875</v>
      </c>
      <c r="I497" t="str">
        <v>12/10/1997</v>
      </c>
      <c r="J497">
        <v>30</v>
      </c>
      <c r="K497" t="str">
        <v>12/10/1997</v>
      </c>
      <c r="L497">
        <v>32.75</v>
      </c>
      <c r="M497" t="str">
        <v>12/10/1997</v>
      </c>
      <c r="N497">
        <v>45.3125</v>
      </c>
      <c r="O497" t="str">
        <v>12/10/1997</v>
      </c>
      <c r="P497">
        <v>20.625</v>
      </c>
      <c r="Q497" t="str">
        <v>12/10/1997</v>
      </c>
      <c r="R497">
        <v>18.01953125</v>
      </c>
      <c r="S497" t="str">
        <v>12/10/1997</v>
      </c>
      <c r="T497">
        <v>23.375</v>
      </c>
      <c r="U497" t="str">
        <v>12/10/1997</v>
      </c>
      <c r="V497">
        <v>26.78125</v>
      </c>
      <c r="W497" t="str">
        <v>12/10/1997</v>
      </c>
      <c r="X497">
        <v>38.75</v>
      </c>
      <c r="Y497" t="str">
        <v>12/10/1997</v>
      </c>
      <c r="Z497">
        <v>51.375</v>
      </c>
      <c r="AA497" t="str">
        <v>12/10/1997</v>
      </c>
      <c r="AB497">
        <v>14</v>
      </c>
      <c r="AC497" t="str">
        <v>12/10/1997</v>
      </c>
      <c r="AD497">
        <v>28.5625</v>
      </c>
      <c r="AE497" t="str">
        <v>12/10/1997</v>
      </c>
      <c r="AF497">
        <v>23.125</v>
      </c>
      <c r="AG497" t="str">
        <v>12/10/1997</v>
      </c>
      <c r="AH497">
        <v>23.1875</v>
      </c>
      <c r="AI497" t="str">
        <v>12/10/1997</v>
      </c>
      <c r="AJ497">
        <v>23.125</v>
      </c>
      <c r="AK497" s="28">
        <v>35774</v>
      </c>
      <c r="AL497">
        <v>7978.79</v>
      </c>
      <c r="AM497" s="28">
        <v>35774</v>
      </c>
      <c r="AN497">
        <v>1596.61</v>
      </c>
      <c r="AO497" s="28">
        <v>35774</v>
      </c>
      <c r="AP497">
        <v>969.79</v>
      </c>
      <c r="AQ497" s="28">
        <v>35774</v>
      </c>
      <c r="AR497">
        <v>432.81</v>
      </c>
      <c r="AS497" s="28">
        <v>35774</v>
      </c>
      <c r="AT497">
        <v>260.42</v>
      </c>
      <c r="AU497" s="28">
        <v>35774</v>
      </c>
      <c r="AV497">
        <v>220.42</v>
      </c>
      <c r="AW497" s="28">
        <v>35774</v>
      </c>
      <c r="AX497">
        <v>303.73</v>
      </c>
      <c r="AY497" s="28">
        <v>35774</v>
      </c>
      <c r="AZ497">
        <v>507.7</v>
      </c>
      <c r="BA497" s="28">
        <v>35774</v>
      </c>
      <c r="BB497">
        <v>458.77</v>
      </c>
      <c r="BC497" s="28">
        <v>35774</v>
      </c>
      <c r="BD497">
        <v>321.57</v>
      </c>
      <c r="BE497" s="28">
        <v>35754</v>
      </c>
      <c r="BF497">
        <v>19.585999999999999</v>
      </c>
      <c r="BG497" s="28">
        <v>35753</v>
      </c>
      <c r="BH497">
        <v>2.387</v>
      </c>
      <c r="BJ497" s="28">
        <v>35846</v>
      </c>
      <c r="BK497">
        <v>22.4</v>
      </c>
      <c r="BL497" t="str">
        <v>5/11/2000</v>
      </c>
      <c r="BM497">
        <v>29.9375</v>
      </c>
      <c r="BX497" t="str">
        <v>11/3/1999</v>
      </c>
      <c r="BY497">
        <v>57</v>
      </c>
      <c r="BZ497" t="str">
        <v>12/10/1997</v>
      </c>
      <c r="CA497">
        <v>11.73828125</v>
      </c>
      <c r="CD497" s="28">
        <v>36319</v>
      </c>
      <c r="CE497">
        <v>43.3125</v>
      </c>
      <c r="CF497" s="28">
        <v>36467</v>
      </c>
      <c r="CG497">
        <v>71.3125</v>
      </c>
    </row>
    <row r="498" spans="1:85" x14ac:dyDescent="0.25">
      <c r="A498" s="28">
        <v>35775</v>
      </c>
      <c r="C498" t="str">
        <v>12/11/1997</v>
      </c>
      <c r="D498">
        <v>20.3125</v>
      </c>
      <c r="E498" t="str">
        <v>12/11/1997</v>
      </c>
      <c r="F498">
        <v>51</v>
      </c>
      <c r="G498" t="str">
        <v>12/11/1997</v>
      </c>
      <c r="H498">
        <v>24.8203125</v>
      </c>
      <c r="I498" t="str">
        <v>12/11/1997</v>
      </c>
      <c r="J498">
        <v>29.96875</v>
      </c>
      <c r="K498" t="str">
        <v>12/11/1997</v>
      </c>
      <c r="L498">
        <v>32.125</v>
      </c>
      <c r="M498" t="str">
        <v>12/11/1997</v>
      </c>
      <c r="N498">
        <v>44.75</v>
      </c>
      <c r="O498" t="str">
        <v>12/11/1997</v>
      </c>
      <c r="P498">
        <v>20.375</v>
      </c>
      <c r="Q498" t="str">
        <v>12/11/1997</v>
      </c>
      <c r="R498">
        <v>17.9140625</v>
      </c>
      <c r="S498" t="str">
        <v>12/11/1997</v>
      </c>
      <c r="T498">
        <v>23.25</v>
      </c>
      <c r="U498" t="str">
        <v>12/11/1997</v>
      </c>
      <c r="V498">
        <v>26.84375</v>
      </c>
      <c r="W498" t="str">
        <v>12/11/1997</v>
      </c>
      <c r="X498">
        <v>39</v>
      </c>
      <c r="Y498" t="str">
        <v>12/11/1997</v>
      </c>
      <c r="Z498">
        <v>51.375</v>
      </c>
      <c r="AA498" t="str">
        <v>12/11/1997</v>
      </c>
      <c r="AB498">
        <v>13.8125</v>
      </c>
      <c r="AC498" t="str">
        <v>12/11/1997</v>
      </c>
      <c r="AD498">
        <v>28.625</v>
      </c>
      <c r="AE498" t="str">
        <v>12/11/1997</v>
      </c>
      <c r="AF498">
        <v>22.8125</v>
      </c>
      <c r="AG498" t="str">
        <v>12/11/1997</v>
      </c>
      <c r="AH498">
        <v>23.0625</v>
      </c>
      <c r="AI498" t="str">
        <v>12/11/1997</v>
      </c>
      <c r="AJ498">
        <v>23.125</v>
      </c>
      <c r="AK498" s="28">
        <v>35775</v>
      </c>
      <c r="AL498">
        <v>7848.99</v>
      </c>
      <c r="AM498" s="28">
        <v>35775</v>
      </c>
      <c r="AN498">
        <v>1558.54</v>
      </c>
      <c r="AO498" s="28">
        <v>35775</v>
      </c>
      <c r="AP498">
        <v>954.94</v>
      </c>
      <c r="AQ498" s="28">
        <v>35775</v>
      </c>
      <c r="AR498">
        <v>424.7</v>
      </c>
      <c r="AS498" s="28">
        <v>35775</v>
      </c>
      <c r="AT498">
        <v>259.3</v>
      </c>
      <c r="AU498" s="28">
        <v>35775</v>
      </c>
      <c r="AV498">
        <v>219.06</v>
      </c>
      <c r="AW498" s="28">
        <v>35775</v>
      </c>
      <c r="AX498">
        <v>300.72000000000003</v>
      </c>
      <c r="AY498" s="28">
        <v>35775</v>
      </c>
      <c r="AZ498">
        <v>500.42</v>
      </c>
      <c r="BA498" s="28">
        <v>35775</v>
      </c>
      <c r="BB498">
        <v>455.4</v>
      </c>
      <c r="BC498" s="28">
        <v>35775</v>
      </c>
      <c r="BD498">
        <v>317.63</v>
      </c>
      <c r="BE498" s="28">
        <v>35755</v>
      </c>
      <c r="BF498">
        <v>19.872</v>
      </c>
      <c r="BG498" s="28">
        <v>35754</v>
      </c>
      <c r="BH498">
        <v>2.3319999999999999</v>
      </c>
      <c r="BJ498" s="28">
        <v>35849</v>
      </c>
      <c r="BK498">
        <v>22.986999999999998</v>
      </c>
      <c r="BX498" t="str">
        <v>11/4/1999</v>
      </c>
      <c r="BY498">
        <v>61.25</v>
      </c>
      <c r="BZ498" t="str">
        <v>12/11/1997</v>
      </c>
      <c r="CA498">
        <v>11.83984375</v>
      </c>
      <c r="CD498" s="28">
        <v>36320</v>
      </c>
      <c r="CE498">
        <v>47</v>
      </c>
      <c r="CF498" s="28">
        <v>36468</v>
      </c>
      <c r="CG498">
        <v>69.0625</v>
      </c>
    </row>
    <row r="499" spans="1:85" x14ac:dyDescent="0.25">
      <c r="A499" s="28">
        <v>35776</v>
      </c>
      <c r="C499" t="str">
        <v>12/12/1997</v>
      </c>
      <c r="D499">
        <v>20.34375</v>
      </c>
      <c r="E499" t="str">
        <v>12/12/1997</v>
      </c>
      <c r="F499">
        <v>51.33203125</v>
      </c>
      <c r="G499" t="str">
        <v>12/12/1997</v>
      </c>
      <c r="H499">
        <v>25</v>
      </c>
      <c r="I499" t="str">
        <v>12/12/1997</v>
      </c>
      <c r="J499">
        <v>29.625</v>
      </c>
      <c r="K499" t="str">
        <v>12/12/1997</v>
      </c>
      <c r="L499">
        <v>32.4375</v>
      </c>
      <c r="M499" t="str">
        <v>12/12/1997</v>
      </c>
      <c r="N499">
        <v>45</v>
      </c>
      <c r="O499" t="str">
        <v>12/12/1997</v>
      </c>
      <c r="P499">
        <v>20.59375</v>
      </c>
      <c r="Q499" t="str">
        <v>12/12/1997</v>
      </c>
      <c r="R499">
        <v>17.9140625</v>
      </c>
      <c r="S499" t="str">
        <v>12/12/1997</v>
      </c>
      <c r="T499">
        <v>23.1875</v>
      </c>
      <c r="U499" t="str">
        <v>12/12/1997</v>
      </c>
      <c r="V499">
        <v>27.1875</v>
      </c>
      <c r="W499" t="str">
        <v>12/12/1997</v>
      </c>
      <c r="X499">
        <v>39.0625</v>
      </c>
      <c r="Y499" t="str">
        <v>12/12/1997</v>
      </c>
      <c r="Z499">
        <v>52.5</v>
      </c>
      <c r="AA499" t="str">
        <v>12/12/1997</v>
      </c>
      <c r="AB499">
        <v>14</v>
      </c>
      <c r="AC499" t="str">
        <v>12/12/1997</v>
      </c>
      <c r="AD499">
        <v>28.875</v>
      </c>
      <c r="AE499" t="str">
        <v>12/12/1997</v>
      </c>
      <c r="AF499">
        <v>22.5</v>
      </c>
      <c r="AG499" t="str">
        <v>12/12/1997</v>
      </c>
      <c r="AH499">
        <v>23.125</v>
      </c>
      <c r="AI499" t="str">
        <v>12/12/1997</v>
      </c>
      <c r="AJ499">
        <v>23.5</v>
      </c>
      <c r="AK499" s="28">
        <v>35776</v>
      </c>
      <c r="AL499">
        <v>7838.3</v>
      </c>
      <c r="AM499" s="28">
        <v>35776</v>
      </c>
      <c r="AN499">
        <v>1536.58</v>
      </c>
      <c r="AO499" s="28">
        <v>35776</v>
      </c>
      <c r="AP499">
        <v>953.39</v>
      </c>
      <c r="AQ499" s="28">
        <v>35776</v>
      </c>
      <c r="AR499">
        <v>422.63</v>
      </c>
      <c r="AS499" s="28">
        <v>35776</v>
      </c>
      <c r="AT499">
        <v>261.49</v>
      </c>
      <c r="AU499" s="28">
        <v>35776</v>
      </c>
      <c r="AV499">
        <v>221.21</v>
      </c>
      <c r="AW499" s="28">
        <v>35776</v>
      </c>
      <c r="AX499">
        <v>300.58</v>
      </c>
      <c r="AY499" s="28">
        <v>35776</v>
      </c>
      <c r="AZ499">
        <v>500</v>
      </c>
      <c r="BA499" s="28">
        <v>35776</v>
      </c>
      <c r="BB499">
        <v>451.17</v>
      </c>
      <c r="BC499" s="28">
        <v>35776</v>
      </c>
      <c r="BD499">
        <v>320.08999999999997</v>
      </c>
      <c r="BE499" s="28">
        <v>35758</v>
      </c>
      <c r="BF499">
        <v>19.942</v>
      </c>
      <c r="BG499" s="28">
        <v>35755</v>
      </c>
      <c r="BH499">
        <v>2.3679999999999999</v>
      </c>
      <c r="BJ499" s="28">
        <v>35850</v>
      </c>
      <c r="BK499">
        <v>22.994</v>
      </c>
      <c r="BX499" t="str">
        <v>11/5/1999</v>
      </c>
      <c r="BY499">
        <v>63.8125</v>
      </c>
      <c r="BZ499" t="str">
        <v>12/12/1997</v>
      </c>
      <c r="CA499">
        <v>11.8125</v>
      </c>
      <c r="CD499" s="28">
        <v>36321</v>
      </c>
      <c r="CE499">
        <v>43.875</v>
      </c>
      <c r="CF499" s="28">
        <v>36469</v>
      </c>
      <c r="CG499">
        <v>71.125</v>
      </c>
    </row>
    <row r="500" spans="1:85" x14ac:dyDescent="0.25">
      <c r="A500" s="28">
        <v>35779</v>
      </c>
      <c r="C500" t="str">
        <v>12/15/1997</v>
      </c>
      <c r="D500">
        <v>20.34375</v>
      </c>
      <c r="E500" t="str">
        <v>12/15/1997</v>
      </c>
      <c r="F500">
        <v>50.83203125</v>
      </c>
      <c r="G500" t="str">
        <v>12/15/1997</v>
      </c>
      <c r="H500">
        <v>24.7265625</v>
      </c>
      <c r="I500" t="str">
        <v>12/15/1997</v>
      </c>
      <c r="J500">
        <v>29.1875</v>
      </c>
      <c r="K500" t="str">
        <v>12/15/1997</v>
      </c>
      <c r="L500">
        <v>33</v>
      </c>
      <c r="M500" t="str">
        <v>12/15/1997</v>
      </c>
      <c r="N500">
        <v>45.625</v>
      </c>
      <c r="O500" t="str">
        <v>12/15/1997</v>
      </c>
      <c r="P500">
        <v>20.5</v>
      </c>
      <c r="Q500" t="str">
        <v>12/15/1997</v>
      </c>
      <c r="R500">
        <v>17.96875</v>
      </c>
      <c r="S500" t="str">
        <v>12/15/1997</v>
      </c>
      <c r="T500">
        <v>23.1875</v>
      </c>
      <c r="U500" t="str">
        <v>12/15/1997</v>
      </c>
      <c r="V500">
        <v>27.5</v>
      </c>
      <c r="W500" t="str">
        <v>12/15/1997</v>
      </c>
      <c r="X500">
        <v>40.1875</v>
      </c>
      <c r="Y500" t="str">
        <v>12/15/1997</v>
      </c>
      <c r="Z500">
        <v>54</v>
      </c>
      <c r="AA500" t="str">
        <v>12/15/1997</v>
      </c>
      <c r="AB500">
        <v>14.53125</v>
      </c>
      <c r="AC500" t="str">
        <v>12/15/1997</v>
      </c>
      <c r="AD500">
        <v>29.375</v>
      </c>
      <c r="AE500" t="str">
        <v>12/15/1997</v>
      </c>
      <c r="AF500">
        <v>22.0625</v>
      </c>
      <c r="AG500" t="str">
        <v>12/15/1997</v>
      </c>
      <c r="AH500">
        <v>23.75</v>
      </c>
      <c r="AI500" t="str">
        <v>12/15/1997</v>
      </c>
      <c r="AJ500">
        <v>23.70703125</v>
      </c>
      <c r="AK500" s="28">
        <v>35779</v>
      </c>
      <c r="AL500">
        <v>7922.59</v>
      </c>
      <c r="AM500" s="28">
        <v>35779</v>
      </c>
      <c r="AN500">
        <v>1536.56</v>
      </c>
      <c r="AO500" s="28">
        <v>35779</v>
      </c>
      <c r="AP500">
        <v>963.39</v>
      </c>
      <c r="AQ500" s="28">
        <v>35779</v>
      </c>
      <c r="AR500">
        <v>420.76</v>
      </c>
      <c r="AS500" s="28">
        <v>35779</v>
      </c>
      <c r="AT500">
        <v>263.85000000000002</v>
      </c>
      <c r="AU500" s="28">
        <v>35779</v>
      </c>
      <c r="AV500">
        <v>224.41</v>
      </c>
      <c r="AW500" s="28">
        <v>35779</v>
      </c>
      <c r="AX500">
        <v>302.39</v>
      </c>
      <c r="AY500" s="28">
        <v>35779</v>
      </c>
      <c r="AZ500">
        <v>504.12</v>
      </c>
      <c r="BA500" s="28">
        <v>35779</v>
      </c>
      <c r="BB500">
        <v>455.21</v>
      </c>
      <c r="BC500" s="28">
        <v>35779</v>
      </c>
      <c r="BD500">
        <v>323.06</v>
      </c>
      <c r="BE500" s="28">
        <v>35759</v>
      </c>
      <c r="BF500">
        <v>19.867000000000001</v>
      </c>
      <c r="BG500" s="28">
        <v>35758</v>
      </c>
      <c r="BH500">
        <v>2.335</v>
      </c>
      <c r="BJ500" s="28">
        <v>35851</v>
      </c>
      <c r="BK500">
        <v>23.375</v>
      </c>
      <c r="BX500" t="str">
        <v>11/8/1999</v>
      </c>
      <c r="BY500">
        <v>71.125</v>
      </c>
      <c r="BZ500" t="str">
        <v>12/15/1997</v>
      </c>
      <c r="CA500">
        <v>11.63671875</v>
      </c>
      <c r="CD500" s="28">
        <v>36322</v>
      </c>
      <c r="CE500">
        <v>44.875</v>
      </c>
      <c r="CF500" s="28">
        <v>36472</v>
      </c>
      <c r="CG500">
        <v>72.5625</v>
      </c>
    </row>
    <row r="501" spans="1:85" x14ac:dyDescent="0.25">
      <c r="A501" s="28">
        <v>35780</v>
      </c>
      <c r="C501" t="str">
        <v>12/16/1997</v>
      </c>
      <c r="D501">
        <v>20.09375</v>
      </c>
      <c r="E501" t="str">
        <v>12/16/1997</v>
      </c>
      <c r="F501">
        <v>51</v>
      </c>
      <c r="G501" t="str">
        <v>12/16/1997</v>
      </c>
      <c r="H501">
        <v>25.1796875</v>
      </c>
      <c r="I501" t="str">
        <v>12/16/1997</v>
      </c>
      <c r="J501">
        <v>28.84375</v>
      </c>
      <c r="K501" t="str">
        <v>12/16/1997</v>
      </c>
      <c r="L501">
        <v>33</v>
      </c>
      <c r="M501" t="str">
        <v>12/16/1997</v>
      </c>
      <c r="N501">
        <v>46.3125</v>
      </c>
      <c r="O501" t="str">
        <v>12/16/1997</v>
      </c>
      <c r="P501">
        <v>20.5</v>
      </c>
      <c r="Q501" t="str">
        <v>12/16/1997</v>
      </c>
      <c r="R501">
        <v>18.01953125</v>
      </c>
      <c r="S501" t="str">
        <v>12/16/1997</v>
      </c>
      <c r="T501">
        <v>23.1875</v>
      </c>
      <c r="U501" t="str">
        <v>12/16/1997</v>
      </c>
      <c r="V501">
        <v>27.59375</v>
      </c>
      <c r="W501" t="str">
        <v>12/16/1997</v>
      </c>
      <c r="X501">
        <v>39.5625</v>
      </c>
      <c r="Y501" t="str">
        <v>12/16/1997</v>
      </c>
      <c r="Z501">
        <v>53.3125</v>
      </c>
      <c r="AA501" t="str">
        <v>12/16/1997</v>
      </c>
      <c r="AB501">
        <v>14.5625</v>
      </c>
      <c r="AC501" t="str">
        <v>12/16/1997</v>
      </c>
      <c r="AD501">
        <v>29.3125</v>
      </c>
      <c r="AE501" t="str">
        <v>12/16/1997</v>
      </c>
      <c r="AF501">
        <v>22</v>
      </c>
      <c r="AG501" t="str">
        <v>12/16/1997</v>
      </c>
      <c r="AH501">
        <v>23.625</v>
      </c>
      <c r="AI501" t="str">
        <v>12/16/1997</v>
      </c>
      <c r="AJ501">
        <v>24.20703125</v>
      </c>
      <c r="AK501" s="28">
        <v>35780</v>
      </c>
      <c r="AL501">
        <v>7976.31</v>
      </c>
      <c r="AM501" s="28">
        <v>35780</v>
      </c>
      <c r="AN501">
        <v>1553</v>
      </c>
      <c r="AO501" s="28">
        <v>35780</v>
      </c>
      <c r="AP501">
        <v>968.04</v>
      </c>
      <c r="AQ501" s="28">
        <v>35780</v>
      </c>
      <c r="AR501">
        <v>425.34</v>
      </c>
      <c r="AS501" s="28">
        <v>35780</v>
      </c>
      <c r="AT501">
        <v>264.04000000000002</v>
      </c>
      <c r="AU501" s="28">
        <v>35780</v>
      </c>
      <c r="AV501">
        <v>224.52</v>
      </c>
      <c r="AW501" s="28">
        <v>35780</v>
      </c>
      <c r="AX501">
        <v>304.33999999999997</v>
      </c>
      <c r="AY501" s="28">
        <v>35780</v>
      </c>
      <c r="AZ501">
        <v>506.75</v>
      </c>
      <c r="BA501" s="28">
        <v>35780</v>
      </c>
      <c r="BB501">
        <v>455.52</v>
      </c>
      <c r="BC501" s="28">
        <v>35780</v>
      </c>
      <c r="BD501">
        <v>323.86</v>
      </c>
      <c r="BE501" s="28">
        <v>35760</v>
      </c>
      <c r="BF501">
        <v>19.475000000000001</v>
      </c>
      <c r="BG501" s="28">
        <v>35759</v>
      </c>
      <c r="BH501">
        <v>2.3340000000000001</v>
      </c>
      <c r="BJ501" s="28">
        <v>35852</v>
      </c>
      <c r="BK501">
        <v>23.72</v>
      </c>
      <c r="BX501" t="str">
        <v>11/9/1999</v>
      </c>
      <c r="BY501">
        <v>70.75</v>
      </c>
      <c r="BZ501" t="str">
        <v>12/16/1997</v>
      </c>
      <c r="CA501">
        <v>11.8125</v>
      </c>
      <c r="CD501" s="28">
        <v>36325</v>
      </c>
      <c r="CE501">
        <v>34.125</v>
      </c>
      <c r="CF501" s="28">
        <v>36473</v>
      </c>
      <c r="CG501">
        <v>73.4375</v>
      </c>
    </row>
    <row r="502" spans="1:85" x14ac:dyDescent="0.25">
      <c r="A502" s="28">
        <v>35781</v>
      </c>
      <c r="C502" t="str">
        <v>12/17/1997</v>
      </c>
      <c r="D502">
        <v>19.90625</v>
      </c>
      <c r="E502" t="str">
        <v>12/17/1997</v>
      </c>
      <c r="F502">
        <v>51.25</v>
      </c>
      <c r="G502" t="str">
        <v>12/17/1997</v>
      </c>
      <c r="H502">
        <v>24.63671875</v>
      </c>
      <c r="I502" t="str">
        <v>12/17/1997</v>
      </c>
      <c r="J502">
        <v>29.59375</v>
      </c>
      <c r="K502" t="str">
        <v>12/17/1997</v>
      </c>
      <c r="L502">
        <v>33.5</v>
      </c>
      <c r="M502" t="str">
        <v>12/17/1997</v>
      </c>
      <c r="N502">
        <v>46.375</v>
      </c>
      <c r="O502" t="str">
        <v>12/17/1997</v>
      </c>
      <c r="P502">
        <v>20.90625</v>
      </c>
      <c r="Q502" t="str">
        <v>12/17/1997</v>
      </c>
      <c r="R502">
        <v>18.17578125</v>
      </c>
      <c r="S502" t="str">
        <v>12/17/1997</v>
      </c>
      <c r="T502">
        <v>23.1875</v>
      </c>
      <c r="U502" t="str">
        <v>12/17/1997</v>
      </c>
      <c r="V502">
        <v>27.875</v>
      </c>
      <c r="W502" t="str">
        <v>12/17/1997</v>
      </c>
      <c r="X502">
        <v>39.875</v>
      </c>
      <c r="Y502" t="str">
        <v>12/17/1997</v>
      </c>
      <c r="Z502">
        <v>53.4375</v>
      </c>
      <c r="AA502" t="str">
        <v>12/17/1997</v>
      </c>
      <c r="AB502">
        <v>14.9375</v>
      </c>
      <c r="AC502" t="str">
        <v>12/17/1997</v>
      </c>
      <c r="AD502">
        <v>29.9375</v>
      </c>
      <c r="AE502" t="str">
        <v>12/17/1997</v>
      </c>
      <c r="AF502">
        <v>22.375</v>
      </c>
      <c r="AG502" t="str">
        <v>12/17/1997</v>
      </c>
      <c r="AH502">
        <v>23.9375</v>
      </c>
      <c r="AI502" t="str">
        <v>12/17/1997</v>
      </c>
      <c r="AJ502">
        <v>24.58203125</v>
      </c>
      <c r="AK502" s="28">
        <v>35781</v>
      </c>
      <c r="AL502">
        <v>7957.41</v>
      </c>
      <c r="AM502" s="28">
        <v>35781</v>
      </c>
      <c r="AN502">
        <v>1547.38</v>
      </c>
      <c r="AO502" s="28">
        <v>35781</v>
      </c>
      <c r="AP502">
        <v>965.54</v>
      </c>
      <c r="AQ502" s="28">
        <v>35781</v>
      </c>
      <c r="AR502">
        <v>426.44</v>
      </c>
      <c r="AS502" s="28">
        <v>35781</v>
      </c>
      <c r="AT502">
        <v>265.88</v>
      </c>
      <c r="AU502" s="28">
        <v>35781</v>
      </c>
      <c r="AV502">
        <v>225.9</v>
      </c>
      <c r="AW502" s="28">
        <v>35781</v>
      </c>
      <c r="AX502">
        <v>304.95999999999998</v>
      </c>
      <c r="AY502" s="28">
        <v>35781</v>
      </c>
      <c r="AZ502">
        <v>506.59</v>
      </c>
      <c r="BA502" s="28">
        <v>35781</v>
      </c>
      <c r="BB502">
        <v>451.44</v>
      </c>
      <c r="BC502" s="28">
        <v>35781</v>
      </c>
      <c r="BD502">
        <v>325.77999999999997</v>
      </c>
      <c r="BE502" s="28">
        <v>35761</v>
      </c>
      <c r="BF502">
        <v>19.475000000000001</v>
      </c>
      <c r="BG502" s="28">
        <v>35760</v>
      </c>
      <c r="BH502">
        <v>2.3069999999999999</v>
      </c>
      <c r="BJ502" s="28">
        <v>35853</v>
      </c>
      <c r="BK502">
        <v>22.843</v>
      </c>
      <c r="BX502" t="str">
        <v>11/10/1999</v>
      </c>
      <c r="BY502">
        <v>63.5625</v>
      </c>
      <c r="BZ502" t="str">
        <v>12/17/1997</v>
      </c>
      <c r="CA502">
        <v>11.83984375</v>
      </c>
      <c r="CD502" s="28">
        <v>36326</v>
      </c>
      <c r="CE502">
        <v>34.875</v>
      </c>
      <c r="CF502" s="28">
        <v>36474</v>
      </c>
      <c r="CG502">
        <v>69.625</v>
      </c>
    </row>
    <row r="503" spans="1:85" x14ac:dyDescent="0.25">
      <c r="A503" s="28">
        <v>35782</v>
      </c>
      <c r="C503" t="str">
        <v>12/18/1997</v>
      </c>
      <c r="D503">
        <v>20</v>
      </c>
      <c r="E503" t="str">
        <v>12/18/1997</v>
      </c>
      <c r="F503">
        <v>51</v>
      </c>
      <c r="G503" t="str">
        <v>12/18/1997</v>
      </c>
      <c r="H503">
        <v>24.45703125</v>
      </c>
      <c r="I503" t="str">
        <v>12/18/1997</v>
      </c>
      <c r="J503">
        <v>30.0625</v>
      </c>
      <c r="K503" t="str">
        <v>12/18/1997</v>
      </c>
      <c r="L503">
        <v>33.3125</v>
      </c>
      <c r="M503" t="str">
        <v>12/18/1997</v>
      </c>
      <c r="N503">
        <v>46.125</v>
      </c>
      <c r="O503" t="str">
        <v>12/18/1997</v>
      </c>
      <c r="P503">
        <v>20.75</v>
      </c>
      <c r="Q503" t="str">
        <v>12/18/1997</v>
      </c>
      <c r="R503">
        <v>18.43359375</v>
      </c>
      <c r="S503" t="str">
        <v>12/18/1997</v>
      </c>
      <c r="T503">
        <v>23.0625</v>
      </c>
      <c r="U503" t="str">
        <v>12/18/1997</v>
      </c>
      <c r="V503">
        <v>27.5</v>
      </c>
      <c r="W503" t="str">
        <v>12/18/1997</v>
      </c>
      <c r="X503">
        <v>40</v>
      </c>
      <c r="Y503" t="str">
        <v>12/18/1997</v>
      </c>
      <c r="Z503">
        <v>53.8125</v>
      </c>
      <c r="AA503" t="str">
        <v>12/18/1997</v>
      </c>
      <c r="AB503">
        <v>15.125</v>
      </c>
      <c r="AC503" t="str">
        <v>12/18/1997</v>
      </c>
      <c r="AD503">
        <v>29.875</v>
      </c>
      <c r="AE503" t="str">
        <v>12/18/1997</v>
      </c>
      <c r="AF503">
        <v>23</v>
      </c>
      <c r="AG503" t="str">
        <v>12/18/1997</v>
      </c>
      <c r="AH503">
        <v>24</v>
      </c>
      <c r="AI503" t="str">
        <v>12/18/1997</v>
      </c>
      <c r="AJ503">
        <v>25</v>
      </c>
      <c r="AK503" s="28">
        <v>35782</v>
      </c>
      <c r="AL503">
        <v>7846.5</v>
      </c>
      <c r="AM503" s="28">
        <v>35782</v>
      </c>
      <c r="AN503">
        <v>1523.19</v>
      </c>
      <c r="AO503" s="28">
        <v>35782</v>
      </c>
      <c r="AP503">
        <v>955.3</v>
      </c>
      <c r="AQ503" s="28">
        <v>35782</v>
      </c>
      <c r="AR503">
        <v>420.35</v>
      </c>
      <c r="AS503" s="28">
        <v>35782</v>
      </c>
      <c r="AT503">
        <v>265.19</v>
      </c>
      <c r="AU503" s="28">
        <v>35782</v>
      </c>
      <c r="AV503">
        <v>226.44</v>
      </c>
      <c r="AW503" s="28">
        <v>35782</v>
      </c>
      <c r="AX503">
        <v>304.23</v>
      </c>
      <c r="AY503" s="28">
        <v>35782</v>
      </c>
      <c r="AZ503">
        <v>501.69</v>
      </c>
      <c r="BA503" s="28">
        <v>35782</v>
      </c>
      <c r="BB503">
        <v>445.93</v>
      </c>
      <c r="BC503" s="28">
        <v>35782</v>
      </c>
      <c r="BD503">
        <v>327.48</v>
      </c>
      <c r="BE503" s="28">
        <v>35762</v>
      </c>
      <c r="BF503">
        <v>19.475000000000001</v>
      </c>
      <c r="BG503" s="28">
        <v>35761</v>
      </c>
      <c r="BH503">
        <v>2.3069999999999999</v>
      </c>
      <c r="BJ503" s="28">
        <v>35856</v>
      </c>
      <c r="BK503">
        <v>24.004000000000001</v>
      </c>
      <c r="BX503" t="str">
        <v>11/11/1999</v>
      </c>
      <c r="BY503">
        <v>76.125</v>
      </c>
      <c r="BZ503" t="str">
        <v>12/18/1997</v>
      </c>
      <c r="CA503">
        <v>11.7890625</v>
      </c>
      <c r="CD503" s="28">
        <v>36327</v>
      </c>
      <c r="CE503">
        <v>35.75</v>
      </c>
      <c r="CF503" s="28">
        <v>36475</v>
      </c>
      <c r="CG503">
        <v>71</v>
      </c>
    </row>
    <row r="504" spans="1:85" x14ac:dyDescent="0.25">
      <c r="A504" s="28">
        <v>35783</v>
      </c>
      <c r="C504" t="str">
        <v>12/19/1997</v>
      </c>
      <c r="D504">
        <v>20.0625</v>
      </c>
      <c r="E504" t="str">
        <v>12/19/1997</v>
      </c>
      <c r="F504">
        <v>50.70703125</v>
      </c>
      <c r="G504" t="str">
        <v>12/19/1997</v>
      </c>
      <c r="H504">
        <v>24.2734375</v>
      </c>
      <c r="I504" t="str">
        <v>12/19/1997</v>
      </c>
      <c r="J504">
        <v>30.875</v>
      </c>
      <c r="K504" t="str">
        <v>12/19/1997</v>
      </c>
      <c r="L504">
        <v>32.5625</v>
      </c>
      <c r="M504" t="str">
        <v>12/19/1997</v>
      </c>
      <c r="N504">
        <v>46.625</v>
      </c>
      <c r="O504" t="str">
        <v>12/19/1997</v>
      </c>
      <c r="P504">
        <v>20.84375</v>
      </c>
      <c r="Q504" t="str">
        <v>12/19/1997</v>
      </c>
      <c r="R504">
        <v>18.17578125</v>
      </c>
      <c r="S504" t="str">
        <v>12/19/1997</v>
      </c>
      <c r="T504">
        <v>23.1875</v>
      </c>
      <c r="U504" t="str">
        <v>12/19/1997</v>
      </c>
      <c r="V504">
        <v>27</v>
      </c>
      <c r="W504" t="str">
        <v>12/19/1997</v>
      </c>
      <c r="X504">
        <v>41</v>
      </c>
      <c r="Y504" t="str">
        <v>12/19/1997</v>
      </c>
      <c r="Z504">
        <v>54.0625</v>
      </c>
      <c r="AA504" t="str">
        <v>12/19/1997</v>
      </c>
      <c r="AB504">
        <v>15.25</v>
      </c>
      <c r="AC504" t="str">
        <v>12/19/1997</v>
      </c>
      <c r="AD504">
        <v>30</v>
      </c>
      <c r="AE504" t="str">
        <v>12/19/1997</v>
      </c>
      <c r="AF504">
        <v>23.3125</v>
      </c>
      <c r="AG504" t="str">
        <v>12/19/1997</v>
      </c>
      <c r="AH504">
        <v>24</v>
      </c>
      <c r="AI504" t="str">
        <v>12/19/1997</v>
      </c>
      <c r="AJ504">
        <v>24.75</v>
      </c>
      <c r="AK504" s="28">
        <v>35783</v>
      </c>
      <c r="AL504">
        <v>7756.29</v>
      </c>
      <c r="AM504" s="28">
        <v>35783</v>
      </c>
      <c r="AN504">
        <v>1524.74</v>
      </c>
      <c r="AO504" s="28">
        <v>35783</v>
      </c>
      <c r="AP504">
        <v>946.78</v>
      </c>
      <c r="AQ504" s="28">
        <v>35783</v>
      </c>
      <c r="AR504">
        <v>420.03</v>
      </c>
      <c r="AS504" s="28">
        <v>35783</v>
      </c>
      <c r="AT504">
        <v>264.75</v>
      </c>
      <c r="AU504" s="28">
        <v>35783</v>
      </c>
      <c r="AV504">
        <v>227.05</v>
      </c>
      <c r="AW504" s="28">
        <v>35783</v>
      </c>
      <c r="AX504">
        <v>305.3</v>
      </c>
      <c r="AY504" s="28">
        <v>35783</v>
      </c>
      <c r="AZ504">
        <v>497.39</v>
      </c>
      <c r="BA504" s="28">
        <v>35783</v>
      </c>
      <c r="BB504">
        <v>442.89</v>
      </c>
      <c r="BC504" s="28">
        <v>35783</v>
      </c>
      <c r="BD504">
        <v>326.72000000000003</v>
      </c>
      <c r="BE504" s="28">
        <v>35765</v>
      </c>
      <c r="BF504">
        <v>19.475000000000001</v>
      </c>
      <c r="BG504" s="28">
        <v>35762</v>
      </c>
      <c r="BH504">
        <v>2.3069999999999999</v>
      </c>
      <c r="BJ504" s="28">
        <v>35857</v>
      </c>
      <c r="BK504">
        <v>24.35</v>
      </c>
      <c r="BX504" t="str">
        <v>11/12/1999</v>
      </c>
      <c r="BY504">
        <v>70</v>
      </c>
      <c r="BZ504" t="str">
        <v>12/19/1997</v>
      </c>
      <c r="CA504">
        <v>11.4296875</v>
      </c>
      <c r="CD504" s="28">
        <v>36328</v>
      </c>
      <c r="CE504">
        <v>36</v>
      </c>
      <c r="CF504" s="28">
        <v>36476</v>
      </c>
      <c r="CG504">
        <v>73.9375</v>
      </c>
    </row>
    <row r="505" spans="1:85" x14ac:dyDescent="0.25">
      <c r="A505" s="28">
        <v>35786</v>
      </c>
      <c r="C505" t="str">
        <v>12/22/1997</v>
      </c>
      <c r="D505">
        <v>20.25</v>
      </c>
      <c r="E505" t="str">
        <v>12/22/1997</v>
      </c>
      <c r="F505">
        <v>51.08203125</v>
      </c>
      <c r="G505" t="str">
        <v>12/22/1997</v>
      </c>
      <c r="H505">
        <v>23.27734375</v>
      </c>
      <c r="I505" t="str">
        <v>12/22/1997</v>
      </c>
      <c r="J505">
        <v>31.625</v>
      </c>
      <c r="K505" t="str">
        <v>12/22/1997</v>
      </c>
      <c r="L505">
        <v>32.9375</v>
      </c>
      <c r="M505" t="str">
        <v>12/22/1997</v>
      </c>
      <c r="N505">
        <v>47.4375</v>
      </c>
      <c r="O505" t="str">
        <v>12/22/1997</v>
      </c>
      <c r="P505">
        <v>21.0625</v>
      </c>
      <c r="Q505" t="str">
        <v>12/22/1997</v>
      </c>
      <c r="R505">
        <v>17.96875</v>
      </c>
      <c r="S505" t="str">
        <v>12/22/1997</v>
      </c>
      <c r="T505">
        <v>23.0625</v>
      </c>
      <c r="U505" t="str">
        <v>12/22/1997</v>
      </c>
      <c r="V505">
        <v>26.84375</v>
      </c>
      <c r="W505" t="str">
        <v>12/22/1997</v>
      </c>
      <c r="X505">
        <v>42</v>
      </c>
      <c r="Y505" t="str">
        <v>12/22/1997</v>
      </c>
      <c r="Z505">
        <v>55.5625</v>
      </c>
      <c r="AA505" t="str">
        <v>12/22/1997</v>
      </c>
      <c r="AB505">
        <v>15.625</v>
      </c>
      <c r="AC505" t="str">
        <v>12/22/1997</v>
      </c>
      <c r="AD505">
        <v>30.4375</v>
      </c>
      <c r="AE505" t="str">
        <v>12/22/1997</v>
      </c>
      <c r="AF505">
        <v>23.4375</v>
      </c>
      <c r="AG505" t="str">
        <v>12/22/1997</v>
      </c>
      <c r="AH505">
        <v>24.5625</v>
      </c>
      <c r="AI505" t="str">
        <v>12/22/1997</v>
      </c>
      <c r="AJ505">
        <v>25.41796875</v>
      </c>
      <c r="AK505" s="28">
        <v>35786</v>
      </c>
      <c r="AL505">
        <v>7819.31</v>
      </c>
      <c r="AM505" s="28">
        <v>35786</v>
      </c>
      <c r="AN505">
        <v>1532.06</v>
      </c>
      <c r="AO505" s="28">
        <v>35786</v>
      </c>
      <c r="AP505">
        <v>953.7</v>
      </c>
      <c r="AQ505" s="28">
        <v>35786</v>
      </c>
      <c r="AR505">
        <v>422.88</v>
      </c>
      <c r="AS505" s="28">
        <v>35786</v>
      </c>
      <c r="AT505">
        <v>267.70999999999998</v>
      </c>
      <c r="AU505" s="28">
        <v>35786</v>
      </c>
      <c r="AV505">
        <v>230.86</v>
      </c>
      <c r="AW505" s="28">
        <v>35786</v>
      </c>
      <c r="AX505">
        <v>303.89999999999998</v>
      </c>
      <c r="AY505" s="28">
        <v>35786</v>
      </c>
      <c r="AZ505">
        <v>500.48</v>
      </c>
      <c r="BA505" s="28">
        <v>35786</v>
      </c>
      <c r="BB505">
        <v>444.7</v>
      </c>
      <c r="BC505" s="28">
        <v>35786</v>
      </c>
      <c r="BD505">
        <v>331.08</v>
      </c>
      <c r="BE505" s="28">
        <v>35766</v>
      </c>
      <c r="BF505">
        <v>19.317</v>
      </c>
      <c r="BG505" s="28">
        <v>35765</v>
      </c>
      <c r="BH505">
        <v>2.379</v>
      </c>
      <c r="BJ505" s="28">
        <v>35858</v>
      </c>
      <c r="BK505">
        <v>24.6</v>
      </c>
      <c r="BX505" t="str">
        <v>11/15/1999</v>
      </c>
      <c r="BY505">
        <v>64.5</v>
      </c>
      <c r="BZ505" t="str">
        <v>12/22/1997</v>
      </c>
      <c r="CA505">
        <v>11.40625</v>
      </c>
      <c r="CD505" s="28">
        <v>36329</v>
      </c>
      <c r="CE505">
        <v>37.9375</v>
      </c>
      <c r="CF505" s="28">
        <v>36479</v>
      </c>
      <c r="CG505">
        <v>74.5625</v>
      </c>
    </row>
    <row r="506" spans="1:85" x14ac:dyDescent="0.25">
      <c r="A506" s="28">
        <v>35787</v>
      </c>
      <c r="C506" t="str">
        <v>12/23/1997</v>
      </c>
      <c r="D506">
        <v>20.25</v>
      </c>
      <c r="E506" t="str">
        <v>12/23/1997</v>
      </c>
      <c r="F506">
        <v>51.54296875</v>
      </c>
      <c r="G506" t="str">
        <v>12/23/1997</v>
      </c>
      <c r="H506">
        <v>23.1875</v>
      </c>
      <c r="I506" t="str">
        <v>12/23/1997</v>
      </c>
      <c r="J506">
        <v>31.40625</v>
      </c>
      <c r="K506" t="str">
        <v>12/23/1997</v>
      </c>
      <c r="L506">
        <v>34.1875</v>
      </c>
      <c r="M506" t="str">
        <v>12/23/1997</v>
      </c>
      <c r="N506">
        <v>48.5</v>
      </c>
      <c r="O506" t="str">
        <v>12/23/1997</v>
      </c>
      <c r="P506">
        <v>21.6875</v>
      </c>
      <c r="Q506" t="str">
        <v>12/23/1997</v>
      </c>
      <c r="R506">
        <v>17.86328125</v>
      </c>
      <c r="S506" t="str">
        <v>12/23/1997</v>
      </c>
      <c r="T506">
        <v>22.75</v>
      </c>
      <c r="U506" t="str">
        <v>12/23/1997</v>
      </c>
      <c r="V506">
        <v>26.75</v>
      </c>
      <c r="W506" t="str">
        <v>12/23/1997</v>
      </c>
      <c r="X506">
        <v>42.4375</v>
      </c>
      <c r="Y506" t="str">
        <v>12/23/1997</v>
      </c>
      <c r="Z506">
        <v>55.5625</v>
      </c>
      <c r="AA506" t="str">
        <v>12/23/1997</v>
      </c>
      <c r="AB506">
        <v>15.96875</v>
      </c>
      <c r="AC506" t="str">
        <v>12/23/1997</v>
      </c>
      <c r="AD506">
        <v>30.5</v>
      </c>
      <c r="AE506" t="str">
        <v>12/23/1997</v>
      </c>
      <c r="AF506">
        <v>23.375</v>
      </c>
      <c r="AG506" t="str">
        <v>12/23/1997</v>
      </c>
      <c r="AH506">
        <v>24.75</v>
      </c>
      <c r="AI506" t="str">
        <v>12/23/1997</v>
      </c>
      <c r="AJ506">
        <v>25.625</v>
      </c>
      <c r="AK506" s="28">
        <v>35787</v>
      </c>
      <c r="AL506">
        <v>7691.77</v>
      </c>
      <c r="AM506" s="28">
        <v>35787</v>
      </c>
      <c r="AN506">
        <v>1509.91</v>
      </c>
      <c r="AO506" s="28">
        <v>35787</v>
      </c>
      <c r="AP506">
        <v>939.13</v>
      </c>
      <c r="AQ506" s="28">
        <v>35787</v>
      </c>
      <c r="AR506">
        <v>422.03</v>
      </c>
      <c r="AS506" s="28">
        <v>35787</v>
      </c>
      <c r="AT506">
        <v>268.43</v>
      </c>
      <c r="AU506" s="28">
        <v>35787</v>
      </c>
      <c r="AV506">
        <v>231.73</v>
      </c>
      <c r="AW506" s="28">
        <v>35787</v>
      </c>
      <c r="AX506">
        <v>297.43</v>
      </c>
      <c r="AY506" s="28">
        <v>35787</v>
      </c>
      <c r="AZ506">
        <v>494.85</v>
      </c>
      <c r="BA506" s="28">
        <v>35787</v>
      </c>
      <c r="BB506">
        <v>439.15</v>
      </c>
      <c r="BC506" s="28">
        <v>35787</v>
      </c>
      <c r="BD506">
        <v>329.17</v>
      </c>
      <c r="BE506" s="28">
        <v>35767</v>
      </c>
      <c r="BF506">
        <v>19.279</v>
      </c>
      <c r="BG506" s="28">
        <v>35766</v>
      </c>
      <c r="BH506">
        <v>2.375</v>
      </c>
      <c r="BJ506" s="28">
        <v>35859</v>
      </c>
      <c r="BK506">
        <v>24.443000000000001</v>
      </c>
      <c r="BX506" t="str">
        <v>11/16/1999</v>
      </c>
      <c r="BY506">
        <v>64.75</v>
      </c>
      <c r="BZ506" t="str">
        <v>12/23/1997</v>
      </c>
      <c r="CA506">
        <v>11.91796875</v>
      </c>
      <c r="CD506" s="28">
        <v>36332</v>
      </c>
      <c r="CE506">
        <v>36.625</v>
      </c>
      <c r="CF506" s="28">
        <v>36480</v>
      </c>
      <c r="CG506">
        <v>77.875</v>
      </c>
    </row>
    <row r="507" spans="1:85" x14ac:dyDescent="0.25">
      <c r="A507" s="28">
        <v>35788</v>
      </c>
      <c r="C507" t="str">
        <v>12/24/1997</v>
      </c>
      <c r="D507">
        <v>20</v>
      </c>
      <c r="E507" t="str">
        <v>12/24/1997</v>
      </c>
      <c r="F507">
        <v>51.45703125</v>
      </c>
      <c r="G507" t="str">
        <v>12/24/1997</v>
      </c>
      <c r="H507">
        <v>23.37109375</v>
      </c>
      <c r="I507" t="str">
        <v>12/24/1997</v>
      </c>
      <c r="J507">
        <v>31.8125</v>
      </c>
      <c r="K507" t="str">
        <v>12/24/1997</v>
      </c>
      <c r="L507">
        <v>34.1875</v>
      </c>
      <c r="M507" t="str">
        <v>12/24/1997</v>
      </c>
      <c r="N507">
        <v>48.5625</v>
      </c>
      <c r="O507" t="str">
        <v>12/24/1997</v>
      </c>
      <c r="P507">
        <v>21.71875</v>
      </c>
      <c r="Q507" t="str">
        <v>12/24/1997</v>
      </c>
      <c r="R507">
        <v>17.96875</v>
      </c>
      <c r="S507" t="str">
        <v>12/24/1997</v>
      </c>
      <c r="T507">
        <v>22.375</v>
      </c>
      <c r="U507" t="str">
        <v>12/24/1997</v>
      </c>
      <c r="V507">
        <v>27.3125</v>
      </c>
      <c r="W507" t="str">
        <v>12/24/1997</v>
      </c>
      <c r="X507">
        <v>42.875</v>
      </c>
      <c r="Y507" t="str">
        <v>12/24/1997</v>
      </c>
      <c r="Z507">
        <v>55.3125</v>
      </c>
      <c r="AA507" t="str">
        <v>12/24/1997</v>
      </c>
      <c r="AB507">
        <v>15.84375</v>
      </c>
      <c r="AC507" t="str">
        <v>12/24/1997</v>
      </c>
      <c r="AD507">
        <v>30.1875</v>
      </c>
      <c r="AE507" t="str">
        <v>12/24/1997</v>
      </c>
      <c r="AF507">
        <v>24</v>
      </c>
      <c r="AG507" t="str">
        <v>12/24/1997</v>
      </c>
      <c r="AH507">
        <v>24.875</v>
      </c>
      <c r="AI507" t="str">
        <v>12/24/1997</v>
      </c>
      <c r="AJ507">
        <v>25.875</v>
      </c>
      <c r="AK507" s="28">
        <v>35788</v>
      </c>
      <c r="AL507">
        <v>7660.13</v>
      </c>
      <c r="AM507" s="28">
        <v>35788</v>
      </c>
      <c r="AN507">
        <v>1499.53</v>
      </c>
      <c r="AO507" s="28">
        <v>35788</v>
      </c>
      <c r="AP507">
        <v>932.7</v>
      </c>
      <c r="AQ507" s="28">
        <v>35788</v>
      </c>
      <c r="AR507">
        <v>421.04</v>
      </c>
      <c r="AS507" s="28">
        <v>35788</v>
      </c>
      <c r="AT507">
        <v>267.70999999999998</v>
      </c>
      <c r="AU507" s="28">
        <v>35788</v>
      </c>
      <c r="AV507">
        <v>231.02</v>
      </c>
      <c r="AW507" s="28">
        <v>35788</v>
      </c>
      <c r="AX507">
        <v>296.51</v>
      </c>
      <c r="AY507" s="28">
        <v>35788</v>
      </c>
      <c r="AZ507">
        <v>492.32</v>
      </c>
      <c r="BA507" s="28">
        <v>35788</v>
      </c>
      <c r="BB507">
        <v>443.23</v>
      </c>
      <c r="BC507" s="28">
        <v>35788</v>
      </c>
      <c r="BD507">
        <v>327.91</v>
      </c>
      <c r="BE507" s="28">
        <v>35768</v>
      </c>
      <c r="BF507">
        <v>19.149999999999999</v>
      </c>
      <c r="BG507" s="28">
        <v>35767</v>
      </c>
      <c r="BH507">
        <v>2.331</v>
      </c>
      <c r="BJ507" s="28">
        <v>35860</v>
      </c>
      <c r="BK507">
        <v>23.773</v>
      </c>
      <c r="BX507" t="str">
        <v>11/17/1999</v>
      </c>
      <c r="BY507">
        <v>63.125</v>
      </c>
      <c r="BZ507" t="str">
        <v>12/24/1997</v>
      </c>
      <c r="CA507">
        <v>12.22265625</v>
      </c>
      <c r="CD507" s="28">
        <v>36333</v>
      </c>
      <c r="CE507">
        <v>35.3125</v>
      </c>
      <c r="CF507" s="28">
        <v>36481</v>
      </c>
      <c r="CG507">
        <v>75</v>
      </c>
    </row>
    <row r="508" spans="1:85" x14ac:dyDescent="0.25">
      <c r="A508" s="28">
        <v>35790</v>
      </c>
      <c r="C508" t="str">
        <v>12/26/1997</v>
      </c>
      <c r="D508">
        <v>19.875</v>
      </c>
      <c r="E508" t="str">
        <v>12/26/1997</v>
      </c>
      <c r="F508">
        <v>51.33203125</v>
      </c>
      <c r="G508" t="str">
        <v>12/26/1997</v>
      </c>
      <c r="H508">
        <v>23.9140625</v>
      </c>
      <c r="I508" t="str">
        <v>12/26/1997</v>
      </c>
      <c r="J508">
        <v>31.59375</v>
      </c>
      <c r="K508" t="str">
        <v>12/26/1997</v>
      </c>
      <c r="L508">
        <v>34.375</v>
      </c>
      <c r="M508" t="str">
        <v>12/26/1997</v>
      </c>
      <c r="N508">
        <v>48</v>
      </c>
      <c r="O508" t="str">
        <v>12/26/1997</v>
      </c>
      <c r="P508">
        <v>21.78125</v>
      </c>
      <c r="Q508" t="str">
        <v>12/26/1997</v>
      </c>
      <c r="R508">
        <v>17.8125</v>
      </c>
      <c r="S508" t="str">
        <v>12/26/1997</v>
      </c>
      <c r="T508">
        <v>22.25</v>
      </c>
      <c r="U508" t="str">
        <v>12/26/1997</v>
      </c>
      <c r="V508">
        <v>26.90625</v>
      </c>
      <c r="W508" t="str">
        <v>12/26/1997</v>
      </c>
      <c r="X508">
        <v>42.9375</v>
      </c>
      <c r="Y508" t="str">
        <v>12/26/1997</v>
      </c>
      <c r="Z508">
        <v>55.3125</v>
      </c>
      <c r="AA508" t="str">
        <v>12/26/1997</v>
      </c>
      <c r="AB508">
        <v>15.9375</v>
      </c>
      <c r="AC508" t="str">
        <v>12/26/1997</v>
      </c>
      <c r="AD508">
        <v>30.125</v>
      </c>
      <c r="AE508" t="str">
        <v>12/26/1997</v>
      </c>
      <c r="AF508">
        <v>24.1875</v>
      </c>
      <c r="AG508" t="str">
        <v>12/26/1997</v>
      </c>
      <c r="AH508">
        <v>25</v>
      </c>
      <c r="AI508" t="str">
        <v>12/26/1997</v>
      </c>
      <c r="AJ508">
        <v>25.79296875</v>
      </c>
      <c r="AK508" s="28">
        <v>35790</v>
      </c>
      <c r="AL508">
        <v>7679.31</v>
      </c>
      <c r="AM508" s="28">
        <v>35790</v>
      </c>
      <c r="AN508">
        <v>1511.38</v>
      </c>
      <c r="AO508" s="28">
        <v>35790</v>
      </c>
      <c r="AP508">
        <v>936.46</v>
      </c>
      <c r="AQ508" s="28">
        <v>35790</v>
      </c>
      <c r="AR508">
        <v>421.49</v>
      </c>
      <c r="AS508" s="28">
        <v>35790</v>
      </c>
      <c r="AT508">
        <v>267.60000000000002</v>
      </c>
      <c r="AU508" s="28">
        <v>35790</v>
      </c>
      <c r="AV508">
        <v>231.47</v>
      </c>
      <c r="AW508" s="28">
        <v>35790</v>
      </c>
      <c r="AX508">
        <v>299.27999999999997</v>
      </c>
      <c r="AY508" s="28">
        <v>35790</v>
      </c>
      <c r="AZ508">
        <v>493.6</v>
      </c>
      <c r="BA508" s="28">
        <v>35790</v>
      </c>
      <c r="BB508">
        <v>442.68</v>
      </c>
      <c r="BC508" s="28">
        <v>35790</v>
      </c>
      <c r="BD508">
        <v>327.57</v>
      </c>
      <c r="BE508" s="28">
        <v>35769</v>
      </c>
      <c r="BF508">
        <v>19.242000000000001</v>
      </c>
      <c r="BG508" s="28">
        <v>35768</v>
      </c>
      <c r="BH508">
        <v>2.2810000000000001</v>
      </c>
      <c r="BJ508" s="28">
        <v>35863</v>
      </c>
      <c r="BK508">
        <v>24.332999999999998</v>
      </c>
      <c r="BX508" t="str">
        <v>11/18/1999</v>
      </c>
      <c r="BY508">
        <v>62.6875</v>
      </c>
      <c r="BZ508" t="str">
        <v>12/26/1997</v>
      </c>
      <c r="CA508">
        <v>12.578125</v>
      </c>
      <c r="CD508" s="28">
        <v>36334</v>
      </c>
      <c r="CE508">
        <v>32.5625</v>
      </c>
      <c r="CF508" s="28">
        <v>36482</v>
      </c>
      <c r="CG508">
        <v>78.25</v>
      </c>
    </row>
    <row r="509" spans="1:85" x14ac:dyDescent="0.25">
      <c r="A509" s="28">
        <v>35793</v>
      </c>
      <c r="C509" t="str">
        <v>12/29/1997</v>
      </c>
      <c r="D509">
        <v>20.34375</v>
      </c>
      <c r="E509" t="str">
        <v>12/29/1997</v>
      </c>
      <c r="F509">
        <v>51.79296875</v>
      </c>
      <c r="G509" t="str">
        <v>12/29/1997</v>
      </c>
      <c r="H509">
        <v>24.09375</v>
      </c>
      <c r="I509" t="str">
        <v>12/29/1997</v>
      </c>
      <c r="J509">
        <v>32.5</v>
      </c>
      <c r="K509" t="str">
        <v>12/29/1997</v>
      </c>
      <c r="L509">
        <v>33.625</v>
      </c>
      <c r="M509" t="str">
        <v>12/29/1997</v>
      </c>
      <c r="N509">
        <v>48.5</v>
      </c>
      <c r="O509" t="str">
        <v>12/29/1997</v>
      </c>
      <c r="P509">
        <v>22.1875</v>
      </c>
      <c r="Q509" t="str">
        <v>12/29/1997</v>
      </c>
      <c r="R509">
        <v>17.96875</v>
      </c>
      <c r="S509" t="str">
        <v>12/29/1997</v>
      </c>
      <c r="T509">
        <v>22.4375</v>
      </c>
      <c r="U509" t="str">
        <v>12/29/1997</v>
      </c>
      <c r="V509">
        <v>27.21875</v>
      </c>
      <c r="W509" t="str">
        <v>12/29/1997</v>
      </c>
      <c r="X509">
        <v>43.25</v>
      </c>
      <c r="Y509" t="str">
        <v>12/29/1997</v>
      </c>
      <c r="Z509">
        <v>56.1875</v>
      </c>
      <c r="AA509" t="str">
        <v>12/29/1997</v>
      </c>
      <c r="AB509">
        <v>16.09375</v>
      </c>
      <c r="AC509" t="str">
        <v>12/29/1997</v>
      </c>
      <c r="AD509">
        <v>30.375</v>
      </c>
      <c r="AE509" t="str">
        <v>12/29/1997</v>
      </c>
      <c r="AF509">
        <v>24.375</v>
      </c>
      <c r="AG509" t="str">
        <v>12/29/1997</v>
      </c>
      <c r="AH509">
        <v>26</v>
      </c>
      <c r="AI509" t="str">
        <v>12/29/1997</v>
      </c>
      <c r="AJ509">
        <v>26</v>
      </c>
      <c r="AK509" s="28">
        <v>35793</v>
      </c>
      <c r="AL509">
        <v>7792.41</v>
      </c>
      <c r="AM509" s="28">
        <v>35793</v>
      </c>
      <c r="AN509">
        <v>1537.45</v>
      </c>
      <c r="AO509" s="28">
        <v>35793</v>
      </c>
      <c r="AP509">
        <v>953.36</v>
      </c>
      <c r="AQ509" s="28">
        <v>35793</v>
      </c>
      <c r="AR509">
        <v>426.67</v>
      </c>
      <c r="AS509" s="28">
        <v>35793</v>
      </c>
      <c r="AT509">
        <v>270.01</v>
      </c>
      <c r="AU509" s="28">
        <v>35793</v>
      </c>
      <c r="AV509">
        <v>234.17</v>
      </c>
      <c r="AW509" s="28">
        <v>35793</v>
      </c>
      <c r="AX509">
        <v>305.45</v>
      </c>
      <c r="AY509" s="28">
        <v>35793</v>
      </c>
      <c r="AZ509">
        <v>501.49</v>
      </c>
      <c r="BA509" s="28">
        <v>35793</v>
      </c>
      <c r="BB509">
        <v>451.23</v>
      </c>
      <c r="BC509" s="28">
        <v>35793</v>
      </c>
      <c r="BD509">
        <v>332.66</v>
      </c>
      <c r="BE509" s="28">
        <v>35772</v>
      </c>
      <c r="BF509">
        <v>19.338000000000001</v>
      </c>
      <c r="BG509" s="28">
        <v>35769</v>
      </c>
      <c r="BH509">
        <v>2.286</v>
      </c>
      <c r="BJ509" s="28">
        <v>35864</v>
      </c>
      <c r="BK509">
        <v>24.721</v>
      </c>
      <c r="BX509" t="str">
        <v>11/19/1999</v>
      </c>
      <c r="BY509">
        <v>64.5</v>
      </c>
      <c r="BZ509" t="str">
        <v>12/29/1997</v>
      </c>
      <c r="CA509">
        <v>12.60546875</v>
      </c>
      <c r="CD509" s="28">
        <v>36335</v>
      </c>
      <c r="CE509">
        <v>33.0625</v>
      </c>
      <c r="CF509" s="28">
        <v>36483</v>
      </c>
      <c r="CG509">
        <v>78.0625</v>
      </c>
    </row>
    <row r="510" spans="1:85" x14ac:dyDescent="0.25">
      <c r="A510" s="28">
        <v>35794</v>
      </c>
      <c r="C510" t="str">
        <v>12/30/1997</v>
      </c>
      <c r="D510">
        <v>20.46875</v>
      </c>
      <c r="E510" t="str">
        <v>12/30/1997</v>
      </c>
      <c r="F510">
        <v>52.25</v>
      </c>
      <c r="G510" t="str">
        <v>12/30/1997</v>
      </c>
      <c r="H510">
        <v>25.08984375</v>
      </c>
      <c r="I510" t="str">
        <v>12/30/1997</v>
      </c>
      <c r="J510">
        <v>33.3125</v>
      </c>
      <c r="K510" t="str">
        <v>12/30/1997</v>
      </c>
      <c r="L510">
        <v>34.5625</v>
      </c>
      <c r="M510" t="str">
        <v>12/30/1997</v>
      </c>
      <c r="N510">
        <v>48.6875</v>
      </c>
      <c r="O510" t="str">
        <v>12/30/1997</v>
      </c>
      <c r="P510">
        <v>21.875</v>
      </c>
      <c r="Q510" t="str">
        <v>12/30/1997</v>
      </c>
      <c r="R510">
        <v>18.17578125</v>
      </c>
      <c r="S510" t="str">
        <v>12/30/1997</v>
      </c>
      <c r="T510">
        <v>22.5</v>
      </c>
      <c r="U510" t="str">
        <v>12/30/1997</v>
      </c>
      <c r="V510">
        <v>28.3125</v>
      </c>
      <c r="W510" t="str">
        <v>12/30/1997</v>
      </c>
      <c r="X510">
        <v>43.25</v>
      </c>
      <c r="Y510" t="str">
        <v>12/30/1997</v>
      </c>
      <c r="Z510">
        <v>55.75</v>
      </c>
      <c r="AA510" t="str">
        <v>12/30/1997</v>
      </c>
      <c r="AB510">
        <v>15.96875</v>
      </c>
      <c r="AC510" t="str">
        <v>12/30/1997</v>
      </c>
      <c r="AD510">
        <v>30.5625</v>
      </c>
      <c r="AE510" t="str">
        <v>12/30/1997</v>
      </c>
      <c r="AF510">
        <v>24.3125</v>
      </c>
      <c r="AG510" t="str">
        <v>12/30/1997</v>
      </c>
      <c r="AH510">
        <v>26</v>
      </c>
      <c r="AI510" t="str">
        <v>12/30/1997</v>
      </c>
      <c r="AJ510">
        <v>25.875</v>
      </c>
      <c r="AK510" s="28">
        <v>35794</v>
      </c>
      <c r="AL510">
        <v>7915.97</v>
      </c>
      <c r="AM510" s="28">
        <v>35794</v>
      </c>
      <c r="AN510">
        <v>1565.03</v>
      </c>
      <c r="AO510" s="28">
        <v>35794</v>
      </c>
      <c r="AP510">
        <v>970.84</v>
      </c>
      <c r="AQ510" s="28">
        <v>35794</v>
      </c>
      <c r="AR510">
        <v>434.01</v>
      </c>
      <c r="AS510" s="28">
        <v>35794</v>
      </c>
      <c r="AT510">
        <v>272.01</v>
      </c>
      <c r="AU510" s="28">
        <v>35794</v>
      </c>
      <c r="AV510">
        <v>235.5</v>
      </c>
      <c r="AW510" s="28">
        <v>35794</v>
      </c>
      <c r="AX510">
        <v>307.8</v>
      </c>
      <c r="AY510" s="28">
        <v>35794</v>
      </c>
      <c r="AZ510">
        <v>510.28</v>
      </c>
      <c r="BA510" s="28">
        <v>35794</v>
      </c>
      <c r="BB510">
        <v>454.75</v>
      </c>
      <c r="BC510" s="28">
        <v>35794</v>
      </c>
      <c r="BD510">
        <v>336.15</v>
      </c>
      <c r="BE510" s="28">
        <v>35773</v>
      </c>
      <c r="BF510">
        <v>19.175999999999998</v>
      </c>
      <c r="BG510" s="28">
        <v>35772</v>
      </c>
      <c r="BH510">
        <v>2.2890000000000001</v>
      </c>
      <c r="BJ510" s="28">
        <v>35865</v>
      </c>
      <c r="BK510">
        <v>24.808</v>
      </c>
      <c r="BX510" t="str">
        <v>11/22/1999</v>
      </c>
      <c r="BY510">
        <v>69.6875</v>
      </c>
      <c r="BZ510" t="str">
        <v>12/30/1997</v>
      </c>
      <c r="CA510">
        <v>12.68359375</v>
      </c>
      <c r="CD510" s="28">
        <v>36336</v>
      </c>
      <c r="CE510">
        <v>33.875</v>
      </c>
      <c r="CF510" s="28">
        <v>36486</v>
      </c>
      <c r="CG510">
        <v>76</v>
      </c>
    </row>
    <row r="511" spans="1:85" x14ac:dyDescent="0.25">
      <c r="A511" s="28">
        <v>35795</v>
      </c>
      <c r="C511" t="str">
        <v>12/31/1997</v>
      </c>
      <c r="D511">
        <v>20.78125</v>
      </c>
      <c r="E511" t="str">
        <v>12/31/1997</v>
      </c>
      <c r="F511">
        <v>52.375</v>
      </c>
      <c r="G511" t="str">
        <v>12/31/1997</v>
      </c>
      <c r="H511">
        <v>25.36328125</v>
      </c>
      <c r="I511" t="str">
        <v>12/31/1997</v>
      </c>
      <c r="J511">
        <v>33.25</v>
      </c>
      <c r="K511" t="str">
        <v>12/31/1997</v>
      </c>
      <c r="L511">
        <v>35.375</v>
      </c>
      <c r="M511" t="str">
        <v>12/31/1997</v>
      </c>
      <c r="N511">
        <v>48.6875</v>
      </c>
      <c r="O511" t="str">
        <v>12/31/1997</v>
      </c>
      <c r="P511">
        <v>22.3125</v>
      </c>
      <c r="Q511" t="str">
        <v>12/31/1997</v>
      </c>
      <c r="R511">
        <v>18.58984375</v>
      </c>
      <c r="S511" t="str">
        <v>12/31/1997</v>
      </c>
      <c r="T511">
        <v>23</v>
      </c>
      <c r="U511" t="str">
        <v>12/31/1997</v>
      </c>
      <c r="V511">
        <v>28.5</v>
      </c>
      <c r="W511" t="str">
        <v>12/31/1997</v>
      </c>
      <c r="X511">
        <v>44.0625</v>
      </c>
      <c r="Y511" t="str">
        <v>12/31/1997</v>
      </c>
      <c r="Z511">
        <v>55.375</v>
      </c>
      <c r="AA511" t="str">
        <v>12/31/1997</v>
      </c>
      <c r="AB511">
        <v>15.875</v>
      </c>
      <c r="AC511" t="str">
        <v>12/31/1997</v>
      </c>
      <c r="AD511">
        <v>30.3125</v>
      </c>
      <c r="AE511" t="str">
        <v>12/31/1997</v>
      </c>
      <c r="AF511">
        <v>24.5625</v>
      </c>
      <c r="AG511" t="str">
        <v>12/31/1997</v>
      </c>
      <c r="AH511">
        <v>25.875</v>
      </c>
      <c r="AI511" t="str">
        <v>12/31/1997</v>
      </c>
      <c r="AJ511">
        <v>25.875</v>
      </c>
      <c r="AK511" s="28">
        <v>35795</v>
      </c>
      <c r="AL511">
        <v>7908.25</v>
      </c>
      <c r="AM511" s="28">
        <v>35795</v>
      </c>
      <c r="AN511">
        <v>1570.35</v>
      </c>
      <c r="AO511" s="28">
        <v>35795</v>
      </c>
      <c r="AP511">
        <v>970.43</v>
      </c>
      <c r="AQ511" s="28">
        <v>35795</v>
      </c>
      <c r="AR511">
        <v>437.02</v>
      </c>
      <c r="AS511" s="28">
        <v>35795</v>
      </c>
      <c r="AT511">
        <v>273.07</v>
      </c>
      <c r="AU511" s="28">
        <v>35795</v>
      </c>
      <c r="AV511">
        <v>235.81</v>
      </c>
      <c r="AW511" s="28">
        <v>35795</v>
      </c>
      <c r="AX511">
        <v>306.60000000000002</v>
      </c>
      <c r="AY511" s="28">
        <v>35795</v>
      </c>
      <c r="AZ511">
        <v>511.19</v>
      </c>
      <c r="BA511" s="28">
        <v>35795</v>
      </c>
      <c r="BB511">
        <v>454.36</v>
      </c>
      <c r="BC511" s="28">
        <v>35795</v>
      </c>
      <c r="BD511">
        <v>335.19</v>
      </c>
      <c r="BE511" s="28">
        <v>35774</v>
      </c>
      <c r="BF511">
        <v>18.812999999999999</v>
      </c>
      <c r="BG511" s="28">
        <v>35773</v>
      </c>
      <c r="BH511">
        <v>2.3250000000000002</v>
      </c>
      <c r="BJ511" s="28">
        <v>35866</v>
      </c>
      <c r="BK511">
        <v>24.853000000000002</v>
      </c>
      <c r="BX511" t="str">
        <v>11/23/1999</v>
      </c>
      <c r="BY511">
        <v>63</v>
      </c>
      <c r="BZ511" t="str">
        <v>12/31/1997</v>
      </c>
      <c r="CA511">
        <v>12.65625</v>
      </c>
      <c r="CD511" s="28">
        <v>36339</v>
      </c>
      <c r="CE511">
        <v>34.3125</v>
      </c>
      <c r="CF511" s="28">
        <v>36487</v>
      </c>
      <c r="CG511">
        <v>74.75</v>
      </c>
    </row>
    <row r="512" spans="1:85" x14ac:dyDescent="0.25">
      <c r="A512" s="28">
        <v>35797</v>
      </c>
      <c r="C512" t="str">
        <v>1/2/1998</v>
      </c>
      <c r="D512">
        <v>20.375</v>
      </c>
      <c r="E512" t="str">
        <v>1/2/1998</v>
      </c>
      <c r="F512">
        <v>51.875</v>
      </c>
      <c r="G512" t="str">
        <v>1/2/1998</v>
      </c>
      <c r="H512">
        <v>24.91015625</v>
      </c>
      <c r="I512" t="str">
        <v>1/2/1998</v>
      </c>
      <c r="J512">
        <v>32.75</v>
      </c>
      <c r="K512" t="str">
        <v>1/2/1998</v>
      </c>
      <c r="L512">
        <v>35.1875</v>
      </c>
      <c r="M512" t="str">
        <v>1/2/1998</v>
      </c>
      <c r="N512">
        <v>48.25</v>
      </c>
      <c r="O512" t="str">
        <v>1/2/1998</v>
      </c>
      <c r="P512">
        <v>21.96875</v>
      </c>
      <c r="Q512" t="str">
        <v>1/2/1998</v>
      </c>
      <c r="R512">
        <v>18.58984375</v>
      </c>
      <c r="S512" t="str">
        <v>1/2/1998</v>
      </c>
      <c r="T512">
        <v>23.125</v>
      </c>
      <c r="U512" t="str">
        <v>1/2/1998</v>
      </c>
      <c r="V512">
        <v>28.6875</v>
      </c>
      <c r="W512" t="str">
        <v>1/2/1998</v>
      </c>
      <c r="X512">
        <v>43.875</v>
      </c>
      <c r="Y512" t="str">
        <v>1/2/1998</v>
      </c>
      <c r="Z512">
        <v>55.25</v>
      </c>
      <c r="AA512" t="str">
        <v>1/2/1998</v>
      </c>
      <c r="AB512">
        <v>15.875</v>
      </c>
      <c r="AC512" t="str">
        <v>1/2/1998</v>
      </c>
      <c r="AD512">
        <v>30.5</v>
      </c>
      <c r="AE512" t="str">
        <v>1/2/1998</v>
      </c>
      <c r="AF512">
        <v>24.4375</v>
      </c>
      <c r="AG512" t="str">
        <v>1/2/1998</v>
      </c>
      <c r="AH512">
        <v>25.9375</v>
      </c>
      <c r="AI512" t="str">
        <v>1/2/1998</v>
      </c>
      <c r="AJ512">
        <v>25.95703125</v>
      </c>
      <c r="AK512" s="28">
        <v>35797</v>
      </c>
      <c r="AL512">
        <v>7965.04</v>
      </c>
      <c r="AM512" s="28">
        <v>35797</v>
      </c>
      <c r="AN512">
        <v>1581.53</v>
      </c>
      <c r="AO512" s="28">
        <v>35797</v>
      </c>
      <c r="AP512">
        <v>975.04</v>
      </c>
      <c r="AQ512" s="28">
        <v>35797</v>
      </c>
      <c r="AR512">
        <v>436.52</v>
      </c>
      <c r="AS512" s="28">
        <v>35797</v>
      </c>
      <c r="AT512">
        <v>271.52</v>
      </c>
      <c r="AU512" s="28">
        <v>35797</v>
      </c>
      <c r="AV512">
        <v>234.79</v>
      </c>
      <c r="AW512" s="28">
        <v>35797</v>
      </c>
      <c r="AX512">
        <v>306.58</v>
      </c>
      <c r="AY512" s="28">
        <v>35797</v>
      </c>
      <c r="AZ512">
        <v>512.15</v>
      </c>
      <c r="BA512" s="28">
        <v>35797</v>
      </c>
      <c r="BB512">
        <v>453.5</v>
      </c>
      <c r="BC512" s="28">
        <v>35797</v>
      </c>
      <c r="BD512">
        <v>334.95</v>
      </c>
      <c r="BE512" s="28">
        <v>35775</v>
      </c>
      <c r="BF512">
        <v>18.847999999999999</v>
      </c>
      <c r="BG512" s="28">
        <v>35774</v>
      </c>
      <c r="BH512">
        <v>2.282</v>
      </c>
      <c r="BJ512" s="28">
        <v>35867</v>
      </c>
      <c r="BK512">
        <v>24.803000000000001</v>
      </c>
      <c r="BX512" t="str">
        <v>11/24/1999</v>
      </c>
      <c r="BY512">
        <v>63.125</v>
      </c>
      <c r="BZ512" t="str">
        <v>1/2/1998</v>
      </c>
      <c r="CA512">
        <v>12.578125</v>
      </c>
      <c r="CD512" s="28">
        <v>36340</v>
      </c>
      <c r="CE512">
        <v>32.875</v>
      </c>
      <c r="CF512" s="28">
        <v>36488</v>
      </c>
      <c r="CG512">
        <v>75.5</v>
      </c>
    </row>
    <row r="513" spans="1:85" x14ac:dyDescent="0.25">
      <c r="A513" s="28">
        <v>35800</v>
      </c>
      <c r="C513" t="str">
        <v>1/5/1998</v>
      </c>
      <c r="D513">
        <v>20</v>
      </c>
      <c r="E513" t="str">
        <v>1/5/1998</v>
      </c>
      <c r="F513">
        <v>51.125</v>
      </c>
      <c r="G513" t="str">
        <v>1/5/1998</v>
      </c>
      <c r="H513">
        <v>25</v>
      </c>
      <c r="I513" t="str">
        <v>1/5/1998</v>
      </c>
      <c r="J513">
        <v>32.625</v>
      </c>
      <c r="K513" t="str">
        <v>1/5/1998</v>
      </c>
      <c r="L513">
        <v>34.875</v>
      </c>
      <c r="M513" t="str">
        <v>1/5/1998</v>
      </c>
      <c r="N513">
        <v>48.125</v>
      </c>
      <c r="O513" t="str">
        <v>1/5/1998</v>
      </c>
      <c r="P513">
        <v>21.90625</v>
      </c>
      <c r="Q513" t="str">
        <v>1/5/1998</v>
      </c>
      <c r="R513">
        <v>18.6953125</v>
      </c>
      <c r="S513" t="str">
        <v>1/5/1998</v>
      </c>
      <c r="T513">
        <v>23.5625</v>
      </c>
      <c r="U513" t="str">
        <v>1/5/1998</v>
      </c>
      <c r="V513">
        <v>29.1875</v>
      </c>
      <c r="W513" t="str">
        <v>1/5/1998</v>
      </c>
      <c r="X513">
        <v>43.875</v>
      </c>
      <c r="Y513" t="str">
        <v>1/5/1998</v>
      </c>
      <c r="Z513">
        <v>54.25</v>
      </c>
      <c r="AA513" t="str">
        <v>1/5/1998</v>
      </c>
      <c r="AB513">
        <v>15.46875</v>
      </c>
      <c r="AC513" t="str">
        <v>1/5/1998</v>
      </c>
      <c r="AD513">
        <v>30</v>
      </c>
      <c r="AE513" t="str">
        <v>1/5/1998</v>
      </c>
      <c r="AF513">
        <v>24.375</v>
      </c>
      <c r="AG513" t="str">
        <v>1/5/1998</v>
      </c>
      <c r="AH513">
        <v>25.5625</v>
      </c>
      <c r="AI513" t="str">
        <v>1/5/1998</v>
      </c>
      <c r="AJ513">
        <v>25.25</v>
      </c>
      <c r="AK513" s="28">
        <v>35800</v>
      </c>
      <c r="AL513">
        <v>7978.99</v>
      </c>
      <c r="AM513" s="28">
        <v>35800</v>
      </c>
      <c r="AN513">
        <v>1594.12</v>
      </c>
      <c r="AO513" s="28">
        <v>35800</v>
      </c>
      <c r="AP513">
        <v>977.07</v>
      </c>
      <c r="AQ513" s="28">
        <v>35800</v>
      </c>
      <c r="AR513">
        <v>437.06</v>
      </c>
      <c r="AS513" s="28">
        <v>35800</v>
      </c>
      <c r="AT513">
        <v>268.64999999999998</v>
      </c>
      <c r="AU513" s="28">
        <v>35800</v>
      </c>
      <c r="AV513">
        <v>232.16</v>
      </c>
      <c r="AW513" s="28">
        <v>35800</v>
      </c>
      <c r="AX513">
        <v>309.56</v>
      </c>
      <c r="AY513" s="28">
        <v>35800</v>
      </c>
      <c r="AZ513">
        <v>512.77</v>
      </c>
      <c r="BA513" s="28">
        <v>35800</v>
      </c>
      <c r="BB513">
        <v>445.9</v>
      </c>
      <c r="BC513" s="28">
        <v>35800</v>
      </c>
      <c r="BD513">
        <v>332.8</v>
      </c>
      <c r="BE513" s="28">
        <v>35776</v>
      </c>
      <c r="BF513">
        <v>18.881</v>
      </c>
      <c r="BG513" s="28">
        <v>35775</v>
      </c>
      <c r="BH513">
        <v>2.2589999999999999</v>
      </c>
      <c r="BJ513" s="28">
        <v>35870</v>
      </c>
      <c r="BK513">
        <v>24.811</v>
      </c>
      <c r="BX513" t="str">
        <v>11/26/1999</v>
      </c>
      <c r="BY513">
        <v>60.625</v>
      </c>
      <c r="BZ513" t="str">
        <v>1/5/1998</v>
      </c>
      <c r="CA513">
        <v>12.859375</v>
      </c>
      <c r="CD513" s="28">
        <v>36341</v>
      </c>
      <c r="CE513">
        <v>33.0625</v>
      </c>
      <c r="CF513" s="28">
        <v>36490</v>
      </c>
      <c r="CG513">
        <v>74.3125</v>
      </c>
    </row>
    <row r="514" spans="1:85" x14ac:dyDescent="0.25">
      <c r="A514" s="28">
        <v>35801</v>
      </c>
      <c r="C514" t="str">
        <v>1/6/1998</v>
      </c>
      <c r="D514">
        <v>19.375</v>
      </c>
      <c r="E514" t="str">
        <v>1/6/1998</v>
      </c>
      <c r="F514">
        <v>49.91796875</v>
      </c>
      <c r="G514" t="str">
        <v>1/6/1998</v>
      </c>
      <c r="H514">
        <v>25</v>
      </c>
      <c r="I514" t="str">
        <v>1/6/1998</v>
      </c>
      <c r="J514">
        <v>32.15625</v>
      </c>
      <c r="K514" t="str">
        <v>1/6/1998</v>
      </c>
      <c r="L514">
        <v>33.5</v>
      </c>
      <c r="M514" t="str">
        <v>1/6/1998</v>
      </c>
      <c r="N514">
        <v>47.8125</v>
      </c>
      <c r="O514" t="str">
        <v>1/6/1998</v>
      </c>
      <c r="P514">
        <v>21.21875</v>
      </c>
      <c r="Q514" t="str">
        <v>1/6/1998</v>
      </c>
      <c r="R514">
        <v>18.640625</v>
      </c>
      <c r="S514" t="str">
        <v>1/6/1998</v>
      </c>
      <c r="T514">
        <v>23.5625</v>
      </c>
      <c r="U514" t="str">
        <v>1/6/1998</v>
      </c>
      <c r="V514">
        <v>28.5625</v>
      </c>
      <c r="W514" t="str">
        <v>1/6/1998</v>
      </c>
      <c r="X514">
        <v>44</v>
      </c>
      <c r="Y514" t="str">
        <v>1/6/1998</v>
      </c>
      <c r="Z514">
        <v>54.3125</v>
      </c>
      <c r="AA514" t="str">
        <v>1/6/1998</v>
      </c>
      <c r="AB514">
        <v>15.0625</v>
      </c>
      <c r="AC514" t="str">
        <v>1/6/1998</v>
      </c>
      <c r="AD514">
        <v>30.5</v>
      </c>
      <c r="AE514" t="str">
        <v>1/6/1998</v>
      </c>
      <c r="AF514">
        <v>24.1875</v>
      </c>
      <c r="AG514" t="str">
        <v>1/6/1998</v>
      </c>
      <c r="AH514">
        <v>25.125</v>
      </c>
      <c r="AI514" t="str">
        <v>1/6/1998</v>
      </c>
      <c r="AJ514">
        <v>24.5</v>
      </c>
      <c r="AK514" s="28">
        <v>35801</v>
      </c>
      <c r="AL514">
        <v>7906.25</v>
      </c>
      <c r="AM514" s="28">
        <v>35801</v>
      </c>
      <c r="AN514">
        <v>1580.14</v>
      </c>
      <c r="AO514" s="28">
        <v>35801</v>
      </c>
      <c r="AP514">
        <v>966.58</v>
      </c>
      <c r="AQ514" s="28">
        <v>35801</v>
      </c>
      <c r="AR514">
        <v>433.1</v>
      </c>
      <c r="AS514" s="28">
        <v>35801</v>
      </c>
      <c r="AT514">
        <v>265.58999999999997</v>
      </c>
      <c r="AU514" s="28">
        <v>35801</v>
      </c>
      <c r="AV514">
        <v>229.79</v>
      </c>
      <c r="AW514" s="28">
        <v>35801</v>
      </c>
      <c r="AX514">
        <v>307.14999999999998</v>
      </c>
      <c r="AY514" s="28">
        <v>35801</v>
      </c>
      <c r="AZ514">
        <v>507.33</v>
      </c>
      <c r="BA514" s="28">
        <v>35801</v>
      </c>
      <c r="BB514">
        <v>431.06</v>
      </c>
      <c r="BC514" s="28">
        <v>35801</v>
      </c>
      <c r="BD514">
        <v>330.92</v>
      </c>
      <c r="BE514" s="28">
        <v>35779</v>
      </c>
      <c r="BF514">
        <v>18.808</v>
      </c>
      <c r="BG514" s="28">
        <v>35776</v>
      </c>
      <c r="BH514">
        <v>2.258</v>
      </c>
      <c r="BJ514" s="28">
        <v>35871</v>
      </c>
      <c r="BK514">
        <v>25.123000000000001</v>
      </c>
      <c r="BX514" t="str">
        <v>11/29/1999</v>
      </c>
      <c r="BY514">
        <v>57.5625</v>
      </c>
      <c r="BZ514" t="str">
        <v>1/6/1998</v>
      </c>
      <c r="CA514">
        <v>12.88671875</v>
      </c>
      <c r="CD514" s="28">
        <v>36342</v>
      </c>
      <c r="CE514">
        <v>33.375</v>
      </c>
      <c r="CF514" s="28">
        <v>36493</v>
      </c>
      <c r="CG514">
        <v>72.375</v>
      </c>
    </row>
    <row r="515" spans="1:85" x14ac:dyDescent="0.25">
      <c r="A515" s="28">
        <v>35802</v>
      </c>
      <c r="C515" t="str">
        <v>1/7/1998</v>
      </c>
      <c r="D515">
        <v>19.5</v>
      </c>
      <c r="E515" t="str">
        <v>1/7/1998</v>
      </c>
      <c r="F515">
        <v>48.29296875</v>
      </c>
      <c r="G515" t="str">
        <v>1/7/1998</v>
      </c>
      <c r="H515">
        <v>24.7265625</v>
      </c>
      <c r="I515" t="str">
        <v>1/7/1998</v>
      </c>
      <c r="J515">
        <v>31.8125</v>
      </c>
      <c r="K515" t="str">
        <v>1/7/1998</v>
      </c>
      <c r="L515">
        <v>33.1875</v>
      </c>
      <c r="M515" t="str">
        <v>1/7/1998</v>
      </c>
      <c r="N515">
        <v>47.25</v>
      </c>
      <c r="O515" t="str">
        <v>1/7/1998</v>
      </c>
      <c r="P515">
        <v>20.78125</v>
      </c>
      <c r="Q515" t="str">
        <v>1/7/1998</v>
      </c>
      <c r="R515">
        <v>18.58984375</v>
      </c>
      <c r="S515" t="str">
        <v>1/7/1998</v>
      </c>
      <c r="T515">
        <v>23.375</v>
      </c>
      <c r="U515" t="str">
        <v>1/7/1998</v>
      </c>
      <c r="V515">
        <v>27.9375</v>
      </c>
      <c r="W515" t="str">
        <v>1/7/1998</v>
      </c>
      <c r="X515">
        <v>44.4375</v>
      </c>
      <c r="Y515" t="str">
        <v>1/7/1998</v>
      </c>
      <c r="Z515">
        <v>54.5625</v>
      </c>
      <c r="AA515" t="str">
        <v>1/7/1998</v>
      </c>
      <c r="AB515">
        <v>14.8125</v>
      </c>
      <c r="AC515" t="str">
        <v>1/7/1998</v>
      </c>
      <c r="AD515">
        <v>30.1875</v>
      </c>
      <c r="AE515" t="str">
        <v>1/7/1998</v>
      </c>
      <c r="AF515">
        <v>24</v>
      </c>
      <c r="AG515" t="str">
        <v>1/7/1998</v>
      </c>
      <c r="AH515">
        <v>25.1875</v>
      </c>
      <c r="AI515" t="str">
        <v>1/7/1998</v>
      </c>
      <c r="AJ515">
        <v>24.125</v>
      </c>
      <c r="AK515" s="28">
        <v>35802</v>
      </c>
      <c r="AL515">
        <v>7902.27</v>
      </c>
      <c r="AM515" s="28">
        <v>35802</v>
      </c>
      <c r="AN515">
        <v>1561.7</v>
      </c>
      <c r="AO515" s="28">
        <v>35802</v>
      </c>
      <c r="AP515">
        <v>964</v>
      </c>
      <c r="AQ515" s="28">
        <v>35802</v>
      </c>
      <c r="AR515">
        <v>429.79</v>
      </c>
      <c r="AS515" s="28">
        <v>35802</v>
      </c>
      <c r="AT515">
        <v>262.92</v>
      </c>
      <c r="AU515" s="28">
        <v>35802</v>
      </c>
      <c r="AV515">
        <v>228.21</v>
      </c>
      <c r="AW515" s="28">
        <v>35802</v>
      </c>
      <c r="AX515">
        <v>306.25</v>
      </c>
      <c r="AY515" s="28">
        <v>35802</v>
      </c>
      <c r="AZ515">
        <v>506.18</v>
      </c>
      <c r="BA515" s="28">
        <v>35802</v>
      </c>
      <c r="BB515">
        <v>439.15</v>
      </c>
      <c r="BC515" s="28">
        <v>35802</v>
      </c>
      <c r="BD515">
        <v>328.79</v>
      </c>
      <c r="BE515" s="28">
        <v>35780</v>
      </c>
      <c r="BF515">
        <v>18.841000000000001</v>
      </c>
      <c r="BG515" s="28">
        <v>35779</v>
      </c>
      <c r="BH515">
        <v>2.2370000000000001</v>
      </c>
      <c r="BJ515" s="28">
        <v>35872</v>
      </c>
      <c r="BK515">
        <v>25.053999999999998</v>
      </c>
      <c r="BX515" t="str">
        <v>11/30/1999</v>
      </c>
      <c r="BY515">
        <v>62.25</v>
      </c>
      <c r="BZ515" t="str">
        <v>1/7/1998</v>
      </c>
      <c r="CA515">
        <v>13.06640625</v>
      </c>
      <c r="CD515" s="28">
        <v>36343</v>
      </c>
      <c r="CE515">
        <v>33.25</v>
      </c>
      <c r="CF515" s="28">
        <v>36494</v>
      </c>
      <c r="CG515">
        <v>67.8125</v>
      </c>
    </row>
    <row r="516" spans="1:85" x14ac:dyDescent="0.25">
      <c r="A516" s="28">
        <v>35803</v>
      </c>
      <c r="C516" t="str">
        <v>1/8/1998</v>
      </c>
      <c r="D516">
        <v>19.25</v>
      </c>
      <c r="E516" t="str">
        <v>1/8/1998</v>
      </c>
      <c r="F516">
        <v>48.54296875</v>
      </c>
      <c r="G516" t="str">
        <v>1/8/1998</v>
      </c>
      <c r="H516">
        <v>24.63671875</v>
      </c>
      <c r="I516" t="str">
        <v>1/8/1998</v>
      </c>
      <c r="J516">
        <v>31.8125</v>
      </c>
      <c r="K516" t="str">
        <v>1/8/1998</v>
      </c>
      <c r="L516">
        <v>32.9375</v>
      </c>
      <c r="M516" t="str">
        <v>1/8/1998</v>
      </c>
      <c r="N516">
        <v>46.625</v>
      </c>
      <c r="O516" t="str">
        <v>1/8/1998</v>
      </c>
      <c r="P516">
        <v>20.90625</v>
      </c>
      <c r="Q516" t="str">
        <v>1/8/1998</v>
      </c>
      <c r="R516">
        <v>18.796875</v>
      </c>
      <c r="S516" t="str">
        <v>1/8/1998</v>
      </c>
      <c r="T516">
        <v>23.3125</v>
      </c>
      <c r="U516" t="str">
        <v>1/8/1998</v>
      </c>
      <c r="V516">
        <v>27.3125</v>
      </c>
      <c r="W516" t="str">
        <v>1/8/1998</v>
      </c>
      <c r="X516">
        <v>43.875</v>
      </c>
      <c r="Y516" t="str">
        <v>1/8/1998</v>
      </c>
      <c r="Z516">
        <v>55.875</v>
      </c>
      <c r="AA516" t="str">
        <v>1/8/1998</v>
      </c>
      <c r="AB516">
        <v>15.09375</v>
      </c>
      <c r="AC516" t="str">
        <v>1/8/1998</v>
      </c>
      <c r="AD516">
        <v>30.125</v>
      </c>
      <c r="AE516" t="str">
        <v>1/8/1998</v>
      </c>
      <c r="AF516">
        <v>23.9375</v>
      </c>
      <c r="AG516" t="str">
        <v>1/8/1998</v>
      </c>
      <c r="AH516">
        <v>25.375</v>
      </c>
      <c r="AI516" t="str">
        <v>1/8/1998</v>
      </c>
      <c r="AJ516">
        <v>24.79296875</v>
      </c>
      <c r="AK516" s="28">
        <v>35803</v>
      </c>
      <c r="AL516">
        <v>7802.62</v>
      </c>
      <c r="AM516" s="28">
        <v>35803</v>
      </c>
      <c r="AN516">
        <v>1555.54</v>
      </c>
      <c r="AO516" s="28">
        <v>35803</v>
      </c>
      <c r="AP516">
        <v>956.05</v>
      </c>
      <c r="AQ516" s="28">
        <v>35803</v>
      </c>
      <c r="AR516">
        <v>425.71</v>
      </c>
      <c r="AS516" s="28">
        <v>35803</v>
      </c>
      <c r="AT516">
        <v>265.10000000000002</v>
      </c>
      <c r="AU516" s="28">
        <v>35803</v>
      </c>
      <c r="AV516">
        <v>229.41</v>
      </c>
      <c r="AW516" s="28">
        <v>35803</v>
      </c>
      <c r="AX516">
        <v>304.3</v>
      </c>
      <c r="AY516" s="28">
        <v>35803</v>
      </c>
      <c r="AZ516">
        <v>501.64</v>
      </c>
      <c r="BA516" s="28">
        <v>35803</v>
      </c>
      <c r="BB516">
        <v>429.77</v>
      </c>
      <c r="BC516" s="28">
        <v>35803</v>
      </c>
      <c r="BD516">
        <v>327.77</v>
      </c>
      <c r="BE516" s="28">
        <v>35781</v>
      </c>
      <c r="BF516">
        <v>18.841999999999999</v>
      </c>
      <c r="BG516" s="28">
        <v>35780</v>
      </c>
      <c r="BH516">
        <v>2.2749999999999999</v>
      </c>
      <c r="BJ516" s="28">
        <v>35873</v>
      </c>
      <c r="BK516">
        <v>25.442</v>
      </c>
      <c r="BX516" t="str">
        <v>12/1/1999</v>
      </c>
      <c r="BY516">
        <v>62.0625</v>
      </c>
      <c r="BZ516" t="str">
        <v>1/8/1998</v>
      </c>
      <c r="CA516">
        <v>13.26953125</v>
      </c>
      <c r="CD516" s="28">
        <v>36347</v>
      </c>
      <c r="CE516">
        <v>33.5625</v>
      </c>
      <c r="CF516" s="28">
        <v>36495</v>
      </c>
      <c r="CG516">
        <v>68.5</v>
      </c>
    </row>
    <row r="517" spans="1:85" x14ac:dyDescent="0.25">
      <c r="A517" s="28">
        <v>35804</v>
      </c>
      <c r="C517" t="str">
        <v>1/9/1998</v>
      </c>
      <c r="D517">
        <v>19.65625</v>
      </c>
      <c r="E517" t="str">
        <v>1/9/1998</v>
      </c>
      <c r="F517">
        <v>47.79296875</v>
      </c>
      <c r="G517" t="str">
        <v>1/9/1998</v>
      </c>
      <c r="H517">
        <v>24.2734375</v>
      </c>
      <c r="I517" t="str">
        <v>1/9/1998</v>
      </c>
      <c r="J517">
        <v>31.625</v>
      </c>
      <c r="K517" t="str">
        <v>1/9/1998</v>
      </c>
      <c r="L517">
        <v>31.9375</v>
      </c>
      <c r="M517" t="str">
        <v>1/9/1998</v>
      </c>
      <c r="N517">
        <v>46.375</v>
      </c>
      <c r="O517" t="str">
        <v>1/9/1998</v>
      </c>
      <c r="P517">
        <v>20.6875</v>
      </c>
      <c r="Q517" t="str">
        <v>1/9/1998</v>
      </c>
      <c r="R517">
        <v>18.74609375</v>
      </c>
      <c r="S517" t="str">
        <v>1/9/1998</v>
      </c>
      <c r="T517">
        <v>23.375</v>
      </c>
      <c r="U517" t="str">
        <v>1/9/1998</v>
      </c>
      <c r="V517">
        <v>26.9375</v>
      </c>
      <c r="W517" t="str">
        <v>1/9/1998</v>
      </c>
      <c r="X517">
        <v>43.9375</v>
      </c>
      <c r="Y517" t="str">
        <v>1/9/1998</v>
      </c>
      <c r="Z517">
        <v>55.8125</v>
      </c>
      <c r="AA517" t="str">
        <v>1/9/1998</v>
      </c>
      <c r="AB517">
        <v>15.125</v>
      </c>
      <c r="AC517" t="str">
        <v>1/9/1998</v>
      </c>
      <c r="AD517">
        <v>29.75</v>
      </c>
      <c r="AE517" t="str">
        <v>1/9/1998</v>
      </c>
      <c r="AF517">
        <v>23.75</v>
      </c>
      <c r="AG517" t="str">
        <v>1/9/1998</v>
      </c>
      <c r="AH517">
        <v>25.375</v>
      </c>
      <c r="AI517" t="str">
        <v>1/9/1998</v>
      </c>
      <c r="AJ517">
        <v>24.25</v>
      </c>
      <c r="AK517" s="28">
        <v>35804</v>
      </c>
      <c r="AL517">
        <v>7580.42</v>
      </c>
      <c r="AM517" s="28">
        <v>35804</v>
      </c>
      <c r="AN517">
        <v>1503.22</v>
      </c>
      <c r="AO517" s="28">
        <v>35804</v>
      </c>
      <c r="AP517">
        <v>927.69</v>
      </c>
      <c r="AQ517" s="28">
        <v>35804</v>
      </c>
      <c r="AR517">
        <v>412.95</v>
      </c>
      <c r="AS517" s="28">
        <v>35804</v>
      </c>
      <c r="AT517">
        <v>262.66000000000003</v>
      </c>
      <c r="AU517" s="28">
        <v>35804</v>
      </c>
      <c r="AV517">
        <v>227.57</v>
      </c>
      <c r="AW517" s="28">
        <v>35804</v>
      </c>
      <c r="AX517">
        <v>296.77999999999997</v>
      </c>
      <c r="AY517" s="28">
        <v>35804</v>
      </c>
      <c r="AZ517">
        <v>487.47</v>
      </c>
      <c r="BA517" s="28">
        <v>35804</v>
      </c>
      <c r="BB517">
        <v>414.63</v>
      </c>
      <c r="BC517" s="28">
        <v>35804</v>
      </c>
      <c r="BD517">
        <v>322.49</v>
      </c>
      <c r="BE517" s="28">
        <v>35782</v>
      </c>
      <c r="BF517">
        <v>19.094999999999999</v>
      </c>
      <c r="BG517" s="28">
        <v>35781</v>
      </c>
      <c r="BH517">
        <v>2.3010000000000002</v>
      </c>
      <c r="BJ517" s="28">
        <v>35874</v>
      </c>
      <c r="BK517">
        <v>25.45</v>
      </c>
      <c r="BX517" t="str">
        <v>12/2/1999</v>
      </c>
      <c r="BY517">
        <v>63.5</v>
      </c>
      <c r="BZ517" t="str">
        <v>1/9/1998</v>
      </c>
      <c r="CA517">
        <v>12.9609375</v>
      </c>
      <c r="CD517" s="28">
        <v>36348</v>
      </c>
      <c r="CE517">
        <v>34.5</v>
      </c>
      <c r="CF517" s="28">
        <v>36496</v>
      </c>
      <c r="CG517">
        <v>68.3125</v>
      </c>
    </row>
    <row r="518" spans="1:85" x14ac:dyDescent="0.25">
      <c r="A518" s="28">
        <v>35807</v>
      </c>
      <c r="C518" t="str">
        <v>1/12/1998</v>
      </c>
      <c r="D518">
        <v>19.6875</v>
      </c>
      <c r="E518" t="str">
        <v>1/12/1998</v>
      </c>
      <c r="F518">
        <v>49.08203125</v>
      </c>
      <c r="G518" t="str">
        <v>1/12/1998</v>
      </c>
      <c r="H518">
        <v>23.55078125</v>
      </c>
      <c r="I518" t="str">
        <v>1/12/1998</v>
      </c>
      <c r="J518">
        <v>31.5</v>
      </c>
      <c r="K518" t="str">
        <v>1/12/1998</v>
      </c>
      <c r="L518">
        <v>32.9375</v>
      </c>
      <c r="M518" t="str">
        <v>1/12/1998</v>
      </c>
      <c r="N518">
        <v>46.4375</v>
      </c>
      <c r="O518" t="str">
        <v>1/12/1998</v>
      </c>
      <c r="P518">
        <v>20.8125</v>
      </c>
      <c r="Q518" t="str">
        <v>1/12/1998</v>
      </c>
      <c r="R518">
        <v>18.48828125</v>
      </c>
      <c r="S518" t="str">
        <v>1/12/1998</v>
      </c>
      <c r="T518">
        <v>22.625</v>
      </c>
      <c r="U518" t="str">
        <v>1/12/1998</v>
      </c>
      <c r="V518">
        <v>26.6875</v>
      </c>
      <c r="W518" t="str">
        <v>1/12/1998</v>
      </c>
      <c r="X518">
        <v>43.9375</v>
      </c>
      <c r="Y518" t="str">
        <v>1/12/1998</v>
      </c>
      <c r="Z518">
        <v>55.75</v>
      </c>
      <c r="AA518" t="str">
        <v>1/12/1998</v>
      </c>
      <c r="AB518">
        <v>15.125</v>
      </c>
      <c r="AC518" t="str">
        <v>1/12/1998</v>
      </c>
      <c r="AD518">
        <v>30.1875</v>
      </c>
      <c r="AE518" t="str">
        <v>1/12/1998</v>
      </c>
      <c r="AF518">
        <v>23.9375</v>
      </c>
      <c r="AG518" t="str">
        <v>1/12/1998</v>
      </c>
      <c r="AH518">
        <v>25.25</v>
      </c>
      <c r="AI518" t="str">
        <v>1/12/1998</v>
      </c>
      <c r="AJ518">
        <v>24.125</v>
      </c>
      <c r="AK518" s="28">
        <v>35807</v>
      </c>
      <c r="AL518">
        <v>7647.18</v>
      </c>
      <c r="AM518" s="28">
        <v>35807</v>
      </c>
      <c r="AN518">
        <v>1507.58</v>
      </c>
      <c r="AO518" s="28">
        <v>35807</v>
      </c>
      <c r="AP518">
        <v>939.21</v>
      </c>
      <c r="AQ518" s="28">
        <v>35807</v>
      </c>
      <c r="AR518">
        <v>410.88</v>
      </c>
      <c r="AS518" s="28">
        <v>35807</v>
      </c>
      <c r="AT518">
        <v>265.67</v>
      </c>
      <c r="AU518" s="28">
        <v>35807</v>
      </c>
      <c r="AV518">
        <v>229.71</v>
      </c>
      <c r="AW518" s="28">
        <v>35807</v>
      </c>
      <c r="AX518">
        <v>296.22000000000003</v>
      </c>
      <c r="AY518" s="28">
        <v>35807</v>
      </c>
      <c r="AZ518">
        <v>491.61</v>
      </c>
      <c r="BA518" s="28">
        <v>35807</v>
      </c>
      <c r="BB518">
        <v>419.93</v>
      </c>
      <c r="BC518" s="28">
        <v>35807</v>
      </c>
      <c r="BD518">
        <v>326.38</v>
      </c>
      <c r="BE518" s="28">
        <v>35783</v>
      </c>
      <c r="BF518">
        <v>18.956</v>
      </c>
      <c r="BG518" s="28">
        <v>35782</v>
      </c>
      <c r="BH518">
        <v>2.2919999999999998</v>
      </c>
      <c r="BJ518" s="28">
        <v>35877</v>
      </c>
      <c r="BK518">
        <v>25.352</v>
      </c>
      <c r="BX518" t="str">
        <v>12/3/1999</v>
      </c>
      <c r="BY518">
        <v>68</v>
      </c>
      <c r="BZ518" t="str">
        <v>1/12/1998</v>
      </c>
      <c r="CA518">
        <v>12.98828125</v>
      </c>
      <c r="CD518" s="28">
        <v>36349</v>
      </c>
      <c r="CE518">
        <v>35</v>
      </c>
      <c r="CF518" s="28">
        <v>36497</v>
      </c>
      <c r="CG518">
        <v>74</v>
      </c>
    </row>
    <row r="519" spans="1:85" x14ac:dyDescent="0.25">
      <c r="A519" s="28">
        <v>35808</v>
      </c>
      <c r="C519" t="str">
        <v>1/13/1998</v>
      </c>
      <c r="D519">
        <v>20.25</v>
      </c>
      <c r="E519" t="str">
        <v>1/13/1998</v>
      </c>
      <c r="F519">
        <v>50.20703125</v>
      </c>
      <c r="G519" t="str">
        <v>1/13/1998</v>
      </c>
      <c r="H519">
        <v>24.09375</v>
      </c>
      <c r="I519" t="str">
        <v>1/13/1998</v>
      </c>
      <c r="J519">
        <v>31.59375</v>
      </c>
      <c r="K519" t="str">
        <v>1/13/1998</v>
      </c>
      <c r="L519">
        <v>33</v>
      </c>
      <c r="M519" t="str">
        <v>1/13/1998</v>
      </c>
      <c r="N519">
        <v>47.1875</v>
      </c>
      <c r="O519" t="str">
        <v>1/13/1998</v>
      </c>
      <c r="P519">
        <v>20.875</v>
      </c>
      <c r="Q519" t="str">
        <v>1/13/1998</v>
      </c>
      <c r="R519">
        <v>18.640625</v>
      </c>
      <c r="S519" t="str">
        <v>1/13/1998</v>
      </c>
      <c r="T519">
        <v>22.875</v>
      </c>
      <c r="U519" t="str">
        <v>1/13/1998</v>
      </c>
      <c r="V519">
        <v>27.125</v>
      </c>
      <c r="W519" t="str">
        <v>1/13/1998</v>
      </c>
      <c r="X519">
        <v>44</v>
      </c>
      <c r="Y519" t="str">
        <v>1/13/1998</v>
      </c>
      <c r="Z519">
        <v>55.4375</v>
      </c>
      <c r="AA519" t="str">
        <v>1/13/1998</v>
      </c>
      <c r="AB519">
        <v>14.96875</v>
      </c>
      <c r="AC519" t="str">
        <v>1/13/1998</v>
      </c>
      <c r="AD519">
        <v>30.3125</v>
      </c>
      <c r="AE519" t="str">
        <v>1/13/1998</v>
      </c>
      <c r="AF519">
        <v>24.25</v>
      </c>
      <c r="AG519" t="str">
        <v>1/13/1998</v>
      </c>
      <c r="AH519">
        <v>25.5</v>
      </c>
      <c r="AI519" t="str">
        <v>1/13/1998</v>
      </c>
      <c r="AJ519">
        <v>24.29296875</v>
      </c>
      <c r="AK519" s="28">
        <v>35808</v>
      </c>
      <c r="AL519">
        <v>7732.13</v>
      </c>
      <c r="AM519" s="28">
        <v>35808</v>
      </c>
      <c r="AN519">
        <v>1541.63</v>
      </c>
      <c r="AO519" s="28">
        <v>35808</v>
      </c>
      <c r="AP519">
        <v>952.12</v>
      </c>
      <c r="AQ519" s="28">
        <v>35808</v>
      </c>
      <c r="AR519">
        <v>418.44</v>
      </c>
      <c r="AS519" s="28">
        <v>35808</v>
      </c>
      <c r="AT519">
        <v>266.04000000000002</v>
      </c>
      <c r="AU519" s="28">
        <v>35808</v>
      </c>
      <c r="AV519">
        <v>229.73</v>
      </c>
      <c r="AW519" s="28">
        <v>35808</v>
      </c>
      <c r="AX519">
        <v>303.52999999999997</v>
      </c>
      <c r="AY519" s="28">
        <v>35808</v>
      </c>
      <c r="AZ519">
        <v>497.75</v>
      </c>
      <c r="BA519" s="28">
        <v>35808</v>
      </c>
      <c r="BB519">
        <v>429.77</v>
      </c>
      <c r="BC519" s="28">
        <v>35808</v>
      </c>
      <c r="BD519">
        <v>330.03</v>
      </c>
      <c r="BE519" s="28">
        <v>35786</v>
      </c>
      <c r="BF519">
        <v>18.850000000000001</v>
      </c>
      <c r="BG519" s="28">
        <v>35783</v>
      </c>
      <c r="BH519">
        <v>2.3130000000000002</v>
      </c>
      <c r="BJ519" s="28">
        <v>35878</v>
      </c>
      <c r="BK519">
        <v>25.704000000000001</v>
      </c>
      <c r="BX519" t="str">
        <v>12/6/1999</v>
      </c>
      <c r="BY519">
        <v>73.875</v>
      </c>
      <c r="BZ519" t="str">
        <v>1/13/1998</v>
      </c>
      <c r="CA519">
        <v>13.19140625</v>
      </c>
      <c r="CD519" s="28">
        <v>36350</v>
      </c>
      <c r="CE519">
        <v>35.75</v>
      </c>
      <c r="CF519" s="28">
        <v>36500</v>
      </c>
      <c r="CG519">
        <v>72</v>
      </c>
    </row>
    <row r="520" spans="1:85" x14ac:dyDescent="0.25">
      <c r="A520" s="28">
        <v>35809</v>
      </c>
      <c r="C520" t="str">
        <v>1/14/1998</v>
      </c>
      <c r="D520">
        <v>20</v>
      </c>
      <c r="E520" t="str">
        <v>1/14/1998</v>
      </c>
      <c r="F520">
        <v>50.45703125</v>
      </c>
      <c r="G520" t="str">
        <v>1/14/1998</v>
      </c>
      <c r="H520">
        <v>24.09375</v>
      </c>
      <c r="I520" t="str">
        <v>1/14/1998</v>
      </c>
      <c r="J520">
        <v>31.90625</v>
      </c>
      <c r="K520" t="str">
        <v>1/14/1998</v>
      </c>
      <c r="L520">
        <v>33.4375</v>
      </c>
      <c r="M520" t="str">
        <v>1/14/1998</v>
      </c>
      <c r="N520">
        <v>46.5</v>
      </c>
      <c r="O520" t="str">
        <v>1/14/1998</v>
      </c>
      <c r="P520">
        <v>21.21875</v>
      </c>
      <c r="Q520" t="str">
        <v>1/14/1998</v>
      </c>
      <c r="R520">
        <v>18.90234375</v>
      </c>
      <c r="S520" t="str">
        <v>1/14/1998</v>
      </c>
      <c r="T520">
        <v>23.125</v>
      </c>
      <c r="U520" t="str">
        <v>1/14/1998</v>
      </c>
      <c r="V520">
        <v>27</v>
      </c>
      <c r="W520" t="str">
        <v>1/14/1998</v>
      </c>
      <c r="X520">
        <v>43.9375</v>
      </c>
      <c r="Y520" t="str">
        <v>1/14/1998</v>
      </c>
      <c r="Z520">
        <v>55.4375</v>
      </c>
      <c r="AA520" t="str">
        <v>1/14/1998</v>
      </c>
      <c r="AB520">
        <v>15.09375</v>
      </c>
      <c r="AC520" t="str">
        <v>1/14/1998</v>
      </c>
      <c r="AD520">
        <v>30.3125</v>
      </c>
      <c r="AE520" t="str">
        <v>1/14/1998</v>
      </c>
      <c r="AF520">
        <v>24.5625</v>
      </c>
      <c r="AG520" t="str">
        <v>1/14/1998</v>
      </c>
      <c r="AH520">
        <v>25.5</v>
      </c>
      <c r="AI520" t="str">
        <v>1/14/1998</v>
      </c>
      <c r="AJ520">
        <v>24.66796875</v>
      </c>
      <c r="AK520" s="28">
        <v>35809</v>
      </c>
      <c r="AL520">
        <v>7784.69</v>
      </c>
      <c r="AM520" s="28">
        <v>35809</v>
      </c>
      <c r="AN520">
        <v>1548.76</v>
      </c>
      <c r="AO520" s="28">
        <v>35809</v>
      </c>
      <c r="AP520">
        <v>957.94</v>
      </c>
      <c r="AQ520" s="28">
        <v>35809</v>
      </c>
      <c r="AR520">
        <v>421.93</v>
      </c>
      <c r="AS520" s="28">
        <v>35809</v>
      </c>
      <c r="AT520">
        <v>266.25</v>
      </c>
      <c r="AU520" s="28">
        <v>35809</v>
      </c>
      <c r="AV520">
        <v>229.57</v>
      </c>
      <c r="AW520" s="28">
        <v>35809</v>
      </c>
      <c r="AX520">
        <v>309.05</v>
      </c>
      <c r="AY520" s="28">
        <v>35809</v>
      </c>
      <c r="AZ520">
        <v>501.35</v>
      </c>
      <c r="BA520" s="28">
        <v>35809</v>
      </c>
      <c r="BB520">
        <v>434.71</v>
      </c>
      <c r="BC520" s="28">
        <v>35809</v>
      </c>
      <c r="BD520">
        <v>330.38</v>
      </c>
      <c r="BE520" s="28">
        <v>35787</v>
      </c>
      <c r="BF520">
        <v>18.811</v>
      </c>
      <c r="BG520" s="28">
        <v>35786</v>
      </c>
      <c r="BH520">
        <v>2.2509999999999999</v>
      </c>
      <c r="BJ520" s="28">
        <v>35879</v>
      </c>
      <c r="BK520">
        <v>25.765000000000001</v>
      </c>
      <c r="BX520" t="str">
        <v>12/7/1999</v>
      </c>
      <c r="BY520">
        <v>77.5</v>
      </c>
      <c r="BZ520" t="str">
        <v>1/14/1998</v>
      </c>
      <c r="CA520">
        <v>13.828125</v>
      </c>
      <c r="CD520" s="28">
        <v>36353</v>
      </c>
      <c r="CE520">
        <v>35.9375</v>
      </c>
      <c r="CF520" s="28">
        <v>36501</v>
      </c>
      <c r="CG520">
        <v>71.4375</v>
      </c>
    </row>
    <row r="521" spans="1:85" x14ac:dyDescent="0.25">
      <c r="A521" s="28">
        <v>35810</v>
      </c>
      <c r="C521" t="str">
        <v>1/15/1998</v>
      </c>
      <c r="D521">
        <v>19.90625</v>
      </c>
      <c r="E521" t="str">
        <v>1/15/1998</v>
      </c>
      <c r="F521">
        <v>50.91796875</v>
      </c>
      <c r="G521" t="str">
        <v>1/15/1998</v>
      </c>
      <c r="H521">
        <v>24.2734375</v>
      </c>
      <c r="I521" t="str">
        <v>1/15/1998</v>
      </c>
      <c r="J521">
        <v>32.03125</v>
      </c>
      <c r="K521" t="str">
        <v>1/15/1998</v>
      </c>
      <c r="L521">
        <v>34</v>
      </c>
      <c r="M521" t="str">
        <v>1/15/1998</v>
      </c>
      <c r="N521">
        <v>47.625</v>
      </c>
      <c r="O521" t="str">
        <v>1/15/1998</v>
      </c>
      <c r="P521">
        <v>21.21875</v>
      </c>
      <c r="Q521" t="str">
        <v>1/15/1998</v>
      </c>
      <c r="R521">
        <v>18.8515625</v>
      </c>
      <c r="S521" t="str">
        <v>1/15/1998</v>
      </c>
      <c r="T521">
        <v>23.1875</v>
      </c>
      <c r="U521" t="str">
        <v>1/15/1998</v>
      </c>
      <c r="V521">
        <v>26.625</v>
      </c>
      <c r="W521" t="str">
        <v>1/15/1998</v>
      </c>
      <c r="X521">
        <v>43.6875</v>
      </c>
      <c r="Y521" t="str">
        <v>1/15/1998</v>
      </c>
      <c r="Z521">
        <v>54.5</v>
      </c>
      <c r="AA521" t="str">
        <v>1/15/1998</v>
      </c>
      <c r="AB521">
        <v>14.8125</v>
      </c>
      <c r="AC521" t="str">
        <v>1/15/1998</v>
      </c>
      <c r="AD521">
        <v>29.9375</v>
      </c>
      <c r="AE521" t="str">
        <v>1/15/1998</v>
      </c>
      <c r="AF521">
        <v>24.625</v>
      </c>
      <c r="AG521" t="str">
        <v>1/15/1998</v>
      </c>
      <c r="AH521">
        <v>25.1875</v>
      </c>
      <c r="AI521" t="str">
        <v>1/15/1998</v>
      </c>
      <c r="AJ521">
        <v>24.29296875</v>
      </c>
      <c r="AK521" s="28">
        <v>35810</v>
      </c>
      <c r="AL521">
        <v>7691.77</v>
      </c>
      <c r="AM521" s="28">
        <v>35810</v>
      </c>
      <c r="AN521">
        <v>1547.06</v>
      </c>
      <c r="AO521" s="28">
        <v>35810</v>
      </c>
      <c r="AP521">
        <v>950.73</v>
      </c>
      <c r="AQ521" s="28">
        <v>35810</v>
      </c>
      <c r="AR521">
        <v>421.75</v>
      </c>
      <c r="AS521" s="28">
        <v>35810</v>
      </c>
      <c r="AT521">
        <v>264.47000000000003</v>
      </c>
      <c r="AU521" s="28">
        <v>35810</v>
      </c>
      <c r="AV521">
        <v>227.05</v>
      </c>
      <c r="AW521" s="28">
        <v>35810</v>
      </c>
      <c r="AX521">
        <v>308.95</v>
      </c>
      <c r="AY521" s="28">
        <v>35810</v>
      </c>
      <c r="AZ521">
        <v>497.95</v>
      </c>
      <c r="BA521" s="28">
        <v>35810</v>
      </c>
      <c r="BB521">
        <v>434.34</v>
      </c>
      <c r="BC521" s="28">
        <v>35810</v>
      </c>
      <c r="BD521">
        <v>327.64</v>
      </c>
      <c r="BE521" s="28">
        <v>35788</v>
      </c>
      <c r="BF521">
        <v>18.815000000000001</v>
      </c>
      <c r="BG521" s="28">
        <v>35787</v>
      </c>
      <c r="BH521">
        <v>2.1920000000000002</v>
      </c>
      <c r="BJ521" s="28">
        <v>35880</v>
      </c>
      <c r="BK521">
        <v>26.183</v>
      </c>
      <c r="BX521" t="str">
        <v>12/8/1999</v>
      </c>
      <c r="BY521">
        <v>85.1875</v>
      </c>
      <c r="BZ521" t="str">
        <v>1/15/1998</v>
      </c>
      <c r="CA521">
        <v>14.0859375</v>
      </c>
      <c r="CD521" s="28">
        <v>36354</v>
      </c>
      <c r="CE521">
        <v>35.0625</v>
      </c>
      <c r="CF521" s="28">
        <v>36502</v>
      </c>
      <c r="CG521">
        <v>68.125</v>
      </c>
    </row>
    <row r="522" spans="1:85" x14ac:dyDescent="0.25">
      <c r="A522" s="28">
        <v>35811</v>
      </c>
      <c r="C522" t="str">
        <v>1/16/1998</v>
      </c>
      <c r="D522">
        <v>20.0625</v>
      </c>
      <c r="E522" t="str">
        <v>1/16/1998</v>
      </c>
      <c r="F522">
        <v>50.54296875</v>
      </c>
      <c r="G522" t="str">
        <v>1/16/1998</v>
      </c>
      <c r="H522">
        <v>24.63671875</v>
      </c>
      <c r="I522" t="str">
        <v>1/16/1998</v>
      </c>
      <c r="J522">
        <v>32.3125</v>
      </c>
      <c r="K522" t="str">
        <v>1/16/1998</v>
      </c>
      <c r="L522">
        <v>34.375</v>
      </c>
      <c r="M522" t="str">
        <v>1/16/1998</v>
      </c>
      <c r="N522">
        <v>47.375</v>
      </c>
      <c r="O522" t="str">
        <v>1/16/1998</v>
      </c>
      <c r="P522">
        <v>21.3125</v>
      </c>
      <c r="Q522" t="str">
        <v>1/16/1998</v>
      </c>
      <c r="R522">
        <v>18.90234375</v>
      </c>
      <c r="S522" t="str">
        <v>1/16/1998</v>
      </c>
      <c r="T522">
        <v>23.25</v>
      </c>
      <c r="U522" t="str">
        <v>1/16/1998</v>
      </c>
      <c r="V522">
        <v>26.9375</v>
      </c>
      <c r="W522" t="str">
        <v>1/16/1998</v>
      </c>
      <c r="X522">
        <v>43.75</v>
      </c>
      <c r="Y522" t="str">
        <v>1/16/1998</v>
      </c>
      <c r="Z522">
        <v>53.875</v>
      </c>
      <c r="AA522" t="str">
        <v>1/16/1998</v>
      </c>
      <c r="AB522">
        <v>14.9375</v>
      </c>
      <c r="AC522" t="str">
        <v>1/16/1998</v>
      </c>
      <c r="AD522">
        <v>29.625</v>
      </c>
      <c r="AE522" t="str">
        <v>1/16/1998</v>
      </c>
      <c r="AF522">
        <v>24.625</v>
      </c>
      <c r="AG522" t="str">
        <v>1/16/1998</v>
      </c>
      <c r="AH522">
        <v>25.1875</v>
      </c>
      <c r="AI522" t="str">
        <v>1/16/1998</v>
      </c>
      <c r="AJ522">
        <v>24.16796875</v>
      </c>
      <c r="AK522" s="28">
        <v>35811</v>
      </c>
      <c r="AL522">
        <v>7753.55</v>
      </c>
      <c r="AM522" s="28">
        <v>35811</v>
      </c>
      <c r="AN522">
        <v>1562.88</v>
      </c>
      <c r="AO522" s="28">
        <v>35811</v>
      </c>
      <c r="AP522">
        <v>961.51</v>
      </c>
      <c r="AQ522" s="28">
        <v>35811</v>
      </c>
      <c r="AR522">
        <v>426.25</v>
      </c>
      <c r="AS522" s="28">
        <v>35811</v>
      </c>
      <c r="AT522">
        <v>264.58</v>
      </c>
      <c r="AU522" s="28">
        <v>35811</v>
      </c>
      <c r="AV522">
        <v>227.5</v>
      </c>
      <c r="AW522" s="28">
        <v>35811</v>
      </c>
      <c r="AX522">
        <v>314.58</v>
      </c>
      <c r="AY522" s="28">
        <v>35811</v>
      </c>
      <c r="AZ522">
        <v>503.67</v>
      </c>
      <c r="BA522" s="28">
        <v>35811</v>
      </c>
      <c r="BB522">
        <v>441.42</v>
      </c>
      <c r="BC522" s="28">
        <v>35811</v>
      </c>
      <c r="BD522">
        <v>330.57</v>
      </c>
      <c r="BE522" s="28">
        <v>35789</v>
      </c>
      <c r="BF522">
        <v>18.815000000000001</v>
      </c>
      <c r="BG522" s="28">
        <v>35788</v>
      </c>
      <c r="BH522">
        <v>2.2200000000000002</v>
      </c>
      <c r="BJ522" s="28">
        <v>35881</v>
      </c>
      <c r="BK522">
        <v>26.088000000000001</v>
      </c>
      <c r="BX522" t="str">
        <v>12/9/1999</v>
      </c>
      <c r="BY522">
        <v>76.3125</v>
      </c>
      <c r="BZ522" t="str">
        <v>1/16/1998</v>
      </c>
      <c r="CA522">
        <v>13.828125</v>
      </c>
      <c r="CD522" s="28">
        <v>36355</v>
      </c>
      <c r="CE522">
        <v>34</v>
      </c>
      <c r="CF522" s="28">
        <v>36503</v>
      </c>
      <c r="CG522">
        <v>67.0625</v>
      </c>
    </row>
    <row r="523" spans="1:85" x14ac:dyDescent="0.25">
      <c r="A523" s="28">
        <v>35815</v>
      </c>
      <c r="C523" t="str">
        <v>1/20/1998</v>
      </c>
      <c r="D523">
        <v>21.03125</v>
      </c>
      <c r="E523" t="str">
        <v>1/20/1998</v>
      </c>
      <c r="F523">
        <v>51.04296875</v>
      </c>
      <c r="G523" t="str">
        <v>1/20/1998</v>
      </c>
      <c r="H523">
        <v>24.63671875</v>
      </c>
      <c r="I523" t="str">
        <v>1/20/1998</v>
      </c>
      <c r="J523">
        <v>33.71875</v>
      </c>
      <c r="K523" t="str">
        <v>1/20/1998</v>
      </c>
      <c r="L523">
        <v>34.4375</v>
      </c>
      <c r="M523" t="str">
        <v>1/20/1998</v>
      </c>
      <c r="N523">
        <v>47.1875</v>
      </c>
      <c r="O523" t="str">
        <v>1/20/1998</v>
      </c>
      <c r="P523">
        <v>21.6875</v>
      </c>
      <c r="Q523" t="str">
        <v>1/20/1998</v>
      </c>
      <c r="R523">
        <v>18.953125</v>
      </c>
      <c r="S523" t="str">
        <v>1/20/1998</v>
      </c>
      <c r="T523">
        <v>23.6875</v>
      </c>
      <c r="U523" t="str">
        <v>1/20/1998</v>
      </c>
      <c r="V523">
        <v>26.9375</v>
      </c>
      <c r="W523" t="str">
        <v>1/20/1998</v>
      </c>
      <c r="X523">
        <v>44</v>
      </c>
      <c r="Y523" t="str">
        <v>1/20/1998</v>
      </c>
      <c r="Z523">
        <v>53.4375</v>
      </c>
      <c r="AA523" t="str">
        <v>1/20/1998</v>
      </c>
      <c r="AB523">
        <v>14.9375</v>
      </c>
      <c r="AC523" t="str">
        <v>1/20/1998</v>
      </c>
      <c r="AD523">
        <v>29.4375</v>
      </c>
      <c r="AE523" t="str">
        <v>1/20/1998</v>
      </c>
      <c r="AF523">
        <v>24.6875</v>
      </c>
      <c r="AG523" t="str">
        <v>1/20/1998</v>
      </c>
      <c r="AH523">
        <v>25.125</v>
      </c>
      <c r="AI523" t="str">
        <v>1/20/1998</v>
      </c>
      <c r="AJ523">
        <v>24.125</v>
      </c>
      <c r="AK523" s="28">
        <v>35815</v>
      </c>
      <c r="AL523">
        <v>7873.12</v>
      </c>
      <c r="AM523" s="28">
        <v>35815</v>
      </c>
      <c r="AN523">
        <v>1590.14</v>
      </c>
      <c r="AO523" s="28">
        <v>35815</v>
      </c>
      <c r="AP523">
        <v>978.6</v>
      </c>
      <c r="AQ523" s="28">
        <v>35815</v>
      </c>
      <c r="AR523">
        <v>431.31</v>
      </c>
      <c r="AS523" s="28">
        <v>35815</v>
      </c>
      <c r="AT523">
        <v>265.99</v>
      </c>
      <c r="AU523" s="28">
        <v>35815</v>
      </c>
      <c r="AV523">
        <v>227.99</v>
      </c>
      <c r="AW523" s="28">
        <v>35815</v>
      </c>
      <c r="AX523">
        <v>318.7</v>
      </c>
      <c r="AY523" s="28">
        <v>35815</v>
      </c>
      <c r="AZ523">
        <v>511.92</v>
      </c>
      <c r="BA523" s="28">
        <v>35815</v>
      </c>
      <c r="BB523">
        <v>444.33</v>
      </c>
      <c r="BC523" s="28">
        <v>35815</v>
      </c>
      <c r="BD523">
        <v>334.39</v>
      </c>
      <c r="BE523" s="28">
        <v>35790</v>
      </c>
      <c r="BF523">
        <v>18.646999999999998</v>
      </c>
      <c r="BG523" s="28">
        <v>35789</v>
      </c>
      <c r="BH523">
        <v>2.2200000000000002</v>
      </c>
      <c r="BJ523" s="28">
        <v>35884</v>
      </c>
      <c r="BK523">
        <v>26.721</v>
      </c>
      <c r="BX523" t="str">
        <v>12/10/1999</v>
      </c>
      <c r="BY523">
        <v>74.25</v>
      </c>
      <c r="BZ523" t="str">
        <v>1/20/1998</v>
      </c>
      <c r="CA523">
        <v>13.5234375</v>
      </c>
      <c r="CD523" s="28">
        <v>36356</v>
      </c>
      <c r="CE523">
        <v>33.9375</v>
      </c>
      <c r="CF523" s="28">
        <v>36504</v>
      </c>
      <c r="CG523">
        <v>69.625</v>
      </c>
    </row>
    <row r="524" spans="1:85" x14ac:dyDescent="0.25">
      <c r="A524" s="28">
        <v>35816</v>
      </c>
      <c r="C524" t="str">
        <v>1/21/1998</v>
      </c>
      <c r="D524">
        <v>21.125</v>
      </c>
      <c r="E524" t="str">
        <v>1/21/1998</v>
      </c>
      <c r="F524">
        <v>50.79296875</v>
      </c>
      <c r="G524" t="str">
        <v>1/21/1998</v>
      </c>
      <c r="H524">
        <v>24.45703125</v>
      </c>
      <c r="I524" t="str">
        <v>1/21/1998</v>
      </c>
      <c r="J524">
        <v>33.46875</v>
      </c>
      <c r="K524" t="str">
        <v>1/21/1998</v>
      </c>
      <c r="L524">
        <v>34.1875</v>
      </c>
      <c r="M524" t="str">
        <v>1/21/1998</v>
      </c>
      <c r="N524">
        <v>46.6875</v>
      </c>
      <c r="O524" t="str">
        <v>1/21/1998</v>
      </c>
      <c r="P524">
        <v>21.46875</v>
      </c>
      <c r="Q524" t="str">
        <v>1/21/1998</v>
      </c>
      <c r="R524">
        <v>18.43359375</v>
      </c>
      <c r="S524" t="str">
        <v>1/21/1998</v>
      </c>
      <c r="T524">
        <v>23.5</v>
      </c>
      <c r="U524" t="str">
        <v>1/21/1998</v>
      </c>
      <c r="V524">
        <v>27.3125</v>
      </c>
      <c r="W524" t="str">
        <v>1/21/1998</v>
      </c>
      <c r="X524">
        <v>44.125</v>
      </c>
      <c r="Y524" t="str">
        <v>1/21/1998</v>
      </c>
      <c r="Z524">
        <v>53.9375</v>
      </c>
      <c r="AA524" t="str">
        <v>1/21/1998</v>
      </c>
      <c r="AB524">
        <v>14.875</v>
      </c>
      <c r="AC524" t="str">
        <v>1/21/1998</v>
      </c>
      <c r="AD524">
        <v>29.375</v>
      </c>
      <c r="AE524" t="str">
        <v>1/21/1998</v>
      </c>
      <c r="AF524">
        <v>24.5625</v>
      </c>
      <c r="AG524" t="str">
        <v>1/21/1998</v>
      </c>
      <c r="AH524">
        <v>24.9375</v>
      </c>
      <c r="AI524" t="str">
        <v>1/21/1998</v>
      </c>
      <c r="AJ524">
        <v>24.29296875</v>
      </c>
      <c r="AK524" s="28">
        <v>35816</v>
      </c>
      <c r="AL524">
        <v>7794.4</v>
      </c>
      <c r="AM524" s="28">
        <v>35816</v>
      </c>
      <c r="AN524">
        <v>1587.92</v>
      </c>
      <c r="AO524" s="28">
        <v>35816</v>
      </c>
      <c r="AP524">
        <v>970.81</v>
      </c>
      <c r="AQ524" s="28">
        <v>35816</v>
      </c>
      <c r="AR524">
        <v>429.89</v>
      </c>
      <c r="AS524" s="28">
        <v>35816</v>
      </c>
      <c r="AT524">
        <v>266.93</v>
      </c>
      <c r="AU524" s="28">
        <v>35816</v>
      </c>
      <c r="AV524">
        <v>228.37</v>
      </c>
      <c r="AW524" s="28">
        <v>35816</v>
      </c>
      <c r="AX524">
        <v>320.38</v>
      </c>
      <c r="AY524" s="28">
        <v>35816</v>
      </c>
      <c r="AZ524">
        <v>507.9</v>
      </c>
      <c r="BA524" s="28">
        <v>35816</v>
      </c>
      <c r="BB524">
        <v>440.19</v>
      </c>
      <c r="BC524" s="28">
        <v>35816</v>
      </c>
      <c r="BD524">
        <v>334.14</v>
      </c>
      <c r="BE524" s="28">
        <v>35793</v>
      </c>
      <c r="BF524">
        <v>18.289000000000001</v>
      </c>
      <c r="BG524" s="28">
        <v>35790</v>
      </c>
      <c r="BH524">
        <v>2.2370000000000001</v>
      </c>
      <c r="BJ524" s="28">
        <v>35885</v>
      </c>
      <c r="BK524">
        <v>27.067</v>
      </c>
      <c r="BX524" t="str">
        <v>12/13/1999</v>
      </c>
      <c r="BY524">
        <v>79</v>
      </c>
      <c r="BZ524" t="str">
        <v>1/21/1998</v>
      </c>
      <c r="CA524">
        <v>14.03515625</v>
      </c>
      <c r="CD524" s="28">
        <v>36357</v>
      </c>
      <c r="CE524">
        <v>35</v>
      </c>
      <c r="CF524" s="28">
        <v>36507</v>
      </c>
      <c r="CG524">
        <v>72.25</v>
      </c>
    </row>
    <row r="525" spans="1:85" x14ac:dyDescent="0.25">
      <c r="A525" s="28">
        <v>35817</v>
      </c>
      <c r="C525" t="str">
        <v>1/22/1998</v>
      </c>
      <c r="D525">
        <v>21.3125</v>
      </c>
      <c r="E525" t="str">
        <v>1/22/1998</v>
      </c>
      <c r="F525">
        <v>50.29296875</v>
      </c>
      <c r="G525" t="str">
        <v>1/22/1998</v>
      </c>
      <c r="H525">
        <v>24.2734375</v>
      </c>
      <c r="I525" t="str">
        <v>1/22/1998</v>
      </c>
      <c r="J525">
        <v>32.375</v>
      </c>
      <c r="K525" t="str">
        <v>1/22/1998</v>
      </c>
      <c r="L525">
        <v>34</v>
      </c>
      <c r="M525" t="str">
        <v>1/22/1998</v>
      </c>
      <c r="N525">
        <v>46</v>
      </c>
      <c r="O525" t="str">
        <v>1/22/1998</v>
      </c>
      <c r="P525">
        <v>21</v>
      </c>
      <c r="Q525" t="str">
        <v>1/22/1998</v>
      </c>
      <c r="R525">
        <v>17.7578125</v>
      </c>
      <c r="S525" t="str">
        <v>1/22/1998</v>
      </c>
      <c r="T525">
        <v>23.0625</v>
      </c>
      <c r="U525" t="str">
        <v>1/22/1998</v>
      </c>
      <c r="V525">
        <v>28.5</v>
      </c>
      <c r="W525" t="str">
        <v>1/22/1998</v>
      </c>
      <c r="X525">
        <v>44.1875</v>
      </c>
      <c r="Y525" t="str">
        <v>1/22/1998</v>
      </c>
      <c r="Z525">
        <v>54.125</v>
      </c>
      <c r="AA525" t="str">
        <v>1/22/1998</v>
      </c>
      <c r="AB525">
        <v>15</v>
      </c>
      <c r="AC525" t="str">
        <v>1/22/1998</v>
      </c>
      <c r="AD525">
        <v>29.5625</v>
      </c>
      <c r="AE525" t="str">
        <v>1/22/1998</v>
      </c>
      <c r="AF525">
        <v>24.5625</v>
      </c>
      <c r="AG525" t="str">
        <v>1/22/1998</v>
      </c>
      <c r="AH525">
        <v>25.0625</v>
      </c>
      <c r="AI525" t="str">
        <v>1/22/1998</v>
      </c>
      <c r="AJ525">
        <v>24</v>
      </c>
      <c r="AK525" s="28">
        <v>35817</v>
      </c>
      <c r="AL525">
        <v>7730.88</v>
      </c>
      <c r="AM525" s="28">
        <v>35817</v>
      </c>
      <c r="AN525">
        <v>1576.51</v>
      </c>
      <c r="AO525" s="28">
        <v>35817</v>
      </c>
      <c r="AP525">
        <v>963.04</v>
      </c>
      <c r="AQ525" s="28">
        <v>35817</v>
      </c>
      <c r="AR525">
        <v>426.2</v>
      </c>
      <c r="AS525" s="28">
        <v>35817</v>
      </c>
      <c r="AT525">
        <v>267.51</v>
      </c>
      <c r="AU525" s="28">
        <v>35817</v>
      </c>
      <c r="AV525">
        <v>228.97</v>
      </c>
      <c r="AW525" s="28">
        <v>35817</v>
      </c>
      <c r="AX525">
        <v>321.86</v>
      </c>
      <c r="AY525" s="28">
        <v>35817</v>
      </c>
      <c r="AZ525">
        <v>503.79</v>
      </c>
      <c r="BA525" s="28">
        <v>35817</v>
      </c>
      <c r="BB525">
        <v>428.73</v>
      </c>
      <c r="BC525" s="28">
        <v>35817</v>
      </c>
      <c r="BD525">
        <v>336.9</v>
      </c>
      <c r="BE525" s="28">
        <v>35794</v>
      </c>
      <c r="BF525">
        <v>18.326000000000001</v>
      </c>
      <c r="BG525" s="28">
        <v>35793</v>
      </c>
      <c r="BH525">
        <v>2.2610000000000001</v>
      </c>
      <c r="BJ525" s="28">
        <v>35886</v>
      </c>
      <c r="BK525">
        <v>26.99</v>
      </c>
      <c r="BX525" t="str">
        <v>12/14/1999</v>
      </c>
      <c r="BY525">
        <v>75.625</v>
      </c>
      <c r="BZ525" t="str">
        <v>1/22/1998</v>
      </c>
      <c r="CA525">
        <v>13.85546875</v>
      </c>
      <c r="CD525" s="28">
        <v>36360</v>
      </c>
      <c r="CE525">
        <v>33.9375</v>
      </c>
      <c r="CF525" s="28">
        <v>36508</v>
      </c>
      <c r="CG525">
        <v>79.9375</v>
      </c>
    </row>
    <row r="526" spans="1:85" x14ac:dyDescent="0.25">
      <c r="A526" s="28">
        <v>35818</v>
      </c>
      <c r="C526" t="str">
        <v>1/23/1998</v>
      </c>
      <c r="D526">
        <v>20.8125</v>
      </c>
      <c r="E526" t="str">
        <v>1/23/1998</v>
      </c>
      <c r="F526">
        <v>49.83203125</v>
      </c>
      <c r="G526" t="str">
        <v>1/23/1998</v>
      </c>
      <c r="H526">
        <v>23.4609375</v>
      </c>
      <c r="I526" t="str">
        <v>1/23/1998</v>
      </c>
      <c r="J526">
        <v>32.28125</v>
      </c>
      <c r="K526" t="str">
        <v>1/23/1998</v>
      </c>
      <c r="L526">
        <v>33.6875</v>
      </c>
      <c r="M526" t="str">
        <v>1/23/1998</v>
      </c>
      <c r="N526">
        <v>45.75</v>
      </c>
      <c r="O526" t="str">
        <v>1/23/1998</v>
      </c>
      <c r="P526">
        <v>21.25</v>
      </c>
      <c r="Q526" t="str">
        <v>1/23/1998</v>
      </c>
      <c r="R526">
        <v>17.39453125</v>
      </c>
      <c r="S526" t="str">
        <v>1/23/1998</v>
      </c>
      <c r="T526">
        <v>23.25</v>
      </c>
      <c r="U526" t="str">
        <v>1/23/1998</v>
      </c>
      <c r="V526">
        <v>28.625</v>
      </c>
      <c r="W526" t="str">
        <v>1/23/1998</v>
      </c>
      <c r="X526">
        <v>43.8125</v>
      </c>
      <c r="Y526" t="str">
        <v>1/23/1998</v>
      </c>
      <c r="Z526">
        <v>53.875</v>
      </c>
      <c r="AA526" t="str">
        <v>1/23/1998</v>
      </c>
      <c r="AB526">
        <v>14.875</v>
      </c>
      <c r="AC526" t="str">
        <v>1/23/1998</v>
      </c>
      <c r="AD526">
        <v>29.75</v>
      </c>
      <c r="AE526" t="str">
        <v>1/23/1998</v>
      </c>
      <c r="AF526">
        <v>24.625</v>
      </c>
      <c r="AG526" t="str">
        <v>1/23/1998</v>
      </c>
      <c r="AH526">
        <v>24.625</v>
      </c>
      <c r="AI526" t="str">
        <v>1/23/1998</v>
      </c>
      <c r="AJ526">
        <v>24.33203125</v>
      </c>
      <c r="AK526" s="28">
        <v>35818</v>
      </c>
      <c r="AL526">
        <v>7700.74</v>
      </c>
      <c r="AM526" s="28">
        <v>35818</v>
      </c>
      <c r="AN526">
        <v>1575.93</v>
      </c>
      <c r="AO526" s="28">
        <v>35818</v>
      </c>
      <c r="AP526">
        <v>957.59</v>
      </c>
      <c r="AQ526" s="28">
        <v>35818</v>
      </c>
      <c r="AR526">
        <v>424.81</v>
      </c>
      <c r="AS526" s="28">
        <v>35818</v>
      </c>
      <c r="AT526">
        <v>265.93</v>
      </c>
      <c r="AU526" s="28">
        <v>35818</v>
      </c>
      <c r="AV526">
        <v>227.46</v>
      </c>
      <c r="AW526" s="28">
        <v>35818</v>
      </c>
      <c r="AX526">
        <v>322.55</v>
      </c>
      <c r="AY526" s="28">
        <v>35818</v>
      </c>
      <c r="AZ526">
        <v>500.68</v>
      </c>
      <c r="BA526" s="28">
        <v>35818</v>
      </c>
      <c r="BB526">
        <v>423.12</v>
      </c>
      <c r="BC526" s="28">
        <v>35818</v>
      </c>
      <c r="BD526">
        <v>334.77</v>
      </c>
      <c r="BE526" s="28">
        <v>35795</v>
      </c>
      <c r="BF526">
        <v>18.332000000000001</v>
      </c>
      <c r="BG526" s="28">
        <v>35794</v>
      </c>
      <c r="BH526">
        <v>2.2519999999999998</v>
      </c>
      <c r="BJ526" s="28">
        <v>35887</v>
      </c>
      <c r="BK526">
        <v>26.818999999999999</v>
      </c>
      <c r="BX526" t="str">
        <v>12/15/1999</v>
      </c>
      <c r="BY526">
        <v>78.75</v>
      </c>
      <c r="BZ526" t="str">
        <v>1/23/1998</v>
      </c>
      <c r="CA526">
        <v>13.85546875</v>
      </c>
      <c r="CD526" s="28">
        <v>36361</v>
      </c>
      <c r="CE526">
        <v>32.6875</v>
      </c>
      <c r="CF526" s="28">
        <v>36509</v>
      </c>
      <c r="CG526">
        <v>77.375</v>
      </c>
    </row>
    <row r="527" spans="1:85" x14ac:dyDescent="0.25">
      <c r="A527" s="28">
        <v>35821</v>
      </c>
      <c r="C527" t="str">
        <v>1/26/1998</v>
      </c>
      <c r="D527">
        <v>20.09375</v>
      </c>
      <c r="E527" t="str">
        <v>1/26/1998</v>
      </c>
      <c r="F527">
        <v>49.5</v>
      </c>
      <c r="G527" t="str">
        <v>1/26/1998</v>
      </c>
      <c r="H527">
        <v>23.1875</v>
      </c>
      <c r="I527" t="str">
        <v>1/26/1998</v>
      </c>
      <c r="J527">
        <v>31.9375</v>
      </c>
      <c r="K527" t="str">
        <v>1/26/1998</v>
      </c>
      <c r="L527">
        <v>33.5625</v>
      </c>
      <c r="M527" t="str">
        <v>1/26/1998</v>
      </c>
      <c r="N527">
        <v>46.125</v>
      </c>
      <c r="O527" t="str">
        <v>1/26/1998</v>
      </c>
      <c r="P527">
        <v>21</v>
      </c>
      <c r="Q527" t="str">
        <v>1/26/1998</v>
      </c>
      <c r="R527">
        <v>17.34375</v>
      </c>
      <c r="S527" t="str">
        <v>1/26/1998</v>
      </c>
      <c r="T527">
        <v>23</v>
      </c>
      <c r="U527" t="str">
        <v>1/26/1998</v>
      </c>
      <c r="V527">
        <v>28.5625</v>
      </c>
      <c r="W527" t="str">
        <v>1/26/1998</v>
      </c>
      <c r="X527">
        <v>43.8125</v>
      </c>
      <c r="Y527" t="str">
        <v>1/26/1998</v>
      </c>
      <c r="Z527">
        <v>54.0625</v>
      </c>
      <c r="AA527" t="str">
        <v>1/26/1998</v>
      </c>
      <c r="AB527">
        <v>14.84375</v>
      </c>
      <c r="AC527" t="str">
        <v>1/26/1998</v>
      </c>
      <c r="AD527">
        <v>30.125</v>
      </c>
      <c r="AE527" t="str">
        <v>1/26/1998</v>
      </c>
      <c r="AF527">
        <v>24.625</v>
      </c>
      <c r="AG527" t="str">
        <v>1/26/1998</v>
      </c>
      <c r="AH527">
        <v>25</v>
      </c>
      <c r="AI527" t="str">
        <v>1/26/1998</v>
      </c>
      <c r="AJ527">
        <v>24.16796875</v>
      </c>
      <c r="AK527" s="28">
        <v>35821</v>
      </c>
      <c r="AL527">
        <v>7712.94</v>
      </c>
      <c r="AM527" s="28">
        <v>35821</v>
      </c>
      <c r="AN527">
        <v>1561.46</v>
      </c>
      <c r="AO527" s="28">
        <v>35821</v>
      </c>
      <c r="AP527">
        <v>956.95</v>
      </c>
      <c r="AQ527" s="28">
        <v>35821</v>
      </c>
      <c r="AR527">
        <v>421.01</v>
      </c>
      <c r="AS527" s="28">
        <v>35821</v>
      </c>
      <c r="AT527">
        <v>265.95999999999998</v>
      </c>
      <c r="AU527" s="28">
        <v>35821</v>
      </c>
      <c r="AV527">
        <v>227.72</v>
      </c>
      <c r="AW527" s="28">
        <v>35821</v>
      </c>
      <c r="AX527">
        <v>315.95999999999998</v>
      </c>
      <c r="AY527" s="28">
        <v>35821</v>
      </c>
      <c r="AZ527">
        <v>500.28</v>
      </c>
      <c r="BA527" s="28">
        <v>35821</v>
      </c>
      <c r="BB527">
        <v>428</v>
      </c>
      <c r="BC527" s="28">
        <v>35821</v>
      </c>
      <c r="BD527">
        <v>334.9</v>
      </c>
      <c r="BE527" s="28">
        <v>35796</v>
      </c>
      <c r="BF527">
        <v>18.332000000000001</v>
      </c>
      <c r="BG527" s="28">
        <v>35795</v>
      </c>
      <c r="BH527">
        <v>2.266</v>
      </c>
      <c r="BJ527" s="28">
        <v>35888</v>
      </c>
      <c r="BK527">
        <v>26.413</v>
      </c>
      <c r="BX527" t="str">
        <v>12/16/1999</v>
      </c>
      <c r="BY527">
        <v>95.0625</v>
      </c>
      <c r="BZ527" t="str">
        <v>1/26/1998</v>
      </c>
      <c r="CA527">
        <v>14.46875</v>
      </c>
      <c r="CD527" s="28">
        <v>36362</v>
      </c>
      <c r="CE527">
        <v>32.3125</v>
      </c>
      <c r="CF527" s="28">
        <v>36510</v>
      </c>
      <c r="CG527">
        <v>77.5</v>
      </c>
    </row>
    <row r="528" spans="1:85" x14ac:dyDescent="0.25">
      <c r="A528" s="28">
        <v>35822</v>
      </c>
      <c r="C528" t="str">
        <v>1/27/1998</v>
      </c>
      <c r="D528">
        <v>20.5625</v>
      </c>
      <c r="E528" t="str">
        <v>1/27/1998</v>
      </c>
      <c r="F528">
        <v>49.75</v>
      </c>
      <c r="G528" t="str">
        <v>1/27/1998</v>
      </c>
      <c r="H528">
        <v>23.09765625</v>
      </c>
      <c r="I528" t="str">
        <v>1/27/1998</v>
      </c>
      <c r="J528">
        <v>31.65625</v>
      </c>
      <c r="K528" t="str">
        <v>1/27/1998</v>
      </c>
      <c r="L528">
        <v>33.25</v>
      </c>
      <c r="M528" t="str">
        <v>1/27/1998</v>
      </c>
      <c r="N528">
        <v>46.0625</v>
      </c>
      <c r="O528" t="str">
        <v>1/27/1998</v>
      </c>
      <c r="P528">
        <v>21.21875</v>
      </c>
      <c r="Q528" t="str">
        <v>1/27/1998</v>
      </c>
      <c r="R528">
        <v>17.5</v>
      </c>
      <c r="S528" t="str">
        <v>1/27/1998</v>
      </c>
      <c r="T528">
        <v>23.0625</v>
      </c>
      <c r="U528" t="str">
        <v>1/27/1998</v>
      </c>
      <c r="V528">
        <v>28.5625</v>
      </c>
      <c r="W528" t="str">
        <v>1/27/1998</v>
      </c>
      <c r="X528">
        <v>43.5</v>
      </c>
      <c r="Y528" t="str">
        <v>1/27/1998</v>
      </c>
      <c r="Z528">
        <v>54.25</v>
      </c>
      <c r="AA528" t="str">
        <v>1/27/1998</v>
      </c>
      <c r="AB528">
        <v>14.875</v>
      </c>
      <c r="AC528" t="str">
        <v>1/27/1998</v>
      </c>
      <c r="AD528">
        <v>29.875</v>
      </c>
      <c r="AE528" t="str">
        <v>1/27/1998</v>
      </c>
      <c r="AF528">
        <v>24.5</v>
      </c>
      <c r="AG528" t="str">
        <v>1/27/1998</v>
      </c>
      <c r="AH528">
        <v>25.25</v>
      </c>
      <c r="AI528" t="str">
        <v>1/27/1998</v>
      </c>
      <c r="AJ528">
        <v>23.91796875</v>
      </c>
      <c r="AK528" s="28">
        <v>35822</v>
      </c>
      <c r="AL528">
        <v>7815.08</v>
      </c>
      <c r="AM528" s="28">
        <v>35822</v>
      </c>
      <c r="AN528">
        <v>1578.9</v>
      </c>
      <c r="AO528" s="28">
        <v>35822</v>
      </c>
      <c r="AP528">
        <v>969.02</v>
      </c>
      <c r="AQ528" s="28">
        <v>35822</v>
      </c>
      <c r="AR528">
        <v>422.53</v>
      </c>
      <c r="AS528" s="28">
        <v>35822</v>
      </c>
      <c r="AT528">
        <v>264.64</v>
      </c>
      <c r="AU528" s="28">
        <v>35822</v>
      </c>
      <c r="AV528">
        <v>226.97</v>
      </c>
      <c r="AW528" s="28">
        <v>35822</v>
      </c>
      <c r="AX528">
        <v>318.42</v>
      </c>
      <c r="AY528" s="28">
        <v>35822</v>
      </c>
      <c r="AZ528">
        <v>505.2</v>
      </c>
      <c r="BA528" s="28">
        <v>35822</v>
      </c>
      <c r="BB528">
        <v>430.94</v>
      </c>
      <c r="BC528" s="28">
        <v>35822</v>
      </c>
      <c r="BD528">
        <v>338.3</v>
      </c>
      <c r="BE528" s="28">
        <v>35797</v>
      </c>
      <c r="BF528">
        <v>18.212</v>
      </c>
      <c r="BG528" s="28">
        <v>35796</v>
      </c>
      <c r="BH528">
        <v>2.266</v>
      </c>
      <c r="BJ528" s="28">
        <v>35891</v>
      </c>
      <c r="BK528">
        <v>26.478999999999999</v>
      </c>
      <c r="BX528" t="str">
        <v>12/17/1999</v>
      </c>
      <c r="BY528">
        <v>88</v>
      </c>
      <c r="BZ528" t="str">
        <v>1/27/1998</v>
      </c>
      <c r="CA528">
        <v>14.69921875</v>
      </c>
      <c r="CD528" s="28">
        <v>36363</v>
      </c>
      <c r="CE528">
        <v>31.0625</v>
      </c>
      <c r="CF528" s="28">
        <v>36511</v>
      </c>
      <c r="CG528">
        <v>76.625</v>
      </c>
    </row>
    <row r="529" spans="1:85" x14ac:dyDescent="0.25">
      <c r="A529" s="28">
        <v>35823</v>
      </c>
      <c r="C529" t="str">
        <v>1/28/1998</v>
      </c>
      <c r="D529">
        <v>20.46875</v>
      </c>
      <c r="E529" t="str">
        <v>1/28/1998</v>
      </c>
      <c r="F529">
        <v>49.375</v>
      </c>
      <c r="G529" t="str">
        <v>1/28/1998</v>
      </c>
      <c r="H529">
        <v>23.1875</v>
      </c>
      <c r="I529" t="str">
        <v>1/28/1998</v>
      </c>
      <c r="J529">
        <v>31.75</v>
      </c>
      <c r="K529" t="str">
        <v>1/28/1998</v>
      </c>
      <c r="L529">
        <v>32.9375</v>
      </c>
      <c r="M529" t="str">
        <v>1/28/1998</v>
      </c>
      <c r="N529">
        <v>46.375</v>
      </c>
      <c r="O529" t="str">
        <v>1/28/1998</v>
      </c>
      <c r="P529">
        <v>21.21875</v>
      </c>
      <c r="Q529" t="str">
        <v>1/28/1998</v>
      </c>
      <c r="R529">
        <v>17.70703125</v>
      </c>
      <c r="S529" t="str">
        <v>1/28/1998</v>
      </c>
      <c r="T529">
        <v>23.6875</v>
      </c>
      <c r="U529" t="str">
        <v>1/28/1998</v>
      </c>
      <c r="V529">
        <v>28.5625</v>
      </c>
      <c r="W529" t="str">
        <v>1/28/1998</v>
      </c>
      <c r="X529">
        <v>43.6875</v>
      </c>
      <c r="Y529" t="str">
        <v>1/28/1998</v>
      </c>
      <c r="Z529">
        <v>54.1875</v>
      </c>
      <c r="AA529" t="str">
        <v>1/28/1998</v>
      </c>
      <c r="AB529">
        <v>14.875</v>
      </c>
      <c r="AC529" t="str">
        <v>1/28/1998</v>
      </c>
      <c r="AD529">
        <v>29.875</v>
      </c>
      <c r="AE529" t="str">
        <v>1/28/1998</v>
      </c>
      <c r="AF529">
        <v>24.5</v>
      </c>
      <c r="AG529" t="str">
        <v>1/28/1998</v>
      </c>
      <c r="AH529">
        <v>25.25</v>
      </c>
      <c r="AI529" t="str">
        <v>1/28/1998</v>
      </c>
      <c r="AJ529">
        <v>23.625</v>
      </c>
      <c r="AK529" s="28">
        <v>35823</v>
      </c>
      <c r="AL529">
        <v>7915.47</v>
      </c>
      <c r="AM529" s="28">
        <v>35823</v>
      </c>
      <c r="AN529">
        <v>1610.82</v>
      </c>
      <c r="AO529" s="28">
        <v>35823</v>
      </c>
      <c r="AP529">
        <v>977.46</v>
      </c>
      <c r="AQ529" s="28">
        <v>35823</v>
      </c>
      <c r="AR529">
        <v>428.6</v>
      </c>
      <c r="AS529" s="28">
        <v>35823</v>
      </c>
      <c r="AT529">
        <v>263.89999999999998</v>
      </c>
      <c r="AU529" s="28">
        <v>35823</v>
      </c>
      <c r="AV529">
        <v>226.84</v>
      </c>
      <c r="AW529" s="28">
        <v>35823</v>
      </c>
      <c r="AX529">
        <v>321.44</v>
      </c>
      <c r="AY529" s="28">
        <v>35823</v>
      </c>
      <c r="AZ529">
        <v>509.22</v>
      </c>
      <c r="BA529" s="28">
        <v>35823</v>
      </c>
      <c r="BB529">
        <v>432.01</v>
      </c>
      <c r="BC529" s="28">
        <v>35823</v>
      </c>
      <c r="BD529">
        <v>337.72</v>
      </c>
      <c r="BE529" s="28">
        <v>35800</v>
      </c>
      <c r="BF529">
        <v>17.838000000000001</v>
      </c>
      <c r="BG529" s="28">
        <v>35797</v>
      </c>
      <c r="BH529">
        <v>2.2080000000000002</v>
      </c>
      <c r="BJ529" s="28">
        <v>35892</v>
      </c>
      <c r="BK529">
        <v>26.72</v>
      </c>
      <c r="BX529" t="str">
        <v>12/20/1999</v>
      </c>
      <c r="BY529">
        <v>114.875</v>
      </c>
      <c r="BZ529" t="str">
        <v>1/28/1998</v>
      </c>
      <c r="CA529">
        <v>14.671875</v>
      </c>
      <c r="CD529" s="28">
        <v>36364</v>
      </c>
      <c r="CE529">
        <v>30.125</v>
      </c>
      <c r="CF529" s="28">
        <v>36514</v>
      </c>
      <c r="CG529">
        <v>77.75</v>
      </c>
    </row>
    <row r="530" spans="1:85" x14ac:dyDescent="0.25">
      <c r="A530" s="28">
        <v>35824</v>
      </c>
      <c r="C530" t="str">
        <v>1/29/1998</v>
      </c>
      <c r="D530">
        <v>20.40625</v>
      </c>
      <c r="E530" t="str">
        <v>1/29/1998</v>
      </c>
      <c r="F530">
        <v>49.83203125</v>
      </c>
      <c r="G530" t="str">
        <v>1/29/1998</v>
      </c>
      <c r="H530">
        <v>23.1875</v>
      </c>
      <c r="I530" t="str">
        <v>1/29/1998</v>
      </c>
      <c r="J530">
        <v>32.125</v>
      </c>
      <c r="K530" t="str">
        <v>1/29/1998</v>
      </c>
      <c r="L530">
        <v>33.5</v>
      </c>
      <c r="M530" t="str">
        <v>1/29/1998</v>
      </c>
      <c r="N530">
        <v>46.8125</v>
      </c>
      <c r="O530" t="str">
        <v>1/29/1998</v>
      </c>
      <c r="P530">
        <v>21.21875</v>
      </c>
      <c r="Q530" t="str">
        <v>1/29/1998</v>
      </c>
      <c r="R530">
        <v>17.9140625</v>
      </c>
      <c r="S530" t="str">
        <v>1/29/1998</v>
      </c>
      <c r="T530">
        <v>23.9375</v>
      </c>
      <c r="U530" t="str">
        <v>1/29/1998</v>
      </c>
      <c r="V530">
        <v>28.6875</v>
      </c>
      <c r="W530" t="str">
        <v>1/29/1998</v>
      </c>
      <c r="X530">
        <v>43.25</v>
      </c>
      <c r="Y530" t="str">
        <v>1/29/1998</v>
      </c>
      <c r="Z530">
        <v>54.5625</v>
      </c>
      <c r="AA530" t="str">
        <v>1/29/1998</v>
      </c>
      <c r="AB530">
        <v>15.15625</v>
      </c>
      <c r="AC530" t="str">
        <v>1/29/1998</v>
      </c>
      <c r="AD530">
        <v>29.8125</v>
      </c>
      <c r="AE530" t="str">
        <v>1/29/1998</v>
      </c>
      <c r="AF530">
        <v>24.5</v>
      </c>
      <c r="AG530" t="str">
        <v>1/29/1998</v>
      </c>
      <c r="AH530">
        <v>24.625</v>
      </c>
      <c r="AI530" t="str">
        <v>1/29/1998</v>
      </c>
      <c r="AJ530">
        <v>23.625</v>
      </c>
      <c r="AK530" s="28">
        <v>35824</v>
      </c>
      <c r="AL530">
        <v>7973.02</v>
      </c>
      <c r="AM530" s="28">
        <v>35824</v>
      </c>
      <c r="AN530">
        <v>1619.49</v>
      </c>
      <c r="AO530" s="28">
        <v>35824</v>
      </c>
      <c r="AP530">
        <v>985.49</v>
      </c>
      <c r="AQ530" s="28">
        <v>35824</v>
      </c>
      <c r="AR530">
        <v>431.99</v>
      </c>
      <c r="AS530" s="28">
        <v>35824</v>
      </c>
      <c r="AT530">
        <v>263.89999999999998</v>
      </c>
      <c r="AU530" s="28">
        <v>35824</v>
      </c>
      <c r="AV530">
        <v>226.85</v>
      </c>
      <c r="AW530" s="28">
        <v>35824</v>
      </c>
      <c r="AX530">
        <v>325.33</v>
      </c>
      <c r="AY530" s="28">
        <v>35824</v>
      </c>
      <c r="AZ530">
        <v>513.13</v>
      </c>
      <c r="BA530" s="28">
        <v>35824</v>
      </c>
      <c r="BB530">
        <v>436.98</v>
      </c>
      <c r="BC530" s="28">
        <v>35824</v>
      </c>
      <c r="BD530">
        <v>338.94</v>
      </c>
      <c r="BE530" s="28">
        <v>35801</v>
      </c>
      <c r="BF530">
        <v>17.777000000000001</v>
      </c>
      <c r="BG530" s="28">
        <v>35800</v>
      </c>
      <c r="BH530">
        <v>2.23</v>
      </c>
      <c r="BJ530" s="28">
        <v>35893</v>
      </c>
      <c r="BK530">
        <v>26.858000000000001</v>
      </c>
      <c r="BX530" t="str">
        <v>12/21/1999</v>
      </c>
      <c r="BY530">
        <v>115.5</v>
      </c>
      <c r="BZ530" t="str">
        <v>1/29/1998</v>
      </c>
      <c r="CA530">
        <v>14.4921875</v>
      </c>
      <c r="CD530" s="28">
        <v>36367</v>
      </c>
      <c r="CE530">
        <v>28.5625</v>
      </c>
      <c r="CF530" s="28">
        <v>36515</v>
      </c>
      <c r="CG530">
        <v>83.8125</v>
      </c>
    </row>
    <row r="531" spans="1:85" x14ac:dyDescent="0.25">
      <c r="A531" s="28">
        <v>35825</v>
      </c>
      <c r="C531" t="str">
        <v>1/30/1998</v>
      </c>
      <c r="D531">
        <v>20.71875</v>
      </c>
      <c r="E531" t="str">
        <v>1/30/1998</v>
      </c>
      <c r="F531">
        <v>50.58203125</v>
      </c>
      <c r="G531" t="str">
        <v>1/30/1998</v>
      </c>
      <c r="H531">
        <v>23.1875</v>
      </c>
      <c r="I531" t="str">
        <v>1/30/1998</v>
      </c>
      <c r="J531">
        <v>32</v>
      </c>
      <c r="K531" t="str">
        <v>1/30/1998</v>
      </c>
      <c r="L531">
        <v>32.875</v>
      </c>
      <c r="M531" t="str">
        <v>1/30/1998</v>
      </c>
      <c r="N531">
        <v>46</v>
      </c>
      <c r="O531" t="str">
        <v>1/30/1998</v>
      </c>
      <c r="P531">
        <v>20.8125</v>
      </c>
      <c r="Q531" t="str">
        <v>1/30/1998</v>
      </c>
      <c r="R531">
        <v>18.0703125</v>
      </c>
      <c r="S531" t="str">
        <v>1/30/1998</v>
      </c>
      <c r="T531">
        <v>24</v>
      </c>
      <c r="U531" t="str">
        <v>1/30/1998</v>
      </c>
      <c r="V531">
        <v>28.5</v>
      </c>
      <c r="W531" t="str">
        <v>1/30/1998</v>
      </c>
      <c r="X531">
        <v>42.5625</v>
      </c>
      <c r="Y531" t="str">
        <v>1/30/1998</v>
      </c>
      <c r="Z531">
        <v>54.1875</v>
      </c>
      <c r="AA531" t="str">
        <v>1/30/1998</v>
      </c>
      <c r="AB531">
        <v>15</v>
      </c>
      <c r="AC531" t="str">
        <v>1/30/1998</v>
      </c>
      <c r="AD531">
        <v>29.8125</v>
      </c>
      <c r="AE531" t="str">
        <v>1/30/1998</v>
      </c>
      <c r="AF531">
        <v>24.5</v>
      </c>
      <c r="AG531" t="str">
        <v>1/30/1998</v>
      </c>
      <c r="AH531">
        <v>24.3125</v>
      </c>
      <c r="AI531" t="str">
        <v>1/30/1998</v>
      </c>
      <c r="AJ531">
        <v>23.58203125</v>
      </c>
      <c r="AK531" s="28">
        <v>35825</v>
      </c>
      <c r="AL531">
        <v>7906.5</v>
      </c>
      <c r="AM531" s="28">
        <v>35825</v>
      </c>
      <c r="AN531">
        <v>1619.36</v>
      </c>
      <c r="AO531" s="28">
        <v>35825</v>
      </c>
      <c r="AP531">
        <v>980.28</v>
      </c>
      <c r="AQ531" s="28">
        <v>35825</v>
      </c>
      <c r="AR531">
        <v>430.05</v>
      </c>
      <c r="AS531" s="28">
        <v>35825</v>
      </c>
      <c r="AT531">
        <v>263.29000000000002</v>
      </c>
      <c r="AU531" s="28">
        <v>35825</v>
      </c>
      <c r="AV531">
        <v>225.63</v>
      </c>
      <c r="AW531" s="28">
        <v>35825</v>
      </c>
      <c r="AX531">
        <v>325.67</v>
      </c>
      <c r="AY531" s="28">
        <v>35825</v>
      </c>
      <c r="AZ531">
        <v>510.63</v>
      </c>
      <c r="BA531" s="28">
        <v>35825</v>
      </c>
      <c r="BB531">
        <v>432.65</v>
      </c>
      <c r="BC531" s="28">
        <v>35825</v>
      </c>
      <c r="BD531">
        <v>337.12</v>
      </c>
      <c r="BE531" s="28">
        <v>35802</v>
      </c>
      <c r="BF531">
        <v>17.667999999999999</v>
      </c>
      <c r="BG531" s="28">
        <v>35801</v>
      </c>
      <c r="BH531">
        <v>2.214</v>
      </c>
      <c r="BJ531" s="28">
        <v>35894</v>
      </c>
      <c r="BK531">
        <v>26.666</v>
      </c>
      <c r="BX531" t="str">
        <v>12/22/1999</v>
      </c>
      <c r="BY531">
        <v>113.25</v>
      </c>
      <c r="BZ531" t="str">
        <v>1/30/1998</v>
      </c>
      <c r="CA531">
        <v>14.62109375</v>
      </c>
      <c r="CD531" s="28">
        <v>36368</v>
      </c>
      <c r="CE531">
        <v>30.125</v>
      </c>
      <c r="CF531" s="28">
        <v>36516</v>
      </c>
      <c r="CG531">
        <v>83.375</v>
      </c>
    </row>
    <row r="532" spans="1:85" x14ac:dyDescent="0.25">
      <c r="A532" s="28">
        <v>35828</v>
      </c>
      <c r="C532" t="str">
        <v>2/2/1998</v>
      </c>
      <c r="D532">
        <v>21</v>
      </c>
      <c r="E532" t="str">
        <v>2/2/1998</v>
      </c>
      <c r="F532">
        <v>49.83203125</v>
      </c>
      <c r="G532" t="str">
        <v>2/2/1998</v>
      </c>
      <c r="H532">
        <v>23.1875</v>
      </c>
      <c r="I532" t="str">
        <v>2/2/1998</v>
      </c>
      <c r="J532">
        <v>32.71875</v>
      </c>
      <c r="K532" t="str">
        <v>2/2/1998</v>
      </c>
      <c r="L532">
        <v>33.25</v>
      </c>
      <c r="M532" t="str">
        <v>2/2/1998</v>
      </c>
      <c r="N532">
        <v>46.375</v>
      </c>
      <c r="O532" t="str">
        <v>2/2/1998</v>
      </c>
      <c r="P532">
        <v>21.34375</v>
      </c>
      <c r="Q532" t="str">
        <v>2/2/1998</v>
      </c>
      <c r="R532">
        <v>18.2265625</v>
      </c>
      <c r="S532" t="str">
        <v>2/2/1998</v>
      </c>
      <c r="T532">
        <v>24.375</v>
      </c>
      <c r="U532" t="str">
        <v>2/2/1998</v>
      </c>
      <c r="V532">
        <v>28.5625</v>
      </c>
      <c r="W532" t="str">
        <v>2/2/1998</v>
      </c>
      <c r="X532">
        <v>42.875</v>
      </c>
      <c r="Y532" t="str">
        <v>2/2/1998</v>
      </c>
      <c r="Z532">
        <v>54.5625</v>
      </c>
      <c r="AA532" t="str">
        <v>2/2/1998</v>
      </c>
      <c r="AB532">
        <v>15.0625</v>
      </c>
      <c r="AC532" t="str">
        <v>2/2/1998</v>
      </c>
      <c r="AD532">
        <v>30.0625</v>
      </c>
      <c r="AE532" t="str">
        <v>2/2/1998</v>
      </c>
      <c r="AF532">
        <v>24.5625</v>
      </c>
      <c r="AG532" t="str">
        <v>2/2/1998</v>
      </c>
      <c r="AH532">
        <v>24.375</v>
      </c>
      <c r="AI532" t="str">
        <v>2/2/1998</v>
      </c>
      <c r="AJ532">
        <v>23.70703125</v>
      </c>
      <c r="AK532" s="28">
        <v>35828</v>
      </c>
      <c r="AL532">
        <v>8107.78</v>
      </c>
      <c r="AM532" s="28">
        <v>35828</v>
      </c>
      <c r="AN532">
        <v>1652.89</v>
      </c>
      <c r="AO532" s="28">
        <v>35828</v>
      </c>
      <c r="AP532">
        <v>1001.27</v>
      </c>
      <c r="AQ532" s="28">
        <v>35828</v>
      </c>
      <c r="AR532">
        <v>434.42</v>
      </c>
      <c r="AS532" s="28">
        <v>35828</v>
      </c>
      <c r="AT532">
        <v>264.35000000000002</v>
      </c>
      <c r="AU532" s="28">
        <v>35828</v>
      </c>
      <c r="AV532">
        <v>227.23</v>
      </c>
      <c r="AW532" s="28">
        <v>35828</v>
      </c>
      <c r="AX532">
        <v>327</v>
      </c>
      <c r="AY532" s="28">
        <v>35828</v>
      </c>
      <c r="AZ532">
        <v>520.72</v>
      </c>
      <c r="BA532" s="28">
        <v>35828</v>
      </c>
      <c r="BB532">
        <v>439.77</v>
      </c>
      <c r="BC532" s="28">
        <v>35828</v>
      </c>
      <c r="BD532">
        <v>341.18</v>
      </c>
      <c r="BE532" s="28">
        <v>35803</v>
      </c>
      <c r="BF532">
        <v>17.762</v>
      </c>
      <c r="BG532" s="28">
        <v>35802</v>
      </c>
      <c r="BH532">
        <v>2.2029999999999998</v>
      </c>
      <c r="BJ532" s="28">
        <v>35899</v>
      </c>
      <c r="BK532">
        <v>26.686</v>
      </c>
      <c r="BX532" t="str">
        <v>12/23/1999</v>
      </c>
      <c r="BY532">
        <v>106</v>
      </c>
      <c r="BZ532" t="str">
        <v>2/2/1998</v>
      </c>
      <c r="CA532">
        <v>14.62109375</v>
      </c>
      <c r="CD532" s="28">
        <v>36369</v>
      </c>
      <c r="CE532">
        <v>31.4375</v>
      </c>
      <c r="CF532" s="28">
        <v>36517</v>
      </c>
      <c r="CG532">
        <v>84.5625</v>
      </c>
    </row>
    <row r="533" spans="1:85" x14ac:dyDescent="0.25">
      <c r="A533" s="28">
        <v>35829</v>
      </c>
      <c r="C533" t="str">
        <v>2/3/1998</v>
      </c>
      <c r="D533">
        <v>21.21875</v>
      </c>
      <c r="E533" t="str">
        <v>2/3/1998</v>
      </c>
      <c r="F533">
        <v>49.45703125</v>
      </c>
      <c r="G533" t="str">
        <v>2/3/1998</v>
      </c>
      <c r="H533">
        <v>22.19140625</v>
      </c>
      <c r="I533" t="str">
        <v>2/3/1998</v>
      </c>
      <c r="J533">
        <v>32.59375</v>
      </c>
      <c r="K533" t="str">
        <v>2/3/1998</v>
      </c>
      <c r="L533">
        <v>33.3125</v>
      </c>
      <c r="M533" t="str">
        <v>2/3/1998</v>
      </c>
      <c r="N533">
        <v>46.4375</v>
      </c>
      <c r="O533" t="str">
        <v>2/3/1998</v>
      </c>
      <c r="P533">
        <v>21.4375</v>
      </c>
      <c r="Q533" t="str">
        <v>2/3/1998</v>
      </c>
      <c r="R533">
        <v>18.33203125</v>
      </c>
      <c r="S533" t="str">
        <v>2/3/1998</v>
      </c>
      <c r="T533">
        <v>24.8125</v>
      </c>
      <c r="U533" t="str">
        <v>2/3/1998</v>
      </c>
      <c r="V533">
        <v>29</v>
      </c>
      <c r="W533" t="str">
        <v>2/3/1998</v>
      </c>
      <c r="X533">
        <v>42.625</v>
      </c>
      <c r="Y533" t="str">
        <v>2/3/1998</v>
      </c>
      <c r="Z533">
        <v>54.5625</v>
      </c>
      <c r="AA533" t="str">
        <v>2/3/1998</v>
      </c>
      <c r="AB533">
        <v>15</v>
      </c>
      <c r="AC533" t="str">
        <v>2/3/1998</v>
      </c>
      <c r="AD533">
        <v>29.9375</v>
      </c>
      <c r="AE533" t="str">
        <v>2/3/1998</v>
      </c>
      <c r="AF533">
        <v>24.5</v>
      </c>
      <c r="AG533" t="str">
        <v>2/3/1998</v>
      </c>
      <c r="AH533">
        <v>24.125</v>
      </c>
      <c r="AI533" t="str">
        <v>2/3/1998</v>
      </c>
      <c r="AJ533">
        <v>23.79296875</v>
      </c>
      <c r="AK533" s="28">
        <v>35829</v>
      </c>
      <c r="AL533">
        <v>8160.35</v>
      </c>
      <c r="AM533" s="28">
        <v>35829</v>
      </c>
      <c r="AN533">
        <v>1666.34</v>
      </c>
      <c r="AO533" s="28">
        <v>35829</v>
      </c>
      <c r="AP533">
        <v>1006</v>
      </c>
      <c r="AQ533" s="28">
        <v>35829</v>
      </c>
      <c r="AR533">
        <v>437.8</v>
      </c>
      <c r="AS533" s="28">
        <v>35829</v>
      </c>
      <c r="AT533">
        <v>264.41000000000003</v>
      </c>
      <c r="AU533" s="28">
        <v>35829</v>
      </c>
      <c r="AV533">
        <v>227.37</v>
      </c>
      <c r="AW533" s="28">
        <v>35829</v>
      </c>
      <c r="AX533">
        <v>327.94</v>
      </c>
      <c r="AY533" s="28">
        <v>35829</v>
      </c>
      <c r="AZ533">
        <v>523</v>
      </c>
      <c r="BA533" s="28">
        <v>35829</v>
      </c>
      <c r="BB533">
        <v>442.4</v>
      </c>
      <c r="BC533" s="28">
        <v>35829</v>
      </c>
      <c r="BD533">
        <v>340.8</v>
      </c>
      <c r="BE533" s="28">
        <v>35804</v>
      </c>
      <c r="BF533">
        <v>17.544</v>
      </c>
      <c r="BG533" s="28">
        <v>35803</v>
      </c>
      <c r="BH533">
        <v>2.1629999999999998</v>
      </c>
      <c r="BJ533" s="28">
        <v>35900</v>
      </c>
      <c r="BK533">
        <v>27.198</v>
      </c>
      <c r="BX533" t="str">
        <v>12/27/1999</v>
      </c>
      <c r="BY533">
        <v>97.75</v>
      </c>
      <c r="BZ533" t="str">
        <v>2/3/1998</v>
      </c>
      <c r="CA533">
        <v>13.703125</v>
      </c>
      <c r="CD533" s="28">
        <v>36370</v>
      </c>
      <c r="CE533">
        <v>30</v>
      </c>
      <c r="CF533" s="28">
        <v>36521</v>
      </c>
      <c r="CG533">
        <v>81.3125</v>
      </c>
    </row>
    <row r="534" spans="1:85" x14ac:dyDescent="0.25">
      <c r="A534" s="28">
        <v>35830</v>
      </c>
      <c r="C534" t="str">
        <v>2/4/1998</v>
      </c>
      <c r="D534">
        <v>21.21875</v>
      </c>
      <c r="E534" t="str">
        <v>2/4/1998</v>
      </c>
      <c r="F534">
        <v>48.29296875</v>
      </c>
      <c r="G534" t="str">
        <v>2/4/1998</v>
      </c>
      <c r="H534">
        <v>21.73828125</v>
      </c>
      <c r="I534" t="str">
        <v>2/4/1998</v>
      </c>
      <c r="J534">
        <v>32</v>
      </c>
      <c r="K534" t="str">
        <v>2/4/1998</v>
      </c>
      <c r="L534">
        <v>33.4375</v>
      </c>
      <c r="M534" t="str">
        <v>2/4/1998</v>
      </c>
      <c r="N534">
        <v>46</v>
      </c>
      <c r="O534" t="str">
        <v>2/4/1998</v>
      </c>
      <c r="P534">
        <v>21.28125</v>
      </c>
      <c r="Q534" t="str">
        <v>2/4/1998</v>
      </c>
      <c r="R534">
        <v>18.48828125</v>
      </c>
      <c r="S534" t="str">
        <v>2/4/1998</v>
      </c>
      <c r="T534">
        <v>24.75</v>
      </c>
      <c r="U534" t="str">
        <v>2/4/1998</v>
      </c>
      <c r="V534">
        <v>28.625</v>
      </c>
      <c r="W534" t="str">
        <v>2/4/1998</v>
      </c>
      <c r="X534">
        <v>42.25</v>
      </c>
      <c r="Y534" t="str">
        <v>2/4/1998</v>
      </c>
      <c r="Z534">
        <v>54.5625</v>
      </c>
      <c r="AA534" t="str">
        <v>2/4/1998</v>
      </c>
      <c r="AB534">
        <v>15.21875</v>
      </c>
      <c r="AC534" t="str">
        <v>2/4/1998</v>
      </c>
      <c r="AD534">
        <v>29.5625</v>
      </c>
      <c r="AE534" t="str">
        <v>2/4/1998</v>
      </c>
      <c r="AF534">
        <v>24.5625</v>
      </c>
      <c r="AG534" t="str">
        <v>2/4/1998</v>
      </c>
      <c r="AH534">
        <v>24.0625</v>
      </c>
      <c r="AI534" t="str">
        <v>2/4/1998</v>
      </c>
      <c r="AJ534">
        <v>23.79296875</v>
      </c>
      <c r="AK534" s="28">
        <v>35830</v>
      </c>
      <c r="AL534">
        <v>8129.71</v>
      </c>
      <c r="AM534" s="28">
        <v>35830</v>
      </c>
      <c r="AN534">
        <v>1680.44</v>
      </c>
      <c r="AO534" s="28">
        <v>35830</v>
      </c>
      <c r="AP534">
        <v>1006.9</v>
      </c>
      <c r="AQ534" s="28">
        <v>35830</v>
      </c>
      <c r="AR534">
        <v>441.84</v>
      </c>
      <c r="AS534" s="28">
        <v>35830</v>
      </c>
      <c r="AT534">
        <v>262.86</v>
      </c>
      <c r="AU534" s="28">
        <v>35830</v>
      </c>
      <c r="AV534">
        <v>226.34</v>
      </c>
      <c r="AW534" s="28">
        <v>35830</v>
      </c>
      <c r="AX534">
        <v>330.71</v>
      </c>
      <c r="AY534" s="28">
        <v>35830</v>
      </c>
      <c r="AZ534">
        <v>523.58000000000004</v>
      </c>
      <c r="BA534" s="28">
        <v>35830</v>
      </c>
      <c r="BB534">
        <v>444.52</v>
      </c>
      <c r="BC534" s="28">
        <v>35830</v>
      </c>
      <c r="BD534">
        <v>339.69</v>
      </c>
      <c r="BE534" s="28">
        <v>35807</v>
      </c>
      <c r="BF534">
        <v>17.422999999999998</v>
      </c>
      <c r="BG534" s="28">
        <v>35804</v>
      </c>
      <c r="BH534">
        <v>2.1720000000000002</v>
      </c>
      <c r="BJ534" s="28">
        <v>35901</v>
      </c>
      <c r="BK534">
        <v>27.422999999999998</v>
      </c>
      <c r="BX534" t="str">
        <v>12/28/1999</v>
      </c>
      <c r="BY534">
        <v>101</v>
      </c>
      <c r="BZ534" t="str">
        <v>2/4/1998</v>
      </c>
      <c r="CA534">
        <v>13.95703125</v>
      </c>
      <c r="CD534" s="28">
        <v>36371</v>
      </c>
      <c r="CE534">
        <v>29.5</v>
      </c>
      <c r="CF534" s="28">
        <v>36522</v>
      </c>
      <c r="CG534">
        <v>82.875</v>
      </c>
    </row>
    <row r="535" spans="1:85" x14ac:dyDescent="0.25">
      <c r="A535" s="28">
        <v>35831</v>
      </c>
      <c r="C535" t="str">
        <v>2/5/1998</v>
      </c>
      <c r="D535">
        <v>21.15625</v>
      </c>
      <c r="E535" t="str">
        <v>2/5/1998</v>
      </c>
      <c r="F535">
        <v>48.25</v>
      </c>
      <c r="G535" t="str">
        <v>2/5/1998</v>
      </c>
      <c r="H535">
        <v>21.828125</v>
      </c>
      <c r="I535" t="str">
        <v>2/5/1998</v>
      </c>
      <c r="J535">
        <v>31.9375</v>
      </c>
      <c r="K535" t="str">
        <v>2/5/1998</v>
      </c>
      <c r="L535">
        <v>33.0625</v>
      </c>
      <c r="M535" t="str">
        <v>2/5/1998</v>
      </c>
      <c r="N535">
        <v>46.8125</v>
      </c>
      <c r="O535" t="str">
        <v>2/5/1998</v>
      </c>
      <c r="P535">
        <v>21.40625</v>
      </c>
      <c r="Q535" t="str">
        <v>2/5/1998</v>
      </c>
      <c r="R535">
        <v>18.640625</v>
      </c>
      <c r="S535" t="str">
        <v>2/5/1998</v>
      </c>
      <c r="T535">
        <v>24.5625</v>
      </c>
      <c r="U535" t="str">
        <v>2/5/1998</v>
      </c>
      <c r="V535">
        <v>28.5625</v>
      </c>
      <c r="W535" t="str">
        <v>2/5/1998</v>
      </c>
      <c r="X535">
        <v>41.9375</v>
      </c>
      <c r="Y535" t="str">
        <v>2/5/1998</v>
      </c>
      <c r="Z535">
        <v>54.6875</v>
      </c>
      <c r="AA535" t="str">
        <v>2/5/1998</v>
      </c>
      <c r="AB535">
        <v>15.34375</v>
      </c>
      <c r="AC535" t="str">
        <v>2/5/1998</v>
      </c>
      <c r="AD535">
        <v>29.75</v>
      </c>
      <c r="AE535" t="str">
        <v>2/5/1998</v>
      </c>
      <c r="AF535">
        <v>24.8125</v>
      </c>
      <c r="AG535" t="str">
        <v>2/5/1998</v>
      </c>
      <c r="AH535">
        <v>24.25</v>
      </c>
      <c r="AI535" t="str">
        <v>2/5/1998</v>
      </c>
      <c r="AJ535">
        <v>23.79296875</v>
      </c>
      <c r="AK535" s="28">
        <v>35831</v>
      </c>
      <c r="AL535">
        <v>8117.25</v>
      </c>
      <c r="AM535" s="28">
        <v>35831</v>
      </c>
      <c r="AN535">
        <v>1676.9</v>
      </c>
      <c r="AO535" s="28">
        <v>35831</v>
      </c>
      <c r="AP535">
        <v>1003.54</v>
      </c>
      <c r="AQ535" s="28">
        <v>35831</v>
      </c>
      <c r="AR535">
        <v>444.06</v>
      </c>
      <c r="AS535" s="28">
        <v>35831</v>
      </c>
      <c r="AT535">
        <v>263.61</v>
      </c>
      <c r="AU535" s="28">
        <v>35831</v>
      </c>
      <c r="AV535">
        <v>227.26</v>
      </c>
      <c r="AW535" s="28">
        <v>35831</v>
      </c>
      <c r="AX535">
        <v>330.89</v>
      </c>
      <c r="AY535" s="28">
        <v>35831</v>
      </c>
      <c r="AZ535">
        <v>522.97</v>
      </c>
      <c r="BA535" s="28">
        <v>35831</v>
      </c>
      <c r="BB535">
        <v>446.08</v>
      </c>
      <c r="BC535" s="28">
        <v>35831</v>
      </c>
      <c r="BD535">
        <v>337.15</v>
      </c>
      <c r="BE535" s="28">
        <v>35808</v>
      </c>
      <c r="BF535">
        <v>17.431999999999999</v>
      </c>
      <c r="BG535" s="28">
        <v>35807</v>
      </c>
      <c r="BH535">
        <v>2.1520000000000001</v>
      </c>
      <c r="BJ535" s="28">
        <v>35902</v>
      </c>
      <c r="BK535">
        <v>27.34</v>
      </c>
      <c r="BX535" t="str">
        <v>12/29/1999</v>
      </c>
      <c r="BY535">
        <v>99.75</v>
      </c>
      <c r="BZ535" t="str">
        <v>2/5/1998</v>
      </c>
      <c r="CA535">
        <v>13.1171875</v>
      </c>
      <c r="CD535" s="28">
        <v>36374</v>
      </c>
      <c r="CE535">
        <v>29.1875</v>
      </c>
      <c r="CF535" s="28">
        <v>36523</v>
      </c>
      <c r="CG535">
        <v>83.625</v>
      </c>
    </row>
    <row r="536" spans="1:85" x14ac:dyDescent="0.25">
      <c r="A536" s="28">
        <v>35832</v>
      </c>
      <c r="C536" t="str">
        <v>2/6/1998</v>
      </c>
      <c r="D536">
        <v>20.90625</v>
      </c>
      <c r="E536" t="str">
        <v>2/6/1998</v>
      </c>
      <c r="F536">
        <v>49.45703125</v>
      </c>
      <c r="G536" t="str">
        <v>2/6/1998</v>
      </c>
      <c r="H536">
        <v>22.5546875</v>
      </c>
      <c r="I536" t="str">
        <v>2/6/1998</v>
      </c>
      <c r="J536">
        <v>32.1875</v>
      </c>
      <c r="K536" t="str">
        <v>2/6/1998</v>
      </c>
      <c r="L536">
        <v>33.375</v>
      </c>
      <c r="M536" t="str">
        <v>2/6/1998</v>
      </c>
      <c r="N536">
        <v>46.3125</v>
      </c>
      <c r="O536" t="str">
        <v>2/6/1998</v>
      </c>
      <c r="P536">
        <v>21.75</v>
      </c>
      <c r="Q536" t="str">
        <v>2/6/1998</v>
      </c>
      <c r="R536">
        <v>18.90234375</v>
      </c>
      <c r="S536" t="str">
        <v>2/6/1998</v>
      </c>
      <c r="T536">
        <v>24.875</v>
      </c>
      <c r="U536" t="str">
        <v>2/6/1998</v>
      </c>
      <c r="V536">
        <v>28.75</v>
      </c>
      <c r="W536" t="str">
        <v>2/6/1998</v>
      </c>
      <c r="X536">
        <v>42.4375</v>
      </c>
      <c r="Y536" t="str">
        <v>2/6/1998</v>
      </c>
      <c r="Z536">
        <v>55.3125</v>
      </c>
      <c r="AA536" t="str">
        <v>2/6/1998</v>
      </c>
      <c r="AB536">
        <v>15.28125</v>
      </c>
      <c r="AC536" t="str">
        <v>2/6/1998</v>
      </c>
      <c r="AD536">
        <v>30.125</v>
      </c>
      <c r="AE536" t="str">
        <v>2/6/1998</v>
      </c>
      <c r="AF536">
        <v>24.6875</v>
      </c>
      <c r="AG536" t="str">
        <v>2/6/1998</v>
      </c>
      <c r="AH536">
        <v>24.8125</v>
      </c>
      <c r="AI536" t="str">
        <v>2/6/1998</v>
      </c>
      <c r="AJ536">
        <v>23.70703125</v>
      </c>
      <c r="AK536" s="28">
        <v>35832</v>
      </c>
      <c r="AL536">
        <v>8189.49</v>
      </c>
      <c r="AM536" s="28">
        <v>35832</v>
      </c>
      <c r="AN536">
        <v>1694.35</v>
      </c>
      <c r="AO536" s="28">
        <v>35832</v>
      </c>
      <c r="AP536">
        <v>1012.46</v>
      </c>
      <c r="AQ536" s="28">
        <v>35832</v>
      </c>
      <c r="AR536">
        <v>445.5</v>
      </c>
      <c r="AS536" s="28">
        <v>35832</v>
      </c>
      <c r="AT536">
        <v>265.89999999999998</v>
      </c>
      <c r="AU536" s="28">
        <v>35832</v>
      </c>
      <c r="AV536">
        <v>229.19</v>
      </c>
      <c r="AW536" s="28">
        <v>35832</v>
      </c>
      <c r="AX536">
        <v>333.29</v>
      </c>
      <c r="AY536" s="28">
        <v>35832</v>
      </c>
      <c r="AZ536">
        <v>526.30999999999995</v>
      </c>
      <c r="BA536" s="28">
        <v>35832</v>
      </c>
      <c r="BB536">
        <v>449.64</v>
      </c>
      <c r="BC536" s="28">
        <v>35832</v>
      </c>
      <c r="BD536">
        <v>339.79</v>
      </c>
      <c r="BE536" s="28">
        <v>35809</v>
      </c>
      <c r="BF536">
        <v>17.411000000000001</v>
      </c>
      <c r="BG536" s="28">
        <v>35808</v>
      </c>
      <c r="BH536">
        <v>2.157</v>
      </c>
      <c r="BJ536" s="28">
        <v>35905</v>
      </c>
      <c r="BK536">
        <v>27.497</v>
      </c>
      <c r="BX536" t="str">
        <v>12/30/1999</v>
      </c>
      <c r="BY536">
        <v>100</v>
      </c>
      <c r="BZ536" t="str">
        <v>2/6/1998</v>
      </c>
      <c r="CA536">
        <v>12.9609375</v>
      </c>
      <c r="CD536" s="28">
        <v>36375</v>
      </c>
      <c r="CE536">
        <v>28.3125</v>
      </c>
      <c r="CF536" s="28">
        <v>36524</v>
      </c>
      <c r="CG536">
        <v>81.375</v>
      </c>
    </row>
    <row r="537" spans="1:85" x14ac:dyDescent="0.25">
      <c r="A537" s="28">
        <v>35835</v>
      </c>
      <c r="C537" t="str">
        <v>2/9/1998</v>
      </c>
      <c r="D537">
        <v>20.96875</v>
      </c>
      <c r="E537" t="str">
        <v>2/9/1998</v>
      </c>
      <c r="F537">
        <v>49.91796875</v>
      </c>
      <c r="G537" t="str">
        <v>2/9/1998</v>
      </c>
      <c r="H537">
        <v>22.19140625</v>
      </c>
      <c r="I537" t="str">
        <v>2/9/1998</v>
      </c>
      <c r="J537">
        <v>32.53125</v>
      </c>
      <c r="K537" t="str">
        <v>2/9/1998</v>
      </c>
      <c r="L537">
        <v>33.375</v>
      </c>
      <c r="M537" t="str">
        <v>2/9/1998</v>
      </c>
      <c r="N537">
        <v>46.5</v>
      </c>
      <c r="O537" t="str">
        <v>2/9/1998</v>
      </c>
      <c r="P537">
        <v>21.34375</v>
      </c>
      <c r="Q537" t="str">
        <v>2/9/1998</v>
      </c>
      <c r="R537">
        <v>19.0078125</v>
      </c>
      <c r="S537" t="str">
        <v>2/9/1998</v>
      </c>
      <c r="T537">
        <v>24.8125</v>
      </c>
      <c r="U537" t="str">
        <v>2/9/1998</v>
      </c>
      <c r="V537">
        <v>29.3125</v>
      </c>
      <c r="W537" t="str">
        <v>2/9/1998</v>
      </c>
      <c r="X537">
        <v>42.875</v>
      </c>
      <c r="Y537" t="str">
        <v>2/9/1998</v>
      </c>
      <c r="Z537">
        <v>55.5625</v>
      </c>
      <c r="AA537" t="str">
        <v>2/9/1998</v>
      </c>
      <c r="AB537">
        <v>15.28125</v>
      </c>
      <c r="AC537" t="str">
        <v>2/9/1998</v>
      </c>
      <c r="AD537">
        <v>29.8125</v>
      </c>
      <c r="AE537" t="str">
        <v>2/9/1998</v>
      </c>
      <c r="AF537">
        <v>24.8125</v>
      </c>
      <c r="AG537" t="str">
        <v>2/9/1998</v>
      </c>
      <c r="AH537">
        <v>24.625</v>
      </c>
      <c r="AI537" t="str">
        <v>2/9/1998</v>
      </c>
      <c r="AJ537">
        <v>23.75</v>
      </c>
      <c r="AK537" s="28">
        <v>35835</v>
      </c>
      <c r="AL537">
        <v>8180.52</v>
      </c>
      <c r="AM537" s="28">
        <v>35835</v>
      </c>
      <c r="AN537">
        <v>1690.43</v>
      </c>
      <c r="AO537" s="28">
        <v>35835</v>
      </c>
      <c r="AP537">
        <v>1010.74</v>
      </c>
      <c r="AQ537" s="28">
        <v>35835</v>
      </c>
      <c r="AR537">
        <v>447.28</v>
      </c>
      <c r="AS537" s="28">
        <v>35835</v>
      </c>
      <c r="AT537">
        <v>266.13</v>
      </c>
      <c r="AU537" s="28">
        <v>35835</v>
      </c>
      <c r="AV537">
        <v>228.6</v>
      </c>
      <c r="AW537" s="28">
        <v>35835</v>
      </c>
      <c r="AX537">
        <v>333.58</v>
      </c>
      <c r="AY537" s="28">
        <v>35835</v>
      </c>
      <c r="AZ537">
        <v>525.97</v>
      </c>
      <c r="BA537" s="28">
        <v>35835</v>
      </c>
      <c r="BB537">
        <v>445.93</v>
      </c>
      <c r="BC537" s="28">
        <v>35835</v>
      </c>
      <c r="BD537">
        <v>337.78</v>
      </c>
      <c r="BE537" s="28">
        <v>35810</v>
      </c>
      <c r="BF537">
        <v>17.295000000000002</v>
      </c>
      <c r="BG537" s="28">
        <v>35809</v>
      </c>
      <c r="BH537">
        <v>2.1669999999999998</v>
      </c>
      <c r="BJ537" s="28">
        <v>35906</v>
      </c>
      <c r="BK537">
        <v>27.164999999999999</v>
      </c>
      <c r="BX537" t="str">
        <v>12/31/1999</v>
      </c>
      <c r="BY537">
        <v>105</v>
      </c>
      <c r="BZ537" t="str">
        <v>2/9/1998</v>
      </c>
      <c r="CA537">
        <v>13.01171875</v>
      </c>
      <c r="CD537" s="28">
        <v>36376</v>
      </c>
      <c r="CE537">
        <v>26.625</v>
      </c>
      <c r="CF537" s="28">
        <v>36525</v>
      </c>
      <c r="CG537">
        <v>81.875</v>
      </c>
    </row>
    <row r="538" spans="1:85" x14ac:dyDescent="0.25">
      <c r="A538" s="28">
        <v>35836</v>
      </c>
      <c r="C538" t="str">
        <v>2/10/1998</v>
      </c>
      <c r="D538">
        <v>21.21875</v>
      </c>
      <c r="E538" t="str">
        <v>2/10/1998</v>
      </c>
      <c r="F538">
        <v>50.875</v>
      </c>
      <c r="G538" t="str">
        <v>2/10/1998</v>
      </c>
      <c r="H538">
        <v>22.1015625</v>
      </c>
      <c r="I538" t="str">
        <v>2/10/1998</v>
      </c>
      <c r="J538">
        <v>32.4375</v>
      </c>
      <c r="K538" t="str">
        <v>2/10/1998</v>
      </c>
      <c r="L538">
        <v>33.125</v>
      </c>
      <c r="M538" t="str">
        <v>2/10/1998</v>
      </c>
      <c r="N538">
        <v>46.375</v>
      </c>
      <c r="O538" t="str">
        <v>2/10/1998</v>
      </c>
      <c r="P538">
        <v>21.375</v>
      </c>
      <c r="Q538" t="str">
        <v>2/10/1998</v>
      </c>
      <c r="R538">
        <v>19.05859375</v>
      </c>
      <c r="S538" t="str">
        <v>2/10/1998</v>
      </c>
      <c r="T538">
        <v>25.125</v>
      </c>
      <c r="U538" t="str">
        <v>2/10/1998</v>
      </c>
      <c r="V538">
        <v>29.3125</v>
      </c>
      <c r="W538" t="str">
        <v>2/10/1998</v>
      </c>
      <c r="X538">
        <v>42.9375</v>
      </c>
      <c r="Y538" t="str">
        <v>2/10/1998</v>
      </c>
      <c r="Z538">
        <v>55.8125</v>
      </c>
      <c r="AA538" t="str">
        <v>2/10/1998</v>
      </c>
      <c r="AB538">
        <v>15.46875</v>
      </c>
      <c r="AC538" t="str">
        <v>2/10/1998</v>
      </c>
      <c r="AD538">
        <v>29.6875</v>
      </c>
      <c r="AE538" t="str">
        <v>2/10/1998</v>
      </c>
      <c r="AF538">
        <v>24.875</v>
      </c>
      <c r="AG538" t="str">
        <v>2/10/1998</v>
      </c>
      <c r="AH538">
        <v>24.9375</v>
      </c>
      <c r="AI538" t="str">
        <v>2/10/1998</v>
      </c>
      <c r="AJ538">
        <v>23.70703125</v>
      </c>
      <c r="AK538" s="28">
        <v>35836</v>
      </c>
      <c r="AL538">
        <v>8295.61</v>
      </c>
      <c r="AM538" s="28">
        <v>35836</v>
      </c>
      <c r="AN538">
        <v>1709.04</v>
      </c>
      <c r="AO538" s="28">
        <v>35836</v>
      </c>
      <c r="AP538">
        <v>1019.01</v>
      </c>
      <c r="AQ538" s="28">
        <v>35836</v>
      </c>
      <c r="AR538">
        <v>451.19</v>
      </c>
      <c r="AS538" s="28">
        <v>35836</v>
      </c>
      <c r="AT538">
        <v>268.08</v>
      </c>
      <c r="AU538" s="28">
        <v>35836</v>
      </c>
      <c r="AV538">
        <v>229.99</v>
      </c>
      <c r="AW538" s="28">
        <v>35836</v>
      </c>
      <c r="AX538">
        <v>338.84</v>
      </c>
      <c r="AY538" s="28">
        <v>35836</v>
      </c>
      <c r="AZ538">
        <v>529.96</v>
      </c>
      <c r="BA538" s="28">
        <v>35836</v>
      </c>
      <c r="BB538">
        <v>445.65</v>
      </c>
      <c r="BC538" s="28">
        <v>35836</v>
      </c>
      <c r="BD538">
        <v>339.29</v>
      </c>
      <c r="BE538" s="28">
        <v>35811</v>
      </c>
      <c r="BF538">
        <v>17.483000000000001</v>
      </c>
      <c r="BG538" s="28">
        <v>35810</v>
      </c>
      <c r="BH538">
        <v>2.2090000000000001</v>
      </c>
      <c r="BJ538" s="28">
        <v>35907</v>
      </c>
      <c r="BK538">
        <v>26.687999999999999</v>
      </c>
      <c r="BX538" t="str">
        <v>1/3/2000</v>
      </c>
      <c r="BY538">
        <v>109.625</v>
      </c>
      <c r="BZ538" t="str">
        <v>2/10/1998</v>
      </c>
      <c r="CA538">
        <v>13.0390625</v>
      </c>
      <c r="CD538" s="28">
        <v>36377</v>
      </c>
      <c r="CE538">
        <v>27.5</v>
      </c>
      <c r="CF538" s="28">
        <v>36528</v>
      </c>
      <c r="CG538">
        <v>85.0625</v>
      </c>
    </row>
    <row r="539" spans="1:85" x14ac:dyDescent="0.25">
      <c r="A539" s="28">
        <v>35837</v>
      </c>
      <c r="C539" t="str">
        <v>2/11/1998</v>
      </c>
      <c r="D539">
        <v>21</v>
      </c>
      <c r="E539" t="str">
        <v>2/11/1998</v>
      </c>
      <c r="F539">
        <v>50.75</v>
      </c>
      <c r="G539" t="str">
        <v>2/11/1998</v>
      </c>
      <c r="H539">
        <v>22.64453125</v>
      </c>
      <c r="I539" t="str">
        <v>2/11/1998</v>
      </c>
      <c r="J539">
        <v>32.875</v>
      </c>
      <c r="K539" t="str">
        <v>2/11/1998</v>
      </c>
      <c r="L539">
        <v>33.125</v>
      </c>
      <c r="M539" t="str">
        <v>2/11/1998</v>
      </c>
      <c r="N539">
        <v>46.5</v>
      </c>
      <c r="O539" t="str">
        <v>2/11/1998</v>
      </c>
      <c r="P539">
        <v>21.40625</v>
      </c>
      <c r="Q539" t="str">
        <v>2/11/1998</v>
      </c>
      <c r="R539">
        <v>19.16015625</v>
      </c>
      <c r="S539" t="str">
        <v>2/11/1998</v>
      </c>
      <c r="T539">
        <v>24.875</v>
      </c>
      <c r="U539" t="str">
        <v>2/11/1998</v>
      </c>
      <c r="V539">
        <v>30</v>
      </c>
      <c r="W539" t="str">
        <v>2/11/1998</v>
      </c>
      <c r="X539">
        <v>42.8125</v>
      </c>
      <c r="Y539" t="str">
        <v>2/11/1998</v>
      </c>
      <c r="Z539">
        <v>54.5625</v>
      </c>
      <c r="AA539" t="str">
        <v>2/11/1998</v>
      </c>
      <c r="AB539">
        <v>15.25</v>
      </c>
      <c r="AC539" t="str">
        <v>2/11/1998</v>
      </c>
      <c r="AD539">
        <v>29.8125</v>
      </c>
      <c r="AE539" t="str">
        <v>2/11/1998</v>
      </c>
      <c r="AF539">
        <v>24.875</v>
      </c>
      <c r="AG539" t="str">
        <v>2/11/1998</v>
      </c>
      <c r="AH539">
        <v>24.875</v>
      </c>
      <c r="AI539" t="str">
        <v>2/11/1998</v>
      </c>
      <c r="AJ539">
        <v>23.5</v>
      </c>
      <c r="AK539" s="28">
        <v>35837</v>
      </c>
      <c r="AL539">
        <v>8314.5499999999993</v>
      </c>
      <c r="AM539" s="28">
        <v>35837</v>
      </c>
      <c r="AN539">
        <v>1708.55</v>
      </c>
      <c r="AO539" s="28">
        <v>35837</v>
      </c>
      <c r="AP539">
        <v>1020.01</v>
      </c>
      <c r="AQ539" s="28">
        <v>35837</v>
      </c>
      <c r="AR539">
        <v>452.02</v>
      </c>
      <c r="AS539" s="28">
        <v>35837</v>
      </c>
      <c r="AT539">
        <v>267.11</v>
      </c>
      <c r="AU539" s="28">
        <v>35837</v>
      </c>
      <c r="AV539">
        <v>229.15</v>
      </c>
      <c r="AW539" s="28">
        <v>35837</v>
      </c>
      <c r="AX539">
        <v>341.33</v>
      </c>
      <c r="AY539" s="28">
        <v>35837</v>
      </c>
      <c r="AZ539">
        <v>530.75</v>
      </c>
      <c r="BA539" s="28">
        <v>35837</v>
      </c>
      <c r="BB539">
        <v>444.92</v>
      </c>
      <c r="BC539" s="28">
        <v>35837</v>
      </c>
      <c r="BD539">
        <v>338.94</v>
      </c>
      <c r="BE539" s="28">
        <v>35814</v>
      </c>
      <c r="BF539">
        <v>17.483000000000001</v>
      </c>
      <c r="BG539" s="28">
        <v>35811</v>
      </c>
      <c r="BH539">
        <v>2.254</v>
      </c>
      <c r="BJ539" s="28">
        <v>35908</v>
      </c>
      <c r="BK539">
        <v>26.611999999999998</v>
      </c>
      <c r="BX539" t="str">
        <v>1/4/2000</v>
      </c>
      <c r="BY539">
        <v>97.46875</v>
      </c>
      <c r="BZ539" t="str">
        <v>2/11/1998</v>
      </c>
      <c r="CA539">
        <v>13.37109375</v>
      </c>
      <c r="CD539" s="28">
        <v>36378</v>
      </c>
      <c r="CE539">
        <v>27.25</v>
      </c>
      <c r="CF539" s="28">
        <v>36529</v>
      </c>
      <c r="CG539">
        <v>79.1875</v>
      </c>
    </row>
    <row r="540" spans="1:85" x14ac:dyDescent="0.25">
      <c r="A540" s="28">
        <v>35838</v>
      </c>
      <c r="C540" t="str">
        <v>2/12/1998</v>
      </c>
      <c r="D540">
        <v>21.625</v>
      </c>
      <c r="E540" t="str">
        <v>2/12/1998</v>
      </c>
      <c r="F540">
        <v>51.70703125</v>
      </c>
      <c r="G540" t="str">
        <v>2/12/1998</v>
      </c>
      <c r="H540">
        <v>22.19140625</v>
      </c>
      <c r="I540" t="str">
        <v>2/12/1998</v>
      </c>
      <c r="J540">
        <v>33.375</v>
      </c>
      <c r="K540" t="str">
        <v>2/12/1998</v>
      </c>
      <c r="L540">
        <v>32.9375</v>
      </c>
      <c r="M540" t="str">
        <v>2/12/1998</v>
      </c>
      <c r="N540">
        <v>46.625</v>
      </c>
      <c r="O540" t="str">
        <v>2/12/1998</v>
      </c>
      <c r="P540">
        <v>21.5</v>
      </c>
      <c r="Q540" t="str">
        <v>2/12/1998</v>
      </c>
      <c r="R540">
        <v>19.0078125</v>
      </c>
      <c r="S540" t="str">
        <v>2/12/1998</v>
      </c>
      <c r="T540">
        <v>24.8125</v>
      </c>
      <c r="U540" t="str">
        <v>2/12/1998</v>
      </c>
      <c r="V540">
        <v>31.3125</v>
      </c>
      <c r="W540" t="str">
        <v>2/12/1998</v>
      </c>
      <c r="X540">
        <v>43.1875</v>
      </c>
      <c r="Y540" t="str">
        <v>2/12/1998</v>
      </c>
      <c r="Z540">
        <v>54.8125</v>
      </c>
      <c r="AA540" t="str">
        <v>2/12/1998</v>
      </c>
      <c r="AB540">
        <v>15.28125</v>
      </c>
      <c r="AC540" t="str">
        <v>2/12/1998</v>
      </c>
      <c r="AD540">
        <v>29.875</v>
      </c>
      <c r="AE540" t="str">
        <v>2/12/1998</v>
      </c>
      <c r="AF540">
        <v>24.625</v>
      </c>
      <c r="AG540" t="str">
        <v>2/12/1998</v>
      </c>
      <c r="AH540">
        <v>25</v>
      </c>
      <c r="AI540" t="str">
        <v>2/12/1998</v>
      </c>
      <c r="AJ540">
        <v>23.33203125</v>
      </c>
      <c r="AK540" s="28">
        <v>35838</v>
      </c>
      <c r="AL540">
        <v>8369.6</v>
      </c>
      <c r="AM540" s="28">
        <v>35838</v>
      </c>
      <c r="AN540">
        <v>1714.34</v>
      </c>
      <c r="AO540" s="28">
        <v>35838</v>
      </c>
      <c r="AP540">
        <v>1024.1400000000001</v>
      </c>
      <c r="AQ540" s="28">
        <v>35838</v>
      </c>
      <c r="AR540">
        <v>452.4</v>
      </c>
      <c r="AS540" s="28">
        <v>35838</v>
      </c>
      <c r="AT540">
        <v>269.37</v>
      </c>
      <c r="AU540" s="28">
        <v>35838</v>
      </c>
      <c r="AV540">
        <v>230.44</v>
      </c>
      <c r="AW540" s="28">
        <v>35838</v>
      </c>
      <c r="AX540">
        <v>344.76</v>
      </c>
      <c r="AY540" s="28">
        <v>35838</v>
      </c>
      <c r="AZ540">
        <v>532.61</v>
      </c>
      <c r="BA540" s="28">
        <v>35838</v>
      </c>
      <c r="BB540">
        <v>445.68</v>
      </c>
      <c r="BC540" s="28">
        <v>35838</v>
      </c>
      <c r="BD540">
        <v>340.11</v>
      </c>
      <c r="BE540" s="28">
        <v>35815</v>
      </c>
      <c r="BF540">
        <v>17.355</v>
      </c>
      <c r="BG540" s="28">
        <v>35814</v>
      </c>
      <c r="BH540">
        <v>2.254</v>
      </c>
      <c r="BJ540" s="28">
        <v>35909</v>
      </c>
      <c r="BK540">
        <v>26.120999999999999</v>
      </c>
      <c r="BX540" t="str">
        <v>1/5/2000</v>
      </c>
      <c r="BY540">
        <v>91</v>
      </c>
      <c r="BZ540" t="str">
        <v>2/12/1998</v>
      </c>
      <c r="CA540">
        <v>13.06640625</v>
      </c>
      <c r="CD540" s="28">
        <v>36381</v>
      </c>
      <c r="CE540">
        <v>26.25</v>
      </c>
      <c r="CF540" s="28">
        <v>36530</v>
      </c>
      <c r="CG540">
        <v>76.9375</v>
      </c>
    </row>
    <row r="541" spans="1:85" x14ac:dyDescent="0.25">
      <c r="A541" s="28">
        <v>35839</v>
      </c>
      <c r="C541" t="str">
        <v>2/13/1998</v>
      </c>
      <c r="D541">
        <v>21.65625</v>
      </c>
      <c r="E541" t="str">
        <v>2/13/1998</v>
      </c>
      <c r="F541">
        <v>50.66796875</v>
      </c>
      <c r="G541" t="str">
        <v>2/13/1998</v>
      </c>
      <c r="H541">
        <v>22.46484375</v>
      </c>
      <c r="I541" t="str">
        <v>2/13/1998</v>
      </c>
      <c r="J541">
        <v>33.3125</v>
      </c>
      <c r="K541" t="str">
        <v>2/13/1998</v>
      </c>
      <c r="L541">
        <v>32.875</v>
      </c>
      <c r="M541" t="str">
        <v>2/13/1998</v>
      </c>
      <c r="N541">
        <v>46.5</v>
      </c>
      <c r="O541" t="str">
        <v>2/13/1998</v>
      </c>
      <c r="P541">
        <v>21.4375</v>
      </c>
      <c r="Q541" t="str">
        <v>2/13/1998</v>
      </c>
      <c r="R541">
        <v>18.8515625</v>
      </c>
      <c r="S541" t="str">
        <v>2/13/1998</v>
      </c>
      <c r="T541">
        <v>24.4375</v>
      </c>
      <c r="U541" t="str">
        <v>2/13/1998</v>
      </c>
      <c r="V541">
        <v>31.75</v>
      </c>
      <c r="W541" t="str">
        <v>2/13/1998</v>
      </c>
      <c r="X541">
        <v>43.125</v>
      </c>
      <c r="Y541" t="str">
        <v>2/13/1998</v>
      </c>
      <c r="Z541">
        <v>54.625</v>
      </c>
      <c r="AA541" t="str">
        <v>2/13/1998</v>
      </c>
      <c r="AB541">
        <v>15.625</v>
      </c>
      <c r="AC541" t="str">
        <v>2/13/1998</v>
      </c>
      <c r="AD541">
        <v>29.5</v>
      </c>
      <c r="AE541" t="str">
        <v>2/13/1998</v>
      </c>
      <c r="AF541">
        <v>24.6875</v>
      </c>
      <c r="AG541" t="str">
        <v>2/13/1998</v>
      </c>
      <c r="AH541">
        <v>24.875</v>
      </c>
      <c r="AI541" t="str">
        <v>2/13/1998</v>
      </c>
      <c r="AJ541">
        <v>23.58203125</v>
      </c>
      <c r="AK541" s="28">
        <v>35839</v>
      </c>
      <c r="AL541">
        <v>8370.1</v>
      </c>
      <c r="AM541" s="28">
        <v>35839</v>
      </c>
      <c r="AN541">
        <v>1710.42</v>
      </c>
      <c r="AO541" s="28">
        <v>35839</v>
      </c>
      <c r="AP541">
        <v>1020.09</v>
      </c>
      <c r="AQ541" s="28">
        <v>35839</v>
      </c>
      <c r="AR541">
        <v>454.29</v>
      </c>
      <c r="AS541" s="28">
        <v>35839</v>
      </c>
      <c r="AT541">
        <v>268.02</v>
      </c>
      <c r="AU541" s="28">
        <v>35839</v>
      </c>
      <c r="AV541">
        <v>230.13</v>
      </c>
      <c r="AW541" s="28">
        <v>35839</v>
      </c>
      <c r="AX541">
        <v>341.66</v>
      </c>
      <c r="AY541" s="28">
        <v>35839</v>
      </c>
      <c r="AZ541">
        <v>531.28</v>
      </c>
      <c r="BA541" s="28">
        <v>35839</v>
      </c>
      <c r="BB541">
        <v>446.6</v>
      </c>
      <c r="BC541" s="28">
        <v>35839</v>
      </c>
      <c r="BD541">
        <v>339.12</v>
      </c>
      <c r="BE541" s="28">
        <v>35816</v>
      </c>
      <c r="BF541">
        <v>17.329999999999998</v>
      </c>
      <c r="BG541" s="28">
        <v>35815</v>
      </c>
      <c r="BH541">
        <v>2.23</v>
      </c>
      <c r="BJ541" s="28">
        <v>35912</v>
      </c>
      <c r="BK541">
        <v>26.152999999999999</v>
      </c>
      <c r="BX541" t="str">
        <v>1/6/2000</v>
      </c>
      <c r="BY541">
        <v>82.5</v>
      </c>
      <c r="BZ541" t="str">
        <v>2/13/1998</v>
      </c>
      <c r="CA541">
        <v>13.01171875</v>
      </c>
      <c r="CD541" s="28">
        <v>36382</v>
      </c>
      <c r="CE541">
        <v>26.875</v>
      </c>
      <c r="CF541" s="28">
        <v>36531</v>
      </c>
      <c r="CG541">
        <v>73.8125</v>
      </c>
    </row>
    <row r="542" spans="1:85" x14ac:dyDescent="0.25">
      <c r="A542" s="28">
        <v>35843</v>
      </c>
      <c r="C542" t="str">
        <v>2/17/1998</v>
      </c>
      <c r="D542">
        <v>21.96875</v>
      </c>
      <c r="E542" t="str">
        <v>2/17/1998</v>
      </c>
      <c r="F542">
        <v>50.75</v>
      </c>
      <c r="G542" t="str">
        <v>2/17/1998</v>
      </c>
      <c r="H542">
        <v>22.01171875</v>
      </c>
      <c r="I542" t="str">
        <v>2/17/1998</v>
      </c>
      <c r="J542">
        <v>33.40625</v>
      </c>
      <c r="K542" t="str">
        <v>2/17/1998</v>
      </c>
      <c r="L542">
        <v>32.75</v>
      </c>
      <c r="M542" t="str">
        <v>2/17/1998</v>
      </c>
      <c r="N542">
        <v>46.5</v>
      </c>
      <c r="O542" t="str">
        <v>2/17/1998</v>
      </c>
      <c r="P542">
        <v>21.3125</v>
      </c>
      <c r="Q542" t="str">
        <v>2/17/1998</v>
      </c>
      <c r="R542">
        <v>18.74609375</v>
      </c>
      <c r="S542" t="str">
        <v>2/17/1998</v>
      </c>
      <c r="T542">
        <v>24.1875</v>
      </c>
      <c r="U542" t="str">
        <v>2/17/1998</v>
      </c>
      <c r="V542">
        <v>33.125</v>
      </c>
      <c r="W542" t="str">
        <v>2/17/1998</v>
      </c>
      <c r="X542">
        <v>42.9375</v>
      </c>
      <c r="Y542" t="str">
        <v>2/17/1998</v>
      </c>
      <c r="Z542">
        <v>55.25</v>
      </c>
      <c r="AA542" t="str">
        <v>2/17/1998</v>
      </c>
      <c r="AB542">
        <v>15.78125</v>
      </c>
      <c r="AC542" t="str">
        <v>2/17/1998</v>
      </c>
      <c r="AD542">
        <v>30</v>
      </c>
      <c r="AE542" t="str">
        <v>2/17/1998</v>
      </c>
      <c r="AF542">
        <v>24.75</v>
      </c>
      <c r="AG542" t="str">
        <v>2/17/1998</v>
      </c>
      <c r="AH542">
        <v>25.0625</v>
      </c>
      <c r="AI542" t="str">
        <v>2/17/1998</v>
      </c>
      <c r="AJ542">
        <v>23.875</v>
      </c>
      <c r="AK542" s="28">
        <v>35843</v>
      </c>
      <c r="AL542">
        <v>8398.5</v>
      </c>
      <c r="AM542" s="28">
        <v>35843</v>
      </c>
      <c r="AN542">
        <v>1703.43</v>
      </c>
      <c r="AO542" s="28">
        <v>35843</v>
      </c>
      <c r="AP542">
        <v>1022.76</v>
      </c>
      <c r="AQ542" s="28">
        <v>35843</v>
      </c>
      <c r="AR542">
        <v>453.19</v>
      </c>
      <c r="AS542" s="28">
        <v>35843</v>
      </c>
      <c r="AT542">
        <v>270.60000000000002</v>
      </c>
      <c r="AU542" s="28">
        <v>35843</v>
      </c>
      <c r="AV542">
        <v>232.04</v>
      </c>
      <c r="AW542" s="28">
        <v>35843</v>
      </c>
      <c r="AX542">
        <v>341.68</v>
      </c>
      <c r="AY542" s="28">
        <v>35843</v>
      </c>
      <c r="AZ542">
        <v>532.79</v>
      </c>
      <c r="BA542" s="28">
        <v>35843</v>
      </c>
      <c r="BB542">
        <v>444.92</v>
      </c>
      <c r="BC542" s="28">
        <v>35843</v>
      </c>
      <c r="BD542">
        <v>340.57</v>
      </c>
      <c r="BE542" s="28">
        <v>35817</v>
      </c>
      <c r="BF542">
        <v>17.12</v>
      </c>
      <c r="BG542" s="28">
        <v>35816</v>
      </c>
      <c r="BH542">
        <v>2.2320000000000002</v>
      </c>
      <c r="BJ542" s="28">
        <v>35913</v>
      </c>
      <c r="BK542">
        <v>25.841000000000001</v>
      </c>
      <c r="BX542" t="str">
        <v>1/7/2000</v>
      </c>
      <c r="BY542">
        <v>94.875</v>
      </c>
      <c r="BZ542" t="str">
        <v>2/17/1998</v>
      </c>
      <c r="CA542">
        <v>13.06640625</v>
      </c>
      <c r="CD542" s="28">
        <v>36383</v>
      </c>
      <c r="CE542">
        <v>27.3125</v>
      </c>
      <c r="CF542" s="28">
        <v>36532</v>
      </c>
      <c r="CG542">
        <v>75.875</v>
      </c>
    </row>
    <row r="543" spans="1:85" x14ac:dyDescent="0.25">
      <c r="A543" s="28">
        <v>35844</v>
      </c>
      <c r="C543" t="str">
        <v>2/18/1998</v>
      </c>
      <c r="D543">
        <v>22.25</v>
      </c>
      <c r="E543" t="str">
        <v>2/18/1998</v>
      </c>
      <c r="F543">
        <v>50.45703125</v>
      </c>
      <c r="G543" t="str">
        <v>2/18/1998</v>
      </c>
      <c r="H543">
        <v>22.01171875</v>
      </c>
      <c r="I543" t="str">
        <v>2/18/1998</v>
      </c>
      <c r="J543">
        <v>33.4375</v>
      </c>
      <c r="K543" t="str">
        <v>2/18/1998</v>
      </c>
      <c r="L543">
        <v>32.1875</v>
      </c>
      <c r="M543" t="str">
        <v>2/18/1998</v>
      </c>
      <c r="N543">
        <v>46.875</v>
      </c>
      <c r="O543" t="str">
        <v>2/18/1998</v>
      </c>
      <c r="P543">
        <v>21.40625</v>
      </c>
      <c r="Q543" t="str">
        <v>2/18/1998</v>
      </c>
      <c r="R543">
        <v>18.6953125</v>
      </c>
      <c r="S543" t="str">
        <v>2/18/1998</v>
      </c>
      <c r="T543">
        <v>24.375</v>
      </c>
      <c r="U543" t="str">
        <v>2/18/1998</v>
      </c>
      <c r="V543">
        <v>32.8125</v>
      </c>
      <c r="W543" t="str">
        <v>2/18/1998</v>
      </c>
      <c r="X543">
        <v>42.9375</v>
      </c>
      <c r="Y543" t="str">
        <v>2/18/1998</v>
      </c>
      <c r="Z543">
        <v>54.875</v>
      </c>
      <c r="AA543" t="str">
        <v>2/18/1998</v>
      </c>
      <c r="AB543">
        <v>15.71875</v>
      </c>
      <c r="AC543" t="str">
        <v>2/18/1998</v>
      </c>
      <c r="AD543">
        <v>30</v>
      </c>
      <c r="AE543" t="str">
        <v>2/18/1998</v>
      </c>
      <c r="AF543">
        <v>24.6875</v>
      </c>
      <c r="AG543" t="str">
        <v>2/18/1998</v>
      </c>
      <c r="AH543">
        <v>25</v>
      </c>
      <c r="AI543" t="str">
        <v>2/18/1998</v>
      </c>
      <c r="AJ543">
        <v>23.54296875</v>
      </c>
      <c r="AK543" s="28">
        <v>35844</v>
      </c>
      <c r="AL543">
        <v>8451.06</v>
      </c>
      <c r="AM543" s="28">
        <v>35844</v>
      </c>
      <c r="AN543">
        <v>1715.73</v>
      </c>
      <c r="AO543" s="28">
        <v>35844</v>
      </c>
      <c r="AP543">
        <v>1032.08</v>
      </c>
      <c r="AQ543" s="28">
        <v>35844</v>
      </c>
      <c r="AR543">
        <v>454.69</v>
      </c>
      <c r="AS543" s="28">
        <v>35844</v>
      </c>
      <c r="AT543">
        <v>269.77</v>
      </c>
      <c r="AU543" s="28">
        <v>35844</v>
      </c>
      <c r="AV543">
        <v>231.83</v>
      </c>
      <c r="AW543" s="28">
        <v>35844</v>
      </c>
      <c r="AX543">
        <v>344.23</v>
      </c>
      <c r="AY543" s="28">
        <v>35844</v>
      </c>
      <c r="AZ543">
        <v>537.23</v>
      </c>
      <c r="BA543" s="28">
        <v>35844</v>
      </c>
      <c r="BB543">
        <v>451.63</v>
      </c>
      <c r="BC543" s="28">
        <v>35844</v>
      </c>
      <c r="BD543">
        <v>342.98</v>
      </c>
      <c r="BE543" s="28">
        <v>35818</v>
      </c>
      <c r="BF543">
        <v>16.885999999999999</v>
      </c>
      <c r="BG543" s="28">
        <v>35817</v>
      </c>
      <c r="BH543">
        <v>2.282</v>
      </c>
      <c r="BJ543" s="28">
        <v>35914</v>
      </c>
      <c r="BK543">
        <v>25.716999999999999</v>
      </c>
      <c r="BX543" t="str">
        <v>1/10/2000</v>
      </c>
      <c r="BY543">
        <v>91.375</v>
      </c>
      <c r="BZ543" t="str">
        <v>2/18/1998</v>
      </c>
      <c r="CA543">
        <v>13.47265625</v>
      </c>
      <c r="CD543" s="28">
        <v>36384</v>
      </c>
      <c r="CE543">
        <v>26.125</v>
      </c>
      <c r="CF543" s="28">
        <v>36535</v>
      </c>
      <c r="CG543">
        <v>79.9375</v>
      </c>
    </row>
    <row r="544" spans="1:85" x14ac:dyDescent="0.25">
      <c r="A544" s="28">
        <v>35845</v>
      </c>
      <c r="C544" t="str">
        <v>2/19/1998</v>
      </c>
      <c r="D544">
        <v>22.8125</v>
      </c>
      <c r="E544" t="str">
        <v>2/19/1998</v>
      </c>
      <c r="F544">
        <v>49.95703125</v>
      </c>
      <c r="G544" t="str">
        <v>2/19/1998</v>
      </c>
      <c r="H544">
        <v>22.1015625</v>
      </c>
      <c r="I544" t="str">
        <v>2/19/1998</v>
      </c>
      <c r="J544">
        <v>33.125</v>
      </c>
      <c r="K544" t="str">
        <v>2/19/1998</v>
      </c>
      <c r="L544">
        <v>31.8125</v>
      </c>
      <c r="M544" t="str">
        <v>2/19/1998</v>
      </c>
      <c r="N544">
        <v>47.1875</v>
      </c>
      <c r="O544" t="str">
        <v>2/19/1998</v>
      </c>
      <c r="P544">
        <v>20.96875</v>
      </c>
      <c r="Q544" t="str">
        <v>2/19/1998</v>
      </c>
      <c r="R544">
        <v>18.796875</v>
      </c>
      <c r="S544" t="str">
        <v>2/19/1998</v>
      </c>
      <c r="T544">
        <v>24.4375</v>
      </c>
      <c r="U544" t="str">
        <v>2/19/1998</v>
      </c>
      <c r="V544">
        <v>33</v>
      </c>
      <c r="W544" t="str">
        <v>2/19/1998</v>
      </c>
      <c r="X544">
        <v>42.9375</v>
      </c>
      <c r="Y544" t="str">
        <v>2/19/1998</v>
      </c>
      <c r="Z544">
        <v>54.25</v>
      </c>
      <c r="AA544" t="str">
        <v>2/19/1998</v>
      </c>
      <c r="AB544">
        <v>15.75</v>
      </c>
      <c r="AC544" t="str">
        <v>2/19/1998</v>
      </c>
      <c r="AD544">
        <v>29.8125</v>
      </c>
      <c r="AE544" t="str">
        <v>2/19/1998</v>
      </c>
      <c r="AF544">
        <v>24.875</v>
      </c>
      <c r="AG544" t="str">
        <v>2/19/1998</v>
      </c>
      <c r="AH544">
        <v>24.875</v>
      </c>
      <c r="AI544" t="str">
        <v>2/19/1998</v>
      </c>
      <c r="AJ544">
        <v>23.5</v>
      </c>
      <c r="AK544" s="28">
        <v>35845</v>
      </c>
      <c r="AL544">
        <v>8375.58</v>
      </c>
      <c r="AM544" s="28">
        <v>35845</v>
      </c>
      <c r="AN544">
        <v>1727.01</v>
      </c>
      <c r="AO544" s="28">
        <v>35845</v>
      </c>
      <c r="AP544">
        <v>1028.28</v>
      </c>
      <c r="AQ544" s="28">
        <v>35845</v>
      </c>
      <c r="AR544">
        <v>454.21</v>
      </c>
      <c r="AS544" s="28">
        <v>35845</v>
      </c>
      <c r="AT544">
        <v>268.54000000000002</v>
      </c>
      <c r="AU544" s="28">
        <v>35845</v>
      </c>
      <c r="AV544">
        <v>230.88</v>
      </c>
      <c r="AW544" s="28">
        <v>35845</v>
      </c>
      <c r="AX544">
        <v>344.96</v>
      </c>
      <c r="AY544" s="28">
        <v>35845</v>
      </c>
      <c r="AZ544">
        <v>535.01</v>
      </c>
      <c r="BA544" s="28">
        <v>35845</v>
      </c>
      <c r="BB544">
        <v>449.39</v>
      </c>
      <c r="BC544" s="28">
        <v>35845</v>
      </c>
      <c r="BD544">
        <v>341.73</v>
      </c>
      <c r="BE544" s="28">
        <v>35821</v>
      </c>
      <c r="BF544">
        <v>17.72</v>
      </c>
      <c r="BG544" s="28">
        <v>35818</v>
      </c>
      <c r="BH544">
        <v>2.27</v>
      </c>
      <c r="BJ544" s="28">
        <v>35915</v>
      </c>
      <c r="BK544">
        <v>25.204999999999998</v>
      </c>
      <c r="BX544" t="str">
        <v>1/11/2000</v>
      </c>
      <c r="BY544">
        <v>86.5</v>
      </c>
      <c r="BZ544" t="str">
        <v>2/19/1998</v>
      </c>
      <c r="CA544">
        <v>13.47265625</v>
      </c>
      <c r="CD544" s="28">
        <v>36385</v>
      </c>
      <c r="CE544">
        <v>28.5</v>
      </c>
      <c r="CF544" s="28">
        <v>36536</v>
      </c>
      <c r="CG544">
        <v>79.625</v>
      </c>
    </row>
    <row r="545" spans="1:85" x14ac:dyDescent="0.25">
      <c r="A545" s="28">
        <v>35846</v>
      </c>
      <c r="C545" t="str">
        <v>2/20/1998</v>
      </c>
      <c r="D545">
        <v>22.8125</v>
      </c>
      <c r="E545" t="str">
        <v>2/20/1998</v>
      </c>
      <c r="F545">
        <v>49.875</v>
      </c>
      <c r="G545" t="str">
        <v>2/20/1998</v>
      </c>
      <c r="H545">
        <v>21.375</v>
      </c>
      <c r="I545" t="str">
        <v>2/20/1998</v>
      </c>
      <c r="J545">
        <v>32.84375</v>
      </c>
      <c r="K545" t="str">
        <v>2/20/1998</v>
      </c>
      <c r="L545">
        <v>31.5</v>
      </c>
      <c r="M545" t="str">
        <v>2/20/1998</v>
      </c>
      <c r="N545">
        <v>47.0625</v>
      </c>
      <c r="O545" t="str">
        <v>2/20/1998</v>
      </c>
      <c r="P545">
        <v>21.0625</v>
      </c>
      <c r="Q545" t="str">
        <v>2/20/1998</v>
      </c>
      <c r="R545">
        <v>18.90234375</v>
      </c>
      <c r="S545" t="str">
        <v>2/20/1998</v>
      </c>
      <c r="T545">
        <v>24.5625</v>
      </c>
      <c r="U545" t="str">
        <v>2/20/1998</v>
      </c>
      <c r="V545">
        <v>34.25</v>
      </c>
      <c r="W545" t="str">
        <v>2/20/1998</v>
      </c>
      <c r="X545">
        <v>43.125</v>
      </c>
      <c r="Y545" t="str">
        <v>2/20/1998</v>
      </c>
      <c r="Z545">
        <v>55.3125</v>
      </c>
      <c r="AA545" t="str">
        <v>2/20/1998</v>
      </c>
      <c r="AB545">
        <v>15.8125</v>
      </c>
      <c r="AC545" t="str">
        <v>2/20/1998</v>
      </c>
      <c r="AD545">
        <v>29.6875</v>
      </c>
      <c r="AE545" t="str">
        <v>2/20/1998</v>
      </c>
      <c r="AF545">
        <v>24.6875</v>
      </c>
      <c r="AG545" t="str">
        <v>2/20/1998</v>
      </c>
      <c r="AH545">
        <v>24.875</v>
      </c>
      <c r="AI545" t="str">
        <v>2/20/1998</v>
      </c>
      <c r="AJ545">
        <v>23.70703125</v>
      </c>
      <c r="AK545" s="28">
        <v>35846</v>
      </c>
      <c r="AL545">
        <v>8413.94</v>
      </c>
      <c r="AM545" s="28">
        <v>35846</v>
      </c>
      <c r="AN545">
        <v>1728.13</v>
      </c>
      <c r="AO545" s="28">
        <v>35846</v>
      </c>
      <c r="AP545">
        <v>1034.21</v>
      </c>
      <c r="AQ545" s="28">
        <v>35846</v>
      </c>
      <c r="AR545">
        <v>453.99</v>
      </c>
      <c r="AS545" s="28">
        <v>35846</v>
      </c>
      <c r="AT545">
        <v>270.02999999999997</v>
      </c>
      <c r="AU545" s="28">
        <v>35846</v>
      </c>
      <c r="AV545">
        <v>232.41</v>
      </c>
      <c r="AW545" s="28">
        <v>35846</v>
      </c>
      <c r="AX545">
        <v>346.73</v>
      </c>
      <c r="AY545" s="28">
        <v>35846</v>
      </c>
      <c r="AZ545">
        <v>537.49</v>
      </c>
      <c r="BA545" s="28">
        <v>35846</v>
      </c>
      <c r="BB545">
        <v>453.01</v>
      </c>
      <c r="BC545" s="28">
        <v>35846</v>
      </c>
      <c r="BD545">
        <v>344.21</v>
      </c>
      <c r="BE545" s="28">
        <v>35822</v>
      </c>
      <c r="BF545">
        <v>17.809000000000001</v>
      </c>
      <c r="BG545" s="28">
        <v>35821</v>
      </c>
      <c r="BH545">
        <v>2.238</v>
      </c>
      <c r="BJ545" s="28">
        <v>35916</v>
      </c>
      <c r="BK545">
        <v>25.004999999999999</v>
      </c>
      <c r="BX545" t="str">
        <v>1/12/2000</v>
      </c>
      <c r="BY545">
        <v>88.375</v>
      </c>
      <c r="BZ545" t="str">
        <v>2/20/1998</v>
      </c>
      <c r="CA545">
        <v>13.47265625</v>
      </c>
      <c r="CD545" s="28">
        <v>36388</v>
      </c>
      <c r="CE545">
        <v>29.0625</v>
      </c>
      <c r="CF545" s="28">
        <v>36537</v>
      </c>
      <c r="CG545">
        <v>82.375</v>
      </c>
    </row>
    <row r="546" spans="1:85" x14ac:dyDescent="0.25">
      <c r="A546" s="28">
        <v>35849</v>
      </c>
      <c r="C546" t="str">
        <v>2/23/1998</v>
      </c>
      <c r="D546">
        <v>22.5</v>
      </c>
      <c r="E546" t="str">
        <v>2/23/1998</v>
      </c>
      <c r="F546">
        <v>49.5</v>
      </c>
      <c r="G546" t="str">
        <v>2/23/1998</v>
      </c>
      <c r="H546">
        <v>22.1015625</v>
      </c>
      <c r="I546" t="str">
        <v>2/23/1998</v>
      </c>
      <c r="J546">
        <v>32.59375</v>
      </c>
      <c r="K546" t="str">
        <v>2/23/1998</v>
      </c>
      <c r="L546">
        <v>32.125</v>
      </c>
      <c r="M546" t="str">
        <v>2/23/1998</v>
      </c>
      <c r="N546">
        <v>46.5</v>
      </c>
      <c r="O546" t="str">
        <v>2/23/1998</v>
      </c>
      <c r="P546">
        <v>20.90625</v>
      </c>
      <c r="Q546" t="str">
        <v>2/23/1998</v>
      </c>
      <c r="R546">
        <v>18.74609375</v>
      </c>
      <c r="S546" t="str">
        <v>2/23/1998</v>
      </c>
      <c r="T546">
        <v>24.5625</v>
      </c>
      <c r="U546" t="str">
        <v>2/23/1998</v>
      </c>
      <c r="V546">
        <v>33.4375</v>
      </c>
      <c r="W546" t="str">
        <v>2/23/1998</v>
      </c>
      <c r="X546">
        <v>43.5625</v>
      </c>
      <c r="Y546" t="str">
        <v>2/23/1998</v>
      </c>
      <c r="Z546">
        <v>54.8125</v>
      </c>
      <c r="AA546" t="str">
        <v>2/23/1998</v>
      </c>
      <c r="AB546">
        <v>15.90625</v>
      </c>
      <c r="AC546" t="str">
        <v>2/23/1998</v>
      </c>
      <c r="AD546">
        <v>30</v>
      </c>
      <c r="AE546" t="str">
        <v>2/23/1998</v>
      </c>
      <c r="AF546">
        <v>24.6875</v>
      </c>
      <c r="AG546" t="str">
        <v>2/23/1998</v>
      </c>
      <c r="AH546">
        <v>24.75</v>
      </c>
      <c r="AI546" t="str">
        <v>2/23/1998</v>
      </c>
      <c r="AJ546">
        <v>24.04296875</v>
      </c>
      <c r="AK546" s="28">
        <v>35849</v>
      </c>
      <c r="AL546">
        <v>8410.2000000000007</v>
      </c>
      <c r="AM546" s="28">
        <v>35849</v>
      </c>
      <c r="AN546">
        <v>1751.76</v>
      </c>
      <c r="AO546" s="28">
        <v>35849</v>
      </c>
      <c r="AP546">
        <v>1038.1400000000001</v>
      </c>
      <c r="AQ546" s="28">
        <v>35849</v>
      </c>
      <c r="AR546">
        <v>456.29</v>
      </c>
      <c r="AS546" s="28">
        <v>35849</v>
      </c>
      <c r="AT546">
        <v>268.8</v>
      </c>
      <c r="AU546" s="28">
        <v>35849</v>
      </c>
      <c r="AV546">
        <v>231.51</v>
      </c>
      <c r="AW546" s="28">
        <v>35849</v>
      </c>
      <c r="AX546">
        <v>348.38</v>
      </c>
      <c r="AY546" s="28">
        <v>35849</v>
      </c>
      <c r="AZ546">
        <v>538.41</v>
      </c>
      <c r="BA546" s="28">
        <v>35849</v>
      </c>
      <c r="BB546">
        <v>444</v>
      </c>
      <c r="BC546" s="28">
        <v>35849</v>
      </c>
      <c r="BD546">
        <v>344.48</v>
      </c>
      <c r="BE546" s="28">
        <v>35823</v>
      </c>
      <c r="BF546">
        <v>18.076000000000001</v>
      </c>
      <c r="BG546" s="28">
        <v>35822</v>
      </c>
      <c r="BH546">
        <v>2.2269999999999999</v>
      </c>
      <c r="BJ546" s="28">
        <v>35919</v>
      </c>
      <c r="BK546">
        <v>24.713999999999999</v>
      </c>
      <c r="BX546" t="str">
        <v>1/13/2000</v>
      </c>
      <c r="BY546">
        <v>89.9375</v>
      </c>
      <c r="BZ546" t="str">
        <v>2/23/1998</v>
      </c>
      <c r="CA546">
        <v>13.29296875</v>
      </c>
      <c r="CD546" s="28">
        <v>36389</v>
      </c>
      <c r="CE546">
        <v>31.5625</v>
      </c>
      <c r="CF546" s="28">
        <v>36538</v>
      </c>
      <c r="CG546">
        <v>86.9375</v>
      </c>
    </row>
    <row r="547" spans="1:85" x14ac:dyDescent="0.25">
      <c r="A547" s="28">
        <v>35850</v>
      </c>
      <c r="C547" t="str">
        <v>2/24/1998</v>
      </c>
      <c r="D547">
        <v>22.1875</v>
      </c>
      <c r="E547" t="str">
        <v>2/24/1998</v>
      </c>
      <c r="F547">
        <v>49.25</v>
      </c>
      <c r="G547" t="str">
        <v>2/24/1998</v>
      </c>
      <c r="H547">
        <v>22.01171875</v>
      </c>
      <c r="I547" t="str">
        <v>2/24/1998</v>
      </c>
      <c r="J547">
        <v>32.34375</v>
      </c>
      <c r="K547" t="str">
        <v>2/24/1998</v>
      </c>
      <c r="L547">
        <v>31.6875</v>
      </c>
      <c r="M547" t="str">
        <v>2/24/1998</v>
      </c>
      <c r="N547">
        <v>46.375</v>
      </c>
      <c r="O547" t="str">
        <v>2/24/1998</v>
      </c>
      <c r="P547">
        <v>20.8125</v>
      </c>
      <c r="Q547" t="str">
        <v>2/24/1998</v>
      </c>
      <c r="R547">
        <v>18.640625</v>
      </c>
      <c r="S547" t="str">
        <v>2/24/1998</v>
      </c>
      <c r="T547">
        <v>24.5625</v>
      </c>
      <c r="U547" t="str">
        <v>2/24/1998</v>
      </c>
      <c r="V547">
        <v>33.125</v>
      </c>
      <c r="W547" t="str">
        <v>2/24/1998</v>
      </c>
      <c r="X547">
        <v>43.3125</v>
      </c>
      <c r="Y547" t="str">
        <v>2/24/1998</v>
      </c>
      <c r="Z547">
        <v>54.6875</v>
      </c>
      <c r="AA547" t="str">
        <v>2/24/1998</v>
      </c>
      <c r="AB547">
        <v>15.90625</v>
      </c>
      <c r="AC547" t="str">
        <v>2/24/1998</v>
      </c>
      <c r="AD547">
        <v>30.0625</v>
      </c>
      <c r="AE547" t="str">
        <v>2/24/1998</v>
      </c>
      <c r="AF547">
        <v>24.9375</v>
      </c>
      <c r="AG547" t="str">
        <v>2/24/1998</v>
      </c>
      <c r="AH547">
        <v>24.6875</v>
      </c>
      <c r="AI547" t="str">
        <v>2/24/1998</v>
      </c>
      <c r="AJ547">
        <v>23.54296875</v>
      </c>
      <c r="AK547" s="28">
        <v>35850</v>
      </c>
      <c r="AL547">
        <v>8370.1</v>
      </c>
      <c r="AM547" s="28">
        <v>35850</v>
      </c>
      <c r="AN547">
        <v>1738.71</v>
      </c>
      <c r="AO547" s="28">
        <v>35850</v>
      </c>
      <c r="AP547">
        <v>1030.56</v>
      </c>
      <c r="AQ547" s="28">
        <v>35850</v>
      </c>
      <c r="AR547">
        <v>454.3</v>
      </c>
      <c r="AS547" s="28">
        <v>35850</v>
      </c>
      <c r="AT547">
        <v>268.22000000000003</v>
      </c>
      <c r="AU547" s="28">
        <v>35850</v>
      </c>
      <c r="AV547">
        <v>230.83</v>
      </c>
      <c r="AW547" s="28">
        <v>35850</v>
      </c>
      <c r="AX547">
        <v>347.81</v>
      </c>
      <c r="AY547" s="28">
        <v>35850</v>
      </c>
      <c r="AZ547">
        <v>534.82000000000005</v>
      </c>
      <c r="BA547" s="28">
        <v>35850</v>
      </c>
      <c r="BB547">
        <v>445.41</v>
      </c>
      <c r="BC547" s="28">
        <v>35850</v>
      </c>
      <c r="BD547">
        <v>343.43</v>
      </c>
      <c r="BE547" s="28">
        <v>35824</v>
      </c>
      <c r="BF547">
        <v>18.413</v>
      </c>
      <c r="BG547" s="28">
        <v>35823</v>
      </c>
      <c r="BH547">
        <v>2.214</v>
      </c>
      <c r="BJ547" s="28">
        <v>35920</v>
      </c>
      <c r="BK547">
        <v>24.678000000000001</v>
      </c>
      <c r="BX547" t="str">
        <v>1/14/2000</v>
      </c>
      <c r="BY547">
        <v>89.5</v>
      </c>
      <c r="BZ547" t="str">
        <v>2/24/1998</v>
      </c>
      <c r="CA547">
        <v>13.26953125</v>
      </c>
      <c r="CD547" s="28">
        <v>36390</v>
      </c>
      <c r="CE547">
        <v>30.5625</v>
      </c>
      <c r="CF547" s="28">
        <v>36539</v>
      </c>
      <c r="CG547">
        <v>86.75</v>
      </c>
    </row>
    <row r="548" spans="1:85" x14ac:dyDescent="0.25">
      <c r="A548" s="28">
        <v>35851</v>
      </c>
      <c r="C548" t="str">
        <v>2/25/1998</v>
      </c>
      <c r="D548">
        <v>23.1875</v>
      </c>
      <c r="E548" t="str">
        <v>2/25/1998</v>
      </c>
      <c r="F548">
        <v>49.83203125</v>
      </c>
      <c r="G548" t="str">
        <v>2/25/1998</v>
      </c>
      <c r="H548">
        <v>22.19140625</v>
      </c>
      <c r="I548" t="str">
        <v>2/25/1998</v>
      </c>
      <c r="J548">
        <v>33.3125</v>
      </c>
      <c r="K548" t="str">
        <v>2/25/1998</v>
      </c>
      <c r="L548">
        <v>32.125</v>
      </c>
      <c r="M548" t="str">
        <v>2/25/1998</v>
      </c>
      <c r="N548">
        <v>46.75</v>
      </c>
      <c r="O548" t="str">
        <v>2/25/1998</v>
      </c>
      <c r="P548">
        <v>20.8125</v>
      </c>
      <c r="Q548" t="str">
        <v>2/25/1998</v>
      </c>
      <c r="R548">
        <v>18.5390625</v>
      </c>
      <c r="S548" t="str">
        <v>2/25/1998</v>
      </c>
      <c r="T548">
        <v>24.6875</v>
      </c>
      <c r="U548" t="str">
        <v>2/25/1998</v>
      </c>
      <c r="V548">
        <v>32.875</v>
      </c>
      <c r="W548" t="str">
        <v>2/25/1998</v>
      </c>
      <c r="X548">
        <v>43.6875</v>
      </c>
      <c r="Y548" t="str">
        <v>2/25/1998</v>
      </c>
      <c r="Z548">
        <v>54.9375</v>
      </c>
      <c r="AA548" t="str">
        <v>2/25/1998</v>
      </c>
      <c r="AB548">
        <v>16.03125</v>
      </c>
      <c r="AC548" t="str">
        <v>2/25/1998</v>
      </c>
      <c r="AD548">
        <v>30</v>
      </c>
      <c r="AE548" t="str">
        <v>2/25/1998</v>
      </c>
      <c r="AF548">
        <v>24.5625</v>
      </c>
      <c r="AG548" t="str">
        <v>2/25/1998</v>
      </c>
      <c r="AH548">
        <v>24.75</v>
      </c>
      <c r="AI548" t="str">
        <v>2/25/1998</v>
      </c>
      <c r="AJ548">
        <v>24.125</v>
      </c>
      <c r="AK548" s="28">
        <v>35851</v>
      </c>
      <c r="AL548">
        <v>8457.7800000000007</v>
      </c>
      <c r="AM548" s="28">
        <v>35851</v>
      </c>
      <c r="AN548">
        <v>1766.48</v>
      </c>
      <c r="AO548" s="28">
        <v>35851</v>
      </c>
      <c r="AP548">
        <v>1042.9000000000001</v>
      </c>
      <c r="AQ548" s="28">
        <v>35851</v>
      </c>
      <c r="AR548">
        <v>458.49</v>
      </c>
      <c r="AS548" s="28">
        <v>35851</v>
      </c>
      <c r="AT548">
        <v>270.54000000000002</v>
      </c>
      <c r="AU548" s="28">
        <v>35851</v>
      </c>
      <c r="AV548">
        <v>232.34</v>
      </c>
      <c r="AW548" s="28">
        <v>35851</v>
      </c>
      <c r="AX548">
        <v>353.18</v>
      </c>
      <c r="AY548" s="28">
        <v>35851</v>
      </c>
      <c r="AZ548">
        <v>540.38</v>
      </c>
      <c r="BA548" s="28">
        <v>35851</v>
      </c>
      <c r="BB548">
        <v>446.11</v>
      </c>
      <c r="BC548" s="28">
        <v>35851</v>
      </c>
      <c r="BD548">
        <v>347.11</v>
      </c>
      <c r="BE548" s="28">
        <v>35825</v>
      </c>
      <c r="BF548">
        <v>17.922000000000001</v>
      </c>
      <c r="BG548" s="28">
        <v>35824</v>
      </c>
      <c r="BH548">
        <v>2.2930000000000001</v>
      </c>
      <c r="BJ548" s="28">
        <v>35921</v>
      </c>
      <c r="BK548">
        <v>24.856999999999999</v>
      </c>
      <c r="BX548" t="str">
        <v>1/18/2000</v>
      </c>
      <c r="BY548">
        <v>97</v>
      </c>
      <c r="BZ548" t="str">
        <v>2/25/1998</v>
      </c>
      <c r="CA548">
        <v>13.21875</v>
      </c>
      <c r="CD548" s="28">
        <v>36391</v>
      </c>
      <c r="CE548">
        <v>29.9375</v>
      </c>
      <c r="CF548" s="28">
        <v>36543</v>
      </c>
      <c r="CG548">
        <v>92.0625</v>
      </c>
    </row>
    <row r="549" spans="1:85" x14ac:dyDescent="0.25">
      <c r="A549" s="28">
        <v>35852</v>
      </c>
      <c r="C549" t="str">
        <v>2/26/1998</v>
      </c>
      <c r="D549">
        <v>23.46875</v>
      </c>
      <c r="E549" t="str">
        <v>2/26/1998</v>
      </c>
      <c r="F549">
        <v>49.79296875</v>
      </c>
      <c r="G549" t="str">
        <v>2/26/1998</v>
      </c>
      <c r="H549">
        <v>22.28125</v>
      </c>
      <c r="I549" t="str">
        <v>2/26/1998</v>
      </c>
      <c r="J549">
        <v>33.5</v>
      </c>
      <c r="K549" t="str">
        <v>2/26/1998</v>
      </c>
      <c r="L549">
        <v>32.1875</v>
      </c>
      <c r="M549" t="str">
        <v>2/26/1998</v>
      </c>
      <c r="N549">
        <v>46.75</v>
      </c>
      <c r="O549" t="str">
        <v>2/26/1998</v>
      </c>
      <c r="P549">
        <v>21.15625</v>
      </c>
      <c r="Q549" t="str">
        <v>2/26/1998</v>
      </c>
      <c r="R549">
        <v>18.58984375</v>
      </c>
      <c r="S549" t="str">
        <v>2/26/1998</v>
      </c>
      <c r="T549">
        <v>24.8125</v>
      </c>
      <c r="U549" t="str">
        <v>2/26/1998</v>
      </c>
      <c r="V549">
        <v>32.875</v>
      </c>
      <c r="W549" t="str">
        <v>2/26/1998</v>
      </c>
      <c r="X549">
        <v>44.1875</v>
      </c>
      <c r="Y549" t="str">
        <v>2/26/1998</v>
      </c>
      <c r="Z549">
        <v>55.5</v>
      </c>
      <c r="AA549" t="str">
        <v>2/26/1998</v>
      </c>
      <c r="AB549">
        <v>16.0625</v>
      </c>
      <c r="AC549" t="str">
        <v>2/26/1998</v>
      </c>
      <c r="AD549">
        <v>30.1875</v>
      </c>
      <c r="AE549" t="str">
        <v>2/26/1998</v>
      </c>
      <c r="AF549">
        <v>24.625</v>
      </c>
      <c r="AG549" t="str">
        <v>2/26/1998</v>
      </c>
      <c r="AH549">
        <v>24.625</v>
      </c>
      <c r="AI549" t="str">
        <v>2/26/1998</v>
      </c>
      <c r="AJ549">
        <v>24.20703125</v>
      </c>
      <c r="AK549" s="28">
        <v>35852</v>
      </c>
      <c r="AL549">
        <v>8490.67</v>
      </c>
      <c r="AM549" s="28">
        <v>35852</v>
      </c>
      <c r="AN549">
        <v>1777.11</v>
      </c>
      <c r="AO549" s="28">
        <v>35852</v>
      </c>
      <c r="AP549">
        <v>1048.67</v>
      </c>
      <c r="AQ549" s="28">
        <v>35852</v>
      </c>
      <c r="AR549">
        <v>461.54</v>
      </c>
      <c r="AS549" s="28">
        <v>35852</v>
      </c>
      <c r="AT549">
        <v>271.08999999999997</v>
      </c>
      <c r="AU549" s="28">
        <v>35852</v>
      </c>
      <c r="AV549">
        <v>232.62</v>
      </c>
      <c r="AW549" s="28">
        <v>35852</v>
      </c>
      <c r="AX549">
        <v>357.76</v>
      </c>
      <c r="AY549" s="28">
        <v>35852</v>
      </c>
      <c r="AZ549">
        <v>543.39</v>
      </c>
      <c r="BA549" s="28">
        <v>35852</v>
      </c>
      <c r="BB549">
        <v>454.72</v>
      </c>
      <c r="BC549" s="28">
        <v>35852</v>
      </c>
      <c r="BD549">
        <v>348.86</v>
      </c>
      <c r="BE549" s="28">
        <v>35828</v>
      </c>
      <c r="BF549">
        <v>17.827999999999999</v>
      </c>
      <c r="BG549" s="28">
        <v>35825</v>
      </c>
      <c r="BH549">
        <v>2.3889999999999998</v>
      </c>
      <c r="BJ549" s="28">
        <v>35922</v>
      </c>
      <c r="BK549">
        <v>25.762</v>
      </c>
      <c r="BX549" t="str">
        <v>1/19/2000</v>
      </c>
      <c r="BY549">
        <v>95.75</v>
      </c>
      <c r="BZ549" t="str">
        <v>2/26/1998</v>
      </c>
      <c r="CA549">
        <v>13.06640625</v>
      </c>
      <c r="CD549" s="28">
        <v>36392</v>
      </c>
      <c r="CE549">
        <v>29.375</v>
      </c>
      <c r="CF549" s="28">
        <v>36544</v>
      </c>
      <c r="CG549">
        <v>94.875</v>
      </c>
    </row>
    <row r="550" spans="1:85" x14ac:dyDescent="0.25">
      <c r="A550" s="28">
        <v>35853</v>
      </c>
      <c r="C550" t="str">
        <v>2/27/1998</v>
      </c>
      <c r="D550">
        <v>23.5</v>
      </c>
      <c r="E550" t="str">
        <v>2/27/1998</v>
      </c>
      <c r="F550">
        <v>50.875</v>
      </c>
      <c r="G550" t="str">
        <v>2/27/1998</v>
      </c>
      <c r="H550">
        <v>22.46484375</v>
      </c>
      <c r="I550" t="str">
        <v>2/27/1998</v>
      </c>
      <c r="J550">
        <v>33.1875</v>
      </c>
      <c r="K550" t="str">
        <v>2/27/1998</v>
      </c>
      <c r="L550">
        <v>31.5</v>
      </c>
      <c r="M550" t="str">
        <v>2/27/1998</v>
      </c>
      <c r="N550">
        <v>46.625</v>
      </c>
      <c r="O550" t="str">
        <v>2/27/1998</v>
      </c>
      <c r="P550">
        <v>21.25</v>
      </c>
      <c r="Q550" t="str">
        <v>2/27/1998</v>
      </c>
      <c r="R550">
        <v>18.74609375</v>
      </c>
      <c r="S550" t="str">
        <v>2/27/1998</v>
      </c>
      <c r="T550">
        <v>25.25</v>
      </c>
      <c r="U550" t="str">
        <v>2/27/1998</v>
      </c>
      <c r="V550">
        <v>32.8125</v>
      </c>
      <c r="W550" t="str">
        <v>2/27/1998</v>
      </c>
      <c r="X550">
        <v>44.25</v>
      </c>
      <c r="Y550" t="str">
        <v>2/27/1998</v>
      </c>
      <c r="Z550">
        <v>55.5625</v>
      </c>
      <c r="AA550" t="str">
        <v>2/27/1998</v>
      </c>
      <c r="AB550">
        <v>16</v>
      </c>
      <c r="AC550" t="str">
        <v>2/27/1998</v>
      </c>
      <c r="AD550">
        <v>30.125</v>
      </c>
      <c r="AE550" t="str">
        <v>2/27/1998</v>
      </c>
      <c r="AF550">
        <v>24.75</v>
      </c>
      <c r="AG550" t="str">
        <v>2/27/1998</v>
      </c>
      <c r="AH550">
        <v>24.6875</v>
      </c>
      <c r="AI550" t="str">
        <v>2/27/1998</v>
      </c>
      <c r="AJ550">
        <v>24</v>
      </c>
      <c r="AK550" s="28">
        <v>35853</v>
      </c>
      <c r="AL550">
        <v>8545.7199999999993</v>
      </c>
      <c r="AM550" s="28">
        <v>35853</v>
      </c>
      <c r="AN550">
        <v>1770.51</v>
      </c>
      <c r="AO550" s="28">
        <v>35853</v>
      </c>
      <c r="AP550">
        <v>1049.3399999999999</v>
      </c>
      <c r="AQ550" s="28">
        <v>35853</v>
      </c>
      <c r="AR550">
        <v>461.83</v>
      </c>
      <c r="AS550" s="28">
        <v>35853</v>
      </c>
      <c r="AT550">
        <v>271.69</v>
      </c>
      <c r="AU550" s="28">
        <v>35853</v>
      </c>
      <c r="AV550">
        <v>232.44</v>
      </c>
      <c r="AW550" s="28">
        <v>35853</v>
      </c>
      <c r="AX550">
        <v>356.47</v>
      </c>
      <c r="AY550" s="28">
        <v>35853</v>
      </c>
      <c r="AZ550">
        <v>544.26</v>
      </c>
      <c r="BA550" s="28">
        <v>35853</v>
      </c>
      <c r="BB550">
        <v>460.46</v>
      </c>
      <c r="BC550" s="28">
        <v>35853</v>
      </c>
      <c r="BD550">
        <v>349.12</v>
      </c>
      <c r="BE550" s="28">
        <v>35829</v>
      </c>
      <c r="BF550">
        <v>17.417999999999999</v>
      </c>
      <c r="BG550" s="28">
        <v>35828</v>
      </c>
      <c r="BH550">
        <v>2.4380000000000002</v>
      </c>
      <c r="BJ550" s="28">
        <v>35923</v>
      </c>
      <c r="BK550">
        <v>26.327999999999999</v>
      </c>
      <c r="BX550" t="str">
        <v>1/20/2000</v>
      </c>
      <c r="BY550">
        <v>94</v>
      </c>
      <c r="BZ550" t="str">
        <v>2/27/1998</v>
      </c>
      <c r="CA550">
        <v>13.06640625</v>
      </c>
      <c r="CD550" s="28">
        <v>36395</v>
      </c>
      <c r="CE550">
        <v>29.0625</v>
      </c>
      <c r="CF550" s="28">
        <v>36545</v>
      </c>
      <c r="CG550">
        <v>98.125</v>
      </c>
    </row>
    <row r="551" spans="1:85" x14ac:dyDescent="0.25">
      <c r="A551" s="28">
        <v>35856</v>
      </c>
      <c r="C551" t="str">
        <v>3/2/1998</v>
      </c>
      <c r="D551">
        <v>23.4375</v>
      </c>
      <c r="E551" t="str">
        <v>3/2/1998</v>
      </c>
      <c r="F551">
        <v>50.83203125</v>
      </c>
      <c r="G551" t="str">
        <v>3/2/1998</v>
      </c>
      <c r="H551">
        <v>22.46484375</v>
      </c>
      <c r="I551" t="str">
        <v>3/2/1998</v>
      </c>
      <c r="J551">
        <v>33.1875</v>
      </c>
      <c r="K551" t="str">
        <v>3/2/1998</v>
      </c>
      <c r="L551">
        <v>31.75</v>
      </c>
      <c r="M551" t="str">
        <v>3/2/1998</v>
      </c>
      <c r="N551">
        <v>46.625</v>
      </c>
      <c r="O551" t="str">
        <v>3/2/1998</v>
      </c>
      <c r="P551">
        <v>21.1875</v>
      </c>
      <c r="Q551" t="str">
        <v>3/2/1998</v>
      </c>
      <c r="R551">
        <v>18.74609375</v>
      </c>
      <c r="S551" t="str">
        <v>3/2/1998</v>
      </c>
      <c r="T551">
        <v>25.25</v>
      </c>
      <c r="U551" t="str">
        <v>3/2/1998</v>
      </c>
      <c r="V551">
        <v>32.4375</v>
      </c>
      <c r="W551" t="str">
        <v>3/2/1998</v>
      </c>
      <c r="X551">
        <v>44.3125</v>
      </c>
      <c r="Y551" t="str">
        <v>3/2/1998</v>
      </c>
      <c r="Z551">
        <v>55.75</v>
      </c>
      <c r="AA551" t="str">
        <v>3/2/1998</v>
      </c>
      <c r="AB551">
        <v>16.34375</v>
      </c>
      <c r="AC551" t="str">
        <v>3/2/1998</v>
      </c>
      <c r="AD551">
        <v>30.1875</v>
      </c>
      <c r="AE551" t="str">
        <v>3/2/1998</v>
      </c>
      <c r="AF551">
        <v>24.625</v>
      </c>
      <c r="AG551" t="str">
        <v>3/2/1998</v>
      </c>
      <c r="AH551">
        <v>24.6875</v>
      </c>
      <c r="AI551" t="str">
        <v>3/2/1998</v>
      </c>
      <c r="AJ551">
        <v>24.04296875</v>
      </c>
      <c r="AK551" s="28">
        <v>35856</v>
      </c>
      <c r="AL551">
        <v>8550.4500000000007</v>
      </c>
      <c r="AM551" s="28">
        <v>35856</v>
      </c>
      <c r="AN551">
        <v>1758.54</v>
      </c>
      <c r="AO551" s="28">
        <v>35856</v>
      </c>
      <c r="AP551">
        <v>1047.7</v>
      </c>
      <c r="AQ551" s="28">
        <v>35856</v>
      </c>
      <c r="AR551">
        <v>461.54</v>
      </c>
      <c r="AS551" s="28">
        <v>35856</v>
      </c>
      <c r="AT551">
        <v>271.69</v>
      </c>
      <c r="AU551" s="28">
        <v>35856</v>
      </c>
      <c r="AV551">
        <v>232.54</v>
      </c>
      <c r="AW551" s="28">
        <v>35856</v>
      </c>
      <c r="AX551">
        <v>358.39</v>
      </c>
      <c r="AY551" s="28">
        <v>35856</v>
      </c>
      <c r="AZ551">
        <v>544.63</v>
      </c>
      <c r="BA551" s="28">
        <v>35856</v>
      </c>
      <c r="BB551">
        <v>463.55</v>
      </c>
      <c r="BC551" s="28">
        <v>35856</v>
      </c>
      <c r="BD551">
        <v>352.28</v>
      </c>
      <c r="BE551" s="28">
        <v>35830</v>
      </c>
      <c r="BF551">
        <v>17.378</v>
      </c>
      <c r="BG551" s="28">
        <v>35829</v>
      </c>
      <c r="BH551">
        <v>2.4169999999999998</v>
      </c>
      <c r="BJ551" s="28">
        <v>35926</v>
      </c>
      <c r="BK551">
        <v>26.32</v>
      </c>
      <c r="BX551" t="str">
        <v>1/21/2000</v>
      </c>
      <c r="BY551">
        <v>94.9375</v>
      </c>
      <c r="BZ551" t="str">
        <v>3/2/1998</v>
      </c>
      <c r="CA551">
        <v>13.21875</v>
      </c>
      <c r="CD551" s="28">
        <v>36396</v>
      </c>
      <c r="CE551">
        <v>28.5</v>
      </c>
      <c r="CF551" s="28">
        <v>36546</v>
      </c>
      <c r="CG551">
        <v>110.5</v>
      </c>
    </row>
    <row r="552" spans="1:85" x14ac:dyDescent="0.25">
      <c r="A552" s="28">
        <v>35857</v>
      </c>
      <c r="C552" t="str">
        <v>3/3/1998</v>
      </c>
      <c r="D552">
        <v>23.4375</v>
      </c>
      <c r="E552" t="str">
        <v>3/3/1998</v>
      </c>
      <c r="F552">
        <v>50.66796875</v>
      </c>
      <c r="G552" t="str">
        <v>3/3/1998</v>
      </c>
      <c r="H552">
        <v>22.01171875</v>
      </c>
      <c r="I552" t="str">
        <v>3/3/1998</v>
      </c>
      <c r="J552">
        <v>33.53125</v>
      </c>
      <c r="K552" t="str">
        <v>3/3/1998</v>
      </c>
      <c r="L552">
        <v>31.8125</v>
      </c>
      <c r="M552" t="str">
        <v>3/3/1998</v>
      </c>
      <c r="N552">
        <v>47.4375</v>
      </c>
      <c r="O552" t="str">
        <v>3/3/1998</v>
      </c>
      <c r="P552">
        <v>21.40625</v>
      </c>
      <c r="Q552" t="str">
        <v>3/3/1998</v>
      </c>
      <c r="R552">
        <v>18.5390625</v>
      </c>
      <c r="S552" t="str">
        <v>3/3/1998</v>
      </c>
      <c r="T552">
        <v>25.0625</v>
      </c>
      <c r="U552" t="str">
        <v>3/3/1998</v>
      </c>
      <c r="V552">
        <v>32.625</v>
      </c>
      <c r="W552" t="str">
        <v>3/3/1998</v>
      </c>
      <c r="X552">
        <v>44.6875</v>
      </c>
      <c r="Y552" t="str">
        <v>3/3/1998</v>
      </c>
      <c r="Z552">
        <v>55.625</v>
      </c>
      <c r="AA552" t="str">
        <v>3/3/1998</v>
      </c>
      <c r="AB552">
        <v>16.53125</v>
      </c>
      <c r="AC552" t="str">
        <v>3/3/1998</v>
      </c>
      <c r="AD552">
        <v>30.0625</v>
      </c>
      <c r="AE552" t="str">
        <v>3/3/1998</v>
      </c>
      <c r="AF552">
        <v>24.6875</v>
      </c>
      <c r="AG552" t="str">
        <v>3/3/1998</v>
      </c>
      <c r="AH552">
        <v>24.9375</v>
      </c>
      <c r="AI552" t="str">
        <v>3/3/1998</v>
      </c>
      <c r="AJ552">
        <v>23.83203125</v>
      </c>
      <c r="AK552" s="28">
        <v>35857</v>
      </c>
      <c r="AL552">
        <v>8584.83</v>
      </c>
      <c r="AM552" s="28">
        <v>35857</v>
      </c>
      <c r="AN552">
        <v>1757.14</v>
      </c>
      <c r="AO552" s="28">
        <v>35857</v>
      </c>
      <c r="AP552">
        <v>1052.02</v>
      </c>
      <c r="AQ552" s="28">
        <v>35857</v>
      </c>
      <c r="AR552">
        <v>462.42</v>
      </c>
      <c r="AS552" s="28">
        <v>35857</v>
      </c>
      <c r="AT552">
        <v>272.47000000000003</v>
      </c>
      <c r="AU552" s="28">
        <v>35857</v>
      </c>
      <c r="AV552">
        <v>233.12</v>
      </c>
      <c r="AW552" s="28">
        <v>35857</v>
      </c>
      <c r="AX552">
        <v>359.03</v>
      </c>
      <c r="AY552" s="28">
        <v>35857</v>
      </c>
      <c r="AZ552">
        <v>546.89</v>
      </c>
      <c r="BA552" s="28">
        <v>35857</v>
      </c>
      <c r="BB552">
        <v>469.74</v>
      </c>
      <c r="BC552" s="28">
        <v>35857</v>
      </c>
      <c r="BD552">
        <v>351.9</v>
      </c>
      <c r="BE552" s="28">
        <v>35831</v>
      </c>
      <c r="BF552">
        <v>17.459</v>
      </c>
      <c r="BG552" s="28">
        <v>35830</v>
      </c>
      <c r="BH552">
        <v>2.41</v>
      </c>
      <c r="BJ552" s="28">
        <v>35927</v>
      </c>
      <c r="BK552">
        <v>26</v>
      </c>
      <c r="BX552" t="str">
        <v>1/24/2000</v>
      </c>
      <c r="BY552">
        <v>94.25</v>
      </c>
      <c r="BZ552" t="str">
        <v>3/3/1998</v>
      </c>
      <c r="CA552">
        <v>13.3203125</v>
      </c>
      <c r="CD552" s="28">
        <v>36397</v>
      </c>
      <c r="CE552">
        <v>29.3125</v>
      </c>
      <c r="CF552" s="28">
        <v>36549</v>
      </c>
      <c r="CG552">
        <v>112.875</v>
      </c>
    </row>
    <row r="553" spans="1:85" x14ac:dyDescent="0.25">
      <c r="A553" s="28">
        <v>35858</v>
      </c>
      <c r="C553" t="str">
        <v>3/4/1998</v>
      </c>
      <c r="D553">
        <v>23.375</v>
      </c>
      <c r="E553" t="str">
        <v>3/4/1998</v>
      </c>
      <c r="F553">
        <v>50.70703125</v>
      </c>
      <c r="G553" t="str">
        <v>3/4/1998</v>
      </c>
      <c r="H553">
        <v>21.73828125</v>
      </c>
      <c r="I553" t="str">
        <v>3/4/1998</v>
      </c>
      <c r="J553">
        <v>32.8125</v>
      </c>
      <c r="K553" t="str">
        <v>3/4/1998</v>
      </c>
      <c r="L553">
        <v>31.625</v>
      </c>
      <c r="M553" t="str">
        <v>3/4/1998</v>
      </c>
      <c r="N553">
        <v>47</v>
      </c>
      <c r="O553" t="str">
        <v>3/4/1998</v>
      </c>
      <c r="P553">
        <v>21.28125</v>
      </c>
      <c r="Q553" t="str">
        <v>3/4/1998</v>
      </c>
      <c r="R553">
        <v>18.43359375</v>
      </c>
      <c r="S553" t="str">
        <v>3/4/1998</v>
      </c>
      <c r="T553">
        <v>24.4375</v>
      </c>
      <c r="U553" t="str">
        <v>3/4/1998</v>
      </c>
      <c r="V553">
        <v>32.5625</v>
      </c>
      <c r="W553" t="str">
        <v>3/4/1998</v>
      </c>
      <c r="X553">
        <v>44.5</v>
      </c>
      <c r="Y553" t="str">
        <v>3/4/1998</v>
      </c>
      <c r="Z553">
        <v>56.1875</v>
      </c>
      <c r="AA553" t="str">
        <v>3/4/1998</v>
      </c>
      <c r="AB553">
        <v>16.84375</v>
      </c>
      <c r="AC553" t="str">
        <v>3/4/1998</v>
      </c>
      <c r="AD553">
        <v>30.125</v>
      </c>
      <c r="AE553" t="str">
        <v>3/4/1998</v>
      </c>
      <c r="AF553">
        <v>24.625</v>
      </c>
      <c r="AG553" t="str">
        <v>3/4/1998</v>
      </c>
      <c r="AH553">
        <v>24.9375</v>
      </c>
      <c r="AI553" t="str">
        <v>3/4/1998</v>
      </c>
      <c r="AJ553">
        <v>23.54296875</v>
      </c>
      <c r="AK553" s="28">
        <v>35858</v>
      </c>
      <c r="AL553">
        <v>8539.24</v>
      </c>
      <c r="AM553" s="28">
        <v>35858</v>
      </c>
      <c r="AN553">
        <v>1759.7</v>
      </c>
      <c r="AO553" s="28">
        <v>35858</v>
      </c>
      <c r="AP553">
        <v>1047.33</v>
      </c>
      <c r="AQ553" s="28">
        <v>35858</v>
      </c>
      <c r="AR553">
        <v>462.13</v>
      </c>
      <c r="AS553" s="28">
        <v>35858</v>
      </c>
      <c r="AT553">
        <v>271.92</v>
      </c>
      <c r="AU553" s="28">
        <v>35858</v>
      </c>
      <c r="AV553">
        <v>233.23</v>
      </c>
      <c r="AW553" s="28">
        <v>35858</v>
      </c>
      <c r="AX553">
        <v>358.48</v>
      </c>
      <c r="AY553" s="28">
        <v>35858</v>
      </c>
      <c r="AZ553">
        <v>544.46</v>
      </c>
      <c r="BA553" s="28">
        <v>35858</v>
      </c>
      <c r="BB553">
        <v>464.84</v>
      </c>
      <c r="BC553" s="28">
        <v>35858</v>
      </c>
      <c r="BD553">
        <v>350.98</v>
      </c>
      <c r="BE553" s="28">
        <v>35832</v>
      </c>
      <c r="BF553">
        <v>17.553000000000001</v>
      </c>
      <c r="BG553" s="28">
        <v>35831</v>
      </c>
      <c r="BH553">
        <v>2.456</v>
      </c>
      <c r="BJ553" s="28">
        <v>35928</v>
      </c>
      <c r="BK553">
        <v>26.308</v>
      </c>
      <c r="BX553" t="str">
        <v>1/25/2000</v>
      </c>
      <c r="BY553">
        <v>95</v>
      </c>
      <c r="BZ553" t="str">
        <v>3/4/1998</v>
      </c>
      <c r="CA553">
        <v>13.140625</v>
      </c>
      <c r="CD553" s="28">
        <v>36398</v>
      </c>
      <c r="CE553">
        <v>28.8125</v>
      </c>
      <c r="CF553" s="28">
        <v>36550</v>
      </c>
      <c r="CG553">
        <v>108.875</v>
      </c>
    </row>
    <row r="554" spans="1:85" x14ac:dyDescent="0.25">
      <c r="A554" s="28">
        <v>35859</v>
      </c>
      <c r="C554" t="str">
        <v>3/5/1998</v>
      </c>
      <c r="D554">
        <v>23.59375</v>
      </c>
      <c r="E554" t="str">
        <v>3/5/1998</v>
      </c>
      <c r="F554">
        <v>50.95703125</v>
      </c>
      <c r="G554" t="str">
        <v>3/5/1998</v>
      </c>
      <c r="H554">
        <v>21.55859375</v>
      </c>
      <c r="I554" t="str">
        <v>3/5/1998</v>
      </c>
      <c r="J554">
        <v>33.3125</v>
      </c>
      <c r="K554" t="str">
        <v>3/5/1998</v>
      </c>
      <c r="L554">
        <v>31</v>
      </c>
      <c r="M554" t="str">
        <v>3/5/1998</v>
      </c>
      <c r="N554">
        <v>46.1875</v>
      </c>
      <c r="O554" t="str">
        <v>3/5/1998</v>
      </c>
      <c r="P554">
        <v>21.125</v>
      </c>
      <c r="Q554" t="str">
        <v>3/5/1998</v>
      </c>
      <c r="R554">
        <v>18.43359375</v>
      </c>
      <c r="S554" t="str">
        <v>3/5/1998</v>
      </c>
      <c r="T554">
        <v>24.25</v>
      </c>
      <c r="U554" t="str">
        <v>3/5/1998</v>
      </c>
      <c r="V554">
        <v>32.25</v>
      </c>
      <c r="W554" t="str">
        <v>3/5/1998</v>
      </c>
      <c r="X554">
        <v>44.125</v>
      </c>
      <c r="Y554" t="str">
        <v>3/5/1998</v>
      </c>
      <c r="Z554">
        <v>55.75</v>
      </c>
      <c r="AA554" t="str">
        <v>3/5/1998</v>
      </c>
      <c r="AB554">
        <v>16.84375</v>
      </c>
      <c r="AC554" t="str">
        <v>3/5/1998</v>
      </c>
      <c r="AD554">
        <v>29.9375</v>
      </c>
      <c r="AE554" t="str">
        <v>3/5/1998</v>
      </c>
      <c r="AF554">
        <v>24.5625</v>
      </c>
      <c r="AG554" t="str">
        <v>3/5/1998</v>
      </c>
      <c r="AH554">
        <v>24.9375</v>
      </c>
      <c r="AI554" t="str">
        <v>3/5/1998</v>
      </c>
      <c r="AJ554">
        <v>23.5</v>
      </c>
      <c r="AK554" s="28">
        <v>35859</v>
      </c>
      <c r="AL554">
        <v>8444.33</v>
      </c>
      <c r="AM554" s="28">
        <v>35859</v>
      </c>
      <c r="AN554">
        <v>1711.92</v>
      </c>
      <c r="AO554" s="28">
        <v>35859</v>
      </c>
      <c r="AP554">
        <v>1035.05</v>
      </c>
      <c r="AQ554" s="28">
        <v>35859</v>
      </c>
      <c r="AR554">
        <v>456.82</v>
      </c>
      <c r="AS554" s="28">
        <v>35859</v>
      </c>
      <c r="AT554">
        <v>271.69</v>
      </c>
      <c r="AU554" s="28">
        <v>35859</v>
      </c>
      <c r="AV554">
        <v>232.67</v>
      </c>
      <c r="AW554" s="28">
        <v>35859</v>
      </c>
      <c r="AX554">
        <v>352.29</v>
      </c>
      <c r="AY554" s="28">
        <v>35859</v>
      </c>
      <c r="AZ554">
        <v>540.30999999999995</v>
      </c>
      <c r="BA554" s="28">
        <v>35859</v>
      </c>
      <c r="BB554">
        <v>464.07</v>
      </c>
      <c r="BC554" s="28">
        <v>35859</v>
      </c>
      <c r="BD554">
        <v>348.81</v>
      </c>
      <c r="BE554" s="28">
        <v>35835</v>
      </c>
      <c r="BF554">
        <v>17.526</v>
      </c>
      <c r="BG554" s="28">
        <v>35832</v>
      </c>
      <c r="BH554">
        <v>2.4460000000000002</v>
      </c>
      <c r="BJ554" s="28">
        <v>35929</v>
      </c>
      <c r="BK554">
        <v>26.635999999999999</v>
      </c>
      <c r="BX554" t="str">
        <v>1/26/2000</v>
      </c>
      <c r="BY554">
        <v>101.5</v>
      </c>
      <c r="BZ554" t="str">
        <v>3/5/1998</v>
      </c>
      <c r="CA554">
        <v>13.26953125</v>
      </c>
      <c r="CD554" s="28">
        <v>36399</v>
      </c>
      <c r="CE554">
        <v>28.625</v>
      </c>
      <c r="CF554" s="28">
        <v>36551</v>
      </c>
      <c r="CG554">
        <v>108.375</v>
      </c>
    </row>
    <row r="555" spans="1:85" x14ac:dyDescent="0.25">
      <c r="A555" s="28">
        <v>35860</v>
      </c>
      <c r="C555" t="str">
        <v>3/6/1998</v>
      </c>
      <c r="D555">
        <v>23.84375</v>
      </c>
      <c r="E555" t="str">
        <v>3/6/1998</v>
      </c>
      <c r="F555">
        <v>50.29296875</v>
      </c>
      <c r="G555" t="str">
        <v>3/6/1998</v>
      </c>
      <c r="H555">
        <v>21.55859375</v>
      </c>
      <c r="I555" t="str">
        <v>3/6/1998</v>
      </c>
      <c r="J555">
        <v>33.59375</v>
      </c>
      <c r="K555" t="str">
        <v>3/6/1998</v>
      </c>
      <c r="L555">
        <v>30.5</v>
      </c>
      <c r="M555" t="str">
        <v>3/6/1998</v>
      </c>
      <c r="N555">
        <v>47</v>
      </c>
      <c r="O555" t="str">
        <v>3/6/1998</v>
      </c>
      <c r="P555">
        <v>21.09375</v>
      </c>
      <c r="Q555" t="str">
        <v>3/6/1998</v>
      </c>
      <c r="R555">
        <v>18.5390625</v>
      </c>
      <c r="S555" t="str">
        <v>3/6/1998</v>
      </c>
      <c r="T555">
        <v>24.0625</v>
      </c>
      <c r="U555" t="str">
        <v>3/6/1998</v>
      </c>
      <c r="V555">
        <v>32.375</v>
      </c>
      <c r="W555" t="str">
        <v>3/6/1998</v>
      </c>
      <c r="X555">
        <v>44</v>
      </c>
      <c r="Y555" t="str">
        <v>3/6/1998</v>
      </c>
      <c r="Z555">
        <v>56.4375</v>
      </c>
      <c r="AA555" t="str">
        <v>3/6/1998</v>
      </c>
      <c r="AB555">
        <v>16.90625</v>
      </c>
      <c r="AC555" t="str">
        <v>3/6/1998</v>
      </c>
      <c r="AD555">
        <v>30.1875</v>
      </c>
      <c r="AE555" t="str">
        <v>3/6/1998</v>
      </c>
      <c r="AF555">
        <v>24.5</v>
      </c>
      <c r="AG555" t="str">
        <v>3/6/1998</v>
      </c>
      <c r="AH555">
        <v>25.1875</v>
      </c>
      <c r="AI555" t="str">
        <v>3/6/1998</v>
      </c>
      <c r="AJ555">
        <v>23.66796875</v>
      </c>
      <c r="AK555" s="28">
        <v>35860</v>
      </c>
      <c r="AL555">
        <v>8569.39</v>
      </c>
      <c r="AM555" s="28">
        <v>35860</v>
      </c>
      <c r="AN555">
        <v>1753.49</v>
      </c>
      <c r="AO555" s="28">
        <v>35860</v>
      </c>
      <c r="AP555">
        <v>1055.69</v>
      </c>
      <c r="AQ555" s="28">
        <v>35860</v>
      </c>
      <c r="AR555">
        <v>463.72</v>
      </c>
      <c r="AS555" s="28">
        <v>35860</v>
      </c>
      <c r="AT555">
        <v>272.89999999999998</v>
      </c>
      <c r="AU555" s="28">
        <v>35860</v>
      </c>
      <c r="AV555">
        <v>234.1</v>
      </c>
      <c r="AW555" s="28">
        <v>35860</v>
      </c>
      <c r="AX555">
        <v>361.92</v>
      </c>
      <c r="AY555" s="28">
        <v>35860</v>
      </c>
      <c r="AZ555">
        <v>549.64</v>
      </c>
      <c r="BA555" s="28">
        <v>35860</v>
      </c>
      <c r="BB555">
        <v>464.38</v>
      </c>
      <c r="BC555" s="28">
        <v>35860</v>
      </c>
      <c r="BD555">
        <v>355.26</v>
      </c>
      <c r="BE555" s="28">
        <v>35836</v>
      </c>
      <c r="BF555">
        <v>17.372</v>
      </c>
      <c r="BG555" s="28">
        <v>35835</v>
      </c>
      <c r="BH555">
        <v>2.371</v>
      </c>
      <c r="BJ555" s="28">
        <v>35930</v>
      </c>
      <c r="BK555">
        <v>26.483000000000001</v>
      </c>
      <c r="BX555" t="str">
        <v>1/27/2000</v>
      </c>
      <c r="BY555">
        <v>106.5</v>
      </c>
      <c r="BZ555" t="str">
        <v>3/6/1998</v>
      </c>
      <c r="CA555">
        <v>13.47265625</v>
      </c>
      <c r="CD555" s="28">
        <v>36402</v>
      </c>
      <c r="CE555">
        <v>28.5625</v>
      </c>
      <c r="CF555" s="28">
        <v>36552</v>
      </c>
      <c r="CG555">
        <v>109.875</v>
      </c>
    </row>
    <row r="556" spans="1:85" x14ac:dyDescent="0.25">
      <c r="A556" s="28">
        <v>35863</v>
      </c>
      <c r="C556" t="str">
        <v>3/9/1998</v>
      </c>
      <c r="D556">
        <v>23.8125</v>
      </c>
      <c r="E556" t="str">
        <v>3/9/1998</v>
      </c>
      <c r="F556">
        <v>50.5</v>
      </c>
      <c r="G556" t="str">
        <v>3/9/1998</v>
      </c>
      <c r="H556">
        <v>21.46875</v>
      </c>
      <c r="I556" t="str">
        <v>3/9/1998</v>
      </c>
      <c r="J556">
        <v>33.21875</v>
      </c>
      <c r="K556" t="str">
        <v>3/9/1998</v>
      </c>
      <c r="L556">
        <v>30.125</v>
      </c>
      <c r="M556" t="str">
        <v>3/9/1998</v>
      </c>
      <c r="N556">
        <v>46.8125</v>
      </c>
      <c r="O556" t="str">
        <v>3/9/1998</v>
      </c>
      <c r="P556">
        <v>20.78125</v>
      </c>
      <c r="Q556" t="str">
        <v>3/9/1998</v>
      </c>
      <c r="R556">
        <v>18.640625</v>
      </c>
      <c r="S556" t="str">
        <v>3/9/1998</v>
      </c>
      <c r="T556">
        <v>23.875</v>
      </c>
      <c r="U556" t="str">
        <v>3/9/1998</v>
      </c>
      <c r="V556">
        <v>32.4375</v>
      </c>
      <c r="W556" t="str">
        <v>3/9/1998</v>
      </c>
      <c r="X556">
        <v>44.125</v>
      </c>
      <c r="Y556" t="str">
        <v>3/9/1998</v>
      </c>
      <c r="Z556">
        <v>56.75</v>
      </c>
      <c r="AA556" t="str">
        <v>3/9/1998</v>
      </c>
      <c r="AB556">
        <v>17.15625</v>
      </c>
      <c r="AC556" t="str">
        <v>3/9/1998</v>
      </c>
      <c r="AD556">
        <v>30.375</v>
      </c>
      <c r="AE556" t="str">
        <v>3/9/1998</v>
      </c>
      <c r="AF556">
        <v>24.5</v>
      </c>
      <c r="AG556" t="str">
        <v>3/9/1998</v>
      </c>
      <c r="AH556">
        <v>25.6875</v>
      </c>
      <c r="AI556" t="str">
        <v>3/9/1998</v>
      </c>
      <c r="AJ556">
        <v>24</v>
      </c>
      <c r="AK556" s="28">
        <v>35863</v>
      </c>
      <c r="AL556">
        <v>8567.14</v>
      </c>
      <c r="AM556" s="28">
        <v>35863</v>
      </c>
      <c r="AN556">
        <v>1725.16</v>
      </c>
      <c r="AO556" s="28">
        <v>35863</v>
      </c>
      <c r="AP556">
        <v>1052.31</v>
      </c>
      <c r="AQ556" s="28">
        <v>35863</v>
      </c>
      <c r="AR556">
        <v>461.12</v>
      </c>
      <c r="AS556" s="28">
        <v>35863</v>
      </c>
      <c r="AT556">
        <v>274.10000000000002</v>
      </c>
      <c r="AU556" s="28">
        <v>35863</v>
      </c>
      <c r="AV556">
        <v>235.41</v>
      </c>
      <c r="AW556" s="28">
        <v>35863</v>
      </c>
      <c r="AX556">
        <v>361.39</v>
      </c>
      <c r="AY556" s="28">
        <v>35863</v>
      </c>
      <c r="AZ556">
        <v>549.44000000000005</v>
      </c>
      <c r="BA556" s="28">
        <v>35863</v>
      </c>
      <c r="BB556">
        <v>454.57</v>
      </c>
      <c r="BC556" s="28">
        <v>35863</v>
      </c>
      <c r="BD556">
        <v>355.6</v>
      </c>
      <c r="BE556" s="28">
        <v>35837</v>
      </c>
      <c r="BF556">
        <v>17.189</v>
      </c>
      <c r="BG556" s="28">
        <v>35836</v>
      </c>
      <c r="BH556">
        <v>2.4079999999999999</v>
      </c>
      <c r="BJ556" s="28">
        <v>35933</v>
      </c>
      <c r="BK556">
        <v>26.419</v>
      </c>
      <c r="BX556" t="str">
        <v>1/28/2000</v>
      </c>
      <c r="BY556">
        <v>96.5625</v>
      </c>
      <c r="BZ556" t="str">
        <v>3/9/1998</v>
      </c>
      <c r="CA556">
        <v>13.4453125</v>
      </c>
      <c r="CD556" s="28">
        <v>36403</v>
      </c>
      <c r="CE556">
        <v>28.75</v>
      </c>
      <c r="CF556" s="28">
        <v>36553</v>
      </c>
      <c r="CG556">
        <v>104.9375</v>
      </c>
    </row>
    <row r="557" spans="1:85" x14ac:dyDescent="0.25">
      <c r="A557" s="28">
        <v>35864</v>
      </c>
      <c r="C557" t="str">
        <v>3/10/1998</v>
      </c>
      <c r="D557">
        <v>23.875</v>
      </c>
      <c r="E557" t="str">
        <v>3/10/1998</v>
      </c>
      <c r="F557">
        <v>50.41796875</v>
      </c>
      <c r="G557" t="str">
        <v>3/10/1998</v>
      </c>
      <c r="H557">
        <v>21.6484375</v>
      </c>
      <c r="I557" t="str">
        <v>3/10/1998</v>
      </c>
      <c r="J557">
        <v>33.28125</v>
      </c>
      <c r="K557" t="str">
        <v>3/10/1998</v>
      </c>
      <c r="L557">
        <v>30.5625</v>
      </c>
      <c r="M557" t="str">
        <v>3/10/1998</v>
      </c>
      <c r="N557">
        <v>46.5625</v>
      </c>
      <c r="O557" t="str">
        <v>3/10/1998</v>
      </c>
      <c r="P557">
        <v>21.03125</v>
      </c>
      <c r="Q557" t="str">
        <v>3/10/1998</v>
      </c>
      <c r="R557">
        <v>18.6953125</v>
      </c>
      <c r="S557" t="str">
        <v>3/10/1998</v>
      </c>
      <c r="T557">
        <v>24.4375</v>
      </c>
      <c r="U557" t="str">
        <v>3/10/1998</v>
      </c>
      <c r="V557">
        <v>33.25</v>
      </c>
      <c r="W557" t="str">
        <v>3/10/1998</v>
      </c>
      <c r="X557">
        <v>44.75</v>
      </c>
      <c r="Y557" t="str">
        <v>3/10/1998</v>
      </c>
      <c r="Z557">
        <v>57.4375</v>
      </c>
      <c r="AA557" t="str">
        <v>3/10/1998</v>
      </c>
      <c r="AB557">
        <v>17.59375</v>
      </c>
      <c r="AC557" t="str">
        <v>3/10/1998</v>
      </c>
      <c r="AD557">
        <v>30.9375</v>
      </c>
      <c r="AE557" t="str">
        <v>3/10/1998</v>
      </c>
      <c r="AF557">
        <v>24.4375</v>
      </c>
      <c r="AG557" t="str">
        <v>3/10/1998</v>
      </c>
      <c r="AH557">
        <v>26.0625</v>
      </c>
      <c r="AI557" t="str">
        <v>3/10/1998</v>
      </c>
      <c r="AJ557">
        <v>24.70703125</v>
      </c>
      <c r="AK557" s="28">
        <v>35864</v>
      </c>
      <c r="AL557">
        <v>8643.1200000000008</v>
      </c>
      <c r="AM557" s="28">
        <v>35864</v>
      </c>
      <c r="AN557">
        <v>1748.51</v>
      </c>
      <c r="AO557" s="28">
        <v>35864</v>
      </c>
      <c r="AP557">
        <v>1064.25</v>
      </c>
      <c r="AQ557" s="28">
        <v>35864</v>
      </c>
      <c r="AR557">
        <v>464.62</v>
      </c>
      <c r="AS557" s="28">
        <v>35864</v>
      </c>
      <c r="AT557">
        <v>276.70999999999998</v>
      </c>
      <c r="AU557" s="28">
        <v>35864</v>
      </c>
      <c r="AV557">
        <v>237.96</v>
      </c>
      <c r="AW557" s="28">
        <v>35864</v>
      </c>
      <c r="AX557">
        <v>363.08</v>
      </c>
      <c r="AY557" s="28">
        <v>35864</v>
      </c>
      <c r="AZ557">
        <v>555</v>
      </c>
      <c r="BA557" s="28">
        <v>35864</v>
      </c>
      <c r="BB557">
        <v>461.44</v>
      </c>
      <c r="BC557" s="28">
        <v>35864</v>
      </c>
      <c r="BD557">
        <v>357.25</v>
      </c>
      <c r="BE557" s="28">
        <v>35838</v>
      </c>
      <c r="BF557">
        <v>17.062999999999999</v>
      </c>
      <c r="BG557" s="28">
        <v>35837</v>
      </c>
      <c r="BH557">
        <v>2.395</v>
      </c>
      <c r="BJ557" s="28">
        <v>35934</v>
      </c>
      <c r="BK557">
        <v>26.792999999999999</v>
      </c>
      <c r="BX557" t="str">
        <v>1/31/2000</v>
      </c>
      <c r="BY557">
        <v>92.5</v>
      </c>
      <c r="BZ557" t="str">
        <v>3/10/1998</v>
      </c>
      <c r="CA557">
        <v>13.34375</v>
      </c>
      <c r="CD557" s="28">
        <v>36404</v>
      </c>
      <c r="CE557">
        <v>29.3125</v>
      </c>
      <c r="CF557" s="28">
        <v>36556</v>
      </c>
      <c r="CG557">
        <v>117.9375</v>
      </c>
    </row>
    <row r="558" spans="1:85" x14ac:dyDescent="0.25">
      <c r="A558" s="28">
        <v>35865</v>
      </c>
      <c r="C558" t="str">
        <v>3/11/1998</v>
      </c>
      <c r="D558">
        <v>23.75</v>
      </c>
      <c r="E558" t="str">
        <v>3/11/1998</v>
      </c>
      <c r="F558">
        <v>49.91796875</v>
      </c>
      <c r="G558" t="str">
        <v>3/11/1998</v>
      </c>
      <c r="H558">
        <v>21.73828125</v>
      </c>
      <c r="I558" t="str">
        <v>3/11/1998</v>
      </c>
      <c r="J558">
        <v>33.375</v>
      </c>
      <c r="K558" t="str">
        <v>3/11/1998</v>
      </c>
      <c r="L558">
        <v>31.9375</v>
      </c>
      <c r="M558" t="str">
        <v>3/11/1998</v>
      </c>
      <c r="N558">
        <v>47.1875</v>
      </c>
      <c r="O558" t="str">
        <v>3/11/1998</v>
      </c>
      <c r="P558">
        <v>21.09375</v>
      </c>
      <c r="Q558" t="str">
        <v>3/11/1998</v>
      </c>
      <c r="R558">
        <v>19.0078125</v>
      </c>
      <c r="S558" t="str">
        <v>3/11/1998</v>
      </c>
      <c r="T558">
        <v>24.9375</v>
      </c>
      <c r="U558" t="str">
        <v>3/11/1998</v>
      </c>
      <c r="V558">
        <v>33.5625</v>
      </c>
      <c r="W558" t="str">
        <v>3/11/1998</v>
      </c>
      <c r="X558">
        <v>44.8125</v>
      </c>
      <c r="Y558" t="str">
        <v>3/11/1998</v>
      </c>
      <c r="Z558">
        <v>57.3125</v>
      </c>
      <c r="AA558" t="str">
        <v>3/11/1998</v>
      </c>
      <c r="AB558">
        <v>17.5</v>
      </c>
      <c r="AC558" t="str">
        <v>3/11/1998</v>
      </c>
      <c r="AD558">
        <v>30.9375</v>
      </c>
      <c r="AE558" t="str">
        <v>3/11/1998</v>
      </c>
      <c r="AF558">
        <v>24.25</v>
      </c>
      <c r="AG558" t="str">
        <v>3/11/1998</v>
      </c>
      <c r="AH558">
        <v>25.6875</v>
      </c>
      <c r="AI558" t="str">
        <v>3/11/1998</v>
      </c>
      <c r="AJ558">
        <v>24.875</v>
      </c>
      <c r="AK558" s="28">
        <v>35865</v>
      </c>
      <c r="AL558">
        <v>8675.75</v>
      </c>
      <c r="AM558" s="28">
        <v>35865</v>
      </c>
      <c r="AN558">
        <v>1756.85</v>
      </c>
      <c r="AO558" s="28">
        <v>35865</v>
      </c>
      <c r="AP558">
        <v>1068.47</v>
      </c>
      <c r="AQ558" s="28">
        <v>35865</v>
      </c>
      <c r="AR558">
        <v>467.12</v>
      </c>
      <c r="AS558" s="28">
        <v>35865</v>
      </c>
      <c r="AT558">
        <v>275.68</v>
      </c>
      <c r="AU558" s="28">
        <v>35865</v>
      </c>
      <c r="AV558">
        <v>237.54</v>
      </c>
      <c r="AW558" s="28">
        <v>35865</v>
      </c>
      <c r="AX558">
        <v>364.32</v>
      </c>
      <c r="AY558" s="28">
        <v>35865</v>
      </c>
      <c r="AZ558">
        <v>557.29999999999995</v>
      </c>
      <c r="BA558" s="28">
        <v>35865</v>
      </c>
      <c r="BB558">
        <v>464.1</v>
      </c>
      <c r="BC558" s="28">
        <v>35865</v>
      </c>
      <c r="BD558">
        <v>360.51</v>
      </c>
      <c r="BE558" s="28">
        <v>35839</v>
      </c>
      <c r="BF558">
        <v>17.114000000000001</v>
      </c>
      <c r="BG558" s="28">
        <v>35838</v>
      </c>
      <c r="BH558">
        <v>2.44</v>
      </c>
      <c r="BJ558" s="28">
        <v>35935</v>
      </c>
      <c r="BK558">
        <v>26.734000000000002</v>
      </c>
      <c r="BX558" t="str">
        <v>2/1/2000</v>
      </c>
      <c r="BY558">
        <v>90</v>
      </c>
      <c r="BZ558" t="str">
        <v>3/11/1998</v>
      </c>
      <c r="CA558">
        <v>13.39453125</v>
      </c>
      <c r="CD558" s="28">
        <v>36405</v>
      </c>
      <c r="CE558">
        <v>28.1875</v>
      </c>
      <c r="CF558" s="28">
        <v>36557</v>
      </c>
      <c r="CG558">
        <v>119.5625</v>
      </c>
    </row>
    <row r="559" spans="1:85" x14ac:dyDescent="0.25">
      <c r="A559" s="28">
        <v>35866</v>
      </c>
      <c r="C559" t="str">
        <v>3/12/1998</v>
      </c>
      <c r="D559">
        <v>23.8125</v>
      </c>
      <c r="E559" t="str">
        <v>3/12/1998</v>
      </c>
      <c r="F559">
        <v>49.20703125</v>
      </c>
      <c r="G559" t="str">
        <v>3/12/1998</v>
      </c>
      <c r="H559">
        <v>21.73828125</v>
      </c>
      <c r="I559" t="str">
        <v>3/12/1998</v>
      </c>
      <c r="J559">
        <v>33.53125</v>
      </c>
      <c r="K559" t="str">
        <v>3/12/1998</v>
      </c>
      <c r="L559">
        <v>31.375</v>
      </c>
      <c r="M559" t="str">
        <v>3/12/1998</v>
      </c>
      <c r="N559">
        <v>46.75</v>
      </c>
      <c r="O559" t="str">
        <v>3/12/1998</v>
      </c>
      <c r="P559">
        <v>21.09375</v>
      </c>
      <c r="Q559" t="str">
        <v>3/12/1998</v>
      </c>
      <c r="R559">
        <v>19.31640625</v>
      </c>
      <c r="S559" t="str">
        <v>3/12/1998</v>
      </c>
      <c r="T559">
        <v>24.8125</v>
      </c>
      <c r="U559" t="str">
        <v>3/12/1998</v>
      </c>
      <c r="V559">
        <v>33.5</v>
      </c>
      <c r="W559" t="str">
        <v>3/12/1998</v>
      </c>
      <c r="X559">
        <v>44.625</v>
      </c>
      <c r="Y559" t="str">
        <v>3/12/1998</v>
      </c>
      <c r="Z559">
        <v>57.375</v>
      </c>
      <c r="AA559" t="str">
        <v>3/12/1998</v>
      </c>
      <c r="AB559">
        <v>17.71875</v>
      </c>
      <c r="AC559" t="str">
        <v>3/12/1998</v>
      </c>
      <c r="AD559">
        <v>30.625</v>
      </c>
      <c r="AE559" t="str">
        <v>3/12/1998</v>
      </c>
      <c r="AF559">
        <v>24.25</v>
      </c>
      <c r="AG559" t="str">
        <v>3/12/1998</v>
      </c>
      <c r="AH559">
        <v>26</v>
      </c>
      <c r="AI559" t="str">
        <v>3/12/1998</v>
      </c>
      <c r="AJ559">
        <v>24.83203125</v>
      </c>
      <c r="AK559" s="28">
        <v>35866</v>
      </c>
      <c r="AL559">
        <v>8659.56</v>
      </c>
      <c r="AM559" s="28">
        <v>35866</v>
      </c>
      <c r="AN559">
        <v>1764.06</v>
      </c>
      <c r="AO559" s="28">
        <v>35866</v>
      </c>
      <c r="AP559">
        <v>1069.92</v>
      </c>
      <c r="AQ559" s="28">
        <v>35866</v>
      </c>
      <c r="AR559">
        <v>467.77</v>
      </c>
      <c r="AS559" s="28">
        <v>35866</v>
      </c>
      <c r="AT559">
        <v>275.07</v>
      </c>
      <c r="AU559" s="28">
        <v>35866</v>
      </c>
      <c r="AV559">
        <v>237.02</v>
      </c>
      <c r="AW559" s="28">
        <v>35866</v>
      </c>
      <c r="AX559">
        <v>363.68</v>
      </c>
      <c r="AY559" s="28">
        <v>35866</v>
      </c>
      <c r="AZ559">
        <v>557.9</v>
      </c>
      <c r="BA559" s="28">
        <v>35866</v>
      </c>
      <c r="BB559">
        <v>462.6</v>
      </c>
      <c r="BC559" s="28">
        <v>35866</v>
      </c>
      <c r="BD559">
        <v>361.12</v>
      </c>
      <c r="BE559" s="28">
        <v>35842</v>
      </c>
      <c r="BF559">
        <v>17.114000000000001</v>
      </c>
      <c r="BG559" s="28">
        <v>35839</v>
      </c>
      <c r="BH559">
        <v>2.38</v>
      </c>
      <c r="BJ559" s="28">
        <v>35936</v>
      </c>
      <c r="BK559">
        <v>26.402999999999999</v>
      </c>
      <c r="BX559" t="str">
        <v>2/2/2000</v>
      </c>
      <c r="BY559">
        <v>96.875</v>
      </c>
      <c r="BZ559" t="str">
        <v>3/12/1998</v>
      </c>
      <c r="CA559">
        <v>13.39453125</v>
      </c>
      <c r="CD559" s="28">
        <v>36406</v>
      </c>
      <c r="CE559">
        <v>29.0625</v>
      </c>
      <c r="CF559" s="28">
        <v>36558</v>
      </c>
      <c r="CG559">
        <v>111.125</v>
      </c>
    </row>
    <row r="560" spans="1:85" x14ac:dyDescent="0.25">
      <c r="A560" s="28">
        <v>35867</v>
      </c>
      <c r="C560" t="str">
        <v>3/13/1998</v>
      </c>
      <c r="D560">
        <v>23.40625</v>
      </c>
      <c r="E560" t="str">
        <v>3/13/1998</v>
      </c>
      <c r="F560">
        <v>50.04296875</v>
      </c>
      <c r="G560" t="str">
        <v>3/13/1998</v>
      </c>
      <c r="H560">
        <v>21.921875</v>
      </c>
      <c r="I560" t="str">
        <v>3/13/1998</v>
      </c>
      <c r="J560">
        <v>33.8125</v>
      </c>
      <c r="K560" t="str">
        <v>3/13/1998</v>
      </c>
      <c r="L560">
        <v>31.25</v>
      </c>
      <c r="M560" t="str">
        <v>3/13/1998</v>
      </c>
      <c r="N560">
        <v>46.5</v>
      </c>
      <c r="O560" t="str">
        <v>3/13/1998</v>
      </c>
      <c r="P560">
        <v>20.875</v>
      </c>
      <c r="Q560" t="str">
        <v>3/13/1998</v>
      </c>
      <c r="R560">
        <v>19.31640625</v>
      </c>
      <c r="S560" t="str">
        <v>3/13/1998</v>
      </c>
      <c r="T560">
        <v>24.3125</v>
      </c>
      <c r="U560" t="str">
        <v>3/13/1998</v>
      </c>
      <c r="V560">
        <v>33.5</v>
      </c>
      <c r="W560" t="str">
        <v>3/13/1998</v>
      </c>
      <c r="X560">
        <v>44.875</v>
      </c>
      <c r="Y560" t="str">
        <v>3/13/1998</v>
      </c>
      <c r="Z560">
        <v>57.3125</v>
      </c>
      <c r="AA560" t="str">
        <v>3/13/1998</v>
      </c>
      <c r="AB560">
        <v>17.65625</v>
      </c>
      <c r="AC560" t="str">
        <v>3/13/1998</v>
      </c>
      <c r="AD560">
        <v>30.875</v>
      </c>
      <c r="AE560" t="str">
        <v>3/13/1998</v>
      </c>
      <c r="AF560">
        <v>24.4375</v>
      </c>
      <c r="AG560" t="str">
        <v>3/13/1998</v>
      </c>
      <c r="AH560">
        <v>25.9375</v>
      </c>
      <c r="AI560" t="str">
        <v>3/13/1998</v>
      </c>
      <c r="AJ560">
        <v>24.95703125</v>
      </c>
      <c r="AK560" s="28">
        <v>35867</v>
      </c>
      <c r="AL560">
        <v>8602.52</v>
      </c>
      <c r="AM560" s="28">
        <v>35867</v>
      </c>
      <c r="AN560">
        <v>1771.66</v>
      </c>
      <c r="AO560" s="28">
        <v>35867</v>
      </c>
      <c r="AP560">
        <v>1068.6099999999999</v>
      </c>
      <c r="AQ560" s="28">
        <v>35867</v>
      </c>
      <c r="AR560">
        <v>468.77</v>
      </c>
      <c r="AS560" s="28">
        <v>35867</v>
      </c>
      <c r="AT560">
        <v>274.99</v>
      </c>
      <c r="AU560" s="28">
        <v>35867</v>
      </c>
      <c r="AV560">
        <v>236.76</v>
      </c>
      <c r="AW560" s="28">
        <v>35867</v>
      </c>
      <c r="AX560">
        <v>366.74</v>
      </c>
      <c r="AY560" s="28">
        <v>35867</v>
      </c>
      <c r="AZ560">
        <v>557.16999999999996</v>
      </c>
      <c r="BA560" s="28">
        <v>35867</v>
      </c>
      <c r="BB560">
        <v>464.41</v>
      </c>
      <c r="BC560" s="28">
        <v>35867</v>
      </c>
      <c r="BD560">
        <v>363.23</v>
      </c>
      <c r="BE560" s="28">
        <v>35843</v>
      </c>
      <c r="BF560">
        <v>16.859000000000002</v>
      </c>
      <c r="BG560" s="28">
        <v>35842</v>
      </c>
      <c r="BH560">
        <v>2.3820000000000001</v>
      </c>
      <c r="BJ560" s="28">
        <v>35937</v>
      </c>
      <c r="BK560">
        <v>26.242999999999999</v>
      </c>
      <c r="BX560" t="str">
        <v>2/3/2000</v>
      </c>
      <c r="BY560">
        <v>101.5</v>
      </c>
      <c r="BZ560" t="str">
        <v>3/13/1998</v>
      </c>
      <c r="CA560">
        <v>13.421875</v>
      </c>
      <c r="CD560" s="28">
        <v>36410</v>
      </c>
      <c r="CE560">
        <v>28.625</v>
      </c>
      <c r="CF560" s="28">
        <v>36559</v>
      </c>
      <c r="CG560">
        <v>108.375</v>
      </c>
    </row>
    <row r="561" spans="1:85" x14ac:dyDescent="0.25">
      <c r="A561" s="28">
        <v>35870</v>
      </c>
      <c r="C561" t="str">
        <v>3/16/1998</v>
      </c>
      <c r="D561">
        <v>23</v>
      </c>
      <c r="E561" t="str">
        <v>3/16/1998</v>
      </c>
      <c r="F561">
        <v>50.83203125</v>
      </c>
      <c r="G561" t="str">
        <v>3/16/1998</v>
      </c>
      <c r="H561">
        <v>21.828125</v>
      </c>
      <c r="I561" t="str">
        <v>3/16/1998</v>
      </c>
      <c r="J561">
        <v>33.65625</v>
      </c>
      <c r="K561" t="str">
        <v>3/16/1998</v>
      </c>
      <c r="L561">
        <v>31.75</v>
      </c>
      <c r="M561" t="str">
        <v>3/16/1998</v>
      </c>
      <c r="N561">
        <v>47.125</v>
      </c>
      <c r="O561" t="str">
        <v>3/16/1998</v>
      </c>
      <c r="P561">
        <v>20.90625</v>
      </c>
      <c r="Q561" t="str">
        <v>3/16/1998</v>
      </c>
      <c r="R561">
        <v>19.21484375</v>
      </c>
      <c r="S561" t="str">
        <v>3/16/1998</v>
      </c>
      <c r="T561">
        <v>24.25</v>
      </c>
      <c r="U561" t="str">
        <v>3/16/1998</v>
      </c>
      <c r="V561">
        <v>32.5625</v>
      </c>
      <c r="W561" t="str">
        <v>3/16/1998</v>
      </c>
      <c r="X561">
        <v>44.6875</v>
      </c>
      <c r="Y561" t="str">
        <v>3/16/1998</v>
      </c>
      <c r="Z561">
        <v>57.875</v>
      </c>
      <c r="AA561" t="str">
        <v>3/16/1998</v>
      </c>
      <c r="AB561">
        <v>17.53125</v>
      </c>
      <c r="AC561" t="str">
        <v>3/16/1998</v>
      </c>
      <c r="AD561">
        <v>31.375</v>
      </c>
      <c r="AE561" t="str">
        <v>3/16/1998</v>
      </c>
      <c r="AF561">
        <v>24.25</v>
      </c>
      <c r="AG561" t="str">
        <v>3/16/1998</v>
      </c>
      <c r="AH561">
        <v>26.0625</v>
      </c>
      <c r="AI561" t="str">
        <v>3/16/1998</v>
      </c>
      <c r="AJ561">
        <v>25.04296875</v>
      </c>
      <c r="AK561" s="28">
        <v>35870</v>
      </c>
      <c r="AL561">
        <v>8718.85</v>
      </c>
      <c r="AM561" s="28">
        <v>35870</v>
      </c>
      <c r="AN561">
        <v>1788.18</v>
      </c>
      <c r="AO561" s="28">
        <v>35870</v>
      </c>
      <c r="AP561">
        <v>1079.27</v>
      </c>
      <c r="AQ561" s="28">
        <v>35870</v>
      </c>
      <c r="AR561">
        <v>471.76</v>
      </c>
      <c r="AS561" s="28">
        <v>35870</v>
      </c>
      <c r="AT561">
        <v>276.70999999999998</v>
      </c>
      <c r="AU561" s="28">
        <v>35870</v>
      </c>
      <c r="AV561">
        <v>238.52</v>
      </c>
      <c r="AW561" s="28">
        <v>35870</v>
      </c>
      <c r="AX561">
        <v>375.03</v>
      </c>
      <c r="AY561" s="28">
        <v>35870</v>
      </c>
      <c r="AZ561">
        <v>561.94000000000005</v>
      </c>
      <c r="BA561" s="28">
        <v>35870</v>
      </c>
      <c r="BB561">
        <v>466.16</v>
      </c>
      <c r="BC561" s="28">
        <v>35870</v>
      </c>
      <c r="BD561">
        <v>367.61</v>
      </c>
      <c r="BE561" s="28">
        <v>35844</v>
      </c>
      <c r="BF561">
        <v>17.459</v>
      </c>
      <c r="BG561" s="28">
        <v>35843</v>
      </c>
      <c r="BH561">
        <v>2.3540000000000001</v>
      </c>
      <c r="BJ561" s="28">
        <v>35941</v>
      </c>
      <c r="BK561">
        <v>25.541</v>
      </c>
      <c r="BX561" t="str">
        <v>2/4/2000</v>
      </c>
      <c r="BY561">
        <v>117</v>
      </c>
      <c r="BZ561" t="str">
        <v>3/16/1998</v>
      </c>
      <c r="CA561">
        <v>13.01171875</v>
      </c>
      <c r="CD561" s="28">
        <v>36411</v>
      </c>
      <c r="CE561">
        <v>27.75</v>
      </c>
      <c r="CF561" s="28">
        <v>36560</v>
      </c>
      <c r="CG561">
        <v>116.1875</v>
      </c>
    </row>
    <row r="562" spans="1:85" x14ac:dyDescent="0.25">
      <c r="A562" s="28">
        <v>35871</v>
      </c>
      <c r="C562" t="str">
        <v>3/17/1998</v>
      </c>
      <c r="D562">
        <v>22.9375</v>
      </c>
      <c r="E562" t="str">
        <v>3/17/1998</v>
      </c>
      <c r="F562">
        <v>51</v>
      </c>
      <c r="G562" t="str">
        <v>3/17/1998</v>
      </c>
      <c r="H562">
        <v>21.6484375</v>
      </c>
      <c r="I562" t="str">
        <v>3/17/1998</v>
      </c>
      <c r="J562">
        <v>33.3125</v>
      </c>
      <c r="K562" t="str">
        <v>3/17/1998</v>
      </c>
      <c r="L562">
        <v>31.625</v>
      </c>
      <c r="M562" t="str">
        <v>3/17/1998</v>
      </c>
      <c r="N562">
        <v>46.375</v>
      </c>
      <c r="O562" t="str">
        <v>3/17/1998</v>
      </c>
      <c r="P562">
        <v>20.59375</v>
      </c>
      <c r="Q562" t="str">
        <v>3/17/1998</v>
      </c>
      <c r="R562">
        <v>19.16015625</v>
      </c>
      <c r="S562" t="str">
        <v>3/17/1998</v>
      </c>
      <c r="T562">
        <v>23.8125</v>
      </c>
      <c r="U562" t="str">
        <v>3/17/1998</v>
      </c>
      <c r="V562">
        <v>33</v>
      </c>
      <c r="W562" t="str">
        <v>3/17/1998</v>
      </c>
      <c r="X562">
        <v>44.75</v>
      </c>
      <c r="Y562" t="str">
        <v>3/17/1998</v>
      </c>
      <c r="Z562">
        <v>58.875</v>
      </c>
      <c r="AA562" t="str">
        <v>3/17/1998</v>
      </c>
      <c r="AB562">
        <v>17.4375</v>
      </c>
      <c r="AC562" t="str">
        <v>3/17/1998</v>
      </c>
      <c r="AD562">
        <v>31.5</v>
      </c>
      <c r="AE562" t="str">
        <v>3/17/1998</v>
      </c>
      <c r="AF562">
        <v>24.625</v>
      </c>
      <c r="AG562" t="str">
        <v>3/17/1998</v>
      </c>
      <c r="AH562">
        <v>26.3125</v>
      </c>
      <c r="AI562" t="str">
        <v>3/17/1998</v>
      </c>
      <c r="AJ562">
        <v>25.04296875</v>
      </c>
      <c r="AK562" s="28">
        <v>35871</v>
      </c>
      <c r="AL562">
        <v>8749.99</v>
      </c>
      <c r="AM562" s="28">
        <v>35871</v>
      </c>
      <c r="AN562">
        <v>1779.3</v>
      </c>
      <c r="AO562" s="28">
        <v>35871</v>
      </c>
      <c r="AP562">
        <v>1080.45</v>
      </c>
      <c r="AQ562" s="28">
        <v>35871</v>
      </c>
      <c r="AR562">
        <v>471.11</v>
      </c>
      <c r="AS562" s="28">
        <v>35871</v>
      </c>
      <c r="AT562">
        <v>278.68</v>
      </c>
      <c r="AU562" s="28">
        <v>35871</v>
      </c>
      <c r="AV562">
        <v>240.02</v>
      </c>
      <c r="AW562" s="28">
        <v>35871</v>
      </c>
      <c r="AX562">
        <v>376.99</v>
      </c>
      <c r="AY562" s="28">
        <v>35871</v>
      </c>
      <c r="AZ562">
        <v>563.09</v>
      </c>
      <c r="BA562" s="28">
        <v>35871</v>
      </c>
      <c r="BB562">
        <v>460.92</v>
      </c>
      <c r="BC562" s="28">
        <v>35871</v>
      </c>
      <c r="BD562">
        <v>368.53</v>
      </c>
      <c r="BE562" s="28">
        <v>35845</v>
      </c>
      <c r="BF562">
        <v>17.285</v>
      </c>
      <c r="BG562" s="28">
        <v>35844</v>
      </c>
      <c r="BH562">
        <v>2.4079999999999999</v>
      </c>
      <c r="BJ562" s="28">
        <v>35942</v>
      </c>
      <c r="BK562">
        <v>25.390999999999998</v>
      </c>
      <c r="BX562" t="str">
        <v>2/7/2000</v>
      </c>
      <c r="BY562">
        <v>129.375</v>
      </c>
      <c r="BZ562" t="str">
        <v>3/17/1998</v>
      </c>
      <c r="CA562">
        <v>13.47265625</v>
      </c>
      <c r="CD562" s="28">
        <v>36412</v>
      </c>
      <c r="CE562">
        <v>28.25</v>
      </c>
      <c r="CF562" s="28">
        <v>36563</v>
      </c>
      <c r="CG562">
        <v>121.5</v>
      </c>
    </row>
    <row r="563" spans="1:85" x14ac:dyDescent="0.25">
      <c r="A563" s="28">
        <v>35872</v>
      </c>
      <c r="C563" t="str">
        <v>3/18/1998</v>
      </c>
      <c r="D563">
        <v>23.4375</v>
      </c>
      <c r="E563" t="str">
        <v>3/18/1998</v>
      </c>
      <c r="F563">
        <v>51.66796875</v>
      </c>
      <c r="G563" t="str">
        <v>3/18/1998</v>
      </c>
      <c r="H563">
        <v>21.6484375</v>
      </c>
      <c r="I563" t="str">
        <v>3/18/1998</v>
      </c>
      <c r="J563">
        <v>33.8125</v>
      </c>
      <c r="K563" t="str">
        <v>3/18/1998</v>
      </c>
      <c r="L563">
        <v>32.125</v>
      </c>
      <c r="M563" t="str">
        <v>3/18/1998</v>
      </c>
      <c r="N563">
        <v>46.375</v>
      </c>
      <c r="O563" t="str">
        <v>3/18/1998</v>
      </c>
      <c r="P563">
        <v>21.09375</v>
      </c>
      <c r="Q563" t="str">
        <v>3/18/1998</v>
      </c>
      <c r="R563">
        <v>19.109375</v>
      </c>
      <c r="S563" t="str">
        <v>3/18/1998</v>
      </c>
      <c r="T563">
        <v>23.5</v>
      </c>
      <c r="U563" t="str">
        <v>3/18/1998</v>
      </c>
      <c r="V563">
        <v>32.9375</v>
      </c>
      <c r="W563" t="str">
        <v>3/18/1998</v>
      </c>
      <c r="X563">
        <v>44.8125</v>
      </c>
      <c r="Y563" t="str">
        <v>3/18/1998</v>
      </c>
      <c r="Z563">
        <v>59.625</v>
      </c>
      <c r="AA563" t="str">
        <v>3/18/1998</v>
      </c>
      <c r="AB563">
        <v>17.53125</v>
      </c>
      <c r="AC563" t="str">
        <v>3/18/1998</v>
      </c>
      <c r="AD563">
        <v>31.9375</v>
      </c>
      <c r="AE563" t="str">
        <v>3/18/1998</v>
      </c>
      <c r="AF563">
        <v>24.25</v>
      </c>
      <c r="AG563" t="str">
        <v>3/18/1998</v>
      </c>
      <c r="AH563">
        <v>26.9375</v>
      </c>
      <c r="AI563" t="str">
        <v>3/18/1998</v>
      </c>
      <c r="AJ563">
        <v>24.95703125</v>
      </c>
      <c r="AK563" s="28">
        <v>35872</v>
      </c>
      <c r="AL563">
        <v>8775.4</v>
      </c>
      <c r="AM563" s="28">
        <v>35872</v>
      </c>
      <c r="AN563">
        <v>1788.28</v>
      </c>
      <c r="AO563" s="28">
        <v>35872</v>
      </c>
      <c r="AP563">
        <v>1085.52</v>
      </c>
      <c r="AQ563" s="28">
        <v>35872</v>
      </c>
      <c r="AR563">
        <v>472.18</v>
      </c>
      <c r="AS563" s="28">
        <v>35872</v>
      </c>
      <c r="AT563">
        <v>281.24</v>
      </c>
      <c r="AU563" s="28">
        <v>35872</v>
      </c>
      <c r="AV563">
        <v>242.21</v>
      </c>
      <c r="AW563" s="28">
        <v>35872</v>
      </c>
      <c r="AX563">
        <v>380.68</v>
      </c>
      <c r="AY563" s="28">
        <v>35872</v>
      </c>
      <c r="AZ563">
        <v>565.62</v>
      </c>
      <c r="BA563" s="28">
        <v>35872</v>
      </c>
      <c r="BB563">
        <v>470.66</v>
      </c>
      <c r="BC563" s="28">
        <v>35872</v>
      </c>
      <c r="BD563">
        <v>370.62</v>
      </c>
      <c r="BE563" s="28">
        <v>35846</v>
      </c>
      <c r="BF563">
        <v>17.202000000000002</v>
      </c>
      <c r="BG563" s="28">
        <v>35845</v>
      </c>
      <c r="BH563">
        <v>2.395</v>
      </c>
      <c r="BJ563" s="28">
        <v>35943</v>
      </c>
      <c r="BK563">
        <v>25.663</v>
      </c>
      <c r="BX563" t="str">
        <v>2/8/2000</v>
      </c>
      <c r="BY563">
        <v>136.75</v>
      </c>
      <c r="BZ563" t="str">
        <v>3/18/1998</v>
      </c>
      <c r="CA563">
        <v>13.21875</v>
      </c>
      <c r="CD563" s="28">
        <v>36413</v>
      </c>
      <c r="CE563">
        <v>28.4375</v>
      </c>
      <c r="CF563" s="28">
        <v>36564</v>
      </c>
      <c r="CG563">
        <v>123.5</v>
      </c>
    </row>
    <row r="564" spans="1:85" x14ac:dyDescent="0.25">
      <c r="A564" s="28">
        <v>35873</v>
      </c>
      <c r="C564" t="str">
        <v>3/19/1998</v>
      </c>
      <c r="D564">
        <v>23.46875</v>
      </c>
      <c r="E564" t="str">
        <v>3/19/1998</v>
      </c>
      <c r="F564">
        <v>51.75</v>
      </c>
      <c r="G564" t="str">
        <v>3/19/1998</v>
      </c>
      <c r="H564">
        <v>21.6484375</v>
      </c>
      <c r="I564" t="str">
        <v>3/19/1998</v>
      </c>
      <c r="J564">
        <v>33.84375</v>
      </c>
      <c r="K564" t="str">
        <v>3/19/1998</v>
      </c>
      <c r="L564">
        <v>31.9375</v>
      </c>
      <c r="M564" t="str">
        <v>3/19/1998</v>
      </c>
      <c r="N564">
        <v>46.3125</v>
      </c>
      <c r="O564" t="str">
        <v>3/19/1998</v>
      </c>
      <c r="P564">
        <v>21.1875</v>
      </c>
      <c r="Q564" t="str">
        <v>3/19/1998</v>
      </c>
      <c r="R564">
        <v>19.21484375</v>
      </c>
      <c r="S564" t="str">
        <v>3/19/1998</v>
      </c>
      <c r="T564">
        <v>23.375</v>
      </c>
      <c r="U564" t="str">
        <v>3/19/1998</v>
      </c>
      <c r="V564">
        <v>32.0625</v>
      </c>
      <c r="W564" t="str">
        <v>3/19/1998</v>
      </c>
      <c r="X564">
        <v>45.3125</v>
      </c>
      <c r="Y564" t="str">
        <v>3/19/1998</v>
      </c>
      <c r="Z564">
        <v>59.9375</v>
      </c>
      <c r="AA564" t="str">
        <v>3/19/1998</v>
      </c>
      <c r="AB564">
        <v>17.6875</v>
      </c>
      <c r="AC564" t="str">
        <v>3/19/1998</v>
      </c>
      <c r="AD564">
        <v>32.1875</v>
      </c>
      <c r="AE564" t="str">
        <v>3/19/1998</v>
      </c>
      <c r="AF564">
        <v>24.375</v>
      </c>
      <c r="AG564" t="str">
        <v>3/19/1998</v>
      </c>
      <c r="AH564">
        <v>27.0625</v>
      </c>
      <c r="AI564" t="str">
        <v>3/19/1998</v>
      </c>
      <c r="AJ564">
        <v>25.45703125</v>
      </c>
      <c r="AK564" s="28">
        <v>35873</v>
      </c>
      <c r="AL564">
        <v>8803.0499999999993</v>
      </c>
      <c r="AM564" s="28">
        <v>35873</v>
      </c>
      <c r="AN564">
        <v>1799.98</v>
      </c>
      <c r="AO564" s="28">
        <v>35873</v>
      </c>
      <c r="AP564">
        <v>1089.74</v>
      </c>
      <c r="AQ564" s="28">
        <v>35873</v>
      </c>
      <c r="AR564">
        <v>474.3</v>
      </c>
      <c r="AS564" s="28">
        <v>35873</v>
      </c>
      <c r="AT564">
        <v>281.77999999999997</v>
      </c>
      <c r="AU564" s="28">
        <v>35873</v>
      </c>
      <c r="AV564">
        <v>242.88</v>
      </c>
      <c r="AW564" s="28">
        <v>35873</v>
      </c>
      <c r="AX564">
        <v>387.77</v>
      </c>
      <c r="AY564" s="28">
        <v>35873</v>
      </c>
      <c r="AZ564">
        <v>567.38</v>
      </c>
      <c r="BA564" s="28">
        <v>35873</v>
      </c>
      <c r="BB564">
        <v>476.89</v>
      </c>
      <c r="BC564" s="28">
        <v>35873</v>
      </c>
      <c r="BD564">
        <v>373.89</v>
      </c>
      <c r="BE564" s="28">
        <v>35849</v>
      </c>
      <c r="BF564">
        <v>16.777999999999999</v>
      </c>
      <c r="BG564" s="28">
        <v>35846</v>
      </c>
      <c r="BH564">
        <v>2.3740000000000001</v>
      </c>
      <c r="BJ564" s="28">
        <v>35944</v>
      </c>
      <c r="BK564">
        <v>25.382999999999999</v>
      </c>
      <c r="BX564" t="str">
        <v>2/9/2000</v>
      </c>
      <c r="BY564">
        <v>128.515625</v>
      </c>
      <c r="BZ564" t="str">
        <v>3/19/1998</v>
      </c>
      <c r="CA564">
        <v>13.39453125</v>
      </c>
      <c r="CD564" s="28">
        <v>36416</v>
      </c>
      <c r="CE564">
        <v>29.3125</v>
      </c>
      <c r="CF564" s="28">
        <v>36565</v>
      </c>
      <c r="CG564">
        <v>119.25</v>
      </c>
    </row>
    <row r="565" spans="1:85" x14ac:dyDescent="0.25">
      <c r="A565" s="28">
        <v>35874</v>
      </c>
      <c r="C565" t="str">
        <v>3/20/1998</v>
      </c>
      <c r="D565">
        <v>23.625</v>
      </c>
      <c r="E565" t="str">
        <v>3/20/1998</v>
      </c>
      <c r="F565">
        <v>51.33203125</v>
      </c>
      <c r="G565" t="str">
        <v>3/20/1998</v>
      </c>
      <c r="H565">
        <v>21.375</v>
      </c>
      <c r="I565" t="str">
        <v>3/20/1998</v>
      </c>
      <c r="J565">
        <v>34.71875</v>
      </c>
      <c r="K565" t="str">
        <v>3/20/1998</v>
      </c>
      <c r="L565">
        <v>33.5</v>
      </c>
      <c r="M565" t="str">
        <v>3/20/1998</v>
      </c>
      <c r="N565">
        <v>47.5625</v>
      </c>
      <c r="O565" t="str">
        <v>3/20/1998</v>
      </c>
      <c r="P565">
        <v>21.21875</v>
      </c>
      <c r="Q565" t="str">
        <v>3/20/1998</v>
      </c>
      <c r="R565">
        <v>19.16015625</v>
      </c>
      <c r="S565" t="str">
        <v>3/20/1998</v>
      </c>
      <c r="T565">
        <v>23.375</v>
      </c>
      <c r="U565" t="str">
        <v>3/20/1998</v>
      </c>
      <c r="V565">
        <v>32</v>
      </c>
      <c r="W565" t="str">
        <v>3/20/1998</v>
      </c>
      <c r="X565">
        <v>45.9375</v>
      </c>
      <c r="Y565" t="str">
        <v>3/20/1998</v>
      </c>
      <c r="Z565">
        <v>60.375</v>
      </c>
      <c r="AA565" t="str">
        <v>3/20/1998</v>
      </c>
      <c r="AB565">
        <v>18.03125</v>
      </c>
      <c r="AC565" t="str">
        <v>3/20/1998</v>
      </c>
      <c r="AD565">
        <v>33.1875</v>
      </c>
      <c r="AE565" t="str">
        <v>3/20/1998</v>
      </c>
      <c r="AF565">
        <v>24.375</v>
      </c>
      <c r="AG565" t="str">
        <v>3/20/1998</v>
      </c>
      <c r="AH565">
        <v>27.75</v>
      </c>
      <c r="AI565" t="str">
        <v>3/20/1998</v>
      </c>
      <c r="AJ565">
        <v>25.79296875</v>
      </c>
      <c r="AK565" s="28">
        <v>35874</v>
      </c>
      <c r="AL565">
        <v>8906.43</v>
      </c>
      <c r="AM565" s="28">
        <v>35874</v>
      </c>
      <c r="AN565">
        <v>1789.16</v>
      </c>
      <c r="AO565" s="28">
        <v>35874</v>
      </c>
      <c r="AP565">
        <v>1099.1600000000001</v>
      </c>
      <c r="AQ565" s="28">
        <v>35874</v>
      </c>
      <c r="AR565">
        <v>474.25</v>
      </c>
      <c r="AS565" s="28">
        <v>35874</v>
      </c>
      <c r="AT565">
        <v>285.68</v>
      </c>
      <c r="AU565" s="28">
        <v>35874</v>
      </c>
      <c r="AV565">
        <v>247.03</v>
      </c>
      <c r="AW565" s="28">
        <v>35874</v>
      </c>
      <c r="AX565">
        <v>385.15</v>
      </c>
      <c r="AY565" s="28">
        <v>35874</v>
      </c>
      <c r="AZ565">
        <v>572.61</v>
      </c>
      <c r="BA565" s="28">
        <v>35874</v>
      </c>
      <c r="BB565">
        <v>488.99</v>
      </c>
      <c r="BC565" s="28">
        <v>35874</v>
      </c>
      <c r="BD565">
        <v>380.36</v>
      </c>
      <c r="BE565" s="28">
        <v>35850</v>
      </c>
      <c r="BF565">
        <v>16.777999999999999</v>
      </c>
      <c r="BG565" s="28">
        <v>35849</v>
      </c>
      <c r="BH565">
        <v>2.3620000000000001</v>
      </c>
      <c r="BJ565" s="28">
        <v>35947</v>
      </c>
      <c r="BK565">
        <v>25.222000000000001</v>
      </c>
      <c r="BX565" t="str">
        <v>2/10/2000</v>
      </c>
      <c r="BY565">
        <v>128</v>
      </c>
      <c r="BZ565" t="str">
        <v>3/20/1998</v>
      </c>
      <c r="CA565">
        <v>13.37109375</v>
      </c>
      <c r="CD565" s="28">
        <v>36417</v>
      </c>
      <c r="CE565">
        <v>30</v>
      </c>
      <c r="CF565" s="28">
        <v>36566</v>
      </c>
      <c r="CG565">
        <v>118.5</v>
      </c>
    </row>
    <row r="566" spans="1:85" x14ac:dyDescent="0.25">
      <c r="A566" s="28">
        <v>35877</v>
      </c>
      <c r="C566" t="str">
        <v>3/23/1998</v>
      </c>
      <c r="D566">
        <v>23.75</v>
      </c>
      <c r="E566" t="str">
        <v>3/23/1998</v>
      </c>
      <c r="F566">
        <v>52.58203125</v>
      </c>
      <c r="G566" t="str">
        <v>3/23/1998</v>
      </c>
      <c r="H566">
        <v>21.6484375</v>
      </c>
      <c r="I566" t="str">
        <v>3/23/1998</v>
      </c>
      <c r="J566">
        <v>35.3125</v>
      </c>
      <c r="K566" t="str">
        <v>3/23/1998</v>
      </c>
      <c r="L566">
        <v>33.375</v>
      </c>
      <c r="M566" t="str">
        <v>3/23/1998</v>
      </c>
      <c r="N566">
        <v>48.25</v>
      </c>
      <c r="O566" t="str">
        <v>3/23/1998</v>
      </c>
      <c r="P566">
        <v>21.8125</v>
      </c>
      <c r="Q566" t="str">
        <v>3/23/1998</v>
      </c>
      <c r="R566">
        <v>19.265625</v>
      </c>
      <c r="S566" t="str">
        <v>3/23/1998</v>
      </c>
      <c r="T566">
        <v>23.4375</v>
      </c>
      <c r="U566" t="str">
        <v>3/23/1998</v>
      </c>
      <c r="V566">
        <v>32.3125</v>
      </c>
      <c r="W566" t="str">
        <v>3/23/1998</v>
      </c>
      <c r="X566">
        <v>46.25</v>
      </c>
      <c r="Y566" t="str">
        <v>3/23/1998</v>
      </c>
      <c r="Z566">
        <v>60.5625</v>
      </c>
      <c r="AA566" t="str">
        <v>3/23/1998</v>
      </c>
      <c r="AB566">
        <v>18</v>
      </c>
      <c r="AC566" t="str">
        <v>3/23/1998</v>
      </c>
      <c r="AD566">
        <v>33</v>
      </c>
      <c r="AE566" t="str">
        <v>3/23/1998</v>
      </c>
      <c r="AF566">
        <v>24.75</v>
      </c>
      <c r="AG566" t="str">
        <v>3/23/1998</v>
      </c>
      <c r="AH566">
        <v>28.1875</v>
      </c>
      <c r="AI566" t="str">
        <v>3/23/1998</v>
      </c>
      <c r="AJ566">
        <v>26.125</v>
      </c>
      <c r="AK566" s="28">
        <v>35877</v>
      </c>
      <c r="AL566">
        <v>8816.25</v>
      </c>
      <c r="AM566" s="28">
        <v>35877</v>
      </c>
      <c r="AN566">
        <v>1792.51</v>
      </c>
      <c r="AO566" s="28">
        <v>35877</v>
      </c>
      <c r="AP566">
        <v>1095.55</v>
      </c>
      <c r="AQ566" s="28">
        <v>35877</v>
      </c>
      <c r="AR566">
        <v>473.96</v>
      </c>
      <c r="AS566" s="28">
        <v>35877</v>
      </c>
      <c r="AT566">
        <v>287.39999999999998</v>
      </c>
      <c r="AU566" s="28">
        <v>35877</v>
      </c>
      <c r="AV566">
        <v>247.8</v>
      </c>
      <c r="AW566" s="28">
        <v>35877</v>
      </c>
      <c r="AX566">
        <v>385.33</v>
      </c>
      <c r="AY566" s="28">
        <v>35877</v>
      </c>
      <c r="AZ566">
        <v>570.54</v>
      </c>
      <c r="BA566" s="28">
        <v>35877</v>
      </c>
      <c r="BB566">
        <v>497.02</v>
      </c>
      <c r="BC566" s="28">
        <v>35877</v>
      </c>
      <c r="BD566">
        <v>380.67</v>
      </c>
      <c r="BE566" s="28">
        <v>35851</v>
      </c>
      <c r="BF566">
        <v>16.832000000000001</v>
      </c>
      <c r="BG566" s="28">
        <v>35850</v>
      </c>
      <c r="BH566">
        <v>2.3820000000000001</v>
      </c>
      <c r="BJ566" s="28">
        <v>35948</v>
      </c>
      <c r="BK566">
        <v>25.283000000000001</v>
      </c>
      <c r="BX566" t="str">
        <v>2/11/2000</v>
      </c>
      <c r="BY566">
        <v>131.375</v>
      </c>
      <c r="BZ566" t="str">
        <v>3/23/1998</v>
      </c>
      <c r="CA566">
        <v>13.421875</v>
      </c>
      <c r="CD566" s="28">
        <v>36418</v>
      </c>
      <c r="CE566">
        <v>28.75</v>
      </c>
      <c r="CF566" s="28">
        <v>36567</v>
      </c>
      <c r="CG566">
        <v>116.125</v>
      </c>
    </row>
    <row r="567" spans="1:85" x14ac:dyDescent="0.25">
      <c r="A567" s="28">
        <v>35878</v>
      </c>
      <c r="C567" t="str">
        <v>3/24/1998</v>
      </c>
      <c r="D567">
        <v>23.6875</v>
      </c>
      <c r="E567" t="str">
        <v>3/24/1998</v>
      </c>
      <c r="F567">
        <v>52.29296875</v>
      </c>
      <c r="G567" t="str">
        <v>3/24/1998</v>
      </c>
      <c r="H567">
        <v>21.28515625</v>
      </c>
      <c r="I567" t="str">
        <v>3/24/1998</v>
      </c>
      <c r="J567">
        <v>35</v>
      </c>
      <c r="K567" t="str">
        <v>3/24/1998</v>
      </c>
      <c r="L567">
        <v>32.875</v>
      </c>
      <c r="M567" t="str">
        <v>3/24/1998</v>
      </c>
      <c r="N567">
        <v>48.0625</v>
      </c>
      <c r="O567" t="str">
        <v>3/24/1998</v>
      </c>
      <c r="P567">
        <v>21.46875</v>
      </c>
      <c r="Q567" t="str">
        <v>3/24/1998</v>
      </c>
      <c r="R567">
        <v>19.265625</v>
      </c>
      <c r="S567" t="str">
        <v>3/24/1998</v>
      </c>
      <c r="T567">
        <v>23.5</v>
      </c>
      <c r="U567" t="str">
        <v>3/24/1998</v>
      </c>
      <c r="V567">
        <v>31.875</v>
      </c>
      <c r="W567" t="str">
        <v>3/24/1998</v>
      </c>
      <c r="X567">
        <v>46</v>
      </c>
      <c r="Y567" t="str">
        <v>3/24/1998</v>
      </c>
      <c r="Z567">
        <v>60.625</v>
      </c>
      <c r="AA567" t="str">
        <v>3/24/1998</v>
      </c>
      <c r="AB567">
        <v>18.125</v>
      </c>
      <c r="AC567" t="str">
        <v>3/24/1998</v>
      </c>
      <c r="AD567">
        <v>32.875</v>
      </c>
      <c r="AE567" t="str">
        <v>3/24/1998</v>
      </c>
      <c r="AF567">
        <v>24.875</v>
      </c>
      <c r="AG567" t="str">
        <v>3/24/1998</v>
      </c>
      <c r="AH567">
        <v>28.375</v>
      </c>
      <c r="AI567" t="str">
        <v>3/24/1998</v>
      </c>
      <c r="AJ567">
        <v>26.16796875</v>
      </c>
      <c r="AK567" s="28">
        <v>35878</v>
      </c>
      <c r="AL567">
        <v>8904.44</v>
      </c>
      <c r="AM567" s="28">
        <v>35878</v>
      </c>
      <c r="AN567">
        <v>1812.44</v>
      </c>
      <c r="AO567" s="28">
        <v>35878</v>
      </c>
      <c r="AP567">
        <v>1105.6500000000001</v>
      </c>
      <c r="AQ567" s="28">
        <v>35878</v>
      </c>
      <c r="AR567">
        <v>476.26</v>
      </c>
      <c r="AS567" s="28">
        <v>35878</v>
      </c>
      <c r="AT567">
        <v>287.60000000000002</v>
      </c>
      <c r="AU567" s="28">
        <v>35878</v>
      </c>
      <c r="AV567">
        <v>248.32</v>
      </c>
      <c r="AW567" s="28">
        <v>35878</v>
      </c>
      <c r="AX567">
        <v>391.41</v>
      </c>
      <c r="AY567" s="28">
        <v>35878</v>
      </c>
      <c r="AZ567">
        <v>574.96</v>
      </c>
      <c r="BA567" s="28">
        <v>35878</v>
      </c>
      <c r="BB567">
        <v>490.25</v>
      </c>
      <c r="BC567" s="28">
        <v>35878</v>
      </c>
      <c r="BD567">
        <v>384.1</v>
      </c>
      <c r="BE567" s="28">
        <v>35852</v>
      </c>
      <c r="BF567">
        <v>16.760000000000002</v>
      </c>
      <c r="BG567" s="28">
        <v>35851</v>
      </c>
      <c r="BH567">
        <v>2.4209999999999998</v>
      </c>
      <c r="BJ567" s="28">
        <v>35949</v>
      </c>
      <c r="BK567">
        <v>24.988</v>
      </c>
      <c r="BX567" t="str">
        <v>2/14/2000</v>
      </c>
      <c r="BY567">
        <v>129.25</v>
      </c>
      <c r="BZ567" t="str">
        <v>3/24/1998</v>
      </c>
      <c r="CA567">
        <v>13.4453125</v>
      </c>
      <c r="CD567" s="28">
        <v>36419</v>
      </c>
      <c r="CE567">
        <v>29.25</v>
      </c>
      <c r="CF567" s="28">
        <v>36570</v>
      </c>
      <c r="CG567">
        <v>117.1875</v>
      </c>
    </row>
    <row r="568" spans="1:85" x14ac:dyDescent="0.25">
      <c r="A568" s="28">
        <v>35879</v>
      </c>
      <c r="C568" t="str">
        <v>3/25/1998</v>
      </c>
      <c r="D568">
        <v>23.625</v>
      </c>
      <c r="E568" t="str">
        <v>3/25/1998</v>
      </c>
      <c r="F568">
        <v>52.125</v>
      </c>
      <c r="G568" t="str">
        <v>3/25/1998</v>
      </c>
      <c r="H568">
        <v>21.46875</v>
      </c>
      <c r="I568" t="str">
        <v>3/25/1998</v>
      </c>
      <c r="J568">
        <v>35</v>
      </c>
      <c r="K568" t="str">
        <v>3/25/1998</v>
      </c>
      <c r="L568">
        <v>33.1875</v>
      </c>
      <c r="M568" t="str">
        <v>3/25/1998</v>
      </c>
      <c r="N568">
        <v>48.0625</v>
      </c>
      <c r="O568" t="str">
        <v>3/25/1998</v>
      </c>
      <c r="P568">
        <v>21.375</v>
      </c>
      <c r="Q568" t="str">
        <v>3/25/1998</v>
      </c>
      <c r="R568">
        <v>19.78515625</v>
      </c>
      <c r="S568" t="str">
        <v>3/25/1998</v>
      </c>
      <c r="T568">
        <v>24.1875</v>
      </c>
      <c r="U568" t="str">
        <v>3/25/1998</v>
      </c>
      <c r="V568">
        <v>31.75</v>
      </c>
      <c r="W568" t="str">
        <v>3/25/1998</v>
      </c>
      <c r="X568">
        <v>47</v>
      </c>
      <c r="Y568" t="str">
        <v>3/25/1998</v>
      </c>
      <c r="Z568">
        <v>60</v>
      </c>
      <c r="AA568" t="str">
        <v>3/25/1998</v>
      </c>
      <c r="AB568">
        <v>18</v>
      </c>
      <c r="AC568" t="str">
        <v>3/25/1998</v>
      </c>
      <c r="AD568">
        <v>32.875</v>
      </c>
      <c r="AE568" t="str">
        <v>3/25/1998</v>
      </c>
      <c r="AF568">
        <v>24.625</v>
      </c>
      <c r="AG568" t="str">
        <v>3/25/1998</v>
      </c>
      <c r="AH568">
        <v>28.125</v>
      </c>
      <c r="AI568" t="str">
        <v>3/25/1998</v>
      </c>
      <c r="AJ568">
        <v>25.95703125</v>
      </c>
      <c r="AK568" s="28">
        <v>35879</v>
      </c>
      <c r="AL568">
        <v>8872.7999999999993</v>
      </c>
      <c r="AM568" s="28">
        <v>35879</v>
      </c>
      <c r="AN568">
        <v>1824.51</v>
      </c>
      <c r="AO568" s="28">
        <v>35879</v>
      </c>
      <c r="AP568">
        <v>1101.93</v>
      </c>
      <c r="AQ568" s="28">
        <v>35879</v>
      </c>
      <c r="AR568">
        <v>477.14</v>
      </c>
      <c r="AS568" s="28">
        <v>35879</v>
      </c>
      <c r="AT568">
        <v>287</v>
      </c>
      <c r="AU568" s="28">
        <v>35879</v>
      </c>
      <c r="AV568">
        <v>247.88</v>
      </c>
      <c r="AW568" s="28">
        <v>35879</v>
      </c>
      <c r="AX568">
        <v>389.6</v>
      </c>
      <c r="AY568" s="28">
        <v>35879</v>
      </c>
      <c r="AZ568">
        <v>572.76</v>
      </c>
      <c r="BA568" s="28">
        <v>35879</v>
      </c>
      <c r="BB568">
        <v>486.08</v>
      </c>
      <c r="BC568" s="28">
        <v>35879</v>
      </c>
      <c r="BD568">
        <v>382.23</v>
      </c>
      <c r="BE568" s="28">
        <v>35853</v>
      </c>
      <c r="BF568">
        <v>16.872</v>
      </c>
      <c r="BG568" s="28">
        <v>35852</v>
      </c>
      <c r="BH568">
        <v>2.4180000000000001</v>
      </c>
      <c r="BJ568" s="28">
        <v>35950</v>
      </c>
      <c r="BK568">
        <v>24.34</v>
      </c>
      <c r="BX568" t="str">
        <v>2/15/2000</v>
      </c>
      <c r="BY568">
        <v>124</v>
      </c>
      <c r="BZ568" t="str">
        <v>3/25/1998</v>
      </c>
      <c r="CA568">
        <v>13.57421875</v>
      </c>
      <c r="CD568" s="28">
        <v>36420</v>
      </c>
      <c r="CE568">
        <v>30</v>
      </c>
      <c r="CF568" s="28">
        <v>36571</v>
      </c>
      <c r="CG568">
        <v>115.8125</v>
      </c>
    </row>
    <row r="569" spans="1:85" x14ac:dyDescent="0.25">
      <c r="A569" s="28">
        <v>35880</v>
      </c>
      <c r="C569" t="str">
        <v>3/26/1998</v>
      </c>
      <c r="D569">
        <v>23.34375</v>
      </c>
      <c r="E569" t="str">
        <v>3/26/1998</v>
      </c>
      <c r="F569">
        <v>52</v>
      </c>
      <c r="G569" t="str">
        <v>3/26/1998</v>
      </c>
      <c r="H569">
        <v>21.375</v>
      </c>
      <c r="I569" t="str">
        <v>3/26/1998</v>
      </c>
      <c r="J569">
        <v>34.625</v>
      </c>
      <c r="K569" t="str">
        <v>3/26/1998</v>
      </c>
      <c r="L569">
        <v>33.125</v>
      </c>
      <c r="M569" t="str">
        <v>3/26/1998</v>
      </c>
      <c r="N569">
        <v>48.1875</v>
      </c>
      <c r="O569" t="str">
        <v>3/26/1998</v>
      </c>
      <c r="P569">
        <v>21</v>
      </c>
      <c r="Q569" t="str">
        <v>3/26/1998</v>
      </c>
      <c r="R569">
        <v>20.1484375</v>
      </c>
      <c r="S569" t="str">
        <v>3/26/1998</v>
      </c>
      <c r="T569">
        <v>24.5625</v>
      </c>
      <c r="U569" t="str">
        <v>3/26/1998</v>
      </c>
      <c r="V569">
        <v>31.25</v>
      </c>
      <c r="W569" t="str">
        <v>3/26/1998</v>
      </c>
      <c r="X569">
        <v>46.3125</v>
      </c>
      <c r="Y569" t="str">
        <v>3/26/1998</v>
      </c>
      <c r="Z569">
        <v>59.25</v>
      </c>
      <c r="AA569" t="str">
        <v>3/26/1998</v>
      </c>
      <c r="AB569">
        <v>18</v>
      </c>
      <c r="AC569" t="str">
        <v>3/26/1998</v>
      </c>
      <c r="AD569">
        <v>32.5625</v>
      </c>
      <c r="AE569" t="str">
        <v>3/26/1998</v>
      </c>
      <c r="AF569">
        <v>24.375</v>
      </c>
      <c r="AG569" t="str">
        <v>3/26/1998</v>
      </c>
      <c r="AH569">
        <v>27.75</v>
      </c>
      <c r="AI569" t="str">
        <v>3/26/1998</v>
      </c>
      <c r="AJ569">
        <v>25.66796875</v>
      </c>
      <c r="AK569" s="28">
        <v>35880</v>
      </c>
      <c r="AL569">
        <v>8846.89</v>
      </c>
      <c r="AM569" s="28">
        <v>35880</v>
      </c>
      <c r="AN569">
        <v>1828.54</v>
      </c>
      <c r="AO569" s="28">
        <v>35880</v>
      </c>
      <c r="AP569">
        <v>1100.8</v>
      </c>
      <c r="AQ569" s="28">
        <v>35880</v>
      </c>
      <c r="AR569">
        <v>477.81</v>
      </c>
      <c r="AS569" s="28">
        <v>35880</v>
      </c>
      <c r="AT569">
        <v>284.99</v>
      </c>
      <c r="AU569" s="28">
        <v>35880</v>
      </c>
      <c r="AV569">
        <v>245.58</v>
      </c>
      <c r="AW569" s="28">
        <v>35880</v>
      </c>
      <c r="AX569">
        <v>388.63</v>
      </c>
      <c r="AY569" s="28">
        <v>35880</v>
      </c>
      <c r="AZ569">
        <v>572.21</v>
      </c>
      <c r="BA569" s="28">
        <v>35880</v>
      </c>
      <c r="BB569">
        <v>487.55</v>
      </c>
      <c r="BC569" s="28">
        <v>35880</v>
      </c>
      <c r="BD569">
        <v>380.58</v>
      </c>
      <c r="BE569" s="28">
        <v>35856</v>
      </c>
      <c r="BF569">
        <v>16.791</v>
      </c>
      <c r="BG569" s="28">
        <v>35853</v>
      </c>
      <c r="BH569">
        <v>2.44</v>
      </c>
      <c r="BJ569" s="28">
        <v>35951</v>
      </c>
      <c r="BK569">
        <v>24.42</v>
      </c>
      <c r="BX569" t="str">
        <v>2/16/2000</v>
      </c>
      <c r="BY569">
        <v>137.5</v>
      </c>
      <c r="BZ569" t="str">
        <v>3/26/1998</v>
      </c>
      <c r="CA569">
        <v>13.93359375</v>
      </c>
      <c r="CD569" s="28">
        <v>36423</v>
      </c>
      <c r="CE569">
        <v>30.1875</v>
      </c>
      <c r="CF569" s="28">
        <v>36572</v>
      </c>
      <c r="CG569">
        <v>111.125</v>
      </c>
    </row>
    <row r="570" spans="1:85" x14ac:dyDescent="0.25">
      <c r="A570" s="28">
        <v>35881</v>
      </c>
      <c r="C570" t="str">
        <v>3/27/1998</v>
      </c>
      <c r="D570">
        <v>23.125</v>
      </c>
      <c r="E570" t="str">
        <v>3/27/1998</v>
      </c>
      <c r="F570">
        <v>51.70703125</v>
      </c>
      <c r="G570" t="str">
        <v>3/27/1998</v>
      </c>
      <c r="H570">
        <v>21.375</v>
      </c>
      <c r="I570" t="str">
        <v>3/27/1998</v>
      </c>
      <c r="J570">
        <v>34.375</v>
      </c>
      <c r="K570" t="str">
        <v>3/27/1998</v>
      </c>
      <c r="L570">
        <v>33.0625</v>
      </c>
      <c r="M570" t="str">
        <v>3/27/1998</v>
      </c>
      <c r="N570">
        <v>47.125</v>
      </c>
      <c r="O570" t="str">
        <v>3/27/1998</v>
      </c>
      <c r="P570">
        <v>20.8125</v>
      </c>
      <c r="Q570" t="str">
        <v>3/27/1998</v>
      </c>
      <c r="R570">
        <v>19.78515625</v>
      </c>
      <c r="S570" t="str">
        <v>3/27/1998</v>
      </c>
      <c r="T570">
        <v>24.5</v>
      </c>
      <c r="U570" t="str">
        <v>3/27/1998</v>
      </c>
      <c r="V570">
        <v>31.3125</v>
      </c>
      <c r="W570" t="str">
        <v>3/27/1998</v>
      </c>
      <c r="X570">
        <v>46.4375</v>
      </c>
      <c r="Y570" t="str">
        <v>3/27/1998</v>
      </c>
      <c r="Z570">
        <v>58.9375</v>
      </c>
      <c r="AA570" t="str">
        <v>3/27/1998</v>
      </c>
      <c r="AB570">
        <v>17.78125</v>
      </c>
      <c r="AC570" t="str">
        <v>3/27/1998</v>
      </c>
      <c r="AD570">
        <v>32.3125</v>
      </c>
      <c r="AE570" t="str">
        <v>3/27/1998</v>
      </c>
      <c r="AF570">
        <v>24.625</v>
      </c>
      <c r="AG570" t="str">
        <v>3/27/1998</v>
      </c>
      <c r="AH570">
        <v>27.1875</v>
      </c>
      <c r="AI570" t="str">
        <v>3/27/1998</v>
      </c>
      <c r="AJ570">
        <v>25.625</v>
      </c>
      <c r="AK570" s="28">
        <v>35881</v>
      </c>
      <c r="AL570">
        <v>8796.08</v>
      </c>
      <c r="AM570" s="28">
        <v>35881</v>
      </c>
      <c r="AN570">
        <v>1823.62</v>
      </c>
      <c r="AO570" s="28">
        <v>35881</v>
      </c>
      <c r="AP570">
        <v>1095.44</v>
      </c>
      <c r="AQ570" s="28">
        <v>35881</v>
      </c>
      <c r="AR570">
        <v>477.15</v>
      </c>
      <c r="AS570" s="28">
        <v>35881</v>
      </c>
      <c r="AT570">
        <v>282.64</v>
      </c>
      <c r="AU570" s="28">
        <v>35881</v>
      </c>
      <c r="AV570">
        <v>243.12</v>
      </c>
      <c r="AW570" s="28">
        <v>35881</v>
      </c>
      <c r="AX570">
        <v>386.64</v>
      </c>
      <c r="AY570" s="28">
        <v>35881</v>
      </c>
      <c r="AZ570">
        <v>569.79999999999995</v>
      </c>
      <c r="BA570" s="28">
        <v>35881</v>
      </c>
      <c r="BB570">
        <v>483.23</v>
      </c>
      <c r="BC570" s="28">
        <v>35881</v>
      </c>
      <c r="BD570">
        <v>377.83</v>
      </c>
      <c r="BE570" s="28">
        <v>35857</v>
      </c>
      <c r="BF570">
        <v>16.734999999999999</v>
      </c>
      <c r="BG570" s="28">
        <v>35856</v>
      </c>
      <c r="BH570">
        <v>2.4289999999999998</v>
      </c>
      <c r="BJ570" s="28">
        <v>35954</v>
      </c>
      <c r="BK570">
        <v>23.952999999999999</v>
      </c>
      <c r="BX570" t="str">
        <v>2/17/2000</v>
      </c>
      <c r="BY570">
        <v>139</v>
      </c>
      <c r="BZ570" t="str">
        <v>3/27/1998</v>
      </c>
      <c r="CA570">
        <v>13.8828125</v>
      </c>
      <c r="CD570" s="28">
        <v>36424</v>
      </c>
      <c r="CE570">
        <v>29.625</v>
      </c>
      <c r="CF570" s="28">
        <v>36573</v>
      </c>
      <c r="CG570">
        <v>110.0625</v>
      </c>
    </row>
    <row r="571" spans="1:85" x14ac:dyDescent="0.25">
      <c r="A571" s="28">
        <v>35884</v>
      </c>
      <c r="C571" t="str">
        <v>3/30/1998</v>
      </c>
      <c r="D571">
        <v>23</v>
      </c>
      <c r="E571" t="str">
        <v>3/30/1998</v>
      </c>
      <c r="F571">
        <v>51.08203125</v>
      </c>
      <c r="G571" t="str">
        <v>3/30/1998</v>
      </c>
      <c r="H571">
        <v>21.28515625</v>
      </c>
      <c r="I571" t="str">
        <v>3/30/1998</v>
      </c>
      <c r="J571">
        <v>34.28125</v>
      </c>
      <c r="K571" t="str">
        <v>3/30/1998</v>
      </c>
      <c r="L571">
        <v>32.625</v>
      </c>
      <c r="M571" t="str">
        <v>3/30/1998</v>
      </c>
      <c r="N571">
        <v>46.625</v>
      </c>
      <c r="O571" t="str">
        <v>3/30/1998</v>
      </c>
      <c r="P571">
        <v>20.78125</v>
      </c>
      <c r="Q571" t="str">
        <v>3/30/1998</v>
      </c>
      <c r="R571">
        <v>19.578125</v>
      </c>
      <c r="S571" t="str">
        <v>3/30/1998</v>
      </c>
      <c r="T571">
        <v>24.4375</v>
      </c>
      <c r="U571" t="str">
        <v>3/30/1998</v>
      </c>
      <c r="V571">
        <v>31.5625</v>
      </c>
      <c r="W571" t="str">
        <v>3/30/1998</v>
      </c>
      <c r="X571">
        <v>46.4375</v>
      </c>
      <c r="Y571" t="str">
        <v>3/30/1998</v>
      </c>
      <c r="Z571">
        <v>58.6875</v>
      </c>
      <c r="AA571" t="str">
        <v>3/30/1998</v>
      </c>
      <c r="AB571">
        <v>17.71875</v>
      </c>
      <c r="AC571" t="str">
        <v>3/30/1998</v>
      </c>
      <c r="AD571">
        <v>32.4375</v>
      </c>
      <c r="AE571" t="str">
        <v>3/30/1998</v>
      </c>
      <c r="AF571">
        <v>24.5</v>
      </c>
      <c r="AG571" t="str">
        <v>3/30/1998</v>
      </c>
      <c r="AH571">
        <v>27.1875</v>
      </c>
      <c r="AI571" t="str">
        <v>3/30/1998</v>
      </c>
      <c r="AJ571">
        <v>25.625</v>
      </c>
      <c r="AK571" s="28">
        <v>35884</v>
      </c>
      <c r="AL571">
        <v>8782.1200000000008</v>
      </c>
      <c r="AM571" s="28">
        <v>35884</v>
      </c>
      <c r="AN571">
        <v>1818.7</v>
      </c>
      <c r="AO571" s="28">
        <v>35884</v>
      </c>
      <c r="AP571">
        <v>1093.55</v>
      </c>
      <c r="AQ571" s="28">
        <v>35884</v>
      </c>
      <c r="AR571">
        <v>476.24</v>
      </c>
      <c r="AS571" s="28">
        <v>35884</v>
      </c>
      <c r="AT571">
        <v>281.89999999999998</v>
      </c>
      <c r="AU571" s="28">
        <v>35884</v>
      </c>
      <c r="AV571">
        <v>243.05</v>
      </c>
      <c r="AW571" s="28">
        <v>35884</v>
      </c>
      <c r="AX571">
        <v>386.09</v>
      </c>
      <c r="AY571" s="28">
        <v>35884</v>
      </c>
      <c r="AZ571">
        <v>568.89</v>
      </c>
      <c r="BA571" s="28">
        <v>35884</v>
      </c>
      <c r="BB571">
        <v>481.82</v>
      </c>
      <c r="BC571" s="28">
        <v>35884</v>
      </c>
      <c r="BD571">
        <v>378.16</v>
      </c>
      <c r="BE571" s="28">
        <v>35858</v>
      </c>
      <c r="BF571">
        <v>16.782</v>
      </c>
      <c r="BG571" s="28">
        <v>35857</v>
      </c>
      <c r="BH571">
        <v>2.3959999999999999</v>
      </c>
      <c r="BJ571" s="28">
        <v>35955</v>
      </c>
      <c r="BK571">
        <v>24.088999999999999</v>
      </c>
      <c r="BX571" t="str">
        <v>2/18/2000</v>
      </c>
      <c r="BY571">
        <v>135</v>
      </c>
      <c r="BZ571" t="str">
        <v>3/30/1998</v>
      </c>
      <c r="CA571">
        <v>14.13671875</v>
      </c>
      <c r="CD571" s="28">
        <v>36425</v>
      </c>
      <c r="CE571">
        <v>29.625</v>
      </c>
      <c r="CF571" s="28">
        <v>36574</v>
      </c>
      <c r="CG571">
        <v>106.8125</v>
      </c>
    </row>
    <row r="572" spans="1:85" x14ac:dyDescent="0.25">
      <c r="A572" s="28">
        <v>35885</v>
      </c>
      <c r="C572" t="str">
        <v>3/31/1998</v>
      </c>
      <c r="D572">
        <v>23.1875</v>
      </c>
      <c r="E572" t="str">
        <v>3/31/1998</v>
      </c>
      <c r="F572">
        <v>51.83203125</v>
      </c>
      <c r="G572" t="str">
        <v>3/31/1998</v>
      </c>
      <c r="H572">
        <v>21.1953125</v>
      </c>
      <c r="I572" t="str">
        <v>3/31/1998</v>
      </c>
      <c r="J572">
        <v>35.3125</v>
      </c>
      <c r="K572" t="str">
        <v>3/31/1998</v>
      </c>
      <c r="L572">
        <v>33.25</v>
      </c>
      <c r="M572" t="str">
        <v>3/31/1998</v>
      </c>
      <c r="N572">
        <v>47</v>
      </c>
      <c r="O572" t="str">
        <v>3/31/1998</v>
      </c>
      <c r="P572">
        <v>20.78125</v>
      </c>
      <c r="Q572" t="str">
        <v>3/31/1998</v>
      </c>
      <c r="R572">
        <v>19.62890625</v>
      </c>
      <c r="S572" t="str">
        <v>3/31/1998</v>
      </c>
      <c r="T572">
        <v>24.5</v>
      </c>
      <c r="U572" t="str">
        <v>3/31/1998</v>
      </c>
      <c r="V572">
        <v>32</v>
      </c>
      <c r="W572" t="str">
        <v>3/31/1998</v>
      </c>
      <c r="X572">
        <v>46.9375</v>
      </c>
      <c r="Y572" t="str">
        <v>3/31/1998</v>
      </c>
      <c r="Z572">
        <v>59.5625</v>
      </c>
      <c r="AA572" t="str">
        <v>3/31/1998</v>
      </c>
      <c r="AB572">
        <v>18.03125</v>
      </c>
      <c r="AC572" t="str">
        <v>3/31/1998</v>
      </c>
      <c r="AD572">
        <v>33</v>
      </c>
      <c r="AE572" t="str">
        <v>3/31/1998</v>
      </c>
      <c r="AF572">
        <v>24.5</v>
      </c>
      <c r="AG572" t="str">
        <v>3/31/1998</v>
      </c>
      <c r="AH572">
        <v>27.6875</v>
      </c>
      <c r="AI572" t="str">
        <v>3/31/1998</v>
      </c>
      <c r="AJ572">
        <v>26.29296875</v>
      </c>
      <c r="AK572" s="28">
        <v>35885</v>
      </c>
      <c r="AL572">
        <v>8799.81</v>
      </c>
      <c r="AM572" s="28">
        <v>35885</v>
      </c>
      <c r="AN572">
        <v>1835.68</v>
      </c>
      <c r="AO572" s="28">
        <v>35885</v>
      </c>
      <c r="AP572">
        <v>1101.75</v>
      </c>
      <c r="AQ572" s="28">
        <v>35885</v>
      </c>
      <c r="AR572">
        <v>480.68</v>
      </c>
      <c r="AS572" s="28">
        <v>35885</v>
      </c>
      <c r="AT572">
        <v>285.94</v>
      </c>
      <c r="AU572" s="28">
        <v>35885</v>
      </c>
      <c r="AV572">
        <v>246.5</v>
      </c>
      <c r="AW572" s="28">
        <v>35885</v>
      </c>
      <c r="AX572">
        <v>388.29</v>
      </c>
      <c r="AY572" s="28">
        <v>35885</v>
      </c>
      <c r="AZ572">
        <v>572.78</v>
      </c>
      <c r="BA572" s="28">
        <v>35885</v>
      </c>
      <c r="BB572">
        <v>477.38</v>
      </c>
      <c r="BC572" s="28">
        <v>35885</v>
      </c>
      <c r="BD572">
        <v>383</v>
      </c>
      <c r="BE572" s="28">
        <v>35859</v>
      </c>
      <c r="BF572">
        <v>16.783000000000001</v>
      </c>
      <c r="BG572" s="28">
        <v>35858</v>
      </c>
      <c r="BH572">
        <v>2.391</v>
      </c>
      <c r="BJ572" s="28">
        <v>35956</v>
      </c>
      <c r="BK572">
        <v>24.09</v>
      </c>
      <c r="BX572" t="str">
        <v>2/22/2000</v>
      </c>
      <c r="BY572">
        <v>135.125</v>
      </c>
      <c r="BZ572" t="str">
        <v>3/31/1998</v>
      </c>
      <c r="CA572">
        <v>14.54296875</v>
      </c>
      <c r="CD572" s="28">
        <v>36426</v>
      </c>
      <c r="CE572">
        <v>28.1875</v>
      </c>
      <c r="CF572" s="28">
        <v>36578</v>
      </c>
      <c r="CG572">
        <v>103.5</v>
      </c>
    </row>
    <row r="573" spans="1:85" x14ac:dyDescent="0.25">
      <c r="A573" s="28">
        <v>35886</v>
      </c>
      <c r="C573" t="str">
        <v>4/1/1998</v>
      </c>
      <c r="D573">
        <v>23.1875</v>
      </c>
      <c r="E573" t="str">
        <v>4/1/1998</v>
      </c>
      <c r="F573">
        <v>52.58203125</v>
      </c>
      <c r="G573" t="str">
        <v>4/1/1998</v>
      </c>
      <c r="H573">
        <v>21.1953125</v>
      </c>
      <c r="I573" t="str">
        <v>4/1/1998</v>
      </c>
      <c r="J573">
        <v>35.59375</v>
      </c>
      <c r="K573" t="str">
        <v>4/1/1998</v>
      </c>
      <c r="L573">
        <v>33.375</v>
      </c>
      <c r="M573" t="str">
        <v>4/1/1998</v>
      </c>
      <c r="N573">
        <v>47.0625</v>
      </c>
      <c r="O573" t="str">
        <v>4/1/1998</v>
      </c>
      <c r="P573">
        <v>21.28125</v>
      </c>
      <c r="Q573" t="str">
        <v>4/1/1998</v>
      </c>
      <c r="R573">
        <v>19.37109375</v>
      </c>
      <c r="S573" t="str">
        <v>4/1/1998</v>
      </c>
      <c r="T573">
        <v>24.5625</v>
      </c>
      <c r="U573" t="str">
        <v>4/1/1998</v>
      </c>
      <c r="V573">
        <v>33</v>
      </c>
      <c r="W573" t="str">
        <v>4/1/1998</v>
      </c>
      <c r="X573">
        <v>46.3125</v>
      </c>
      <c r="Y573" t="str">
        <v>4/1/1998</v>
      </c>
      <c r="Z573">
        <v>59.1875</v>
      </c>
      <c r="AA573" t="str">
        <v>4/1/1998</v>
      </c>
      <c r="AB573">
        <v>18</v>
      </c>
      <c r="AC573" t="str">
        <v>4/1/1998</v>
      </c>
      <c r="AD573">
        <v>32.625</v>
      </c>
      <c r="AE573" t="str">
        <v>4/1/1998</v>
      </c>
      <c r="AF573">
        <v>24.4375</v>
      </c>
      <c r="AG573" t="str">
        <v>4/1/1998</v>
      </c>
      <c r="AH573">
        <v>27.625</v>
      </c>
      <c r="AI573" t="str">
        <v>4/1/1998</v>
      </c>
      <c r="AJ573">
        <v>26.04296875</v>
      </c>
      <c r="AK573" s="28">
        <v>35886</v>
      </c>
      <c r="AL573">
        <v>8868.32</v>
      </c>
      <c r="AM573" s="28">
        <v>35886</v>
      </c>
      <c r="AN573">
        <v>1847.66</v>
      </c>
      <c r="AO573" s="28">
        <v>35886</v>
      </c>
      <c r="AP573">
        <v>1108.1500000000001</v>
      </c>
      <c r="AQ573" s="28">
        <v>35886</v>
      </c>
      <c r="AR573">
        <v>484.93</v>
      </c>
      <c r="AS573" s="28">
        <v>35886</v>
      </c>
      <c r="AT573">
        <v>286.31</v>
      </c>
      <c r="AU573" s="28">
        <v>35886</v>
      </c>
      <c r="AV573">
        <v>246.19</v>
      </c>
      <c r="AW573" s="28">
        <v>35886</v>
      </c>
      <c r="AX573">
        <v>389.77</v>
      </c>
      <c r="AY573" s="28">
        <v>35886</v>
      </c>
      <c r="AZ573">
        <v>576.41</v>
      </c>
      <c r="BA573" s="28">
        <v>35886</v>
      </c>
      <c r="BB573">
        <v>482.25</v>
      </c>
      <c r="BC573" s="28">
        <v>35886</v>
      </c>
      <c r="BD573">
        <v>382.48</v>
      </c>
      <c r="BE573" s="28">
        <v>35860</v>
      </c>
      <c r="BF573">
        <v>16.545999999999999</v>
      </c>
      <c r="BG573" s="28">
        <v>35859</v>
      </c>
      <c r="BH573">
        <v>2.3410000000000002</v>
      </c>
      <c r="BJ573" s="28">
        <v>35957</v>
      </c>
      <c r="BK573">
        <v>24.85</v>
      </c>
      <c r="BX573" t="str">
        <v>2/23/2000</v>
      </c>
      <c r="BY573">
        <v>143</v>
      </c>
      <c r="BZ573" t="str">
        <v>4/1/1998</v>
      </c>
      <c r="CA573">
        <v>14.72265625</v>
      </c>
      <c r="CD573" s="28">
        <v>36427</v>
      </c>
      <c r="CE573">
        <v>28.1875</v>
      </c>
      <c r="CF573" s="28">
        <v>36579</v>
      </c>
      <c r="CG573">
        <v>108.9375</v>
      </c>
    </row>
    <row r="574" spans="1:85" x14ac:dyDescent="0.25">
      <c r="A574" s="28">
        <v>35887</v>
      </c>
      <c r="C574" t="str">
        <v>4/2/1998</v>
      </c>
      <c r="D574">
        <v>23.40625</v>
      </c>
      <c r="E574" t="str">
        <v>4/2/1998</v>
      </c>
      <c r="F574">
        <v>54.33203125</v>
      </c>
      <c r="G574" t="str">
        <v>4/2/1998</v>
      </c>
      <c r="H574">
        <v>21.015625</v>
      </c>
      <c r="I574" t="str">
        <v>4/2/1998</v>
      </c>
      <c r="J574">
        <v>37</v>
      </c>
      <c r="K574" t="str">
        <v>4/2/1998</v>
      </c>
      <c r="L574">
        <v>34.4375</v>
      </c>
      <c r="M574" t="str">
        <v>4/2/1998</v>
      </c>
      <c r="N574">
        <v>48.8125</v>
      </c>
      <c r="O574" t="str">
        <v>4/2/1998</v>
      </c>
      <c r="P574">
        <v>22.21875</v>
      </c>
      <c r="Q574" t="str">
        <v>4/2/1998</v>
      </c>
      <c r="R574">
        <v>19.31640625</v>
      </c>
      <c r="S574" t="str">
        <v>4/2/1998</v>
      </c>
      <c r="T574">
        <v>24.4375</v>
      </c>
      <c r="U574" t="str">
        <v>4/2/1998</v>
      </c>
      <c r="V574">
        <v>35.75</v>
      </c>
      <c r="W574" t="str">
        <v>4/2/1998</v>
      </c>
      <c r="X574">
        <v>46.9375</v>
      </c>
      <c r="Y574" t="str">
        <v>4/2/1998</v>
      </c>
      <c r="Z574">
        <v>60</v>
      </c>
      <c r="AA574" t="str">
        <v>4/2/1998</v>
      </c>
      <c r="AB574">
        <v>18</v>
      </c>
      <c r="AC574" t="str">
        <v>4/2/1998</v>
      </c>
      <c r="AD574">
        <v>32.875</v>
      </c>
      <c r="AE574" t="str">
        <v>4/2/1998</v>
      </c>
      <c r="AF574">
        <v>24.4375</v>
      </c>
      <c r="AG574" t="str">
        <v>4/2/1998</v>
      </c>
      <c r="AH574">
        <v>27.8125</v>
      </c>
      <c r="AI574" t="str">
        <v>4/2/1998</v>
      </c>
      <c r="AJ574">
        <v>26.33203125</v>
      </c>
      <c r="AK574" s="28">
        <v>35887</v>
      </c>
      <c r="AL574">
        <v>8986.64</v>
      </c>
      <c r="AM574" s="28">
        <v>35887</v>
      </c>
      <c r="AN574">
        <v>1852.96</v>
      </c>
      <c r="AO574" s="28">
        <v>35887</v>
      </c>
      <c r="AP574">
        <v>1120.01</v>
      </c>
      <c r="AQ574" s="28">
        <v>35887</v>
      </c>
      <c r="AR574">
        <v>486.43</v>
      </c>
      <c r="AS574" s="28">
        <v>35887</v>
      </c>
      <c r="AT574">
        <v>291.18</v>
      </c>
      <c r="AU574" s="28">
        <v>35887</v>
      </c>
      <c r="AV574">
        <v>249.41</v>
      </c>
      <c r="AW574" s="28">
        <v>35887</v>
      </c>
      <c r="AX574">
        <v>392.11</v>
      </c>
      <c r="AY574" s="28">
        <v>35887</v>
      </c>
      <c r="AZ574">
        <v>582.04</v>
      </c>
      <c r="BA574" s="28">
        <v>35887</v>
      </c>
      <c r="BB574">
        <v>486.51</v>
      </c>
      <c r="BC574" s="28">
        <v>35887</v>
      </c>
      <c r="BD574">
        <v>386.98</v>
      </c>
      <c r="BE574" s="28">
        <v>35863</v>
      </c>
      <c r="BF574">
        <v>16.093</v>
      </c>
      <c r="BG574" s="28">
        <v>35860</v>
      </c>
      <c r="BH574">
        <v>2.331</v>
      </c>
      <c r="BJ574" s="28">
        <v>35958</v>
      </c>
      <c r="BK574">
        <v>24.895</v>
      </c>
      <c r="BX574" t="str">
        <v>2/24/2000</v>
      </c>
      <c r="BY574">
        <v>153.921875</v>
      </c>
      <c r="BZ574" t="str">
        <v>4/2/1998</v>
      </c>
      <c r="CA574">
        <v>14.75</v>
      </c>
      <c r="CD574" s="28">
        <v>36430</v>
      </c>
      <c r="CE574">
        <v>28.1875</v>
      </c>
      <c r="CF574" s="28">
        <v>36580</v>
      </c>
      <c r="CG574">
        <v>118.25</v>
      </c>
    </row>
    <row r="575" spans="1:85" x14ac:dyDescent="0.25">
      <c r="A575" s="28">
        <v>35888</v>
      </c>
      <c r="C575" t="str">
        <v>4/3/1998</v>
      </c>
      <c r="D575">
        <v>23.46875</v>
      </c>
      <c r="E575" t="str">
        <v>4/3/1998</v>
      </c>
      <c r="F575">
        <v>54.58203125</v>
      </c>
      <c r="G575" t="str">
        <v>4/3/1998</v>
      </c>
      <c r="H575">
        <v>21.1953125</v>
      </c>
      <c r="I575" t="str">
        <v>4/3/1998</v>
      </c>
      <c r="J575">
        <v>37.5</v>
      </c>
      <c r="K575" t="str">
        <v>4/3/1998</v>
      </c>
      <c r="L575">
        <v>34</v>
      </c>
      <c r="M575" t="str">
        <v>4/3/1998</v>
      </c>
      <c r="N575">
        <v>48.375</v>
      </c>
      <c r="O575" t="str">
        <v>4/3/1998</v>
      </c>
      <c r="P575">
        <v>21.84375</v>
      </c>
      <c r="Q575" t="str">
        <v>4/3/1998</v>
      </c>
      <c r="R575">
        <v>19.109375</v>
      </c>
      <c r="S575" t="str">
        <v>4/3/1998</v>
      </c>
      <c r="T575">
        <v>24.375</v>
      </c>
      <c r="U575" t="str">
        <v>4/3/1998</v>
      </c>
      <c r="V575">
        <v>34.5</v>
      </c>
      <c r="W575" t="str">
        <v>4/3/1998</v>
      </c>
      <c r="X575">
        <v>46.75</v>
      </c>
      <c r="Y575" t="str">
        <v>4/3/1998</v>
      </c>
      <c r="Z575">
        <v>60.125</v>
      </c>
      <c r="AA575" t="str">
        <v>4/3/1998</v>
      </c>
      <c r="AB575">
        <v>17.96875</v>
      </c>
      <c r="AC575" t="str">
        <v>4/3/1998</v>
      </c>
      <c r="AD575">
        <v>32.8125</v>
      </c>
      <c r="AE575" t="str">
        <v>4/3/1998</v>
      </c>
      <c r="AF575">
        <v>24.25</v>
      </c>
      <c r="AG575" t="str">
        <v>4/3/1998</v>
      </c>
      <c r="AH575">
        <v>27.75</v>
      </c>
      <c r="AI575" t="str">
        <v>4/3/1998</v>
      </c>
      <c r="AJ575">
        <v>25.95703125</v>
      </c>
      <c r="AK575" s="28">
        <v>35888</v>
      </c>
      <c r="AL575">
        <v>8983.41</v>
      </c>
      <c r="AM575" s="28">
        <v>35888</v>
      </c>
      <c r="AN575">
        <v>1855.4</v>
      </c>
      <c r="AO575" s="28">
        <v>35888</v>
      </c>
      <c r="AP575">
        <v>1122.7</v>
      </c>
      <c r="AQ575" s="28">
        <v>35888</v>
      </c>
      <c r="AR575">
        <v>485.79</v>
      </c>
      <c r="AS575" s="28">
        <v>35888</v>
      </c>
      <c r="AT575">
        <v>290.35000000000002</v>
      </c>
      <c r="AU575" s="28">
        <v>35888</v>
      </c>
      <c r="AV575">
        <v>248.42</v>
      </c>
      <c r="AW575" s="28">
        <v>35888</v>
      </c>
      <c r="AX575">
        <v>392.46</v>
      </c>
      <c r="AY575" s="28">
        <v>35888</v>
      </c>
      <c r="AZ575">
        <v>583.08000000000004</v>
      </c>
      <c r="BA575" s="28">
        <v>35888</v>
      </c>
      <c r="BB575">
        <v>483.72</v>
      </c>
      <c r="BC575" s="28">
        <v>35888</v>
      </c>
      <c r="BD575">
        <v>388.87</v>
      </c>
      <c r="BE575" s="28">
        <v>35864</v>
      </c>
      <c r="BF575">
        <v>15.959</v>
      </c>
      <c r="BG575" s="28">
        <v>35863</v>
      </c>
      <c r="BH575">
        <v>2.359</v>
      </c>
      <c r="BJ575" s="28">
        <v>35961</v>
      </c>
      <c r="BK575">
        <v>25.952999999999999</v>
      </c>
      <c r="BX575" t="str">
        <v>2/25/2000</v>
      </c>
      <c r="BY575">
        <v>152.015625</v>
      </c>
      <c r="BZ575" t="str">
        <v>4/3/1998</v>
      </c>
      <c r="CA575">
        <v>14.46875</v>
      </c>
      <c r="CD575" s="28">
        <v>36431</v>
      </c>
      <c r="CE575">
        <v>29.03125</v>
      </c>
      <c r="CF575" s="28">
        <v>36581</v>
      </c>
      <c r="CG575">
        <v>111.125</v>
      </c>
    </row>
    <row r="576" spans="1:85" x14ac:dyDescent="0.25">
      <c r="A576" s="28">
        <v>35891</v>
      </c>
      <c r="C576" t="str">
        <v>4/6/1998</v>
      </c>
      <c r="D576">
        <v>23.1875</v>
      </c>
      <c r="E576" t="str">
        <v>4/6/1998</v>
      </c>
      <c r="F576">
        <v>53.91796875</v>
      </c>
      <c r="G576" t="str">
        <v>4/6/1998</v>
      </c>
      <c r="H576">
        <v>21.1953125</v>
      </c>
      <c r="I576" t="str">
        <v>4/6/1998</v>
      </c>
      <c r="J576">
        <v>38.625</v>
      </c>
      <c r="K576" t="str">
        <v>4/6/1998</v>
      </c>
      <c r="L576">
        <v>32.9375</v>
      </c>
      <c r="M576" t="str">
        <v>4/6/1998</v>
      </c>
      <c r="N576">
        <v>47.25</v>
      </c>
      <c r="O576" t="str">
        <v>4/6/1998</v>
      </c>
      <c r="P576">
        <v>21.71875</v>
      </c>
      <c r="Q576" t="str">
        <v>4/6/1998</v>
      </c>
      <c r="R576">
        <v>19.109375</v>
      </c>
      <c r="S576" t="str">
        <v>4/6/1998</v>
      </c>
      <c r="T576">
        <v>24.4375</v>
      </c>
      <c r="U576" t="str">
        <v>4/6/1998</v>
      </c>
      <c r="V576">
        <v>33.8125</v>
      </c>
      <c r="W576" t="str">
        <v>4/6/1998</v>
      </c>
      <c r="X576">
        <v>46.4375</v>
      </c>
      <c r="Y576" t="str">
        <v>4/6/1998</v>
      </c>
      <c r="Z576">
        <v>59.9375</v>
      </c>
      <c r="AA576" t="str">
        <v>4/6/1998</v>
      </c>
      <c r="AB576">
        <v>17.875</v>
      </c>
      <c r="AC576" t="str">
        <v>4/6/1998</v>
      </c>
      <c r="AD576">
        <v>32.9375</v>
      </c>
      <c r="AE576" t="str">
        <v>4/6/1998</v>
      </c>
      <c r="AF576">
        <v>24.25</v>
      </c>
      <c r="AG576" t="str">
        <v>4/6/1998</v>
      </c>
      <c r="AH576">
        <v>27.4375</v>
      </c>
      <c r="AI576" t="str">
        <v>4/6/1998</v>
      </c>
      <c r="AJ576">
        <v>25.75</v>
      </c>
      <c r="AK576" s="28">
        <v>35891</v>
      </c>
      <c r="AL576">
        <v>9033.23</v>
      </c>
      <c r="AM576" s="28">
        <v>35891</v>
      </c>
      <c r="AN576">
        <v>1829.14</v>
      </c>
      <c r="AO576" s="28">
        <v>35891</v>
      </c>
      <c r="AP576">
        <v>1121.3800000000001</v>
      </c>
      <c r="AQ576" s="28">
        <v>35891</v>
      </c>
      <c r="AR576">
        <v>481.88</v>
      </c>
      <c r="AS576" s="28">
        <v>35891</v>
      </c>
      <c r="AT576">
        <v>288.83</v>
      </c>
      <c r="AU576" s="28">
        <v>35891</v>
      </c>
      <c r="AV576">
        <v>247.28</v>
      </c>
      <c r="AW576" s="28">
        <v>35891</v>
      </c>
      <c r="AX576">
        <v>389.54</v>
      </c>
      <c r="AY576" s="28">
        <v>35891</v>
      </c>
      <c r="AZ576">
        <v>583.16999999999996</v>
      </c>
      <c r="BA576" s="28">
        <v>35891</v>
      </c>
      <c r="BB576">
        <v>480.81</v>
      </c>
      <c r="BC576" s="28">
        <v>35891</v>
      </c>
      <c r="BD576">
        <v>385.77</v>
      </c>
      <c r="BE576" s="28">
        <v>35865</v>
      </c>
      <c r="BF576">
        <v>15.887</v>
      </c>
      <c r="BG576" s="28">
        <v>35864</v>
      </c>
      <c r="BH576">
        <v>2.3359999999999999</v>
      </c>
      <c r="BJ576" s="28">
        <v>35962</v>
      </c>
      <c r="BK576">
        <v>25.96</v>
      </c>
      <c r="BX576" t="str">
        <v>2/28/2000</v>
      </c>
      <c r="BY576">
        <v>145</v>
      </c>
      <c r="BZ576" t="str">
        <v>4/6/1998</v>
      </c>
      <c r="CA576">
        <v>14.671875</v>
      </c>
      <c r="CD576" s="28">
        <v>36432</v>
      </c>
      <c r="CE576">
        <v>28.375</v>
      </c>
      <c r="CF576" s="28">
        <v>36584</v>
      </c>
      <c r="CG576">
        <v>109.125</v>
      </c>
    </row>
    <row r="577" spans="1:85" x14ac:dyDescent="0.25">
      <c r="A577" s="28">
        <v>35892</v>
      </c>
      <c r="C577" t="str">
        <v>4/7/1998</v>
      </c>
      <c r="D577">
        <v>23.40625</v>
      </c>
      <c r="E577" t="str">
        <v>4/7/1998</v>
      </c>
      <c r="F577">
        <v>53.66796875</v>
      </c>
      <c r="G577" t="str">
        <v>4/7/1998</v>
      </c>
      <c r="H577">
        <v>21.015625</v>
      </c>
      <c r="I577" t="str">
        <v>4/7/1998</v>
      </c>
      <c r="J577">
        <v>38</v>
      </c>
      <c r="K577" t="str">
        <v>4/7/1998</v>
      </c>
      <c r="L577">
        <v>32.6875</v>
      </c>
      <c r="M577" t="str">
        <v>4/7/1998</v>
      </c>
      <c r="N577">
        <v>47.875</v>
      </c>
      <c r="O577" t="str">
        <v>4/7/1998</v>
      </c>
      <c r="P577">
        <v>21.71875</v>
      </c>
      <c r="Q577" t="str">
        <v>4/7/1998</v>
      </c>
      <c r="R577">
        <v>18.796875</v>
      </c>
      <c r="S577" t="str">
        <v>4/7/1998</v>
      </c>
      <c r="T577">
        <v>24.4375</v>
      </c>
      <c r="U577" t="str">
        <v>4/7/1998</v>
      </c>
      <c r="V577">
        <v>33.25</v>
      </c>
      <c r="W577" t="str">
        <v>4/7/1998</v>
      </c>
      <c r="X577">
        <v>46.1875</v>
      </c>
      <c r="Y577" t="str">
        <v>4/7/1998</v>
      </c>
      <c r="Z577">
        <v>59.4375</v>
      </c>
      <c r="AA577" t="str">
        <v>4/7/1998</v>
      </c>
      <c r="AB577">
        <v>18.1875</v>
      </c>
      <c r="AC577" t="str">
        <v>4/7/1998</v>
      </c>
      <c r="AD577">
        <v>32.875</v>
      </c>
      <c r="AE577" t="str">
        <v>4/7/1998</v>
      </c>
      <c r="AF577">
        <v>24.3125</v>
      </c>
      <c r="AG577" t="str">
        <v>4/7/1998</v>
      </c>
      <c r="AH577">
        <v>27.3125</v>
      </c>
      <c r="AI577" t="str">
        <v>4/7/1998</v>
      </c>
      <c r="AJ577">
        <v>25.75</v>
      </c>
      <c r="AK577" s="28">
        <v>35892</v>
      </c>
      <c r="AL577">
        <v>8956.5</v>
      </c>
      <c r="AM577" s="28">
        <v>35892</v>
      </c>
      <c r="AN577">
        <v>1798.71</v>
      </c>
      <c r="AO577" s="28">
        <v>35892</v>
      </c>
      <c r="AP577">
        <v>1109.55</v>
      </c>
      <c r="AQ577" s="28">
        <v>35892</v>
      </c>
      <c r="AR577">
        <v>475.15</v>
      </c>
      <c r="AS577" s="28">
        <v>35892</v>
      </c>
      <c r="AT577">
        <v>288.26</v>
      </c>
      <c r="AU577" s="28">
        <v>35892</v>
      </c>
      <c r="AV577">
        <v>246.15</v>
      </c>
      <c r="AW577" s="28">
        <v>35892</v>
      </c>
      <c r="AX577">
        <v>381.68</v>
      </c>
      <c r="AY577" s="28">
        <v>35892</v>
      </c>
      <c r="AZ577">
        <v>577.75</v>
      </c>
      <c r="BA577" s="28">
        <v>35892</v>
      </c>
      <c r="BB577">
        <v>480.44</v>
      </c>
      <c r="BC577" s="28">
        <v>35892</v>
      </c>
      <c r="BD577">
        <v>381.21</v>
      </c>
      <c r="BE577" s="28">
        <v>35866</v>
      </c>
      <c r="BF577">
        <v>15.888999999999999</v>
      </c>
      <c r="BG577" s="28">
        <v>35865</v>
      </c>
      <c r="BH577">
        <v>2.3540000000000001</v>
      </c>
      <c r="BJ577" s="28">
        <v>35963</v>
      </c>
      <c r="BK577">
        <v>26.678000000000001</v>
      </c>
      <c r="BX577" t="str">
        <v>2/29/2000</v>
      </c>
      <c r="BY577">
        <v>147.9375</v>
      </c>
      <c r="BZ577" t="str">
        <v>4/7/1998</v>
      </c>
      <c r="CA577">
        <v>14.2890625</v>
      </c>
      <c r="CD577" s="28">
        <v>36433</v>
      </c>
      <c r="CE577">
        <v>29.5625</v>
      </c>
      <c r="CF577" s="28">
        <v>36585</v>
      </c>
      <c r="CG577">
        <v>113.875</v>
      </c>
    </row>
    <row r="578" spans="1:85" x14ac:dyDescent="0.25">
      <c r="A578" s="28">
        <v>35893</v>
      </c>
      <c r="C578" t="str">
        <v>4/8/1998</v>
      </c>
      <c r="D578">
        <v>22.96875</v>
      </c>
      <c r="E578" t="str">
        <v>4/8/1998</v>
      </c>
      <c r="F578">
        <v>53.33203125</v>
      </c>
      <c r="G578" t="str">
        <v>4/8/1998</v>
      </c>
      <c r="H578">
        <v>20.7421875</v>
      </c>
      <c r="I578" t="str">
        <v>4/8/1998</v>
      </c>
      <c r="J578">
        <v>37.4375</v>
      </c>
      <c r="K578" t="str">
        <v>4/8/1998</v>
      </c>
      <c r="L578">
        <v>32.875</v>
      </c>
      <c r="M578" t="str">
        <v>4/8/1998</v>
      </c>
      <c r="N578">
        <v>47.8125</v>
      </c>
      <c r="O578" t="str">
        <v>4/8/1998</v>
      </c>
      <c r="P578">
        <v>21.53125</v>
      </c>
      <c r="Q578" t="str">
        <v>4/8/1998</v>
      </c>
      <c r="R578">
        <v>18.640625</v>
      </c>
      <c r="S578" t="str">
        <v>4/8/1998</v>
      </c>
      <c r="T578">
        <v>24.375</v>
      </c>
      <c r="U578" t="str">
        <v>4/8/1998</v>
      </c>
      <c r="V578">
        <v>33.5</v>
      </c>
      <c r="W578" t="str">
        <v>4/8/1998</v>
      </c>
      <c r="X578">
        <v>46.5</v>
      </c>
      <c r="Y578" t="str">
        <v>4/8/1998</v>
      </c>
      <c r="Z578">
        <v>58.75</v>
      </c>
      <c r="AA578" t="str">
        <v>4/8/1998</v>
      </c>
      <c r="AB578">
        <v>18.21875</v>
      </c>
      <c r="AC578" t="str">
        <v>4/8/1998</v>
      </c>
      <c r="AD578">
        <v>32.375</v>
      </c>
      <c r="AE578" t="str">
        <v>4/8/1998</v>
      </c>
      <c r="AF578">
        <v>24.5</v>
      </c>
      <c r="AG578" t="str">
        <v>4/8/1998</v>
      </c>
      <c r="AH578">
        <v>27.5</v>
      </c>
      <c r="AI578" t="str">
        <v>4/8/1998</v>
      </c>
      <c r="AJ578">
        <v>25.58203125</v>
      </c>
      <c r="AK578" s="28">
        <v>35893</v>
      </c>
      <c r="AL578">
        <v>8891.48</v>
      </c>
      <c r="AM578" s="28">
        <v>35893</v>
      </c>
      <c r="AN578">
        <v>1807.01</v>
      </c>
      <c r="AO578" s="28">
        <v>35893</v>
      </c>
      <c r="AP578">
        <v>1101.6500000000001</v>
      </c>
      <c r="AQ578" s="28">
        <v>35893</v>
      </c>
      <c r="AR578">
        <v>475.33</v>
      </c>
      <c r="AS578" s="28">
        <v>35893</v>
      </c>
      <c r="AT578">
        <v>285.62</v>
      </c>
      <c r="AU578" s="28">
        <v>35893</v>
      </c>
      <c r="AV578">
        <v>244.48</v>
      </c>
      <c r="AW578" s="28">
        <v>35893</v>
      </c>
      <c r="AX578">
        <v>382.39</v>
      </c>
      <c r="AY578" s="28">
        <v>35893</v>
      </c>
      <c r="AZ578">
        <v>573.67999999999995</v>
      </c>
      <c r="BA578" s="28">
        <v>35893</v>
      </c>
      <c r="BB578">
        <v>473.21</v>
      </c>
      <c r="BC578" s="28">
        <v>35893</v>
      </c>
      <c r="BD578">
        <v>376.95</v>
      </c>
      <c r="BE578" s="28">
        <v>35867</v>
      </c>
      <c r="BF578">
        <v>15.747</v>
      </c>
      <c r="BG578" s="28">
        <v>35866</v>
      </c>
      <c r="BH578">
        <v>2.3279999999999998</v>
      </c>
      <c r="BJ578" s="28">
        <v>35964</v>
      </c>
      <c r="BK578">
        <v>27.315000000000001</v>
      </c>
      <c r="BX578" t="str">
        <v>3/1/2000</v>
      </c>
      <c r="BY578">
        <v>158.5625</v>
      </c>
      <c r="BZ578" t="str">
        <v>4/8/1998</v>
      </c>
      <c r="CA578">
        <v>14.0078125</v>
      </c>
      <c r="CD578" s="28">
        <v>36434</v>
      </c>
      <c r="CE578">
        <v>29.875</v>
      </c>
      <c r="CF578" s="28">
        <v>36586</v>
      </c>
      <c r="CG578">
        <v>116.390625</v>
      </c>
    </row>
    <row r="579" spans="1:85" x14ac:dyDescent="0.25">
      <c r="A579" s="28">
        <v>35894</v>
      </c>
      <c r="C579" t="str">
        <v>4/9/1998</v>
      </c>
      <c r="D579">
        <v>23.71875</v>
      </c>
      <c r="E579" t="str">
        <v>4/9/1998</v>
      </c>
      <c r="F579">
        <v>52.91796875</v>
      </c>
      <c r="G579" t="str">
        <v>4/9/1998</v>
      </c>
      <c r="H579">
        <v>20.83203125</v>
      </c>
      <c r="I579" t="str">
        <v>4/9/1998</v>
      </c>
      <c r="J579">
        <v>37.875</v>
      </c>
      <c r="K579" t="str">
        <v>4/9/1998</v>
      </c>
      <c r="L579">
        <v>33</v>
      </c>
      <c r="M579" t="str">
        <v>4/9/1998</v>
      </c>
      <c r="N579">
        <v>47.5625</v>
      </c>
      <c r="O579" t="str">
        <v>4/9/1998</v>
      </c>
      <c r="P579">
        <v>21.65625</v>
      </c>
      <c r="Q579" t="str">
        <v>4/9/1998</v>
      </c>
      <c r="R579">
        <v>18.5390625</v>
      </c>
      <c r="S579" t="str">
        <v>4/9/1998</v>
      </c>
      <c r="T579">
        <v>24.1875</v>
      </c>
      <c r="U579" t="str">
        <v>4/9/1998</v>
      </c>
      <c r="V579">
        <v>33.6875</v>
      </c>
      <c r="W579" t="str">
        <v>4/9/1998</v>
      </c>
      <c r="X579">
        <v>46.5</v>
      </c>
      <c r="Y579" t="str">
        <v>4/9/1998</v>
      </c>
      <c r="Z579">
        <v>59.75</v>
      </c>
      <c r="AA579" t="str">
        <v>4/9/1998</v>
      </c>
      <c r="AB579">
        <v>18.46875</v>
      </c>
      <c r="AC579" t="str">
        <v>4/9/1998</v>
      </c>
      <c r="AD579">
        <v>32.5625</v>
      </c>
      <c r="AE579" t="str">
        <v>4/9/1998</v>
      </c>
      <c r="AF579">
        <v>24.5</v>
      </c>
      <c r="AG579" t="str">
        <v>4/9/1998</v>
      </c>
      <c r="AH579">
        <v>27.5</v>
      </c>
      <c r="AI579" t="str">
        <v>4/9/1998</v>
      </c>
      <c r="AJ579">
        <v>25.66796875</v>
      </c>
      <c r="AK579" s="28">
        <v>35894</v>
      </c>
      <c r="AL579">
        <v>8994.86</v>
      </c>
      <c r="AM579" s="28">
        <v>35894</v>
      </c>
      <c r="AN579">
        <v>1820.24</v>
      </c>
      <c r="AO579" s="28">
        <v>35894</v>
      </c>
      <c r="AP579">
        <v>1110.67</v>
      </c>
      <c r="AQ579" s="28">
        <v>35894</v>
      </c>
      <c r="AR579">
        <v>480.04</v>
      </c>
      <c r="AS579" s="28">
        <v>35894</v>
      </c>
      <c r="AT579">
        <v>287.37</v>
      </c>
      <c r="AU579" s="28">
        <v>35894</v>
      </c>
      <c r="AV579">
        <v>245.97</v>
      </c>
      <c r="AW579" s="28">
        <v>35894</v>
      </c>
      <c r="AX579">
        <v>384.88</v>
      </c>
      <c r="AY579" s="28">
        <v>35894</v>
      </c>
      <c r="AZ579">
        <v>578.35</v>
      </c>
      <c r="BA579" s="28">
        <v>35894</v>
      </c>
      <c r="BB579">
        <v>477.04</v>
      </c>
      <c r="BC579" s="28">
        <v>35894</v>
      </c>
      <c r="BD579">
        <v>380.16</v>
      </c>
      <c r="BE579" s="28">
        <v>35870</v>
      </c>
      <c r="BF579">
        <v>15.031000000000001</v>
      </c>
      <c r="BG579" s="28">
        <v>35867</v>
      </c>
      <c r="BH579">
        <v>2.327</v>
      </c>
      <c r="BJ579" s="28">
        <v>35965</v>
      </c>
      <c r="BK579">
        <v>27.074999999999999</v>
      </c>
      <c r="BX579" t="str">
        <v>3/2/2000</v>
      </c>
      <c r="BY579">
        <v>149.125</v>
      </c>
      <c r="BZ579" t="str">
        <v>4/9/1998</v>
      </c>
      <c r="CA579">
        <v>14.0859375</v>
      </c>
      <c r="CD579" s="28">
        <v>36437</v>
      </c>
      <c r="CE579">
        <v>32.6875</v>
      </c>
      <c r="CF579" s="28">
        <v>36587</v>
      </c>
      <c r="CG579">
        <v>115.875</v>
      </c>
    </row>
    <row r="580" spans="1:85" x14ac:dyDescent="0.25">
      <c r="A580" s="28">
        <v>35898</v>
      </c>
      <c r="C580" t="str">
        <v>4/13/1998</v>
      </c>
      <c r="D580">
        <v>23.625</v>
      </c>
      <c r="E580" t="str">
        <v>4/13/1998</v>
      </c>
      <c r="F580">
        <v>52.70703125</v>
      </c>
      <c r="G580" t="str">
        <v>4/13/1998</v>
      </c>
      <c r="H580">
        <v>20.7421875</v>
      </c>
      <c r="I580" t="str">
        <v>4/13/1998</v>
      </c>
      <c r="J580">
        <v>37.9375</v>
      </c>
      <c r="K580" t="str">
        <v>4/13/1998</v>
      </c>
      <c r="L580">
        <v>32.625</v>
      </c>
      <c r="M580" t="str">
        <v>4/13/1998</v>
      </c>
      <c r="N580">
        <v>47.1875</v>
      </c>
      <c r="O580" t="str">
        <v>4/13/1998</v>
      </c>
      <c r="P580">
        <v>21.65625</v>
      </c>
      <c r="Q580" t="str">
        <v>4/13/1998</v>
      </c>
      <c r="R580">
        <v>18.5390625</v>
      </c>
      <c r="S580" t="str">
        <v>4/13/1998</v>
      </c>
      <c r="T580">
        <v>24</v>
      </c>
      <c r="U580" t="str">
        <v>4/13/1998</v>
      </c>
      <c r="V580">
        <v>33.375</v>
      </c>
      <c r="W580" t="str">
        <v>4/13/1998</v>
      </c>
      <c r="X580">
        <v>45.75</v>
      </c>
      <c r="Y580" t="str">
        <v>4/13/1998</v>
      </c>
      <c r="Z580">
        <v>58.625</v>
      </c>
      <c r="AA580" t="str">
        <v>4/13/1998</v>
      </c>
      <c r="AB580">
        <v>18</v>
      </c>
      <c r="AC580" t="str">
        <v>4/13/1998</v>
      </c>
      <c r="AD580">
        <v>32.4375</v>
      </c>
      <c r="AE580" t="str">
        <v>4/13/1998</v>
      </c>
      <c r="AF580">
        <v>24.375</v>
      </c>
      <c r="AG580" t="str">
        <v>4/13/1998</v>
      </c>
      <c r="AH580">
        <v>26.875</v>
      </c>
      <c r="AI580" t="str">
        <v>4/13/1998</v>
      </c>
      <c r="AJ580">
        <v>25.16796875</v>
      </c>
      <c r="AK580" s="28">
        <v>35898</v>
      </c>
      <c r="AL580">
        <v>9012.2999999999993</v>
      </c>
      <c r="AM580" s="28">
        <v>35898</v>
      </c>
      <c r="AN580">
        <v>1824.95</v>
      </c>
      <c r="AO580" s="28">
        <v>35898</v>
      </c>
      <c r="AP580">
        <v>1109.69</v>
      </c>
      <c r="AQ580" s="28">
        <v>35898</v>
      </c>
      <c r="AR580">
        <v>479.56</v>
      </c>
      <c r="AS580" s="28">
        <v>35898</v>
      </c>
      <c r="AT580">
        <v>284.89999999999998</v>
      </c>
      <c r="AU580" s="28">
        <v>35898</v>
      </c>
      <c r="AV580">
        <v>243.6</v>
      </c>
      <c r="AW580" s="28">
        <v>35898</v>
      </c>
      <c r="AX580">
        <v>385.33</v>
      </c>
      <c r="AY580" s="28">
        <v>35898</v>
      </c>
      <c r="AZ580">
        <v>577.77</v>
      </c>
      <c r="BA580" s="28">
        <v>35898</v>
      </c>
      <c r="BB580">
        <v>475.54</v>
      </c>
      <c r="BC580" s="28">
        <v>35898</v>
      </c>
      <c r="BD580">
        <v>374.14</v>
      </c>
      <c r="BE580" s="28">
        <v>35871</v>
      </c>
      <c r="BF580">
        <v>14.965999999999999</v>
      </c>
      <c r="BG580" s="28">
        <v>35870</v>
      </c>
      <c r="BH580">
        <v>2.335</v>
      </c>
      <c r="BJ580" s="28">
        <v>35968</v>
      </c>
      <c r="BK580">
        <v>26.327000000000002</v>
      </c>
      <c r="BX580" t="str">
        <v>3/3/2000</v>
      </c>
      <c r="BY580">
        <v>151.375</v>
      </c>
      <c r="BZ580" t="str">
        <v>4/13/1998</v>
      </c>
      <c r="CA580">
        <v>13.90625</v>
      </c>
      <c r="CD580" s="28">
        <v>36438</v>
      </c>
      <c r="CE580">
        <v>33.25</v>
      </c>
      <c r="CF580" s="28">
        <v>36588</v>
      </c>
      <c r="CG580">
        <v>118.625</v>
      </c>
    </row>
    <row r="581" spans="1:85" x14ac:dyDescent="0.25">
      <c r="A581" s="28">
        <v>35899</v>
      </c>
      <c r="C581" t="str">
        <v>4/14/1998</v>
      </c>
      <c r="D581">
        <v>25</v>
      </c>
      <c r="E581" t="str">
        <v>4/14/1998</v>
      </c>
      <c r="F581">
        <v>52.83203125</v>
      </c>
      <c r="G581" t="str">
        <v>4/14/1998</v>
      </c>
      <c r="H581">
        <v>20.47265625</v>
      </c>
      <c r="I581" t="str">
        <v>4/14/1998</v>
      </c>
      <c r="J581">
        <v>37.875</v>
      </c>
      <c r="K581" t="str">
        <v>4/14/1998</v>
      </c>
      <c r="L581">
        <v>33</v>
      </c>
      <c r="M581" t="str">
        <v>4/14/1998</v>
      </c>
      <c r="N581">
        <v>48.25</v>
      </c>
      <c r="O581" t="str">
        <v>4/14/1998</v>
      </c>
      <c r="P581">
        <v>21.71875</v>
      </c>
      <c r="Q581" t="str">
        <v>4/14/1998</v>
      </c>
      <c r="R581">
        <v>18.6953125</v>
      </c>
      <c r="S581" t="str">
        <v>4/14/1998</v>
      </c>
      <c r="T581">
        <v>24</v>
      </c>
      <c r="U581" t="str">
        <v>4/14/1998</v>
      </c>
      <c r="V581">
        <v>33.5</v>
      </c>
      <c r="W581" t="str">
        <v>4/14/1998</v>
      </c>
      <c r="X581">
        <v>46.3125</v>
      </c>
      <c r="Y581" t="str">
        <v>4/14/1998</v>
      </c>
      <c r="Z581">
        <v>59.75</v>
      </c>
      <c r="AA581" t="str">
        <v>4/14/1998</v>
      </c>
      <c r="AB581">
        <v>18.28125</v>
      </c>
      <c r="AC581" t="str">
        <v>4/14/1998</v>
      </c>
      <c r="AD581">
        <v>32.5</v>
      </c>
      <c r="AE581" t="str">
        <v>4/14/1998</v>
      </c>
      <c r="AF581">
        <v>24.375</v>
      </c>
      <c r="AG581" t="str">
        <v>4/14/1998</v>
      </c>
      <c r="AH581">
        <v>26.875</v>
      </c>
      <c r="AI581" t="str">
        <v>4/14/1998</v>
      </c>
      <c r="AJ581">
        <v>25.79296875</v>
      </c>
      <c r="AK581" s="28">
        <v>35899</v>
      </c>
      <c r="AL581">
        <v>9110.2000000000007</v>
      </c>
      <c r="AM581" s="28">
        <v>35899</v>
      </c>
      <c r="AN581">
        <v>1843.03</v>
      </c>
      <c r="AO581" s="28">
        <v>35899</v>
      </c>
      <c r="AP581">
        <v>1115.75</v>
      </c>
      <c r="AQ581" s="28">
        <v>35899</v>
      </c>
      <c r="AR581">
        <v>484.85</v>
      </c>
      <c r="AS581" s="28">
        <v>35899</v>
      </c>
      <c r="AT581">
        <v>287.83</v>
      </c>
      <c r="AU581" s="28">
        <v>35899</v>
      </c>
      <c r="AV581">
        <v>245.93</v>
      </c>
      <c r="AW581" s="28">
        <v>35899</v>
      </c>
      <c r="AX581">
        <v>390.53</v>
      </c>
      <c r="AY581" s="28">
        <v>35899</v>
      </c>
      <c r="AZ581">
        <v>581.30999999999995</v>
      </c>
      <c r="BA581" s="28">
        <v>35899</v>
      </c>
      <c r="BB581">
        <v>475.6</v>
      </c>
      <c r="BC581" s="28">
        <v>35899</v>
      </c>
      <c r="BD581">
        <v>377.32</v>
      </c>
      <c r="BE581" s="28">
        <v>35872</v>
      </c>
      <c r="BF581">
        <v>15.875999999999999</v>
      </c>
      <c r="BG581" s="28">
        <v>35871</v>
      </c>
      <c r="BH581">
        <v>2.331</v>
      </c>
      <c r="BJ581" s="28">
        <v>35969</v>
      </c>
      <c r="BK581">
        <v>25.613</v>
      </c>
      <c r="BX581" t="str">
        <v>3/6/2000</v>
      </c>
      <c r="BY581">
        <v>143</v>
      </c>
      <c r="BZ581" t="str">
        <v>4/14/1998</v>
      </c>
      <c r="CA581">
        <v>14.4921875</v>
      </c>
      <c r="CD581" s="28">
        <v>36439</v>
      </c>
      <c r="CE581">
        <v>34.875</v>
      </c>
      <c r="CF581" s="28">
        <v>36591</v>
      </c>
      <c r="CG581">
        <v>119.890625</v>
      </c>
    </row>
    <row r="582" spans="1:85" x14ac:dyDescent="0.25">
      <c r="A582" s="28">
        <v>35900</v>
      </c>
      <c r="C582" t="str">
        <v>4/15/1998</v>
      </c>
      <c r="D582">
        <v>25.3125</v>
      </c>
      <c r="E582" t="str">
        <v>4/15/1998</v>
      </c>
      <c r="F582">
        <v>53.375</v>
      </c>
      <c r="G582" t="str">
        <v>4/15/1998</v>
      </c>
      <c r="H582">
        <v>21.28515625</v>
      </c>
      <c r="I582" t="str">
        <v>4/15/1998</v>
      </c>
      <c r="J582">
        <v>38.4375</v>
      </c>
      <c r="K582" t="str">
        <v>4/15/1998</v>
      </c>
      <c r="L582">
        <v>33.625</v>
      </c>
      <c r="M582" t="str">
        <v>4/15/1998</v>
      </c>
      <c r="N582">
        <v>47.25</v>
      </c>
      <c r="O582" t="str">
        <v>4/15/1998</v>
      </c>
      <c r="P582">
        <v>22.15625</v>
      </c>
      <c r="Q582" t="str">
        <v>4/15/1998</v>
      </c>
      <c r="R582">
        <v>18.6953125</v>
      </c>
      <c r="S582" t="str">
        <v>4/15/1998</v>
      </c>
      <c r="T582">
        <v>24.0625</v>
      </c>
      <c r="U582" t="str">
        <v>4/15/1998</v>
      </c>
      <c r="V582">
        <v>33.125</v>
      </c>
      <c r="W582" t="str">
        <v>4/15/1998</v>
      </c>
      <c r="X582">
        <v>46.25</v>
      </c>
      <c r="Y582" t="str">
        <v>4/15/1998</v>
      </c>
      <c r="Z582">
        <v>59.125</v>
      </c>
      <c r="AA582" t="str">
        <v>4/15/1998</v>
      </c>
      <c r="AB582">
        <v>18.6875</v>
      </c>
      <c r="AC582" t="str">
        <v>4/15/1998</v>
      </c>
      <c r="AD582">
        <v>32.4375</v>
      </c>
      <c r="AE582" t="str">
        <v>4/15/1998</v>
      </c>
      <c r="AF582">
        <v>24.3125</v>
      </c>
      <c r="AG582" t="str">
        <v>4/15/1998</v>
      </c>
      <c r="AH582">
        <v>26.9375</v>
      </c>
      <c r="AI582" t="str">
        <v>4/15/1998</v>
      </c>
      <c r="AJ582">
        <v>25.66796875</v>
      </c>
      <c r="AK582" s="28">
        <v>35900</v>
      </c>
      <c r="AL582">
        <v>9162.27</v>
      </c>
      <c r="AM582" s="28">
        <v>35900</v>
      </c>
      <c r="AN582">
        <v>1863.26</v>
      </c>
      <c r="AO582" s="28">
        <v>35900</v>
      </c>
      <c r="AP582">
        <v>1119.32</v>
      </c>
      <c r="AQ582" s="28">
        <v>35900</v>
      </c>
      <c r="AR582">
        <v>487.12</v>
      </c>
      <c r="AS582" s="28">
        <v>35900</v>
      </c>
      <c r="AT582">
        <v>287.89</v>
      </c>
      <c r="AU582" s="28">
        <v>35900</v>
      </c>
      <c r="AV582">
        <v>245.75</v>
      </c>
      <c r="AW582" s="28">
        <v>35900</v>
      </c>
      <c r="AX582">
        <v>392.31</v>
      </c>
      <c r="AY582" s="28">
        <v>35900</v>
      </c>
      <c r="AZ582">
        <v>582.77</v>
      </c>
      <c r="BA582" s="28">
        <v>35900</v>
      </c>
      <c r="BB582">
        <v>481.48</v>
      </c>
      <c r="BC582" s="28">
        <v>35900</v>
      </c>
      <c r="BD582">
        <v>376.77</v>
      </c>
      <c r="BE582" s="28">
        <v>35873</v>
      </c>
      <c r="BF582">
        <v>15.829000000000001</v>
      </c>
      <c r="BG582" s="28">
        <v>35872</v>
      </c>
      <c r="BH582">
        <v>2.383</v>
      </c>
      <c r="BJ582" s="28">
        <v>35970</v>
      </c>
      <c r="BK582">
        <v>25.913</v>
      </c>
      <c r="BX582" t="str">
        <v>3/7/2000</v>
      </c>
      <c r="BY582">
        <v>146.125</v>
      </c>
      <c r="BZ582" t="str">
        <v>4/15/1998</v>
      </c>
      <c r="CA582">
        <v>14.390625</v>
      </c>
      <c r="CD582" s="28">
        <v>36440</v>
      </c>
      <c r="CE582">
        <v>34.9375</v>
      </c>
      <c r="CF582" s="28">
        <v>36592</v>
      </c>
      <c r="CG582">
        <v>124.9375</v>
      </c>
    </row>
    <row r="583" spans="1:85" x14ac:dyDescent="0.25">
      <c r="A583" s="28">
        <v>35901</v>
      </c>
      <c r="C583" t="str">
        <v>4/16/1998</v>
      </c>
      <c r="D583">
        <v>25.0625</v>
      </c>
      <c r="E583" t="str">
        <v>4/16/1998</v>
      </c>
      <c r="F583">
        <v>52.95703125</v>
      </c>
      <c r="G583" t="str">
        <v>4/16/1998</v>
      </c>
      <c r="H583">
        <v>21.10546875</v>
      </c>
      <c r="I583" t="str">
        <v>4/16/1998</v>
      </c>
      <c r="J583">
        <v>38</v>
      </c>
      <c r="K583" t="str">
        <v>4/16/1998</v>
      </c>
      <c r="L583">
        <v>33.5</v>
      </c>
      <c r="M583" t="str">
        <v>4/16/1998</v>
      </c>
      <c r="N583">
        <v>46.8125</v>
      </c>
      <c r="O583" t="str">
        <v>4/16/1998</v>
      </c>
      <c r="P583">
        <v>22.34375</v>
      </c>
      <c r="Q583" t="str">
        <v>4/16/1998</v>
      </c>
      <c r="R583">
        <v>18.6953125</v>
      </c>
      <c r="S583" t="str">
        <v>4/16/1998</v>
      </c>
      <c r="T583">
        <v>24.125</v>
      </c>
      <c r="U583" t="str">
        <v>4/16/1998</v>
      </c>
      <c r="V583">
        <v>32.1875</v>
      </c>
      <c r="W583" t="str">
        <v>4/16/1998</v>
      </c>
      <c r="X583">
        <v>45.875</v>
      </c>
      <c r="Y583" t="str">
        <v>4/16/1998</v>
      </c>
      <c r="Z583">
        <v>58.9375</v>
      </c>
      <c r="AA583" t="str">
        <v>4/16/1998</v>
      </c>
      <c r="AB583">
        <v>18.9375</v>
      </c>
      <c r="AC583" t="str">
        <v>4/16/1998</v>
      </c>
      <c r="AD583">
        <v>32.8125</v>
      </c>
      <c r="AE583" t="str">
        <v>4/16/1998</v>
      </c>
      <c r="AF583">
        <v>24.125</v>
      </c>
      <c r="AG583" t="str">
        <v>4/16/1998</v>
      </c>
      <c r="AH583">
        <v>26.625</v>
      </c>
      <c r="AI583" t="str">
        <v>4/16/1998</v>
      </c>
      <c r="AJ583">
        <v>25.20703125</v>
      </c>
      <c r="AK583" s="28">
        <v>35901</v>
      </c>
      <c r="AL583">
        <v>9076.57</v>
      </c>
      <c r="AM583" s="28">
        <v>35901</v>
      </c>
      <c r="AN583">
        <v>1858.24</v>
      </c>
      <c r="AO583" s="28">
        <v>35901</v>
      </c>
      <c r="AP583">
        <v>1108.17</v>
      </c>
      <c r="AQ583" s="28">
        <v>35901</v>
      </c>
      <c r="AR583">
        <v>484.41</v>
      </c>
      <c r="AS583" s="28">
        <v>35901</v>
      </c>
      <c r="AT583">
        <v>286.22000000000003</v>
      </c>
      <c r="AU583" s="28">
        <v>35901</v>
      </c>
      <c r="AV583">
        <v>244.05</v>
      </c>
      <c r="AW583" s="28">
        <v>35901</v>
      </c>
      <c r="AX583">
        <v>393.91</v>
      </c>
      <c r="AY583" s="28">
        <v>35901</v>
      </c>
      <c r="AZ583">
        <v>576.91</v>
      </c>
      <c r="BA583" s="28">
        <v>35901</v>
      </c>
      <c r="BB583">
        <v>489.36</v>
      </c>
      <c r="BC583" s="28">
        <v>35901</v>
      </c>
      <c r="BD583">
        <v>376.43</v>
      </c>
      <c r="BE583" s="28">
        <v>35874</v>
      </c>
      <c r="BF583">
        <v>15.773999999999999</v>
      </c>
      <c r="BG583" s="28">
        <v>35873</v>
      </c>
      <c r="BH583">
        <v>2.4209999999999998</v>
      </c>
      <c r="BJ583" s="28">
        <v>35971</v>
      </c>
      <c r="BK583">
        <v>26.66</v>
      </c>
      <c r="BX583" t="str">
        <v>3/8/2000</v>
      </c>
      <c r="BY583">
        <v>150.9375</v>
      </c>
      <c r="BZ583" t="str">
        <v>4/16/1998</v>
      </c>
      <c r="CA583">
        <v>14.46875</v>
      </c>
      <c r="CD583" s="28">
        <v>36441</v>
      </c>
      <c r="CE583">
        <v>36.46875</v>
      </c>
      <c r="CF583" s="28">
        <v>36593</v>
      </c>
      <c r="CG583">
        <v>125.375</v>
      </c>
    </row>
    <row r="584" spans="1:85" x14ac:dyDescent="0.25">
      <c r="A584" s="28">
        <v>35902</v>
      </c>
      <c r="C584" t="str">
        <v>4/17/1998</v>
      </c>
      <c r="D584">
        <v>25.90625</v>
      </c>
      <c r="E584" t="str">
        <v>4/17/1998</v>
      </c>
      <c r="F584">
        <v>53.83203125</v>
      </c>
      <c r="G584" t="str">
        <v>4/17/1998</v>
      </c>
      <c r="H584">
        <v>21.015625</v>
      </c>
      <c r="I584" t="str">
        <v>4/17/1998</v>
      </c>
      <c r="J584">
        <v>38.8125</v>
      </c>
      <c r="K584" t="str">
        <v>4/17/1998</v>
      </c>
      <c r="L584">
        <v>33.8125</v>
      </c>
      <c r="M584" t="str">
        <v>4/17/1998</v>
      </c>
      <c r="N584">
        <v>46.875</v>
      </c>
      <c r="O584" t="str">
        <v>4/17/1998</v>
      </c>
      <c r="P584">
        <v>22.25</v>
      </c>
      <c r="Q584" t="str">
        <v>4/17/1998</v>
      </c>
      <c r="R584">
        <v>18.58984375</v>
      </c>
      <c r="S584" t="str">
        <v>4/17/1998</v>
      </c>
      <c r="T584">
        <v>24.5625</v>
      </c>
      <c r="U584" t="str">
        <v>4/17/1998</v>
      </c>
      <c r="V584">
        <v>32.5</v>
      </c>
      <c r="W584" t="str">
        <v>4/17/1998</v>
      </c>
      <c r="X584">
        <v>46.25</v>
      </c>
      <c r="Y584" t="str">
        <v>4/17/1998</v>
      </c>
      <c r="Z584">
        <v>59.5625</v>
      </c>
      <c r="AA584" t="str">
        <v>4/17/1998</v>
      </c>
      <c r="AB584">
        <v>19.25</v>
      </c>
      <c r="AC584" t="str">
        <v>4/17/1998</v>
      </c>
      <c r="AD584">
        <v>33</v>
      </c>
      <c r="AE584" t="str">
        <v>4/17/1998</v>
      </c>
      <c r="AF584">
        <v>24.3125</v>
      </c>
      <c r="AG584" t="str">
        <v>4/17/1998</v>
      </c>
      <c r="AH584">
        <v>27.3125</v>
      </c>
      <c r="AI584" t="str">
        <v>4/17/1998</v>
      </c>
      <c r="AJ584">
        <v>25.375</v>
      </c>
      <c r="AK584" s="28">
        <v>35902</v>
      </c>
      <c r="AL584">
        <v>9167.5</v>
      </c>
      <c r="AM584" s="28">
        <v>35902</v>
      </c>
      <c r="AN584">
        <v>1866.6</v>
      </c>
      <c r="AO584" s="28">
        <v>35902</v>
      </c>
      <c r="AP584">
        <v>1122.72</v>
      </c>
      <c r="AQ584" s="28">
        <v>35902</v>
      </c>
      <c r="AR584">
        <v>487.01</v>
      </c>
      <c r="AS584" s="28">
        <v>35902</v>
      </c>
      <c r="AT584">
        <v>289.58</v>
      </c>
      <c r="AU584" s="28">
        <v>35902</v>
      </c>
      <c r="AV584">
        <v>246.37</v>
      </c>
      <c r="AW584" s="28">
        <v>35902</v>
      </c>
      <c r="AX584">
        <v>393.34</v>
      </c>
      <c r="AY584" s="28">
        <v>35902</v>
      </c>
      <c r="AZ584">
        <v>584.11</v>
      </c>
      <c r="BA584" s="28">
        <v>35902</v>
      </c>
      <c r="BB584">
        <v>489.48</v>
      </c>
      <c r="BC584" s="28">
        <v>35902</v>
      </c>
      <c r="BD584">
        <v>381.92</v>
      </c>
      <c r="BE584" s="28">
        <v>35877</v>
      </c>
      <c r="BF584">
        <v>17.332999999999998</v>
      </c>
      <c r="BG584" s="28">
        <v>35874</v>
      </c>
      <c r="BH584">
        <v>2.4620000000000002</v>
      </c>
      <c r="BJ584" s="28">
        <v>35972</v>
      </c>
      <c r="BK584">
        <v>26.423999999999999</v>
      </c>
      <c r="BX584" t="str">
        <v>3/9/2000</v>
      </c>
      <c r="BY584">
        <v>163.25</v>
      </c>
      <c r="BZ584" t="str">
        <v>4/17/1998</v>
      </c>
      <c r="CA584">
        <v>14.0078125</v>
      </c>
      <c r="CD584" s="28">
        <v>36444</v>
      </c>
      <c r="CE584">
        <v>38.0625</v>
      </c>
      <c r="CF584" s="28">
        <v>36594</v>
      </c>
      <c r="CG584">
        <v>128.375</v>
      </c>
    </row>
    <row r="585" spans="1:85" x14ac:dyDescent="0.25">
      <c r="A585" s="28">
        <v>35905</v>
      </c>
      <c r="C585" t="str">
        <v>4/20/1998</v>
      </c>
      <c r="D585">
        <v>25.71875</v>
      </c>
      <c r="E585" t="str">
        <v>4/20/1998</v>
      </c>
      <c r="F585">
        <v>54.75</v>
      </c>
      <c r="G585" t="str">
        <v>4/20/1998</v>
      </c>
      <c r="H585">
        <v>20.92578125</v>
      </c>
      <c r="I585" t="str">
        <v>4/20/1998</v>
      </c>
      <c r="J585">
        <v>38.4375</v>
      </c>
      <c r="K585" t="str">
        <v>4/20/1998</v>
      </c>
      <c r="L585">
        <v>33.875</v>
      </c>
      <c r="M585" t="str">
        <v>4/20/1998</v>
      </c>
      <c r="N585">
        <v>46.75</v>
      </c>
      <c r="O585" t="str">
        <v>4/20/1998</v>
      </c>
      <c r="P585">
        <v>22.25</v>
      </c>
      <c r="Q585" t="str">
        <v>4/20/1998</v>
      </c>
      <c r="R585">
        <v>18.640625</v>
      </c>
      <c r="S585" t="str">
        <v>4/20/1998</v>
      </c>
      <c r="T585">
        <v>24.9375</v>
      </c>
      <c r="U585" t="str">
        <v>4/20/1998</v>
      </c>
      <c r="V585">
        <v>32.625</v>
      </c>
      <c r="W585" t="str">
        <v>4/20/1998</v>
      </c>
      <c r="X585">
        <v>45.625</v>
      </c>
      <c r="Y585" t="str">
        <v>4/20/1998</v>
      </c>
      <c r="Z585">
        <v>58.625</v>
      </c>
      <c r="AA585" t="str">
        <v>4/20/1998</v>
      </c>
      <c r="AB585">
        <v>19.125</v>
      </c>
      <c r="AC585" t="str">
        <v>4/20/1998</v>
      </c>
      <c r="AD585">
        <v>32.4375</v>
      </c>
      <c r="AE585" t="str">
        <v>4/20/1998</v>
      </c>
      <c r="AF585">
        <v>24.1875</v>
      </c>
      <c r="AG585" t="str">
        <v>4/20/1998</v>
      </c>
      <c r="AH585">
        <v>27.1875</v>
      </c>
      <c r="AI585" t="str">
        <v>4/20/1998</v>
      </c>
      <c r="AJ585">
        <v>25.45703125</v>
      </c>
      <c r="AK585" s="28">
        <v>35905</v>
      </c>
      <c r="AL585">
        <v>9141.84</v>
      </c>
      <c r="AM585" s="28">
        <v>35905</v>
      </c>
      <c r="AN585">
        <v>1887.14</v>
      </c>
      <c r="AO585" s="28">
        <v>35905</v>
      </c>
      <c r="AP585">
        <v>1123.6500000000001</v>
      </c>
      <c r="AQ585" s="28">
        <v>35905</v>
      </c>
      <c r="AR585">
        <v>488.81</v>
      </c>
      <c r="AS585" s="28">
        <v>35905</v>
      </c>
      <c r="AT585">
        <v>288.32</v>
      </c>
      <c r="AU585" s="28">
        <v>35905</v>
      </c>
      <c r="AV585">
        <v>244.22</v>
      </c>
      <c r="AW585" s="28">
        <v>35905</v>
      </c>
      <c r="AX585">
        <v>395.16</v>
      </c>
      <c r="AY585" s="28">
        <v>35905</v>
      </c>
      <c r="AZ585">
        <v>584.01</v>
      </c>
      <c r="BA585" s="28">
        <v>35905</v>
      </c>
      <c r="BB585">
        <v>490.37</v>
      </c>
      <c r="BC585" s="28">
        <v>35905</v>
      </c>
      <c r="BD585">
        <v>381.55</v>
      </c>
      <c r="BE585" s="28">
        <v>35878</v>
      </c>
      <c r="BF585">
        <v>16.963000000000001</v>
      </c>
      <c r="BG585" s="28">
        <v>35877</v>
      </c>
      <c r="BH585">
        <v>2.4830000000000001</v>
      </c>
      <c r="BJ585" s="28">
        <v>35975</v>
      </c>
      <c r="BK585">
        <v>27.096</v>
      </c>
      <c r="BX585" t="str">
        <v>3/10/2000</v>
      </c>
      <c r="BY585">
        <v>167.6875</v>
      </c>
      <c r="BZ585" t="str">
        <v>4/20/1998</v>
      </c>
      <c r="CA585">
        <v>14.2109375</v>
      </c>
      <c r="CD585" s="28">
        <v>36445</v>
      </c>
      <c r="CE585">
        <v>36.25</v>
      </c>
      <c r="CF585" s="28">
        <v>36595</v>
      </c>
      <c r="CG585">
        <v>130.1875</v>
      </c>
    </row>
    <row r="586" spans="1:85" x14ac:dyDescent="0.25">
      <c r="A586" s="28">
        <v>35906</v>
      </c>
      <c r="C586" t="str">
        <v>4/21/1998</v>
      </c>
      <c r="D586">
        <v>25.5625</v>
      </c>
      <c r="E586" t="str">
        <v>4/21/1998</v>
      </c>
      <c r="F586">
        <v>54.70703125</v>
      </c>
      <c r="G586" t="str">
        <v>4/21/1998</v>
      </c>
      <c r="H586">
        <v>20.92578125</v>
      </c>
      <c r="I586" t="str">
        <v>4/21/1998</v>
      </c>
      <c r="J586">
        <v>38.0625</v>
      </c>
      <c r="K586" t="str">
        <v>4/21/1998</v>
      </c>
      <c r="L586">
        <v>33.25</v>
      </c>
      <c r="M586" t="str">
        <v>4/21/1998</v>
      </c>
      <c r="N586">
        <v>46.75</v>
      </c>
      <c r="O586" t="str">
        <v>4/21/1998</v>
      </c>
      <c r="P586">
        <v>22.1875</v>
      </c>
      <c r="Q586" t="str">
        <v>4/21/1998</v>
      </c>
      <c r="R586">
        <v>18.640625</v>
      </c>
      <c r="S586" t="str">
        <v>4/21/1998</v>
      </c>
      <c r="T586">
        <v>24.6875</v>
      </c>
      <c r="U586" t="str">
        <v>4/21/1998</v>
      </c>
      <c r="V586">
        <v>32.5</v>
      </c>
      <c r="W586" t="str">
        <v>4/21/1998</v>
      </c>
      <c r="X586">
        <v>45</v>
      </c>
      <c r="Y586" t="str">
        <v>4/21/1998</v>
      </c>
      <c r="Z586">
        <v>58.4375</v>
      </c>
      <c r="AA586" t="str">
        <v>4/21/1998</v>
      </c>
      <c r="AB586">
        <v>19.03125</v>
      </c>
      <c r="AC586" t="str">
        <v>4/21/1998</v>
      </c>
      <c r="AD586">
        <v>32.5</v>
      </c>
      <c r="AE586" t="str">
        <v>4/21/1998</v>
      </c>
      <c r="AF586">
        <v>24.0625</v>
      </c>
      <c r="AG586" t="str">
        <v>4/21/1998</v>
      </c>
      <c r="AH586">
        <v>27.125</v>
      </c>
      <c r="AI586" t="str">
        <v>4/21/1998</v>
      </c>
      <c r="AJ586">
        <v>25.20703125</v>
      </c>
      <c r="AK586" s="28">
        <v>35906</v>
      </c>
      <c r="AL586">
        <v>9184.94</v>
      </c>
      <c r="AM586" s="28">
        <v>35906</v>
      </c>
      <c r="AN586">
        <v>1903.87</v>
      </c>
      <c r="AO586" s="28">
        <v>35906</v>
      </c>
      <c r="AP586">
        <v>1126.67</v>
      </c>
      <c r="AQ586" s="28">
        <v>35906</v>
      </c>
      <c r="AR586">
        <v>491.41</v>
      </c>
      <c r="AS586" s="28">
        <v>35906</v>
      </c>
      <c r="AT586">
        <v>287.51</v>
      </c>
      <c r="AU586" s="28">
        <v>35906</v>
      </c>
      <c r="AV586">
        <v>243.44</v>
      </c>
      <c r="AW586" s="28">
        <v>35906</v>
      </c>
      <c r="AX586">
        <v>395.37</v>
      </c>
      <c r="AY586" s="28">
        <v>35906</v>
      </c>
      <c r="AZ586">
        <v>584.79999999999995</v>
      </c>
      <c r="BA586" s="28">
        <v>35906</v>
      </c>
      <c r="BB586">
        <v>493.84</v>
      </c>
      <c r="BC586" s="28">
        <v>35906</v>
      </c>
      <c r="BD586">
        <v>381.96</v>
      </c>
      <c r="BE586" s="28">
        <v>35879</v>
      </c>
      <c r="BF586">
        <v>17.396000000000001</v>
      </c>
      <c r="BG586" s="28">
        <v>35878</v>
      </c>
      <c r="BH586">
        <v>2.4700000000000002</v>
      </c>
      <c r="BJ586" s="28">
        <v>35976</v>
      </c>
      <c r="BK586">
        <v>27.077000000000002</v>
      </c>
      <c r="BX586" t="str">
        <v>3/13/2000</v>
      </c>
      <c r="BY586">
        <v>162.5</v>
      </c>
      <c r="BZ586" t="str">
        <v>4/21/1998</v>
      </c>
      <c r="CA586">
        <v>14.44140625</v>
      </c>
      <c r="CD586" s="28">
        <v>36446</v>
      </c>
      <c r="CE586">
        <v>33.4375</v>
      </c>
      <c r="CF586" s="28">
        <v>36598</v>
      </c>
      <c r="CG586">
        <v>122.4375</v>
      </c>
    </row>
    <row r="587" spans="1:85" x14ac:dyDescent="0.25">
      <c r="A587" s="28">
        <v>35907</v>
      </c>
      <c r="C587" t="str">
        <v>4/22/1998</v>
      </c>
      <c r="D587">
        <v>24.96875</v>
      </c>
      <c r="E587" t="str">
        <v>4/22/1998</v>
      </c>
      <c r="F587">
        <v>53.625</v>
      </c>
      <c r="G587" t="str">
        <v>4/22/1998</v>
      </c>
      <c r="H587">
        <v>20.83203125</v>
      </c>
      <c r="I587" t="str">
        <v>4/22/1998</v>
      </c>
      <c r="J587">
        <v>38.25</v>
      </c>
      <c r="K587" t="str">
        <v>4/22/1998</v>
      </c>
      <c r="L587">
        <v>32.75</v>
      </c>
      <c r="M587" t="str">
        <v>4/22/1998</v>
      </c>
      <c r="N587">
        <v>46.1875</v>
      </c>
      <c r="O587" t="str">
        <v>4/22/1998</v>
      </c>
      <c r="P587">
        <v>21.9375</v>
      </c>
      <c r="Q587" t="str">
        <v>4/22/1998</v>
      </c>
      <c r="R587">
        <v>18.48828125</v>
      </c>
      <c r="S587" t="str">
        <v>4/22/1998</v>
      </c>
      <c r="T587">
        <v>24.6875</v>
      </c>
      <c r="U587" t="str">
        <v>4/22/1998</v>
      </c>
      <c r="V587">
        <v>32.375</v>
      </c>
      <c r="W587" t="str">
        <v>4/22/1998</v>
      </c>
      <c r="X587">
        <v>44.5</v>
      </c>
      <c r="Y587" t="str">
        <v>4/22/1998</v>
      </c>
      <c r="Z587">
        <v>58.1875</v>
      </c>
      <c r="AA587" t="str">
        <v>4/22/1998</v>
      </c>
      <c r="AB587">
        <v>18.6875</v>
      </c>
      <c r="AC587" t="str">
        <v>4/22/1998</v>
      </c>
      <c r="AD587">
        <v>32.4375</v>
      </c>
      <c r="AE587" t="str">
        <v>4/22/1998</v>
      </c>
      <c r="AF587">
        <v>24</v>
      </c>
      <c r="AG587" t="str">
        <v>4/22/1998</v>
      </c>
      <c r="AH587">
        <v>26.75</v>
      </c>
      <c r="AI587" t="str">
        <v>4/22/1998</v>
      </c>
      <c r="AJ587">
        <v>25.16796875</v>
      </c>
      <c r="AK587" s="28">
        <v>35907</v>
      </c>
      <c r="AL587">
        <v>9176.7199999999993</v>
      </c>
      <c r="AM587" s="28">
        <v>35907</v>
      </c>
      <c r="AN587">
        <v>1917.61</v>
      </c>
      <c r="AO587" s="28">
        <v>35907</v>
      </c>
      <c r="AP587">
        <v>1130.54</v>
      </c>
      <c r="AQ587" s="28">
        <v>35907</v>
      </c>
      <c r="AR587">
        <v>491.14</v>
      </c>
      <c r="AS587" s="28">
        <v>35907</v>
      </c>
      <c r="AT587">
        <v>285.22000000000003</v>
      </c>
      <c r="AU587" s="28">
        <v>35907</v>
      </c>
      <c r="AV587">
        <v>241.7</v>
      </c>
      <c r="AW587" s="28">
        <v>35907</v>
      </c>
      <c r="AX587">
        <v>392.96</v>
      </c>
      <c r="AY587" s="28">
        <v>35907</v>
      </c>
      <c r="AZ587">
        <v>585.62</v>
      </c>
      <c r="BA587" s="28">
        <v>35907</v>
      </c>
      <c r="BB587">
        <v>490.31</v>
      </c>
      <c r="BC587" s="28">
        <v>35907</v>
      </c>
      <c r="BD587">
        <v>383.59</v>
      </c>
      <c r="BE587" s="28">
        <v>35880</v>
      </c>
      <c r="BF587">
        <v>17.611000000000001</v>
      </c>
      <c r="BG587" s="28">
        <v>35879</v>
      </c>
      <c r="BH587">
        <v>2.5059999999999998</v>
      </c>
      <c r="BJ587" s="28">
        <v>35977</v>
      </c>
      <c r="BK587">
        <v>26.715</v>
      </c>
      <c r="BX587" t="str">
        <v>3/14/2000</v>
      </c>
      <c r="BY587">
        <v>154.5</v>
      </c>
      <c r="BZ587" t="str">
        <v>4/22/1998</v>
      </c>
      <c r="CA587">
        <v>14.109375</v>
      </c>
      <c r="CD587" s="28">
        <v>36447</v>
      </c>
      <c r="CE587">
        <v>34.96875</v>
      </c>
      <c r="CF587" s="28">
        <v>36599</v>
      </c>
      <c r="CG587">
        <v>114.625</v>
      </c>
    </row>
    <row r="588" spans="1:85" x14ac:dyDescent="0.25">
      <c r="A588" s="28">
        <v>35908</v>
      </c>
      <c r="C588" t="str">
        <v>4/23/1998</v>
      </c>
      <c r="D588">
        <v>24.71875</v>
      </c>
      <c r="E588" t="str">
        <v>4/23/1998</v>
      </c>
      <c r="F588">
        <v>53.58203125</v>
      </c>
      <c r="G588" t="str">
        <v>4/23/1998</v>
      </c>
      <c r="H588">
        <v>20.65234375</v>
      </c>
      <c r="I588" t="str">
        <v>4/23/1998</v>
      </c>
      <c r="J588">
        <v>37.75</v>
      </c>
      <c r="K588" t="str">
        <v>4/23/1998</v>
      </c>
      <c r="L588">
        <v>32.1875</v>
      </c>
      <c r="M588" t="str">
        <v>4/23/1998</v>
      </c>
      <c r="N588">
        <v>45.4375</v>
      </c>
      <c r="O588" t="str">
        <v>4/23/1998</v>
      </c>
      <c r="P588">
        <v>21.75</v>
      </c>
      <c r="Q588" t="str">
        <v>4/23/1998</v>
      </c>
      <c r="R588">
        <v>18.640625</v>
      </c>
      <c r="S588" t="str">
        <v>4/23/1998</v>
      </c>
      <c r="T588">
        <v>24.3125</v>
      </c>
      <c r="U588" t="str">
        <v>4/23/1998</v>
      </c>
      <c r="V588">
        <v>32.75</v>
      </c>
      <c r="W588" t="str">
        <v>4/23/1998</v>
      </c>
      <c r="X588">
        <v>43.875</v>
      </c>
      <c r="Y588" t="str">
        <v>4/23/1998</v>
      </c>
      <c r="Z588">
        <v>57.125</v>
      </c>
      <c r="AA588" t="str">
        <v>4/23/1998</v>
      </c>
      <c r="AB588">
        <v>18.375</v>
      </c>
      <c r="AC588" t="str">
        <v>4/23/1998</v>
      </c>
      <c r="AD588">
        <v>32.1875</v>
      </c>
      <c r="AE588" t="str">
        <v>4/23/1998</v>
      </c>
      <c r="AF588">
        <v>23.4375</v>
      </c>
      <c r="AG588" t="str">
        <v>4/23/1998</v>
      </c>
      <c r="AH588">
        <v>26.375</v>
      </c>
      <c r="AI588" t="str">
        <v>4/23/1998</v>
      </c>
      <c r="AJ588">
        <v>24.79296875</v>
      </c>
      <c r="AK588" s="28">
        <v>35908</v>
      </c>
      <c r="AL588">
        <v>9143.33</v>
      </c>
      <c r="AM588" s="28">
        <v>35908</v>
      </c>
      <c r="AN588">
        <v>1881.4</v>
      </c>
      <c r="AO588" s="28">
        <v>35908</v>
      </c>
      <c r="AP588">
        <v>1119.58</v>
      </c>
      <c r="AQ588" s="28">
        <v>35908</v>
      </c>
      <c r="AR588">
        <v>484.95</v>
      </c>
      <c r="AS588" s="28">
        <v>35908</v>
      </c>
      <c r="AT588">
        <v>281.92</v>
      </c>
      <c r="AU588" s="28">
        <v>35908</v>
      </c>
      <c r="AV588">
        <v>238.49</v>
      </c>
      <c r="AW588" s="28">
        <v>35908</v>
      </c>
      <c r="AX588">
        <v>387.53</v>
      </c>
      <c r="AY588" s="28">
        <v>35908</v>
      </c>
      <c r="AZ588">
        <v>580.54999999999995</v>
      </c>
      <c r="BA588" s="28">
        <v>35908</v>
      </c>
      <c r="BB588">
        <v>489.91</v>
      </c>
      <c r="BC588" s="28">
        <v>35908</v>
      </c>
      <c r="BD588">
        <v>378.38</v>
      </c>
      <c r="BE588" s="28">
        <v>35881</v>
      </c>
      <c r="BF588">
        <v>17.574000000000002</v>
      </c>
      <c r="BG588" s="28">
        <v>35880</v>
      </c>
      <c r="BH588">
        <v>2.492</v>
      </c>
      <c r="BJ588" s="28">
        <v>35978</v>
      </c>
      <c r="BK588">
        <v>26.545999999999999</v>
      </c>
      <c r="BX588" t="str">
        <v>3/15/2000</v>
      </c>
      <c r="BY588">
        <v>138.25</v>
      </c>
      <c r="BZ588" t="str">
        <v>4/23/1998</v>
      </c>
      <c r="CA588">
        <v>14.13671875</v>
      </c>
      <c r="CD588" s="28">
        <v>36448</v>
      </c>
      <c r="CE588">
        <v>33.3125</v>
      </c>
      <c r="CF588" s="28">
        <v>36600</v>
      </c>
      <c r="CG588">
        <v>109.125</v>
      </c>
    </row>
    <row r="589" spans="1:85" x14ac:dyDescent="0.25">
      <c r="A589" s="28">
        <v>35909</v>
      </c>
      <c r="C589" t="str">
        <v>4/24/1998</v>
      </c>
      <c r="D589">
        <v>24.28125</v>
      </c>
      <c r="E589" t="str">
        <v>4/24/1998</v>
      </c>
      <c r="F589">
        <v>53.08203125</v>
      </c>
      <c r="G589" t="str">
        <v>4/24/1998</v>
      </c>
      <c r="H589">
        <v>20.47265625</v>
      </c>
      <c r="I589" t="str">
        <v>4/24/1998</v>
      </c>
      <c r="J589">
        <v>37.3125</v>
      </c>
      <c r="K589" t="str">
        <v>4/24/1998</v>
      </c>
      <c r="L589">
        <v>32.125</v>
      </c>
      <c r="M589" t="str">
        <v>4/24/1998</v>
      </c>
      <c r="N589">
        <v>45</v>
      </c>
      <c r="O589" t="str">
        <v>4/24/1998</v>
      </c>
      <c r="P589">
        <v>21.625</v>
      </c>
      <c r="Q589" t="str">
        <v>4/24/1998</v>
      </c>
      <c r="R589">
        <v>18.58984375</v>
      </c>
      <c r="S589" t="str">
        <v>4/24/1998</v>
      </c>
      <c r="T589">
        <v>23.75</v>
      </c>
      <c r="U589" t="str">
        <v>4/24/1998</v>
      </c>
      <c r="V589">
        <v>32.25</v>
      </c>
      <c r="W589" t="str">
        <v>4/24/1998</v>
      </c>
      <c r="X589">
        <v>43.75</v>
      </c>
      <c r="Y589" t="str">
        <v>4/24/1998</v>
      </c>
      <c r="Z589">
        <v>57</v>
      </c>
      <c r="AA589" t="str">
        <v>4/24/1998</v>
      </c>
      <c r="AB589">
        <v>18.125</v>
      </c>
      <c r="AC589" t="str">
        <v>4/24/1998</v>
      </c>
      <c r="AD589">
        <v>32.0625</v>
      </c>
      <c r="AE589" t="str">
        <v>4/24/1998</v>
      </c>
      <c r="AF589">
        <v>23.3125</v>
      </c>
      <c r="AG589" t="str">
        <v>4/24/1998</v>
      </c>
      <c r="AH589">
        <v>26.5</v>
      </c>
      <c r="AI589" t="str">
        <v>4/24/1998</v>
      </c>
      <c r="AJ589">
        <v>24.45703125</v>
      </c>
      <c r="AK589" s="28">
        <v>35909</v>
      </c>
      <c r="AL589">
        <v>9064.6200000000008</v>
      </c>
      <c r="AM589" s="28">
        <v>35909</v>
      </c>
      <c r="AN589">
        <v>1868.96</v>
      </c>
      <c r="AO589" s="28">
        <v>35909</v>
      </c>
      <c r="AP589">
        <v>1107.9000000000001</v>
      </c>
      <c r="AQ589" s="28">
        <v>35909</v>
      </c>
      <c r="AR589">
        <v>480.32</v>
      </c>
      <c r="AS589" s="28">
        <v>35909</v>
      </c>
      <c r="AT589">
        <v>280</v>
      </c>
      <c r="AU589" s="28">
        <v>35909</v>
      </c>
      <c r="AV589">
        <v>237.71</v>
      </c>
      <c r="AW589" s="28">
        <v>35909</v>
      </c>
      <c r="AX589">
        <v>384.53</v>
      </c>
      <c r="AY589" s="28">
        <v>35909</v>
      </c>
      <c r="AZ589">
        <v>574.47</v>
      </c>
      <c r="BA589" s="28">
        <v>35909</v>
      </c>
      <c r="BB589">
        <v>484.58</v>
      </c>
      <c r="BC589" s="28">
        <v>35909</v>
      </c>
      <c r="BD589">
        <v>374.43</v>
      </c>
      <c r="BE589" s="28">
        <v>35884</v>
      </c>
      <c r="BF589">
        <v>17.126000000000001</v>
      </c>
      <c r="BG589" s="28">
        <v>35881</v>
      </c>
      <c r="BH589">
        <v>2.4710000000000001</v>
      </c>
      <c r="BJ589" s="28">
        <v>35982</v>
      </c>
      <c r="BK589">
        <v>26.257999999999999</v>
      </c>
      <c r="BX589" t="str">
        <v>3/16/2000</v>
      </c>
      <c r="BY589">
        <v>133.25</v>
      </c>
      <c r="BZ589" t="str">
        <v>4/24/1998</v>
      </c>
      <c r="CA589">
        <v>13.85546875</v>
      </c>
      <c r="CD589" s="28">
        <v>36451</v>
      </c>
      <c r="CE589">
        <v>33</v>
      </c>
      <c r="CF589" s="28">
        <v>36601</v>
      </c>
      <c r="CG589">
        <v>112.25</v>
      </c>
    </row>
    <row r="590" spans="1:85" x14ac:dyDescent="0.25">
      <c r="A590" s="28">
        <v>35912</v>
      </c>
      <c r="C590" t="str">
        <v>4/27/1998</v>
      </c>
      <c r="D590">
        <v>23.875</v>
      </c>
      <c r="E590" t="str">
        <v>4/27/1998</v>
      </c>
      <c r="F590">
        <v>52.54296875</v>
      </c>
      <c r="G590" t="str">
        <v>4/27/1998</v>
      </c>
      <c r="H590">
        <v>20.37890625</v>
      </c>
      <c r="I590" t="str">
        <v>4/27/1998</v>
      </c>
      <c r="J590">
        <v>36.75</v>
      </c>
      <c r="K590" t="str">
        <v>4/27/1998</v>
      </c>
      <c r="L590">
        <v>31.6875</v>
      </c>
      <c r="M590" t="str">
        <v>4/27/1998</v>
      </c>
      <c r="N590">
        <v>44.6875</v>
      </c>
      <c r="O590" t="str">
        <v>4/27/1998</v>
      </c>
      <c r="P590">
        <v>21.09375</v>
      </c>
      <c r="Q590" t="str">
        <v>4/27/1998</v>
      </c>
      <c r="R590">
        <v>18.27734375</v>
      </c>
      <c r="S590" t="str">
        <v>4/27/1998</v>
      </c>
      <c r="T590">
        <v>23.5</v>
      </c>
      <c r="U590" t="str">
        <v>4/27/1998</v>
      </c>
      <c r="V590">
        <v>31.5</v>
      </c>
      <c r="W590" t="str">
        <v>4/27/1998</v>
      </c>
      <c r="X590">
        <v>43.4375</v>
      </c>
      <c r="Y590" t="str">
        <v>4/27/1998</v>
      </c>
      <c r="Z590">
        <v>56.375</v>
      </c>
      <c r="AA590" t="str">
        <v>4/27/1998</v>
      </c>
      <c r="AB590">
        <v>17.96875</v>
      </c>
      <c r="AC590" t="str">
        <v>4/27/1998</v>
      </c>
      <c r="AD590">
        <v>32.0625</v>
      </c>
      <c r="AE590" t="str">
        <v>4/27/1998</v>
      </c>
      <c r="AF590">
        <v>23.5</v>
      </c>
      <c r="AG590" t="str">
        <v>4/27/1998</v>
      </c>
      <c r="AH590">
        <v>26.375</v>
      </c>
      <c r="AI590" t="str">
        <v>4/27/1998</v>
      </c>
      <c r="AJ590">
        <v>24.33203125</v>
      </c>
      <c r="AK590" s="28">
        <v>35912</v>
      </c>
      <c r="AL590">
        <v>8917.64</v>
      </c>
      <c r="AM590" s="28">
        <v>35912</v>
      </c>
      <c r="AN590">
        <v>1820.31</v>
      </c>
      <c r="AO590" s="28">
        <v>35912</v>
      </c>
      <c r="AP590">
        <v>1086.54</v>
      </c>
      <c r="AQ590" s="28">
        <v>35912</v>
      </c>
      <c r="AR590">
        <v>468.5</v>
      </c>
      <c r="AS590" s="28">
        <v>35912</v>
      </c>
      <c r="AT590">
        <v>276.76</v>
      </c>
      <c r="AU590" s="28">
        <v>35912</v>
      </c>
      <c r="AV590">
        <v>235.29</v>
      </c>
      <c r="AW590" s="28">
        <v>35912</v>
      </c>
      <c r="AX590">
        <v>374.47</v>
      </c>
      <c r="AY590" s="28">
        <v>35912</v>
      </c>
      <c r="AZ590">
        <v>563.04999999999995</v>
      </c>
      <c r="BA590" s="28">
        <v>35912</v>
      </c>
      <c r="BB590">
        <v>484.15</v>
      </c>
      <c r="BC590" s="28">
        <v>35912</v>
      </c>
      <c r="BD590">
        <v>368.77</v>
      </c>
      <c r="BE590" s="28">
        <v>35885</v>
      </c>
      <c r="BF590">
        <v>16.707000000000001</v>
      </c>
      <c r="BG590" s="28">
        <v>35884</v>
      </c>
      <c r="BH590">
        <v>2.516</v>
      </c>
      <c r="BJ590" s="28">
        <v>35983</v>
      </c>
      <c r="BK590">
        <v>26.803000000000001</v>
      </c>
      <c r="BX590" t="str">
        <v>3/17/2000</v>
      </c>
      <c r="BY590">
        <v>127.625</v>
      </c>
      <c r="BZ590" t="str">
        <v>4/27/1998</v>
      </c>
      <c r="CA590">
        <v>15.02734375</v>
      </c>
      <c r="CD590" s="28">
        <v>36452</v>
      </c>
      <c r="CE590">
        <v>33.5625</v>
      </c>
      <c r="CF590" s="28">
        <v>36602</v>
      </c>
      <c r="CG590">
        <v>110.75</v>
      </c>
    </row>
    <row r="591" spans="1:85" x14ac:dyDescent="0.25">
      <c r="A591" s="28">
        <v>35913</v>
      </c>
      <c r="C591" t="str">
        <v>4/28/1998</v>
      </c>
      <c r="D591">
        <v>24.375</v>
      </c>
      <c r="E591" t="str">
        <v>4/28/1998</v>
      </c>
      <c r="F591">
        <v>52.04296875</v>
      </c>
      <c r="G591" t="str">
        <v>4/28/1998</v>
      </c>
      <c r="H591">
        <v>20.37890625</v>
      </c>
      <c r="I591" t="str">
        <v>4/28/1998</v>
      </c>
      <c r="J591">
        <v>35.9375</v>
      </c>
      <c r="K591" t="str">
        <v>4/28/1998</v>
      </c>
      <c r="L591">
        <v>32</v>
      </c>
      <c r="M591" t="str">
        <v>4/28/1998</v>
      </c>
      <c r="N591">
        <v>45.75</v>
      </c>
      <c r="O591" t="str">
        <v>4/28/1998</v>
      </c>
      <c r="P591">
        <v>21.125</v>
      </c>
      <c r="Q591" t="str">
        <v>4/28/1998</v>
      </c>
      <c r="R591">
        <v>18.43359375</v>
      </c>
      <c r="S591" t="str">
        <v>4/28/1998</v>
      </c>
      <c r="T591">
        <v>23.0625</v>
      </c>
      <c r="U591" t="str">
        <v>4/28/1998</v>
      </c>
      <c r="V591">
        <v>30.8125</v>
      </c>
      <c r="W591" t="str">
        <v>4/28/1998</v>
      </c>
      <c r="X591">
        <v>43.375</v>
      </c>
      <c r="Y591" t="str">
        <v>4/28/1998</v>
      </c>
      <c r="Z591">
        <v>56.625</v>
      </c>
      <c r="AA591" t="str">
        <v>4/28/1998</v>
      </c>
      <c r="AB591">
        <v>18.46875</v>
      </c>
      <c r="AC591" t="str">
        <v>4/28/1998</v>
      </c>
      <c r="AD591">
        <v>31.8125</v>
      </c>
      <c r="AE591" t="str">
        <v>4/28/1998</v>
      </c>
      <c r="AF591">
        <v>22.875</v>
      </c>
      <c r="AG591" t="str">
        <v>4/28/1998</v>
      </c>
      <c r="AH591">
        <v>26.5</v>
      </c>
      <c r="AI591" t="str">
        <v>4/28/1998</v>
      </c>
      <c r="AJ591">
        <v>24.41796875</v>
      </c>
      <c r="AK591" s="28">
        <v>35913</v>
      </c>
      <c r="AL591">
        <v>8898.9599999999991</v>
      </c>
      <c r="AM591" s="28">
        <v>35913</v>
      </c>
      <c r="AN591">
        <v>1831.77</v>
      </c>
      <c r="AO591" s="28">
        <v>35913</v>
      </c>
      <c r="AP591">
        <v>1085.1099999999999</v>
      </c>
      <c r="AQ591" s="28">
        <v>35913</v>
      </c>
      <c r="AR591">
        <v>472.54</v>
      </c>
      <c r="AS591" s="28">
        <v>35913</v>
      </c>
      <c r="AT591">
        <v>277.14</v>
      </c>
      <c r="AU591" s="28">
        <v>35913</v>
      </c>
      <c r="AV591">
        <v>235.65</v>
      </c>
      <c r="AW591" s="28">
        <v>35913</v>
      </c>
      <c r="AX591">
        <v>374.08</v>
      </c>
      <c r="AY591" s="28">
        <v>35913</v>
      </c>
      <c r="AZ591">
        <v>563.55999999999995</v>
      </c>
      <c r="BA591" s="28">
        <v>35913</v>
      </c>
      <c r="BB591">
        <v>481.64</v>
      </c>
      <c r="BC591" s="28">
        <v>35913</v>
      </c>
      <c r="BD591">
        <v>369.67</v>
      </c>
      <c r="BE591" s="28">
        <v>35886</v>
      </c>
      <c r="BF591">
        <v>16.684000000000001</v>
      </c>
      <c r="BG591" s="28">
        <v>35885</v>
      </c>
      <c r="BH591">
        <v>2.6150000000000002</v>
      </c>
      <c r="BJ591" s="28">
        <v>35984</v>
      </c>
      <c r="BK591">
        <v>26.992000000000001</v>
      </c>
      <c r="BX591" t="str">
        <v>3/20/2000</v>
      </c>
      <c r="BY591">
        <v>122.1875</v>
      </c>
      <c r="BZ591" t="str">
        <v>4/28/1998</v>
      </c>
      <c r="CA591">
        <v>14.5703125</v>
      </c>
      <c r="CD591" s="28">
        <v>36453</v>
      </c>
      <c r="CE591">
        <v>34.5625</v>
      </c>
      <c r="CF591" s="28">
        <v>36605</v>
      </c>
      <c r="CG591">
        <v>102</v>
      </c>
    </row>
    <row r="592" spans="1:85" x14ac:dyDescent="0.25">
      <c r="A592" s="28">
        <v>35914</v>
      </c>
      <c r="C592" t="str">
        <v>4/29/1998</v>
      </c>
      <c r="D592">
        <v>24.21875</v>
      </c>
      <c r="E592" t="str">
        <v>4/29/1998</v>
      </c>
      <c r="F592">
        <v>52.16796875</v>
      </c>
      <c r="G592" t="str">
        <v>4/29/1998</v>
      </c>
      <c r="H592">
        <v>21.015625</v>
      </c>
      <c r="I592" t="str">
        <v>4/29/1998</v>
      </c>
      <c r="J592">
        <v>36.5625</v>
      </c>
      <c r="K592" t="str">
        <v>4/29/1998</v>
      </c>
      <c r="L592">
        <v>32.3125</v>
      </c>
      <c r="M592" t="str">
        <v>4/29/1998</v>
      </c>
      <c r="N592">
        <v>45.3125</v>
      </c>
      <c r="O592" t="str">
        <v>4/29/1998</v>
      </c>
      <c r="P592">
        <v>21.5625</v>
      </c>
      <c r="Q592" t="str">
        <v>4/29/1998</v>
      </c>
      <c r="R592">
        <v>18.43359375</v>
      </c>
      <c r="S592" t="str">
        <v>4/29/1998</v>
      </c>
      <c r="T592">
        <v>22.8125</v>
      </c>
      <c r="U592" t="str">
        <v>4/29/1998</v>
      </c>
      <c r="V592">
        <v>30.6875</v>
      </c>
      <c r="W592" t="str">
        <v>4/29/1998</v>
      </c>
      <c r="X592">
        <v>43.5625</v>
      </c>
      <c r="Y592" t="str">
        <v>4/29/1998</v>
      </c>
      <c r="Z592">
        <v>56.6875</v>
      </c>
      <c r="AA592" t="str">
        <v>4/29/1998</v>
      </c>
      <c r="AB592">
        <v>18.40625</v>
      </c>
      <c r="AC592" t="str">
        <v>4/29/1998</v>
      </c>
      <c r="AD592">
        <v>31.875</v>
      </c>
      <c r="AE592" t="str">
        <v>4/29/1998</v>
      </c>
      <c r="AF592">
        <v>23.6875</v>
      </c>
      <c r="AG592" t="str">
        <v>4/29/1998</v>
      </c>
      <c r="AH592">
        <v>26.5</v>
      </c>
      <c r="AI592" t="str">
        <v>4/29/1998</v>
      </c>
      <c r="AJ592">
        <v>24.33203125</v>
      </c>
      <c r="AK592" s="28">
        <v>35914</v>
      </c>
      <c r="AL592">
        <v>8951.52</v>
      </c>
      <c r="AM592" s="28">
        <v>35914</v>
      </c>
      <c r="AN592">
        <v>1851.64</v>
      </c>
      <c r="AO592" s="28">
        <v>35914</v>
      </c>
      <c r="AP592">
        <v>1094.6300000000001</v>
      </c>
      <c r="AQ592" s="28">
        <v>35914</v>
      </c>
      <c r="AR592">
        <v>476.98</v>
      </c>
      <c r="AS592" s="28">
        <v>35914</v>
      </c>
      <c r="AT592">
        <v>278.27999999999997</v>
      </c>
      <c r="AU592" s="28">
        <v>35914</v>
      </c>
      <c r="AV592">
        <v>236.13</v>
      </c>
      <c r="AW592" s="28">
        <v>35914</v>
      </c>
      <c r="AX592">
        <v>378.66</v>
      </c>
      <c r="AY592" s="28">
        <v>35914</v>
      </c>
      <c r="AZ592">
        <v>568.29999999999995</v>
      </c>
      <c r="BA592" s="28">
        <v>35914</v>
      </c>
      <c r="BB592">
        <v>485.71</v>
      </c>
      <c r="BC592" s="28">
        <v>35914</v>
      </c>
      <c r="BD592">
        <v>371.68</v>
      </c>
      <c r="BE592" s="28">
        <v>35887</v>
      </c>
      <c r="BF592">
        <v>16.853000000000002</v>
      </c>
      <c r="BG592" s="28">
        <v>35886</v>
      </c>
      <c r="BH592">
        <v>2.581</v>
      </c>
      <c r="BJ592" s="28">
        <v>35985</v>
      </c>
      <c r="BK592">
        <v>27.152000000000001</v>
      </c>
      <c r="BX592" t="str">
        <v>3/21/2000</v>
      </c>
      <c r="BY592">
        <v>115.875</v>
      </c>
      <c r="BZ592" t="str">
        <v>4/29/1998</v>
      </c>
      <c r="CA592">
        <v>15.08203125</v>
      </c>
      <c r="CD592" s="28">
        <v>36454</v>
      </c>
      <c r="CE592">
        <v>34.25</v>
      </c>
      <c r="CF592" s="28">
        <v>36606</v>
      </c>
      <c r="CG592">
        <v>105</v>
      </c>
    </row>
    <row r="593" spans="1:85" x14ac:dyDescent="0.25">
      <c r="A593" s="28">
        <v>35915</v>
      </c>
      <c r="C593" t="str">
        <v>4/30/1998</v>
      </c>
      <c r="D593">
        <v>24.59375</v>
      </c>
      <c r="E593" t="str">
        <v>4/30/1998</v>
      </c>
      <c r="F593">
        <v>54.16796875</v>
      </c>
      <c r="G593" t="str">
        <v>4/30/1998</v>
      </c>
      <c r="H593">
        <v>21.375</v>
      </c>
      <c r="I593" t="str">
        <v>4/30/1998</v>
      </c>
      <c r="J593">
        <v>36.9375</v>
      </c>
      <c r="K593" t="str">
        <v>4/30/1998</v>
      </c>
      <c r="L593">
        <v>32.5</v>
      </c>
      <c r="M593" t="str">
        <v>4/30/1998</v>
      </c>
      <c r="N593">
        <v>46</v>
      </c>
      <c r="O593" t="str">
        <v>4/30/1998</v>
      </c>
      <c r="P593">
        <v>21.6875</v>
      </c>
      <c r="Q593" t="str">
        <v>4/30/1998</v>
      </c>
      <c r="R593">
        <v>18.5390625</v>
      </c>
      <c r="S593" t="str">
        <v>4/30/1998</v>
      </c>
      <c r="T593">
        <v>23.5</v>
      </c>
      <c r="U593" t="str">
        <v>4/30/1998</v>
      </c>
      <c r="V593">
        <v>31.8125</v>
      </c>
      <c r="W593" t="str">
        <v>4/30/1998</v>
      </c>
      <c r="X593">
        <v>43.6875</v>
      </c>
      <c r="Y593" t="str">
        <v>4/30/1998</v>
      </c>
      <c r="Z593">
        <v>57.875</v>
      </c>
      <c r="AA593" t="str">
        <v>4/30/1998</v>
      </c>
      <c r="AB593">
        <v>18.59375</v>
      </c>
      <c r="AC593" t="str">
        <v>4/30/1998</v>
      </c>
      <c r="AD593">
        <v>32.375</v>
      </c>
      <c r="AE593" t="str">
        <v>4/30/1998</v>
      </c>
      <c r="AF593">
        <v>23.75</v>
      </c>
      <c r="AG593" t="str">
        <v>4/30/1998</v>
      </c>
      <c r="AH593">
        <v>26.5</v>
      </c>
      <c r="AI593" t="str">
        <v>4/30/1998</v>
      </c>
      <c r="AJ593">
        <v>25.08203125</v>
      </c>
      <c r="AK593" s="28">
        <v>35915</v>
      </c>
      <c r="AL593">
        <v>9063.3700000000008</v>
      </c>
      <c r="AM593" s="28">
        <v>35915</v>
      </c>
      <c r="AN593">
        <v>1868.41</v>
      </c>
      <c r="AO593" s="28">
        <v>35915</v>
      </c>
      <c r="AP593">
        <v>1111.75</v>
      </c>
      <c r="AQ593" s="28">
        <v>35915</v>
      </c>
      <c r="AR593">
        <v>482.89</v>
      </c>
      <c r="AS593" s="28">
        <v>35915</v>
      </c>
      <c r="AT593">
        <v>284.47000000000003</v>
      </c>
      <c r="AU593" s="28">
        <v>35915</v>
      </c>
      <c r="AV593">
        <v>240.87</v>
      </c>
      <c r="AW593" s="28">
        <v>35915</v>
      </c>
      <c r="AX593">
        <v>382.89</v>
      </c>
      <c r="AY593" s="28">
        <v>35915</v>
      </c>
      <c r="AZ593">
        <v>577.37</v>
      </c>
      <c r="BA593" s="28">
        <v>35915</v>
      </c>
      <c r="BB593">
        <v>488.3</v>
      </c>
      <c r="BC593" s="28">
        <v>35915</v>
      </c>
      <c r="BD593">
        <v>378.38</v>
      </c>
      <c r="BE593" s="28">
        <v>35888</v>
      </c>
      <c r="BF593">
        <v>17.010999999999999</v>
      </c>
      <c r="BG593" s="28">
        <v>35887</v>
      </c>
      <c r="BH593">
        <v>2.62</v>
      </c>
      <c r="BJ593" s="28">
        <v>35986</v>
      </c>
      <c r="BK593">
        <v>27.523</v>
      </c>
      <c r="BX593" t="str">
        <v>3/22/2000</v>
      </c>
      <c r="BY593">
        <v>122.9375</v>
      </c>
      <c r="BZ593" t="str">
        <v>4/30/1998</v>
      </c>
      <c r="CA593">
        <v>15.6171875</v>
      </c>
      <c r="CD593" s="28">
        <v>36455</v>
      </c>
      <c r="CE593">
        <v>34.5625</v>
      </c>
      <c r="CF593" s="28">
        <v>36607</v>
      </c>
      <c r="CG593">
        <v>106.625</v>
      </c>
    </row>
    <row r="594" spans="1:85" x14ac:dyDescent="0.25">
      <c r="A594" s="28">
        <v>35916</v>
      </c>
      <c r="C594" t="str">
        <v>5/1/1998</v>
      </c>
      <c r="D594">
        <v>25.375</v>
      </c>
      <c r="E594" t="str">
        <v>5/1/1998</v>
      </c>
      <c r="F594">
        <v>54.125</v>
      </c>
      <c r="G594" t="str">
        <v>5/1/1998</v>
      </c>
      <c r="H594">
        <v>21.28515625</v>
      </c>
      <c r="I594" t="str">
        <v>5/1/1998</v>
      </c>
      <c r="J594">
        <v>36.3125</v>
      </c>
      <c r="K594" t="str">
        <v>5/1/1998</v>
      </c>
      <c r="L594">
        <v>32.75</v>
      </c>
      <c r="M594" t="str">
        <v>5/1/1998</v>
      </c>
      <c r="N594">
        <v>46.125</v>
      </c>
      <c r="O594" t="str">
        <v>5/1/1998</v>
      </c>
      <c r="P594">
        <v>21.75</v>
      </c>
      <c r="Q594" t="str">
        <v>5/1/1998</v>
      </c>
      <c r="R594">
        <v>18.3828125</v>
      </c>
      <c r="S594" t="str">
        <v>5/1/1998</v>
      </c>
      <c r="T594">
        <v>23.8125</v>
      </c>
      <c r="U594" t="str">
        <v>5/1/1998</v>
      </c>
      <c r="V594">
        <v>31.9375</v>
      </c>
      <c r="W594" t="str">
        <v>5/1/1998</v>
      </c>
      <c r="X594">
        <v>43.6875</v>
      </c>
      <c r="Y594" t="str">
        <v>5/1/1998</v>
      </c>
      <c r="Z594">
        <v>57.1875</v>
      </c>
      <c r="AA594" t="str">
        <v>5/1/1998</v>
      </c>
      <c r="AB594">
        <v>18.4375</v>
      </c>
      <c r="AC594" t="str">
        <v>5/1/1998</v>
      </c>
      <c r="AD594">
        <v>32</v>
      </c>
      <c r="AE594" t="str">
        <v>5/1/1998</v>
      </c>
      <c r="AF594">
        <v>24.4375</v>
      </c>
      <c r="AG594" t="str">
        <v>5/1/1998</v>
      </c>
      <c r="AH594">
        <v>26.4375</v>
      </c>
      <c r="AI594" t="str">
        <v>5/1/1998</v>
      </c>
      <c r="AJ594">
        <v>24.875</v>
      </c>
      <c r="AK594" s="28">
        <v>35916</v>
      </c>
      <c r="AL594">
        <v>9147.07</v>
      </c>
      <c r="AM594" s="28">
        <v>35916</v>
      </c>
      <c r="AN594">
        <v>1873.44</v>
      </c>
      <c r="AO594" s="28">
        <v>35916</v>
      </c>
      <c r="AP594">
        <v>1121</v>
      </c>
      <c r="AQ594" s="28">
        <v>35916</v>
      </c>
      <c r="AR594">
        <v>484.94</v>
      </c>
      <c r="AS594" s="28">
        <v>35916</v>
      </c>
      <c r="AT594">
        <v>283.56</v>
      </c>
      <c r="AU594" s="28">
        <v>35916</v>
      </c>
      <c r="AV594">
        <v>240.16</v>
      </c>
      <c r="AW594" s="28">
        <v>35916</v>
      </c>
      <c r="AX594">
        <v>385.77</v>
      </c>
      <c r="AY594" s="28">
        <v>35916</v>
      </c>
      <c r="AZ594">
        <v>581.91</v>
      </c>
      <c r="BA594" s="28">
        <v>35916</v>
      </c>
      <c r="BB594">
        <v>503.75</v>
      </c>
      <c r="BC594" s="28">
        <v>35916</v>
      </c>
      <c r="BD594">
        <v>380.04</v>
      </c>
      <c r="BE594" s="28">
        <v>35891</v>
      </c>
      <c r="BF594">
        <v>16.617000000000001</v>
      </c>
      <c r="BG594" s="28">
        <v>35888</v>
      </c>
      <c r="BH594">
        <v>2.6110000000000002</v>
      </c>
      <c r="BJ594" s="28">
        <v>35989</v>
      </c>
      <c r="BK594">
        <v>28.254000000000001</v>
      </c>
      <c r="BX594" t="str">
        <v>3/23/2000</v>
      </c>
      <c r="BY594">
        <v>119</v>
      </c>
      <c r="BZ594" t="str">
        <v>5/1/1998</v>
      </c>
      <c r="CA594">
        <v>15.359375</v>
      </c>
      <c r="CD594" s="28">
        <v>36458</v>
      </c>
      <c r="CE594">
        <v>34.8125</v>
      </c>
      <c r="CF594" s="28">
        <v>36608</v>
      </c>
      <c r="CG594">
        <v>110.875</v>
      </c>
    </row>
    <row r="595" spans="1:85" x14ac:dyDescent="0.25">
      <c r="A595" s="28">
        <v>35919</v>
      </c>
      <c r="C595" t="str">
        <v>5/4/1998</v>
      </c>
      <c r="D595">
        <v>25.03125</v>
      </c>
      <c r="E595" t="str">
        <v>5/4/1998</v>
      </c>
      <c r="F595">
        <v>53.79296875</v>
      </c>
      <c r="G595" t="str">
        <v>5/4/1998</v>
      </c>
      <c r="H595">
        <v>21.375</v>
      </c>
      <c r="I595" t="str">
        <v>5/4/1998</v>
      </c>
      <c r="J595">
        <v>36.8125</v>
      </c>
      <c r="K595" t="str">
        <v>5/4/1998</v>
      </c>
      <c r="L595">
        <v>32.9375</v>
      </c>
      <c r="M595" t="str">
        <v>5/4/1998</v>
      </c>
      <c r="N595">
        <v>45.6875</v>
      </c>
      <c r="O595" t="str">
        <v>5/4/1998</v>
      </c>
      <c r="P595">
        <v>21.6875</v>
      </c>
      <c r="Q595" t="str">
        <v>5/4/1998</v>
      </c>
      <c r="R595">
        <v>18.58984375</v>
      </c>
      <c r="S595" t="str">
        <v>5/4/1998</v>
      </c>
      <c r="T595">
        <v>24</v>
      </c>
      <c r="U595" t="str">
        <v>5/4/1998</v>
      </c>
      <c r="V595">
        <v>32.0625</v>
      </c>
      <c r="W595" t="str">
        <v>5/4/1998</v>
      </c>
      <c r="X595">
        <v>43.3125</v>
      </c>
      <c r="Y595" t="str">
        <v>5/4/1998</v>
      </c>
      <c r="Z595">
        <v>58.1875</v>
      </c>
      <c r="AA595" t="str">
        <v>5/4/1998</v>
      </c>
      <c r="AB595">
        <v>18.25</v>
      </c>
      <c r="AC595" t="str">
        <v>5/4/1998</v>
      </c>
      <c r="AD595">
        <v>31.6875</v>
      </c>
      <c r="AE595" t="str">
        <v>5/4/1998</v>
      </c>
      <c r="AF595">
        <v>24.5</v>
      </c>
      <c r="AG595" t="str">
        <v>5/4/1998</v>
      </c>
      <c r="AH595">
        <v>26.3125</v>
      </c>
      <c r="AI595" t="str">
        <v>5/4/1998</v>
      </c>
      <c r="AJ595">
        <v>25.16796875</v>
      </c>
      <c r="AK595" s="28">
        <v>35919</v>
      </c>
      <c r="AL595">
        <v>9192.66</v>
      </c>
      <c r="AM595" s="28">
        <v>35919</v>
      </c>
      <c r="AN595">
        <v>1878.86</v>
      </c>
      <c r="AO595" s="28">
        <v>35919</v>
      </c>
      <c r="AP595">
        <v>1122.07</v>
      </c>
      <c r="AQ595" s="28">
        <v>35919</v>
      </c>
      <c r="AR595">
        <v>485.46</v>
      </c>
      <c r="AS595" s="28">
        <v>35919</v>
      </c>
      <c r="AT595">
        <v>284.13</v>
      </c>
      <c r="AU595" s="28">
        <v>35919</v>
      </c>
      <c r="AV595">
        <v>240.64</v>
      </c>
      <c r="AW595" s="28">
        <v>35919</v>
      </c>
      <c r="AX595">
        <v>388.3</v>
      </c>
      <c r="AY595" s="28">
        <v>35919</v>
      </c>
      <c r="AZ595">
        <v>582.73</v>
      </c>
      <c r="BA595" s="28">
        <v>35919</v>
      </c>
      <c r="BB595">
        <v>499.87</v>
      </c>
      <c r="BC595" s="28">
        <v>35919</v>
      </c>
      <c r="BD595">
        <v>382.38</v>
      </c>
      <c r="BE595" s="28">
        <v>35892</v>
      </c>
      <c r="BF595">
        <v>16.475999999999999</v>
      </c>
      <c r="BG595" s="28">
        <v>35891</v>
      </c>
      <c r="BH595">
        <v>2.605</v>
      </c>
      <c r="BJ595" s="28">
        <v>35990</v>
      </c>
      <c r="BK595">
        <v>27.433</v>
      </c>
      <c r="BX595" t="str">
        <v>3/24/2000</v>
      </c>
      <c r="BY595">
        <v>125.9375</v>
      </c>
      <c r="BZ595" t="str">
        <v>5/4/1998</v>
      </c>
      <c r="CA595">
        <v>15.5390625</v>
      </c>
      <c r="CD595" s="28">
        <v>36459</v>
      </c>
      <c r="CE595">
        <v>34.4375</v>
      </c>
      <c r="CF595" s="28">
        <v>36609</v>
      </c>
      <c r="CG595">
        <v>114.875</v>
      </c>
    </row>
    <row r="596" spans="1:85" x14ac:dyDescent="0.25">
      <c r="A596" s="28">
        <v>35920</v>
      </c>
      <c r="C596" t="str">
        <v>5/5/1998</v>
      </c>
      <c r="D596">
        <v>26.125</v>
      </c>
      <c r="E596" t="str">
        <v>5/5/1998</v>
      </c>
      <c r="F596">
        <v>54</v>
      </c>
      <c r="G596" t="str">
        <v>5/5/1998</v>
      </c>
      <c r="H596">
        <v>21.015625</v>
      </c>
      <c r="I596" t="str">
        <v>5/5/1998</v>
      </c>
      <c r="J596">
        <v>36.5625</v>
      </c>
      <c r="K596" t="str">
        <v>5/5/1998</v>
      </c>
      <c r="L596">
        <v>32.625</v>
      </c>
      <c r="M596" t="str">
        <v>5/5/1998</v>
      </c>
      <c r="N596">
        <v>45.4375</v>
      </c>
      <c r="O596" t="str">
        <v>5/5/1998</v>
      </c>
      <c r="P596">
        <v>21.46875</v>
      </c>
      <c r="Q596" t="str">
        <v>5/5/1998</v>
      </c>
      <c r="R596">
        <v>18.43359375</v>
      </c>
      <c r="S596" t="str">
        <v>5/5/1998</v>
      </c>
      <c r="T596">
        <v>23.875</v>
      </c>
      <c r="U596" t="str">
        <v>5/5/1998</v>
      </c>
      <c r="V596">
        <v>32</v>
      </c>
      <c r="W596" t="str">
        <v>5/5/1998</v>
      </c>
      <c r="X596">
        <v>42.9375</v>
      </c>
      <c r="Y596" t="str">
        <v>5/5/1998</v>
      </c>
      <c r="Z596">
        <v>58</v>
      </c>
      <c r="AA596" t="str">
        <v>5/5/1998</v>
      </c>
      <c r="AB596">
        <v>18</v>
      </c>
      <c r="AC596" t="str">
        <v>5/5/1998</v>
      </c>
      <c r="AD596">
        <v>31.5625</v>
      </c>
      <c r="AE596" t="str">
        <v>5/5/1998</v>
      </c>
      <c r="AF596">
        <v>23.9375</v>
      </c>
      <c r="AG596" t="str">
        <v>5/5/1998</v>
      </c>
      <c r="AH596">
        <v>26.125</v>
      </c>
      <c r="AI596" t="str">
        <v>5/5/1998</v>
      </c>
      <c r="AJ596">
        <v>24.83203125</v>
      </c>
      <c r="AK596" s="28">
        <v>35920</v>
      </c>
      <c r="AL596">
        <v>9147.57</v>
      </c>
      <c r="AM596" s="28">
        <v>35920</v>
      </c>
      <c r="AN596">
        <v>1864.91</v>
      </c>
      <c r="AO596" s="28">
        <v>35920</v>
      </c>
      <c r="AP596">
        <v>1115.5</v>
      </c>
      <c r="AQ596" s="28">
        <v>35920</v>
      </c>
      <c r="AR596">
        <v>481.74</v>
      </c>
      <c r="AS596" s="28">
        <v>35920</v>
      </c>
      <c r="AT596">
        <v>284.7</v>
      </c>
      <c r="AU596" s="28">
        <v>35920</v>
      </c>
      <c r="AV596">
        <v>240.65</v>
      </c>
      <c r="AW596" s="28">
        <v>35920</v>
      </c>
      <c r="AX596">
        <v>384.76</v>
      </c>
      <c r="AY596" s="28">
        <v>35920</v>
      </c>
      <c r="AZ596">
        <v>579.75</v>
      </c>
      <c r="BA596" s="28">
        <v>35920</v>
      </c>
      <c r="BB596">
        <v>495.93</v>
      </c>
      <c r="BC596" s="28">
        <v>35920</v>
      </c>
      <c r="BD596">
        <v>380.69</v>
      </c>
      <c r="BE596" s="28">
        <v>35893</v>
      </c>
      <c r="BF596">
        <v>16.757000000000001</v>
      </c>
      <c r="BG596" s="28">
        <v>35892</v>
      </c>
      <c r="BH596">
        <v>2.7029999999999998</v>
      </c>
      <c r="BJ596" s="28">
        <v>35991</v>
      </c>
      <c r="BK596">
        <v>26.638999999999999</v>
      </c>
      <c r="BX596" t="str">
        <v>3/27/2000</v>
      </c>
      <c r="BY596">
        <v>122.0625</v>
      </c>
      <c r="BZ596" t="str">
        <v>5/5/1998</v>
      </c>
      <c r="CA596">
        <v>15.58984375</v>
      </c>
      <c r="CD596" s="28">
        <v>36460</v>
      </c>
      <c r="CE596">
        <v>33.875</v>
      </c>
      <c r="CF596" s="28">
        <v>36612</v>
      </c>
      <c r="CG596">
        <v>113.625</v>
      </c>
    </row>
    <row r="597" spans="1:85" x14ac:dyDescent="0.25">
      <c r="A597" s="28">
        <v>35921</v>
      </c>
      <c r="C597" t="str">
        <v>5/6/1998</v>
      </c>
      <c r="D597">
        <v>26.3125</v>
      </c>
      <c r="E597" t="str">
        <v>5/6/1998</v>
      </c>
      <c r="F597">
        <v>54.25</v>
      </c>
      <c r="G597" t="str">
        <v>5/6/1998</v>
      </c>
      <c r="H597">
        <v>21.015625</v>
      </c>
      <c r="I597" t="str">
        <v>5/6/1998</v>
      </c>
      <c r="J597">
        <v>36.5</v>
      </c>
      <c r="K597" t="str">
        <v>5/6/1998</v>
      </c>
      <c r="L597">
        <v>32.25</v>
      </c>
      <c r="M597" t="str">
        <v>5/6/1998</v>
      </c>
      <c r="N597">
        <v>44.6875</v>
      </c>
      <c r="O597" t="str">
        <v>5/6/1998</v>
      </c>
      <c r="P597">
        <v>21.40625</v>
      </c>
      <c r="Q597" t="str">
        <v>5/6/1998</v>
      </c>
      <c r="R597">
        <v>18.58984375</v>
      </c>
      <c r="S597" t="str">
        <v>5/6/1998</v>
      </c>
      <c r="T597">
        <v>23.8125</v>
      </c>
      <c r="U597" t="str">
        <v>5/6/1998</v>
      </c>
      <c r="V597">
        <v>31</v>
      </c>
      <c r="W597" t="str">
        <v>5/6/1998</v>
      </c>
      <c r="X597">
        <v>42.9375</v>
      </c>
      <c r="Y597" t="str">
        <v>5/6/1998</v>
      </c>
      <c r="Z597">
        <v>57.1875</v>
      </c>
      <c r="AA597" t="str">
        <v>5/6/1998</v>
      </c>
      <c r="AB597">
        <v>18.40625</v>
      </c>
      <c r="AC597" t="str">
        <v>5/6/1998</v>
      </c>
      <c r="AD597">
        <v>31.125</v>
      </c>
      <c r="AE597" t="str">
        <v>5/6/1998</v>
      </c>
      <c r="AF597">
        <v>23.9375</v>
      </c>
      <c r="AG597" t="str">
        <v>5/6/1998</v>
      </c>
      <c r="AH597">
        <v>26.125</v>
      </c>
      <c r="AI597" t="str">
        <v>5/6/1998</v>
      </c>
      <c r="AJ597">
        <v>24.70703125</v>
      </c>
      <c r="AK597" s="28">
        <v>35921</v>
      </c>
      <c r="AL597">
        <v>9054.65</v>
      </c>
      <c r="AM597" s="28">
        <v>35921</v>
      </c>
      <c r="AN597">
        <v>1856.68</v>
      </c>
      <c r="AO597" s="28">
        <v>35921</v>
      </c>
      <c r="AP597">
        <v>1104.92</v>
      </c>
      <c r="AQ597" s="28">
        <v>35921</v>
      </c>
      <c r="AR597">
        <v>479.37</v>
      </c>
      <c r="AS597" s="28">
        <v>35921</v>
      </c>
      <c r="AT597">
        <v>282.64</v>
      </c>
      <c r="AU597" s="28">
        <v>35921</v>
      </c>
      <c r="AV597">
        <v>239.08</v>
      </c>
      <c r="AW597" s="28">
        <v>35921</v>
      </c>
      <c r="AX597">
        <v>382.24</v>
      </c>
      <c r="AY597" s="28">
        <v>35921</v>
      </c>
      <c r="AZ597">
        <v>574.57000000000005</v>
      </c>
      <c r="BA597" s="28">
        <v>35921</v>
      </c>
      <c r="BB597">
        <v>494.23</v>
      </c>
      <c r="BC597" s="28">
        <v>35921</v>
      </c>
      <c r="BD597">
        <v>376.22</v>
      </c>
      <c r="BE597" s="28">
        <v>35894</v>
      </c>
      <c r="BF597">
        <v>16.727</v>
      </c>
      <c r="BG597" s="28">
        <v>35893</v>
      </c>
      <c r="BH597">
        <v>2.7229999999999999</v>
      </c>
      <c r="BJ597" s="28">
        <v>35992</v>
      </c>
      <c r="BK597">
        <v>27.07</v>
      </c>
      <c r="BX597" t="str">
        <v>3/28/2000</v>
      </c>
      <c r="BY597">
        <v>117.25</v>
      </c>
      <c r="BZ597" t="str">
        <v>5/6/1998</v>
      </c>
      <c r="CA597">
        <v>15.38671875</v>
      </c>
      <c r="CD597" s="28">
        <v>36461</v>
      </c>
      <c r="CE597">
        <v>36.8125</v>
      </c>
      <c r="CF597" s="28">
        <v>36613</v>
      </c>
      <c r="CG597">
        <v>105.9375</v>
      </c>
    </row>
    <row r="598" spans="1:85" x14ac:dyDescent="0.25">
      <c r="A598" s="28">
        <v>35922</v>
      </c>
      <c r="C598" t="str">
        <v>5/7/1998</v>
      </c>
      <c r="D598">
        <v>26.375</v>
      </c>
      <c r="E598" t="str">
        <v>5/7/1998</v>
      </c>
      <c r="F598">
        <v>53.70703125</v>
      </c>
      <c r="G598" t="str">
        <v>5/7/1998</v>
      </c>
      <c r="H598">
        <v>21.1953125</v>
      </c>
      <c r="I598" t="str">
        <v>5/7/1998</v>
      </c>
      <c r="J598">
        <v>36.625</v>
      </c>
      <c r="K598" t="str">
        <v>5/7/1998</v>
      </c>
      <c r="L598">
        <v>32.0625</v>
      </c>
      <c r="M598" t="str">
        <v>5/7/1998</v>
      </c>
      <c r="N598">
        <v>44.375</v>
      </c>
      <c r="O598" t="str">
        <v>5/7/1998</v>
      </c>
      <c r="P598">
        <v>21.21875</v>
      </c>
      <c r="Q598" t="str">
        <v>5/7/1998</v>
      </c>
      <c r="R598">
        <v>18.48828125</v>
      </c>
      <c r="S598" t="str">
        <v>5/7/1998</v>
      </c>
      <c r="T598">
        <v>23.8125</v>
      </c>
      <c r="U598" t="str">
        <v>5/7/1998</v>
      </c>
      <c r="V598">
        <v>31.6875</v>
      </c>
      <c r="W598" t="str">
        <v>5/7/1998</v>
      </c>
      <c r="X598">
        <v>42.9375</v>
      </c>
      <c r="Y598" t="str">
        <v>5/7/1998</v>
      </c>
      <c r="Z598">
        <v>56.9375</v>
      </c>
      <c r="AA598" t="str">
        <v>5/7/1998</v>
      </c>
      <c r="AB598">
        <v>18.375</v>
      </c>
      <c r="AC598" t="str">
        <v>5/7/1998</v>
      </c>
      <c r="AD598">
        <v>31</v>
      </c>
      <c r="AE598" t="str">
        <v>5/7/1998</v>
      </c>
      <c r="AF598">
        <v>23.625</v>
      </c>
      <c r="AG598" t="str">
        <v>5/7/1998</v>
      </c>
      <c r="AH598">
        <v>25.9375</v>
      </c>
      <c r="AI598" t="str">
        <v>5/7/1998</v>
      </c>
      <c r="AJ598">
        <v>24.66796875</v>
      </c>
      <c r="AK598" s="28">
        <v>35922</v>
      </c>
      <c r="AL598">
        <v>8976.68</v>
      </c>
      <c r="AM598" s="28">
        <v>35922</v>
      </c>
      <c r="AN598">
        <v>1835.14</v>
      </c>
      <c r="AO598" s="28">
        <v>35922</v>
      </c>
      <c r="AP598">
        <v>1095.1400000000001</v>
      </c>
      <c r="AQ598" s="28">
        <v>35922</v>
      </c>
      <c r="AR598">
        <v>475.96</v>
      </c>
      <c r="AS598" s="28">
        <v>35922</v>
      </c>
      <c r="AT598">
        <v>281.49</v>
      </c>
      <c r="AU598" s="28">
        <v>35922</v>
      </c>
      <c r="AV598">
        <v>238.48</v>
      </c>
      <c r="AW598" s="28">
        <v>35922</v>
      </c>
      <c r="AX598">
        <v>379.32</v>
      </c>
      <c r="AY598" s="28">
        <v>35922</v>
      </c>
      <c r="AZ598">
        <v>570.22</v>
      </c>
      <c r="BA598" s="28">
        <v>35922</v>
      </c>
      <c r="BB598">
        <v>486.86</v>
      </c>
      <c r="BC598" s="28">
        <v>35922</v>
      </c>
      <c r="BD598">
        <v>373.63</v>
      </c>
      <c r="BE598" s="28">
        <v>35898</v>
      </c>
      <c r="BF598">
        <v>16.530999999999999</v>
      </c>
      <c r="BG598" s="28">
        <v>35894</v>
      </c>
      <c r="BH598">
        <v>2.6989999999999998</v>
      </c>
      <c r="BJ598" s="28">
        <v>35993</v>
      </c>
      <c r="BK598">
        <v>27.087</v>
      </c>
      <c r="BX598" t="str">
        <v>3/29/2000</v>
      </c>
      <c r="BY598">
        <v>99</v>
      </c>
      <c r="BZ598" t="str">
        <v>5/7/1998</v>
      </c>
      <c r="CA598">
        <v>14.953125</v>
      </c>
      <c r="CD598" s="28">
        <v>36462</v>
      </c>
      <c r="CE598">
        <v>36</v>
      </c>
      <c r="CF598" s="28">
        <v>36614</v>
      </c>
      <c r="CG598">
        <v>111.4375</v>
      </c>
    </row>
    <row r="599" spans="1:85" x14ac:dyDescent="0.25">
      <c r="A599" s="28">
        <v>35923</v>
      </c>
      <c r="C599" t="str">
        <v>5/8/1998</v>
      </c>
      <c r="D599">
        <v>26.46875</v>
      </c>
      <c r="E599" t="str">
        <v>5/8/1998</v>
      </c>
      <c r="F599">
        <v>54.25</v>
      </c>
      <c r="G599" t="str">
        <v>5/8/1998</v>
      </c>
      <c r="H599">
        <v>21.46875</v>
      </c>
      <c r="I599" t="str">
        <v>5/8/1998</v>
      </c>
      <c r="J599">
        <v>36.5</v>
      </c>
      <c r="K599" t="str">
        <v>5/8/1998</v>
      </c>
      <c r="L599">
        <v>32.25</v>
      </c>
      <c r="M599" t="str">
        <v>5/8/1998</v>
      </c>
      <c r="N599">
        <v>45.1875</v>
      </c>
      <c r="O599" t="str">
        <v>5/8/1998</v>
      </c>
      <c r="P599">
        <v>21.375</v>
      </c>
      <c r="Q599" t="str">
        <v>5/8/1998</v>
      </c>
      <c r="R599">
        <v>18.5390625</v>
      </c>
      <c r="S599" t="str">
        <v>5/8/1998</v>
      </c>
      <c r="T599">
        <v>23.6875</v>
      </c>
      <c r="U599" t="str">
        <v>5/8/1998</v>
      </c>
      <c r="V599">
        <v>31.5625</v>
      </c>
      <c r="W599" t="str">
        <v>5/8/1998</v>
      </c>
      <c r="X599">
        <v>42.8125</v>
      </c>
      <c r="Y599" t="str">
        <v>5/8/1998</v>
      </c>
      <c r="Z599">
        <v>57.125</v>
      </c>
      <c r="AA599" t="str">
        <v>5/8/1998</v>
      </c>
      <c r="AB599">
        <v>18.25</v>
      </c>
      <c r="AC599" t="str">
        <v>5/8/1998</v>
      </c>
      <c r="AD599">
        <v>30.5</v>
      </c>
      <c r="AE599" t="str">
        <v>5/8/1998</v>
      </c>
      <c r="AF599">
        <v>23.625</v>
      </c>
      <c r="AG599" t="str">
        <v>5/8/1998</v>
      </c>
      <c r="AH599">
        <v>26.125</v>
      </c>
      <c r="AI599" t="str">
        <v>5/8/1998</v>
      </c>
      <c r="AJ599">
        <v>24.58203125</v>
      </c>
      <c r="AK599" s="28">
        <v>35923</v>
      </c>
      <c r="AL599">
        <v>9055.15</v>
      </c>
      <c r="AM599" s="28">
        <v>35923</v>
      </c>
      <c r="AN599">
        <v>1864.37</v>
      </c>
      <c r="AO599" s="28">
        <v>35923</v>
      </c>
      <c r="AP599">
        <v>1108.1400000000001</v>
      </c>
      <c r="AQ599" s="28">
        <v>35923</v>
      </c>
      <c r="AR599">
        <v>479.51</v>
      </c>
      <c r="AS599" s="28">
        <v>35923</v>
      </c>
      <c r="AT599">
        <v>282.38</v>
      </c>
      <c r="AU599" s="28">
        <v>35923</v>
      </c>
      <c r="AV599">
        <v>239.27</v>
      </c>
      <c r="AW599" s="28">
        <v>35923</v>
      </c>
      <c r="AX599">
        <v>383.3</v>
      </c>
      <c r="AY599" s="28">
        <v>35923</v>
      </c>
      <c r="AZ599">
        <v>575.72</v>
      </c>
      <c r="BA599" s="28">
        <v>35923</v>
      </c>
      <c r="BB599">
        <v>489.2</v>
      </c>
      <c r="BC599" s="28">
        <v>35923</v>
      </c>
      <c r="BD599">
        <v>377.15</v>
      </c>
      <c r="BE599" s="28">
        <v>35899</v>
      </c>
      <c r="BF599">
        <v>16.417999999999999</v>
      </c>
      <c r="BG599" s="28">
        <v>35898</v>
      </c>
      <c r="BH599">
        <v>2.5680000000000001</v>
      </c>
      <c r="BJ599" s="28">
        <v>35996</v>
      </c>
      <c r="BK599">
        <v>27.167999999999999</v>
      </c>
      <c r="BX599" t="str">
        <v>3/30/2000</v>
      </c>
      <c r="BY599">
        <v>94.625</v>
      </c>
      <c r="BZ599" t="str">
        <v>5/8/1998</v>
      </c>
      <c r="CA599">
        <v>15.46484375</v>
      </c>
      <c r="CD599" s="28">
        <v>36465</v>
      </c>
      <c r="CE599">
        <v>34.9375</v>
      </c>
      <c r="CF599" s="28">
        <v>36615</v>
      </c>
      <c r="CG599">
        <v>102.125</v>
      </c>
    </row>
    <row r="600" spans="1:85" x14ac:dyDescent="0.25">
      <c r="A600" s="28">
        <v>35926</v>
      </c>
      <c r="C600" t="str">
        <v>5/11/1998</v>
      </c>
      <c r="D600">
        <v>26.5</v>
      </c>
      <c r="E600" t="str">
        <v>5/11/1998</v>
      </c>
      <c r="F600">
        <v>54.5</v>
      </c>
      <c r="G600" t="str">
        <v>5/11/1998</v>
      </c>
      <c r="H600">
        <v>21.375</v>
      </c>
      <c r="I600" t="str">
        <v>5/11/1998</v>
      </c>
      <c r="J600">
        <v>36.75</v>
      </c>
      <c r="K600" t="str">
        <v>5/11/1998</v>
      </c>
      <c r="L600">
        <v>31.8125</v>
      </c>
      <c r="M600" t="str">
        <v>5/11/1998</v>
      </c>
      <c r="N600">
        <v>45.25</v>
      </c>
      <c r="O600" t="str">
        <v>5/11/1998</v>
      </c>
      <c r="P600">
        <v>21.15625</v>
      </c>
      <c r="Q600" t="str">
        <v>5/11/1998</v>
      </c>
      <c r="R600">
        <v>18.640625</v>
      </c>
      <c r="S600" t="str">
        <v>5/11/1998</v>
      </c>
      <c r="T600">
        <v>24.1875</v>
      </c>
      <c r="U600" t="str">
        <v>5/11/1998</v>
      </c>
      <c r="V600">
        <v>31.9375</v>
      </c>
      <c r="W600" t="str">
        <v>5/11/1998</v>
      </c>
      <c r="X600">
        <v>42.8125</v>
      </c>
      <c r="Y600" t="str">
        <v>5/11/1998</v>
      </c>
      <c r="Z600">
        <v>56.375</v>
      </c>
      <c r="AA600" t="str">
        <v>5/11/1998</v>
      </c>
      <c r="AB600">
        <v>18.25</v>
      </c>
      <c r="AC600" t="str">
        <v>5/11/1998</v>
      </c>
      <c r="AD600">
        <v>30.75</v>
      </c>
      <c r="AE600" t="str">
        <v>5/11/1998</v>
      </c>
      <c r="AF600">
        <v>24.0625</v>
      </c>
      <c r="AG600" t="str">
        <v>5/11/1998</v>
      </c>
      <c r="AH600">
        <v>26.0625</v>
      </c>
      <c r="AI600" t="str">
        <v>5/11/1998</v>
      </c>
      <c r="AJ600">
        <v>24.70703125</v>
      </c>
      <c r="AK600" s="28">
        <v>35926</v>
      </c>
      <c r="AL600">
        <v>9091.52</v>
      </c>
      <c r="AM600" s="28">
        <v>35926</v>
      </c>
      <c r="AN600">
        <v>1848.07</v>
      </c>
      <c r="AO600" s="28">
        <v>35926</v>
      </c>
      <c r="AP600">
        <v>1106.6400000000001</v>
      </c>
      <c r="AQ600" s="28">
        <v>35926</v>
      </c>
      <c r="AR600">
        <v>476.9</v>
      </c>
      <c r="AS600" s="28">
        <v>35926</v>
      </c>
      <c r="AT600">
        <v>282.12</v>
      </c>
      <c r="AU600" s="28">
        <v>35926</v>
      </c>
      <c r="AV600">
        <v>238.79</v>
      </c>
      <c r="AW600" s="28">
        <v>35926</v>
      </c>
      <c r="AX600">
        <v>383.35</v>
      </c>
      <c r="AY600" s="28">
        <v>35926</v>
      </c>
      <c r="AZ600">
        <v>575.27</v>
      </c>
      <c r="BA600" s="28">
        <v>35926</v>
      </c>
      <c r="BB600">
        <v>491.19</v>
      </c>
      <c r="BC600" s="28">
        <v>35926</v>
      </c>
      <c r="BD600">
        <v>375.5</v>
      </c>
      <c r="BE600" s="28">
        <v>35900</v>
      </c>
      <c r="BF600">
        <v>16.68</v>
      </c>
      <c r="BG600" s="28">
        <v>35899</v>
      </c>
      <c r="BH600">
        <v>2.58</v>
      </c>
      <c r="BJ600" s="28">
        <v>35997</v>
      </c>
      <c r="BK600">
        <v>26.643999999999998</v>
      </c>
      <c r="BX600" t="str">
        <v>3/31/2000</v>
      </c>
      <c r="BY600">
        <v>90</v>
      </c>
      <c r="BZ600" t="str">
        <v>5/11/1998</v>
      </c>
      <c r="CA600">
        <v>15.1328125</v>
      </c>
      <c r="CD600" s="28">
        <v>36466</v>
      </c>
      <c r="CE600">
        <v>34.25</v>
      </c>
      <c r="CF600" s="28">
        <v>36616</v>
      </c>
      <c r="CG600">
        <v>105.75</v>
      </c>
    </row>
    <row r="601" spans="1:85" x14ac:dyDescent="0.25">
      <c r="A601" s="28">
        <v>35927</v>
      </c>
      <c r="C601" t="str">
        <v>5/12/1998</v>
      </c>
      <c r="D601">
        <v>26.46875</v>
      </c>
      <c r="E601" t="str">
        <v>5/12/1998</v>
      </c>
      <c r="F601">
        <v>54.25</v>
      </c>
      <c r="G601" t="str">
        <v>5/12/1998</v>
      </c>
      <c r="H601">
        <v>21.46875</v>
      </c>
      <c r="I601" t="str">
        <v>5/12/1998</v>
      </c>
      <c r="J601">
        <v>36.75</v>
      </c>
      <c r="K601" t="str">
        <v>5/12/1998</v>
      </c>
      <c r="L601">
        <v>31.9375</v>
      </c>
      <c r="M601" t="str">
        <v>5/12/1998</v>
      </c>
      <c r="N601">
        <v>45.0625</v>
      </c>
      <c r="O601" t="str">
        <v>5/12/1998</v>
      </c>
      <c r="P601">
        <v>21.125</v>
      </c>
      <c r="Q601" t="str">
        <v>5/12/1998</v>
      </c>
      <c r="R601">
        <v>18.640625</v>
      </c>
      <c r="S601" t="str">
        <v>5/12/1998</v>
      </c>
      <c r="T601">
        <v>24</v>
      </c>
      <c r="U601" t="str">
        <v>5/12/1998</v>
      </c>
      <c r="V601">
        <v>31.875</v>
      </c>
      <c r="W601" t="str">
        <v>5/12/1998</v>
      </c>
      <c r="X601">
        <v>42.625</v>
      </c>
      <c r="Y601" t="str">
        <v>5/12/1998</v>
      </c>
      <c r="Z601">
        <v>57.0625</v>
      </c>
      <c r="AA601" t="str">
        <v>5/12/1998</v>
      </c>
      <c r="AB601">
        <v>18.34375</v>
      </c>
      <c r="AC601" t="str">
        <v>5/12/1998</v>
      </c>
      <c r="AD601">
        <v>30.875</v>
      </c>
      <c r="AE601" t="str">
        <v>5/12/1998</v>
      </c>
      <c r="AF601">
        <v>24.0625</v>
      </c>
      <c r="AG601" t="str">
        <v>5/12/1998</v>
      </c>
      <c r="AH601">
        <v>26.125</v>
      </c>
      <c r="AI601" t="str">
        <v>5/12/1998</v>
      </c>
      <c r="AJ601">
        <v>24.58203125</v>
      </c>
      <c r="AK601" s="28">
        <v>35927</v>
      </c>
      <c r="AL601">
        <v>9161.77</v>
      </c>
      <c r="AM601" s="28">
        <v>35927</v>
      </c>
      <c r="AN601">
        <v>1860.16</v>
      </c>
      <c r="AO601" s="28">
        <v>35927</v>
      </c>
      <c r="AP601">
        <v>1115.79</v>
      </c>
      <c r="AQ601" s="28">
        <v>35927</v>
      </c>
      <c r="AR601">
        <v>476.13</v>
      </c>
      <c r="AS601" s="28">
        <v>35927</v>
      </c>
      <c r="AT601">
        <v>282.73</v>
      </c>
      <c r="AU601" s="28">
        <v>35927</v>
      </c>
      <c r="AV601">
        <v>239.29</v>
      </c>
      <c r="AW601" s="28">
        <v>35927</v>
      </c>
      <c r="AX601">
        <v>382.66</v>
      </c>
      <c r="AY601" s="28">
        <v>35927</v>
      </c>
      <c r="AZ601">
        <v>578.28</v>
      </c>
      <c r="BA601" s="28">
        <v>35927</v>
      </c>
      <c r="BB601">
        <v>494.36</v>
      </c>
      <c r="BC601" s="28">
        <v>35927</v>
      </c>
      <c r="BD601">
        <v>376.16</v>
      </c>
      <c r="BE601" s="28">
        <v>35901</v>
      </c>
      <c r="BF601">
        <v>16.981999999999999</v>
      </c>
      <c r="BG601" s="28">
        <v>35900</v>
      </c>
      <c r="BH601">
        <v>2.5979999999999999</v>
      </c>
      <c r="BJ601" s="28">
        <v>35998</v>
      </c>
      <c r="BK601">
        <v>26.716999999999999</v>
      </c>
      <c r="BX601" t="str">
        <v>4/3/2000</v>
      </c>
      <c r="BY601">
        <v>70</v>
      </c>
      <c r="BZ601" t="str">
        <v>5/12/1998</v>
      </c>
      <c r="CA601">
        <v>15.2578125</v>
      </c>
      <c r="CD601" s="28">
        <v>36467</v>
      </c>
      <c r="CE601">
        <v>33.5</v>
      </c>
      <c r="CF601" s="28">
        <v>36619</v>
      </c>
      <c r="CG601">
        <v>98.5</v>
      </c>
    </row>
    <row r="602" spans="1:85" x14ac:dyDescent="0.25">
      <c r="A602" s="28">
        <v>35928</v>
      </c>
      <c r="C602" t="str">
        <v>5/13/1998</v>
      </c>
      <c r="D602">
        <v>26.15625</v>
      </c>
      <c r="E602" t="str">
        <v>5/13/1998</v>
      </c>
      <c r="F602">
        <v>54.16796875</v>
      </c>
      <c r="G602" t="str">
        <v>5/13/1998</v>
      </c>
      <c r="H602">
        <v>21.46875</v>
      </c>
      <c r="I602" t="str">
        <v>5/13/1998</v>
      </c>
      <c r="J602">
        <v>36.625</v>
      </c>
      <c r="K602" t="str">
        <v>5/13/1998</v>
      </c>
      <c r="L602">
        <v>31.6875</v>
      </c>
      <c r="M602" t="str">
        <v>5/13/1998</v>
      </c>
      <c r="N602">
        <v>44.875</v>
      </c>
      <c r="O602" t="str">
        <v>5/13/1998</v>
      </c>
      <c r="P602">
        <v>21.09375</v>
      </c>
      <c r="Q602" t="str">
        <v>5/13/1998</v>
      </c>
      <c r="R602">
        <v>18.640625</v>
      </c>
      <c r="S602" t="str">
        <v>5/13/1998</v>
      </c>
      <c r="T602">
        <v>23.875</v>
      </c>
      <c r="U602" t="str">
        <v>5/13/1998</v>
      </c>
      <c r="V602">
        <v>31.1875</v>
      </c>
      <c r="W602" t="str">
        <v>5/13/1998</v>
      </c>
      <c r="X602">
        <v>42</v>
      </c>
      <c r="Y602" t="str">
        <v>5/13/1998</v>
      </c>
      <c r="Z602">
        <v>55.75</v>
      </c>
      <c r="AA602" t="str">
        <v>5/13/1998</v>
      </c>
      <c r="AB602">
        <v>18.125</v>
      </c>
      <c r="AC602" t="str">
        <v>5/13/1998</v>
      </c>
      <c r="AD602">
        <v>30.3125</v>
      </c>
      <c r="AE602" t="str">
        <v>5/13/1998</v>
      </c>
      <c r="AF602">
        <v>24.25</v>
      </c>
      <c r="AG602" t="str">
        <v>5/13/1998</v>
      </c>
      <c r="AH602">
        <v>26.0625</v>
      </c>
      <c r="AI602" t="str">
        <v>5/13/1998</v>
      </c>
      <c r="AJ602">
        <v>24.41796875</v>
      </c>
      <c r="AK602" s="28">
        <v>35928</v>
      </c>
      <c r="AL602">
        <v>9211.84</v>
      </c>
      <c r="AM602" s="28">
        <v>35928</v>
      </c>
      <c r="AN602">
        <v>1866.18</v>
      </c>
      <c r="AO602" s="28">
        <v>35928</v>
      </c>
      <c r="AP602">
        <v>1118.8599999999999</v>
      </c>
      <c r="AQ602" s="28">
        <v>35928</v>
      </c>
      <c r="AR602">
        <v>477.48</v>
      </c>
      <c r="AS602" s="28">
        <v>35928</v>
      </c>
      <c r="AT602">
        <v>280.43</v>
      </c>
      <c r="AU602" s="28">
        <v>35928</v>
      </c>
      <c r="AV602">
        <v>237.33</v>
      </c>
      <c r="AW602" s="28">
        <v>35928</v>
      </c>
      <c r="AX602">
        <v>381.24</v>
      </c>
      <c r="AY602" s="28">
        <v>35928</v>
      </c>
      <c r="AZ602">
        <v>579.20000000000005</v>
      </c>
      <c r="BA602" s="28">
        <v>35928</v>
      </c>
      <c r="BB602">
        <v>496.06</v>
      </c>
      <c r="BC602" s="28">
        <v>35928</v>
      </c>
      <c r="BD602">
        <v>372.26</v>
      </c>
      <c r="BE602" s="28">
        <v>35902</v>
      </c>
      <c r="BF602">
        <v>16.699000000000002</v>
      </c>
      <c r="BG602" s="28">
        <v>35901</v>
      </c>
      <c r="BH602">
        <v>2.5659999999999998</v>
      </c>
      <c r="BJ602" s="28">
        <v>35999</v>
      </c>
      <c r="BK602">
        <v>27.125</v>
      </c>
      <c r="BX602" t="str">
        <v>4/4/2000</v>
      </c>
      <c r="BY602">
        <v>67.25</v>
      </c>
      <c r="BZ602" t="str">
        <v>5/13/1998</v>
      </c>
      <c r="CA602">
        <v>15.28515625</v>
      </c>
      <c r="CD602" s="28">
        <v>36468</v>
      </c>
      <c r="CE602">
        <v>35.875</v>
      </c>
      <c r="CF602" s="28">
        <v>36620</v>
      </c>
      <c r="CG602">
        <v>94.8125</v>
      </c>
    </row>
    <row r="603" spans="1:85" x14ac:dyDescent="0.25">
      <c r="A603" s="28">
        <v>35929</v>
      </c>
      <c r="C603" t="str">
        <v>5/14/1998</v>
      </c>
      <c r="D603">
        <v>25.6875</v>
      </c>
      <c r="E603" t="str">
        <v>5/14/1998</v>
      </c>
      <c r="F603">
        <v>54</v>
      </c>
      <c r="G603" t="str">
        <v>5/14/1998</v>
      </c>
      <c r="H603">
        <v>21.375</v>
      </c>
      <c r="I603" t="str">
        <v>5/14/1998</v>
      </c>
      <c r="J603">
        <v>37.125</v>
      </c>
      <c r="K603" t="str">
        <v>5/14/1998</v>
      </c>
      <c r="L603">
        <v>31.4375</v>
      </c>
      <c r="M603" t="str">
        <v>5/14/1998</v>
      </c>
      <c r="N603">
        <v>44.3125</v>
      </c>
      <c r="O603" t="str">
        <v>5/14/1998</v>
      </c>
      <c r="P603">
        <v>20.9375</v>
      </c>
      <c r="Q603" t="str">
        <v>5/14/1998</v>
      </c>
      <c r="R603">
        <v>18.74609375</v>
      </c>
      <c r="S603" t="str">
        <v>5/14/1998</v>
      </c>
      <c r="T603">
        <v>23.3125</v>
      </c>
      <c r="U603" t="str">
        <v>5/14/1998</v>
      </c>
      <c r="V603">
        <v>31.25</v>
      </c>
      <c r="W603" t="str">
        <v>5/14/1998</v>
      </c>
      <c r="X603">
        <v>42</v>
      </c>
      <c r="Y603" t="str">
        <v>5/14/1998</v>
      </c>
      <c r="Z603">
        <v>55.5625</v>
      </c>
      <c r="AA603" t="str">
        <v>5/14/1998</v>
      </c>
      <c r="AB603">
        <v>18.28125</v>
      </c>
      <c r="AC603" t="str">
        <v>5/14/1998</v>
      </c>
      <c r="AD603">
        <v>30.125</v>
      </c>
      <c r="AE603" t="str">
        <v>5/14/1998</v>
      </c>
      <c r="AF603">
        <v>23.9375</v>
      </c>
      <c r="AG603" t="str">
        <v>5/14/1998</v>
      </c>
      <c r="AH603">
        <v>25.8125</v>
      </c>
      <c r="AI603" t="str">
        <v>5/14/1998</v>
      </c>
      <c r="AJ603">
        <v>24.41796875</v>
      </c>
      <c r="AK603" s="28">
        <v>35929</v>
      </c>
      <c r="AL603">
        <v>9172.23</v>
      </c>
      <c r="AM603" s="28">
        <v>35929</v>
      </c>
      <c r="AN603">
        <v>1865.36</v>
      </c>
      <c r="AO603" s="28">
        <v>35929</v>
      </c>
      <c r="AP603">
        <v>1117.3699999999999</v>
      </c>
      <c r="AQ603" s="28">
        <v>35929</v>
      </c>
      <c r="AR603">
        <v>475.55</v>
      </c>
      <c r="AS603" s="28">
        <v>35929</v>
      </c>
      <c r="AT603">
        <v>279.11</v>
      </c>
      <c r="AU603" s="28">
        <v>35929</v>
      </c>
      <c r="AV603">
        <v>235.89</v>
      </c>
      <c r="AW603" s="28">
        <v>35929</v>
      </c>
      <c r="AX603">
        <v>381.26</v>
      </c>
      <c r="AY603" s="28">
        <v>35929</v>
      </c>
      <c r="AZ603">
        <v>578.30999999999995</v>
      </c>
      <c r="BA603" s="28">
        <v>35929</v>
      </c>
      <c r="BB603">
        <v>497.95</v>
      </c>
      <c r="BC603" s="28">
        <v>35929</v>
      </c>
      <c r="BD603">
        <v>370.78</v>
      </c>
      <c r="BE603" s="28">
        <v>35905</v>
      </c>
      <c r="BF603">
        <v>16.786999999999999</v>
      </c>
      <c r="BG603" s="28">
        <v>35902</v>
      </c>
      <c r="BH603">
        <v>2.5649999999999999</v>
      </c>
      <c r="BJ603" s="28">
        <v>36000</v>
      </c>
      <c r="BK603">
        <v>27.539000000000001</v>
      </c>
      <c r="BX603" t="str">
        <v>4/5/2000</v>
      </c>
      <c r="BY603">
        <v>65.015625</v>
      </c>
      <c r="BZ603" t="str">
        <v>5/14/1998</v>
      </c>
      <c r="CA603">
        <v>15.08203125</v>
      </c>
      <c r="CD603" s="28">
        <v>36469</v>
      </c>
      <c r="CE603">
        <v>36.5</v>
      </c>
      <c r="CF603" s="28">
        <v>36621</v>
      </c>
      <c r="CG603">
        <v>95</v>
      </c>
    </row>
    <row r="604" spans="1:85" x14ac:dyDescent="0.25">
      <c r="A604" s="28">
        <v>35930</v>
      </c>
      <c r="C604" t="str">
        <v>5/15/1998</v>
      </c>
      <c r="D604">
        <v>25.375</v>
      </c>
      <c r="E604" t="str">
        <v>5/15/1998</v>
      </c>
      <c r="F604">
        <v>54.29296875</v>
      </c>
      <c r="G604" t="str">
        <v>5/15/1998</v>
      </c>
      <c r="H604">
        <v>21.015625</v>
      </c>
      <c r="I604" t="str">
        <v>5/15/1998</v>
      </c>
      <c r="J604">
        <v>37.1875</v>
      </c>
      <c r="K604" t="str">
        <v>5/15/1998</v>
      </c>
      <c r="L604">
        <v>30.625</v>
      </c>
      <c r="M604" t="str">
        <v>5/15/1998</v>
      </c>
      <c r="N604">
        <v>43.75</v>
      </c>
      <c r="O604" t="str">
        <v>5/15/1998</v>
      </c>
      <c r="P604">
        <v>20.875</v>
      </c>
      <c r="Q604" t="str">
        <v>5/15/1998</v>
      </c>
      <c r="R604">
        <v>18.74609375</v>
      </c>
      <c r="S604" t="str">
        <v>5/15/1998</v>
      </c>
      <c r="T604">
        <v>22.875</v>
      </c>
      <c r="U604" t="str">
        <v>5/15/1998</v>
      </c>
      <c r="V604">
        <v>31.125</v>
      </c>
      <c r="W604" t="str">
        <v>5/15/1998</v>
      </c>
      <c r="X604">
        <v>41.5</v>
      </c>
      <c r="Y604" t="str">
        <v>5/15/1998</v>
      </c>
      <c r="Z604">
        <v>55.625</v>
      </c>
      <c r="AA604" t="str">
        <v>5/15/1998</v>
      </c>
      <c r="AB604">
        <v>18.1875</v>
      </c>
      <c r="AC604" t="str">
        <v>5/15/1998</v>
      </c>
      <c r="AD604">
        <v>30.125</v>
      </c>
      <c r="AE604" t="str">
        <v>5/15/1998</v>
      </c>
      <c r="AF604">
        <v>24</v>
      </c>
      <c r="AG604" t="str">
        <v>5/15/1998</v>
      </c>
      <c r="AH604">
        <v>25.625</v>
      </c>
      <c r="AI604" t="str">
        <v>5/15/1998</v>
      </c>
      <c r="AJ604">
        <v>24.625</v>
      </c>
      <c r="AK604" s="28">
        <v>35930</v>
      </c>
      <c r="AL604">
        <v>9096</v>
      </c>
      <c r="AM604" s="28">
        <v>35930</v>
      </c>
      <c r="AN604">
        <v>1846.77</v>
      </c>
      <c r="AO604" s="28">
        <v>35930</v>
      </c>
      <c r="AP604">
        <v>1108.73</v>
      </c>
      <c r="AQ604" s="28">
        <v>35930</v>
      </c>
      <c r="AR604">
        <v>472.44</v>
      </c>
      <c r="AS604" s="28">
        <v>35930</v>
      </c>
      <c r="AT604">
        <v>279.92</v>
      </c>
      <c r="AU604" s="28">
        <v>35930</v>
      </c>
      <c r="AV604">
        <v>235.67</v>
      </c>
      <c r="AW604" s="28">
        <v>35930</v>
      </c>
      <c r="AX604">
        <v>381.34</v>
      </c>
      <c r="AY604" s="28">
        <v>35930</v>
      </c>
      <c r="AZ604">
        <v>574.4</v>
      </c>
      <c r="BA604" s="28">
        <v>35930</v>
      </c>
      <c r="BB604">
        <v>493.75</v>
      </c>
      <c r="BC604" s="28">
        <v>35930</v>
      </c>
      <c r="BD604">
        <v>369.98</v>
      </c>
      <c r="BE604" s="28">
        <v>35906</v>
      </c>
      <c r="BF604">
        <v>16.847000000000001</v>
      </c>
      <c r="BG604" s="28">
        <v>35905</v>
      </c>
      <c r="BH604">
        <v>2.5649999999999999</v>
      </c>
      <c r="BJ604" s="28">
        <v>36003</v>
      </c>
      <c r="BK604">
        <v>27.969000000000001</v>
      </c>
      <c r="BX604" t="str">
        <v>4/6/2000</v>
      </c>
      <c r="BY604">
        <v>78</v>
      </c>
      <c r="BZ604" t="str">
        <v>5/15/1998</v>
      </c>
      <c r="CA604">
        <v>14.82421875</v>
      </c>
      <c r="CD604" s="28">
        <v>36472</v>
      </c>
      <c r="CE604">
        <v>36.9375</v>
      </c>
      <c r="CF604" s="28">
        <v>36622</v>
      </c>
      <c r="CG604">
        <v>88.1875</v>
      </c>
    </row>
    <row r="605" spans="1:85" x14ac:dyDescent="0.25">
      <c r="A605" s="28">
        <v>35933</v>
      </c>
      <c r="C605" t="str">
        <v>5/18/1998</v>
      </c>
      <c r="D605">
        <v>25.6875</v>
      </c>
      <c r="E605" t="str">
        <v>5/18/1998</v>
      </c>
      <c r="F605">
        <v>54.16796875</v>
      </c>
      <c r="G605" t="str">
        <v>5/18/1998</v>
      </c>
      <c r="H605">
        <v>21.1953125</v>
      </c>
      <c r="I605" t="str">
        <v>5/18/1998</v>
      </c>
      <c r="J605">
        <v>36.9375</v>
      </c>
      <c r="K605" t="str">
        <v>5/18/1998</v>
      </c>
      <c r="L605">
        <v>30</v>
      </c>
      <c r="M605" t="str">
        <v>5/18/1998</v>
      </c>
      <c r="N605">
        <v>43.875</v>
      </c>
      <c r="O605" t="str">
        <v>5/18/1998</v>
      </c>
      <c r="P605">
        <v>20.625</v>
      </c>
      <c r="Q605" t="str">
        <v>5/18/1998</v>
      </c>
      <c r="R605">
        <v>18.5390625</v>
      </c>
      <c r="S605" t="str">
        <v>5/18/1998</v>
      </c>
      <c r="T605">
        <v>22.5</v>
      </c>
      <c r="U605" t="str">
        <v>5/18/1998</v>
      </c>
      <c r="V605">
        <v>31.0625</v>
      </c>
      <c r="W605" t="str">
        <v>5/18/1998</v>
      </c>
      <c r="X605">
        <v>41.25</v>
      </c>
      <c r="Y605" t="str">
        <v>5/18/1998</v>
      </c>
      <c r="Z605">
        <v>55.8125</v>
      </c>
      <c r="AA605" t="str">
        <v>5/18/1998</v>
      </c>
      <c r="AB605">
        <v>17.8125</v>
      </c>
      <c r="AC605" t="str">
        <v>5/18/1998</v>
      </c>
      <c r="AD605">
        <v>30.375</v>
      </c>
      <c r="AE605" t="str">
        <v>5/18/1998</v>
      </c>
      <c r="AF605">
        <v>23.9375</v>
      </c>
      <c r="AG605" t="str">
        <v>5/18/1998</v>
      </c>
      <c r="AH605">
        <v>25.6875</v>
      </c>
      <c r="AI605" t="str">
        <v>5/18/1998</v>
      </c>
      <c r="AJ605">
        <v>23.95703125</v>
      </c>
      <c r="AK605" s="28">
        <v>35933</v>
      </c>
      <c r="AL605">
        <v>9050.91</v>
      </c>
      <c r="AM605" s="28">
        <v>35933</v>
      </c>
      <c r="AN605">
        <v>1831.62</v>
      </c>
      <c r="AO605" s="28">
        <v>35933</v>
      </c>
      <c r="AP605">
        <v>1105.82</v>
      </c>
      <c r="AQ605" s="28">
        <v>35933</v>
      </c>
      <c r="AR605">
        <v>467.61</v>
      </c>
      <c r="AS605" s="28">
        <v>35933</v>
      </c>
      <c r="AT605">
        <v>279.43</v>
      </c>
      <c r="AU605" s="28">
        <v>35933</v>
      </c>
      <c r="AV605">
        <v>235.43</v>
      </c>
      <c r="AW605" s="28">
        <v>35933</v>
      </c>
      <c r="AX605">
        <v>380.08</v>
      </c>
      <c r="AY605" s="28">
        <v>35933</v>
      </c>
      <c r="AZ605">
        <v>572.08000000000004</v>
      </c>
      <c r="BA605" s="28">
        <v>35933</v>
      </c>
      <c r="BB605">
        <v>486</v>
      </c>
      <c r="BC605" s="28">
        <v>35933</v>
      </c>
      <c r="BD605">
        <v>369.04</v>
      </c>
      <c r="BE605" s="28">
        <v>35907</v>
      </c>
      <c r="BF605">
        <v>16.597000000000001</v>
      </c>
      <c r="BG605" s="28">
        <v>35906</v>
      </c>
      <c r="BH605">
        <v>2.6379999999999999</v>
      </c>
      <c r="BJ605" s="28">
        <v>36004</v>
      </c>
      <c r="BK605">
        <v>26.882000000000001</v>
      </c>
      <c r="BX605" t="str">
        <v>4/7/2000</v>
      </c>
      <c r="BY605">
        <v>85</v>
      </c>
      <c r="BZ605" t="str">
        <v>5/18/1998</v>
      </c>
      <c r="CA605">
        <v>14.953125</v>
      </c>
      <c r="CD605" s="28">
        <v>36473</v>
      </c>
      <c r="CE605">
        <v>37.25</v>
      </c>
      <c r="CF605" s="28">
        <v>36623</v>
      </c>
      <c r="CG605">
        <v>90.125</v>
      </c>
    </row>
    <row r="606" spans="1:85" x14ac:dyDescent="0.25">
      <c r="A606" s="28">
        <v>35934</v>
      </c>
      <c r="C606" t="str">
        <v>5/19/1998</v>
      </c>
      <c r="D606">
        <v>25.5625</v>
      </c>
      <c r="E606" t="str">
        <v>5/19/1998</v>
      </c>
      <c r="F606">
        <v>54.125</v>
      </c>
      <c r="G606" t="str">
        <v>5/19/1998</v>
      </c>
      <c r="H606">
        <v>21.46875</v>
      </c>
      <c r="I606" t="str">
        <v>5/19/1998</v>
      </c>
      <c r="J606">
        <v>37.3125</v>
      </c>
      <c r="K606" t="str">
        <v>5/19/1998</v>
      </c>
      <c r="L606">
        <v>29.875</v>
      </c>
      <c r="M606" t="str">
        <v>5/19/1998</v>
      </c>
      <c r="N606">
        <v>43</v>
      </c>
      <c r="O606" t="str">
        <v>5/19/1998</v>
      </c>
      <c r="P606">
        <v>20.6875</v>
      </c>
      <c r="Q606" t="str">
        <v>5/19/1998</v>
      </c>
      <c r="R606">
        <v>18.640625</v>
      </c>
      <c r="S606" t="str">
        <v>5/19/1998</v>
      </c>
      <c r="T606">
        <v>22.9375</v>
      </c>
      <c r="U606" t="str">
        <v>5/19/1998</v>
      </c>
      <c r="V606">
        <v>31</v>
      </c>
      <c r="W606" t="str">
        <v>5/19/1998</v>
      </c>
      <c r="X606">
        <v>41.3125</v>
      </c>
      <c r="Y606" t="str">
        <v>5/19/1998</v>
      </c>
      <c r="Z606">
        <v>55.125</v>
      </c>
      <c r="AA606" t="str">
        <v>5/19/1998</v>
      </c>
      <c r="AB606">
        <v>17.65625</v>
      </c>
      <c r="AC606" t="str">
        <v>5/19/1998</v>
      </c>
      <c r="AD606">
        <v>30.375</v>
      </c>
      <c r="AE606" t="str">
        <v>5/19/1998</v>
      </c>
      <c r="AF606">
        <v>23.9375</v>
      </c>
      <c r="AG606" t="str">
        <v>5/19/1998</v>
      </c>
      <c r="AH606">
        <v>25.5625</v>
      </c>
      <c r="AI606" t="str">
        <v>5/19/1998</v>
      </c>
      <c r="AJ606">
        <v>23.79296875</v>
      </c>
      <c r="AK606" s="28">
        <v>35934</v>
      </c>
      <c r="AL606">
        <v>9054.65</v>
      </c>
      <c r="AM606" s="28">
        <v>35934</v>
      </c>
      <c r="AN606">
        <v>1845.87</v>
      </c>
      <c r="AO606" s="28">
        <v>35934</v>
      </c>
      <c r="AP606">
        <v>1109.52</v>
      </c>
      <c r="AQ606" s="28">
        <v>35934</v>
      </c>
      <c r="AR606">
        <v>470.86</v>
      </c>
      <c r="AS606" s="28">
        <v>35934</v>
      </c>
      <c r="AT606">
        <v>278.60000000000002</v>
      </c>
      <c r="AU606" s="28">
        <v>35934</v>
      </c>
      <c r="AV606">
        <v>234.26</v>
      </c>
      <c r="AW606" s="28">
        <v>35934</v>
      </c>
      <c r="AX606">
        <v>382.54</v>
      </c>
      <c r="AY606" s="28">
        <v>35934</v>
      </c>
      <c r="AZ606">
        <v>573.91999999999996</v>
      </c>
      <c r="BA606" s="28">
        <v>35934</v>
      </c>
      <c r="BB606">
        <v>486.7</v>
      </c>
      <c r="BC606" s="28">
        <v>35934</v>
      </c>
      <c r="BD606">
        <v>367.71</v>
      </c>
      <c r="BE606" s="28">
        <v>35908</v>
      </c>
      <c r="BF606">
        <v>16.55</v>
      </c>
      <c r="BG606" s="28">
        <v>35907</v>
      </c>
      <c r="BH606">
        <v>2.5209999999999999</v>
      </c>
      <c r="BJ606" s="28">
        <v>36005</v>
      </c>
      <c r="BK606">
        <v>27.077999999999999</v>
      </c>
      <c r="BX606" t="str">
        <v>4/10/2000</v>
      </c>
      <c r="BY606">
        <v>77.75</v>
      </c>
      <c r="BZ606" t="str">
        <v>5/19/1998</v>
      </c>
      <c r="CA606">
        <v>14.8515625</v>
      </c>
      <c r="CD606" s="28">
        <v>36474</v>
      </c>
      <c r="CE606">
        <v>37</v>
      </c>
      <c r="CF606" s="28">
        <v>36626</v>
      </c>
      <c r="CG606">
        <v>86.375</v>
      </c>
    </row>
    <row r="607" spans="1:85" x14ac:dyDescent="0.25">
      <c r="A607" s="28">
        <v>35935</v>
      </c>
      <c r="C607" t="str">
        <v>5/20/1998</v>
      </c>
      <c r="D607">
        <v>25.5</v>
      </c>
      <c r="E607" t="str">
        <v>5/20/1998</v>
      </c>
      <c r="F607">
        <v>55.66796875</v>
      </c>
      <c r="G607" t="str">
        <v>5/20/1998</v>
      </c>
      <c r="H607">
        <v>21.28515625</v>
      </c>
      <c r="I607" t="str">
        <v>5/20/1998</v>
      </c>
      <c r="J607">
        <v>37.4375</v>
      </c>
      <c r="K607" t="str">
        <v>5/20/1998</v>
      </c>
      <c r="L607">
        <v>29.4375</v>
      </c>
      <c r="M607" t="str">
        <v>5/20/1998</v>
      </c>
      <c r="N607">
        <v>43.25</v>
      </c>
      <c r="O607" t="str">
        <v>5/20/1998</v>
      </c>
      <c r="P607">
        <v>20.875</v>
      </c>
      <c r="Q607" t="str">
        <v>5/20/1998</v>
      </c>
      <c r="R607">
        <v>18.90234375</v>
      </c>
      <c r="S607" t="str">
        <v>5/20/1998</v>
      </c>
      <c r="T607">
        <v>23.0625</v>
      </c>
      <c r="U607" t="str">
        <v>5/20/1998</v>
      </c>
      <c r="V607">
        <v>31.5</v>
      </c>
      <c r="W607" t="str">
        <v>5/20/1998</v>
      </c>
      <c r="X607">
        <v>41.5625</v>
      </c>
      <c r="Y607" t="str">
        <v>5/20/1998</v>
      </c>
      <c r="Z607">
        <v>55.625</v>
      </c>
      <c r="AA607" t="str">
        <v>5/20/1998</v>
      </c>
      <c r="AB607">
        <v>17.75</v>
      </c>
      <c r="AC607" t="str">
        <v>5/20/1998</v>
      </c>
      <c r="AD607">
        <v>30.5625</v>
      </c>
      <c r="AE607" t="str">
        <v>5/20/1998</v>
      </c>
      <c r="AF607">
        <v>23.875</v>
      </c>
      <c r="AG607" t="str">
        <v>5/20/1998</v>
      </c>
      <c r="AH607">
        <v>25.875</v>
      </c>
      <c r="AI607" t="str">
        <v>5/20/1998</v>
      </c>
      <c r="AJ607">
        <v>23.5</v>
      </c>
      <c r="AK607" s="28">
        <v>35935</v>
      </c>
      <c r="AL607">
        <v>9171.48</v>
      </c>
      <c r="AM607" s="28">
        <v>35935</v>
      </c>
      <c r="AN607">
        <v>1831.75</v>
      </c>
      <c r="AO607" s="28">
        <v>35935</v>
      </c>
      <c r="AP607">
        <v>1119.06</v>
      </c>
      <c r="AQ607" s="28">
        <v>35935</v>
      </c>
      <c r="AR607">
        <v>468.54</v>
      </c>
      <c r="AS607" s="28">
        <v>35935</v>
      </c>
      <c r="AT607">
        <v>281.29000000000002</v>
      </c>
      <c r="AU607" s="28">
        <v>35935</v>
      </c>
      <c r="AV607">
        <v>235.7</v>
      </c>
      <c r="AW607" s="28">
        <v>35935</v>
      </c>
      <c r="AX607">
        <v>382.39</v>
      </c>
      <c r="AY607" s="28">
        <v>35935</v>
      </c>
      <c r="AZ607">
        <v>578.63</v>
      </c>
      <c r="BA607" s="28">
        <v>35935</v>
      </c>
      <c r="BB607">
        <v>485.19</v>
      </c>
      <c r="BC607" s="28">
        <v>35935</v>
      </c>
      <c r="BD607">
        <v>372.36</v>
      </c>
      <c r="BE607" s="28">
        <v>35909</v>
      </c>
      <c r="BF607">
        <v>16.457999999999998</v>
      </c>
      <c r="BG607" s="28">
        <v>35908</v>
      </c>
      <c r="BH607">
        <v>2.4710000000000001</v>
      </c>
      <c r="BJ607" s="28">
        <v>36006</v>
      </c>
      <c r="BK607">
        <v>27.221</v>
      </c>
      <c r="BX607" t="str">
        <v>4/11/2000</v>
      </c>
      <c r="BY607">
        <v>63.0625</v>
      </c>
      <c r="BZ607" t="str">
        <v>5/20/1998</v>
      </c>
      <c r="CA607">
        <v>14.8515625</v>
      </c>
      <c r="CD607" s="28">
        <v>36475</v>
      </c>
      <c r="CE607">
        <v>37.1875</v>
      </c>
      <c r="CF607" s="28">
        <v>36627</v>
      </c>
      <c r="CG607">
        <v>81.875</v>
      </c>
    </row>
    <row r="608" spans="1:85" x14ac:dyDescent="0.25">
      <c r="A608" s="28">
        <v>35936</v>
      </c>
      <c r="C608" t="str">
        <v>5/21/1998</v>
      </c>
      <c r="D608">
        <v>25.25</v>
      </c>
      <c r="E608" t="str">
        <v>5/21/1998</v>
      </c>
      <c r="F608">
        <v>55.875</v>
      </c>
      <c r="G608" t="str">
        <v>5/21/1998</v>
      </c>
      <c r="H608">
        <v>21.1953125</v>
      </c>
      <c r="I608" t="str">
        <v>5/21/1998</v>
      </c>
      <c r="J608">
        <v>38.6875</v>
      </c>
      <c r="K608" t="str">
        <v>5/21/1998</v>
      </c>
      <c r="L608">
        <v>29.625</v>
      </c>
      <c r="M608" t="str">
        <v>5/21/1998</v>
      </c>
      <c r="N608">
        <v>43.375</v>
      </c>
      <c r="O608" t="str">
        <v>5/21/1998</v>
      </c>
      <c r="P608">
        <v>20.75</v>
      </c>
      <c r="Q608" t="str">
        <v>5/21/1998</v>
      </c>
      <c r="R608">
        <v>18.953125</v>
      </c>
      <c r="S608" t="str">
        <v>5/21/1998</v>
      </c>
      <c r="T608">
        <v>23.0625</v>
      </c>
      <c r="U608" t="str">
        <v>5/21/1998</v>
      </c>
      <c r="V608">
        <v>31.9375</v>
      </c>
      <c r="W608" t="str">
        <v>5/21/1998</v>
      </c>
      <c r="X608">
        <v>41.375</v>
      </c>
      <c r="Y608" t="str">
        <v>5/21/1998</v>
      </c>
      <c r="Z608">
        <v>55.25</v>
      </c>
      <c r="AA608" t="str">
        <v>5/21/1998</v>
      </c>
      <c r="AB608">
        <v>17.65625</v>
      </c>
      <c r="AC608" t="str">
        <v>5/21/1998</v>
      </c>
      <c r="AD608">
        <v>30.5625</v>
      </c>
      <c r="AE608" t="str">
        <v>5/21/1998</v>
      </c>
      <c r="AF608">
        <v>23.6875</v>
      </c>
      <c r="AG608" t="str">
        <v>5/21/1998</v>
      </c>
      <c r="AH608">
        <v>25.625</v>
      </c>
      <c r="AI608" t="str">
        <v>5/21/1998</v>
      </c>
      <c r="AJ608">
        <v>23.625</v>
      </c>
      <c r="AK608" s="28">
        <v>35936</v>
      </c>
      <c r="AL608">
        <v>9132.3700000000008</v>
      </c>
      <c r="AM608" s="28">
        <v>35936</v>
      </c>
      <c r="AN608">
        <v>1820.99</v>
      </c>
      <c r="AO608" s="28">
        <v>35936</v>
      </c>
      <c r="AP608">
        <v>1114.6400000000001</v>
      </c>
      <c r="AQ608" s="28">
        <v>35936</v>
      </c>
      <c r="AR608">
        <v>467.19</v>
      </c>
      <c r="AS608" s="28">
        <v>35936</v>
      </c>
      <c r="AT608">
        <v>280.26</v>
      </c>
      <c r="AU608" s="28">
        <v>35936</v>
      </c>
      <c r="AV608">
        <v>234.56</v>
      </c>
      <c r="AW608" s="28">
        <v>35936</v>
      </c>
      <c r="AX608">
        <v>382.26</v>
      </c>
      <c r="AY608" s="28">
        <v>35936</v>
      </c>
      <c r="AZ608">
        <v>576.9</v>
      </c>
      <c r="BA608" s="28">
        <v>35936</v>
      </c>
      <c r="BB608">
        <v>481.54</v>
      </c>
      <c r="BC608" s="28">
        <v>35936</v>
      </c>
      <c r="BD608">
        <v>372.41</v>
      </c>
      <c r="BE608" s="28">
        <v>35912</v>
      </c>
      <c r="BF608">
        <v>16.686</v>
      </c>
      <c r="BG608" s="28">
        <v>35909</v>
      </c>
      <c r="BH608">
        <v>2.48</v>
      </c>
      <c r="BJ608" s="28">
        <v>36007</v>
      </c>
      <c r="BK608">
        <v>27.443000000000001</v>
      </c>
      <c r="BX608" t="str">
        <v>4/12/2000</v>
      </c>
      <c r="BY608">
        <v>53.1875</v>
      </c>
      <c r="BZ608" t="str">
        <v>5/21/1998</v>
      </c>
      <c r="CA608">
        <v>14.90234375</v>
      </c>
      <c r="CD608" s="28">
        <v>36476</v>
      </c>
      <c r="CE608">
        <v>36.875</v>
      </c>
      <c r="CF608" s="28">
        <v>36628</v>
      </c>
      <c r="CG608">
        <v>69.3125</v>
      </c>
    </row>
    <row r="609" spans="1:85" x14ac:dyDescent="0.25">
      <c r="A609" s="28">
        <v>35937</v>
      </c>
      <c r="C609" t="str">
        <v>5/22/1998</v>
      </c>
      <c r="D609">
        <v>25.03125</v>
      </c>
      <c r="E609" t="str">
        <v>5/22/1998</v>
      </c>
      <c r="F609">
        <v>56</v>
      </c>
      <c r="G609" t="str">
        <v>5/22/1998</v>
      </c>
      <c r="H609">
        <v>20.65234375</v>
      </c>
      <c r="I609" t="str">
        <v>5/22/1998</v>
      </c>
      <c r="J609">
        <v>38.125</v>
      </c>
      <c r="K609" t="str">
        <v>5/22/1998</v>
      </c>
      <c r="L609">
        <v>29.125</v>
      </c>
      <c r="M609" t="str">
        <v>5/22/1998</v>
      </c>
      <c r="N609">
        <v>42.8125</v>
      </c>
      <c r="O609" t="str">
        <v>5/22/1998</v>
      </c>
      <c r="P609">
        <v>20.625</v>
      </c>
      <c r="Q609" t="str">
        <v>5/22/1998</v>
      </c>
      <c r="R609">
        <v>19.16015625</v>
      </c>
      <c r="S609" t="str">
        <v>5/22/1998</v>
      </c>
      <c r="T609">
        <v>23.125</v>
      </c>
      <c r="U609" t="str">
        <v>5/22/1998</v>
      </c>
      <c r="V609">
        <v>32.8125</v>
      </c>
      <c r="W609" t="str">
        <v>5/22/1998</v>
      </c>
      <c r="X609">
        <v>41.375</v>
      </c>
      <c r="Y609" t="str">
        <v>5/22/1998</v>
      </c>
      <c r="Z609">
        <v>55.6875</v>
      </c>
      <c r="AA609" t="str">
        <v>5/22/1998</v>
      </c>
      <c r="AB609">
        <v>17.5</v>
      </c>
      <c r="AC609" t="str">
        <v>5/22/1998</v>
      </c>
      <c r="AD609">
        <v>30.9375</v>
      </c>
      <c r="AE609" t="str">
        <v>5/22/1998</v>
      </c>
      <c r="AF609">
        <v>23.9375</v>
      </c>
      <c r="AG609" t="str">
        <v>5/22/1998</v>
      </c>
      <c r="AH609">
        <v>25.5625</v>
      </c>
      <c r="AI609" t="str">
        <v>5/22/1998</v>
      </c>
      <c r="AJ609">
        <v>23.45703125</v>
      </c>
      <c r="AK609" s="28">
        <v>35937</v>
      </c>
      <c r="AL609">
        <v>9114.44</v>
      </c>
      <c r="AM609" s="28">
        <v>35937</v>
      </c>
      <c r="AN609">
        <v>1805</v>
      </c>
      <c r="AO609" s="28">
        <v>35937</v>
      </c>
      <c r="AP609">
        <v>1110.47</v>
      </c>
      <c r="AQ609" s="28">
        <v>35937</v>
      </c>
      <c r="AR609">
        <v>462.99</v>
      </c>
      <c r="AS609" s="28">
        <v>35937</v>
      </c>
      <c r="AT609">
        <v>280.06</v>
      </c>
      <c r="AU609" s="28">
        <v>35937</v>
      </c>
      <c r="AV609">
        <v>234.25</v>
      </c>
      <c r="AW609" s="28">
        <v>35937</v>
      </c>
      <c r="AX609">
        <v>382.37</v>
      </c>
      <c r="AY609" s="28">
        <v>35937</v>
      </c>
      <c r="AZ609">
        <v>574.78</v>
      </c>
      <c r="BA609" s="28">
        <v>35937</v>
      </c>
      <c r="BB609">
        <v>480.48</v>
      </c>
      <c r="BC609" s="28">
        <v>35937</v>
      </c>
      <c r="BD609">
        <v>371.19</v>
      </c>
      <c r="BE609" s="28">
        <v>35913</v>
      </c>
      <c r="BF609">
        <v>16.998999999999999</v>
      </c>
      <c r="BG609" s="28">
        <v>35912</v>
      </c>
      <c r="BH609">
        <v>2.423</v>
      </c>
      <c r="BJ609" s="28">
        <v>36010</v>
      </c>
      <c r="BK609">
        <v>27.170999999999999</v>
      </c>
      <c r="BX609" t="str">
        <v>4/13/2000</v>
      </c>
      <c r="BY609">
        <v>48.0625</v>
      </c>
      <c r="BZ609" t="str">
        <v>5/22/1998</v>
      </c>
      <c r="CA609">
        <v>14.8515625</v>
      </c>
      <c r="CD609" s="28">
        <v>36479</v>
      </c>
      <c r="CE609">
        <v>38.6875</v>
      </c>
      <c r="CF609" s="28">
        <v>36629</v>
      </c>
      <c r="CG609">
        <v>75.640625</v>
      </c>
    </row>
    <row r="610" spans="1:85" x14ac:dyDescent="0.25">
      <c r="A610" s="28">
        <v>35941</v>
      </c>
      <c r="C610" t="str">
        <v>5/26/1998</v>
      </c>
      <c r="D610">
        <v>24.84375</v>
      </c>
      <c r="E610" t="str">
        <v>5/26/1998</v>
      </c>
      <c r="F610">
        <v>56.5</v>
      </c>
      <c r="G610" t="str">
        <v>5/26/1998</v>
      </c>
      <c r="H610">
        <v>21.73828125</v>
      </c>
      <c r="I610" t="str">
        <v>5/26/1998</v>
      </c>
      <c r="J610">
        <v>37.8125</v>
      </c>
      <c r="K610" t="str">
        <v>5/26/1998</v>
      </c>
      <c r="L610">
        <v>28.5</v>
      </c>
      <c r="M610" t="str">
        <v>5/26/1998</v>
      </c>
      <c r="N610">
        <v>41.75</v>
      </c>
      <c r="O610" t="str">
        <v>5/26/1998</v>
      </c>
      <c r="P610">
        <v>20.15625</v>
      </c>
      <c r="Q610" t="str">
        <v>5/26/1998</v>
      </c>
      <c r="R610">
        <v>19.37109375</v>
      </c>
      <c r="S610" t="str">
        <v>5/26/1998</v>
      </c>
      <c r="T610">
        <v>23.3125</v>
      </c>
      <c r="U610" t="str">
        <v>5/26/1998</v>
      </c>
      <c r="V610">
        <v>32.75</v>
      </c>
      <c r="W610" t="str">
        <v>5/26/1998</v>
      </c>
      <c r="X610">
        <v>41.125</v>
      </c>
      <c r="Y610" t="str">
        <v>5/26/1998</v>
      </c>
      <c r="Z610">
        <v>55.375</v>
      </c>
      <c r="AA610" t="str">
        <v>5/26/1998</v>
      </c>
      <c r="AB610">
        <v>17.5</v>
      </c>
      <c r="AC610" t="str">
        <v>5/26/1998</v>
      </c>
      <c r="AD610">
        <v>30.375</v>
      </c>
      <c r="AE610" t="str">
        <v>5/26/1998</v>
      </c>
      <c r="AF610">
        <v>23.6875</v>
      </c>
      <c r="AG610" t="str">
        <v>5/26/1998</v>
      </c>
      <c r="AH610">
        <v>25.5625</v>
      </c>
      <c r="AI610" t="str">
        <v>5/26/1998</v>
      </c>
      <c r="AJ610">
        <v>23.375</v>
      </c>
      <c r="AK610" s="28">
        <v>35941</v>
      </c>
      <c r="AL610">
        <v>8963.73</v>
      </c>
      <c r="AM610" s="28">
        <v>35941</v>
      </c>
      <c r="AN610">
        <v>1778.09</v>
      </c>
      <c r="AO610" s="28">
        <v>35941</v>
      </c>
      <c r="AP610">
        <v>1094.02</v>
      </c>
      <c r="AQ610" s="28">
        <v>35941</v>
      </c>
      <c r="AR610">
        <v>455.08</v>
      </c>
      <c r="AS610" s="28">
        <v>35941</v>
      </c>
      <c r="AT610">
        <v>278.39999999999998</v>
      </c>
      <c r="AU610" s="28">
        <v>35941</v>
      </c>
      <c r="AV610">
        <v>232.48</v>
      </c>
      <c r="AW610" s="28">
        <v>35941</v>
      </c>
      <c r="AX610">
        <v>381.13</v>
      </c>
      <c r="AY610" s="28">
        <v>35941</v>
      </c>
      <c r="AZ610">
        <v>566.26</v>
      </c>
      <c r="BA610" s="28">
        <v>35941</v>
      </c>
      <c r="BB610">
        <v>474.59</v>
      </c>
      <c r="BC610" s="28">
        <v>35941</v>
      </c>
      <c r="BD610">
        <v>365.19</v>
      </c>
      <c r="BE610" s="28">
        <v>35914</v>
      </c>
      <c r="BF610">
        <v>16.731000000000002</v>
      </c>
      <c r="BG610" s="28">
        <v>35913</v>
      </c>
      <c r="BH610">
        <v>2.4390000000000001</v>
      </c>
      <c r="BJ610" s="28">
        <v>36011</v>
      </c>
      <c r="BK610">
        <v>27.2</v>
      </c>
      <c r="BX610" t="str">
        <v>4/14/2000</v>
      </c>
      <c r="BY610">
        <v>37.625</v>
      </c>
      <c r="BZ610" t="str">
        <v>5/26/1998</v>
      </c>
      <c r="CA610">
        <v>13.21875</v>
      </c>
      <c r="CD610" s="28">
        <v>36480</v>
      </c>
      <c r="CE610">
        <v>39.375</v>
      </c>
      <c r="CF610" s="28">
        <v>36630</v>
      </c>
      <c r="CG610">
        <v>73.375</v>
      </c>
    </row>
    <row r="611" spans="1:85" x14ac:dyDescent="0.25">
      <c r="A611" s="28">
        <v>35942</v>
      </c>
      <c r="C611" t="str">
        <v>5/27/1998</v>
      </c>
      <c r="D611">
        <v>24.4375</v>
      </c>
      <c r="E611" t="str">
        <v>5/27/1998</v>
      </c>
      <c r="F611">
        <v>55.66796875</v>
      </c>
      <c r="G611" t="str">
        <v>5/27/1998</v>
      </c>
      <c r="H611">
        <v>21.10546875</v>
      </c>
      <c r="I611" t="str">
        <v>5/27/1998</v>
      </c>
      <c r="J611">
        <v>37.875</v>
      </c>
      <c r="K611" t="str">
        <v>5/27/1998</v>
      </c>
      <c r="L611">
        <v>28.75</v>
      </c>
      <c r="M611" t="str">
        <v>5/27/1998</v>
      </c>
      <c r="N611">
        <v>40.3125</v>
      </c>
      <c r="O611" t="str">
        <v>5/27/1998</v>
      </c>
      <c r="P611">
        <v>19.75</v>
      </c>
      <c r="Q611" t="str">
        <v>5/27/1998</v>
      </c>
      <c r="R611">
        <v>18.953125</v>
      </c>
      <c r="S611" t="str">
        <v>5/27/1998</v>
      </c>
      <c r="T611">
        <v>23.25</v>
      </c>
      <c r="U611" t="str">
        <v>5/27/1998</v>
      </c>
      <c r="V611">
        <v>32.0625</v>
      </c>
      <c r="W611" t="str">
        <v>5/27/1998</v>
      </c>
      <c r="X611">
        <v>42</v>
      </c>
      <c r="Y611" t="str">
        <v>5/27/1998</v>
      </c>
      <c r="Z611">
        <v>55.25</v>
      </c>
      <c r="AA611" t="str">
        <v>5/27/1998</v>
      </c>
      <c r="AB611">
        <v>17.5625</v>
      </c>
      <c r="AC611" t="str">
        <v>5/27/1998</v>
      </c>
      <c r="AD611">
        <v>30.3125</v>
      </c>
      <c r="AE611" t="str">
        <v>5/27/1998</v>
      </c>
      <c r="AF611">
        <v>22.75</v>
      </c>
      <c r="AG611" t="str">
        <v>5/27/1998</v>
      </c>
      <c r="AH611">
        <v>25.25</v>
      </c>
      <c r="AI611" t="str">
        <v>5/27/1998</v>
      </c>
      <c r="AJ611">
        <v>23.33203125</v>
      </c>
      <c r="AK611" s="28">
        <v>35942</v>
      </c>
      <c r="AL611">
        <v>8936.57</v>
      </c>
      <c r="AM611" s="28">
        <v>35942</v>
      </c>
      <c r="AN611">
        <v>1781.1</v>
      </c>
      <c r="AO611" s="28">
        <v>35942</v>
      </c>
      <c r="AP611">
        <v>1092.23</v>
      </c>
      <c r="AQ611" s="28">
        <v>35942</v>
      </c>
      <c r="AR611">
        <v>450.26</v>
      </c>
      <c r="AS611" s="28">
        <v>35942</v>
      </c>
      <c r="AT611">
        <v>277.42</v>
      </c>
      <c r="AU611" s="28">
        <v>35942</v>
      </c>
      <c r="AV611">
        <v>232.04</v>
      </c>
      <c r="AW611" s="28">
        <v>35942</v>
      </c>
      <c r="AX611">
        <v>374.46</v>
      </c>
      <c r="AY611" s="28">
        <v>35942</v>
      </c>
      <c r="AZ611">
        <v>563.92999999999995</v>
      </c>
      <c r="BA611" s="28">
        <v>35942</v>
      </c>
      <c r="BB611">
        <v>475.68</v>
      </c>
      <c r="BC611" s="28">
        <v>35942</v>
      </c>
      <c r="BD611">
        <v>364.66</v>
      </c>
      <c r="BE611" s="28">
        <v>35915</v>
      </c>
      <c r="BF611">
        <v>16.945</v>
      </c>
      <c r="BG611" s="28">
        <v>35914</v>
      </c>
      <c r="BH611">
        <v>2.4239999999999999</v>
      </c>
      <c r="BJ611" s="28">
        <v>36012</v>
      </c>
      <c r="BK611">
        <v>27.260999999999999</v>
      </c>
      <c r="BX611" t="str">
        <v>4/17/2000</v>
      </c>
      <c r="BY611">
        <v>40.25</v>
      </c>
      <c r="BZ611" t="str">
        <v>5/27/1998</v>
      </c>
      <c r="CA611">
        <v>13.26953125</v>
      </c>
      <c r="CD611" s="28">
        <v>36481</v>
      </c>
      <c r="CE611">
        <v>37.8125</v>
      </c>
      <c r="CF611" s="28">
        <v>36633</v>
      </c>
      <c r="CG611">
        <v>79.953125</v>
      </c>
    </row>
    <row r="612" spans="1:85" x14ac:dyDescent="0.25">
      <c r="A612" s="28">
        <v>35943</v>
      </c>
      <c r="C612" t="str">
        <v>5/28/1998</v>
      </c>
      <c r="D612">
        <v>24.9375</v>
      </c>
      <c r="E612" t="str">
        <v>5/28/1998</v>
      </c>
      <c r="F612">
        <v>55.83203125</v>
      </c>
      <c r="G612" t="str">
        <v>5/28/1998</v>
      </c>
      <c r="H612">
        <v>21.46875</v>
      </c>
      <c r="I612" t="str">
        <v>5/28/1998</v>
      </c>
      <c r="J612">
        <v>38.125</v>
      </c>
      <c r="K612" t="str">
        <v>5/28/1998</v>
      </c>
      <c r="L612">
        <v>28.875</v>
      </c>
      <c r="M612" t="str">
        <v>5/28/1998</v>
      </c>
      <c r="N612">
        <v>43.0625</v>
      </c>
      <c r="O612" t="str">
        <v>5/28/1998</v>
      </c>
      <c r="P612">
        <v>19.75</v>
      </c>
      <c r="Q612" t="str">
        <v>5/28/1998</v>
      </c>
      <c r="R612">
        <v>19.47265625</v>
      </c>
      <c r="S612" t="str">
        <v>5/28/1998</v>
      </c>
      <c r="T612">
        <v>23.25</v>
      </c>
      <c r="U612" t="str">
        <v>5/28/1998</v>
      </c>
      <c r="V612">
        <v>31.875</v>
      </c>
      <c r="W612" t="str">
        <v>5/28/1998</v>
      </c>
      <c r="X612">
        <v>42.6875</v>
      </c>
      <c r="Y612" t="str">
        <v>5/28/1998</v>
      </c>
      <c r="Z612">
        <v>56.1875</v>
      </c>
      <c r="AA612" t="str">
        <v>5/28/1998</v>
      </c>
      <c r="AB612">
        <v>17.625</v>
      </c>
      <c r="AC612" t="str">
        <v>5/28/1998</v>
      </c>
      <c r="AD612">
        <v>30.5625</v>
      </c>
      <c r="AE612" t="str">
        <v>5/28/1998</v>
      </c>
      <c r="AF612">
        <v>23.125</v>
      </c>
      <c r="AG612" t="str">
        <v>5/28/1998</v>
      </c>
      <c r="AH612">
        <v>25.6875</v>
      </c>
      <c r="AI612" t="str">
        <v>5/28/1998</v>
      </c>
      <c r="AJ612">
        <v>23.20703125</v>
      </c>
      <c r="AK612" s="28">
        <v>35943</v>
      </c>
      <c r="AL612">
        <v>8970.2000000000007</v>
      </c>
      <c r="AM612" s="28">
        <v>35943</v>
      </c>
      <c r="AN612">
        <v>1794.62</v>
      </c>
      <c r="AO612" s="28">
        <v>35943</v>
      </c>
      <c r="AP612">
        <v>1097.5999999999999</v>
      </c>
      <c r="AQ612" s="28">
        <v>35943</v>
      </c>
      <c r="AR612">
        <v>455.81</v>
      </c>
      <c r="AS612" s="28">
        <v>35943</v>
      </c>
      <c r="AT612">
        <v>280.77999999999997</v>
      </c>
      <c r="AU612" s="28">
        <v>35943</v>
      </c>
      <c r="AV612">
        <v>235</v>
      </c>
      <c r="AW612" s="28">
        <v>35943</v>
      </c>
      <c r="AX612">
        <v>380.81</v>
      </c>
      <c r="AY612" s="28">
        <v>35943</v>
      </c>
      <c r="AZ612">
        <v>567.1</v>
      </c>
      <c r="BA612" s="28">
        <v>35943</v>
      </c>
      <c r="BB612">
        <v>476.96</v>
      </c>
      <c r="BC612" s="28">
        <v>35943</v>
      </c>
      <c r="BD612">
        <v>367.1</v>
      </c>
      <c r="BE612" s="28">
        <v>35916</v>
      </c>
      <c r="BF612">
        <v>17.437999999999999</v>
      </c>
      <c r="BG612" s="28">
        <v>35915</v>
      </c>
      <c r="BH612">
        <v>2.387</v>
      </c>
      <c r="BJ612" s="28">
        <v>36013</v>
      </c>
      <c r="BK612">
        <v>26.663</v>
      </c>
      <c r="BX612" t="str">
        <v>4/18/2000</v>
      </c>
      <c r="BY612">
        <v>53.375</v>
      </c>
      <c r="BZ612" t="str">
        <v>5/28/1998</v>
      </c>
      <c r="CA612">
        <v>13.16796875</v>
      </c>
      <c r="CD612" s="28">
        <v>36482</v>
      </c>
      <c r="CE612">
        <v>38.375</v>
      </c>
      <c r="CF612" s="28">
        <v>36634</v>
      </c>
      <c r="CG612">
        <v>82.5</v>
      </c>
    </row>
    <row r="613" spans="1:85" x14ac:dyDescent="0.25">
      <c r="A613" s="28">
        <v>35944</v>
      </c>
      <c r="C613" t="str">
        <v>5/29/1998</v>
      </c>
      <c r="D613">
        <v>25.0625</v>
      </c>
      <c r="E613" t="str">
        <v>5/29/1998</v>
      </c>
      <c r="F613">
        <v>56.25</v>
      </c>
      <c r="G613" t="str">
        <v>5/29/1998</v>
      </c>
      <c r="H613">
        <v>22.01171875</v>
      </c>
      <c r="I613" t="str">
        <v>5/29/1998</v>
      </c>
      <c r="J613">
        <v>38.625</v>
      </c>
      <c r="K613" t="str">
        <v>5/29/1998</v>
      </c>
      <c r="L613">
        <v>28.5</v>
      </c>
      <c r="M613" t="str">
        <v>5/29/1998</v>
      </c>
      <c r="N613">
        <v>42.375</v>
      </c>
      <c r="O613" t="str">
        <v>5/29/1998</v>
      </c>
      <c r="P613">
        <v>20.28125</v>
      </c>
      <c r="Q613" t="str">
        <v>5/29/1998</v>
      </c>
      <c r="R613">
        <v>19.31640625</v>
      </c>
      <c r="S613" t="str">
        <v>5/29/1998</v>
      </c>
      <c r="T613">
        <v>23.375</v>
      </c>
      <c r="U613" t="str">
        <v>5/29/1998</v>
      </c>
      <c r="V613">
        <v>32.4375</v>
      </c>
      <c r="W613" t="str">
        <v>5/29/1998</v>
      </c>
      <c r="X613">
        <v>43.5625</v>
      </c>
      <c r="Y613" t="str">
        <v>5/29/1998</v>
      </c>
      <c r="Z613">
        <v>57.625</v>
      </c>
      <c r="AA613" t="str">
        <v>5/29/1998</v>
      </c>
      <c r="AB613">
        <v>18.125</v>
      </c>
      <c r="AC613" t="str">
        <v>5/29/1998</v>
      </c>
      <c r="AD613">
        <v>31.5</v>
      </c>
      <c r="AE613" t="str">
        <v>5/29/1998</v>
      </c>
      <c r="AF613">
        <v>23.5625</v>
      </c>
      <c r="AG613" t="str">
        <v>5/29/1998</v>
      </c>
      <c r="AH613">
        <v>26.5625</v>
      </c>
      <c r="AI613" t="str">
        <v>5/29/1998</v>
      </c>
      <c r="AJ613">
        <v>23.70703125</v>
      </c>
      <c r="AK613" s="28">
        <v>35944</v>
      </c>
      <c r="AL613">
        <v>8899.9500000000007</v>
      </c>
      <c r="AM613" s="28">
        <v>35944</v>
      </c>
      <c r="AN613">
        <v>1778.87</v>
      </c>
      <c r="AO613" s="28">
        <v>35944</v>
      </c>
      <c r="AP613">
        <v>1090.82</v>
      </c>
      <c r="AQ613" s="28">
        <v>35944</v>
      </c>
      <c r="AR613">
        <v>456.62</v>
      </c>
      <c r="AS613" s="28">
        <v>35944</v>
      </c>
      <c r="AT613">
        <v>284.64999999999998</v>
      </c>
      <c r="AU613" s="28">
        <v>35944</v>
      </c>
      <c r="AV613">
        <v>238.8</v>
      </c>
      <c r="AW613" s="28">
        <v>35944</v>
      </c>
      <c r="AX613">
        <v>378.52</v>
      </c>
      <c r="AY613" s="28">
        <v>35944</v>
      </c>
      <c r="AZ613">
        <v>565.28</v>
      </c>
      <c r="BA613" s="28">
        <v>35944</v>
      </c>
      <c r="BB613">
        <v>474.3</v>
      </c>
      <c r="BC613" s="28">
        <v>35944</v>
      </c>
      <c r="BD613">
        <v>367.94</v>
      </c>
      <c r="BE613" s="28">
        <v>35919</v>
      </c>
      <c r="BF613">
        <v>17.417999999999999</v>
      </c>
      <c r="BG613" s="28">
        <v>35916</v>
      </c>
      <c r="BH613">
        <v>2.383</v>
      </c>
      <c r="BJ613" s="28">
        <v>36014</v>
      </c>
      <c r="BK613">
        <v>26.789000000000001</v>
      </c>
      <c r="BX613" t="str">
        <v>4/19/2000</v>
      </c>
      <c r="BY613">
        <v>51.625</v>
      </c>
      <c r="BZ613" t="str">
        <v>5/29/1998</v>
      </c>
      <c r="CA613">
        <v>12.98828125</v>
      </c>
      <c r="CD613" s="28">
        <v>36483</v>
      </c>
      <c r="CE613">
        <v>38.1875</v>
      </c>
      <c r="CF613" s="28">
        <v>36635</v>
      </c>
      <c r="CG613">
        <v>85.4375</v>
      </c>
    </row>
    <row r="614" spans="1:85" x14ac:dyDescent="0.25">
      <c r="A614" s="28">
        <v>35947</v>
      </c>
      <c r="C614" t="str">
        <v>6/1/1998</v>
      </c>
      <c r="D614">
        <v>24.875</v>
      </c>
      <c r="E614" t="str">
        <v>6/1/1998</v>
      </c>
      <c r="F614">
        <v>57.125</v>
      </c>
      <c r="G614" t="str">
        <v>6/1/1998</v>
      </c>
      <c r="H614">
        <v>21.828125</v>
      </c>
      <c r="I614" t="str">
        <v>6/1/1998</v>
      </c>
      <c r="J614">
        <v>37.625</v>
      </c>
      <c r="K614" t="str">
        <v>6/1/1998</v>
      </c>
      <c r="L614">
        <v>28.75</v>
      </c>
      <c r="M614" t="str">
        <v>6/1/1998</v>
      </c>
      <c r="N614">
        <v>42.4375</v>
      </c>
      <c r="O614" t="str">
        <v>6/1/1998</v>
      </c>
      <c r="P614">
        <v>20.25</v>
      </c>
      <c r="Q614" t="str">
        <v>6/1/1998</v>
      </c>
      <c r="R614">
        <v>19.16015625</v>
      </c>
      <c r="S614" t="str">
        <v>6/1/1998</v>
      </c>
      <c r="T614">
        <v>23.5</v>
      </c>
      <c r="U614" t="str">
        <v>6/1/1998</v>
      </c>
      <c r="V614">
        <v>31.9375</v>
      </c>
      <c r="W614" t="str">
        <v>6/1/1998</v>
      </c>
      <c r="X614">
        <v>44.1875</v>
      </c>
      <c r="Y614" t="str">
        <v>6/1/1998</v>
      </c>
      <c r="Z614">
        <v>59.6875</v>
      </c>
      <c r="AA614" t="str">
        <v>6/1/1998</v>
      </c>
      <c r="AB614">
        <v>18.34375</v>
      </c>
      <c r="AC614" t="str">
        <v>6/1/1998</v>
      </c>
      <c r="AD614">
        <v>32.875</v>
      </c>
      <c r="AE614" t="str">
        <v>6/1/1998</v>
      </c>
      <c r="AF614">
        <v>23.3125</v>
      </c>
      <c r="AG614" t="str">
        <v>6/1/1998</v>
      </c>
      <c r="AH614">
        <v>27.9375</v>
      </c>
      <c r="AI614" t="str">
        <v>6/1/1998</v>
      </c>
      <c r="AJ614">
        <v>24.33203125</v>
      </c>
      <c r="AK614" s="28">
        <v>35947</v>
      </c>
      <c r="AL614">
        <v>8922.3700000000008</v>
      </c>
      <c r="AM614" s="28">
        <v>35947</v>
      </c>
      <c r="AN614">
        <v>1746.82</v>
      </c>
      <c r="AO614" s="28">
        <v>35947</v>
      </c>
      <c r="AP614">
        <v>1090.98</v>
      </c>
      <c r="AQ614" s="28">
        <v>35947</v>
      </c>
      <c r="AR614">
        <v>451.17</v>
      </c>
      <c r="AS614" s="28">
        <v>35947</v>
      </c>
      <c r="AT614">
        <v>291.81</v>
      </c>
      <c r="AU614" s="28">
        <v>35947</v>
      </c>
      <c r="AV614">
        <v>244.83</v>
      </c>
      <c r="AW614" s="28">
        <v>35947</v>
      </c>
      <c r="AX614">
        <v>375.04</v>
      </c>
      <c r="AY614" s="28">
        <v>35947</v>
      </c>
      <c r="AZ614">
        <v>565.14</v>
      </c>
      <c r="BA614" s="28">
        <v>35947</v>
      </c>
      <c r="BB614">
        <v>470.29</v>
      </c>
      <c r="BC614" s="28">
        <v>35947</v>
      </c>
      <c r="BD614">
        <v>372.81</v>
      </c>
      <c r="BE614" s="28">
        <v>35920</v>
      </c>
      <c r="BF614">
        <v>17.148</v>
      </c>
      <c r="BG614" s="28">
        <v>35919</v>
      </c>
      <c r="BH614">
        <v>2.423</v>
      </c>
      <c r="BJ614" s="28">
        <v>36017</v>
      </c>
      <c r="BK614">
        <v>26.677</v>
      </c>
      <c r="BX614" t="str">
        <v>4/20/2000</v>
      </c>
      <c r="BY614">
        <v>51.75</v>
      </c>
      <c r="BZ614" t="str">
        <v>6/1/1998</v>
      </c>
      <c r="CA614">
        <v>12.859375</v>
      </c>
      <c r="CD614" s="28">
        <v>36486</v>
      </c>
      <c r="CE614">
        <v>37.625</v>
      </c>
      <c r="CF614" s="28">
        <v>36636</v>
      </c>
      <c r="CG614">
        <v>83.375</v>
      </c>
    </row>
    <row r="615" spans="1:85" x14ac:dyDescent="0.25">
      <c r="A615" s="28">
        <v>35948</v>
      </c>
      <c r="C615" t="str">
        <v>6/2/1998</v>
      </c>
      <c r="D615">
        <v>25.125</v>
      </c>
      <c r="E615" t="str">
        <v>6/2/1998</v>
      </c>
      <c r="F615">
        <v>56.29296875</v>
      </c>
      <c r="G615" t="str">
        <v>6/2/1998</v>
      </c>
      <c r="H615">
        <v>21.6484375</v>
      </c>
      <c r="I615" t="str">
        <v>6/2/1998</v>
      </c>
      <c r="J615">
        <v>37.5</v>
      </c>
      <c r="K615" t="str">
        <v>6/2/1998</v>
      </c>
      <c r="L615">
        <v>28.875</v>
      </c>
      <c r="M615" t="str">
        <v>6/2/1998</v>
      </c>
      <c r="N615">
        <v>42.9375</v>
      </c>
      <c r="O615" t="str">
        <v>6/2/1998</v>
      </c>
      <c r="P615">
        <v>20</v>
      </c>
      <c r="Q615" t="str">
        <v>6/2/1998</v>
      </c>
      <c r="R615">
        <v>19.265625</v>
      </c>
      <c r="S615" t="str">
        <v>6/2/1998</v>
      </c>
      <c r="T615">
        <v>23.625</v>
      </c>
      <c r="U615" t="str">
        <v>6/2/1998</v>
      </c>
      <c r="V615">
        <v>31.6875</v>
      </c>
      <c r="W615" t="str">
        <v>6/2/1998</v>
      </c>
      <c r="X615">
        <v>44.0625</v>
      </c>
      <c r="Y615" t="str">
        <v>6/2/1998</v>
      </c>
      <c r="Z615">
        <v>58.6875</v>
      </c>
      <c r="AA615" t="str">
        <v>6/2/1998</v>
      </c>
      <c r="AB615">
        <v>18.5</v>
      </c>
      <c r="AC615" t="str">
        <v>6/2/1998</v>
      </c>
      <c r="AD615">
        <v>32.5625</v>
      </c>
      <c r="AE615" t="str">
        <v>6/2/1998</v>
      </c>
      <c r="AF615">
        <v>23.375</v>
      </c>
      <c r="AG615" t="str">
        <v>6/2/1998</v>
      </c>
      <c r="AH615">
        <v>27.625</v>
      </c>
      <c r="AI615" t="str">
        <v>6/2/1998</v>
      </c>
      <c r="AJ615">
        <v>24.16796875</v>
      </c>
      <c r="AK615" s="28">
        <v>35948</v>
      </c>
      <c r="AL615">
        <v>8891.24</v>
      </c>
      <c r="AM615" s="28">
        <v>35948</v>
      </c>
      <c r="AN615">
        <v>1761.79</v>
      </c>
      <c r="AO615" s="28">
        <v>35948</v>
      </c>
      <c r="AP615">
        <v>1093.22</v>
      </c>
      <c r="AQ615" s="28">
        <v>35948</v>
      </c>
      <c r="AR615">
        <v>449.7</v>
      </c>
      <c r="AS615" s="28">
        <v>35948</v>
      </c>
      <c r="AT615">
        <v>291.3</v>
      </c>
      <c r="AU615" s="28">
        <v>35948</v>
      </c>
      <c r="AV615">
        <v>243.85</v>
      </c>
      <c r="AW615" s="28">
        <v>35948</v>
      </c>
      <c r="AX615">
        <v>375.52</v>
      </c>
      <c r="AY615" s="28">
        <v>35948</v>
      </c>
      <c r="AZ615">
        <v>565.35</v>
      </c>
      <c r="BA615" s="28">
        <v>35948</v>
      </c>
      <c r="BB615">
        <v>468.78</v>
      </c>
      <c r="BC615" s="28">
        <v>35948</v>
      </c>
      <c r="BD615">
        <v>375.21</v>
      </c>
      <c r="BE615" s="28">
        <v>35921</v>
      </c>
      <c r="BF615">
        <v>17.059999999999999</v>
      </c>
      <c r="BG615" s="28">
        <v>35920</v>
      </c>
      <c r="BH615">
        <v>2.3980000000000001</v>
      </c>
      <c r="BJ615" s="28">
        <v>36018</v>
      </c>
      <c r="BK615">
        <v>26.276</v>
      </c>
      <c r="BZ615" t="str">
        <v>6/2/1998</v>
      </c>
      <c r="CA615">
        <v>12.65625</v>
      </c>
      <c r="CD615" s="28">
        <v>36487</v>
      </c>
      <c r="CE615">
        <v>35.875</v>
      </c>
      <c r="CF615" s="28">
        <v>36640</v>
      </c>
      <c r="CG615">
        <v>78</v>
      </c>
    </row>
    <row r="616" spans="1:85" x14ac:dyDescent="0.25">
      <c r="A616" s="28">
        <v>35949</v>
      </c>
      <c r="C616" t="str">
        <v>6/3/1998</v>
      </c>
      <c r="D616">
        <v>24.9375</v>
      </c>
      <c r="E616" t="str">
        <v>6/3/1998</v>
      </c>
      <c r="F616">
        <v>55.83203125</v>
      </c>
      <c r="G616" t="str">
        <v>6/3/1998</v>
      </c>
      <c r="H616">
        <v>22.01171875</v>
      </c>
      <c r="I616" t="str">
        <v>6/3/1998</v>
      </c>
      <c r="J616">
        <v>36.875</v>
      </c>
      <c r="K616" t="str">
        <v>6/3/1998</v>
      </c>
      <c r="L616">
        <v>29.125</v>
      </c>
      <c r="M616" t="str">
        <v>6/3/1998</v>
      </c>
      <c r="N616">
        <v>42.75</v>
      </c>
      <c r="O616" t="str">
        <v>6/3/1998</v>
      </c>
      <c r="P616">
        <v>20</v>
      </c>
      <c r="Q616" t="str">
        <v>6/3/1998</v>
      </c>
      <c r="R616">
        <v>19.5234375</v>
      </c>
      <c r="S616" t="str">
        <v>6/3/1998</v>
      </c>
      <c r="T616">
        <v>23.4375</v>
      </c>
      <c r="U616" t="str">
        <v>6/3/1998</v>
      </c>
      <c r="V616">
        <v>31.625</v>
      </c>
      <c r="W616" t="str">
        <v>6/3/1998</v>
      </c>
      <c r="X616">
        <v>44.3125</v>
      </c>
      <c r="Y616" t="str">
        <v>6/3/1998</v>
      </c>
      <c r="Z616">
        <v>58.9375</v>
      </c>
      <c r="AA616" t="str">
        <v>6/3/1998</v>
      </c>
      <c r="AB616">
        <v>18.25</v>
      </c>
      <c r="AC616" t="str">
        <v>6/3/1998</v>
      </c>
      <c r="AD616">
        <v>32.625</v>
      </c>
      <c r="AE616" t="str">
        <v>6/3/1998</v>
      </c>
      <c r="AF616">
        <v>23.5</v>
      </c>
      <c r="AG616" t="str">
        <v>6/3/1998</v>
      </c>
      <c r="AH616">
        <v>27.9375</v>
      </c>
      <c r="AI616" t="str">
        <v>6/3/1998</v>
      </c>
      <c r="AJ616">
        <v>24.33203125</v>
      </c>
      <c r="AK616" s="28">
        <v>35949</v>
      </c>
      <c r="AL616">
        <v>8803.7999999999993</v>
      </c>
      <c r="AM616" s="28">
        <v>35949</v>
      </c>
      <c r="AN616">
        <v>1742.31</v>
      </c>
      <c r="AO616" s="28">
        <v>35949</v>
      </c>
      <c r="AP616">
        <v>1082.73</v>
      </c>
      <c r="AQ616" s="28">
        <v>35949</v>
      </c>
      <c r="AR616">
        <v>449.16</v>
      </c>
      <c r="AS616" s="28">
        <v>35949</v>
      </c>
      <c r="AT616">
        <v>290.52</v>
      </c>
      <c r="AU616" s="28">
        <v>35949</v>
      </c>
      <c r="AV616">
        <v>244.04</v>
      </c>
      <c r="AW616" s="28">
        <v>35949</v>
      </c>
      <c r="AX616">
        <v>372.24</v>
      </c>
      <c r="AY616" s="28">
        <v>35949</v>
      </c>
      <c r="AZ616">
        <v>561.42999999999995</v>
      </c>
      <c r="BA616" s="28">
        <v>35949</v>
      </c>
      <c r="BB616">
        <v>463.98</v>
      </c>
      <c r="BC616" s="28">
        <v>35949</v>
      </c>
      <c r="BD616">
        <v>372.57</v>
      </c>
      <c r="BE616" s="28">
        <v>35922</v>
      </c>
      <c r="BF616">
        <v>16.963000000000001</v>
      </c>
      <c r="BG616" s="28">
        <v>35921</v>
      </c>
      <c r="BH616">
        <v>2.351</v>
      </c>
      <c r="BJ616" s="28">
        <v>36019</v>
      </c>
      <c r="BK616">
        <v>26.837</v>
      </c>
      <c r="BZ616" t="str">
        <v>6/3/1998</v>
      </c>
      <c r="CA616">
        <v>12.68359375</v>
      </c>
      <c r="CD616" s="28">
        <v>36488</v>
      </c>
      <c r="CE616">
        <v>36.625</v>
      </c>
      <c r="CF616" s="28">
        <v>36641</v>
      </c>
      <c r="CG616">
        <v>84.5</v>
      </c>
    </row>
    <row r="617" spans="1:85" x14ac:dyDescent="0.25">
      <c r="A617" s="28">
        <v>35950</v>
      </c>
      <c r="C617" t="str">
        <v>6/4/1998</v>
      </c>
      <c r="D617">
        <v>25.0625</v>
      </c>
      <c r="E617" t="str">
        <v>6/4/1998</v>
      </c>
      <c r="F617">
        <v>56.375</v>
      </c>
      <c r="G617" t="str">
        <v>6/4/1998</v>
      </c>
      <c r="H617">
        <v>22.28125</v>
      </c>
      <c r="I617" t="str">
        <v>6/4/1998</v>
      </c>
      <c r="J617">
        <v>36.6875</v>
      </c>
      <c r="K617" t="str">
        <v>6/4/1998</v>
      </c>
      <c r="L617">
        <v>28.6875</v>
      </c>
      <c r="M617" t="str">
        <v>6/4/1998</v>
      </c>
      <c r="N617">
        <v>42.75</v>
      </c>
      <c r="O617" t="str">
        <v>6/4/1998</v>
      </c>
      <c r="P617">
        <v>19.90625</v>
      </c>
      <c r="Q617" t="str">
        <v>6/4/1998</v>
      </c>
      <c r="R617">
        <v>19.47265625</v>
      </c>
      <c r="S617" t="str">
        <v>6/4/1998</v>
      </c>
      <c r="T617">
        <v>23.3125</v>
      </c>
      <c r="U617" t="str">
        <v>6/4/1998</v>
      </c>
      <c r="V617">
        <v>31.125</v>
      </c>
      <c r="W617" t="str">
        <v>6/4/1998</v>
      </c>
      <c r="X617">
        <v>44.4375</v>
      </c>
      <c r="Y617" t="str">
        <v>6/4/1998</v>
      </c>
      <c r="Z617">
        <v>58.75</v>
      </c>
      <c r="AA617" t="str">
        <v>6/4/1998</v>
      </c>
      <c r="AB617">
        <v>18.375</v>
      </c>
      <c r="AC617" t="str">
        <v>6/4/1998</v>
      </c>
      <c r="AD617">
        <v>32.375</v>
      </c>
      <c r="AE617" t="str">
        <v>6/4/1998</v>
      </c>
      <c r="AF617">
        <v>23.4375</v>
      </c>
      <c r="AG617" t="str">
        <v>6/4/1998</v>
      </c>
      <c r="AH617">
        <v>27.6875</v>
      </c>
      <c r="AI617" t="str">
        <v>6/4/1998</v>
      </c>
      <c r="AJ617">
        <v>24.375</v>
      </c>
      <c r="AK617" s="28">
        <v>35950</v>
      </c>
      <c r="AL617">
        <v>8870.56</v>
      </c>
      <c r="AM617" s="28">
        <v>35950</v>
      </c>
      <c r="AN617">
        <v>1769.95</v>
      </c>
      <c r="AO617" s="28">
        <v>35950</v>
      </c>
      <c r="AP617">
        <v>1094.83</v>
      </c>
      <c r="AQ617" s="28">
        <v>35950</v>
      </c>
      <c r="AR617">
        <v>451.74</v>
      </c>
      <c r="AS617" s="28">
        <v>35950</v>
      </c>
      <c r="AT617">
        <v>290.18</v>
      </c>
      <c r="AU617" s="28">
        <v>35950</v>
      </c>
      <c r="AV617">
        <v>243.07</v>
      </c>
      <c r="AW617" s="28">
        <v>35950</v>
      </c>
      <c r="AX617">
        <v>376.98</v>
      </c>
      <c r="AY617" s="28">
        <v>35950</v>
      </c>
      <c r="AZ617">
        <v>566.35</v>
      </c>
      <c r="BA617" s="28">
        <v>35950</v>
      </c>
      <c r="BB617">
        <v>471.7</v>
      </c>
      <c r="BC617" s="28">
        <v>35950</v>
      </c>
      <c r="BD617">
        <v>373.93</v>
      </c>
      <c r="BE617" s="28">
        <v>35923</v>
      </c>
      <c r="BF617">
        <v>16.87</v>
      </c>
      <c r="BG617" s="28">
        <v>35922</v>
      </c>
      <c r="BH617">
        <v>2.3740000000000001</v>
      </c>
      <c r="BJ617" s="28">
        <v>36020</v>
      </c>
      <c r="BK617">
        <v>26.646000000000001</v>
      </c>
      <c r="BZ617" t="str">
        <v>6/4/1998</v>
      </c>
      <c r="CA617">
        <v>12.30078125</v>
      </c>
      <c r="CD617" s="28">
        <v>36490</v>
      </c>
      <c r="CE617">
        <v>36.6875</v>
      </c>
      <c r="CF617" s="28">
        <v>36642</v>
      </c>
      <c r="CG617">
        <v>83</v>
      </c>
    </row>
    <row r="618" spans="1:85" x14ac:dyDescent="0.25">
      <c r="A618" s="28">
        <v>35951</v>
      </c>
      <c r="C618" t="str">
        <v>6/5/1998</v>
      </c>
      <c r="D618">
        <v>25.75</v>
      </c>
      <c r="E618" t="str">
        <v>6/5/1998</v>
      </c>
      <c r="F618">
        <v>57</v>
      </c>
      <c r="G618" t="str">
        <v>6/5/1998</v>
      </c>
      <c r="H618">
        <v>22.1015625</v>
      </c>
      <c r="I618" t="str">
        <v>6/5/1998</v>
      </c>
      <c r="J618">
        <v>37.125</v>
      </c>
      <c r="K618" t="str">
        <v>6/5/1998</v>
      </c>
      <c r="L618">
        <v>28.875</v>
      </c>
      <c r="M618" t="str">
        <v>6/5/1998</v>
      </c>
      <c r="N618">
        <v>42.75</v>
      </c>
      <c r="O618" t="str">
        <v>6/5/1998</v>
      </c>
      <c r="P618">
        <v>20.03125</v>
      </c>
      <c r="Q618" t="str">
        <v>6/5/1998</v>
      </c>
      <c r="R618">
        <v>19.37109375</v>
      </c>
      <c r="S618" t="str">
        <v>6/5/1998</v>
      </c>
      <c r="T618">
        <v>23.375</v>
      </c>
      <c r="U618" t="str">
        <v>6/5/1998</v>
      </c>
      <c r="V618">
        <v>31.375</v>
      </c>
      <c r="W618" t="str">
        <v>6/5/1998</v>
      </c>
      <c r="X618">
        <v>44.375</v>
      </c>
      <c r="Y618" t="str">
        <v>6/5/1998</v>
      </c>
      <c r="Z618">
        <v>59.25</v>
      </c>
      <c r="AA618" t="str">
        <v>6/5/1998</v>
      </c>
      <c r="AB618">
        <v>18.5</v>
      </c>
      <c r="AC618" t="str">
        <v>6/5/1998</v>
      </c>
      <c r="AD618">
        <v>32.4375</v>
      </c>
      <c r="AE618" t="str">
        <v>6/5/1998</v>
      </c>
      <c r="AF618">
        <v>23.4375</v>
      </c>
      <c r="AG618" t="str">
        <v>6/5/1998</v>
      </c>
      <c r="AH618">
        <v>27.375</v>
      </c>
      <c r="AI618" t="str">
        <v>6/5/1998</v>
      </c>
      <c r="AJ618">
        <v>24.54296875</v>
      </c>
      <c r="AK618" s="28">
        <v>35951</v>
      </c>
      <c r="AL618">
        <v>9037.7099999999991</v>
      </c>
      <c r="AM618" s="28">
        <v>35951</v>
      </c>
      <c r="AN618">
        <v>1782.92</v>
      </c>
      <c r="AO618" s="28">
        <v>35951</v>
      </c>
      <c r="AP618">
        <v>1113.8599999999999</v>
      </c>
      <c r="AQ618" s="28">
        <v>35951</v>
      </c>
      <c r="AR618">
        <v>454.24</v>
      </c>
      <c r="AS618" s="28">
        <v>35951</v>
      </c>
      <c r="AT618">
        <v>292.36</v>
      </c>
      <c r="AU618" s="28">
        <v>35951</v>
      </c>
      <c r="AV618">
        <v>244.75</v>
      </c>
      <c r="AW618" s="28">
        <v>35951</v>
      </c>
      <c r="AX618">
        <v>379.56</v>
      </c>
      <c r="AY618" s="28">
        <v>35951</v>
      </c>
      <c r="AZ618">
        <v>575.37</v>
      </c>
      <c r="BA618" s="28">
        <v>35951</v>
      </c>
      <c r="BB618">
        <v>483.69</v>
      </c>
      <c r="BC618" s="28">
        <v>35951</v>
      </c>
      <c r="BD618">
        <v>379.61</v>
      </c>
      <c r="BE618" s="28">
        <v>35926</v>
      </c>
      <c r="BF618">
        <v>16.811</v>
      </c>
      <c r="BG618" s="28">
        <v>35923</v>
      </c>
      <c r="BH618">
        <v>2.383</v>
      </c>
      <c r="BJ618" s="28">
        <v>36021</v>
      </c>
      <c r="BK618">
        <v>26.577999999999999</v>
      </c>
      <c r="BZ618" t="str">
        <v>6/5/1998</v>
      </c>
      <c r="CA618">
        <v>12.52734375</v>
      </c>
      <c r="CD618" s="28">
        <v>36493</v>
      </c>
      <c r="CE618">
        <v>36</v>
      </c>
      <c r="CF618" s="28">
        <v>36643</v>
      </c>
      <c r="CG618">
        <v>84.1875</v>
      </c>
    </row>
    <row r="619" spans="1:85" x14ac:dyDescent="0.25">
      <c r="A619" s="28">
        <v>35954</v>
      </c>
      <c r="C619" t="str">
        <v>6/8/1998</v>
      </c>
      <c r="D619">
        <v>25.875</v>
      </c>
      <c r="E619" t="str">
        <v>6/8/1998</v>
      </c>
      <c r="F619">
        <v>56.83203125</v>
      </c>
      <c r="G619" t="str">
        <v>6/8/1998</v>
      </c>
      <c r="H619">
        <v>21.6484375</v>
      </c>
      <c r="I619" t="str">
        <v>6/8/1998</v>
      </c>
      <c r="J619">
        <v>37.125</v>
      </c>
      <c r="K619" t="str">
        <v>6/8/1998</v>
      </c>
      <c r="L619">
        <v>29.3125</v>
      </c>
      <c r="M619" t="str">
        <v>6/8/1998</v>
      </c>
      <c r="N619">
        <v>43.5625</v>
      </c>
      <c r="O619" t="str">
        <v>6/8/1998</v>
      </c>
      <c r="P619">
        <v>20</v>
      </c>
      <c r="Q619" t="str">
        <v>6/8/1998</v>
      </c>
      <c r="R619">
        <v>19.37109375</v>
      </c>
      <c r="S619" t="str">
        <v>6/8/1998</v>
      </c>
      <c r="T619">
        <v>23.4375</v>
      </c>
      <c r="U619" t="str">
        <v>6/8/1998</v>
      </c>
      <c r="V619">
        <v>31.5625</v>
      </c>
      <c r="W619" t="str">
        <v>6/8/1998</v>
      </c>
      <c r="X619">
        <v>44.375</v>
      </c>
      <c r="Y619" t="str">
        <v>6/8/1998</v>
      </c>
      <c r="Z619">
        <v>58.875</v>
      </c>
      <c r="AA619" t="str">
        <v>6/8/1998</v>
      </c>
      <c r="AB619">
        <v>18.5</v>
      </c>
      <c r="AC619" t="str">
        <v>6/8/1998</v>
      </c>
      <c r="AD619">
        <v>32.3125</v>
      </c>
      <c r="AE619" t="str">
        <v>6/8/1998</v>
      </c>
      <c r="AF619">
        <v>23.1875</v>
      </c>
      <c r="AG619" t="str">
        <v>6/8/1998</v>
      </c>
      <c r="AH619">
        <v>27.375</v>
      </c>
      <c r="AI619" t="str">
        <v>6/8/1998</v>
      </c>
      <c r="AJ619">
        <v>24.41796875</v>
      </c>
      <c r="AK619" s="28">
        <v>35954</v>
      </c>
      <c r="AL619">
        <v>9069.6</v>
      </c>
      <c r="AM619" s="28">
        <v>35954</v>
      </c>
      <c r="AN619">
        <v>1787.77</v>
      </c>
      <c r="AO619" s="28">
        <v>35954</v>
      </c>
      <c r="AP619">
        <v>1115.72</v>
      </c>
      <c r="AQ619" s="28">
        <v>35954</v>
      </c>
      <c r="AR619">
        <v>456.34</v>
      </c>
      <c r="AS619" s="28">
        <v>35954</v>
      </c>
      <c r="AT619">
        <v>292.01</v>
      </c>
      <c r="AU619" s="28">
        <v>35954</v>
      </c>
      <c r="AV619">
        <v>244.29</v>
      </c>
      <c r="AW619" s="28">
        <v>35954</v>
      </c>
      <c r="AX619">
        <v>384.38</v>
      </c>
      <c r="AY619" s="28">
        <v>35954</v>
      </c>
      <c r="AZ619">
        <v>576.82000000000005</v>
      </c>
      <c r="BA619" s="28">
        <v>35954</v>
      </c>
      <c r="BB619">
        <v>477.28</v>
      </c>
      <c r="BC619" s="28">
        <v>35954</v>
      </c>
      <c r="BD619">
        <v>377.1</v>
      </c>
      <c r="BE619" s="28">
        <v>35927</v>
      </c>
      <c r="BF619">
        <v>16.837</v>
      </c>
      <c r="BG619" s="28">
        <v>35926</v>
      </c>
      <c r="BH619">
        <v>2.4119999999999999</v>
      </c>
      <c r="BJ619" s="28">
        <v>36024</v>
      </c>
      <c r="BK619">
        <v>26.084</v>
      </c>
      <c r="BZ619" t="str">
        <v>6/8/1998</v>
      </c>
      <c r="CA619">
        <v>12.859375</v>
      </c>
      <c r="CD619" s="28">
        <v>36494</v>
      </c>
      <c r="CE619">
        <v>34.1875</v>
      </c>
      <c r="CF619" s="28">
        <v>36644</v>
      </c>
      <c r="CG619">
        <v>89</v>
      </c>
    </row>
    <row r="620" spans="1:85" x14ac:dyDescent="0.25">
      <c r="A620" s="28">
        <v>35955</v>
      </c>
      <c r="C620" t="str">
        <v>6/9/1998</v>
      </c>
      <c r="D620">
        <v>25.40625</v>
      </c>
      <c r="E620" t="str">
        <v>6/9/1998</v>
      </c>
      <c r="F620">
        <v>56.58203125</v>
      </c>
      <c r="G620" t="str">
        <v>6/9/1998</v>
      </c>
      <c r="H620">
        <v>21.6484375</v>
      </c>
      <c r="I620" t="str">
        <v>6/9/1998</v>
      </c>
      <c r="J620">
        <v>36.8125</v>
      </c>
      <c r="K620" t="str">
        <v>6/9/1998</v>
      </c>
      <c r="L620">
        <v>28.25</v>
      </c>
      <c r="M620" t="str">
        <v>6/9/1998</v>
      </c>
      <c r="N620">
        <v>43.25</v>
      </c>
      <c r="O620" t="str">
        <v>6/9/1998</v>
      </c>
      <c r="P620">
        <v>19.84375</v>
      </c>
      <c r="Q620" t="str">
        <v>6/9/1998</v>
      </c>
      <c r="R620">
        <v>19.21484375</v>
      </c>
      <c r="S620" t="str">
        <v>6/9/1998</v>
      </c>
      <c r="T620">
        <v>23.25</v>
      </c>
      <c r="U620" t="str">
        <v>6/9/1998</v>
      </c>
      <c r="V620">
        <v>31.0625</v>
      </c>
      <c r="W620" t="str">
        <v>6/9/1998</v>
      </c>
      <c r="X620">
        <v>44.6875</v>
      </c>
      <c r="Y620" t="str">
        <v>6/9/1998</v>
      </c>
      <c r="Z620">
        <v>59.75</v>
      </c>
      <c r="AA620" t="str">
        <v>6/9/1998</v>
      </c>
      <c r="AB620">
        <v>18.4375</v>
      </c>
      <c r="AC620" t="str">
        <v>6/9/1998</v>
      </c>
      <c r="AD620">
        <v>32.1875</v>
      </c>
      <c r="AE620" t="str">
        <v>6/9/1998</v>
      </c>
      <c r="AF620">
        <v>23</v>
      </c>
      <c r="AG620" t="str">
        <v>6/9/1998</v>
      </c>
      <c r="AH620">
        <v>27.5625</v>
      </c>
      <c r="AI620" t="str">
        <v>6/9/1998</v>
      </c>
      <c r="AJ620">
        <v>24.25</v>
      </c>
      <c r="AK620" s="28">
        <v>35955</v>
      </c>
      <c r="AL620">
        <v>9049.92</v>
      </c>
      <c r="AM620" s="28">
        <v>35955</v>
      </c>
      <c r="AN620">
        <v>1800.76</v>
      </c>
      <c r="AO620" s="28">
        <v>35955</v>
      </c>
      <c r="AP620">
        <v>1118.4100000000001</v>
      </c>
      <c r="AQ620" s="28">
        <v>35955</v>
      </c>
      <c r="AR620">
        <v>456.74</v>
      </c>
      <c r="AS620" s="28">
        <v>35955</v>
      </c>
      <c r="AT620">
        <v>290.98</v>
      </c>
      <c r="AU620" s="28">
        <v>35955</v>
      </c>
      <c r="AV620">
        <v>243.88</v>
      </c>
      <c r="AW620" s="28">
        <v>35955</v>
      </c>
      <c r="AX620">
        <v>386.55</v>
      </c>
      <c r="AY620" s="28">
        <v>35955</v>
      </c>
      <c r="AZ620">
        <v>577.5</v>
      </c>
      <c r="BA620" s="28">
        <v>35955</v>
      </c>
      <c r="BB620">
        <v>470.96</v>
      </c>
      <c r="BC620" s="28">
        <v>35955</v>
      </c>
      <c r="BD620">
        <v>378.31</v>
      </c>
      <c r="BE620" s="28">
        <v>35928</v>
      </c>
      <c r="BF620">
        <v>16.614000000000001</v>
      </c>
      <c r="BG620" s="28">
        <v>35927</v>
      </c>
      <c r="BH620">
        <v>2.4409999999999998</v>
      </c>
      <c r="BJ620" s="28">
        <v>36025</v>
      </c>
      <c r="BK620">
        <v>26.495999999999999</v>
      </c>
      <c r="BZ620" t="str">
        <v>6/9/1998</v>
      </c>
      <c r="CA620">
        <v>12.65625</v>
      </c>
      <c r="CD620" s="28">
        <v>36495</v>
      </c>
      <c r="CE620">
        <v>34.4375</v>
      </c>
      <c r="CF620" s="28">
        <v>36647</v>
      </c>
      <c r="CG620">
        <v>91.25</v>
      </c>
    </row>
    <row r="621" spans="1:85" x14ac:dyDescent="0.25">
      <c r="A621" s="28">
        <v>35956</v>
      </c>
      <c r="C621" t="str">
        <v>6/10/1998</v>
      </c>
      <c r="D621">
        <v>25.25</v>
      </c>
      <c r="E621" t="str">
        <v>6/10/1998</v>
      </c>
      <c r="F621">
        <v>56.33203125</v>
      </c>
      <c r="G621" t="str">
        <v>6/10/1998</v>
      </c>
      <c r="H621">
        <v>20.65234375</v>
      </c>
      <c r="I621" t="str">
        <v>6/10/1998</v>
      </c>
      <c r="J621">
        <v>37.1875</v>
      </c>
      <c r="K621" t="str">
        <v>6/10/1998</v>
      </c>
      <c r="L621">
        <v>28.125</v>
      </c>
      <c r="M621" t="str">
        <v>6/10/1998</v>
      </c>
      <c r="N621">
        <v>43.25</v>
      </c>
      <c r="O621" t="str">
        <v>6/10/1998</v>
      </c>
      <c r="P621">
        <v>19.8125</v>
      </c>
      <c r="Q621" t="str">
        <v>6/10/1998</v>
      </c>
      <c r="R621">
        <v>19.16015625</v>
      </c>
      <c r="S621" t="str">
        <v>6/10/1998</v>
      </c>
      <c r="T621">
        <v>23.25</v>
      </c>
      <c r="U621" t="str">
        <v>6/10/1998</v>
      </c>
      <c r="V621">
        <v>31</v>
      </c>
      <c r="W621" t="str">
        <v>6/10/1998</v>
      </c>
      <c r="X621">
        <v>44.5</v>
      </c>
      <c r="Y621" t="str">
        <v>6/10/1998</v>
      </c>
      <c r="Z621">
        <v>60.8125</v>
      </c>
      <c r="AA621" t="str">
        <v>6/10/1998</v>
      </c>
      <c r="AB621">
        <v>18.28125</v>
      </c>
      <c r="AC621" t="str">
        <v>6/10/1998</v>
      </c>
      <c r="AD621">
        <v>32.5</v>
      </c>
      <c r="AE621" t="str">
        <v>6/10/1998</v>
      </c>
      <c r="AF621">
        <v>22.9375</v>
      </c>
      <c r="AG621" t="str">
        <v>6/10/1998</v>
      </c>
      <c r="AH621">
        <v>28</v>
      </c>
      <c r="AI621" t="str">
        <v>6/10/1998</v>
      </c>
      <c r="AJ621">
        <v>24.75</v>
      </c>
      <c r="AK621" s="28">
        <v>35956</v>
      </c>
      <c r="AL621">
        <v>8971.7000000000007</v>
      </c>
      <c r="AM621" s="28">
        <v>35956</v>
      </c>
      <c r="AN621">
        <v>1773.25</v>
      </c>
      <c r="AO621" s="28">
        <v>35956</v>
      </c>
      <c r="AP621">
        <v>1112.28</v>
      </c>
      <c r="AQ621" s="28">
        <v>35956</v>
      </c>
      <c r="AR621">
        <v>451.08</v>
      </c>
      <c r="AS621" s="28">
        <v>35956</v>
      </c>
      <c r="AT621">
        <v>292.64</v>
      </c>
      <c r="AU621" s="28">
        <v>35956</v>
      </c>
      <c r="AV621">
        <v>246.12</v>
      </c>
      <c r="AW621" s="28">
        <v>35956</v>
      </c>
      <c r="AX621">
        <v>379.33</v>
      </c>
      <c r="AY621" s="28">
        <v>35956</v>
      </c>
      <c r="AZ621">
        <v>574.37</v>
      </c>
      <c r="BA621" s="28">
        <v>35956</v>
      </c>
      <c r="BB621">
        <v>466.45</v>
      </c>
      <c r="BC621" s="28">
        <v>35956</v>
      </c>
      <c r="BD621">
        <v>378.74</v>
      </c>
      <c r="BE621" s="28">
        <v>35929</v>
      </c>
      <c r="BF621">
        <v>16.702999999999999</v>
      </c>
      <c r="BG621" s="28">
        <v>35928</v>
      </c>
      <c r="BH621">
        <v>2.407</v>
      </c>
      <c r="BJ621" s="28">
        <v>36026</v>
      </c>
      <c r="BK621">
        <v>26.52</v>
      </c>
      <c r="BZ621" t="str">
        <v>6/10/1998</v>
      </c>
      <c r="CA621">
        <v>12.52734375</v>
      </c>
      <c r="CD621" s="28">
        <v>36496</v>
      </c>
      <c r="CE621">
        <v>34.3125</v>
      </c>
      <c r="CF621" s="28">
        <v>36648</v>
      </c>
      <c r="CG621">
        <v>88.25</v>
      </c>
    </row>
    <row r="622" spans="1:85" x14ac:dyDescent="0.25">
      <c r="A622" s="28">
        <v>35957</v>
      </c>
      <c r="C622" t="str">
        <v>6/11/1998</v>
      </c>
      <c r="D622">
        <v>24.875</v>
      </c>
      <c r="E622" t="str">
        <v>6/11/1998</v>
      </c>
      <c r="F622">
        <v>56</v>
      </c>
      <c r="G622" t="str">
        <v>6/11/1998</v>
      </c>
      <c r="H622">
        <v>20.37890625</v>
      </c>
      <c r="I622" t="str">
        <v>6/11/1998</v>
      </c>
      <c r="J622">
        <v>36.875</v>
      </c>
      <c r="K622" t="str">
        <v>6/11/1998</v>
      </c>
      <c r="L622">
        <v>27.875</v>
      </c>
      <c r="M622" t="str">
        <v>6/11/1998</v>
      </c>
      <c r="N622">
        <v>42.8125</v>
      </c>
      <c r="O622" t="str">
        <v>6/11/1998</v>
      </c>
      <c r="P622">
        <v>19.65625</v>
      </c>
      <c r="Q622" t="str">
        <v>6/11/1998</v>
      </c>
      <c r="R622">
        <v>18.796875</v>
      </c>
      <c r="S622" t="str">
        <v>6/11/1998</v>
      </c>
      <c r="T622">
        <v>23.125</v>
      </c>
      <c r="U622" t="str">
        <v>6/11/1998</v>
      </c>
      <c r="V622">
        <v>30.8125</v>
      </c>
      <c r="W622" t="str">
        <v>6/11/1998</v>
      </c>
      <c r="X622">
        <v>44.5</v>
      </c>
      <c r="Y622" t="str">
        <v>6/11/1998</v>
      </c>
      <c r="Z622">
        <v>62</v>
      </c>
      <c r="AA622" t="str">
        <v>6/11/1998</v>
      </c>
      <c r="AB622">
        <v>18.4375</v>
      </c>
      <c r="AC622" t="str">
        <v>6/11/1998</v>
      </c>
      <c r="AD622">
        <v>32.9375</v>
      </c>
      <c r="AE622" t="str">
        <v>6/11/1998</v>
      </c>
      <c r="AF622">
        <v>22.8125</v>
      </c>
      <c r="AG622" t="str">
        <v>6/11/1998</v>
      </c>
      <c r="AH622">
        <v>28.8125</v>
      </c>
      <c r="AI622" t="str">
        <v>6/11/1998</v>
      </c>
      <c r="AJ622">
        <v>24.83203125</v>
      </c>
      <c r="AK622" s="28">
        <v>35957</v>
      </c>
      <c r="AL622">
        <v>8811.77</v>
      </c>
      <c r="AM622" s="28">
        <v>35957</v>
      </c>
      <c r="AN622">
        <v>1749.75</v>
      </c>
      <c r="AO622" s="28">
        <v>35957</v>
      </c>
      <c r="AP622">
        <v>1094.58</v>
      </c>
      <c r="AQ622" s="28">
        <v>35957</v>
      </c>
      <c r="AR622">
        <v>444.35</v>
      </c>
      <c r="AS622" s="28">
        <v>35957</v>
      </c>
      <c r="AT622">
        <v>293.79000000000002</v>
      </c>
      <c r="AU622" s="28">
        <v>35957</v>
      </c>
      <c r="AV622">
        <v>247.4</v>
      </c>
      <c r="AW622" s="28">
        <v>35957</v>
      </c>
      <c r="AX622">
        <v>369.15</v>
      </c>
      <c r="AY622" s="28">
        <v>35957</v>
      </c>
      <c r="AZ622">
        <v>565.5</v>
      </c>
      <c r="BA622" s="28">
        <v>35957</v>
      </c>
      <c r="BB622">
        <v>455.1</v>
      </c>
      <c r="BC622" s="28">
        <v>35957</v>
      </c>
      <c r="BD622">
        <v>375.2</v>
      </c>
      <c r="BE622" s="28">
        <v>35930</v>
      </c>
      <c r="BF622">
        <v>16.388000000000002</v>
      </c>
      <c r="BG622" s="28">
        <v>35929</v>
      </c>
      <c r="BH622">
        <v>2.4039999999999999</v>
      </c>
      <c r="BJ622" s="28">
        <v>36027</v>
      </c>
      <c r="BK622">
        <v>26.062999999999999</v>
      </c>
      <c r="BZ622" t="str">
        <v>6/11/1998</v>
      </c>
      <c r="CA622">
        <v>12.4765625</v>
      </c>
      <c r="CD622" s="28">
        <v>36497</v>
      </c>
      <c r="CE622">
        <v>35.1875</v>
      </c>
      <c r="CF622" s="28">
        <v>36649</v>
      </c>
      <c r="CG622">
        <v>81.625</v>
      </c>
    </row>
    <row r="623" spans="1:85" x14ac:dyDescent="0.25">
      <c r="A623" s="28">
        <v>35958</v>
      </c>
      <c r="C623" t="str">
        <v>6/12/1998</v>
      </c>
      <c r="D623">
        <v>24.9375</v>
      </c>
      <c r="E623" t="str">
        <v>6/12/1998</v>
      </c>
      <c r="F623">
        <v>55.66796875</v>
      </c>
      <c r="G623" t="str">
        <v>6/12/1998</v>
      </c>
      <c r="H623">
        <v>20.65234375</v>
      </c>
      <c r="I623" t="str">
        <v>6/12/1998</v>
      </c>
      <c r="J623">
        <v>37</v>
      </c>
      <c r="K623" t="str">
        <v>6/12/1998</v>
      </c>
      <c r="L623">
        <v>27.8125</v>
      </c>
      <c r="M623" t="str">
        <v>6/12/1998</v>
      </c>
      <c r="N623">
        <v>42.625</v>
      </c>
      <c r="O623" t="str">
        <v>6/12/1998</v>
      </c>
      <c r="P623">
        <v>19.59375</v>
      </c>
      <c r="Q623" t="str">
        <v>6/12/1998</v>
      </c>
      <c r="R623">
        <v>18.5390625</v>
      </c>
      <c r="S623" t="str">
        <v>6/12/1998</v>
      </c>
      <c r="T623">
        <v>22.875</v>
      </c>
      <c r="U623" t="str">
        <v>6/12/1998</v>
      </c>
      <c r="V623">
        <v>31</v>
      </c>
      <c r="W623" t="str">
        <v>6/12/1998</v>
      </c>
      <c r="X623">
        <v>44.9375</v>
      </c>
      <c r="Y623" t="str">
        <v>6/12/1998</v>
      </c>
      <c r="Z623">
        <v>61.875</v>
      </c>
      <c r="AA623" t="str">
        <v>6/12/1998</v>
      </c>
      <c r="AB623">
        <v>18.34375</v>
      </c>
      <c r="AC623" t="str">
        <v>6/12/1998</v>
      </c>
      <c r="AD623">
        <v>33.1875</v>
      </c>
      <c r="AE623" t="str">
        <v>6/12/1998</v>
      </c>
      <c r="AF623">
        <v>22.5625</v>
      </c>
      <c r="AG623" t="str">
        <v>6/12/1998</v>
      </c>
      <c r="AH623">
        <v>28.5</v>
      </c>
      <c r="AI623" t="str">
        <v>6/12/1998</v>
      </c>
      <c r="AJ623">
        <v>25.33203125</v>
      </c>
      <c r="AK623" s="28">
        <v>35958</v>
      </c>
      <c r="AL623">
        <v>8834.94</v>
      </c>
      <c r="AM623" s="28">
        <v>35958</v>
      </c>
      <c r="AN623">
        <v>1745.05</v>
      </c>
      <c r="AO623" s="28">
        <v>35958</v>
      </c>
      <c r="AP623">
        <v>1098.8399999999999</v>
      </c>
      <c r="AQ623" s="28">
        <v>35958</v>
      </c>
      <c r="AR623">
        <v>441.59</v>
      </c>
      <c r="AS623" s="28">
        <v>35958</v>
      </c>
      <c r="AT623">
        <v>293.42</v>
      </c>
      <c r="AU623" s="28">
        <v>35958</v>
      </c>
      <c r="AV623">
        <v>247.22</v>
      </c>
      <c r="AW623" s="28">
        <v>35958</v>
      </c>
      <c r="AX623">
        <v>368.92</v>
      </c>
      <c r="AY623" s="28">
        <v>35958</v>
      </c>
      <c r="AZ623">
        <v>566.66999999999996</v>
      </c>
      <c r="BA623" s="28">
        <v>35958</v>
      </c>
      <c r="BB623">
        <v>462.12</v>
      </c>
      <c r="BC623" s="28">
        <v>35958</v>
      </c>
      <c r="BD623">
        <v>376.78</v>
      </c>
      <c r="BE623" s="28">
        <v>35933</v>
      </c>
      <c r="BF623">
        <v>16.302</v>
      </c>
      <c r="BG623" s="28">
        <v>35930</v>
      </c>
      <c r="BH623">
        <v>2.3929999999999998</v>
      </c>
      <c r="BJ623" s="28">
        <v>36028</v>
      </c>
      <c r="BK623">
        <v>25.981999999999999</v>
      </c>
      <c r="BZ623" t="str">
        <v>6/12/1998</v>
      </c>
      <c r="CA623">
        <v>12.578125</v>
      </c>
      <c r="CD623" s="28">
        <v>36500</v>
      </c>
      <c r="CE623">
        <v>35.75</v>
      </c>
      <c r="CF623" s="28">
        <v>36650</v>
      </c>
      <c r="CG623">
        <v>82.125</v>
      </c>
    </row>
    <row r="624" spans="1:85" x14ac:dyDescent="0.25">
      <c r="A624" s="28">
        <v>35961</v>
      </c>
      <c r="C624" t="str">
        <v>6/15/1998</v>
      </c>
      <c r="D624">
        <v>24.6875</v>
      </c>
      <c r="E624" t="str">
        <v>6/15/1998</v>
      </c>
      <c r="F624">
        <v>55.25</v>
      </c>
      <c r="G624" t="str">
        <v>6/15/1998</v>
      </c>
      <c r="H624">
        <v>20.47265625</v>
      </c>
      <c r="I624" t="str">
        <v>6/15/1998</v>
      </c>
      <c r="J624">
        <v>36.1875</v>
      </c>
      <c r="K624" t="str">
        <v>6/15/1998</v>
      </c>
      <c r="L624">
        <v>27.0625</v>
      </c>
      <c r="M624" t="str">
        <v>6/15/1998</v>
      </c>
      <c r="N624">
        <v>41.625</v>
      </c>
      <c r="O624" t="str">
        <v>6/15/1998</v>
      </c>
      <c r="P624">
        <v>19.125</v>
      </c>
      <c r="Q624" t="str">
        <v>6/15/1998</v>
      </c>
      <c r="R624">
        <v>18.125</v>
      </c>
      <c r="S624" t="str">
        <v>6/15/1998</v>
      </c>
      <c r="T624">
        <v>22.5625</v>
      </c>
      <c r="U624" t="str">
        <v>6/15/1998</v>
      </c>
      <c r="V624">
        <v>28.875</v>
      </c>
      <c r="W624" t="str">
        <v>6/15/1998</v>
      </c>
      <c r="X624">
        <v>45.0625</v>
      </c>
      <c r="Y624" t="str">
        <v>6/15/1998</v>
      </c>
      <c r="Z624">
        <v>62.5625</v>
      </c>
      <c r="AA624" t="str">
        <v>6/15/1998</v>
      </c>
      <c r="AB624">
        <v>18.09375</v>
      </c>
      <c r="AC624" t="str">
        <v>6/15/1998</v>
      </c>
      <c r="AD624">
        <v>32.5625</v>
      </c>
      <c r="AE624" t="str">
        <v>6/15/1998</v>
      </c>
      <c r="AF624">
        <v>22.375</v>
      </c>
      <c r="AG624" t="str">
        <v>6/15/1998</v>
      </c>
      <c r="AH624">
        <v>28.25</v>
      </c>
      <c r="AI624" t="str">
        <v>6/15/1998</v>
      </c>
      <c r="AJ624">
        <v>25.04296875</v>
      </c>
      <c r="AK624" s="28">
        <v>35961</v>
      </c>
      <c r="AL624">
        <v>8627.93</v>
      </c>
      <c r="AM624" s="28">
        <v>35961</v>
      </c>
      <c r="AN624">
        <v>1715.75</v>
      </c>
      <c r="AO624" s="28">
        <v>35961</v>
      </c>
      <c r="AP624">
        <v>1077.01</v>
      </c>
      <c r="AQ624" s="28">
        <v>35961</v>
      </c>
      <c r="AR624">
        <v>433.86</v>
      </c>
      <c r="AS624" s="28">
        <v>35961</v>
      </c>
      <c r="AT624">
        <v>292.01</v>
      </c>
      <c r="AU624" s="28">
        <v>35961</v>
      </c>
      <c r="AV624">
        <v>245.55</v>
      </c>
      <c r="AW624" s="28">
        <v>35961</v>
      </c>
      <c r="AX624">
        <v>363.33</v>
      </c>
      <c r="AY624" s="28">
        <v>35961</v>
      </c>
      <c r="AZ624">
        <v>554.89</v>
      </c>
      <c r="BA624" s="28">
        <v>35961</v>
      </c>
      <c r="BB624">
        <v>450.32</v>
      </c>
      <c r="BC624" s="28">
        <v>35961</v>
      </c>
      <c r="BD624">
        <v>370.71</v>
      </c>
      <c r="BE624" s="28">
        <v>35934</v>
      </c>
      <c r="BF624">
        <v>16.233000000000001</v>
      </c>
      <c r="BG624" s="28">
        <v>35933</v>
      </c>
      <c r="BH624">
        <v>2.3660000000000001</v>
      </c>
      <c r="BJ624" s="28">
        <v>36031</v>
      </c>
      <c r="BK624">
        <v>26.742999999999999</v>
      </c>
      <c r="BZ624" t="str">
        <v>6/15/1998</v>
      </c>
      <c r="CA624">
        <v>12.171875</v>
      </c>
      <c r="CD624" s="28">
        <v>36501</v>
      </c>
      <c r="CE624">
        <v>37.0625</v>
      </c>
      <c r="CF624" s="28">
        <v>36651</v>
      </c>
      <c r="CG624">
        <v>87.5</v>
      </c>
    </row>
    <row r="625" spans="1:85" x14ac:dyDescent="0.25">
      <c r="A625" s="28">
        <v>35962</v>
      </c>
      <c r="C625" t="str">
        <v>6/16/1998</v>
      </c>
      <c r="D625">
        <v>24.40625</v>
      </c>
      <c r="E625" t="str">
        <v>6/16/1998</v>
      </c>
      <c r="F625">
        <v>56.0625</v>
      </c>
      <c r="G625" t="str">
        <v>6/16/1998</v>
      </c>
      <c r="H625">
        <v>20.5625</v>
      </c>
      <c r="I625" t="str">
        <v>6/16/1998</v>
      </c>
      <c r="J625">
        <v>36.5625</v>
      </c>
      <c r="K625" t="str">
        <v>6/16/1998</v>
      </c>
      <c r="L625">
        <v>27.5625</v>
      </c>
      <c r="M625" t="str">
        <v>6/16/1998</v>
      </c>
      <c r="N625">
        <v>41.8125</v>
      </c>
      <c r="O625" t="str">
        <v>6/16/1998</v>
      </c>
      <c r="P625">
        <v>19.1875</v>
      </c>
      <c r="Q625" t="str">
        <v>6/16/1998</v>
      </c>
      <c r="R625">
        <v>18.33203125</v>
      </c>
      <c r="S625" t="str">
        <v>6/16/1998</v>
      </c>
      <c r="T625">
        <v>23</v>
      </c>
      <c r="U625" t="str">
        <v>6/16/1998</v>
      </c>
      <c r="V625">
        <v>29.125</v>
      </c>
      <c r="W625" t="str">
        <v>6/16/1998</v>
      </c>
      <c r="X625">
        <v>44.875</v>
      </c>
      <c r="Y625" t="str">
        <v>6/16/1998</v>
      </c>
      <c r="Z625">
        <v>61.375</v>
      </c>
      <c r="AA625" t="str">
        <v>6/16/1998</v>
      </c>
      <c r="AB625">
        <v>17.90625</v>
      </c>
      <c r="AC625" t="str">
        <v>6/16/1998</v>
      </c>
      <c r="AD625">
        <v>32.4375</v>
      </c>
      <c r="AE625" t="str">
        <v>6/16/1998</v>
      </c>
      <c r="AF625">
        <v>22.4375</v>
      </c>
      <c r="AG625" t="str">
        <v>6/16/1998</v>
      </c>
      <c r="AH625">
        <v>28.125</v>
      </c>
      <c r="AI625" t="str">
        <v>6/16/1998</v>
      </c>
      <c r="AJ625">
        <v>25.375</v>
      </c>
      <c r="AK625" s="28">
        <v>35962</v>
      </c>
      <c r="AL625">
        <v>8665.2900000000009</v>
      </c>
      <c r="AM625" s="28">
        <v>35962</v>
      </c>
      <c r="AN625">
        <v>1753.12</v>
      </c>
      <c r="AO625" s="28">
        <v>35962</v>
      </c>
      <c r="AP625">
        <v>1087.5899999999999</v>
      </c>
      <c r="AQ625" s="28">
        <v>35962</v>
      </c>
      <c r="AR625">
        <v>438.37</v>
      </c>
      <c r="AS625" s="28">
        <v>35962</v>
      </c>
      <c r="AT625">
        <v>290.99</v>
      </c>
      <c r="AU625" s="28">
        <v>35962</v>
      </c>
      <c r="AV625">
        <v>244.9</v>
      </c>
      <c r="AW625" s="28">
        <v>35962</v>
      </c>
      <c r="AX625">
        <v>369.83</v>
      </c>
      <c r="AY625" s="28">
        <v>35962</v>
      </c>
      <c r="AZ625">
        <v>558.91999999999996</v>
      </c>
      <c r="BA625" s="28">
        <v>35962</v>
      </c>
      <c r="BB625">
        <v>459.43</v>
      </c>
      <c r="BC625" s="28">
        <v>35962</v>
      </c>
      <c r="BD625">
        <v>372.53</v>
      </c>
      <c r="BE625" s="28">
        <v>35935</v>
      </c>
      <c r="BF625">
        <v>15.839</v>
      </c>
      <c r="BG625" s="28">
        <v>35934</v>
      </c>
      <c r="BH625">
        <v>2.3690000000000002</v>
      </c>
      <c r="BJ625" s="28">
        <v>36032</v>
      </c>
      <c r="BK625">
        <v>26.978999999999999</v>
      </c>
      <c r="BZ625" t="str">
        <v>6/16/1998</v>
      </c>
      <c r="CA625">
        <v>12.40234375</v>
      </c>
      <c r="CD625" s="28">
        <v>36502</v>
      </c>
      <c r="CE625">
        <v>38.375</v>
      </c>
      <c r="CF625" s="28">
        <v>36654</v>
      </c>
      <c r="CG625">
        <v>84.5</v>
      </c>
    </row>
    <row r="626" spans="1:85" x14ac:dyDescent="0.25">
      <c r="A626" s="28">
        <v>35963</v>
      </c>
      <c r="C626" t="str">
        <v>6/17/1998</v>
      </c>
      <c r="D626">
        <v>24.875</v>
      </c>
      <c r="E626" t="str">
        <v>6/17/1998</v>
      </c>
      <c r="F626">
        <v>56.5</v>
      </c>
      <c r="G626" t="str">
        <v>6/17/1998</v>
      </c>
      <c r="H626">
        <v>20.83203125</v>
      </c>
      <c r="I626" t="str">
        <v>6/17/1998</v>
      </c>
      <c r="J626">
        <v>36.5</v>
      </c>
      <c r="K626" t="str">
        <v>6/17/1998</v>
      </c>
      <c r="L626">
        <v>27.5</v>
      </c>
      <c r="M626" t="str">
        <v>6/17/1998</v>
      </c>
      <c r="N626">
        <v>42.375</v>
      </c>
      <c r="O626" t="str">
        <v>6/17/1998</v>
      </c>
      <c r="P626">
        <v>19.8125</v>
      </c>
      <c r="Q626" t="str">
        <v>6/17/1998</v>
      </c>
      <c r="R626">
        <v>18.74609375</v>
      </c>
      <c r="S626" t="str">
        <v>6/17/1998</v>
      </c>
      <c r="T626">
        <v>23.0625</v>
      </c>
      <c r="U626" t="str">
        <v>6/17/1998</v>
      </c>
      <c r="V626">
        <v>29.0625</v>
      </c>
      <c r="W626" t="str">
        <v>6/17/1998</v>
      </c>
      <c r="X626">
        <v>44.75</v>
      </c>
      <c r="Y626" t="str">
        <v>6/17/1998</v>
      </c>
      <c r="Z626">
        <v>60.375</v>
      </c>
      <c r="AA626" t="str">
        <v>6/17/1998</v>
      </c>
      <c r="AB626">
        <v>17.625</v>
      </c>
      <c r="AC626" t="str">
        <v>6/17/1998</v>
      </c>
      <c r="AD626">
        <v>32.125</v>
      </c>
      <c r="AE626" t="str">
        <v>6/17/1998</v>
      </c>
      <c r="AF626">
        <v>22.4375</v>
      </c>
      <c r="AG626" t="str">
        <v>6/17/1998</v>
      </c>
      <c r="AH626">
        <v>28.3125</v>
      </c>
      <c r="AI626" t="str">
        <v>6/17/1998</v>
      </c>
      <c r="AJ626">
        <v>25.29296875</v>
      </c>
      <c r="AK626" s="28">
        <v>35963</v>
      </c>
      <c r="AL626">
        <v>8829.4599999999991</v>
      </c>
      <c r="AM626" s="28">
        <v>35963</v>
      </c>
      <c r="AN626">
        <v>1776.4</v>
      </c>
      <c r="AO626" s="28">
        <v>35963</v>
      </c>
      <c r="AP626">
        <v>1107.1099999999999</v>
      </c>
      <c r="AQ626" s="28">
        <v>35963</v>
      </c>
      <c r="AR626">
        <v>444.08</v>
      </c>
      <c r="AS626" s="28">
        <v>35963</v>
      </c>
      <c r="AT626">
        <v>290.72000000000003</v>
      </c>
      <c r="AU626" s="28">
        <v>35963</v>
      </c>
      <c r="AV626">
        <v>244.85</v>
      </c>
      <c r="AW626" s="28">
        <v>35963</v>
      </c>
      <c r="AX626">
        <v>380.62</v>
      </c>
      <c r="AY626" s="28">
        <v>35963</v>
      </c>
      <c r="AZ626">
        <v>568.65</v>
      </c>
      <c r="BA626" s="28">
        <v>35963</v>
      </c>
      <c r="BB626">
        <v>472.89</v>
      </c>
      <c r="BC626" s="28">
        <v>35963</v>
      </c>
      <c r="BD626">
        <v>376.47</v>
      </c>
      <c r="BE626" s="28">
        <v>35936</v>
      </c>
      <c r="BF626">
        <v>16.373000000000001</v>
      </c>
      <c r="BG626" s="28">
        <v>35935</v>
      </c>
      <c r="BH626">
        <v>2.3809999999999998</v>
      </c>
      <c r="BJ626" s="28">
        <v>36033</v>
      </c>
      <c r="BK626">
        <v>26.681999999999999</v>
      </c>
      <c r="BZ626" t="str">
        <v>6/17/1998</v>
      </c>
      <c r="CA626">
        <v>12.734375</v>
      </c>
      <c r="CD626" s="28">
        <v>36503</v>
      </c>
      <c r="CE626">
        <v>38.0625</v>
      </c>
      <c r="CF626" s="28">
        <v>36655</v>
      </c>
      <c r="CG626">
        <v>85</v>
      </c>
    </row>
    <row r="627" spans="1:85" x14ac:dyDescent="0.25">
      <c r="A627" s="28">
        <v>35964</v>
      </c>
      <c r="C627" t="str">
        <v>6/18/1998</v>
      </c>
      <c r="D627">
        <v>24.8125</v>
      </c>
      <c r="E627" t="str">
        <v>6/18/1998</v>
      </c>
      <c r="F627">
        <v>55.6875</v>
      </c>
      <c r="G627" t="str">
        <v>6/18/1998</v>
      </c>
      <c r="H627">
        <v>20.19921875</v>
      </c>
      <c r="I627" t="str">
        <v>6/18/1998</v>
      </c>
      <c r="J627">
        <v>36.1875</v>
      </c>
      <c r="K627" t="str">
        <v>6/18/1998</v>
      </c>
      <c r="L627">
        <v>27.1875</v>
      </c>
      <c r="M627" t="str">
        <v>6/18/1998</v>
      </c>
      <c r="N627">
        <v>42</v>
      </c>
      <c r="O627" t="str">
        <v>6/18/1998</v>
      </c>
      <c r="P627">
        <v>19.0625</v>
      </c>
      <c r="Q627" t="str">
        <v>6/18/1998</v>
      </c>
      <c r="R627">
        <v>18.43359375</v>
      </c>
      <c r="S627" t="str">
        <v>6/18/1998</v>
      </c>
      <c r="T627">
        <v>22.5625</v>
      </c>
      <c r="U627" t="str">
        <v>6/18/1998</v>
      </c>
      <c r="V627">
        <v>29.875</v>
      </c>
      <c r="W627" t="str">
        <v>6/18/1998</v>
      </c>
      <c r="X627">
        <v>44.6875</v>
      </c>
      <c r="Y627" t="str">
        <v>6/18/1998</v>
      </c>
      <c r="Z627">
        <v>60.375</v>
      </c>
      <c r="AA627" t="str">
        <v>6/18/1998</v>
      </c>
      <c r="AB627">
        <v>17.34375</v>
      </c>
      <c r="AC627" t="str">
        <v>6/18/1998</v>
      </c>
      <c r="AD627">
        <v>32</v>
      </c>
      <c r="AE627" t="str">
        <v>6/18/1998</v>
      </c>
      <c r="AF627">
        <v>22.25</v>
      </c>
      <c r="AG627" t="str">
        <v>6/18/1998</v>
      </c>
      <c r="AH627">
        <v>28.0625</v>
      </c>
      <c r="AI627" t="str">
        <v>6/18/1998</v>
      </c>
      <c r="AJ627">
        <v>24.95703125</v>
      </c>
      <c r="AK627" s="28">
        <v>35964</v>
      </c>
      <c r="AL627">
        <v>8813.01</v>
      </c>
      <c r="AM627" s="28">
        <v>35964</v>
      </c>
      <c r="AN627">
        <v>1772.7</v>
      </c>
      <c r="AO627" s="28">
        <v>35964</v>
      </c>
      <c r="AP627">
        <v>1106.3699999999999</v>
      </c>
      <c r="AQ627" s="28">
        <v>35964</v>
      </c>
      <c r="AR627">
        <v>439.79</v>
      </c>
      <c r="AS627" s="28">
        <v>35964</v>
      </c>
      <c r="AT627">
        <v>291.02</v>
      </c>
      <c r="AU627" s="28">
        <v>35964</v>
      </c>
      <c r="AV627">
        <v>245.14</v>
      </c>
      <c r="AW627" s="28">
        <v>35964</v>
      </c>
      <c r="AX627">
        <v>380.34</v>
      </c>
      <c r="AY627" s="28">
        <v>35964</v>
      </c>
      <c r="AZ627">
        <v>567.49</v>
      </c>
      <c r="BA627" s="28">
        <v>35964</v>
      </c>
      <c r="BB627">
        <v>465.32</v>
      </c>
      <c r="BC627" s="28">
        <v>35964</v>
      </c>
      <c r="BD627">
        <v>374.94</v>
      </c>
      <c r="BE627" s="28">
        <v>35937</v>
      </c>
      <c r="BF627">
        <v>16.393999999999998</v>
      </c>
      <c r="BG627" s="28">
        <v>35936</v>
      </c>
      <c r="BH627">
        <v>2.323</v>
      </c>
      <c r="BJ627" s="28">
        <v>36034</v>
      </c>
      <c r="BK627">
        <v>26.334</v>
      </c>
      <c r="BZ627" t="str">
        <v>6/18/1998</v>
      </c>
      <c r="CA627">
        <v>12.65625</v>
      </c>
      <c r="CD627" s="28">
        <v>36504</v>
      </c>
      <c r="CE627">
        <v>38.875</v>
      </c>
      <c r="CF627" s="28">
        <v>36656</v>
      </c>
      <c r="CG627">
        <v>77.25</v>
      </c>
    </row>
    <row r="628" spans="1:85" x14ac:dyDescent="0.25">
      <c r="A628" s="28">
        <v>35965</v>
      </c>
      <c r="C628" t="str">
        <v>6/19/1998</v>
      </c>
      <c r="D628">
        <v>24.90625</v>
      </c>
      <c r="E628" t="str">
        <v>6/19/1998</v>
      </c>
      <c r="F628">
        <v>55.3125</v>
      </c>
      <c r="G628" t="str">
        <v>6/19/1998</v>
      </c>
      <c r="H628">
        <v>20.109375</v>
      </c>
      <c r="I628" t="str">
        <v>6/19/1998</v>
      </c>
      <c r="J628">
        <v>36.375</v>
      </c>
      <c r="K628" t="str">
        <v>6/19/1998</v>
      </c>
      <c r="L628">
        <v>27.0625</v>
      </c>
      <c r="M628" t="str">
        <v>6/19/1998</v>
      </c>
      <c r="N628">
        <v>42.125</v>
      </c>
      <c r="O628" t="str">
        <v>6/19/1998</v>
      </c>
      <c r="P628">
        <v>19</v>
      </c>
      <c r="Q628" t="str">
        <v>6/19/1998</v>
      </c>
      <c r="R628">
        <v>18.17578125</v>
      </c>
      <c r="S628" t="str">
        <v>6/19/1998</v>
      </c>
      <c r="T628">
        <v>22.3125</v>
      </c>
      <c r="U628" t="str">
        <v>6/19/1998</v>
      </c>
      <c r="V628">
        <v>30.625</v>
      </c>
      <c r="W628" t="str">
        <v>6/19/1998</v>
      </c>
      <c r="X628">
        <v>43.9375</v>
      </c>
      <c r="Y628" t="str">
        <v>6/19/1998</v>
      </c>
      <c r="Z628">
        <v>59.5625</v>
      </c>
      <c r="AA628" t="str">
        <v>6/19/1998</v>
      </c>
      <c r="AB628">
        <v>17.34375</v>
      </c>
      <c r="AC628" t="str">
        <v>6/19/1998</v>
      </c>
      <c r="AD628">
        <v>31.8125</v>
      </c>
      <c r="AE628" t="str">
        <v>6/19/1998</v>
      </c>
      <c r="AF628">
        <v>21.75</v>
      </c>
      <c r="AG628" t="str">
        <v>6/19/1998</v>
      </c>
      <c r="AH628">
        <v>27.6875</v>
      </c>
      <c r="AI628" t="str">
        <v>6/19/1998</v>
      </c>
      <c r="AJ628">
        <v>25.04296875</v>
      </c>
      <c r="AK628" s="28">
        <v>35965</v>
      </c>
      <c r="AL628">
        <v>8712.8700000000008</v>
      </c>
      <c r="AM628" s="28">
        <v>35965</v>
      </c>
      <c r="AN628">
        <v>1781.29</v>
      </c>
      <c r="AO628" s="28">
        <v>35965</v>
      </c>
      <c r="AP628">
        <v>1100.6500000000001</v>
      </c>
      <c r="AQ628" s="28">
        <v>35965</v>
      </c>
      <c r="AR628">
        <v>438.47</v>
      </c>
      <c r="AS628" s="28">
        <v>35965</v>
      </c>
      <c r="AT628">
        <v>289.29000000000002</v>
      </c>
      <c r="AU628" s="28">
        <v>35965</v>
      </c>
      <c r="AV628">
        <v>243.89</v>
      </c>
      <c r="AW628" s="28">
        <v>35965</v>
      </c>
      <c r="AX628">
        <v>386.19</v>
      </c>
      <c r="AY628" s="28">
        <v>35965</v>
      </c>
      <c r="AZ628">
        <v>563.91999999999996</v>
      </c>
      <c r="BA628" s="28">
        <v>35965</v>
      </c>
      <c r="BB628">
        <v>460.16</v>
      </c>
      <c r="BC628" s="28">
        <v>35965</v>
      </c>
      <c r="BD628">
        <v>374.25</v>
      </c>
      <c r="BE628" s="28">
        <v>35941</v>
      </c>
      <c r="BF628">
        <v>16.408000000000001</v>
      </c>
      <c r="BG628" s="28">
        <v>35937</v>
      </c>
      <c r="BH628">
        <v>2.3370000000000002</v>
      </c>
      <c r="BJ628" s="28">
        <v>36035</v>
      </c>
      <c r="BK628">
        <v>26.013000000000002</v>
      </c>
      <c r="BZ628" t="str">
        <v>6/19/1998</v>
      </c>
      <c r="CA628">
        <v>12.3515625</v>
      </c>
      <c r="CD628" s="28">
        <v>36507</v>
      </c>
      <c r="CE628">
        <v>41.8125</v>
      </c>
      <c r="CF628" s="28">
        <v>36657</v>
      </c>
      <c r="CG628">
        <v>76.25</v>
      </c>
    </row>
    <row r="629" spans="1:85" x14ac:dyDescent="0.25">
      <c r="A629" s="28">
        <v>35968</v>
      </c>
      <c r="C629" t="str">
        <v>6/22/1998</v>
      </c>
      <c r="D629">
        <v>24.8125</v>
      </c>
      <c r="E629" t="str">
        <v>6/22/1998</v>
      </c>
      <c r="F629">
        <v>55.125</v>
      </c>
      <c r="G629" t="str">
        <v>6/22/1998</v>
      </c>
      <c r="H629">
        <v>20.01953125</v>
      </c>
      <c r="I629" t="str">
        <v>6/22/1998</v>
      </c>
      <c r="J629">
        <v>36</v>
      </c>
      <c r="K629" t="str">
        <v>6/22/1998</v>
      </c>
      <c r="L629">
        <v>27.1875</v>
      </c>
      <c r="M629" t="str">
        <v>6/22/1998</v>
      </c>
      <c r="N629">
        <v>42</v>
      </c>
      <c r="O629" t="str">
        <v>6/22/1998</v>
      </c>
      <c r="P629">
        <v>19.1875</v>
      </c>
      <c r="Q629" t="str">
        <v>6/22/1998</v>
      </c>
      <c r="R629">
        <v>18.125</v>
      </c>
      <c r="S629" t="str">
        <v>6/22/1998</v>
      </c>
      <c r="T629">
        <v>22.3125</v>
      </c>
      <c r="U629" t="str">
        <v>6/22/1998</v>
      </c>
      <c r="V629">
        <v>30.4375</v>
      </c>
      <c r="W629" t="str">
        <v>6/22/1998</v>
      </c>
      <c r="X629">
        <v>43.9375</v>
      </c>
      <c r="Y629" t="str">
        <v>6/22/1998</v>
      </c>
      <c r="Z629">
        <v>59</v>
      </c>
      <c r="AA629" t="str">
        <v>6/22/1998</v>
      </c>
      <c r="AB629">
        <v>17.21875</v>
      </c>
      <c r="AC629" t="str">
        <v>6/22/1998</v>
      </c>
      <c r="AD629">
        <v>31.8125</v>
      </c>
      <c r="AE629" t="str">
        <v>6/22/1998</v>
      </c>
      <c r="AF629">
        <v>21.9375</v>
      </c>
      <c r="AG629" t="str">
        <v>6/22/1998</v>
      </c>
      <c r="AH629">
        <v>27.75</v>
      </c>
      <c r="AI629" t="str">
        <v>6/22/1998</v>
      </c>
      <c r="AJ629">
        <v>25.125</v>
      </c>
      <c r="AK629" s="28">
        <v>35968</v>
      </c>
      <c r="AL629">
        <v>8711.1299999999992</v>
      </c>
      <c r="AM629" s="28">
        <v>35968</v>
      </c>
      <c r="AN629">
        <v>1805.82</v>
      </c>
      <c r="AO629" s="28">
        <v>35968</v>
      </c>
      <c r="AP629">
        <v>1103.24</v>
      </c>
      <c r="AQ629" s="28">
        <v>35968</v>
      </c>
      <c r="AR629">
        <v>441.65</v>
      </c>
      <c r="AS629" s="28">
        <v>35968</v>
      </c>
      <c r="AT629">
        <v>289.02</v>
      </c>
      <c r="AU629" s="28">
        <v>35968</v>
      </c>
      <c r="AV629">
        <v>243.55</v>
      </c>
      <c r="AW629" s="28">
        <v>35968</v>
      </c>
      <c r="AX629">
        <v>390.11</v>
      </c>
      <c r="AY629" s="28">
        <v>35968</v>
      </c>
      <c r="AZ629">
        <v>564.88</v>
      </c>
      <c r="BA629" s="28">
        <v>35968</v>
      </c>
      <c r="BB629">
        <v>464.39</v>
      </c>
      <c r="BC629" s="28">
        <v>35968</v>
      </c>
      <c r="BD629">
        <v>375.55</v>
      </c>
      <c r="BE629" s="28">
        <v>35942</v>
      </c>
      <c r="BF629">
        <v>16.446999999999999</v>
      </c>
      <c r="BG629" s="28">
        <v>35941</v>
      </c>
      <c r="BH629">
        <v>2.3319999999999999</v>
      </c>
      <c r="BJ629" s="28">
        <v>36038</v>
      </c>
      <c r="BK629">
        <v>25.994</v>
      </c>
      <c r="BZ629" t="str">
        <v>6/22/1998</v>
      </c>
      <c r="CA629">
        <v>12.40234375</v>
      </c>
      <c r="CD629" s="28">
        <v>36508</v>
      </c>
      <c r="CE629">
        <v>41.4375</v>
      </c>
    </row>
    <row r="630" spans="1:85" x14ac:dyDescent="0.25">
      <c r="A630" s="28">
        <v>35969</v>
      </c>
      <c r="C630" t="str">
        <v>6/23/1998</v>
      </c>
      <c r="D630">
        <v>24.8125</v>
      </c>
      <c r="E630" t="str">
        <v>6/23/1998</v>
      </c>
      <c r="F630">
        <v>55.5625</v>
      </c>
      <c r="G630" t="str">
        <v>6/23/1998</v>
      </c>
      <c r="H630">
        <v>19.65625</v>
      </c>
      <c r="I630" t="str">
        <v>6/23/1998</v>
      </c>
      <c r="J630">
        <v>37</v>
      </c>
      <c r="K630" t="str">
        <v>6/23/1998</v>
      </c>
      <c r="L630">
        <v>27.5</v>
      </c>
      <c r="M630" t="str">
        <v>6/23/1998</v>
      </c>
      <c r="N630">
        <v>42.25</v>
      </c>
      <c r="O630" t="str">
        <v>6/23/1998</v>
      </c>
      <c r="P630">
        <v>19.1875</v>
      </c>
      <c r="Q630" t="str">
        <v>6/23/1998</v>
      </c>
      <c r="R630">
        <v>18.27734375</v>
      </c>
      <c r="S630" t="str">
        <v>6/23/1998</v>
      </c>
      <c r="T630">
        <v>22.3125</v>
      </c>
      <c r="U630" t="str">
        <v>6/23/1998</v>
      </c>
      <c r="V630">
        <v>30.75</v>
      </c>
      <c r="W630" t="str">
        <v>6/23/1998</v>
      </c>
      <c r="X630">
        <v>43</v>
      </c>
      <c r="Y630" t="str">
        <v>6/23/1998</v>
      </c>
      <c r="Z630">
        <v>59.375</v>
      </c>
      <c r="AA630" t="str">
        <v>6/23/1998</v>
      </c>
      <c r="AB630">
        <v>17.15625</v>
      </c>
      <c r="AC630" t="str">
        <v>6/23/1998</v>
      </c>
      <c r="AD630">
        <v>31.9375</v>
      </c>
      <c r="AE630" t="str">
        <v>6/23/1998</v>
      </c>
      <c r="AF630">
        <v>22.0625</v>
      </c>
      <c r="AG630" t="str">
        <v>6/23/1998</v>
      </c>
      <c r="AH630">
        <v>27.75</v>
      </c>
      <c r="AI630" t="str">
        <v>6/23/1998</v>
      </c>
      <c r="AJ630">
        <v>25.20703125</v>
      </c>
      <c r="AK630" s="28">
        <v>35969</v>
      </c>
      <c r="AL630">
        <v>8828.4599999999991</v>
      </c>
      <c r="AM630" s="28">
        <v>35969</v>
      </c>
      <c r="AN630">
        <v>1844.57</v>
      </c>
      <c r="AO630" s="28">
        <v>35969</v>
      </c>
      <c r="AP630">
        <v>1119.49</v>
      </c>
      <c r="AQ630" s="28">
        <v>35969</v>
      </c>
      <c r="AR630">
        <v>447.42</v>
      </c>
      <c r="AS630" s="28">
        <v>35969</v>
      </c>
      <c r="AT630">
        <v>290.25</v>
      </c>
      <c r="AU630" s="28">
        <v>35969</v>
      </c>
      <c r="AV630">
        <v>244.4</v>
      </c>
      <c r="AW630" s="28">
        <v>35969</v>
      </c>
      <c r="AX630">
        <v>400.98</v>
      </c>
      <c r="AY630" s="28">
        <v>35969</v>
      </c>
      <c r="AZ630">
        <v>571.63</v>
      </c>
      <c r="BA630" s="28">
        <v>35969</v>
      </c>
      <c r="BB630">
        <v>469.84</v>
      </c>
      <c r="BC630" s="28">
        <v>35969</v>
      </c>
      <c r="BD630">
        <v>381.93</v>
      </c>
      <c r="BE630" s="28">
        <v>35943</v>
      </c>
      <c r="BF630">
        <v>16.385000000000002</v>
      </c>
      <c r="BG630" s="28">
        <v>35942</v>
      </c>
      <c r="BH630">
        <v>2.3069999999999999</v>
      </c>
      <c r="BJ630" s="28">
        <v>36039</v>
      </c>
      <c r="BK630">
        <v>25.832999999999998</v>
      </c>
      <c r="BZ630" t="str">
        <v>6/23/1998</v>
      </c>
      <c r="CA630">
        <v>12.22265625</v>
      </c>
      <c r="CD630" s="28">
        <v>36509</v>
      </c>
      <c r="CE630">
        <v>41.25</v>
      </c>
    </row>
    <row r="631" spans="1:85" x14ac:dyDescent="0.25">
      <c r="A631" s="28">
        <v>35970</v>
      </c>
      <c r="C631" t="str">
        <v>6/24/1998</v>
      </c>
      <c r="D631">
        <v>24.6875</v>
      </c>
      <c r="E631" t="str">
        <v>6/24/1998</v>
      </c>
      <c r="F631">
        <v>55.375</v>
      </c>
      <c r="G631" t="str">
        <v>6/24/1998</v>
      </c>
      <c r="H631">
        <v>19.29296875</v>
      </c>
      <c r="I631" t="str">
        <v>6/24/1998</v>
      </c>
      <c r="J631">
        <v>36.9375</v>
      </c>
      <c r="K631" t="str">
        <v>6/24/1998</v>
      </c>
      <c r="L631">
        <v>27.625</v>
      </c>
      <c r="M631" t="str">
        <v>6/24/1998</v>
      </c>
      <c r="N631">
        <v>42.5625</v>
      </c>
      <c r="O631" t="str">
        <v>6/24/1998</v>
      </c>
      <c r="P631">
        <v>19.5</v>
      </c>
      <c r="Q631" t="str">
        <v>6/24/1998</v>
      </c>
      <c r="R631">
        <v>18.74609375</v>
      </c>
      <c r="S631" t="str">
        <v>6/24/1998</v>
      </c>
      <c r="T631">
        <v>22.375</v>
      </c>
      <c r="U631" t="str">
        <v>6/24/1998</v>
      </c>
      <c r="V631">
        <v>31.125</v>
      </c>
      <c r="W631" t="str">
        <v>6/24/1998</v>
      </c>
      <c r="X631">
        <v>43.375</v>
      </c>
      <c r="Y631" t="str">
        <v>6/24/1998</v>
      </c>
      <c r="Z631">
        <v>59.75</v>
      </c>
      <c r="AA631" t="str">
        <v>6/24/1998</v>
      </c>
      <c r="AB631">
        <v>17.0625</v>
      </c>
      <c r="AC631" t="str">
        <v>6/24/1998</v>
      </c>
      <c r="AD631">
        <v>31.75</v>
      </c>
      <c r="AE631" t="str">
        <v>6/24/1998</v>
      </c>
      <c r="AF631">
        <v>21.75</v>
      </c>
      <c r="AG631" t="str">
        <v>6/24/1998</v>
      </c>
      <c r="AH631">
        <v>27.3125</v>
      </c>
      <c r="AI631" t="str">
        <v>6/24/1998</v>
      </c>
      <c r="AJ631">
        <v>25.04296875</v>
      </c>
      <c r="AK631" s="28">
        <v>35970</v>
      </c>
      <c r="AL631">
        <v>8923.8700000000008</v>
      </c>
      <c r="AM631" s="28">
        <v>35970</v>
      </c>
      <c r="AN631">
        <v>1877.76</v>
      </c>
      <c r="AO631" s="28">
        <v>35970</v>
      </c>
      <c r="AP631">
        <v>1132.8800000000001</v>
      </c>
      <c r="AQ631" s="28">
        <v>35970</v>
      </c>
      <c r="AR631">
        <v>451.31</v>
      </c>
      <c r="AS631" s="28">
        <v>35970</v>
      </c>
      <c r="AT631">
        <v>290.25</v>
      </c>
      <c r="AU631" s="28">
        <v>35970</v>
      </c>
      <c r="AV631">
        <v>244.3</v>
      </c>
      <c r="AW631" s="28">
        <v>35970</v>
      </c>
      <c r="AX631">
        <v>407.34</v>
      </c>
      <c r="AY631" s="28">
        <v>35970</v>
      </c>
      <c r="AZ631">
        <v>577.17999999999995</v>
      </c>
      <c r="BA631" s="28">
        <v>35970</v>
      </c>
      <c r="BB631">
        <v>472.25</v>
      </c>
      <c r="BC631" s="28">
        <v>35970</v>
      </c>
      <c r="BD631">
        <v>378.19</v>
      </c>
      <c r="BE631" s="28">
        <v>35944</v>
      </c>
      <c r="BF631">
        <v>16.716000000000001</v>
      </c>
      <c r="BG631" s="28">
        <v>35943</v>
      </c>
      <c r="BH631">
        <v>2.3210000000000002</v>
      </c>
      <c r="BJ631" s="28">
        <v>36040</v>
      </c>
      <c r="BK631">
        <v>25.725999999999999</v>
      </c>
      <c r="BZ631" t="str">
        <v>6/24/1998</v>
      </c>
      <c r="CA631">
        <v>12.04296875</v>
      </c>
      <c r="CD631" s="28">
        <v>36510</v>
      </c>
      <c r="CE631">
        <v>41.625</v>
      </c>
    </row>
    <row r="632" spans="1:85" x14ac:dyDescent="0.25">
      <c r="A632" s="28">
        <v>35971</v>
      </c>
      <c r="C632" t="str">
        <v>6/25/1998</v>
      </c>
      <c r="D632">
        <v>24.96875</v>
      </c>
      <c r="E632" t="str">
        <v>6/25/1998</v>
      </c>
      <c r="F632">
        <v>54.75</v>
      </c>
      <c r="G632" t="str">
        <v>6/25/1998</v>
      </c>
      <c r="H632">
        <v>19.11328125</v>
      </c>
      <c r="I632" t="str">
        <v>6/25/1998</v>
      </c>
      <c r="J632">
        <v>36.8125</v>
      </c>
      <c r="K632" t="str">
        <v>6/25/1998</v>
      </c>
      <c r="L632">
        <v>27.5</v>
      </c>
      <c r="M632" t="str">
        <v>6/25/1998</v>
      </c>
      <c r="N632">
        <v>42.25</v>
      </c>
      <c r="O632" t="str">
        <v>6/25/1998</v>
      </c>
      <c r="P632">
        <v>19.0625</v>
      </c>
      <c r="Q632" t="str">
        <v>6/25/1998</v>
      </c>
      <c r="R632">
        <v>18.5390625</v>
      </c>
      <c r="S632" t="str">
        <v>6/25/1998</v>
      </c>
      <c r="T632">
        <v>22.375</v>
      </c>
      <c r="U632" t="str">
        <v>6/25/1998</v>
      </c>
      <c r="V632">
        <v>31</v>
      </c>
      <c r="W632" t="str">
        <v>6/25/1998</v>
      </c>
      <c r="X632">
        <v>43.1875</v>
      </c>
      <c r="Y632" t="str">
        <v>6/25/1998</v>
      </c>
      <c r="Z632">
        <v>58.8125</v>
      </c>
      <c r="AA632" t="str">
        <v>6/25/1998</v>
      </c>
      <c r="AB632">
        <v>17.09375</v>
      </c>
      <c r="AC632" t="str">
        <v>6/25/1998</v>
      </c>
      <c r="AD632">
        <v>31.0625</v>
      </c>
      <c r="AE632" t="str">
        <v>6/25/1998</v>
      </c>
      <c r="AF632">
        <v>22</v>
      </c>
      <c r="AG632" t="str">
        <v>6/25/1998</v>
      </c>
      <c r="AH632">
        <v>27.0625</v>
      </c>
      <c r="AI632" t="str">
        <v>6/25/1998</v>
      </c>
      <c r="AJ632">
        <v>24.79296875</v>
      </c>
      <c r="AK632" s="28">
        <v>35971</v>
      </c>
      <c r="AL632">
        <v>8935.58</v>
      </c>
      <c r="AM632" s="28">
        <v>35971</v>
      </c>
      <c r="AN632">
        <v>1863.25</v>
      </c>
      <c r="AO632" s="28">
        <v>35971</v>
      </c>
      <c r="AP632">
        <v>1129.28</v>
      </c>
      <c r="AQ632" s="28">
        <v>35971</v>
      </c>
      <c r="AR632">
        <v>450.16</v>
      </c>
      <c r="AS632" s="28">
        <v>35971</v>
      </c>
      <c r="AT632">
        <v>286.92</v>
      </c>
      <c r="AU632" s="28">
        <v>35971</v>
      </c>
      <c r="AV632">
        <v>241.56</v>
      </c>
      <c r="AW632" s="28">
        <v>35971</v>
      </c>
      <c r="AX632">
        <v>405.94</v>
      </c>
      <c r="AY632" s="28">
        <v>35971</v>
      </c>
      <c r="AZ632">
        <v>576.14</v>
      </c>
      <c r="BA632" s="28">
        <v>35971</v>
      </c>
      <c r="BB632">
        <v>472.15</v>
      </c>
      <c r="BC632" s="28">
        <v>35971</v>
      </c>
      <c r="BD632">
        <v>377.69</v>
      </c>
      <c r="BE632" s="28">
        <v>35947</v>
      </c>
      <c r="BF632">
        <v>16.638000000000002</v>
      </c>
      <c r="BG632" s="28">
        <v>35944</v>
      </c>
      <c r="BH632">
        <v>2.3660000000000001</v>
      </c>
      <c r="BJ632" s="28">
        <v>36041</v>
      </c>
      <c r="BK632">
        <v>25.617999999999999</v>
      </c>
      <c r="BZ632" t="str">
        <v>6/25/1998</v>
      </c>
      <c r="CA632">
        <v>12.01953125</v>
      </c>
      <c r="CD632" s="28">
        <v>36511</v>
      </c>
      <c r="CE632">
        <v>41.6875</v>
      </c>
    </row>
    <row r="633" spans="1:85" x14ac:dyDescent="0.25">
      <c r="A633" s="28">
        <v>35972</v>
      </c>
      <c r="C633" t="str">
        <v>6/26/1998</v>
      </c>
      <c r="D633">
        <v>25.3125</v>
      </c>
      <c r="E633" t="str">
        <v>6/26/1998</v>
      </c>
      <c r="F633">
        <v>55.1875</v>
      </c>
      <c r="G633" t="str">
        <v>6/26/1998</v>
      </c>
      <c r="H633">
        <v>18.38671875</v>
      </c>
      <c r="I633" t="str">
        <v>6/26/1998</v>
      </c>
      <c r="J633">
        <v>37</v>
      </c>
      <c r="K633" t="str">
        <v>6/26/1998</v>
      </c>
      <c r="L633">
        <v>27.875</v>
      </c>
      <c r="M633" t="str">
        <v>6/26/1998</v>
      </c>
      <c r="N633">
        <v>42</v>
      </c>
      <c r="O633" t="str">
        <v>6/26/1998</v>
      </c>
      <c r="P633">
        <v>19.25</v>
      </c>
      <c r="Q633" t="str">
        <v>6/26/1998</v>
      </c>
      <c r="R633">
        <v>18.48828125</v>
      </c>
      <c r="S633" t="str">
        <v>6/26/1998</v>
      </c>
      <c r="T633">
        <v>22.375</v>
      </c>
      <c r="U633" t="str">
        <v>6/26/1998</v>
      </c>
      <c r="V633">
        <v>32.0625</v>
      </c>
      <c r="W633" t="str">
        <v>6/26/1998</v>
      </c>
      <c r="X633">
        <v>43.3125</v>
      </c>
      <c r="Y633" t="str">
        <v>6/26/1998</v>
      </c>
      <c r="Z633">
        <v>59.3125</v>
      </c>
      <c r="AA633" t="str">
        <v>6/26/1998</v>
      </c>
      <c r="AB633">
        <v>17.28125</v>
      </c>
      <c r="AC633" t="str">
        <v>6/26/1998</v>
      </c>
      <c r="AD633">
        <v>31.5625</v>
      </c>
      <c r="AE633" t="str">
        <v>6/26/1998</v>
      </c>
      <c r="AF633">
        <v>22</v>
      </c>
      <c r="AG633" t="str">
        <v>6/26/1998</v>
      </c>
      <c r="AH633">
        <v>27</v>
      </c>
      <c r="AI633" t="str">
        <v>6/26/1998</v>
      </c>
      <c r="AJ633">
        <v>25.04296875</v>
      </c>
      <c r="AK633" s="28">
        <v>35972</v>
      </c>
      <c r="AL633">
        <v>8944.5400000000009</v>
      </c>
      <c r="AM633" s="28">
        <v>35972</v>
      </c>
      <c r="AN633">
        <v>1869.53</v>
      </c>
      <c r="AO633" s="28">
        <v>35972</v>
      </c>
      <c r="AP633">
        <v>1133.2</v>
      </c>
      <c r="AQ633" s="28">
        <v>35972</v>
      </c>
      <c r="AR633">
        <v>450.27</v>
      </c>
      <c r="AS633" s="28">
        <v>35972</v>
      </c>
      <c r="AT633">
        <v>288.60000000000002</v>
      </c>
      <c r="AU633" s="28">
        <v>35972</v>
      </c>
      <c r="AV633">
        <v>243.03</v>
      </c>
      <c r="AW633" s="28">
        <v>35972</v>
      </c>
      <c r="AX633">
        <v>404.02</v>
      </c>
      <c r="AY633" s="28">
        <v>35972</v>
      </c>
      <c r="AZ633">
        <v>577.53</v>
      </c>
      <c r="BA633" s="28">
        <v>35972</v>
      </c>
      <c r="BB633">
        <v>471.35</v>
      </c>
      <c r="BC633" s="28">
        <v>35972</v>
      </c>
      <c r="BD633">
        <v>379.03</v>
      </c>
      <c r="BE633" s="28">
        <v>35948</v>
      </c>
      <c r="BF633">
        <v>16.577000000000002</v>
      </c>
      <c r="BG633" s="28">
        <v>35947</v>
      </c>
      <c r="BH633">
        <v>2.3839999999999999</v>
      </c>
      <c r="BJ633" s="28">
        <v>36042</v>
      </c>
      <c r="BK633">
        <v>26.036999999999999</v>
      </c>
      <c r="BZ633" t="str">
        <v>6/26/1998</v>
      </c>
      <c r="CA633">
        <v>12.12109375</v>
      </c>
      <c r="CD633" s="28">
        <v>36514</v>
      </c>
      <c r="CE633">
        <v>40.6875</v>
      </c>
    </row>
    <row r="634" spans="1:85" x14ac:dyDescent="0.25">
      <c r="A634" s="28">
        <v>35975</v>
      </c>
      <c r="C634" t="str">
        <v>6/29/1998</v>
      </c>
      <c r="D634">
        <v>26.09375</v>
      </c>
      <c r="E634" t="str">
        <v>6/29/1998</v>
      </c>
      <c r="F634">
        <v>55.5</v>
      </c>
      <c r="G634" t="str">
        <v>6/29/1998</v>
      </c>
      <c r="H634">
        <v>18.20703125</v>
      </c>
      <c r="I634" t="str">
        <v>6/29/1998</v>
      </c>
      <c r="J634">
        <v>37.375</v>
      </c>
      <c r="K634" t="str">
        <v>6/29/1998</v>
      </c>
      <c r="L634">
        <v>28.875</v>
      </c>
      <c r="M634" t="str">
        <v>6/29/1998</v>
      </c>
      <c r="N634">
        <v>43.1875</v>
      </c>
      <c r="O634" t="str">
        <v>6/29/1998</v>
      </c>
      <c r="P634">
        <v>19.5</v>
      </c>
      <c r="Q634" t="str">
        <v>6/29/1998</v>
      </c>
      <c r="R634">
        <v>18.3828125</v>
      </c>
      <c r="S634" t="str">
        <v>6/29/1998</v>
      </c>
      <c r="T634">
        <v>22.3125</v>
      </c>
      <c r="U634" t="str">
        <v>6/29/1998</v>
      </c>
      <c r="V634">
        <v>32.6875</v>
      </c>
      <c r="W634" t="str">
        <v>6/29/1998</v>
      </c>
      <c r="X634">
        <v>44.1875</v>
      </c>
      <c r="Y634" t="str">
        <v>6/29/1998</v>
      </c>
      <c r="Z634">
        <v>59.625</v>
      </c>
      <c r="AA634" t="str">
        <v>6/29/1998</v>
      </c>
      <c r="AB634">
        <v>17.625</v>
      </c>
      <c r="AC634" t="str">
        <v>6/29/1998</v>
      </c>
      <c r="AD634">
        <v>31.875</v>
      </c>
      <c r="AE634" t="str">
        <v>6/29/1998</v>
      </c>
      <c r="AF634">
        <v>21.8125</v>
      </c>
      <c r="AG634" t="str">
        <v>6/29/1998</v>
      </c>
      <c r="AH634">
        <v>27.625</v>
      </c>
      <c r="AI634" t="str">
        <v>6/29/1998</v>
      </c>
      <c r="AJ634">
        <v>25.125</v>
      </c>
      <c r="AK634" s="28">
        <v>35975</v>
      </c>
      <c r="AL634">
        <v>8997.36</v>
      </c>
      <c r="AM634" s="28">
        <v>35975</v>
      </c>
      <c r="AN634">
        <v>1891.08</v>
      </c>
      <c r="AO634" s="28">
        <v>35975</v>
      </c>
      <c r="AP634">
        <v>1138.49</v>
      </c>
      <c r="AQ634" s="28">
        <v>35975</v>
      </c>
      <c r="AR634">
        <v>453.83</v>
      </c>
      <c r="AS634" s="28">
        <v>35975</v>
      </c>
      <c r="AT634">
        <v>292.45999999999998</v>
      </c>
      <c r="AU634" s="28">
        <v>35975</v>
      </c>
      <c r="AV634">
        <v>246.04</v>
      </c>
      <c r="AW634" s="28">
        <v>35975</v>
      </c>
      <c r="AX634">
        <v>408.35</v>
      </c>
      <c r="AY634" s="28">
        <v>35975</v>
      </c>
      <c r="AZ634">
        <v>580.16999999999996</v>
      </c>
      <c r="BA634" s="28">
        <v>35975</v>
      </c>
      <c r="BB634">
        <v>468.46</v>
      </c>
      <c r="BC634" s="28">
        <v>35975</v>
      </c>
      <c r="BD634">
        <v>380.65</v>
      </c>
      <c r="BE634" s="28">
        <v>35949</v>
      </c>
      <c r="BF634">
        <v>16.617999999999999</v>
      </c>
      <c r="BG634" s="28">
        <v>35948</v>
      </c>
      <c r="BH634">
        <v>2.3719999999999999</v>
      </c>
      <c r="BJ634" s="28">
        <v>36045</v>
      </c>
      <c r="BK634">
        <v>26.036999999999999</v>
      </c>
      <c r="BZ634" t="str">
        <v>6/29/1998</v>
      </c>
      <c r="CA634">
        <v>12.14453125</v>
      </c>
      <c r="CD634" s="28">
        <v>36515</v>
      </c>
      <c r="CE634">
        <v>44</v>
      </c>
    </row>
    <row r="635" spans="1:85" x14ac:dyDescent="0.25">
      <c r="A635" s="28">
        <v>35976</v>
      </c>
      <c r="C635" t="str">
        <v>6/30/1998</v>
      </c>
      <c r="D635">
        <v>27.03125</v>
      </c>
      <c r="E635" t="str">
        <v>6/30/1998</v>
      </c>
      <c r="F635">
        <v>55.625</v>
      </c>
      <c r="G635" t="str">
        <v>6/30/1998</v>
      </c>
      <c r="H635">
        <v>18.1171875</v>
      </c>
      <c r="I635" t="str">
        <v>6/30/1998</v>
      </c>
      <c r="J635">
        <v>38.25</v>
      </c>
      <c r="K635" t="str">
        <v>6/30/1998</v>
      </c>
      <c r="L635">
        <v>30.5</v>
      </c>
      <c r="M635" t="str">
        <v>6/30/1998</v>
      </c>
      <c r="N635">
        <v>43.5625</v>
      </c>
      <c r="O635" t="str">
        <v>6/30/1998</v>
      </c>
      <c r="P635">
        <v>19.625</v>
      </c>
      <c r="Q635" t="str">
        <v>6/30/1998</v>
      </c>
      <c r="R635">
        <v>18.48828125</v>
      </c>
      <c r="S635" t="str">
        <v>6/30/1998</v>
      </c>
      <c r="T635">
        <v>22.3125</v>
      </c>
      <c r="U635" t="str">
        <v>6/30/1998</v>
      </c>
      <c r="V635">
        <v>33.75</v>
      </c>
      <c r="W635" t="str">
        <v>6/30/1998</v>
      </c>
      <c r="X635">
        <v>44</v>
      </c>
      <c r="Y635" t="str">
        <v>6/30/1998</v>
      </c>
      <c r="Z635">
        <v>59.25</v>
      </c>
      <c r="AA635" t="str">
        <v>6/30/1998</v>
      </c>
      <c r="AB635">
        <v>17.375</v>
      </c>
      <c r="AC635" t="str">
        <v>6/30/1998</v>
      </c>
      <c r="AD635">
        <v>31.5625</v>
      </c>
      <c r="AE635" t="str">
        <v>6/30/1998</v>
      </c>
      <c r="AF635">
        <v>22.1875</v>
      </c>
      <c r="AG635" t="str">
        <v>6/30/1998</v>
      </c>
      <c r="AH635">
        <v>27.6875</v>
      </c>
      <c r="AI635" t="str">
        <v>6/30/1998</v>
      </c>
      <c r="AJ635">
        <v>25.125</v>
      </c>
      <c r="AK635" s="28">
        <v>35976</v>
      </c>
      <c r="AL635">
        <v>8952.02</v>
      </c>
      <c r="AM635" s="28">
        <v>35976</v>
      </c>
      <c r="AN635">
        <v>1894.74</v>
      </c>
      <c r="AO635" s="28">
        <v>35976</v>
      </c>
      <c r="AP635">
        <v>1133.8399999999999</v>
      </c>
      <c r="AQ635" s="28">
        <v>35976</v>
      </c>
      <c r="AR635">
        <v>457.39</v>
      </c>
      <c r="AS635" s="28">
        <v>35976</v>
      </c>
      <c r="AT635">
        <v>293.87</v>
      </c>
      <c r="AU635" s="28">
        <v>35976</v>
      </c>
      <c r="AV635">
        <v>246.75</v>
      </c>
      <c r="AW635" s="28">
        <v>35976</v>
      </c>
      <c r="AX635">
        <v>412.91</v>
      </c>
      <c r="AY635" s="28">
        <v>35976</v>
      </c>
      <c r="AZ635">
        <v>578.73</v>
      </c>
      <c r="BA635" s="28">
        <v>35976</v>
      </c>
      <c r="BB635">
        <v>467.76</v>
      </c>
      <c r="BC635" s="28">
        <v>35976</v>
      </c>
      <c r="BD635">
        <v>381</v>
      </c>
      <c r="BE635" s="28">
        <v>35950</v>
      </c>
      <c r="BF635">
        <v>16.931999999999999</v>
      </c>
      <c r="BG635" s="28">
        <v>35949</v>
      </c>
      <c r="BH635">
        <v>2.3490000000000002</v>
      </c>
      <c r="BJ635" s="28">
        <v>36046</v>
      </c>
      <c r="BK635">
        <v>25.821000000000002</v>
      </c>
      <c r="BZ635" t="str">
        <v>6/30/1998</v>
      </c>
      <c r="CA635">
        <v>11.6875</v>
      </c>
      <c r="CD635" s="28">
        <v>36516</v>
      </c>
      <c r="CE635">
        <v>43.8125</v>
      </c>
    </row>
    <row r="636" spans="1:85" x14ac:dyDescent="0.25">
      <c r="A636" s="28">
        <v>35977</v>
      </c>
      <c r="C636" t="str">
        <v>7/1/1998</v>
      </c>
      <c r="D636">
        <v>26.9375</v>
      </c>
      <c r="E636" t="str">
        <v>7/1/1998</v>
      </c>
      <c r="F636">
        <v>55.5</v>
      </c>
      <c r="G636" t="str">
        <v>7/1/1998</v>
      </c>
      <c r="H636">
        <v>19.203125</v>
      </c>
      <c r="I636" t="str">
        <v>7/1/1998</v>
      </c>
      <c r="J636">
        <v>37.75</v>
      </c>
      <c r="K636" t="str">
        <v>7/1/1998</v>
      </c>
      <c r="L636">
        <v>29.25</v>
      </c>
      <c r="M636" t="str">
        <v>7/1/1998</v>
      </c>
      <c r="N636">
        <v>43.625</v>
      </c>
      <c r="O636" t="str">
        <v>7/1/1998</v>
      </c>
      <c r="P636">
        <v>19.3125</v>
      </c>
      <c r="Q636" t="str">
        <v>7/1/1998</v>
      </c>
      <c r="R636">
        <v>18.3828125</v>
      </c>
      <c r="S636" t="str">
        <v>7/1/1998</v>
      </c>
      <c r="T636">
        <v>21.875</v>
      </c>
      <c r="U636" t="str">
        <v>7/1/1998</v>
      </c>
      <c r="V636">
        <v>33.9375</v>
      </c>
      <c r="W636" t="str">
        <v>7/1/1998</v>
      </c>
      <c r="X636">
        <v>44.5625</v>
      </c>
      <c r="Y636" t="str">
        <v>7/1/1998</v>
      </c>
      <c r="Z636">
        <v>59.4375</v>
      </c>
      <c r="AA636" t="str">
        <v>7/1/1998</v>
      </c>
      <c r="AB636">
        <v>17.6875</v>
      </c>
      <c r="AC636" t="str">
        <v>7/1/1998</v>
      </c>
      <c r="AD636">
        <v>31.6875</v>
      </c>
      <c r="AE636" t="str">
        <v>7/1/1998</v>
      </c>
      <c r="AF636">
        <v>22.875</v>
      </c>
      <c r="AG636" t="str">
        <v>7/1/1998</v>
      </c>
      <c r="AH636">
        <v>27.625</v>
      </c>
      <c r="AI636" t="str">
        <v>7/1/1998</v>
      </c>
      <c r="AJ636">
        <v>25.25</v>
      </c>
      <c r="AK636" s="28">
        <v>35977</v>
      </c>
      <c r="AL636">
        <v>9048.67</v>
      </c>
      <c r="AM636" s="28">
        <v>35977</v>
      </c>
      <c r="AN636">
        <v>1914.46</v>
      </c>
      <c r="AO636" s="28">
        <v>35977</v>
      </c>
      <c r="AP636">
        <v>1148.56</v>
      </c>
      <c r="AQ636" s="28">
        <v>35977</v>
      </c>
      <c r="AR636">
        <v>459.85</v>
      </c>
      <c r="AS636" s="28">
        <v>35977</v>
      </c>
      <c r="AT636">
        <v>294.14</v>
      </c>
      <c r="AU636" s="28">
        <v>35977</v>
      </c>
      <c r="AV636">
        <v>247.68</v>
      </c>
      <c r="AW636" s="28">
        <v>35977</v>
      </c>
      <c r="AX636">
        <v>418.18</v>
      </c>
      <c r="AY636" s="28">
        <v>35977</v>
      </c>
      <c r="AZ636">
        <v>585.6</v>
      </c>
      <c r="BA636" s="28">
        <v>35977</v>
      </c>
      <c r="BB636">
        <v>479.49</v>
      </c>
      <c r="BC636" s="28">
        <v>35977</v>
      </c>
      <c r="BD636">
        <v>385.06</v>
      </c>
      <c r="BE636" s="28">
        <v>35951</v>
      </c>
      <c r="BF636">
        <v>16.945</v>
      </c>
      <c r="BG636" s="28">
        <v>35950</v>
      </c>
      <c r="BH636">
        <v>2.2909999999999999</v>
      </c>
      <c r="BJ636" s="28">
        <v>36047</v>
      </c>
      <c r="BK636">
        <v>25.722999999999999</v>
      </c>
      <c r="BZ636" t="str">
        <v>7/1/1998</v>
      </c>
      <c r="CA636">
        <v>11.890625</v>
      </c>
      <c r="CD636" s="28">
        <v>36517</v>
      </c>
      <c r="CE636">
        <v>43.8125</v>
      </c>
    </row>
    <row r="637" spans="1:85" x14ac:dyDescent="0.25">
      <c r="A637" s="28">
        <v>35978</v>
      </c>
      <c r="C637" t="str">
        <v>7/2/1998</v>
      </c>
      <c r="D637">
        <v>27.125</v>
      </c>
      <c r="E637" t="str">
        <v>7/2/1998</v>
      </c>
      <c r="F637">
        <v>55.5</v>
      </c>
      <c r="G637" t="str">
        <v>7/2/1998</v>
      </c>
      <c r="H637">
        <v>19.3828125</v>
      </c>
      <c r="I637" t="str">
        <v>7/2/1998</v>
      </c>
      <c r="J637">
        <v>37.875</v>
      </c>
      <c r="K637" t="str">
        <v>7/2/1998</v>
      </c>
      <c r="L637">
        <v>29.5625</v>
      </c>
      <c r="M637" t="str">
        <v>7/2/1998</v>
      </c>
      <c r="N637">
        <v>43.5625</v>
      </c>
      <c r="O637" t="str">
        <v>7/2/1998</v>
      </c>
      <c r="P637">
        <v>19.5</v>
      </c>
      <c r="Q637" t="str">
        <v>7/2/1998</v>
      </c>
      <c r="R637">
        <v>18.5390625</v>
      </c>
      <c r="S637" t="str">
        <v>7/2/1998</v>
      </c>
      <c r="T637">
        <v>22.625</v>
      </c>
      <c r="U637" t="str">
        <v>7/2/1998</v>
      </c>
      <c r="V637">
        <v>33.8125</v>
      </c>
      <c r="W637" t="str">
        <v>7/2/1998</v>
      </c>
      <c r="X637">
        <v>44.5</v>
      </c>
      <c r="Y637" t="str">
        <v>7/2/1998</v>
      </c>
      <c r="Z637">
        <v>59.375</v>
      </c>
      <c r="AA637" t="str">
        <v>7/2/1998</v>
      </c>
      <c r="AB637">
        <v>17.65625</v>
      </c>
      <c r="AC637" t="str">
        <v>7/2/1998</v>
      </c>
      <c r="AD637">
        <v>31.75</v>
      </c>
      <c r="AE637" t="str">
        <v>7/2/1998</v>
      </c>
      <c r="AF637">
        <v>23</v>
      </c>
      <c r="AG637" t="str">
        <v>7/2/1998</v>
      </c>
      <c r="AH637">
        <v>27.5625</v>
      </c>
      <c r="AI637" t="str">
        <v>7/2/1998</v>
      </c>
      <c r="AJ637">
        <v>25.16796875</v>
      </c>
      <c r="AK637" s="28">
        <v>35978</v>
      </c>
      <c r="AL637">
        <v>9025.26</v>
      </c>
      <c r="AM637" s="28">
        <v>35978</v>
      </c>
      <c r="AN637">
        <v>1894</v>
      </c>
      <c r="AO637" s="28">
        <v>35978</v>
      </c>
      <c r="AP637">
        <v>1146.42</v>
      </c>
      <c r="AQ637" s="28">
        <v>35978</v>
      </c>
      <c r="AR637">
        <v>458.31</v>
      </c>
      <c r="AS637" s="28">
        <v>35978</v>
      </c>
      <c r="AT637">
        <v>293.83999999999997</v>
      </c>
      <c r="AU637" s="28">
        <v>35978</v>
      </c>
      <c r="AV637">
        <v>247.27</v>
      </c>
      <c r="AW637" s="28">
        <v>35978</v>
      </c>
      <c r="AX637">
        <v>418.28</v>
      </c>
      <c r="AY637" s="28">
        <v>35978</v>
      </c>
      <c r="AZ637">
        <v>585.79999999999995</v>
      </c>
      <c r="BA637" s="28">
        <v>35978</v>
      </c>
      <c r="BB637">
        <v>479.39</v>
      </c>
      <c r="BC637" s="28">
        <v>35978</v>
      </c>
      <c r="BD637">
        <v>384.32</v>
      </c>
      <c r="BE637" s="28">
        <v>35954</v>
      </c>
      <c r="BF637">
        <v>16.72</v>
      </c>
      <c r="BG637" s="28">
        <v>35951</v>
      </c>
      <c r="BH637">
        <v>2.3039999999999998</v>
      </c>
      <c r="BJ637" s="28">
        <v>36048</v>
      </c>
      <c r="BK637">
        <v>26.119</v>
      </c>
      <c r="BZ637" t="str">
        <v>7/2/1998</v>
      </c>
      <c r="CA637">
        <v>11.7890625</v>
      </c>
      <c r="CD637" s="28">
        <v>36521</v>
      </c>
      <c r="CE637">
        <v>42.5625</v>
      </c>
    </row>
    <row r="638" spans="1:85" x14ac:dyDescent="0.25">
      <c r="A638" s="28">
        <v>35982</v>
      </c>
      <c r="C638" t="str">
        <v>7/6/1998</v>
      </c>
      <c r="D638">
        <v>27.28125</v>
      </c>
      <c r="E638" t="str">
        <v>7/6/1998</v>
      </c>
      <c r="F638">
        <v>56.125</v>
      </c>
      <c r="G638" t="str">
        <v>7/6/1998</v>
      </c>
      <c r="H638">
        <v>19.29296875</v>
      </c>
      <c r="I638" t="str">
        <v>7/6/1998</v>
      </c>
      <c r="J638">
        <v>37.6875</v>
      </c>
      <c r="K638" t="str">
        <v>7/6/1998</v>
      </c>
      <c r="L638">
        <v>29.125</v>
      </c>
      <c r="M638" t="str">
        <v>7/6/1998</v>
      </c>
      <c r="N638">
        <v>43.4375</v>
      </c>
      <c r="O638" t="str">
        <v>7/6/1998</v>
      </c>
      <c r="P638">
        <v>19.3125</v>
      </c>
      <c r="Q638" t="str">
        <v>7/6/1998</v>
      </c>
      <c r="R638">
        <v>18.48828125</v>
      </c>
      <c r="S638" t="str">
        <v>7/6/1998</v>
      </c>
      <c r="T638">
        <v>22.5</v>
      </c>
      <c r="U638" t="str">
        <v>7/6/1998</v>
      </c>
      <c r="V638">
        <v>35.125</v>
      </c>
      <c r="W638" t="str">
        <v>7/6/1998</v>
      </c>
      <c r="X638">
        <v>44.6875</v>
      </c>
      <c r="Y638" t="str">
        <v>7/6/1998</v>
      </c>
      <c r="Z638">
        <v>59.1875</v>
      </c>
      <c r="AA638" t="str">
        <v>7/6/1998</v>
      </c>
      <c r="AB638">
        <v>17.53125</v>
      </c>
      <c r="AC638" t="str">
        <v>7/6/1998</v>
      </c>
      <c r="AD638">
        <v>31.875</v>
      </c>
      <c r="AE638" t="str">
        <v>7/6/1998</v>
      </c>
      <c r="AF638">
        <v>23.0625</v>
      </c>
      <c r="AG638" t="str">
        <v>7/6/1998</v>
      </c>
      <c r="AH638">
        <v>27.4375</v>
      </c>
      <c r="AI638" t="str">
        <v>7/6/1998</v>
      </c>
      <c r="AJ638">
        <v>25.16796875</v>
      </c>
      <c r="AK638" s="28">
        <v>35982</v>
      </c>
      <c r="AL638">
        <v>9091.77</v>
      </c>
      <c r="AM638" s="28">
        <v>35982</v>
      </c>
      <c r="AN638">
        <v>1909.47</v>
      </c>
      <c r="AO638" s="28">
        <v>35982</v>
      </c>
      <c r="AP638">
        <v>1157.31</v>
      </c>
      <c r="AQ638" s="28">
        <v>35982</v>
      </c>
      <c r="AR638">
        <v>459.97</v>
      </c>
      <c r="AS638" s="28">
        <v>35982</v>
      </c>
      <c r="AT638">
        <v>295.39999999999998</v>
      </c>
      <c r="AU638" s="28">
        <v>35982</v>
      </c>
      <c r="AV638">
        <v>247.83</v>
      </c>
      <c r="AW638" s="28">
        <v>35982</v>
      </c>
      <c r="AX638">
        <v>422.73</v>
      </c>
      <c r="AY638" s="28">
        <v>35982</v>
      </c>
      <c r="AZ638">
        <v>590.82000000000005</v>
      </c>
      <c r="BA638" s="28">
        <v>35982</v>
      </c>
      <c r="BB638">
        <v>477.63</v>
      </c>
      <c r="BC638" s="28">
        <v>35982</v>
      </c>
      <c r="BD638">
        <v>387.34</v>
      </c>
      <c r="BE638" s="28">
        <v>35955</v>
      </c>
      <c r="BF638">
        <v>16.257999999999999</v>
      </c>
      <c r="BG638" s="28">
        <v>35954</v>
      </c>
      <c r="BH638">
        <v>2.2749999999999999</v>
      </c>
      <c r="BJ638" s="28">
        <v>36049</v>
      </c>
      <c r="BK638">
        <v>26.123000000000001</v>
      </c>
      <c r="BZ638" t="str">
        <v>7/6/1998</v>
      </c>
      <c r="CA638">
        <v>11.27734375</v>
      </c>
      <c r="CD638" s="28">
        <v>36522</v>
      </c>
      <c r="CE638">
        <v>43.25</v>
      </c>
    </row>
    <row r="639" spans="1:85" x14ac:dyDescent="0.25">
      <c r="A639" s="28">
        <v>35983</v>
      </c>
      <c r="C639" t="str">
        <v>7/7/1998</v>
      </c>
      <c r="D639">
        <v>27.21875</v>
      </c>
      <c r="E639" t="str">
        <v>7/7/1998</v>
      </c>
      <c r="F639">
        <v>55.75</v>
      </c>
      <c r="G639" t="str">
        <v>7/7/1998</v>
      </c>
      <c r="H639">
        <v>19.3828125</v>
      </c>
      <c r="I639" t="str">
        <v>7/7/1998</v>
      </c>
      <c r="J639">
        <v>37.5</v>
      </c>
      <c r="K639" t="str">
        <v>7/7/1998</v>
      </c>
      <c r="L639">
        <v>28.5</v>
      </c>
      <c r="M639" t="str">
        <v>7/7/1998</v>
      </c>
      <c r="N639">
        <v>42.9375</v>
      </c>
      <c r="O639" t="str">
        <v>7/7/1998</v>
      </c>
      <c r="P639">
        <v>18.75</v>
      </c>
      <c r="Q639" t="str">
        <v>7/7/1998</v>
      </c>
      <c r="R639">
        <v>18.01953125</v>
      </c>
      <c r="S639" t="str">
        <v>7/7/1998</v>
      </c>
      <c r="T639">
        <v>22.3125</v>
      </c>
      <c r="U639" t="str">
        <v>7/7/1998</v>
      </c>
      <c r="V639">
        <v>34.625</v>
      </c>
      <c r="W639" t="str">
        <v>7/7/1998</v>
      </c>
      <c r="X639">
        <v>44.25</v>
      </c>
      <c r="Y639" t="str">
        <v>7/7/1998</v>
      </c>
      <c r="Z639">
        <v>58.6875</v>
      </c>
      <c r="AA639" t="str">
        <v>7/7/1998</v>
      </c>
      <c r="AB639">
        <v>17.5625</v>
      </c>
      <c r="AC639" t="str">
        <v>7/7/1998</v>
      </c>
      <c r="AD639">
        <v>31.75</v>
      </c>
      <c r="AE639" t="str">
        <v>7/7/1998</v>
      </c>
      <c r="AF639">
        <v>23.875</v>
      </c>
      <c r="AG639" t="str">
        <v>7/7/1998</v>
      </c>
      <c r="AH639">
        <v>27.125</v>
      </c>
      <c r="AI639" t="str">
        <v>7/7/1998</v>
      </c>
      <c r="AJ639">
        <v>25.08203125</v>
      </c>
      <c r="AK639" s="28">
        <v>35983</v>
      </c>
      <c r="AL639">
        <v>9085.0400000000009</v>
      </c>
      <c r="AM639" s="28">
        <v>35983</v>
      </c>
      <c r="AN639">
        <v>1908.11</v>
      </c>
      <c r="AO639" s="28">
        <v>35983</v>
      </c>
      <c r="AP639">
        <v>1154.6600000000001</v>
      </c>
      <c r="AQ639" s="28">
        <v>35983</v>
      </c>
      <c r="AR639">
        <v>459.04</v>
      </c>
      <c r="AS639" s="28">
        <v>35983</v>
      </c>
      <c r="AT639">
        <v>292.73</v>
      </c>
      <c r="AU639" s="28">
        <v>35983</v>
      </c>
      <c r="AV639">
        <v>245.34</v>
      </c>
      <c r="AW639" s="28">
        <v>35983</v>
      </c>
      <c r="AX639">
        <v>423.07</v>
      </c>
      <c r="AY639" s="28">
        <v>35983</v>
      </c>
      <c r="AZ639">
        <v>589.76</v>
      </c>
      <c r="BA639" s="28">
        <v>35983</v>
      </c>
      <c r="BB639">
        <v>467.92</v>
      </c>
      <c r="BC639" s="28">
        <v>35983</v>
      </c>
      <c r="BD639">
        <v>385.41</v>
      </c>
      <c r="BE639" s="28">
        <v>35956</v>
      </c>
      <c r="BF639">
        <v>16.143000000000001</v>
      </c>
      <c r="BG639" s="28">
        <v>35955</v>
      </c>
      <c r="BH639">
        <v>2.2559999999999998</v>
      </c>
      <c r="BJ639" s="28">
        <v>36052</v>
      </c>
      <c r="BK639">
        <v>26.138999999999999</v>
      </c>
      <c r="BZ639" t="str">
        <v>7/7/1998</v>
      </c>
      <c r="CA639">
        <v>11.890625</v>
      </c>
      <c r="CD639" s="28">
        <v>36523</v>
      </c>
      <c r="CE639">
        <v>41.890625</v>
      </c>
    </row>
    <row r="640" spans="1:85" x14ac:dyDescent="0.25">
      <c r="A640" s="28">
        <v>35984</v>
      </c>
      <c r="C640" t="str">
        <v>7/8/1998</v>
      </c>
      <c r="D640">
        <v>27.25</v>
      </c>
      <c r="E640" t="str">
        <v>7/8/1998</v>
      </c>
      <c r="F640">
        <v>55.75</v>
      </c>
      <c r="G640" t="str">
        <v>7/8/1998</v>
      </c>
      <c r="H640">
        <v>19.4765625</v>
      </c>
      <c r="I640" t="str">
        <v>7/8/1998</v>
      </c>
      <c r="J640">
        <v>36.25</v>
      </c>
      <c r="K640" t="str">
        <v>7/8/1998</v>
      </c>
      <c r="L640">
        <v>28.75</v>
      </c>
      <c r="M640" t="str">
        <v>7/8/1998</v>
      </c>
      <c r="N640">
        <v>42.8125</v>
      </c>
      <c r="O640" t="str">
        <v>7/8/1998</v>
      </c>
      <c r="P640">
        <v>18.5625</v>
      </c>
      <c r="Q640" t="str">
        <v>7/8/1998</v>
      </c>
      <c r="R640">
        <v>18.01953125</v>
      </c>
      <c r="S640" t="str">
        <v>7/8/1998</v>
      </c>
      <c r="T640">
        <v>22.4375</v>
      </c>
      <c r="U640" t="str">
        <v>7/8/1998</v>
      </c>
      <c r="V640">
        <v>34.4375</v>
      </c>
      <c r="W640" t="str">
        <v>7/8/1998</v>
      </c>
      <c r="X640">
        <v>44.1875</v>
      </c>
      <c r="Y640" t="str">
        <v>7/8/1998</v>
      </c>
      <c r="Z640">
        <v>58.375</v>
      </c>
      <c r="AA640" t="str">
        <v>7/8/1998</v>
      </c>
      <c r="AB640">
        <v>17.3125</v>
      </c>
      <c r="AC640" t="str">
        <v>7/8/1998</v>
      </c>
      <c r="AD640">
        <v>31.875</v>
      </c>
      <c r="AE640" t="str">
        <v>7/8/1998</v>
      </c>
      <c r="AF640">
        <v>23.8125</v>
      </c>
      <c r="AG640" t="str">
        <v>7/8/1998</v>
      </c>
      <c r="AH640">
        <v>27.1875</v>
      </c>
      <c r="AI640" t="str">
        <v>7/8/1998</v>
      </c>
      <c r="AJ640">
        <v>25.16796875</v>
      </c>
      <c r="AK640" s="28">
        <v>35984</v>
      </c>
      <c r="AL640">
        <v>9174.9699999999993</v>
      </c>
      <c r="AM640" s="28">
        <v>35984</v>
      </c>
      <c r="AN640">
        <v>1935.39</v>
      </c>
      <c r="AO640" s="28">
        <v>35984</v>
      </c>
      <c r="AP640">
        <v>1166.3699999999999</v>
      </c>
      <c r="AQ640" s="28">
        <v>35984</v>
      </c>
      <c r="AR640">
        <v>459.97</v>
      </c>
      <c r="AS640" s="28">
        <v>35984</v>
      </c>
      <c r="AT640">
        <v>292.85000000000002</v>
      </c>
      <c r="AU640" s="28">
        <v>35984</v>
      </c>
      <c r="AV640">
        <v>245.27</v>
      </c>
      <c r="AW640" s="28">
        <v>35984</v>
      </c>
      <c r="AX640">
        <v>427.32</v>
      </c>
      <c r="AY640" s="28">
        <v>35984</v>
      </c>
      <c r="AZ640">
        <v>594.35</v>
      </c>
      <c r="BA640" s="28">
        <v>35984</v>
      </c>
      <c r="BB640">
        <v>469.07</v>
      </c>
      <c r="BC640" s="28">
        <v>35984</v>
      </c>
      <c r="BD640">
        <v>386.35</v>
      </c>
      <c r="BE640" s="28">
        <v>35957</v>
      </c>
      <c r="BF640">
        <v>15.757999999999999</v>
      </c>
      <c r="BG640" s="28">
        <v>35956</v>
      </c>
      <c r="BH640">
        <v>2.2559999999999998</v>
      </c>
      <c r="BJ640" s="28">
        <v>36053</v>
      </c>
      <c r="BK640">
        <v>26.968</v>
      </c>
      <c r="BZ640" t="str">
        <v>7/8/1998</v>
      </c>
      <c r="CA640">
        <v>11.890625</v>
      </c>
      <c r="CD640" s="28">
        <v>36524</v>
      </c>
      <c r="CE640">
        <v>42.0625</v>
      </c>
    </row>
    <row r="641" spans="1:83" x14ac:dyDescent="0.25">
      <c r="A641" s="28">
        <v>35985</v>
      </c>
      <c r="C641" t="str">
        <v>7/9/1998</v>
      </c>
      <c r="D641">
        <v>27.25</v>
      </c>
      <c r="E641" t="str">
        <v>7/9/1998</v>
      </c>
      <c r="F641">
        <v>54.875</v>
      </c>
      <c r="G641" t="str">
        <v>7/9/1998</v>
      </c>
      <c r="H641">
        <v>19.3828125</v>
      </c>
      <c r="I641" t="str">
        <v>7/9/1998</v>
      </c>
      <c r="J641">
        <v>36.5</v>
      </c>
      <c r="K641" t="str">
        <v>7/9/1998</v>
      </c>
      <c r="L641">
        <v>28.625</v>
      </c>
      <c r="M641" t="str">
        <v>7/9/1998</v>
      </c>
      <c r="N641">
        <v>42.4375</v>
      </c>
      <c r="O641" t="str">
        <v>7/9/1998</v>
      </c>
      <c r="P641">
        <v>18.5625</v>
      </c>
      <c r="Q641" t="str">
        <v>7/9/1998</v>
      </c>
      <c r="R641">
        <v>17.9140625</v>
      </c>
      <c r="S641" t="str">
        <v>7/9/1998</v>
      </c>
      <c r="T641">
        <v>22.25</v>
      </c>
      <c r="U641" t="str">
        <v>7/9/1998</v>
      </c>
      <c r="V641">
        <v>33.8125</v>
      </c>
      <c r="W641" t="str">
        <v>7/9/1998</v>
      </c>
      <c r="X641">
        <v>44.0625</v>
      </c>
      <c r="Y641" t="str">
        <v>7/9/1998</v>
      </c>
      <c r="Z641">
        <v>58</v>
      </c>
      <c r="AA641" t="str">
        <v>7/9/1998</v>
      </c>
      <c r="AB641">
        <v>17.3125</v>
      </c>
      <c r="AC641" t="str">
        <v>7/9/1998</v>
      </c>
      <c r="AD641">
        <v>31.5625</v>
      </c>
      <c r="AE641" t="str">
        <v>7/9/1998</v>
      </c>
      <c r="AF641">
        <v>23.6875</v>
      </c>
      <c r="AG641" t="str">
        <v>7/9/1998</v>
      </c>
      <c r="AH641">
        <v>27.0625</v>
      </c>
      <c r="AI641" t="str">
        <v>7/9/1998</v>
      </c>
      <c r="AJ641">
        <v>24.875</v>
      </c>
      <c r="AK641" s="28">
        <v>35985</v>
      </c>
      <c r="AL641">
        <v>9089.7800000000007</v>
      </c>
      <c r="AM641" s="28">
        <v>35985</v>
      </c>
      <c r="AN641">
        <v>1939.82</v>
      </c>
      <c r="AO641" s="28">
        <v>35985</v>
      </c>
      <c r="AP641">
        <v>1158.56</v>
      </c>
      <c r="AQ641" s="28">
        <v>35985</v>
      </c>
      <c r="AR641">
        <v>460</v>
      </c>
      <c r="AS641" s="28">
        <v>35985</v>
      </c>
      <c r="AT641">
        <v>290.72000000000003</v>
      </c>
      <c r="AU641" s="28">
        <v>35985</v>
      </c>
      <c r="AV641">
        <v>243.95</v>
      </c>
      <c r="AW641" s="28">
        <v>35985</v>
      </c>
      <c r="AX641">
        <v>425.3</v>
      </c>
      <c r="AY641" s="28">
        <v>35985</v>
      </c>
      <c r="AZ641">
        <v>590.23</v>
      </c>
      <c r="BA641" s="28">
        <v>35985</v>
      </c>
      <c r="BB641">
        <v>457.22</v>
      </c>
      <c r="BC641" s="28">
        <v>35985</v>
      </c>
      <c r="BD641">
        <v>384.56</v>
      </c>
      <c r="BE641" s="28">
        <v>35958</v>
      </c>
      <c r="BF641">
        <v>15.78</v>
      </c>
      <c r="BG641" s="28">
        <v>35957</v>
      </c>
      <c r="BH641">
        <v>2.2850000000000001</v>
      </c>
      <c r="BJ641" s="28">
        <v>36055</v>
      </c>
      <c r="BK641">
        <v>27.263000000000002</v>
      </c>
      <c r="BZ641" t="str">
        <v>7/9/1998</v>
      </c>
      <c r="CA641">
        <v>12.14453125</v>
      </c>
      <c r="CD641" s="28">
        <v>36525</v>
      </c>
      <c r="CE641">
        <v>43</v>
      </c>
    </row>
    <row r="642" spans="1:83" x14ac:dyDescent="0.25">
      <c r="A642" s="28">
        <v>35986</v>
      </c>
      <c r="C642" t="str">
        <v>7/10/1998</v>
      </c>
      <c r="D642">
        <v>27.34375</v>
      </c>
      <c r="E642" t="str">
        <v>7/10/1998</v>
      </c>
      <c r="F642">
        <v>54.6875</v>
      </c>
      <c r="G642" t="str">
        <v>7/10/1998</v>
      </c>
      <c r="H642">
        <v>19.0234375</v>
      </c>
      <c r="I642" t="str">
        <v>7/10/1998</v>
      </c>
      <c r="J642">
        <v>36.4375</v>
      </c>
      <c r="K642" t="str">
        <v>7/10/1998</v>
      </c>
      <c r="L642">
        <v>28.4375</v>
      </c>
      <c r="M642" t="str">
        <v>7/10/1998</v>
      </c>
      <c r="N642">
        <v>42.5</v>
      </c>
      <c r="O642" t="str">
        <v>7/10/1998</v>
      </c>
      <c r="P642">
        <v>18.75</v>
      </c>
      <c r="Q642" t="str">
        <v>7/10/1998</v>
      </c>
      <c r="R642">
        <v>17.5</v>
      </c>
      <c r="S642" t="str">
        <v>7/10/1998</v>
      </c>
      <c r="T642">
        <v>21.875</v>
      </c>
      <c r="U642" t="str">
        <v>7/10/1998</v>
      </c>
      <c r="V642">
        <v>34.5625</v>
      </c>
      <c r="W642" t="str">
        <v>7/10/1998</v>
      </c>
      <c r="X642">
        <v>44.1875</v>
      </c>
      <c r="Y642" t="str">
        <v>7/10/1998</v>
      </c>
      <c r="Z642">
        <v>58.5625</v>
      </c>
      <c r="AA642" t="str">
        <v>7/10/1998</v>
      </c>
      <c r="AB642">
        <v>17.28125</v>
      </c>
      <c r="AC642" t="str">
        <v>7/10/1998</v>
      </c>
      <c r="AD642">
        <v>31.25</v>
      </c>
      <c r="AE642" t="str">
        <v>7/10/1998</v>
      </c>
      <c r="AF642">
        <v>23.5625</v>
      </c>
      <c r="AG642" t="str">
        <v>7/10/1998</v>
      </c>
      <c r="AH642">
        <v>27.3125</v>
      </c>
      <c r="AI642" t="str">
        <v>7/10/1998</v>
      </c>
      <c r="AJ642">
        <v>24.95703125</v>
      </c>
      <c r="AK642" s="28">
        <v>35986</v>
      </c>
      <c r="AL642">
        <v>9105.74</v>
      </c>
      <c r="AM642" s="28">
        <v>35986</v>
      </c>
      <c r="AN642">
        <v>1943.04</v>
      </c>
      <c r="AO642" s="28">
        <v>35986</v>
      </c>
      <c r="AP642">
        <v>1164.33</v>
      </c>
      <c r="AQ642" s="28">
        <v>35986</v>
      </c>
      <c r="AR642">
        <v>458.43</v>
      </c>
      <c r="AS642" s="28">
        <v>35986</v>
      </c>
      <c r="AT642">
        <v>291.11</v>
      </c>
      <c r="AU642" s="28">
        <v>35986</v>
      </c>
      <c r="AV642">
        <v>244.09</v>
      </c>
      <c r="AW642" s="28">
        <v>35986</v>
      </c>
      <c r="AX642">
        <v>426.41</v>
      </c>
      <c r="AY642" s="28">
        <v>35986</v>
      </c>
      <c r="AZ642">
        <v>592.17999999999995</v>
      </c>
      <c r="BA642" s="28">
        <v>35986</v>
      </c>
      <c r="BB642">
        <v>454.39</v>
      </c>
      <c r="BC642" s="28">
        <v>35986</v>
      </c>
      <c r="BD642">
        <v>385.81</v>
      </c>
      <c r="BE642" s="28">
        <v>35961</v>
      </c>
      <c r="BF642">
        <v>15.179</v>
      </c>
      <c r="BG642" s="28">
        <v>35958</v>
      </c>
      <c r="BH642">
        <v>2.3290000000000002</v>
      </c>
      <c r="BJ642" s="28">
        <v>36056</v>
      </c>
      <c r="BK642">
        <v>27.401</v>
      </c>
      <c r="BZ642" t="str">
        <v>7/10/1998</v>
      </c>
      <c r="CA642">
        <v>12.24609375</v>
      </c>
      <c r="CD642" s="28">
        <v>36528</v>
      </c>
      <c r="CE642">
        <v>42.125</v>
      </c>
    </row>
    <row r="643" spans="1:83" x14ac:dyDescent="0.25">
      <c r="A643" s="28">
        <v>35989</v>
      </c>
      <c r="C643" t="str">
        <v>7/13/1998</v>
      </c>
      <c r="D643">
        <v>27.8125</v>
      </c>
      <c r="E643" t="str">
        <v>7/13/1998</v>
      </c>
      <c r="F643">
        <v>54.875</v>
      </c>
      <c r="G643" t="str">
        <v>7/13/1998</v>
      </c>
      <c r="H643">
        <v>19.11328125</v>
      </c>
      <c r="I643" t="str">
        <v>7/13/1998</v>
      </c>
      <c r="J643">
        <v>36.375</v>
      </c>
      <c r="K643" t="str">
        <v>7/13/1998</v>
      </c>
      <c r="L643">
        <v>28.4375</v>
      </c>
      <c r="M643" t="str">
        <v>7/13/1998</v>
      </c>
      <c r="N643">
        <v>42.375</v>
      </c>
      <c r="O643" t="str">
        <v>7/13/1998</v>
      </c>
      <c r="P643">
        <v>18.75</v>
      </c>
      <c r="Q643" t="str">
        <v>7/13/1998</v>
      </c>
      <c r="R643">
        <v>17.5</v>
      </c>
      <c r="S643" t="str">
        <v>7/13/1998</v>
      </c>
      <c r="T643">
        <v>21.5</v>
      </c>
      <c r="U643" t="str">
        <v>7/13/1998</v>
      </c>
      <c r="V643">
        <v>34.6875</v>
      </c>
      <c r="W643" t="str">
        <v>7/13/1998</v>
      </c>
      <c r="X643">
        <v>43.5625</v>
      </c>
      <c r="Y643" t="str">
        <v>7/13/1998</v>
      </c>
      <c r="Z643">
        <v>58.125</v>
      </c>
      <c r="AA643" t="str">
        <v>7/13/1998</v>
      </c>
      <c r="AB643">
        <v>17.03125</v>
      </c>
      <c r="AC643" t="str">
        <v>7/13/1998</v>
      </c>
      <c r="AD643">
        <v>31.375</v>
      </c>
      <c r="AE643" t="str">
        <v>7/13/1998</v>
      </c>
      <c r="AF643">
        <v>23.75</v>
      </c>
      <c r="AG643" t="str">
        <v>7/13/1998</v>
      </c>
      <c r="AH643">
        <v>26.8125</v>
      </c>
      <c r="AI643" t="str">
        <v>7/13/1998</v>
      </c>
      <c r="AJ643">
        <v>24.91796875</v>
      </c>
      <c r="AK643" s="28">
        <v>35989</v>
      </c>
      <c r="AL643">
        <v>9096.2099999999991</v>
      </c>
      <c r="AM643" s="28">
        <v>35989</v>
      </c>
      <c r="AN643">
        <v>1965.53</v>
      </c>
      <c r="AO643" s="28">
        <v>35989</v>
      </c>
      <c r="AP643">
        <v>1165.19</v>
      </c>
      <c r="AQ643" s="28">
        <v>35989</v>
      </c>
      <c r="AR643">
        <v>458.75</v>
      </c>
      <c r="AS643" s="28">
        <v>35989</v>
      </c>
      <c r="AT643">
        <v>290.04000000000002</v>
      </c>
      <c r="AU643" s="28">
        <v>35989</v>
      </c>
      <c r="AV643">
        <v>242.76</v>
      </c>
      <c r="AW643" s="28">
        <v>35989</v>
      </c>
      <c r="AX643">
        <v>430.76</v>
      </c>
      <c r="AY643" s="28">
        <v>35989</v>
      </c>
      <c r="AZ643">
        <v>591.41999999999996</v>
      </c>
      <c r="BA643" s="28">
        <v>35989</v>
      </c>
      <c r="BB643">
        <v>444.84</v>
      </c>
      <c r="BC643" s="28">
        <v>35989</v>
      </c>
      <c r="BD643">
        <v>387.16</v>
      </c>
      <c r="BE643" s="28">
        <v>35962</v>
      </c>
      <c r="BF643">
        <v>15.327999999999999</v>
      </c>
      <c r="BG643" s="28">
        <v>35961</v>
      </c>
      <c r="BH643">
        <v>2.3740000000000001</v>
      </c>
      <c r="BJ643" s="28">
        <v>36059</v>
      </c>
      <c r="BK643">
        <v>27.288</v>
      </c>
      <c r="BZ643" t="str">
        <v>7/13/1998</v>
      </c>
      <c r="CA643">
        <v>12.1953125</v>
      </c>
      <c r="CD643" s="28">
        <v>36529</v>
      </c>
      <c r="CE643">
        <v>39.75</v>
      </c>
    </row>
    <row r="644" spans="1:83" x14ac:dyDescent="0.25">
      <c r="A644" s="28">
        <v>35990</v>
      </c>
      <c r="C644" t="str">
        <v>7/14/1998</v>
      </c>
      <c r="D644">
        <v>27.875</v>
      </c>
      <c r="E644" t="str">
        <v>7/14/1998</v>
      </c>
      <c r="F644">
        <v>55</v>
      </c>
      <c r="G644" t="str">
        <v>7/14/1998</v>
      </c>
      <c r="H644">
        <v>19.0234375</v>
      </c>
      <c r="I644" t="str">
        <v>7/14/1998</v>
      </c>
      <c r="J644">
        <v>37.25</v>
      </c>
      <c r="K644" t="str">
        <v>7/14/1998</v>
      </c>
      <c r="L644">
        <v>28.6875</v>
      </c>
      <c r="M644" t="str">
        <v>7/14/1998</v>
      </c>
      <c r="N644">
        <v>42.6875</v>
      </c>
      <c r="O644" t="str">
        <v>7/14/1998</v>
      </c>
      <c r="P644">
        <v>18.5625</v>
      </c>
      <c r="Q644" t="str">
        <v>7/14/1998</v>
      </c>
      <c r="R644">
        <v>17.5</v>
      </c>
      <c r="S644" t="str">
        <v>7/14/1998</v>
      </c>
      <c r="T644">
        <v>21.25</v>
      </c>
      <c r="U644" t="str">
        <v>7/14/1998</v>
      </c>
      <c r="V644">
        <v>35.3125</v>
      </c>
      <c r="W644" t="str">
        <v>7/14/1998</v>
      </c>
      <c r="X644">
        <v>43.9375</v>
      </c>
      <c r="Y644" t="str">
        <v>7/14/1998</v>
      </c>
      <c r="Z644">
        <v>58.1875</v>
      </c>
      <c r="AA644" t="str">
        <v>7/14/1998</v>
      </c>
      <c r="AB644">
        <v>17.09375</v>
      </c>
      <c r="AC644" t="str">
        <v>7/14/1998</v>
      </c>
      <c r="AD644">
        <v>31.625</v>
      </c>
      <c r="AE644" t="str">
        <v>7/14/1998</v>
      </c>
      <c r="AF644">
        <v>23.8125</v>
      </c>
      <c r="AG644" t="str">
        <v>7/14/1998</v>
      </c>
      <c r="AH644">
        <v>27.0625</v>
      </c>
      <c r="AI644" t="str">
        <v>7/14/1998</v>
      </c>
      <c r="AJ644">
        <v>24.91796875</v>
      </c>
      <c r="AK644" s="28">
        <v>35990</v>
      </c>
      <c r="AL644">
        <v>9245.5400000000009</v>
      </c>
      <c r="AM644" s="28">
        <v>35990</v>
      </c>
      <c r="AN644">
        <v>1968.41</v>
      </c>
      <c r="AO644" s="28">
        <v>35990</v>
      </c>
      <c r="AP644">
        <v>1177.58</v>
      </c>
      <c r="AQ644" s="28">
        <v>35990</v>
      </c>
      <c r="AR644">
        <v>459.43</v>
      </c>
      <c r="AS644" s="28">
        <v>35990</v>
      </c>
      <c r="AT644">
        <v>290.99</v>
      </c>
      <c r="AU644" s="28">
        <v>35990</v>
      </c>
      <c r="AV644">
        <v>243.42</v>
      </c>
      <c r="AW644" s="28">
        <v>35990</v>
      </c>
      <c r="AX644">
        <v>440.54</v>
      </c>
      <c r="AY644" s="28">
        <v>35990</v>
      </c>
      <c r="AZ644">
        <v>597.61</v>
      </c>
      <c r="BA644" s="28">
        <v>35990</v>
      </c>
      <c r="BB644">
        <v>454.84</v>
      </c>
      <c r="BC644" s="28">
        <v>35990</v>
      </c>
      <c r="BD644">
        <v>387.58</v>
      </c>
      <c r="BE644" s="28">
        <v>35963</v>
      </c>
      <c r="BF644">
        <v>15.574</v>
      </c>
      <c r="BG644" s="28">
        <v>35962</v>
      </c>
      <c r="BH644">
        <v>2.2949999999999999</v>
      </c>
      <c r="BJ644" s="28">
        <v>36060</v>
      </c>
      <c r="BK644">
        <v>27.132999999999999</v>
      </c>
      <c r="BZ644" t="str">
        <v>7/14/1998</v>
      </c>
      <c r="CA644">
        <v>12.3515625</v>
      </c>
      <c r="CD644" s="28">
        <v>36530</v>
      </c>
      <c r="CE644">
        <v>39.75</v>
      </c>
    </row>
    <row r="645" spans="1:83" x14ac:dyDescent="0.25">
      <c r="A645" s="28">
        <v>35991</v>
      </c>
      <c r="C645" t="str">
        <v>7/15/1998</v>
      </c>
      <c r="D645">
        <v>28.03125</v>
      </c>
      <c r="E645" t="str">
        <v>7/15/1998</v>
      </c>
      <c r="F645">
        <v>55.9375</v>
      </c>
      <c r="G645" t="str">
        <v>7/15/1998</v>
      </c>
      <c r="H645">
        <v>18.9296875</v>
      </c>
      <c r="I645" t="str">
        <v>7/15/1998</v>
      </c>
      <c r="J645">
        <v>37.5625</v>
      </c>
      <c r="K645" t="str">
        <v>7/15/1998</v>
      </c>
      <c r="L645">
        <v>28.4375</v>
      </c>
      <c r="M645" t="str">
        <v>7/15/1998</v>
      </c>
      <c r="N645">
        <v>43.1875</v>
      </c>
      <c r="O645" t="str">
        <v>7/15/1998</v>
      </c>
      <c r="P645">
        <v>18.6875</v>
      </c>
      <c r="Q645" t="str">
        <v>7/15/1998</v>
      </c>
      <c r="R645">
        <v>17.3125</v>
      </c>
      <c r="S645" t="str">
        <v>7/15/1998</v>
      </c>
      <c r="T645">
        <v>21.0625</v>
      </c>
      <c r="U645" t="str">
        <v>7/15/1998</v>
      </c>
      <c r="V645">
        <v>36.125</v>
      </c>
      <c r="W645" t="str">
        <v>7/15/1998</v>
      </c>
      <c r="X645">
        <v>43.375</v>
      </c>
      <c r="Y645" t="str">
        <v>7/15/1998</v>
      </c>
      <c r="Z645">
        <v>57.9375</v>
      </c>
      <c r="AA645" t="str">
        <v>7/15/1998</v>
      </c>
      <c r="AB645">
        <v>17.0625</v>
      </c>
      <c r="AC645" t="str">
        <v>7/15/1998</v>
      </c>
      <c r="AD645">
        <v>31.5</v>
      </c>
      <c r="AE645" t="str">
        <v>7/15/1998</v>
      </c>
      <c r="AF645">
        <v>23.8125</v>
      </c>
      <c r="AG645" t="str">
        <v>7/15/1998</v>
      </c>
      <c r="AH645">
        <v>26.875</v>
      </c>
      <c r="AI645" t="str">
        <v>7/15/1998</v>
      </c>
      <c r="AJ645">
        <v>24.83203125</v>
      </c>
      <c r="AK645" s="28">
        <v>35991</v>
      </c>
      <c r="AL645">
        <v>9234.4699999999993</v>
      </c>
      <c r="AM645" s="28">
        <v>35991</v>
      </c>
      <c r="AN645">
        <v>1994.54</v>
      </c>
      <c r="AO645" s="28">
        <v>35991</v>
      </c>
      <c r="AP645">
        <v>1174.81</v>
      </c>
      <c r="AQ645" s="28">
        <v>35991</v>
      </c>
      <c r="AR645">
        <v>461.98</v>
      </c>
      <c r="AS645" s="28">
        <v>35991</v>
      </c>
      <c r="AT645">
        <v>290.87</v>
      </c>
      <c r="AU645" s="28">
        <v>35991</v>
      </c>
      <c r="AV645">
        <v>243.1</v>
      </c>
      <c r="AW645" s="28">
        <v>35991</v>
      </c>
      <c r="AX645">
        <v>449.5</v>
      </c>
      <c r="AY645" s="28">
        <v>35991</v>
      </c>
      <c r="AZ645">
        <v>595.49</v>
      </c>
      <c r="BA645" s="28">
        <v>35991</v>
      </c>
      <c r="BB645">
        <v>455.84</v>
      </c>
      <c r="BC645" s="28">
        <v>35991</v>
      </c>
      <c r="BD645">
        <v>387.44</v>
      </c>
      <c r="BE645" s="28">
        <v>35964</v>
      </c>
      <c r="BF645">
        <v>15.214</v>
      </c>
      <c r="BG645" s="28">
        <v>35963</v>
      </c>
      <c r="BH645">
        <v>2.407</v>
      </c>
      <c r="BJ645" s="28">
        <v>36061</v>
      </c>
      <c r="BK645">
        <v>27.073</v>
      </c>
      <c r="BZ645" t="str">
        <v>7/15/1998</v>
      </c>
      <c r="CA645">
        <v>12.7578125</v>
      </c>
      <c r="CD645" s="28">
        <v>36531</v>
      </c>
      <c r="CE645">
        <v>37</v>
      </c>
    </row>
    <row r="646" spans="1:83" x14ac:dyDescent="0.25">
      <c r="A646" s="28">
        <v>35992</v>
      </c>
      <c r="C646" t="str">
        <v>7/16/1998</v>
      </c>
      <c r="D646">
        <v>28.875</v>
      </c>
      <c r="E646" t="str">
        <v>7/16/1998</v>
      </c>
      <c r="F646">
        <v>56.3125</v>
      </c>
      <c r="G646" t="str">
        <v>7/16/1998</v>
      </c>
      <c r="H646">
        <v>19.11328125</v>
      </c>
      <c r="I646" t="str">
        <v>7/16/1998</v>
      </c>
      <c r="J646">
        <v>37.625</v>
      </c>
      <c r="K646" t="str">
        <v>7/16/1998</v>
      </c>
      <c r="L646">
        <v>28.5625</v>
      </c>
      <c r="M646" t="str">
        <v>7/16/1998</v>
      </c>
      <c r="N646">
        <v>43.25</v>
      </c>
      <c r="O646" t="str">
        <v>7/16/1998</v>
      </c>
      <c r="P646">
        <v>19</v>
      </c>
      <c r="Q646" t="str">
        <v>7/16/1998</v>
      </c>
      <c r="R646">
        <v>17.3125</v>
      </c>
      <c r="S646" t="str">
        <v>7/16/1998</v>
      </c>
      <c r="T646">
        <v>21.1875</v>
      </c>
      <c r="U646" t="str">
        <v>7/16/1998</v>
      </c>
      <c r="V646">
        <v>36.8125</v>
      </c>
      <c r="W646" t="str">
        <v>7/16/1998</v>
      </c>
      <c r="X646">
        <v>43.75</v>
      </c>
      <c r="Y646" t="str">
        <v>7/16/1998</v>
      </c>
      <c r="Z646">
        <v>57.375</v>
      </c>
      <c r="AA646" t="str">
        <v>7/16/1998</v>
      </c>
      <c r="AB646">
        <v>17.15625</v>
      </c>
      <c r="AC646" t="str">
        <v>7/16/1998</v>
      </c>
      <c r="AD646">
        <v>31.5625</v>
      </c>
      <c r="AE646" t="str">
        <v>7/16/1998</v>
      </c>
      <c r="AF646">
        <v>23.9375</v>
      </c>
      <c r="AG646" t="str">
        <v>7/16/1998</v>
      </c>
      <c r="AH646">
        <v>26.8125</v>
      </c>
      <c r="AI646" t="str">
        <v>7/16/1998</v>
      </c>
      <c r="AJ646">
        <v>24.91796875</v>
      </c>
      <c r="AK646" s="28">
        <v>35992</v>
      </c>
      <c r="AL646">
        <v>9328.19</v>
      </c>
      <c r="AM646" s="28">
        <v>35992</v>
      </c>
      <c r="AN646">
        <v>2000.56</v>
      </c>
      <c r="AO646" s="28">
        <v>35992</v>
      </c>
      <c r="AP646">
        <v>1183.99</v>
      </c>
      <c r="AQ646" s="28">
        <v>35992</v>
      </c>
      <c r="AR646">
        <v>463.64</v>
      </c>
      <c r="AS646" s="28">
        <v>35992</v>
      </c>
      <c r="AT646">
        <v>292.31</v>
      </c>
      <c r="AU646" s="28">
        <v>35992</v>
      </c>
      <c r="AV646">
        <v>244.06</v>
      </c>
      <c r="AW646" s="28">
        <v>35992</v>
      </c>
      <c r="AX646">
        <v>450.67</v>
      </c>
      <c r="AY646" s="28">
        <v>35992</v>
      </c>
      <c r="AZ646">
        <v>599.99</v>
      </c>
      <c r="BA646" s="28">
        <v>35992</v>
      </c>
      <c r="BB646">
        <v>456.54</v>
      </c>
      <c r="BC646" s="28">
        <v>35992</v>
      </c>
      <c r="BD646">
        <v>392.02</v>
      </c>
      <c r="BE646" s="28">
        <v>35965</v>
      </c>
      <c r="BF646">
        <v>15.271000000000001</v>
      </c>
      <c r="BG646" s="28">
        <v>35964</v>
      </c>
      <c r="BH646">
        <v>2.3780000000000001</v>
      </c>
      <c r="BJ646" s="28">
        <v>36062</v>
      </c>
      <c r="BK646">
        <v>27.135999999999999</v>
      </c>
      <c r="BZ646" t="str">
        <v>7/16/1998</v>
      </c>
      <c r="CA646">
        <v>13.39453125</v>
      </c>
      <c r="CD646" s="28">
        <v>36532</v>
      </c>
      <c r="CE646">
        <v>39.5</v>
      </c>
    </row>
    <row r="647" spans="1:83" x14ac:dyDescent="0.25">
      <c r="A647" s="28">
        <v>35993</v>
      </c>
      <c r="C647" t="str">
        <v>7/17/1998</v>
      </c>
      <c r="D647">
        <v>28.96875</v>
      </c>
      <c r="E647" t="str">
        <v>7/17/1998</v>
      </c>
      <c r="F647">
        <v>56</v>
      </c>
      <c r="G647" t="str">
        <v>7/17/1998</v>
      </c>
      <c r="H647">
        <v>19.3828125</v>
      </c>
      <c r="I647" t="str">
        <v>7/17/1998</v>
      </c>
      <c r="J647">
        <v>37.5</v>
      </c>
      <c r="K647" t="str">
        <v>7/17/1998</v>
      </c>
      <c r="L647">
        <v>28.875</v>
      </c>
      <c r="M647" t="str">
        <v>7/17/1998</v>
      </c>
      <c r="N647">
        <v>43</v>
      </c>
      <c r="O647" t="str">
        <v>7/17/1998</v>
      </c>
      <c r="P647">
        <v>19.25</v>
      </c>
      <c r="Q647" t="str">
        <v>7/17/1998</v>
      </c>
      <c r="R647">
        <v>17.0625</v>
      </c>
      <c r="S647" t="str">
        <v>7/17/1998</v>
      </c>
      <c r="T647">
        <v>21</v>
      </c>
      <c r="U647" t="str">
        <v>7/17/1998</v>
      </c>
      <c r="V647">
        <v>36.0625</v>
      </c>
      <c r="W647" t="str">
        <v>7/17/1998</v>
      </c>
      <c r="X647">
        <v>43.875</v>
      </c>
      <c r="Y647" t="str">
        <v>7/17/1998</v>
      </c>
      <c r="Z647">
        <v>57.3125</v>
      </c>
      <c r="AA647" t="str">
        <v>7/17/1998</v>
      </c>
      <c r="AB647">
        <v>17</v>
      </c>
      <c r="AC647" t="str">
        <v>7/17/1998</v>
      </c>
      <c r="AD647">
        <v>31.625</v>
      </c>
      <c r="AE647" t="str">
        <v>7/17/1998</v>
      </c>
      <c r="AF647">
        <v>23.8125</v>
      </c>
      <c r="AG647" t="str">
        <v>7/17/1998</v>
      </c>
      <c r="AH647">
        <v>27.125</v>
      </c>
      <c r="AI647" t="str">
        <v>7/17/1998</v>
      </c>
      <c r="AJ647">
        <v>25.16796875</v>
      </c>
      <c r="AK647" s="28">
        <v>35993</v>
      </c>
      <c r="AL647">
        <v>9337.9699999999993</v>
      </c>
      <c r="AM647" s="28">
        <v>35993</v>
      </c>
      <c r="AN647">
        <v>2008.76</v>
      </c>
      <c r="AO647" s="28">
        <v>35993</v>
      </c>
      <c r="AP647">
        <v>1186.75</v>
      </c>
      <c r="AQ647" s="28">
        <v>35993</v>
      </c>
      <c r="AR647">
        <v>462.36</v>
      </c>
      <c r="AS647" s="28">
        <v>35993</v>
      </c>
      <c r="AT647">
        <v>291.89</v>
      </c>
      <c r="AU647" s="28">
        <v>35993</v>
      </c>
      <c r="AV647">
        <v>243.87</v>
      </c>
      <c r="AW647" s="28">
        <v>35993</v>
      </c>
      <c r="AX647">
        <v>455.04</v>
      </c>
      <c r="AY647" s="28">
        <v>35993</v>
      </c>
      <c r="AZ647">
        <v>600.75</v>
      </c>
      <c r="BA647" s="28">
        <v>35993</v>
      </c>
      <c r="BB647">
        <v>453.82</v>
      </c>
      <c r="BC647" s="28">
        <v>35993</v>
      </c>
      <c r="BD647">
        <v>393.15</v>
      </c>
      <c r="BE647" s="28">
        <v>35968</v>
      </c>
      <c r="BF647">
        <v>15.863</v>
      </c>
      <c r="BG647" s="28">
        <v>35965</v>
      </c>
      <c r="BH647">
        <v>2.4550000000000001</v>
      </c>
      <c r="BJ647" s="28">
        <v>36063</v>
      </c>
      <c r="BK647">
        <v>27.215</v>
      </c>
      <c r="BZ647" t="str">
        <v>7/17/1998</v>
      </c>
      <c r="CA647">
        <v>13.421875</v>
      </c>
      <c r="CD647" s="28">
        <v>36535</v>
      </c>
      <c r="CE647">
        <v>40</v>
      </c>
    </row>
    <row r="648" spans="1:83" x14ac:dyDescent="0.25">
      <c r="A648" s="28">
        <v>35996</v>
      </c>
      <c r="C648" t="str">
        <v>7/20/1998</v>
      </c>
      <c r="D648">
        <v>28.34375</v>
      </c>
      <c r="E648" t="str">
        <v>7/20/1998</v>
      </c>
      <c r="F648">
        <v>56.0625</v>
      </c>
      <c r="G648" t="str">
        <v>7/20/1998</v>
      </c>
      <c r="H648">
        <v>19.4765625</v>
      </c>
      <c r="I648" t="str">
        <v>7/20/1998</v>
      </c>
      <c r="J648">
        <v>36.75</v>
      </c>
      <c r="K648" t="str">
        <v>7/20/1998</v>
      </c>
      <c r="L648">
        <v>28.3125</v>
      </c>
      <c r="M648" t="str">
        <v>7/20/1998</v>
      </c>
      <c r="N648">
        <v>42.375</v>
      </c>
      <c r="O648" t="str">
        <v>7/20/1998</v>
      </c>
      <c r="P648">
        <v>18.5625</v>
      </c>
      <c r="Q648" t="str">
        <v>7/20/1998</v>
      </c>
      <c r="R648">
        <v>17.1875</v>
      </c>
      <c r="S648" t="str">
        <v>7/20/1998</v>
      </c>
      <c r="T648">
        <v>20.9375</v>
      </c>
      <c r="U648" t="str">
        <v>7/20/1998</v>
      </c>
      <c r="V648">
        <v>36</v>
      </c>
      <c r="W648" t="str">
        <v>7/20/1998</v>
      </c>
      <c r="X648">
        <v>43.75</v>
      </c>
      <c r="Y648" t="str">
        <v>7/20/1998</v>
      </c>
      <c r="Z648">
        <v>57.0625</v>
      </c>
      <c r="AA648" t="str">
        <v>7/20/1998</v>
      </c>
      <c r="AB648">
        <v>16.875</v>
      </c>
      <c r="AC648" t="str">
        <v>7/20/1998</v>
      </c>
      <c r="AD648">
        <v>31.5625</v>
      </c>
      <c r="AE648" t="str">
        <v>7/20/1998</v>
      </c>
      <c r="AF648">
        <v>23.875</v>
      </c>
      <c r="AG648" t="str">
        <v>7/20/1998</v>
      </c>
      <c r="AH648">
        <v>27</v>
      </c>
      <c r="AI648" t="str">
        <v>7/20/1998</v>
      </c>
      <c r="AJ648">
        <v>24.95703125</v>
      </c>
      <c r="AK648" s="28">
        <v>35996</v>
      </c>
      <c r="AL648">
        <v>9295.75</v>
      </c>
      <c r="AM648" s="28">
        <v>35996</v>
      </c>
      <c r="AN648">
        <v>2014.25</v>
      </c>
      <c r="AO648" s="28">
        <v>35996</v>
      </c>
      <c r="AP648">
        <v>1184.0999999999999</v>
      </c>
      <c r="AQ648" s="28">
        <v>35996</v>
      </c>
      <c r="AR648">
        <v>461.92</v>
      </c>
      <c r="AS648" s="28">
        <v>35996</v>
      </c>
      <c r="AT648">
        <v>289.95</v>
      </c>
      <c r="AU648" s="28">
        <v>35996</v>
      </c>
      <c r="AV648">
        <v>242.28</v>
      </c>
      <c r="AW648" s="28">
        <v>35996</v>
      </c>
      <c r="AX648">
        <v>460.92</v>
      </c>
      <c r="AY648" s="28">
        <v>35996</v>
      </c>
      <c r="AZ648">
        <v>599.21</v>
      </c>
      <c r="BA648" s="28">
        <v>35996</v>
      </c>
      <c r="BB648">
        <v>447.86</v>
      </c>
      <c r="BC648" s="28">
        <v>35996</v>
      </c>
      <c r="BD648">
        <v>396.9</v>
      </c>
      <c r="BE648" s="28">
        <v>35969</v>
      </c>
      <c r="BF648">
        <v>16.241</v>
      </c>
      <c r="BG648" s="28">
        <v>35968</v>
      </c>
      <c r="BH648">
        <v>2.5049999999999999</v>
      </c>
      <c r="BJ648" s="28">
        <v>36066</v>
      </c>
      <c r="BK648">
        <v>27.082999999999998</v>
      </c>
      <c r="BZ648" t="str">
        <v>7/20/1998</v>
      </c>
      <c r="CA648">
        <v>13.55078125</v>
      </c>
      <c r="CD648" s="28">
        <v>36536</v>
      </c>
      <c r="CE648">
        <v>39</v>
      </c>
    </row>
    <row r="649" spans="1:83" x14ac:dyDescent="0.25">
      <c r="A649" s="28">
        <v>35997</v>
      </c>
      <c r="C649" t="str">
        <v>7/21/1998</v>
      </c>
      <c r="D649">
        <v>28.21875</v>
      </c>
      <c r="E649" t="str">
        <v>7/21/1998</v>
      </c>
      <c r="F649">
        <v>56.125</v>
      </c>
      <c r="G649" t="str">
        <v>7/21/1998</v>
      </c>
      <c r="H649">
        <v>19.0234375</v>
      </c>
      <c r="I649" t="str">
        <v>7/21/1998</v>
      </c>
      <c r="J649">
        <v>36.125</v>
      </c>
      <c r="K649" t="str">
        <v>7/21/1998</v>
      </c>
      <c r="L649">
        <v>27.6875</v>
      </c>
      <c r="M649" t="str">
        <v>7/21/1998</v>
      </c>
      <c r="N649">
        <v>42</v>
      </c>
      <c r="O649" t="str">
        <v>7/21/1998</v>
      </c>
      <c r="P649">
        <v>18.625</v>
      </c>
      <c r="Q649" t="str">
        <v>7/21/1998</v>
      </c>
      <c r="R649">
        <v>16.9375</v>
      </c>
      <c r="S649" t="str">
        <v>7/21/1998</v>
      </c>
      <c r="T649">
        <v>20.8125</v>
      </c>
      <c r="U649" t="str">
        <v>7/21/1998</v>
      </c>
      <c r="V649">
        <v>34.375</v>
      </c>
      <c r="W649" t="str">
        <v>7/21/1998</v>
      </c>
      <c r="X649">
        <v>43.5625</v>
      </c>
      <c r="Y649" t="str">
        <v>7/21/1998</v>
      </c>
      <c r="Z649">
        <v>57.6875</v>
      </c>
      <c r="AA649" t="str">
        <v>7/21/1998</v>
      </c>
      <c r="AB649">
        <v>16.625</v>
      </c>
      <c r="AC649" t="str">
        <v>7/21/1998</v>
      </c>
      <c r="AD649">
        <v>31.5</v>
      </c>
      <c r="AE649" t="str">
        <v>7/21/1998</v>
      </c>
      <c r="AF649">
        <v>23.9375</v>
      </c>
      <c r="AG649" t="str">
        <v>7/21/1998</v>
      </c>
      <c r="AH649">
        <v>26.5625</v>
      </c>
      <c r="AI649" t="str">
        <v>7/21/1998</v>
      </c>
      <c r="AJ649">
        <v>24.625</v>
      </c>
      <c r="AK649" s="28">
        <v>35997</v>
      </c>
      <c r="AL649">
        <v>9190.19</v>
      </c>
      <c r="AM649" s="28">
        <v>35997</v>
      </c>
      <c r="AN649">
        <v>1979.14</v>
      </c>
      <c r="AO649" s="28">
        <v>35997</v>
      </c>
      <c r="AP649">
        <v>1165.07</v>
      </c>
      <c r="AQ649" s="28">
        <v>35997</v>
      </c>
      <c r="AR649">
        <v>456.14</v>
      </c>
      <c r="AS649" s="28">
        <v>35997</v>
      </c>
      <c r="AT649">
        <v>288.24</v>
      </c>
      <c r="AU649" s="28">
        <v>35997</v>
      </c>
      <c r="AV649">
        <v>240.32</v>
      </c>
      <c r="AW649" s="28">
        <v>35997</v>
      </c>
      <c r="AX649">
        <v>456.74</v>
      </c>
      <c r="AY649" s="28">
        <v>35997</v>
      </c>
      <c r="AZ649">
        <v>590.66999999999996</v>
      </c>
      <c r="BA649" s="28">
        <v>35997</v>
      </c>
      <c r="BB649">
        <v>447.22</v>
      </c>
      <c r="BC649" s="28">
        <v>35997</v>
      </c>
      <c r="BD649">
        <v>396.1</v>
      </c>
      <c r="BE649" s="28">
        <v>35970</v>
      </c>
      <c r="BF649">
        <v>16.181000000000001</v>
      </c>
      <c r="BG649" s="28">
        <v>35969</v>
      </c>
      <c r="BH649">
        <v>2.5339999999999998</v>
      </c>
      <c r="BJ649" s="28">
        <v>36067</v>
      </c>
      <c r="BK649">
        <v>27.417000000000002</v>
      </c>
      <c r="BZ649" t="str">
        <v>7/21/1998</v>
      </c>
      <c r="CA649">
        <v>13.3203125</v>
      </c>
      <c r="CD649" s="28">
        <v>36537</v>
      </c>
      <c r="CE649">
        <v>38.5625</v>
      </c>
    </row>
    <row r="650" spans="1:83" x14ac:dyDescent="0.25">
      <c r="A650" s="28">
        <v>35998</v>
      </c>
      <c r="C650" t="str">
        <v>7/22/1998</v>
      </c>
      <c r="D650">
        <v>28.25</v>
      </c>
      <c r="E650" t="str">
        <v>7/22/1998</v>
      </c>
      <c r="F650">
        <v>54.9375</v>
      </c>
      <c r="G650" t="str">
        <v>7/22/1998</v>
      </c>
      <c r="H650">
        <v>18.38671875</v>
      </c>
      <c r="I650" t="str">
        <v>7/22/1998</v>
      </c>
      <c r="J650">
        <v>35.5625</v>
      </c>
      <c r="K650" t="str">
        <v>7/22/1998</v>
      </c>
      <c r="L650">
        <v>27</v>
      </c>
      <c r="M650" t="str">
        <v>7/22/1998</v>
      </c>
      <c r="N650">
        <v>42.125</v>
      </c>
      <c r="O650" t="str">
        <v>7/22/1998</v>
      </c>
      <c r="P650">
        <v>18.6875</v>
      </c>
      <c r="Q650" t="str">
        <v>7/22/1998</v>
      </c>
      <c r="R650">
        <v>16.625</v>
      </c>
      <c r="S650" t="str">
        <v>7/22/1998</v>
      </c>
      <c r="T650">
        <v>20.75</v>
      </c>
      <c r="U650" t="str">
        <v>7/22/1998</v>
      </c>
      <c r="V650">
        <v>34.25</v>
      </c>
      <c r="W650" t="str">
        <v>7/22/1998</v>
      </c>
      <c r="X650">
        <v>43.625</v>
      </c>
      <c r="Y650" t="str">
        <v>7/22/1998</v>
      </c>
      <c r="Z650">
        <v>58</v>
      </c>
      <c r="AA650" t="str">
        <v>7/22/1998</v>
      </c>
      <c r="AB650">
        <v>16.875</v>
      </c>
      <c r="AC650" t="str">
        <v>7/22/1998</v>
      </c>
      <c r="AD650">
        <v>31.8125</v>
      </c>
      <c r="AE650" t="str">
        <v>7/22/1998</v>
      </c>
      <c r="AF650">
        <v>23.875</v>
      </c>
      <c r="AG650" t="str">
        <v>7/22/1998</v>
      </c>
      <c r="AH650">
        <v>26.875</v>
      </c>
      <c r="AI650" t="str">
        <v>7/22/1998</v>
      </c>
      <c r="AJ650">
        <v>24.58203125</v>
      </c>
      <c r="AK650" s="28">
        <v>35998</v>
      </c>
      <c r="AL650">
        <v>9128.91</v>
      </c>
      <c r="AM650" s="28">
        <v>35998</v>
      </c>
      <c r="AN650">
        <v>1969.75</v>
      </c>
      <c r="AO650" s="28">
        <v>35998</v>
      </c>
      <c r="AP650">
        <v>1164.08</v>
      </c>
      <c r="AQ650" s="28">
        <v>35998</v>
      </c>
      <c r="AR650">
        <v>450.93</v>
      </c>
      <c r="AS650" s="28">
        <v>35998</v>
      </c>
      <c r="AT650">
        <v>289.2</v>
      </c>
      <c r="AU650" s="28">
        <v>35998</v>
      </c>
      <c r="AV650">
        <v>241.7</v>
      </c>
      <c r="AW650" s="28">
        <v>35998</v>
      </c>
      <c r="AX650">
        <v>447.75</v>
      </c>
      <c r="AY650" s="28">
        <v>35998</v>
      </c>
      <c r="AZ650">
        <v>588.80999999999995</v>
      </c>
      <c r="BA650" s="28">
        <v>35998</v>
      </c>
      <c r="BB650">
        <v>451.7</v>
      </c>
      <c r="BC650" s="28">
        <v>35998</v>
      </c>
      <c r="BD650">
        <v>398.77</v>
      </c>
      <c r="BE650" s="28">
        <v>35971</v>
      </c>
      <c r="BF650">
        <v>15.927</v>
      </c>
      <c r="BG650" s="28">
        <v>35970</v>
      </c>
      <c r="BH650">
        <v>2.4870000000000001</v>
      </c>
      <c r="BJ650" s="28">
        <v>36068</v>
      </c>
      <c r="BK650">
        <v>27.44</v>
      </c>
      <c r="BZ650" t="str">
        <v>7/22/1998</v>
      </c>
      <c r="CA650">
        <v>13.4453125</v>
      </c>
      <c r="CD650" s="28">
        <v>36538</v>
      </c>
      <c r="CE650">
        <v>40.25</v>
      </c>
    </row>
    <row r="651" spans="1:83" x14ac:dyDescent="0.25">
      <c r="A651" s="28">
        <v>35999</v>
      </c>
      <c r="C651" t="str">
        <v>7/23/1998</v>
      </c>
      <c r="D651">
        <v>28.25</v>
      </c>
      <c r="E651" t="str">
        <v>7/23/1998</v>
      </c>
      <c r="F651">
        <v>55.125</v>
      </c>
      <c r="G651" t="str">
        <v>7/23/1998</v>
      </c>
      <c r="H651">
        <v>18.38671875</v>
      </c>
      <c r="I651" t="str">
        <v>7/23/1998</v>
      </c>
      <c r="J651">
        <v>35.5</v>
      </c>
      <c r="K651" t="str">
        <v>7/23/1998</v>
      </c>
      <c r="L651">
        <v>26.625</v>
      </c>
      <c r="M651" t="str">
        <v>7/23/1998</v>
      </c>
      <c r="N651">
        <v>41.25</v>
      </c>
      <c r="O651" t="str">
        <v>7/23/1998</v>
      </c>
      <c r="P651">
        <v>18.875</v>
      </c>
      <c r="Q651" t="str">
        <v>7/23/1998</v>
      </c>
      <c r="R651">
        <v>16.5625</v>
      </c>
      <c r="S651" t="str">
        <v>7/23/1998</v>
      </c>
      <c r="T651">
        <v>20.625</v>
      </c>
      <c r="U651" t="str">
        <v>7/23/1998</v>
      </c>
      <c r="V651">
        <v>33.875</v>
      </c>
      <c r="W651" t="str">
        <v>7/23/1998</v>
      </c>
      <c r="X651">
        <v>43.375</v>
      </c>
      <c r="Y651" t="str">
        <v>7/23/1998</v>
      </c>
      <c r="Z651">
        <v>58.0625</v>
      </c>
      <c r="AA651" t="str">
        <v>7/23/1998</v>
      </c>
      <c r="AB651">
        <v>16.78125</v>
      </c>
      <c r="AC651" t="str">
        <v>7/23/1998</v>
      </c>
      <c r="AD651">
        <v>31.625</v>
      </c>
      <c r="AE651" t="str">
        <v>7/23/1998</v>
      </c>
      <c r="AF651">
        <v>23.75</v>
      </c>
      <c r="AG651" t="str">
        <v>7/23/1998</v>
      </c>
      <c r="AH651">
        <v>26.625</v>
      </c>
      <c r="AI651" t="str">
        <v>7/23/1998</v>
      </c>
      <c r="AJ651">
        <v>24.04296875</v>
      </c>
      <c r="AK651" s="28">
        <v>35999</v>
      </c>
      <c r="AL651">
        <v>8932.98</v>
      </c>
      <c r="AM651" s="28">
        <v>35999</v>
      </c>
      <c r="AN651">
        <v>1935.22</v>
      </c>
      <c r="AO651" s="28">
        <v>35999</v>
      </c>
      <c r="AP651">
        <v>1139.75</v>
      </c>
      <c r="AQ651" s="28">
        <v>35999</v>
      </c>
      <c r="AR651">
        <v>442.33</v>
      </c>
      <c r="AS651" s="28">
        <v>35999</v>
      </c>
      <c r="AT651">
        <v>287.52</v>
      </c>
      <c r="AU651" s="28">
        <v>35999</v>
      </c>
      <c r="AV651">
        <v>239.83</v>
      </c>
      <c r="AW651" s="28">
        <v>35999</v>
      </c>
      <c r="AX651">
        <v>445.23</v>
      </c>
      <c r="AY651" s="28">
        <v>35999</v>
      </c>
      <c r="AZ651">
        <v>576.67999999999995</v>
      </c>
      <c r="BA651" s="28">
        <v>35999</v>
      </c>
      <c r="BB651">
        <v>438.98</v>
      </c>
      <c r="BC651" s="28">
        <v>35999</v>
      </c>
      <c r="BD651">
        <v>389.36</v>
      </c>
      <c r="BE651" s="28">
        <v>35972</v>
      </c>
      <c r="BF651">
        <v>15.901</v>
      </c>
      <c r="BG651" s="28">
        <v>35971</v>
      </c>
      <c r="BH651">
        <v>2.4990000000000001</v>
      </c>
      <c r="BJ651" s="28">
        <v>36069</v>
      </c>
      <c r="BK651">
        <v>27.363</v>
      </c>
      <c r="BZ651" t="str">
        <v>7/23/1998</v>
      </c>
      <c r="CA651">
        <v>13.0390625</v>
      </c>
      <c r="CD651" s="28">
        <v>36539</v>
      </c>
      <c r="CE651">
        <v>43</v>
      </c>
    </row>
    <row r="652" spans="1:83" x14ac:dyDescent="0.25">
      <c r="A652" s="28">
        <v>36000</v>
      </c>
      <c r="C652" t="str">
        <v>7/24/1998</v>
      </c>
      <c r="D652">
        <v>27.625</v>
      </c>
      <c r="E652" t="str">
        <v>7/24/1998</v>
      </c>
      <c r="F652">
        <v>55.1875</v>
      </c>
      <c r="G652" t="str">
        <v>7/24/1998</v>
      </c>
      <c r="H652">
        <v>18.1171875</v>
      </c>
      <c r="I652" t="str">
        <v>7/24/1998</v>
      </c>
      <c r="J652">
        <v>35.4375</v>
      </c>
      <c r="K652" t="str">
        <v>7/24/1998</v>
      </c>
      <c r="L652">
        <v>26.5625</v>
      </c>
      <c r="M652" t="str">
        <v>7/24/1998</v>
      </c>
      <c r="N652">
        <v>41.0625</v>
      </c>
      <c r="O652" t="str">
        <v>7/24/1998</v>
      </c>
      <c r="P652">
        <v>18.75</v>
      </c>
      <c r="Q652" t="str">
        <v>7/24/1998</v>
      </c>
      <c r="R652">
        <v>16.5625</v>
      </c>
      <c r="S652" t="str">
        <v>7/24/1998</v>
      </c>
      <c r="T652">
        <v>20</v>
      </c>
      <c r="U652" t="str">
        <v>7/24/1998</v>
      </c>
      <c r="V652">
        <v>34.375</v>
      </c>
      <c r="W652" t="str">
        <v>7/24/1998</v>
      </c>
      <c r="X652">
        <v>43.3125</v>
      </c>
      <c r="Y652" t="str">
        <v>7/24/1998</v>
      </c>
      <c r="Z652">
        <v>58.0625</v>
      </c>
      <c r="AA652" t="str">
        <v>7/24/1998</v>
      </c>
      <c r="AB652">
        <v>16.96875</v>
      </c>
      <c r="AC652" t="str">
        <v>7/24/1998</v>
      </c>
      <c r="AD652">
        <v>31.75</v>
      </c>
      <c r="AE652" t="str">
        <v>7/24/1998</v>
      </c>
      <c r="AF652">
        <v>23.6875</v>
      </c>
      <c r="AG652" t="str">
        <v>7/24/1998</v>
      </c>
      <c r="AH652">
        <v>26.5</v>
      </c>
      <c r="AI652" t="str">
        <v>7/24/1998</v>
      </c>
      <c r="AJ652">
        <v>24.04296875</v>
      </c>
      <c r="AK652" s="28">
        <v>36000</v>
      </c>
      <c r="AL652">
        <v>8937.36</v>
      </c>
      <c r="AM652" s="28">
        <v>36000</v>
      </c>
      <c r="AN652">
        <v>1930.99</v>
      </c>
      <c r="AO652" s="28">
        <v>36000</v>
      </c>
      <c r="AP652">
        <v>1140.8</v>
      </c>
      <c r="AQ652" s="28">
        <v>36000</v>
      </c>
      <c r="AR652">
        <v>438.58</v>
      </c>
      <c r="AS652" s="28">
        <v>36000</v>
      </c>
      <c r="AT652">
        <v>286.08</v>
      </c>
      <c r="AU652" s="28">
        <v>36000</v>
      </c>
      <c r="AV652">
        <v>239.07</v>
      </c>
      <c r="AW652" s="28">
        <v>36000</v>
      </c>
      <c r="AX652">
        <v>448.58</v>
      </c>
      <c r="AY652" s="28">
        <v>36000</v>
      </c>
      <c r="AZ652">
        <v>576.32000000000005</v>
      </c>
      <c r="BA652" s="28">
        <v>36000</v>
      </c>
      <c r="BB652">
        <v>439.88</v>
      </c>
      <c r="BC652" s="28">
        <v>36000</v>
      </c>
      <c r="BD652">
        <v>392.38</v>
      </c>
      <c r="BE652" s="28">
        <v>35975</v>
      </c>
      <c r="BF652">
        <v>15.845000000000001</v>
      </c>
      <c r="BG652" s="28">
        <v>35972</v>
      </c>
      <c r="BH652">
        <v>2.5110000000000001</v>
      </c>
      <c r="BJ652" s="28">
        <v>36070</v>
      </c>
      <c r="BK652">
        <v>27.213000000000001</v>
      </c>
      <c r="BZ652" t="str">
        <v>7/24/1998</v>
      </c>
      <c r="CA652">
        <v>13.1171875</v>
      </c>
      <c r="CD652" s="28">
        <v>36543</v>
      </c>
      <c r="CE652">
        <v>42.5</v>
      </c>
    </row>
    <row r="653" spans="1:83" x14ac:dyDescent="0.25">
      <c r="A653" s="28">
        <v>36003</v>
      </c>
      <c r="C653" t="str">
        <v>7/27/1998</v>
      </c>
      <c r="D653">
        <v>27.4375</v>
      </c>
      <c r="E653" t="str">
        <v>7/27/1998</v>
      </c>
      <c r="F653">
        <v>54.9375</v>
      </c>
      <c r="G653" t="str">
        <v>7/27/1998</v>
      </c>
      <c r="H653">
        <v>18.20703125</v>
      </c>
      <c r="I653" t="str">
        <v>7/27/1998</v>
      </c>
      <c r="J653">
        <v>35.5</v>
      </c>
      <c r="K653" t="str">
        <v>7/27/1998</v>
      </c>
      <c r="L653">
        <v>26.0625</v>
      </c>
      <c r="M653" t="str">
        <v>7/27/1998</v>
      </c>
      <c r="N653">
        <v>40.5625</v>
      </c>
      <c r="O653" t="str">
        <v>7/27/1998</v>
      </c>
      <c r="P653">
        <v>18.375</v>
      </c>
      <c r="Q653" t="str">
        <v>7/27/1998</v>
      </c>
      <c r="R653">
        <v>16.4375</v>
      </c>
      <c r="S653" t="str">
        <v>7/27/1998</v>
      </c>
      <c r="T653">
        <v>19.375</v>
      </c>
      <c r="U653" t="str">
        <v>7/27/1998</v>
      </c>
      <c r="V653">
        <v>34.25</v>
      </c>
      <c r="W653" t="str">
        <v>7/27/1998</v>
      </c>
      <c r="X653">
        <v>43.5</v>
      </c>
      <c r="Y653" t="str">
        <v>7/27/1998</v>
      </c>
      <c r="Z653">
        <v>58.625</v>
      </c>
      <c r="AA653" t="str">
        <v>7/27/1998</v>
      </c>
      <c r="AB653">
        <v>17.1875</v>
      </c>
      <c r="AC653" t="str">
        <v>7/27/1998</v>
      </c>
      <c r="AD653">
        <v>31.4375</v>
      </c>
      <c r="AE653" t="str">
        <v>7/27/1998</v>
      </c>
      <c r="AF653">
        <v>23.3125</v>
      </c>
      <c r="AG653" t="str">
        <v>7/27/1998</v>
      </c>
      <c r="AH653">
        <v>26.5625</v>
      </c>
      <c r="AI653" t="str">
        <v>7/27/1998</v>
      </c>
      <c r="AJ653">
        <v>24.08203125</v>
      </c>
      <c r="AK653" s="28">
        <v>36003</v>
      </c>
      <c r="AL653">
        <v>9028.24</v>
      </c>
      <c r="AM653" s="28">
        <v>36003</v>
      </c>
      <c r="AN653">
        <v>1933.26</v>
      </c>
      <c r="AO653" s="28">
        <v>36003</v>
      </c>
      <c r="AP653">
        <v>1147.27</v>
      </c>
      <c r="AQ653" s="28">
        <v>36003</v>
      </c>
      <c r="AR653">
        <v>433.16</v>
      </c>
      <c r="AS653" s="28">
        <v>36003</v>
      </c>
      <c r="AT653">
        <v>286.32</v>
      </c>
      <c r="AU653" s="28">
        <v>36003</v>
      </c>
      <c r="AV653">
        <v>239.52</v>
      </c>
      <c r="AW653" s="28">
        <v>36003</v>
      </c>
      <c r="AX653">
        <v>438</v>
      </c>
      <c r="AY653" s="28">
        <v>36003</v>
      </c>
      <c r="AZ653">
        <v>577.42999999999995</v>
      </c>
      <c r="BA653" s="28">
        <v>36003</v>
      </c>
      <c r="BB653">
        <v>439.68</v>
      </c>
      <c r="BC653" s="28">
        <v>36003</v>
      </c>
      <c r="BD653">
        <v>391.71</v>
      </c>
      <c r="BE653" s="28">
        <v>35976</v>
      </c>
      <c r="BF653">
        <v>15.837999999999999</v>
      </c>
      <c r="BG653" s="28">
        <v>35975</v>
      </c>
      <c r="BH653">
        <v>2.488</v>
      </c>
      <c r="BJ653" s="28">
        <v>36073</v>
      </c>
      <c r="BK653">
        <v>27.283000000000001</v>
      </c>
      <c r="BZ653" t="str">
        <v>7/27/1998</v>
      </c>
      <c r="CA653">
        <v>12.859375</v>
      </c>
      <c r="CD653" s="28">
        <v>36544</v>
      </c>
      <c r="CE653">
        <v>42</v>
      </c>
    </row>
    <row r="654" spans="1:83" x14ac:dyDescent="0.25">
      <c r="A654" s="28">
        <v>36004</v>
      </c>
      <c r="C654" t="str">
        <v>7/28/1998</v>
      </c>
      <c r="D654">
        <v>27.125</v>
      </c>
      <c r="E654" t="str">
        <v>7/28/1998</v>
      </c>
      <c r="F654">
        <v>54.5</v>
      </c>
      <c r="G654" t="str">
        <v>7/28/1998</v>
      </c>
      <c r="H654">
        <v>18.5703125</v>
      </c>
      <c r="I654" t="str">
        <v>7/28/1998</v>
      </c>
      <c r="J654">
        <v>34.625</v>
      </c>
      <c r="K654" t="str">
        <v>7/28/1998</v>
      </c>
      <c r="L654">
        <v>25.4375</v>
      </c>
      <c r="M654" t="str">
        <v>7/28/1998</v>
      </c>
      <c r="N654">
        <v>39.9375</v>
      </c>
      <c r="O654" t="str">
        <v>7/28/1998</v>
      </c>
      <c r="P654">
        <v>18.0625</v>
      </c>
      <c r="Q654" t="str">
        <v>7/28/1998</v>
      </c>
      <c r="R654">
        <v>16.25</v>
      </c>
      <c r="S654" t="str">
        <v>7/28/1998</v>
      </c>
      <c r="T654">
        <v>19.5</v>
      </c>
      <c r="U654" t="str">
        <v>7/28/1998</v>
      </c>
      <c r="V654">
        <v>33.5</v>
      </c>
      <c r="W654" t="str">
        <v>7/28/1998</v>
      </c>
      <c r="X654">
        <v>42.9375</v>
      </c>
      <c r="Y654" t="str">
        <v>7/28/1998</v>
      </c>
      <c r="Z654">
        <v>58.1875</v>
      </c>
      <c r="AA654" t="str">
        <v>7/28/1998</v>
      </c>
      <c r="AB654">
        <v>16.90625</v>
      </c>
      <c r="AC654" t="str">
        <v>7/28/1998</v>
      </c>
      <c r="AD654">
        <v>31.1875</v>
      </c>
      <c r="AE654" t="str">
        <v>7/28/1998</v>
      </c>
      <c r="AF654">
        <v>22.6875</v>
      </c>
      <c r="AG654" t="str">
        <v>7/28/1998</v>
      </c>
      <c r="AH654">
        <v>26.5625</v>
      </c>
      <c r="AI654" t="str">
        <v>7/28/1998</v>
      </c>
      <c r="AJ654">
        <v>23.70703125</v>
      </c>
      <c r="AK654" s="28">
        <v>36004</v>
      </c>
      <c r="AL654">
        <v>8934.7800000000007</v>
      </c>
      <c r="AM654" s="28">
        <v>36004</v>
      </c>
      <c r="AN654">
        <v>1896.53</v>
      </c>
      <c r="AO654" s="28">
        <v>36004</v>
      </c>
      <c r="AP654">
        <v>1130.24</v>
      </c>
      <c r="AQ654" s="28">
        <v>36004</v>
      </c>
      <c r="AR654">
        <v>427.54</v>
      </c>
      <c r="AS654" s="28">
        <v>36004</v>
      </c>
      <c r="AT654">
        <v>283.83</v>
      </c>
      <c r="AU654" s="28">
        <v>36004</v>
      </c>
      <c r="AV654">
        <v>237.49</v>
      </c>
      <c r="AW654" s="28">
        <v>36004</v>
      </c>
      <c r="AX654">
        <v>425.77</v>
      </c>
      <c r="AY654" s="28">
        <v>36004</v>
      </c>
      <c r="AZ654">
        <v>569.49</v>
      </c>
      <c r="BA654" s="28">
        <v>36004</v>
      </c>
      <c r="BB654">
        <v>437.6</v>
      </c>
      <c r="BC654" s="28">
        <v>36004</v>
      </c>
      <c r="BD654">
        <v>384.47</v>
      </c>
      <c r="BE654" s="28">
        <v>35977</v>
      </c>
      <c r="BF654">
        <v>15.941000000000001</v>
      </c>
      <c r="BG654" s="28">
        <v>35976</v>
      </c>
      <c r="BH654">
        <v>2.52</v>
      </c>
      <c r="BJ654" s="28">
        <v>36074</v>
      </c>
      <c r="BK654">
        <v>27.878</v>
      </c>
      <c r="BZ654" t="str">
        <v>7/28/1998</v>
      </c>
      <c r="CA654">
        <v>12.734375</v>
      </c>
      <c r="CD654" s="28">
        <v>36545</v>
      </c>
      <c r="CE654">
        <v>41.1875</v>
      </c>
    </row>
    <row r="655" spans="1:83" x14ac:dyDescent="0.25">
      <c r="A655" s="28">
        <v>36005</v>
      </c>
      <c r="C655" t="str">
        <v>7/29/1998</v>
      </c>
      <c r="D655">
        <v>26.84375</v>
      </c>
      <c r="E655" t="str">
        <v>7/29/1998</v>
      </c>
      <c r="F655">
        <v>53.9375</v>
      </c>
      <c r="G655" t="str">
        <v>7/29/1998</v>
      </c>
      <c r="H655">
        <v>20.37890625</v>
      </c>
      <c r="I655" t="str">
        <v>7/29/1998</v>
      </c>
      <c r="J655">
        <v>35.0625</v>
      </c>
      <c r="K655" t="str">
        <v>7/29/1998</v>
      </c>
      <c r="L655">
        <v>25.4375</v>
      </c>
      <c r="M655" t="str">
        <v>7/29/1998</v>
      </c>
      <c r="N655">
        <v>40.4375</v>
      </c>
      <c r="O655" t="str">
        <v>7/29/1998</v>
      </c>
      <c r="P655">
        <v>18.3125</v>
      </c>
      <c r="Q655" t="str">
        <v>7/29/1998</v>
      </c>
      <c r="R655">
        <v>15.875</v>
      </c>
      <c r="S655" t="str">
        <v>7/29/1998</v>
      </c>
      <c r="T655">
        <v>19.125</v>
      </c>
      <c r="U655" t="str">
        <v>7/29/1998</v>
      </c>
      <c r="V655">
        <v>33</v>
      </c>
      <c r="W655" t="str">
        <v>7/29/1998</v>
      </c>
      <c r="X655">
        <v>42.625</v>
      </c>
      <c r="Y655" t="str">
        <v>7/29/1998</v>
      </c>
      <c r="Z655">
        <v>57.75</v>
      </c>
      <c r="AA655" t="str">
        <v>7/29/1998</v>
      </c>
      <c r="AB655">
        <v>17.59375</v>
      </c>
      <c r="AC655" t="str">
        <v>7/29/1998</v>
      </c>
      <c r="AD655">
        <v>30.9375</v>
      </c>
      <c r="AE655" t="str">
        <v>7/29/1998</v>
      </c>
      <c r="AF655">
        <v>22.6875</v>
      </c>
      <c r="AG655" t="str">
        <v>7/29/1998</v>
      </c>
      <c r="AH655">
        <v>26.0625</v>
      </c>
      <c r="AI655" t="str">
        <v>7/29/1998</v>
      </c>
      <c r="AJ655">
        <v>24.04296875</v>
      </c>
      <c r="AK655" s="28">
        <v>36005</v>
      </c>
      <c r="AL655">
        <v>8914.9599999999991</v>
      </c>
      <c r="AM655" s="28">
        <v>36005</v>
      </c>
      <c r="AN655">
        <v>1881.49</v>
      </c>
      <c r="AO655" s="28">
        <v>36005</v>
      </c>
      <c r="AP655">
        <v>1125.21</v>
      </c>
      <c r="AQ655" s="28">
        <v>36005</v>
      </c>
      <c r="AR655">
        <v>426.19</v>
      </c>
      <c r="AS655" s="28">
        <v>36005</v>
      </c>
      <c r="AT655">
        <v>282.04000000000002</v>
      </c>
      <c r="AU655" s="28">
        <v>36005</v>
      </c>
      <c r="AV655">
        <v>236.31</v>
      </c>
      <c r="AW655" s="28">
        <v>36005</v>
      </c>
      <c r="AX655">
        <v>428.31</v>
      </c>
      <c r="AY655" s="28">
        <v>36005</v>
      </c>
      <c r="AZ655">
        <v>567.41999999999996</v>
      </c>
      <c r="BA655" s="28">
        <v>36005</v>
      </c>
      <c r="BB655">
        <v>438.34</v>
      </c>
      <c r="BC655" s="28">
        <v>36005</v>
      </c>
      <c r="BD655">
        <v>384.84</v>
      </c>
      <c r="BE655" s="28">
        <v>35978</v>
      </c>
      <c r="BF655">
        <v>16.053000000000001</v>
      </c>
      <c r="BG655" s="28">
        <v>35977</v>
      </c>
      <c r="BH655">
        <v>2.508</v>
      </c>
      <c r="BJ655" s="28">
        <v>36075</v>
      </c>
      <c r="BK655">
        <v>28.347999999999999</v>
      </c>
      <c r="BZ655" t="str">
        <v>7/29/1998</v>
      </c>
      <c r="CA655">
        <v>12.734375</v>
      </c>
      <c r="CD655" s="28">
        <v>36546</v>
      </c>
      <c r="CE655">
        <v>41.5</v>
      </c>
    </row>
    <row r="656" spans="1:83" x14ac:dyDescent="0.25">
      <c r="A656" s="28">
        <v>36006</v>
      </c>
      <c r="C656" t="str">
        <v>7/30/1998</v>
      </c>
      <c r="D656">
        <v>27.09375</v>
      </c>
      <c r="E656" t="str">
        <v>7/30/1998</v>
      </c>
      <c r="F656">
        <v>54.25</v>
      </c>
      <c r="G656" t="str">
        <v>7/30/1998</v>
      </c>
      <c r="H656">
        <v>20.2890625</v>
      </c>
      <c r="I656" t="str">
        <v>7/30/1998</v>
      </c>
      <c r="J656">
        <v>35.0625</v>
      </c>
      <c r="K656" t="str">
        <v>7/30/1998</v>
      </c>
      <c r="L656">
        <v>25.625</v>
      </c>
      <c r="M656" t="str">
        <v>7/30/1998</v>
      </c>
      <c r="N656">
        <v>40.1875</v>
      </c>
      <c r="O656" t="str">
        <v>7/30/1998</v>
      </c>
      <c r="P656">
        <v>18.6875</v>
      </c>
      <c r="Q656" t="str">
        <v>7/30/1998</v>
      </c>
      <c r="R656">
        <v>16.25</v>
      </c>
      <c r="S656" t="str">
        <v>7/30/1998</v>
      </c>
      <c r="T656">
        <v>19.1875</v>
      </c>
      <c r="U656" t="str">
        <v>7/30/1998</v>
      </c>
      <c r="V656">
        <v>33.125</v>
      </c>
      <c r="W656" t="str">
        <v>7/30/1998</v>
      </c>
      <c r="X656">
        <v>43.125</v>
      </c>
      <c r="Y656" t="str">
        <v>7/30/1998</v>
      </c>
      <c r="Z656">
        <v>57.9375</v>
      </c>
      <c r="AA656" t="str">
        <v>7/30/1998</v>
      </c>
      <c r="AB656">
        <v>17.53125</v>
      </c>
      <c r="AC656" t="str">
        <v>7/30/1998</v>
      </c>
      <c r="AD656">
        <v>31.25</v>
      </c>
      <c r="AE656" t="str">
        <v>7/30/1998</v>
      </c>
      <c r="AF656">
        <v>22.5625</v>
      </c>
      <c r="AG656" t="str">
        <v>7/30/1998</v>
      </c>
      <c r="AH656">
        <v>26.125</v>
      </c>
      <c r="AI656" t="str">
        <v>7/30/1998</v>
      </c>
      <c r="AJ656">
        <v>24</v>
      </c>
      <c r="AK656" s="28">
        <v>36006</v>
      </c>
      <c r="AL656">
        <v>9026.9500000000007</v>
      </c>
      <c r="AM656" s="28">
        <v>36006</v>
      </c>
      <c r="AN656">
        <v>1919.62</v>
      </c>
      <c r="AO656" s="28">
        <v>36006</v>
      </c>
      <c r="AP656">
        <v>1142.95</v>
      </c>
      <c r="AQ656" s="28">
        <v>36006</v>
      </c>
      <c r="AR656">
        <v>429.5</v>
      </c>
      <c r="AS656" s="28">
        <v>36006</v>
      </c>
      <c r="AT656">
        <v>284.85000000000002</v>
      </c>
      <c r="AU656" s="28">
        <v>36006</v>
      </c>
      <c r="AV656">
        <v>238.08</v>
      </c>
      <c r="AW656" s="28">
        <v>36006</v>
      </c>
      <c r="AX656">
        <v>438.18</v>
      </c>
      <c r="AY656" s="28">
        <v>36006</v>
      </c>
      <c r="AZ656">
        <v>575.26</v>
      </c>
      <c r="BA656" s="28">
        <v>36006</v>
      </c>
      <c r="BB656">
        <v>442.12</v>
      </c>
      <c r="BC656" s="28">
        <v>36006</v>
      </c>
      <c r="BD656">
        <v>389.62</v>
      </c>
      <c r="BE656" s="28">
        <v>35982</v>
      </c>
      <c r="BF656">
        <v>15.574</v>
      </c>
      <c r="BG656" s="28">
        <v>35978</v>
      </c>
      <c r="BH656">
        <v>2.4990000000000001</v>
      </c>
      <c r="BJ656" s="28">
        <v>36076</v>
      </c>
      <c r="BK656">
        <v>28.431000000000001</v>
      </c>
      <c r="BZ656" t="str">
        <v>7/30/1998</v>
      </c>
      <c r="CA656">
        <v>12.65625</v>
      </c>
      <c r="CD656" s="28">
        <v>36549</v>
      </c>
      <c r="CE656">
        <v>40.75</v>
      </c>
    </row>
    <row r="657" spans="1:83" x14ac:dyDescent="0.25">
      <c r="A657" s="28">
        <v>36007</v>
      </c>
      <c r="C657" t="str">
        <v>7/31/1998</v>
      </c>
      <c r="D657">
        <v>26.46875</v>
      </c>
      <c r="E657" t="str">
        <v>7/31/1998</v>
      </c>
      <c r="F657">
        <v>53.1875</v>
      </c>
      <c r="G657" t="str">
        <v>7/31/1998</v>
      </c>
      <c r="H657">
        <v>20.109375</v>
      </c>
      <c r="I657" t="str">
        <v>7/31/1998</v>
      </c>
      <c r="J657">
        <v>34</v>
      </c>
      <c r="K657" t="str">
        <v>7/31/1998</v>
      </c>
      <c r="L657">
        <v>24.625</v>
      </c>
      <c r="M657" t="str">
        <v>7/31/1998</v>
      </c>
      <c r="N657">
        <v>41.3125</v>
      </c>
      <c r="O657" t="str">
        <v>7/31/1998</v>
      </c>
      <c r="P657">
        <v>18.625</v>
      </c>
      <c r="Q657" t="str">
        <v>7/31/1998</v>
      </c>
      <c r="R657">
        <v>15.9375</v>
      </c>
      <c r="S657" t="str">
        <v>7/31/1998</v>
      </c>
      <c r="T657">
        <v>19.0625</v>
      </c>
      <c r="U657" t="str">
        <v>7/31/1998</v>
      </c>
      <c r="V657">
        <v>32.125</v>
      </c>
      <c r="W657" t="str">
        <v>7/31/1998</v>
      </c>
      <c r="X657">
        <v>42.1875</v>
      </c>
      <c r="Y657" t="str">
        <v>7/31/1998</v>
      </c>
      <c r="Z657">
        <v>57.125</v>
      </c>
      <c r="AA657" t="str">
        <v>7/31/1998</v>
      </c>
      <c r="AB657">
        <v>17.53125</v>
      </c>
      <c r="AC657" t="str">
        <v>7/31/1998</v>
      </c>
      <c r="AD657">
        <v>30.4375</v>
      </c>
      <c r="AE657" t="str">
        <v>7/31/1998</v>
      </c>
      <c r="AF657">
        <v>21.9375</v>
      </c>
      <c r="AG657" t="str">
        <v>7/31/1998</v>
      </c>
      <c r="AH657">
        <v>25.5</v>
      </c>
      <c r="AI657" t="str">
        <v>7/31/1998</v>
      </c>
      <c r="AJ657">
        <v>23.5</v>
      </c>
      <c r="AK657" s="28">
        <v>36007</v>
      </c>
      <c r="AL657">
        <v>8883.2900000000009</v>
      </c>
      <c r="AM657" s="28">
        <v>36007</v>
      </c>
      <c r="AN657">
        <v>1872.39</v>
      </c>
      <c r="AO657" s="28">
        <v>36007</v>
      </c>
      <c r="AP657">
        <v>1120.67</v>
      </c>
      <c r="AQ657" s="28">
        <v>36007</v>
      </c>
      <c r="AR657">
        <v>419.75</v>
      </c>
      <c r="AS657" s="28">
        <v>36007</v>
      </c>
      <c r="AT657">
        <v>278.64999999999998</v>
      </c>
      <c r="AU657" s="28">
        <v>36007</v>
      </c>
      <c r="AV657">
        <v>233.72</v>
      </c>
      <c r="AW657" s="28">
        <v>36007</v>
      </c>
      <c r="AX657">
        <v>428.63</v>
      </c>
      <c r="AY657" s="28">
        <v>36007</v>
      </c>
      <c r="AZ657">
        <v>565.27</v>
      </c>
      <c r="BA657" s="28">
        <v>36007</v>
      </c>
      <c r="BB657">
        <v>432.34</v>
      </c>
      <c r="BC657" s="28">
        <v>36007</v>
      </c>
      <c r="BD657">
        <v>382.9</v>
      </c>
      <c r="BE657" s="28">
        <v>35983</v>
      </c>
      <c r="BF657">
        <v>15.39</v>
      </c>
      <c r="BG657" s="28">
        <v>35982</v>
      </c>
      <c r="BH657">
        <v>2.4609999999999999</v>
      </c>
      <c r="BJ657" s="28">
        <v>36077</v>
      </c>
      <c r="BK657">
        <v>28.616</v>
      </c>
      <c r="BZ657" t="str">
        <v>7/31/1998</v>
      </c>
      <c r="CA657">
        <v>13.1171875</v>
      </c>
      <c r="CD657" s="28">
        <v>36550</v>
      </c>
      <c r="CE657">
        <v>40</v>
      </c>
    </row>
    <row r="658" spans="1:83" x14ac:dyDescent="0.25">
      <c r="A658" s="28">
        <v>36010</v>
      </c>
      <c r="C658" t="str">
        <v>8/3/1998</v>
      </c>
      <c r="D658">
        <v>26.0625</v>
      </c>
      <c r="E658" t="str">
        <v>8/3/1998</v>
      </c>
      <c r="F658">
        <v>53.125</v>
      </c>
      <c r="G658" t="str">
        <v>8/3/1998</v>
      </c>
      <c r="H658">
        <v>19.74609375</v>
      </c>
      <c r="I658" t="str">
        <v>8/3/1998</v>
      </c>
      <c r="J658">
        <v>34.6875</v>
      </c>
      <c r="K658" t="str">
        <v>8/3/1998</v>
      </c>
      <c r="L658">
        <v>24.375</v>
      </c>
      <c r="M658" t="str">
        <v>8/3/1998</v>
      </c>
      <c r="N658">
        <v>41</v>
      </c>
      <c r="O658" t="str">
        <v>8/3/1998</v>
      </c>
      <c r="P658">
        <v>18.125</v>
      </c>
      <c r="Q658" t="str">
        <v>8/3/1998</v>
      </c>
      <c r="R658">
        <v>15.875</v>
      </c>
      <c r="S658" t="str">
        <v>8/3/1998</v>
      </c>
      <c r="T658">
        <v>18.8125</v>
      </c>
      <c r="U658" t="str">
        <v>8/3/1998</v>
      </c>
      <c r="V658">
        <v>32.0625</v>
      </c>
      <c r="W658" t="str">
        <v>8/3/1998</v>
      </c>
      <c r="X658">
        <v>42.75</v>
      </c>
      <c r="Y658" t="str">
        <v>8/3/1998</v>
      </c>
      <c r="Z658">
        <v>58.1875</v>
      </c>
      <c r="AA658" t="str">
        <v>8/3/1998</v>
      </c>
      <c r="AB658">
        <v>17.59375</v>
      </c>
      <c r="AC658" t="str">
        <v>8/3/1998</v>
      </c>
      <c r="AD658">
        <v>31.0625</v>
      </c>
      <c r="AE658" t="str">
        <v>8/3/1998</v>
      </c>
      <c r="AF658">
        <v>22.125</v>
      </c>
      <c r="AG658" t="str">
        <v>8/3/1998</v>
      </c>
      <c r="AH658">
        <v>25.625</v>
      </c>
      <c r="AI658" t="str">
        <v>8/3/1998</v>
      </c>
      <c r="AJ658">
        <v>23.625</v>
      </c>
      <c r="AK658" s="28">
        <v>36010</v>
      </c>
      <c r="AL658">
        <v>8786.74</v>
      </c>
      <c r="AM658" s="28">
        <v>36010</v>
      </c>
      <c r="AN658">
        <v>1851.1</v>
      </c>
      <c r="AO658" s="28">
        <v>36010</v>
      </c>
      <c r="AP658">
        <v>1112.44</v>
      </c>
      <c r="AQ658" s="28">
        <v>36010</v>
      </c>
      <c r="AR658">
        <v>413.36</v>
      </c>
      <c r="AS658" s="28">
        <v>36010</v>
      </c>
      <c r="AT658">
        <v>280.33</v>
      </c>
      <c r="AU658" s="28">
        <v>36010</v>
      </c>
      <c r="AV658">
        <v>235.41</v>
      </c>
      <c r="AW658" s="28">
        <v>36010</v>
      </c>
      <c r="AX658">
        <v>420.92</v>
      </c>
      <c r="AY658" s="28">
        <v>36010</v>
      </c>
      <c r="AZ658">
        <v>560.89</v>
      </c>
      <c r="BA658" s="28">
        <v>36010</v>
      </c>
      <c r="BB658">
        <v>423.76</v>
      </c>
      <c r="BC658" s="28">
        <v>36010</v>
      </c>
      <c r="BD658">
        <v>382.86</v>
      </c>
      <c r="BE658" s="28">
        <v>35984</v>
      </c>
      <c r="BF658">
        <v>15.568</v>
      </c>
      <c r="BG658" s="28">
        <v>35983</v>
      </c>
      <c r="BH658">
        <v>2.468</v>
      </c>
      <c r="BJ658" s="28">
        <v>36080</v>
      </c>
      <c r="BK658">
        <v>28.257999999999999</v>
      </c>
      <c r="BZ658" t="str">
        <v>8/3/1998</v>
      </c>
      <c r="CA658">
        <v>12.65625</v>
      </c>
      <c r="CD658" s="28">
        <v>36551</v>
      </c>
      <c r="CE658">
        <v>40.875</v>
      </c>
    </row>
    <row r="659" spans="1:83" x14ac:dyDescent="0.25">
      <c r="A659" s="28">
        <v>36011</v>
      </c>
      <c r="C659" t="str">
        <v>8/4/1998</v>
      </c>
      <c r="D659">
        <v>25</v>
      </c>
      <c r="E659" t="str">
        <v>8/4/1998</v>
      </c>
      <c r="F659">
        <v>51.4375</v>
      </c>
      <c r="G659" t="str">
        <v>8/4/1998</v>
      </c>
      <c r="H659">
        <v>19.56640625</v>
      </c>
      <c r="I659" t="str">
        <v>8/4/1998</v>
      </c>
      <c r="J659">
        <v>33.25</v>
      </c>
      <c r="K659" t="str">
        <v>8/4/1998</v>
      </c>
      <c r="L659">
        <v>23.625</v>
      </c>
      <c r="M659" t="str">
        <v>8/4/1998</v>
      </c>
      <c r="N659">
        <v>40.375</v>
      </c>
      <c r="O659" t="str">
        <v>8/4/1998</v>
      </c>
      <c r="P659">
        <v>17.875</v>
      </c>
      <c r="Q659" t="str">
        <v>8/4/1998</v>
      </c>
      <c r="R659">
        <v>15</v>
      </c>
      <c r="S659" t="str">
        <v>8/4/1998</v>
      </c>
      <c r="T659">
        <v>18.3125</v>
      </c>
      <c r="U659" t="str">
        <v>8/4/1998</v>
      </c>
      <c r="V659">
        <v>29.9375</v>
      </c>
      <c r="W659" t="str">
        <v>8/4/1998</v>
      </c>
      <c r="X659">
        <v>41.8125</v>
      </c>
      <c r="Y659" t="str">
        <v>8/4/1998</v>
      </c>
      <c r="Z659">
        <v>57.8125</v>
      </c>
      <c r="AA659" t="str">
        <v>8/4/1998</v>
      </c>
      <c r="AB659">
        <v>17.5625</v>
      </c>
      <c r="AC659" t="str">
        <v>8/4/1998</v>
      </c>
      <c r="AD659">
        <v>30.25</v>
      </c>
      <c r="AE659" t="str">
        <v>8/4/1998</v>
      </c>
      <c r="AF659">
        <v>22</v>
      </c>
      <c r="AG659" t="str">
        <v>8/4/1998</v>
      </c>
      <c r="AH659">
        <v>25.8125</v>
      </c>
      <c r="AI659" t="str">
        <v>8/4/1998</v>
      </c>
      <c r="AJ659">
        <v>23.125</v>
      </c>
      <c r="AK659" s="28">
        <v>36011</v>
      </c>
      <c r="AL659">
        <v>8487.31</v>
      </c>
      <c r="AM659" s="28">
        <v>36011</v>
      </c>
      <c r="AN659">
        <v>1785.64</v>
      </c>
      <c r="AO659" s="28">
        <v>36011</v>
      </c>
      <c r="AP659">
        <v>1072.1199999999999</v>
      </c>
      <c r="AQ659" s="28">
        <v>36011</v>
      </c>
      <c r="AR659">
        <v>401.63</v>
      </c>
      <c r="AS659" s="28">
        <v>36011</v>
      </c>
      <c r="AT659">
        <v>273.74</v>
      </c>
      <c r="AU659" s="28">
        <v>36011</v>
      </c>
      <c r="AV659">
        <v>230.18</v>
      </c>
      <c r="AW659" s="28">
        <v>36011</v>
      </c>
      <c r="AX659">
        <v>399</v>
      </c>
      <c r="AY659" s="28">
        <v>36011</v>
      </c>
      <c r="AZ659">
        <v>541.36</v>
      </c>
      <c r="BA659" s="28">
        <v>36011</v>
      </c>
      <c r="BB659">
        <v>415.58</v>
      </c>
      <c r="BC659" s="28">
        <v>36011</v>
      </c>
      <c r="BD659">
        <v>369.83</v>
      </c>
      <c r="BE659" s="28">
        <v>35985</v>
      </c>
      <c r="BF659">
        <v>15.448</v>
      </c>
      <c r="BG659" s="28">
        <v>35984</v>
      </c>
      <c r="BH659">
        <v>2.4710000000000001</v>
      </c>
      <c r="BJ659" s="28">
        <v>36081</v>
      </c>
      <c r="BK659">
        <v>28.405000000000001</v>
      </c>
      <c r="BZ659" t="str">
        <v>8/4/1998</v>
      </c>
      <c r="CA659">
        <v>12.40234375</v>
      </c>
      <c r="CD659" s="28">
        <v>36552</v>
      </c>
      <c r="CE659">
        <v>39.4375</v>
      </c>
    </row>
    <row r="660" spans="1:83" x14ac:dyDescent="0.25">
      <c r="A660" s="28">
        <v>36012</v>
      </c>
      <c r="C660" t="str">
        <v>8/5/1998</v>
      </c>
      <c r="D660">
        <v>24.625</v>
      </c>
      <c r="E660" t="str">
        <v>8/5/1998</v>
      </c>
      <c r="F660">
        <v>52.5625</v>
      </c>
      <c r="G660" t="str">
        <v>8/5/1998</v>
      </c>
      <c r="H660">
        <v>19.65625</v>
      </c>
      <c r="I660" t="str">
        <v>8/5/1998</v>
      </c>
      <c r="J660">
        <v>33.9375</v>
      </c>
      <c r="K660" t="str">
        <v>8/5/1998</v>
      </c>
      <c r="L660">
        <v>24.25</v>
      </c>
      <c r="M660" t="str">
        <v>8/5/1998</v>
      </c>
      <c r="N660">
        <v>41.125</v>
      </c>
      <c r="O660" t="str">
        <v>8/5/1998</v>
      </c>
      <c r="P660">
        <v>17.625</v>
      </c>
      <c r="Q660" t="str">
        <v>8/5/1998</v>
      </c>
      <c r="R660">
        <v>15.125</v>
      </c>
      <c r="S660" t="str">
        <v>8/5/1998</v>
      </c>
      <c r="T660">
        <v>18.6875</v>
      </c>
      <c r="U660" t="str">
        <v>8/5/1998</v>
      </c>
      <c r="V660">
        <v>29</v>
      </c>
      <c r="W660" t="str">
        <v>8/5/1998</v>
      </c>
      <c r="X660">
        <v>41.9375</v>
      </c>
      <c r="Y660" t="str">
        <v>8/5/1998</v>
      </c>
      <c r="Z660">
        <v>57.75</v>
      </c>
      <c r="AA660" t="str">
        <v>8/5/1998</v>
      </c>
      <c r="AB660">
        <v>17.53125</v>
      </c>
      <c r="AC660" t="str">
        <v>8/5/1998</v>
      </c>
      <c r="AD660">
        <v>30.0625</v>
      </c>
      <c r="AE660" t="str">
        <v>8/5/1998</v>
      </c>
      <c r="AF660">
        <v>21.875</v>
      </c>
      <c r="AG660" t="str">
        <v>8/5/1998</v>
      </c>
      <c r="AH660">
        <v>25.8125</v>
      </c>
      <c r="AI660" t="str">
        <v>8/5/1998</v>
      </c>
      <c r="AJ660">
        <v>23.08203125</v>
      </c>
      <c r="AK660" s="28">
        <v>36012</v>
      </c>
      <c r="AL660">
        <v>8546.7800000000007</v>
      </c>
      <c r="AM660" s="28">
        <v>36012</v>
      </c>
      <c r="AN660">
        <v>1788.2</v>
      </c>
      <c r="AO660" s="28">
        <v>36012</v>
      </c>
      <c r="AP660">
        <v>1081.43</v>
      </c>
      <c r="AQ660" s="28">
        <v>36012</v>
      </c>
      <c r="AR660">
        <v>398.69</v>
      </c>
      <c r="AS660" s="28">
        <v>36012</v>
      </c>
      <c r="AT660">
        <v>273.92</v>
      </c>
      <c r="AU660" s="28">
        <v>36012</v>
      </c>
      <c r="AV660">
        <v>230.33</v>
      </c>
      <c r="AW660" s="28">
        <v>36012</v>
      </c>
      <c r="AX660">
        <v>403.1</v>
      </c>
      <c r="AY660" s="28">
        <v>36012</v>
      </c>
      <c r="AZ660">
        <v>544.01</v>
      </c>
      <c r="BA660" s="28">
        <v>36012</v>
      </c>
      <c r="BB660">
        <v>412.54</v>
      </c>
      <c r="BC660" s="28">
        <v>36012</v>
      </c>
      <c r="BD660">
        <v>371.45</v>
      </c>
      <c r="BE660" s="28">
        <v>35986</v>
      </c>
      <c r="BF660">
        <v>15.326000000000001</v>
      </c>
      <c r="BG660" s="28">
        <v>35985</v>
      </c>
      <c r="BH660">
        <v>2.46</v>
      </c>
      <c r="BJ660" s="28">
        <v>36082</v>
      </c>
      <c r="BK660">
        <v>28.965</v>
      </c>
      <c r="BZ660" t="str">
        <v>8/5/1998</v>
      </c>
      <c r="CA660">
        <v>11.91796875</v>
      </c>
      <c r="CD660" s="28">
        <v>36553</v>
      </c>
      <c r="CE660">
        <v>38.5</v>
      </c>
    </row>
    <row r="661" spans="1:83" x14ac:dyDescent="0.25">
      <c r="A661" s="28">
        <v>36013</v>
      </c>
      <c r="C661" t="str">
        <v>8/6/1998</v>
      </c>
      <c r="D661">
        <v>24.25</v>
      </c>
      <c r="E661" t="str">
        <v>8/6/1998</v>
      </c>
      <c r="F661">
        <v>52.3125</v>
      </c>
      <c r="G661" t="str">
        <v>8/6/1998</v>
      </c>
      <c r="H661">
        <v>19.74609375</v>
      </c>
      <c r="I661" t="str">
        <v>8/6/1998</v>
      </c>
      <c r="J661">
        <v>33.8125</v>
      </c>
      <c r="K661" t="str">
        <v>8/6/1998</v>
      </c>
      <c r="L661">
        <v>24</v>
      </c>
      <c r="M661" t="str">
        <v>8/6/1998</v>
      </c>
      <c r="N661">
        <v>41.625</v>
      </c>
      <c r="O661" t="str">
        <v>8/6/1998</v>
      </c>
      <c r="P661">
        <v>17.5</v>
      </c>
      <c r="Q661" t="str">
        <v>8/6/1998</v>
      </c>
      <c r="R661">
        <v>14.375</v>
      </c>
      <c r="S661" t="str">
        <v>8/6/1998</v>
      </c>
      <c r="T661">
        <v>18.6875</v>
      </c>
      <c r="U661" t="str">
        <v>8/6/1998</v>
      </c>
      <c r="V661">
        <v>29.25</v>
      </c>
      <c r="W661" t="str">
        <v>8/6/1998</v>
      </c>
      <c r="X661">
        <v>41.625</v>
      </c>
      <c r="Y661" t="str">
        <v>8/6/1998</v>
      </c>
      <c r="Z661">
        <v>57.6875</v>
      </c>
      <c r="AA661" t="str">
        <v>8/6/1998</v>
      </c>
      <c r="AB661">
        <v>17.9375</v>
      </c>
      <c r="AC661" t="str">
        <v>8/6/1998</v>
      </c>
      <c r="AD661">
        <v>30.4375</v>
      </c>
      <c r="AE661" t="str">
        <v>8/6/1998</v>
      </c>
      <c r="AF661">
        <v>22.5625</v>
      </c>
      <c r="AG661" t="str">
        <v>8/6/1998</v>
      </c>
      <c r="AH661">
        <v>25.8125</v>
      </c>
      <c r="AI661" t="str">
        <v>8/6/1998</v>
      </c>
      <c r="AJ661">
        <v>23.04296875</v>
      </c>
      <c r="AK661" s="28">
        <v>36013</v>
      </c>
      <c r="AL661">
        <v>8577.68</v>
      </c>
      <c r="AM661" s="28">
        <v>36013</v>
      </c>
      <c r="AN661">
        <v>1829.51</v>
      </c>
      <c r="AO661" s="28">
        <v>36013</v>
      </c>
      <c r="AP661">
        <v>1089.6300000000001</v>
      </c>
      <c r="AQ661" s="28">
        <v>36013</v>
      </c>
      <c r="AR661">
        <v>406.62</v>
      </c>
      <c r="AS661" s="28">
        <v>36013</v>
      </c>
      <c r="AT661">
        <v>273.58999999999997</v>
      </c>
      <c r="AU661" s="28">
        <v>36013</v>
      </c>
      <c r="AV661">
        <v>229.71</v>
      </c>
      <c r="AW661" s="28">
        <v>36013</v>
      </c>
      <c r="AX661">
        <v>415.12</v>
      </c>
      <c r="AY661" s="28">
        <v>36013</v>
      </c>
      <c r="AZ661">
        <v>547.79999999999995</v>
      </c>
      <c r="BA661" s="28">
        <v>36013</v>
      </c>
      <c r="BB661">
        <v>406.71</v>
      </c>
      <c r="BC661" s="28">
        <v>36013</v>
      </c>
      <c r="BD661">
        <v>374.61</v>
      </c>
      <c r="BE661" s="28">
        <v>35989</v>
      </c>
      <c r="BF661">
        <v>15.345000000000001</v>
      </c>
      <c r="BG661" s="28">
        <v>35986</v>
      </c>
      <c r="BH661">
        <v>2.4340000000000002</v>
      </c>
      <c r="BJ661" s="28">
        <v>36083</v>
      </c>
      <c r="BK661">
        <v>28.72</v>
      </c>
      <c r="BZ661" t="str">
        <v>8/6/1998</v>
      </c>
      <c r="CA661">
        <v>12.24609375</v>
      </c>
      <c r="CD661" s="28">
        <v>36556</v>
      </c>
      <c r="CE661">
        <v>39.375</v>
      </c>
    </row>
    <row r="662" spans="1:83" x14ac:dyDescent="0.25">
      <c r="A662" s="28">
        <v>36014</v>
      </c>
      <c r="C662" t="str">
        <v>8/7/1998</v>
      </c>
      <c r="D662">
        <v>24.875</v>
      </c>
      <c r="E662" t="str">
        <v>8/7/1998</v>
      </c>
      <c r="F662">
        <v>52.4375</v>
      </c>
      <c r="G662" t="str">
        <v>8/7/1998</v>
      </c>
      <c r="H662">
        <v>19.56640625</v>
      </c>
      <c r="I662" t="str">
        <v>8/7/1998</v>
      </c>
      <c r="J662">
        <v>33.25</v>
      </c>
      <c r="K662" t="str">
        <v>8/7/1998</v>
      </c>
      <c r="L662">
        <v>25</v>
      </c>
      <c r="M662" t="str">
        <v>8/7/1998</v>
      </c>
      <c r="N662">
        <v>42.5</v>
      </c>
      <c r="O662" t="str">
        <v>8/7/1998</v>
      </c>
      <c r="P662">
        <v>17.6875</v>
      </c>
      <c r="Q662" t="str">
        <v>8/7/1998</v>
      </c>
      <c r="R662">
        <v>15</v>
      </c>
      <c r="S662" t="str">
        <v>8/7/1998</v>
      </c>
      <c r="T662">
        <v>19.0625</v>
      </c>
      <c r="U662" t="str">
        <v>8/7/1998</v>
      </c>
      <c r="V662">
        <v>30</v>
      </c>
      <c r="W662" t="str">
        <v>8/7/1998</v>
      </c>
      <c r="X662">
        <v>42.25</v>
      </c>
      <c r="Y662" t="str">
        <v>8/7/1998</v>
      </c>
      <c r="Z662">
        <v>58.125</v>
      </c>
      <c r="AA662" t="str">
        <v>8/7/1998</v>
      </c>
      <c r="AB662">
        <v>18</v>
      </c>
      <c r="AC662" t="str">
        <v>8/7/1998</v>
      </c>
      <c r="AD662">
        <v>30.6875</v>
      </c>
      <c r="AE662" t="str">
        <v>8/7/1998</v>
      </c>
      <c r="AF662">
        <v>22.375</v>
      </c>
      <c r="AG662" t="str">
        <v>8/7/1998</v>
      </c>
      <c r="AH662">
        <v>26.0625</v>
      </c>
      <c r="AI662" t="str">
        <v>8/7/1998</v>
      </c>
      <c r="AJ662">
        <v>23.16796875</v>
      </c>
      <c r="AK662" s="28">
        <v>36014</v>
      </c>
      <c r="AL662">
        <v>8598.02</v>
      </c>
      <c r="AM662" s="28">
        <v>36014</v>
      </c>
      <c r="AN662">
        <v>1846.77</v>
      </c>
      <c r="AO662" s="28">
        <v>36014</v>
      </c>
      <c r="AP662">
        <v>1089.45</v>
      </c>
      <c r="AQ662" s="28">
        <v>36014</v>
      </c>
      <c r="AR662">
        <v>415.8</v>
      </c>
      <c r="AS662" s="28">
        <v>36014</v>
      </c>
      <c r="AT662">
        <v>277.06</v>
      </c>
      <c r="AU662" s="28">
        <v>36014</v>
      </c>
      <c r="AV662">
        <v>232.34</v>
      </c>
      <c r="AW662" s="28">
        <v>36014</v>
      </c>
      <c r="AX662">
        <v>417.55</v>
      </c>
      <c r="AY662" s="28">
        <v>36014</v>
      </c>
      <c r="AZ662">
        <v>549.5</v>
      </c>
      <c r="BA662" s="28">
        <v>36014</v>
      </c>
      <c r="BB662">
        <v>415.94</v>
      </c>
      <c r="BC662" s="28">
        <v>36014</v>
      </c>
      <c r="BD662">
        <v>372.89</v>
      </c>
      <c r="BE662" s="28">
        <v>35990</v>
      </c>
      <c r="BF662">
        <v>15.695</v>
      </c>
      <c r="BG662" s="28">
        <v>35989</v>
      </c>
      <c r="BH662">
        <v>2.4009999999999998</v>
      </c>
      <c r="BJ662" s="28">
        <v>36084</v>
      </c>
      <c r="BK662">
        <v>29.443999999999999</v>
      </c>
      <c r="BZ662" t="str">
        <v>8/7/1998</v>
      </c>
      <c r="CA662">
        <v>12.453125</v>
      </c>
      <c r="CD662" s="28">
        <v>36557</v>
      </c>
      <c r="CE662">
        <v>41.875</v>
      </c>
    </row>
    <row r="663" spans="1:83" x14ac:dyDescent="0.25">
      <c r="A663" s="28">
        <v>36017</v>
      </c>
      <c r="C663" t="str">
        <v>8/10/1998</v>
      </c>
      <c r="D663">
        <v>24.625</v>
      </c>
      <c r="E663" t="str">
        <v>8/10/1998</v>
      </c>
      <c r="F663">
        <v>52.625</v>
      </c>
      <c r="G663" t="str">
        <v>8/10/1998</v>
      </c>
      <c r="H663">
        <v>19.56640625</v>
      </c>
      <c r="I663" t="str">
        <v>8/10/1998</v>
      </c>
      <c r="J663">
        <v>33.0625</v>
      </c>
      <c r="K663" t="str">
        <v>8/10/1998</v>
      </c>
      <c r="L663">
        <v>24.25</v>
      </c>
      <c r="M663" t="str">
        <v>8/10/1998</v>
      </c>
      <c r="N663">
        <v>42.3125</v>
      </c>
      <c r="O663" t="str">
        <v>8/10/1998</v>
      </c>
      <c r="P663">
        <v>17.4375</v>
      </c>
      <c r="Q663" t="str">
        <v>8/10/1998</v>
      </c>
      <c r="R663">
        <v>15.375</v>
      </c>
      <c r="S663" t="str">
        <v>8/10/1998</v>
      </c>
      <c r="T663">
        <v>19.1875</v>
      </c>
      <c r="U663" t="str">
        <v>8/10/1998</v>
      </c>
      <c r="V663">
        <v>29.8125</v>
      </c>
      <c r="W663" t="str">
        <v>8/10/1998</v>
      </c>
      <c r="X663">
        <v>42.3125</v>
      </c>
      <c r="Y663" t="str">
        <v>8/10/1998</v>
      </c>
      <c r="Z663">
        <v>58.1875</v>
      </c>
      <c r="AA663" t="str">
        <v>8/10/1998</v>
      </c>
      <c r="AB663">
        <v>17.96875</v>
      </c>
      <c r="AC663" t="str">
        <v>8/10/1998</v>
      </c>
      <c r="AD663">
        <v>30.875</v>
      </c>
      <c r="AE663" t="str">
        <v>8/10/1998</v>
      </c>
      <c r="AF663">
        <v>22.3125</v>
      </c>
      <c r="AG663" t="str">
        <v>8/10/1998</v>
      </c>
      <c r="AH663">
        <v>26.375</v>
      </c>
      <c r="AI663" t="str">
        <v>8/10/1998</v>
      </c>
      <c r="AJ663">
        <v>22.91796875</v>
      </c>
      <c r="AK663" s="28">
        <v>36017</v>
      </c>
      <c r="AL663">
        <v>8574.85</v>
      </c>
      <c r="AM663" s="28">
        <v>36017</v>
      </c>
      <c r="AN663">
        <v>1839.21</v>
      </c>
      <c r="AO663" s="28">
        <v>36017</v>
      </c>
      <c r="AP663">
        <v>1083.1400000000001</v>
      </c>
      <c r="AQ663" s="28">
        <v>36017</v>
      </c>
      <c r="AR663">
        <v>411.64</v>
      </c>
      <c r="AS663" s="28">
        <v>36017</v>
      </c>
      <c r="AT663">
        <v>276.67</v>
      </c>
      <c r="AU663" s="28">
        <v>36017</v>
      </c>
      <c r="AV663">
        <v>232</v>
      </c>
      <c r="AW663" s="28">
        <v>36017</v>
      </c>
      <c r="AX663">
        <v>415.62</v>
      </c>
      <c r="AY663" s="28">
        <v>36017</v>
      </c>
      <c r="AZ663">
        <v>545.72</v>
      </c>
      <c r="BA663" s="28">
        <v>36017</v>
      </c>
      <c r="BB663">
        <v>408.15</v>
      </c>
      <c r="BC663" s="28">
        <v>36017</v>
      </c>
      <c r="BD663">
        <v>370.22</v>
      </c>
      <c r="BE663" s="28">
        <v>35991</v>
      </c>
      <c r="BF663">
        <v>15.999000000000001</v>
      </c>
      <c r="BG663" s="28">
        <v>35990</v>
      </c>
      <c r="BH663">
        <v>2.4089999999999998</v>
      </c>
      <c r="BJ663" s="28">
        <v>36087</v>
      </c>
      <c r="BK663">
        <v>30.347000000000001</v>
      </c>
      <c r="BZ663" t="str">
        <v>8/10/1998</v>
      </c>
      <c r="CA663">
        <v>12.1953125</v>
      </c>
      <c r="CD663" s="28">
        <v>36558</v>
      </c>
      <c r="CE663">
        <v>42.6875</v>
      </c>
    </row>
    <row r="664" spans="1:83" x14ac:dyDescent="0.25">
      <c r="A664" s="28">
        <v>36018</v>
      </c>
      <c r="C664" t="str">
        <v>8/11/1998</v>
      </c>
      <c r="D664">
        <v>23.875</v>
      </c>
      <c r="E664" t="str">
        <v>8/11/1998</v>
      </c>
      <c r="F664">
        <v>53</v>
      </c>
      <c r="G664" t="str">
        <v>8/11/1998</v>
      </c>
      <c r="H664">
        <v>19.11328125</v>
      </c>
      <c r="I664" t="str">
        <v>8/11/1998</v>
      </c>
      <c r="J664">
        <v>31.25</v>
      </c>
      <c r="K664" t="str">
        <v>8/11/1998</v>
      </c>
      <c r="L664">
        <v>23.25</v>
      </c>
      <c r="M664" t="str">
        <v>8/11/1998</v>
      </c>
      <c r="N664">
        <v>42.0625</v>
      </c>
      <c r="O664" t="str">
        <v>8/11/1998</v>
      </c>
      <c r="P664">
        <v>17.1875</v>
      </c>
      <c r="Q664" t="str">
        <v>8/11/1998</v>
      </c>
      <c r="R664">
        <v>15.125</v>
      </c>
      <c r="S664" t="str">
        <v>8/11/1998</v>
      </c>
      <c r="T664">
        <v>18.875</v>
      </c>
      <c r="U664" t="str">
        <v>8/11/1998</v>
      </c>
      <c r="V664">
        <v>29.1875</v>
      </c>
      <c r="W664" t="str">
        <v>8/11/1998</v>
      </c>
      <c r="X664">
        <v>41.9375</v>
      </c>
      <c r="Y664" t="str">
        <v>8/11/1998</v>
      </c>
      <c r="Z664">
        <v>58.4375</v>
      </c>
      <c r="AA664" t="str">
        <v>8/11/1998</v>
      </c>
      <c r="AB664">
        <v>17.9375</v>
      </c>
      <c r="AC664" t="str">
        <v>8/11/1998</v>
      </c>
      <c r="AD664">
        <v>30.6875</v>
      </c>
      <c r="AE664" t="str">
        <v>8/11/1998</v>
      </c>
      <c r="AF664">
        <v>22.0625</v>
      </c>
      <c r="AG664" t="str">
        <v>8/11/1998</v>
      </c>
      <c r="AH664">
        <v>26</v>
      </c>
      <c r="AI664" t="str">
        <v>8/11/1998</v>
      </c>
      <c r="AJ664">
        <v>22.625</v>
      </c>
      <c r="AK664" s="28">
        <v>36018</v>
      </c>
      <c r="AL664">
        <v>8462.85</v>
      </c>
      <c r="AM664" s="28">
        <v>36018</v>
      </c>
      <c r="AN664">
        <v>1792.7</v>
      </c>
      <c r="AO664" s="28">
        <v>36018</v>
      </c>
      <c r="AP664">
        <v>1068.98</v>
      </c>
      <c r="AQ664" s="28">
        <v>36018</v>
      </c>
      <c r="AR664">
        <v>400.6</v>
      </c>
      <c r="AS664" s="28">
        <v>36018</v>
      </c>
      <c r="AT664">
        <v>274.72000000000003</v>
      </c>
      <c r="AU664" s="28">
        <v>36018</v>
      </c>
      <c r="AV664">
        <v>230.49</v>
      </c>
      <c r="AW664" s="28">
        <v>36018</v>
      </c>
      <c r="AX664">
        <v>399.9</v>
      </c>
      <c r="AY664" s="28">
        <v>36018</v>
      </c>
      <c r="AZ664">
        <v>537.95000000000005</v>
      </c>
      <c r="BA664" s="28">
        <v>36018</v>
      </c>
      <c r="BB664">
        <v>416.74</v>
      </c>
      <c r="BC664" s="28">
        <v>36018</v>
      </c>
      <c r="BD664">
        <v>367.39</v>
      </c>
      <c r="BE664" s="28">
        <v>35992</v>
      </c>
      <c r="BF664">
        <v>15.587999999999999</v>
      </c>
      <c r="BG664" s="28">
        <v>35991</v>
      </c>
      <c r="BH664">
        <v>2.3940000000000001</v>
      </c>
      <c r="BJ664" s="28">
        <v>36088</v>
      </c>
      <c r="BK664">
        <v>30.972999999999999</v>
      </c>
      <c r="BZ664" t="str">
        <v>8/11/1998</v>
      </c>
      <c r="CA664">
        <v>11.890625</v>
      </c>
      <c r="CD664" s="28">
        <v>36559</v>
      </c>
      <c r="CE664">
        <v>43</v>
      </c>
    </row>
    <row r="665" spans="1:83" x14ac:dyDescent="0.25">
      <c r="A665" s="28">
        <v>36019</v>
      </c>
      <c r="C665" t="str">
        <v>8/12/1998</v>
      </c>
      <c r="D665">
        <v>23.875</v>
      </c>
      <c r="E665" t="str">
        <v>8/12/1998</v>
      </c>
      <c r="F665">
        <v>53.375</v>
      </c>
      <c r="G665" t="str">
        <v>8/12/1998</v>
      </c>
      <c r="H665">
        <v>19.203125</v>
      </c>
      <c r="I665" t="str">
        <v>8/12/1998</v>
      </c>
      <c r="J665">
        <v>31.9375</v>
      </c>
      <c r="K665" t="str">
        <v>8/12/1998</v>
      </c>
      <c r="L665">
        <v>24</v>
      </c>
      <c r="M665" t="str">
        <v>8/12/1998</v>
      </c>
      <c r="N665">
        <v>43.3125</v>
      </c>
      <c r="O665" t="str">
        <v>8/12/1998</v>
      </c>
      <c r="P665">
        <v>18</v>
      </c>
      <c r="Q665" t="str">
        <v>8/12/1998</v>
      </c>
      <c r="R665">
        <v>15.25</v>
      </c>
      <c r="S665" t="str">
        <v>8/12/1998</v>
      </c>
      <c r="T665">
        <v>19.1875</v>
      </c>
      <c r="U665" t="str">
        <v>8/12/1998</v>
      </c>
      <c r="V665">
        <v>30</v>
      </c>
      <c r="W665" t="str">
        <v>8/12/1998</v>
      </c>
      <c r="X665">
        <v>43.1875</v>
      </c>
      <c r="Y665" t="str">
        <v>8/12/1998</v>
      </c>
      <c r="Z665">
        <v>59.4375</v>
      </c>
      <c r="AA665" t="str">
        <v>8/12/1998</v>
      </c>
      <c r="AB665">
        <v>18.375</v>
      </c>
      <c r="AC665" t="str">
        <v>8/12/1998</v>
      </c>
      <c r="AD665">
        <v>31.5</v>
      </c>
      <c r="AE665" t="str">
        <v>8/12/1998</v>
      </c>
      <c r="AF665">
        <v>22.0625</v>
      </c>
      <c r="AG665" t="str">
        <v>8/12/1998</v>
      </c>
      <c r="AH665">
        <v>26.6875</v>
      </c>
      <c r="AI665" t="str">
        <v>8/12/1998</v>
      </c>
      <c r="AJ665">
        <v>23.625</v>
      </c>
      <c r="AK665" s="28">
        <v>36019</v>
      </c>
      <c r="AL665">
        <v>8552.9599999999991</v>
      </c>
      <c r="AM665" s="28">
        <v>36019</v>
      </c>
      <c r="AN665">
        <v>1825.53</v>
      </c>
      <c r="AO665" s="28">
        <v>36019</v>
      </c>
      <c r="AP665">
        <v>1084.22</v>
      </c>
      <c r="AQ665" s="28">
        <v>36019</v>
      </c>
      <c r="AR665">
        <v>408.55</v>
      </c>
      <c r="AS665" s="28">
        <v>36019</v>
      </c>
      <c r="AT665">
        <v>280.81</v>
      </c>
      <c r="AU665" s="28">
        <v>36019</v>
      </c>
      <c r="AV665">
        <v>236.19</v>
      </c>
      <c r="AW665" s="28">
        <v>36019</v>
      </c>
      <c r="AX665">
        <v>409.48</v>
      </c>
      <c r="AY665" s="28">
        <v>36019</v>
      </c>
      <c r="AZ665">
        <v>545.46</v>
      </c>
      <c r="BA665" s="28">
        <v>36019</v>
      </c>
      <c r="BB665">
        <v>420.29</v>
      </c>
      <c r="BC665" s="28">
        <v>36019</v>
      </c>
      <c r="BD665">
        <v>372.94</v>
      </c>
      <c r="BE665" s="28">
        <v>35993</v>
      </c>
      <c r="BF665">
        <v>15.337</v>
      </c>
      <c r="BG665" s="28">
        <v>35992</v>
      </c>
      <c r="BH665">
        <v>2.343</v>
      </c>
      <c r="BJ665" s="28">
        <v>36089</v>
      </c>
      <c r="BK665">
        <v>30.576000000000001</v>
      </c>
      <c r="BZ665" t="str">
        <v>8/12/1998</v>
      </c>
      <c r="CA665">
        <v>12.14453125</v>
      </c>
      <c r="CD665" s="28">
        <v>36560</v>
      </c>
      <c r="CE665">
        <v>43.875</v>
      </c>
    </row>
    <row r="666" spans="1:83" x14ac:dyDescent="0.25">
      <c r="A666" s="28">
        <v>36020</v>
      </c>
      <c r="C666" t="str">
        <v>8/13/1998</v>
      </c>
      <c r="D666">
        <v>23.78125</v>
      </c>
      <c r="E666" t="str">
        <v>8/13/1998</v>
      </c>
      <c r="F666">
        <v>53.125</v>
      </c>
      <c r="G666" t="str">
        <v>8/13/1998</v>
      </c>
      <c r="H666">
        <v>18.83984375</v>
      </c>
      <c r="I666" t="str">
        <v>8/13/1998</v>
      </c>
      <c r="J666">
        <v>31.3125</v>
      </c>
      <c r="K666" t="str">
        <v>8/13/1998</v>
      </c>
      <c r="L666">
        <v>23.75</v>
      </c>
      <c r="M666" t="str">
        <v>8/13/1998</v>
      </c>
      <c r="N666">
        <v>43.25</v>
      </c>
      <c r="O666" t="str">
        <v>8/13/1998</v>
      </c>
      <c r="P666">
        <v>17.5625</v>
      </c>
      <c r="Q666" t="str">
        <v>8/13/1998</v>
      </c>
      <c r="R666">
        <v>15.375</v>
      </c>
      <c r="S666" t="str">
        <v>8/13/1998</v>
      </c>
      <c r="T666">
        <v>18.875</v>
      </c>
      <c r="U666" t="str">
        <v>8/13/1998</v>
      </c>
      <c r="V666">
        <v>30.9375</v>
      </c>
      <c r="W666" t="str">
        <v>8/13/1998</v>
      </c>
      <c r="X666">
        <v>42.5</v>
      </c>
      <c r="Y666" t="str">
        <v>8/13/1998</v>
      </c>
      <c r="Z666">
        <v>59.125</v>
      </c>
      <c r="AA666" t="str">
        <v>8/13/1998</v>
      </c>
      <c r="AB666">
        <v>18.21875</v>
      </c>
      <c r="AC666" t="str">
        <v>8/13/1998</v>
      </c>
      <c r="AD666">
        <v>31.375</v>
      </c>
      <c r="AE666" t="str">
        <v>8/13/1998</v>
      </c>
      <c r="AF666">
        <v>22</v>
      </c>
      <c r="AG666" t="str">
        <v>8/13/1998</v>
      </c>
      <c r="AH666">
        <v>26.4375</v>
      </c>
      <c r="AI666" t="str">
        <v>8/13/1998</v>
      </c>
      <c r="AJ666">
        <v>23.20703125</v>
      </c>
      <c r="AK666" s="28">
        <v>36020</v>
      </c>
      <c r="AL666">
        <v>8459.5</v>
      </c>
      <c r="AM666" s="28">
        <v>36020</v>
      </c>
      <c r="AN666">
        <v>1802.54</v>
      </c>
      <c r="AO666" s="28">
        <v>36020</v>
      </c>
      <c r="AP666">
        <v>1074.9100000000001</v>
      </c>
      <c r="AQ666" s="28">
        <v>36020</v>
      </c>
      <c r="AR666">
        <v>403.83</v>
      </c>
      <c r="AS666" s="28">
        <v>36020</v>
      </c>
      <c r="AT666">
        <v>279.07</v>
      </c>
      <c r="AU666" s="28">
        <v>36020</v>
      </c>
      <c r="AV666">
        <v>234.88</v>
      </c>
      <c r="AW666" s="28">
        <v>36020</v>
      </c>
      <c r="AX666">
        <v>405.61</v>
      </c>
      <c r="AY666" s="28">
        <v>36020</v>
      </c>
      <c r="AZ666">
        <v>541.05999999999995</v>
      </c>
      <c r="BA666" s="28">
        <v>36020</v>
      </c>
      <c r="BB666">
        <v>422.44</v>
      </c>
      <c r="BC666" s="28">
        <v>36020</v>
      </c>
      <c r="BD666">
        <v>373.11</v>
      </c>
      <c r="BE666" s="28">
        <v>35996</v>
      </c>
      <c r="BF666">
        <v>14.882999999999999</v>
      </c>
      <c r="BG666" s="28">
        <v>35993</v>
      </c>
      <c r="BH666">
        <v>2.3690000000000002</v>
      </c>
      <c r="BJ666" s="28">
        <v>36090</v>
      </c>
      <c r="BK666">
        <v>30.542000000000002</v>
      </c>
      <c r="BZ666" t="str">
        <v>8/13/1998</v>
      </c>
      <c r="CA666">
        <v>11.7109375</v>
      </c>
      <c r="CD666" s="28">
        <v>36563</v>
      </c>
      <c r="CE666">
        <v>44</v>
      </c>
    </row>
    <row r="667" spans="1:83" x14ac:dyDescent="0.25">
      <c r="A667" s="28">
        <v>36021</v>
      </c>
      <c r="C667" t="str">
        <v>8/14/1998</v>
      </c>
      <c r="D667">
        <v>23.375</v>
      </c>
      <c r="E667" t="str">
        <v>8/14/1998</v>
      </c>
      <c r="F667">
        <v>52.75</v>
      </c>
      <c r="G667" t="str">
        <v>8/14/1998</v>
      </c>
      <c r="H667">
        <v>18.75</v>
      </c>
      <c r="I667" t="str">
        <v>8/14/1998</v>
      </c>
      <c r="J667">
        <v>31.6875</v>
      </c>
      <c r="K667" t="str">
        <v>8/14/1998</v>
      </c>
      <c r="L667">
        <v>23.875</v>
      </c>
      <c r="M667" t="str">
        <v>8/14/1998</v>
      </c>
      <c r="N667">
        <v>43.875</v>
      </c>
      <c r="O667" t="str">
        <v>8/14/1998</v>
      </c>
      <c r="P667">
        <v>18.3125</v>
      </c>
      <c r="Q667" t="str">
        <v>8/14/1998</v>
      </c>
      <c r="R667">
        <v>15.4375</v>
      </c>
      <c r="S667" t="str">
        <v>8/14/1998</v>
      </c>
      <c r="T667">
        <v>18.9375</v>
      </c>
      <c r="U667" t="str">
        <v>8/14/1998</v>
      </c>
      <c r="V667">
        <v>29.4375</v>
      </c>
      <c r="W667" t="str">
        <v>8/14/1998</v>
      </c>
      <c r="X667">
        <v>42.4375</v>
      </c>
      <c r="Y667" t="str">
        <v>8/14/1998</v>
      </c>
      <c r="Z667">
        <v>59</v>
      </c>
      <c r="AA667" t="str">
        <v>8/14/1998</v>
      </c>
      <c r="AB667">
        <v>18.78125</v>
      </c>
      <c r="AC667" t="str">
        <v>8/14/1998</v>
      </c>
      <c r="AD667">
        <v>31.0625</v>
      </c>
      <c r="AE667" t="str">
        <v>8/14/1998</v>
      </c>
      <c r="AF667">
        <v>21.75</v>
      </c>
      <c r="AG667" t="str">
        <v>8/14/1998</v>
      </c>
      <c r="AH667">
        <v>26.25</v>
      </c>
      <c r="AI667" t="str">
        <v>8/14/1998</v>
      </c>
      <c r="AJ667">
        <v>23.41796875</v>
      </c>
      <c r="AK667" s="28">
        <v>36021</v>
      </c>
      <c r="AL667">
        <v>8425</v>
      </c>
      <c r="AM667" s="28">
        <v>36021</v>
      </c>
      <c r="AN667">
        <v>1790.19</v>
      </c>
      <c r="AO667" s="28">
        <v>36021</v>
      </c>
      <c r="AP667">
        <v>1062.75</v>
      </c>
      <c r="AQ667" s="28">
        <v>36021</v>
      </c>
      <c r="AR667">
        <v>402.79</v>
      </c>
      <c r="AS667" s="28">
        <v>36021</v>
      </c>
      <c r="AT667">
        <v>277.51</v>
      </c>
      <c r="AU667" s="28">
        <v>36021</v>
      </c>
      <c r="AV667">
        <v>234.5</v>
      </c>
      <c r="AW667" s="28">
        <v>36021</v>
      </c>
      <c r="AX667">
        <v>398.8</v>
      </c>
      <c r="AY667" s="28">
        <v>36021</v>
      </c>
      <c r="AZ667">
        <v>535.71</v>
      </c>
      <c r="BA667" s="28">
        <v>36021</v>
      </c>
      <c r="BB667">
        <v>424.81</v>
      </c>
      <c r="BC667" s="28">
        <v>36021</v>
      </c>
      <c r="BD667">
        <v>369.45</v>
      </c>
      <c r="BE667" s="28">
        <v>35997</v>
      </c>
      <c r="BF667">
        <v>15.176</v>
      </c>
      <c r="BG667" s="28">
        <v>35996</v>
      </c>
      <c r="BH667">
        <v>2.335</v>
      </c>
      <c r="BJ667" s="28">
        <v>36091</v>
      </c>
      <c r="BK667">
        <v>30.053999999999998</v>
      </c>
      <c r="BZ667" t="str">
        <v>8/14/1998</v>
      </c>
      <c r="CA667">
        <v>11.4296875</v>
      </c>
      <c r="CD667" s="28">
        <v>36564</v>
      </c>
      <c r="CE667">
        <v>45</v>
      </c>
    </row>
    <row r="668" spans="1:83" x14ac:dyDescent="0.25">
      <c r="A668" s="28">
        <v>36024</v>
      </c>
      <c r="C668" t="str">
        <v>8/17/1998</v>
      </c>
      <c r="D668">
        <v>23.78125</v>
      </c>
      <c r="E668" t="str">
        <v>8/17/1998</v>
      </c>
      <c r="F668">
        <v>52.625</v>
      </c>
      <c r="G668" t="str">
        <v>8/17/1998</v>
      </c>
      <c r="H668">
        <v>18.296875</v>
      </c>
      <c r="I668" t="str">
        <v>8/17/1998</v>
      </c>
      <c r="J668">
        <v>31.25</v>
      </c>
      <c r="K668" t="str">
        <v>8/17/1998</v>
      </c>
      <c r="L668">
        <v>23.75</v>
      </c>
      <c r="M668" t="str">
        <v>8/17/1998</v>
      </c>
      <c r="N668">
        <v>43.5</v>
      </c>
      <c r="O668" t="str">
        <v>8/17/1998</v>
      </c>
      <c r="P668">
        <v>17.9375</v>
      </c>
      <c r="Q668" t="str">
        <v>8/17/1998</v>
      </c>
      <c r="R668">
        <v>15.625</v>
      </c>
      <c r="S668" t="str">
        <v>8/17/1998</v>
      </c>
      <c r="T668">
        <v>18.875</v>
      </c>
      <c r="U668" t="str">
        <v>8/17/1998</v>
      </c>
      <c r="V668">
        <v>30</v>
      </c>
      <c r="W668" t="str">
        <v>8/17/1998</v>
      </c>
      <c r="X668">
        <v>42.75</v>
      </c>
      <c r="Y668" t="str">
        <v>8/17/1998</v>
      </c>
      <c r="Z668">
        <v>60</v>
      </c>
      <c r="AA668" t="str">
        <v>8/17/1998</v>
      </c>
      <c r="AB668">
        <v>18.96875</v>
      </c>
      <c r="AC668" t="str">
        <v>8/17/1998</v>
      </c>
      <c r="AD668">
        <v>31.25</v>
      </c>
      <c r="AE668" t="str">
        <v>8/17/1998</v>
      </c>
      <c r="AF668">
        <v>22.5625</v>
      </c>
      <c r="AG668" t="str">
        <v>8/17/1998</v>
      </c>
      <c r="AH668">
        <v>26.625</v>
      </c>
      <c r="AI668" t="str">
        <v>8/17/1998</v>
      </c>
      <c r="AJ668">
        <v>23.625</v>
      </c>
      <c r="AK668" s="28">
        <v>36024</v>
      </c>
      <c r="AL668">
        <v>8574.85</v>
      </c>
      <c r="AM668" s="28">
        <v>36024</v>
      </c>
      <c r="AN668">
        <v>1818.04</v>
      </c>
      <c r="AO668" s="28">
        <v>36024</v>
      </c>
      <c r="AP668">
        <v>1083.67</v>
      </c>
      <c r="AQ668" s="28">
        <v>36024</v>
      </c>
      <c r="AR668">
        <v>403.96</v>
      </c>
      <c r="AS668" s="28">
        <v>36024</v>
      </c>
      <c r="AT668">
        <v>281.11</v>
      </c>
      <c r="AU668" s="28">
        <v>36024</v>
      </c>
      <c r="AV668">
        <v>237.71</v>
      </c>
      <c r="AW668" s="28">
        <v>36024</v>
      </c>
      <c r="AX668">
        <v>406.31</v>
      </c>
      <c r="AY668" s="28">
        <v>36024</v>
      </c>
      <c r="AZ668">
        <v>543.99</v>
      </c>
      <c r="BA668" s="28">
        <v>36024</v>
      </c>
      <c r="BB668">
        <v>429.65</v>
      </c>
      <c r="BC668" s="28">
        <v>36024</v>
      </c>
      <c r="BD668">
        <v>375.71</v>
      </c>
      <c r="BE668" s="28">
        <v>35998</v>
      </c>
      <c r="BF668">
        <v>15.436</v>
      </c>
      <c r="BG668" s="28">
        <v>35997</v>
      </c>
      <c r="BH668">
        <v>2.2669999999999999</v>
      </c>
      <c r="BJ668" s="28">
        <v>36094</v>
      </c>
      <c r="BK668">
        <v>30.670999999999999</v>
      </c>
      <c r="BZ668" t="str">
        <v>8/17/1998</v>
      </c>
      <c r="CA668">
        <v>11.484375</v>
      </c>
      <c r="CD668" s="28">
        <v>36565</v>
      </c>
      <c r="CE668">
        <v>45.1875</v>
      </c>
    </row>
    <row r="669" spans="1:83" x14ac:dyDescent="0.25">
      <c r="A669" s="28">
        <v>36025</v>
      </c>
      <c r="C669" t="str">
        <v>8/18/1998</v>
      </c>
      <c r="D669">
        <v>23.71875</v>
      </c>
      <c r="E669" t="str">
        <v>8/18/1998</v>
      </c>
      <c r="F669">
        <v>53</v>
      </c>
      <c r="G669" t="str">
        <v>8/18/1998</v>
      </c>
      <c r="H669">
        <v>18.4765625</v>
      </c>
      <c r="I669" t="str">
        <v>8/18/1998</v>
      </c>
      <c r="J669">
        <v>32.0625</v>
      </c>
      <c r="K669" t="str">
        <v>8/18/1998</v>
      </c>
      <c r="L669">
        <v>23.625</v>
      </c>
      <c r="M669" t="str">
        <v>8/18/1998</v>
      </c>
      <c r="N669">
        <v>44.1875</v>
      </c>
      <c r="O669" t="str">
        <v>8/18/1998</v>
      </c>
      <c r="P669">
        <v>18.1875</v>
      </c>
      <c r="Q669" t="str">
        <v>8/18/1998</v>
      </c>
      <c r="R669">
        <v>15.625</v>
      </c>
      <c r="S669" t="str">
        <v>8/18/1998</v>
      </c>
      <c r="T669">
        <v>19</v>
      </c>
      <c r="U669" t="str">
        <v>8/18/1998</v>
      </c>
      <c r="V669">
        <v>29.0625</v>
      </c>
      <c r="W669" t="str">
        <v>8/18/1998</v>
      </c>
      <c r="X669">
        <v>42.8125</v>
      </c>
      <c r="Y669" t="str">
        <v>8/18/1998</v>
      </c>
      <c r="Z669">
        <v>59.9375</v>
      </c>
      <c r="AA669" t="str">
        <v>8/18/1998</v>
      </c>
      <c r="AB669">
        <v>19.46875</v>
      </c>
      <c r="AC669" t="str">
        <v>8/18/1998</v>
      </c>
      <c r="AD669">
        <v>31.25</v>
      </c>
      <c r="AE669" t="str">
        <v>8/18/1998</v>
      </c>
      <c r="AF669">
        <v>22.5625</v>
      </c>
      <c r="AG669" t="str">
        <v>8/18/1998</v>
      </c>
      <c r="AH669">
        <v>26.625</v>
      </c>
      <c r="AI669" t="str">
        <v>8/18/1998</v>
      </c>
      <c r="AJ669">
        <v>23.29296875</v>
      </c>
      <c r="AK669" s="28">
        <v>36025</v>
      </c>
      <c r="AL669">
        <v>8714.65</v>
      </c>
      <c r="AM669" s="28">
        <v>36025</v>
      </c>
      <c r="AN669">
        <v>1855.12</v>
      </c>
      <c r="AO669" s="28">
        <v>36025</v>
      </c>
      <c r="AP669">
        <v>1101.2</v>
      </c>
      <c r="AQ669" s="28">
        <v>36025</v>
      </c>
      <c r="AR669">
        <v>411.29</v>
      </c>
      <c r="AS669" s="28">
        <v>36025</v>
      </c>
      <c r="AT669">
        <v>281.23</v>
      </c>
      <c r="AU669" s="28">
        <v>36025</v>
      </c>
      <c r="AV669">
        <v>237.7</v>
      </c>
      <c r="AW669" s="28">
        <v>36025</v>
      </c>
      <c r="AX669">
        <v>415.08</v>
      </c>
      <c r="AY669" s="28">
        <v>36025</v>
      </c>
      <c r="AZ669">
        <v>552.03</v>
      </c>
      <c r="BA669" s="28">
        <v>36025</v>
      </c>
      <c r="BB669">
        <v>432.34</v>
      </c>
      <c r="BC669" s="28">
        <v>36025</v>
      </c>
      <c r="BD669">
        <v>378.01</v>
      </c>
      <c r="BE669" s="28">
        <v>35999</v>
      </c>
      <c r="BF669">
        <v>15.241</v>
      </c>
      <c r="BG669" s="28">
        <v>35998</v>
      </c>
      <c r="BH669">
        <v>2.2719999999999998</v>
      </c>
      <c r="BJ669" s="28">
        <v>36095</v>
      </c>
      <c r="BK669">
        <v>33.85</v>
      </c>
      <c r="BZ669" t="str">
        <v>8/18/1998</v>
      </c>
      <c r="CA669">
        <v>11.5859375</v>
      </c>
      <c r="CD669" s="28">
        <v>36566</v>
      </c>
      <c r="CE669">
        <v>45.6875</v>
      </c>
    </row>
    <row r="670" spans="1:83" x14ac:dyDescent="0.25">
      <c r="A670" s="28">
        <v>36026</v>
      </c>
      <c r="C670" t="str">
        <v>8/19/1998</v>
      </c>
      <c r="D670">
        <v>24.53125</v>
      </c>
      <c r="E670" t="str">
        <v>8/19/1998</v>
      </c>
      <c r="F670">
        <v>52.625</v>
      </c>
      <c r="G670" t="str">
        <v>8/19/1998</v>
      </c>
      <c r="H670">
        <v>18.1171875</v>
      </c>
      <c r="I670" t="str">
        <v>8/19/1998</v>
      </c>
      <c r="J670">
        <v>33.0625</v>
      </c>
      <c r="K670" t="str">
        <v>8/19/1998</v>
      </c>
      <c r="L670">
        <v>23.375</v>
      </c>
      <c r="M670" t="str">
        <v>8/19/1998</v>
      </c>
      <c r="N670">
        <v>43.875</v>
      </c>
      <c r="O670" t="str">
        <v>8/19/1998</v>
      </c>
      <c r="P670">
        <v>17.75</v>
      </c>
      <c r="Q670" t="str">
        <v>8/19/1998</v>
      </c>
      <c r="R670">
        <v>15.5625</v>
      </c>
      <c r="S670" t="str">
        <v>8/19/1998</v>
      </c>
      <c r="T670">
        <v>19.1875</v>
      </c>
      <c r="U670" t="str">
        <v>8/19/1998</v>
      </c>
      <c r="V670">
        <v>29.5</v>
      </c>
      <c r="W670" t="str">
        <v>8/19/1998</v>
      </c>
      <c r="X670">
        <v>42.375</v>
      </c>
      <c r="Y670" t="str">
        <v>8/19/1998</v>
      </c>
      <c r="Z670">
        <v>60</v>
      </c>
      <c r="AA670" t="str">
        <v>8/19/1998</v>
      </c>
      <c r="AB670">
        <v>19.5625</v>
      </c>
      <c r="AC670" t="str">
        <v>8/19/1998</v>
      </c>
      <c r="AD670">
        <v>31.125</v>
      </c>
      <c r="AE670" t="str">
        <v>8/19/1998</v>
      </c>
      <c r="AF670">
        <v>22.0625</v>
      </c>
      <c r="AG670" t="str">
        <v>8/19/1998</v>
      </c>
      <c r="AH670">
        <v>26.25</v>
      </c>
      <c r="AI670" t="str">
        <v>8/19/1998</v>
      </c>
      <c r="AJ670">
        <v>22.91796875</v>
      </c>
      <c r="AK670" s="28">
        <v>36026</v>
      </c>
      <c r="AL670">
        <v>8693.2800000000007</v>
      </c>
      <c r="AM670" s="28">
        <v>36026</v>
      </c>
      <c r="AN670">
        <v>1842.69</v>
      </c>
      <c r="AO670" s="28">
        <v>36026</v>
      </c>
      <c r="AP670">
        <v>1098.06</v>
      </c>
      <c r="AQ670" s="28">
        <v>36026</v>
      </c>
      <c r="AR670">
        <v>405.84</v>
      </c>
      <c r="AS670" s="28">
        <v>36026</v>
      </c>
      <c r="AT670">
        <v>279.97000000000003</v>
      </c>
      <c r="AU670" s="28">
        <v>36026</v>
      </c>
      <c r="AV670">
        <v>236.62</v>
      </c>
      <c r="AW670" s="28">
        <v>36026</v>
      </c>
      <c r="AX670">
        <v>413.4</v>
      </c>
      <c r="AY670" s="28">
        <v>36026</v>
      </c>
      <c r="AZ670">
        <v>550.04999999999995</v>
      </c>
      <c r="BA670" s="28">
        <v>36026</v>
      </c>
      <c r="BB670">
        <v>435.36</v>
      </c>
      <c r="BC670" s="28">
        <v>36026</v>
      </c>
      <c r="BD670">
        <v>376.09</v>
      </c>
      <c r="BE670" s="28">
        <v>36000</v>
      </c>
      <c r="BF670">
        <v>15.308</v>
      </c>
      <c r="BG670" s="28">
        <v>35999</v>
      </c>
      <c r="BH670">
        <v>2.294</v>
      </c>
      <c r="BJ670" s="28">
        <v>36096</v>
      </c>
      <c r="BK670">
        <v>30.3</v>
      </c>
      <c r="BZ670" t="str">
        <v>8/19/1998</v>
      </c>
      <c r="CA670">
        <v>11.37890625</v>
      </c>
      <c r="CD670" s="28">
        <v>36567</v>
      </c>
      <c r="CE670">
        <v>46.25</v>
      </c>
    </row>
    <row r="671" spans="1:83" x14ac:dyDescent="0.25">
      <c r="A671" s="28">
        <v>36027</v>
      </c>
      <c r="C671" t="str">
        <v>8/20/1998</v>
      </c>
      <c r="D671">
        <v>24.53125</v>
      </c>
      <c r="E671" t="str">
        <v>8/20/1998</v>
      </c>
      <c r="F671">
        <v>52.75</v>
      </c>
      <c r="G671" t="str">
        <v>8/20/1998</v>
      </c>
      <c r="H671">
        <v>17.6640625</v>
      </c>
      <c r="I671" t="str">
        <v>8/20/1998</v>
      </c>
      <c r="J671">
        <v>32.4375</v>
      </c>
      <c r="K671" t="str">
        <v>8/20/1998</v>
      </c>
      <c r="L671">
        <v>23.1875</v>
      </c>
      <c r="M671" t="str">
        <v>8/20/1998</v>
      </c>
      <c r="N671">
        <v>43.6875</v>
      </c>
      <c r="O671" t="str">
        <v>8/20/1998</v>
      </c>
      <c r="P671">
        <v>17.875</v>
      </c>
      <c r="Q671" t="str">
        <v>8/20/1998</v>
      </c>
      <c r="R671">
        <v>15.625</v>
      </c>
      <c r="S671" t="str">
        <v>8/20/1998</v>
      </c>
      <c r="T671">
        <v>19.1875</v>
      </c>
      <c r="U671" t="str">
        <v>8/20/1998</v>
      </c>
      <c r="V671">
        <v>29.1875</v>
      </c>
      <c r="W671" t="str">
        <v>8/20/1998</v>
      </c>
      <c r="X671">
        <v>42.375</v>
      </c>
      <c r="Y671" t="str">
        <v>8/20/1998</v>
      </c>
      <c r="Z671">
        <v>60.125</v>
      </c>
      <c r="AA671" t="str">
        <v>8/20/1998</v>
      </c>
      <c r="AB671">
        <v>19.40625</v>
      </c>
      <c r="AC671" t="str">
        <v>8/20/1998</v>
      </c>
      <c r="AD671">
        <v>31.1875</v>
      </c>
      <c r="AE671" t="str">
        <v>8/20/1998</v>
      </c>
      <c r="AF671">
        <v>22.5</v>
      </c>
      <c r="AG671" t="str">
        <v>8/20/1998</v>
      </c>
      <c r="AH671">
        <v>26.25</v>
      </c>
      <c r="AI671" t="str">
        <v>8/20/1998</v>
      </c>
      <c r="AJ671">
        <v>23</v>
      </c>
      <c r="AK671" s="28">
        <v>36027</v>
      </c>
      <c r="AL671">
        <v>8611.41</v>
      </c>
      <c r="AM671" s="28">
        <v>36027</v>
      </c>
      <c r="AN671">
        <v>1832.45</v>
      </c>
      <c r="AO671" s="28">
        <v>36027</v>
      </c>
      <c r="AP671">
        <v>1091.5999999999999</v>
      </c>
      <c r="AQ671" s="28">
        <v>36027</v>
      </c>
      <c r="AR671">
        <v>401.73</v>
      </c>
      <c r="AS671" s="28">
        <v>36027</v>
      </c>
      <c r="AT671">
        <v>280.08999999999997</v>
      </c>
      <c r="AU671" s="28">
        <v>36027</v>
      </c>
      <c r="AV671">
        <v>236.75</v>
      </c>
      <c r="AW671" s="28">
        <v>36027</v>
      </c>
      <c r="AX671">
        <v>413.4</v>
      </c>
      <c r="AY671" s="28">
        <v>36027</v>
      </c>
      <c r="AZ671">
        <v>546.22</v>
      </c>
      <c r="BA671" s="28">
        <v>36027</v>
      </c>
      <c r="BB671">
        <v>438.95</v>
      </c>
      <c r="BC671" s="28">
        <v>36027</v>
      </c>
      <c r="BD671">
        <v>375.36</v>
      </c>
      <c r="BE671" s="28">
        <v>36003</v>
      </c>
      <c r="BF671">
        <v>15.54</v>
      </c>
      <c r="BG671" s="28">
        <v>36000</v>
      </c>
      <c r="BH671">
        <v>2.323</v>
      </c>
      <c r="BJ671" s="28">
        <v>36097</v>
      </c>
      <c r="BK671">
        <v>29.6</v>
      </c>
      <c r="BZ671" t="str">
        <v>8/20/1998</v>
      </c>
      <c r="CA671">
        <v>11.40625</v>
      </c>
      <c r="CD671" s="28">
        <v>36570</v>
      </c>
      <c r="CE671">
        <v>48.9375</v>
      </c>
    </row>
    <row r="672" spans="1:83" x14ac:dyDescent="0.25">
      <c r="A672" s="28">
        <v>36028</v>
      </c>
      <c r="C672" t="str">
        <v>8/21/1998</v>
      </c>
      <c r="D672">
        <v>23.6875</v>
      </c>
      <c r="E672" t="str">
        <v>8/21/1998</v>
      </c>
      <c r="F672">
        <v>52.875</v>
      </c>
      <c r="G672" t="str">
        <v>8/21/1998</v>
      </c>
      <c r="H672">
        <v>17.2109375</v>
      </c>
      <c r="I672" t="str">
        <v>8/21/1998</v>
      </c>
      <c r="J672">
        <v>31.6875</v>
      </c>
      <c r="K672" t="str">
        <v>8/21/1998</v>
      </c>
      <c r="L672">
        <v>23.3125</v>
      </c>
      <c r="M672" t="str">
        <v>8/21/1998</v>
      </c>
      <c r="N672">
        <v>43.9375</v>
      </c>
      <c r="O672" t="str">
        <v>8/21/1998</v>
      </c>
      <c r="P672">
        <v>17.9375</v>
      </c>
      <c r="Q672" t="str">
        <v>8/21/1998</v>
      </c>
      <c r="R672">
        <v>15.5</v>
      </c>
      <c r="S672" t="str">
        <v>8/21/1998</v>
      </c>
      <c r="T672">
        <v>18.875</v>
      </c>
      <c r="U672" t="str">
        <v>8/21/1998</v>
      </c>
      <c r="V672">
        <v>28.6875</v>
      </c>
      <c r="W672" t="str">
        <v>8/21/1998</v>
      </c>
      <c r="X672">
        <v>43.25</v>
      </c>
      <c r="Y672" t="str">
        <v>8/21/1998</v>
      </c>
      <c r="Z672">
        <v>61.4375</v>
      </c>
      <c r="AA672" t="str">
        <v>8/21/1998</v>
      </c>
      <c r="AB672">
        <v>19.46875</v>
      </c>
      <c r="AC672" t="str">
        <v>8/21/1998</v>
      </c>
      <c r="AD672">
        <v>31.5625</v>
      </c>
      <c r="AE672" t="str">
        <v>8/21/1998</v>
      </c>
      <c r="AF672">
        <v>23.375</v>
      </c>
      <c r="AG672" t="str">
        <v>8/21/1998</v>
      </c>
      <c r="AH672">
        <v>27.125</v>
      </c>
      <c r="AI672" t="str">
        <v>8/21/1998</v>
      </c>
      <c r="AJ672">
        <v>23.625</v>
      </c>
      <c r="AK672" s="28">
        <v>36028</v>
      </c>
      <c r="AL672">
        <v>8533.65</v>
      </c>
      <c r="AM672" s="28">
        <v>36028</v>
      </c>
      <c r="AN672">
        <v>1797.61</v>
      </c>
      <c r="AO672" s="28">
        <v>36028</v>
      </c>
      <c r="AP672">
        <v>1081.18</v>
      </c>
      <c r="AQ672" s="28">
        <v>36028</v>
      </c>
      <c r="AR672">
        <v>395.64</v>
      </c>
      <c r="AS672" s="28">
        <v>36028</v>
      </c>
      <c r="AT672">
        <v>282.66000000000003</v>
      </c>
      <c r="AU672" s="28">
        <v>36028</v>
      </c>
      <c r="AV672">
        <v>239.5</v>
      </c>
      <c r="AW672" s="28">
        <v>36028</v>
      </c>
      <c r="AX672">
        <v>402.22</v>
      </c>
      <c r="AY672" s="28">
        <v>36028</v>
      </c>
      <c r="AZ672">
        <v>540.82000000000005</v>
      </c>
      <c r="BA672" s="28">
        <v>36028</v>
      </c>
      <c r="BB672">
        <v>433.69</v>
      </c>
      <c r="BC672" s="28">
        <v>36028</v>
      </c>
      <c r="BD672">
        <v>374</v>
      </c>
      <c r="BE672" s="28">
        <v>36004</v>
      </c>
      <c r="BF672">
        <v>15.541</v>
      </c>
      <c r="BG672" s="28">
        <v>36003</v>
      </c>
      <c r="BH672">
        <v>2.294</v>
      </c>
      <c r="BJ672" s="28">
        <v>36098</v>
      </c>
      <c r="BK672">
        <v>29.417999999999999</v>
      </c>
      <c r="BZ672" t="str">
        <v>8/21/1998</v>
      </c>
      <c r="CA672">
        <v>11.25390625</v>
      </c>
      <c r="CD672" s="28">
        <v>36571</v>
      </c>
      <c r="CE672">
        <v>49.75</v>
      </c>
    </row>
    <row r="673" spans="1:83" x14ac:dyDescent="0.25">
      <c r="A673" s="28">
        <v>36031</v>
      </c>
      <c r="C673" t="str">
        <v>8/24/1998</v>
      </c>
      <c r="D673">
        <v>23.53125</v>
      </c>
      <c r="E673" t="str">
        <v>8/24/1998</v>
      </c>
      <c r="F673">
        <v>52.8125</v>
      </c>
      <c r="G673" t="str">
        <v>8/24/1998</v>
      </c>
      <c r="H673">
        <v>17.390625</v>
      </c>
      <c r="I673" t="str">
        <v>8/24/1998</v>
      </c>
      <c r="J673">
        <v>31.75</v>
      </c>
      <c r="K673" t="str">
        <v>8/24/1998</v>
      </c>
      <c r="L673">
        <v>23</v>
      </c>
      <c r="M673" t="str">
        <v>8/24/1998</v>
      </c>
      <c r="N673">
        <v>44.3125</v>
      </c>
      <c r="O673" t="str">
        <v>8/24/1998</v>
      </c>
      <c r="P673">
        <v>17.9375</v>
      </c>
      <c r="Q673" t="str">
        <v>8/24/1998</v>
      </c>
      <c r="R673">
        <v>15.4375</v>
      </c>
      <c r="S673" t="str">
        <v>8/24/1998</v>
      </c>
      <c r="T673">
        <v>18.625</v>
      </c>
      <c r="U673" t="str">
        <v>8/24/1998</v>
      </c>
      <c r="V673">
        <v>28.25</v>
      </c>
      <c r="W673" t="str">
        <v>8/24/1998</v>
      </c>
      <c r="X673">
        <v>43.8125</v>
      </c>
      <c r="Y673" t="str">
        <v>8/24/1998</v>
      </c>
      <c r="Z673">
        <v>62.125</v>
      </c>
      <c r="AA673" t="str">
        <v>8/24/1998</v>
      </c>
      <c r="AB673">
        <v>19.875</v>
      </c>
      <c r="AC673" t="str">
        <v>8/24/1998</v>
      </c>
      <c r="AD673">
        <v>31.5625</v>
      </c>
      <c r="AE673" t="str">
        <v>8/24/1998</v>
      </c>
      <c r="AF673">
        <v>23.5</v>
      </c>
      <c r="AG673" t="str">
        <v>8/24/1998</v>
      </c>
      <c r="AH673">
        <v>27.3125</v>
      </c>
      <c r="AI673" t="str">
        <v>8/24/1998</v>
      </c>
      <c r="AJ673">
        <v>24.16796875</v>
      </c>
      <c r="AK673" s="28">
        <v>36031</v>
      </c>
      <c r="AL673">
        <v>8566.61</v>
      </c>
      <c r="AM673" s="28">
        <v>36031</v>
      </c>
      <c r="AN673">
        <v>1790.82</v>
      </c>
      <c r="AO673" s="28">
        <v>36031</v>
      </c>
      <c r="AP673">
        <v>1088.1400000000001</v>
      </c>
      <c r="AQ673" s="28">
        <v>36031</v>
      </c>
      <c r="AR673">
        <v>393.7</v>
      </c>
      <c r="AS673" s="28">
        <v>36031</v>
      </c>
      <c r="AT673">
        <v>284.22000000000003</v>
      </c>
      <c r="AU673" s="28">
        <v>36031</v>
      </c>
      <c r="AV673">
        <v>241.12</v>
      </c>
      <c r="AW673" s="28">
        <v>36031</v>
      </c>
      <c r="AX673">
        <v>398.43</v>
      </c>
      <c r="AY673" s="28">
        <v>36031</v>
      </c>
      <c r="AZ673">
        <v>543.72</v>
      </c>
      <c r="BA673" s="28">
        <v>36031</v>
      </c>
      <c r="BB673">
        <v>428.69</v>
      </c>
      <c r="BC673" s="28">
        <v>36031</v>
      </c>
      <c r="BD673">
        <v>378.07</v>
      </c>
      <c r="BE673" s="28">
        <v>36005</v>
      </c>
      <c r="BF673">
        <v>15.417</v>
      </c>
      <c r="BG673" s="28">
        <v>36004</v>
      </c>
      <c r="BH673">
        <v>2.2770000000000001</v>
      </c>
      <c r="BJ673" s="28">
        <v>36101</v>
      </c>
      <c r="BK673">
        <v>29.417999999999999</v>
      </c>
      <c r="BZ673" t="str">
        <v>8/24/1998</v>
      </c>
      <c r="CA673">
        <v>11.2265625</v>
      </c>
      <c r="CD673" s="28">
        <v>36572</v>
      </c>
      <c r="CE673">
        <v>47.125</v>
      </c>
    </row>
    <row r="674" spans="1:83" x14ac:dyDescent="0.25">
      <c r="A674" s="28">
        <v>36032</v>
      </c>
      <c r="C674" t="str">
        <v>8/25/1998</v>
      </c>
      <c r="D674">
        <v>23.625</v>
      </c>
      <c r="E674" t="str">
        <v>8/25/1998</v>
      </c>
      <c r="F674">
        <v>53.1875</v>
      </c>
      <c r="G674" t="str">
        <v>8/25/1998</v>
      </c>
      <c r="H674">
        <v>16.484375</v>
      </c>
      <c r="I674" t="str">
        <v>8/25/1998</v>
      </c>
      <c r="J674">
        <v>31.3125</v>
      </c>
      <c r="K674" t="str">
        <v>8/25/1998</v>
      </c>
      <c r="L674">
        <v>22.0625</v>
      </c>
      <c r="M674" t="str">
        <v>8/25/1998</v>
      </c>
      <c r="N674">
        <v>43.6875</v>
      </c>
      <c r="O674" t="str">
        <v>8/25/1998</v>
      </c>
      <c r="P674">
        <v>18.0625</v>
      </c>
      <c r="Q674" t="str">
        <v>8/25/1998</v>
      </c>
      <c r="R674">
        <v>15.4375</v>
      </c>
      <c r="S674" t="str">
        <v>8/25/1998</v>
      </c>
      <c r="T674">
        <v>18.75</v>
      </c>
      <c r="U674" t="str">
        <v>8/25/1998</v>
      </c>
      <c r="V674">
        <v>29</v>
      </c>
      <c r="W674" t="str">
        <v>8/25/1998</v>
      </c>
      <c r="X674">
        <v>44.125</v>
      </c>
      <c r="Y674" t="str">
        <v>8/25/1998</v>
      </c>
      <c r="Z674">
        <v>61.5</v>
      </c>
      <c r="AA674" t="str">
        <v>8/25/1998</v>
      </c>
      <c r="AB674">
        <v>19.46875</v>
      </c>
      <c r="AC674" t="str">
        <v>8/25/1998</v>
      </c>
      <c r="AD674">
        <v>31.4375</v>
      </c>
      <c r="AE674" t="str">
        <v>8/25/1998</v>
      </c>
      <c r="AF674">
        <v>23.4375</v>
      </c>
      <c r="AG674" t="str">
        <v>8/25/1998</v>
      </c>
      <c r="AH674">
        <v>27</v>
      </c>
      <c r="AI674" t="str">
        <v>8/25/1998</v>
      </c>
      <c r="AJ674">
        <v>23.70703125</v>
      </c>
      <c r="AK674" s="28">
        <v>36032</v>
      </c>
      <c r="AL674">
        <v>8602.65</v>
      </c>
      <c r="AM674" s="28">
        <v>36032</v>
      </c>
      <c r="AN674">
        <v>1798.17</v>
      </c>
      <c r="AO674" s="28">
        <v>36032</v>
      </c>
      <c r="AP674">
        <v>1092.8599999999999</v>
      </c>
      <c r="AQ674" s="28">
        <v>36032</v>
      </c>
      <c r="AR674">
        <v>389.76</v>
      </c>
      <c r="AS674" s="28">
        <v>36032</v>
      </c>
      <c r="AT674">
        <v>283.52999999999997</v>
      </c>
      <c r="AU674" s="28">
        <v>36032</v>
      </c>
      <c r="AV674">
        <v>239.95</v>
      </c>
      <c r="AW674" s="28">
        <v>36032</v>
      </c>
      <c r="AX674">
        <v>402.99</v>
      </c>
      <c r="AY674" s="28">
        <v>36032</v>
      </c>
      <c r="AZ674">
        <v>545.01</v>
      </c>
      <c r="BA674" s="28">
        <v>36032</v>
      </c>
      <c r="BB674">
        <v>425.65</v>
      </c>
      <c r="BC674" s="28">
        <v>36032</v>
      </c>
      <c r="BD674">
        <v>375.86</v>
      </c>
      <c r="BE674" s="28">
        <v>36006</v>
      </c>
      <c r="BF674">
        <v>15.507</v>
      </c>
      <c r="BG674" s="28">
        <v>36005</v>
      </c>
      <c r="BH674">
        <v>2.302</v>
      </c>
      <c r="BJ674" s="28">
        <v>36102</v>
      </c>
      <c r="BK674">
        <v>30.315999999999999</v>
      </c>
      <c r="BZ674" t="str">
        <v>8/25/1998</v>
      </c>
      <c r="CA674">
        <v>11.2265625</v>
      </c>
      <c r="CD674" s="28">
        <v>36573</v>
      </c>
      <c r="CE674">
        <v>50.0625</v>
      </c>
    </row>
    <row r="675" spans="1:83" x14ac:dyDescent="0.25">
      <c r="A675" s="28">
        <v>36033</v>
      </c>
      <c r="C675" t="str">
        <v>8/26/1998</v>
      </c>
      <c r="D675">
        <v>23.65625</v>
      </c>
      <c r="E675" t="str">
        <v>8/26/1998</v>
      </c>
      <c r="F675">
        <v>53.75</v>
      </c>
      <c r="G675" t="str">
        <v>8/26/1998</v>
      </c>
      <c r="H675">
        <v>15.578125</v>
      </c>
      <c r="I675" t="str">
        <v>8/26/1998</v>
      </c>
      <c r="J675">
        <v>31</v>
      </c>
      <c r="K675" t="str">
        <v>8/26/1998</v>
      </c>
      <c r="L675">
        <v>22.375</v>
      </c>
      <c r="M675" t="str">
        <v>8/26/1998</v>
      </c>
      <c r="N675">
        <v>43.1875</v>
      </c>
      <c r="O675" t="str">
        <v>8/26/1998</v>
      </c>
      <c r="P675">
        <v>17.8125</v>
      </c>
      <c r="Q675" t="str">
        <v>8/26/1998</v>
      </c>
      <c r="R675">
        <v>15.1875</v>
      </c>
      <c r="S675" t="str">
        <v>8/26/1998</v>
      </c>
      <c r="T675">
        <v>18.375</v>
      </c>
      <c r="U675" t="str">
        <v>8/26/1998</v>
      </c>
      <c r="V675">
        <v>27.3125</v>
      </c>
      <c r="W675" t="str">
        <v>8/26/1998</v>
      </c>
      <c r="X675">
        <v>44.125</v>
      </c>
      <c r="Y675" t="str">
        <v>8/26/1998</v>
      </c>
      <c r="Z675">
        <v>61.875</v>
      </c>
      <c r="AA675" t="str">
        <v>8/26/1998</v>
      </c>
      <c r="AB675">
        <v>19.28125</v>
      </c>
      <c r="AC675" t="str">
        <v>8/26/1998</v>
      </c>
      <c r="AD675">
        <v>31.5625</v>
      </c>
      <c r="AE675" t="str">
        <v>8/26/1998</v>
      </c>
      <c r="AF675">
        <v>23.1875</v>
      </c>
      <c r="AG675" t="str">
        <v>8/26/1998</v>
      </c>
      <c r="AH675">
        <v>27.375</v>
      </c>
      <c r="AI675" t="str">
        <v>8/26/1998</v>
      </c>
      <c r="AJ675">
        <v>23.66796875</v>
      </c>
      <c r="AK675" s="28">
        <v>36033</v>
      </c>
      <c r="AL675">
        <v>8523.35</v>
      </c>
      <c r="AM675" s="28">
        <v>36033</v>
      </c>
      <c r="AN675">
        <v>1768.13</v>
      </c>
      <c r="AO675" s="28">
        <v>36033</v>
      </c>
      <c r="AP675">
        <v>1084.19</v>
      </c>
      <c r="AQ675" s="28">
        <v>36033</v>
      </c>
      <c r="AR675">
        <v>380.42</v>
      </c>
      <c r="AS675" s="28">
        <v>36033</v>
      </c>
      <c r="AT675">
        <v>284.25</v>
      </c>
      <c r="AU675" s="28">
        <v>36033</v>
      </c>
      <c r="AV675">
        <v>240.33</v>
      </c>
      <c r="AW675" s="28">
        <v>36033</v>
      </c>
      <c r="AX675">
        <v>395.63</v>
      </c>
      <c r="AY675" s="28">
        <v>36033</v>
      </c>
      <c r="AZ675">
        <v>539.55999999999995</v>
      </c>
      <c r="BA675" s="28">
        <v>36033</v>
      </c>
      <c r="BB675">
        <v>416.45</v>
      </c>
      <c r="BC675" s="28">
        <v>36033</v>
      </c>
      <c r="BD675">
        <v>374.2</v>
      </c>
      <c r="BE675" s="28">
        <v>36007</v>
      </c>
      <c r="BF675">
        <v>15.478999999999999</v>
      </c>
      <c r="BG675" s="28">
        <v>36006</v>
      </c>
      <c r="BH675">
        <v>2.29</v>
      </c>
      <c r="BJ675" s="28">
        <v>36103</v>
      </c>
      <c r="BK675">
        <v>30.452999999999999</v>
      </c>
      <c r="BZ675" t="str">
        <v>8/26/1998</v>
      </c>
      <c r="CA675">
        <v>10.69140625</v>
      </c>
      <c r="CD675" s="28">
        <v>36574</v>
      </c>
      <c r="CE675">
        <v>49.4375</v>
      </c>
    </row>
    <row r="676" spans="1:83" x14ac:dyDescent="0.25">
      <c r="A676" s="28">
        <v>36034</v>
      </c>
      <c r="C676" t="str">
        <v>8/27/1998</v>
      </c>
      <c r="D676">
        <v>23</v>
      </c>
      <c r="E676" t="str">
        <v>8/27/1998</v>
      </c>
      <c r="F676">
        <v>52.9375</v>
      </c>
      <c r="G676" t="str">
        <v>8/27/1998</v>
      </c>
      <c r="H676">
        <v>15.3984375</v>
      </c>
      <c r="I676" t="str">
        <v>8/27/1998</v>
      </c>
      <c r="J676">
        <v>29.625</v>
      </c>
      <c r="K676" t="str">
        <v>8/27/1998</v>
      </c>
      <c r="L676">
        <v>22.9375</v>
      </c>
      <c r="M676" t="str">
        <v>8/27/1998</v>
      </c>
      <c r="N676">
        <v>42.125</v>
      </c>
      <c r="O676" t="str">
        <v>8/27/1998</v>
      </c>
      <c r="P676">
        <v>17.0625</v>
      </c>
      <c r="Q676" t="str">
        <v>8/27/1998</v>
      </c>
      <c r="R676">
        <v>14</v>
      </c>
      <c r="S676" t="str">
        <v>8/27/1998</v>
      </c>
      <c r="T676">
        <v>17.5625</v>
      </c>
      <c r="U676" t="str">
        <v>8/27/1998</v>
      </c>
      <c r="V676">
        <v>25.1875</v>
      </c>
      <c r="W676" t="str">
        <v>8/27/1998</v>
      </c>
      <c r="X676">
        <v>43.6875</v>
      </c>
      <c r="Y676" t="str">
        <v>8/27/1998</v>
      </c>
      <c r="Z676">
        <v>62</v>
      </c>
      <c r="AA676" t="str">
        <v>8/27/1998</v>
      </c>
      <c r="AB676">
        <v>19.25</v>
      </c>
      <c r="AC676" t="str">
        <v>8/27/1998</v>
      </c>
      <c r="AD676">
        <v>31.8125</v>
      </c>
      <c r="AE676" t="str">
        <v>8/27/1998</v>
      </c>
      <c r="AF676">
        <v>22.1875</v>
      </c>
      <c r="AG676" t="str">
        <v>8/27/1998</v>
      </c>
      <c r="AH676">
        <v>27.375</v>
      </c>
      <c r="AI676" t="str">
        <v>8/27/1998</v>
      </c>
      <c r="AJ676">
        <v>23.54296875</v>
      </c>
      <c r="AK676" s="28">
        <v>36034</v>
      </c>
      <c r="AL676">
        <v>8165.99</v>
      </c>
      <c r="AM676" s="28">
        <v>36034</v>
      </c>
      <c r="AN676">
        <v>1686.41</v>
      </c>
      <c r="AO676" s="28">
        <v>36034</v>
      </c>
      <c r="AP676">
        <v>1042.5899999999999</v>
      </c>
      <c r="AQ676" s="28">
        <v>36034</v>
      </c>
      <c r="AR676">
        <v>366.1</v>
      </c>
      <c r="AS676" s="28">
        <v>36034</v>
      </c>
      <c r="AT676">
        <v>281.38</v>
      </c>
      <c r="AU676" s="28">
        <v>36034</v>
      </c>
      <c r="AV676">
        <v>238.32</v>
      </c>
      <c r="AW676" s="28">
        <v>36034</v>
      </c>
      <c r="AX676">
        <v>371.19</v>
      </c>
      <c r="AY676" s="28">
        <v>36034</v>
      </c>
      <c r="AZ676">
        <v>518.82000000000005</v>
      </c>
      <c r="BA676" s="28">
        <v>36034</v>
      </c>
      <c r="BB676">
        <v>404.21</v>
      </c>
      <c r="BC676" s="28">
        <v>36034</v>
      </c>
      <c r="BD676">
        <v>364.34</v>
      </c>
      <c r="BE676" s="28">
        <v>36010</v>
      </c>
      <c r="BF676">
        <v>15.129</v>
      </c>
      <c r="BG676" s="28">
        <v>36007</v>
      </c>
      <c r="BH676">
        <v>2.2639999999999998</v>
      </c>
      <c r="BJ676" s="28">
        <v>36104</v>
      </c>
      <c r="BK676">
        <v>30.75</v>
      </c>
      <c r="BZ676" t="str">
        <v>8/27/1998</v>
      </c>
      <c r="CA676">
        <v>10.15625</v>
      </c>
      <c r="CD676" s="28">
        <v>36578</v>
      </c>
      <c r="CE676">
        <v>48.5</v>
      </c>
    </row>
    <row r="677" spans="1:83" x14ac:dyDescent="0.25">
      <c r="A677" s="28">
        <v>36035</v>
      </c>
      <c r="C677" t="str">
        <v>8/28/1998</v>
      </c>
      <c r="D677">
        <v>22.03125</v>
      </c>
      <c r="E677" t="str">
        <v>8/28/1998</v>
      </c>
      <c r="F677">
        <v>53.5</v>
      </c>
      <c r="G677" t="str">
        <v>8/28/1998</v>
      </c>
      <c r="H677">
        <v>14.22265625</v>
      </c>
      <c r="I677" t="str">
        <v>8/28/1998</v>
      </c>
      <c r="J677">
        <v>28.875</v>
      </c>
      <c r="K677" t="str">
        <v>8/28/1998</v>
      </c>
      <c r="L677">
        <v>22.25</v>
      </c>
      <c r="M677" t="str">
        <v>8/28/1998</v>
      </c>
      <c r="N677">
        <v>42.1875</v>
      </c>
      <c r="O677" t="str">
        <v>8/28/1998</v>
      </c>
      <c r="P677">
        <v>16.625</v>
      </c>
      <c r="Q677" t="str">
        <v>8/28/1998</v>
      </c>
      <c r="R677">
        <v>14.375</v>
      </c>
      <c r="S677" t="str">
        <v>8/28/1998</v>
      </c>
      <c r="T677">
        <v>17.6875</v>
      </c>
      <c r="U677" t="str">
        <v>8/28/1998</v>
      </c>
      <c r="V677">
        <v>25.0625</v>
      </c>
      <c r="W677" t="str">
        <v>8/28/1998</v>
      </c>
      <c r="X677">
        <v>43.375</v>
      </c>
      <c r="Y677" t="str">
        <v>8/28/1998</v>
      </c>
      <c r="Z677">
        <v>63.125</v>
      </c>
      <c r="AA677" t="str">
        <v>8/28/1998</v>
      </c>
      <c r="AB677">
        <v>20.15625</v>
      </c>
      <c r="AC677" t="str">
        <v>8/28/1998</v>
      </c>
      <c r="AD677">
        <v>32.875</v>
      </c>
      <c r="AE677" t="str">
        <v>8/28/1998</v>
      </c>
      <c r="AF677">
        <v>21.6875</v>
      </c>
      <c r="AG677" t="str">
        <v>8/28/1998</v>
      </c>
      <c r="AH677">
        <v>27.6875</v>
      </c>
      <c r="AI677" t="str">
        <v>8/28/1998</v>
      </c>
      <c r="AJ677">
        <v>23.5</v>
      </c>
      <c r="AK677" s="28">
        <v>36035</v>
      </c>
      <c r="AL677">
        <v>8051.68</v>
      </c>
      <c r="AM677" s="28">
        <v>36035</v>
      </c>
      <c r="AN677">
        <v>1639.68</v>
      </c>
      <c r="AO677" s="28">
        <v>36035</v>
      </c>
      <c r="AP677">
        <v>1027.1400000000001</v>
      </c>
      <c r="AQ677" s="28">
        <v>36035</v>
      </c>
      <c r="AR677">
        <v>358.54</v>
      </c>
      <c r="AS677" s="28">
        <v>36035</v>
      </c>
      <c r="AT677">
        <v>283.74</v>
      </c>
      <c r="AU677" s="28">
        <v>36035</v>
      </c>
      <c r="AV677">
        <v>240.31</v>
      </c>
      <c r="AW677" s="28">
        <v>36035</v>
      </c>
      <c r="AX677">
        <v>362.25</v>
      </c>
      <c r="AY677" s="28">
        <v>36035</v>
      </c>
      <c r="AZ677">
        <v>512.12</v>
      </c>
      <c r="BA677" s="28">
        <v>36035</v>
      </c>
      <c r="BB677">
        <v>400.74</v>
      </c>
      <c r="BC677" s="28">
        <v>36035</v>
      </c>
      <c r="BD677">
        <v>369.46</v>
      </c>
      <c r="BE677" s="28">
        <v>36011</v>
      </c>
      <c r="BF677">
        <v>15.176</v>
      </c>
      <c r="BG677" s="28">
        <v>36010</v>
      </c>
      <c r="BH677">
        <v>2.2759999999999998</v>
      </c>
      <c r="BJ677" s="28">
        <v>36105</v>
      </c>
      <c r="BK677">
        <v>30.821000000000002</v>
      </c>
      <c r="BZ677" t="str">
        <v>8/28/1998</v>
      </c>
      <c r="CA677">
        <v>9.4140625</v>
      </c>
      <c r="CD677" s="28">
        <v>36579</v>
      </c>
      <c r="CE677">
        <v>47.9375</v>
      </c>
    </row>
    <row r="678" spans="1:83" x14ac:dyDescent="0.25">
      <c r="A678" s="28">
        <v>36038</v>
      </c>
      <c r="C678" t="str">
        <v>8/31/1998</v>
      </c>
      <c r="D678">
        <v>21.15625</v>
      </c>
      <c r="E678" t="str">
        <v>8/31/1998</v>
      </c>
      <c r="F678">
        <v>49.75</v>
      </c>
      <c r="G678" t="str">
        <v>8/31/1998</v>
      </c>
      <c r="H678">
        <v>13.859375</v>
      </c>
      <c r="I678" t="str">
        <v>8/31/1998</v>
      </c>
      <c r="J678">
        <v>25</v>
      </c>
      <c r="K678" t="str">
        <v>8/31/1998</v>
      </c>
      <c r="L678">
        <v>21.875</v>
      </c>
      <c r="M678" t="str">
        <v>8/31/1998</v>
      </c>
      <c r="N678">
        <v>41.125</v>
      </c>
      <c r="O678" t="str">
        <v>8/31/1998</v>
      </c>
      <c r="P678">
        <v>16.25</v>
      </c>
      <c r="Q678" t="str">
        <v>8/31/1998</v>
      </c>
      <c r="R678">
        <v>13.5625</v>
      </c>
      <c r="S678" t="str">
        <v>8/31/1998</v>
      </c>
      <c r="T678">
        <v>17.6875</v>
      </c>
      <c r="U678" t="str">
        <v>8/31/1998</v>
      </c>
      <c r="V678">
        <v>23</v>
      </c>
      <c r="W678" t="str">
        <v>8/31/1998</v>
      </c>
      <c r="X678">
        <v>42.3125</v>
      </c>
      <c r="Y678" t="str">
        <v>8/31/1998</v>
      </c>
      <c r="Z678">
        <v>62.375</v>
      </c>
      <c r="AA678" t="str">
        <v>8/31/1998</v>
      </c>
      <c r="AB678">
        <v>19.5</v>
      </c>
      <c r="AC678" t="str">
        <v>8/31/1998</v>
      </c>
      <c r="AD678">
        <v>32.125</v>
      </c>
      <c r="AE678" t="str">
        <v>8/31/1998</v>
      </c>
      <c r="AF678">
        <v>21.625</v>
      </c>
      <c r="AG678" t="str">
        <v>8/31/1998</v>
      </c>
      <c r="AH678">
        <v>28.125</v>
      </c>
      <c r="AI678" t="str">
        <v>8/31/1998</v>
      </c>
      <c r="AJ678">
        <v>22.95703125</v>
      </c>
      <c r="AK678" s="28">
        <v>36038</v>
      </c>
      <c r="AL678">
        <v>7539.07</v>
      </c>
      <c r="AM678" s="28">
        <v>36038</v>
      </c>
      <c r="AN678">
        <v>1499.25</v>
      </c>
      <c r="AO678" s="28">
        <v>36038</v>
      </c>
      <c r="AP678">
        <v>957.28</v>
      </c>
      <c r="AQ678" s="28">
        <v>36038</v>
      </c>
      <c r="AR678">
        <v>337.95</v>
      </c>
      <c r="AS678" s="28">
        <v>36038</v>
      </c>
      <c r="AT678">
        <v>278.2</v>
      </c>
      <c r="AU678" s="28">
        <v>36038</v>
      </c>
      <c r="AV678">
        <v>236.62</v>
      </c>
      <c r="AW678" s="28">
        <v>36038</v>
      </c>
      <c r="AX678">
        <v>326.52999999999997</v>
      </c>
      <c r="AY678" s="28">
        <v>36038</v>
      </c>
      <c r="AZ678">
        <v>480.6</v>
      </c>
      <c r="BA678" s="28">
        <v>36038</v>
      </c>
      <c r="BB678">
        <v>390.71</v>
      </c>
      <c r="BC678" s="28">
        <v>36038</v>
      </c>
      <c r="BD678">
        <v>356.17</v>
      </c>
      <c r="BE678" s="28">
        <v>36012</v>
      </c>
      <c r="BF678">
        <v>15.151</v>
      </c>
      <c r="BG678" s="28">
        <v>36011</v>
      </c>
      <c r="BH678">
        <v>2.2919999999999998</v>
      </c>
      <c r="BJ678" s="28">
        <v>36108</v>
      </c>
      <c r="BK678">
        <v>30.678999999999998</v>
      </c>
      <c r="BZ678" t="str">
        <v>8/31/1998</v>
      </c>
      <c r="CA678">
        <v>9.59375</v>
      </c>
      <c r="CD678" s="28">
        <v>36580</v>
      </c>
      <c r="CE678">
        <v>47</v>
      </c>
    </row>
    <row r="679" spans="1:83" x14ac:dyDescent="0.25">
      <c r="A679" s="28">
        <v>36039</v>
      </c>
      <c r="C679" t="str">
        <v>9/1/1998</v>
      </c>
      <c r="D679">
        <v>21.5625</v>
      </c>
      <c r="E679" t="str">
        <v>9/1/1998</v>
      </c>
      <c r="F679">
        <v>49.8125</v>
      </c>
      <c r="G679" t="str">
        <v>9/1/1998</v>
      </c>
      <c r="H679">
        <v>14.4921875</v>
      </c>
      <c r="I679" t="str">
        <v>9/1/1998</v>
      </c>
      <c r="J679">
        <v>25.0625</v>
      </c>
      <c r="K679" t="str">
        <v>9/1/1998</v>
      </c>
      <c r="L679">
        <v>22</v>
      </c>
      <c r="M679" t="str">
        <v>9/1/1998</v>
      </c>
      <c r="N679">
        <v>41.3125</v>
      </c>
      <c r="O679" t="str">
        <v>9/1/1998</v>
      </c>
      <c r="P679">
        <v>16.625</v>
      </c>
      <c r="Q679" t="str">
        <v>9/1/1998</v>
      </c>
      <c r="R679">
        <v>14.25</v>
      </c>
      <c r="S679" t="str">
        <v>9/1/1998</v>
      </c>
      <c r="T679">
        <v>17.9375</v>
      </c>
      <c r="U679" t="str">
        <v>9/1/1998</v>
      </c>
      <c r="V679">
        <v>23.125</v>
      </c>
      <c r="W679" t="str">
        <v>9/1/1998</v>
      </c>
      <c r="X679">
        <v>42.3125</v>
      </c>
      <c r="Y679" t="str">
        <v>9/1/1998</v>
      </c>
      <c r="Z679">
        <v>62</v>
      </c>
      <c r="AA679" t="str">
        <v>9/1/1998</v>
      </c>
      <c r="AB679">
        <v>19.59375</v>
      </c>
      <c r="AC679" t="str">
        <v>9/1/1998</v>
      </c>
      <c r="AD679">
        <v>32.0625</v>
      </c>
      <c r="AE679" t="str">
        <v>9/1/1998</v>
      </c>
      <c r="AF679">
        <v>21.5</v>
      </c>
      <c r="AG679" t="str">
        <v>9/1/1998</v>
      </c>
      <c r="AH679">
        <v>28</v>
      </c>
      <c r="AI679" t="str">
        <v>9/1/1998</v>
      </c>
      <c r="AJ679">
        <v>23.16796875</v>
      </c>
      <c r="AK679" s="28">
        <v>36039</v>
      </c>
      <c r="AL679">
        <v>7827.43</v>
      </c>
      <c r="AM679" s="28">
        <v>36039</v>
      </c>
      <c r="AN679">
        <v>1575.09</v>
      </c>
      <c r="AO679" s="28">
        <v>36039</v>
      </c>
      <c r="AP679">
        <v>994.24</v>
      </c>
      <c r="AQ679" s="28">
        <v>36039</v>
      </c>
      <c r="AR679">
        <v>348.1</v>
      </c>
      <c r="AS679" s="28">
        <v>36039</v>
      </c>
      <c r="AT679">
        <v>278.2</v>
      </c>
      <c r="AU679" s="28">
        <v>36039</v>
      </c>
      <c r="AV679">
        <v>236.82</v>
      </c>
      <c r="AW679" s="28">
        <v>36039</v>
      </c>
      <c r="AX679">
        <v>341</v>
      </c>
      <c r="AY679" s="28">
        <v>36039</v>
      </c>
      <c r="AZ679">
        <v>495.93</v>
      </c>
      <c r="BA679" s="28">
        <v>36039</v>
      </c>
      <c r="BB679">
        <v>402.64</v>
      </c>
      <c r="BC679" s="28">
        <v>36039</v>
      </c>
      <c r="BD679">
        <v>361.67</v>
      </c>
      <c r="BE679" s="28">
        <v>36013</v>
      </c>
      <c r="BF679">
        <v>15.161</v>
      </c>
      <c r="BG679" s="28">
        <v>36012</v>
      </c>
      <c r="BH679">
        <v>2.278</v>
      </c>
      <c r="BJ679" s="28">
        <v>36109</v>
      </c>
      <c r="BK679">
        <v>30.468</v>
      </c>
      <c r="BZ679" t="str">
        <v>9/1/1998</v>
      </c>
      <c r="CA679">
        <v>9.5703125</v>
      </c>
      <c r="CD679" s="28">
        <v>36581</v>
      </c>
      <c r="CE679">
        <v>46.6875</v>
      </c>
    </row>
    <row r="680" spans="1:83" x14ac:dyDescent="0.25">
      <c r="A680" s="28">
        <v>36040</v>
      </c>
      <c r="C680" t="str">
        <v>9/2/1998</v>
      </c>
      <c r="D680">
        <v>22.25</v>
      </c>
      <c r="E680" t="str">
        <v>9/2/1998</v>
      </c>
      <c r="F680">
        <v>49.3125</v>
      </c>
      <c r="G680" t="str">
        <v>9/2/1998</v>
      </c>
      <c r="H680">
        <v>14.40234375</v>
      </c>
      <c r="I680" t="str">
        <v>9/2/1998</v>
      </c>
      <c r="J680">
        <v>25.3125</v>
      </c>
      <c r="K680" t="str">
        <v>9/2/1998</v>
      </c>
      <c r="L680">
        <v>21.5</v>
      </c>
      <c r="M680" t="str">
        <v>9/2/1998</v>
      </c>
      <c r="N680">
        <v>41.4375</v>
      </c>
      <c r="O680" t="str">
        <v>9/2/1998</v>
      </c>
      <c r="P680">
        <v>16.75</v>
      </c>
      <c r="Q680" t="str">
        <v>9/2/1998</v>
      </c>
      <c r="R680">
        <v>14.8125</v>
      </c>
      <c r="S680" t="str">
        <v>9/2/1998</v>
      </c>
      <c r="T680">
        <v>18.3125</v>
      </c>
      <c r="U680" t="str">
        <v>9/2/1998</v>
      </c>
      <c r="V680">
        <v>23.0625</v>
      </c>
      <c r="W680" t="str">
        <v>9/2/1998</v>
      </c>
      <c r="X680">
        <v>42.0625</v>
      </c>
      <c r="Y680" t="str">
        <v>9/2/1998</v>
      </c>
      <c r="Z680">
        <v>59.9375</v>
      </c>
      <c r="AA680" t="str">
        <v>9/2/1998</v>
      </c>
      <c r="AB680">
        <v>19.8125</v>
      </c>
      <c r="AC680" t="str">
        <v>9/2/1998</v>
      </c>
      <c r="AD680">
        <v>31.125</v>
      </c>
      <c r="AE680" t="str">
        <v>9/2/1998</v>
      </c>
      <c r="AF680">
        <v>21.25</v>
      </c>
      <c r="AG680" t="str">
        <v>9/2/1998</v>
      </c>
      <c r="AH680">
        <v>26.8125</v>
      </c>
      <c r="AI680" t="str">
        <v>9/2/1998</v>
      </c>
      <c r="AJ680">
        <v>23.04296875</v>
      </c>
      <c r="AK680" s="28">
        <v>36040</v>
      </c>
      <c r="AL680">
        <v>7782.37</v>
      </c>
      <c r="AM680" s="28">
        <v>36040</v>
      </c>
      <c r="AN680">
        <v>1592.85</v>
      </c>
      <c r="AO680" s="28">
        <v>36040</v>
      </c>
      <c r="AP680">
        <v>990.47</v>
      </c>
      <c r="AQ680" s="28">
        <v>36040</v>
      </c>
      <c r="AR680">
        <v>352.65</v>
      </c>
      <c r="AS680" s="28">
        <v>36040</v>
      </c>
      <c r="AT680">
        <v>272.87</v>
      </c>
      <c r="AU680" s="28">
        <v>36040</v>
      </c>
      <c r="AV680">
        <v>232.33</v>
      </c>
      <c r="AW680" s="28">
        <v>36040</v>
      </c>
      <c r="AX680">
        <v>349.97</v>
      </c>
      <c r="AY680" s="28">
        <v>36040</v>
      </c>
      <c r="AZ680">
        <v>494.63</v>
      </c>
      <c r="BA680" s="28">
        <v>36040</v>
      </c>
      <c r="BB680">
        <v>396.87</v>
      </c>
      <c r="BC680" s="28">
        <v>36040</v>
      </c>
      <c r="BD680">
        <v>357.25</v>
      </c>
      <c r="BE680" s="28">
        <v>36014</v>
      </c>
      <c r="BF680">
        <v>15.183999999999999</v>
      </c>
      <c r="BG680" s="28">
        <v>36013</v>
      </c>
      <c r="BH680">
        <v>2.254</v>
      </c>
      <c r="BJ680" s="28">
        <v>36110</v>
      </c>
      <c r="BK680">
        <v>29.870999999999999</v>
      </c>
      <c r="BZ680" t="str">
        <v>9/2/1998</v>
      </c>
      <c r="CA680">
        <v>9.4140625</v>
      </c>
      <c r="CD680" s="28">
        <v>36584</v>
      </c>
      <c r="CE680">
        <v>46</v>
      </c>
    </row>
    <row r="681" spans="1:83" x14ac:dyDescent="0.25">
      <c r="A681" s="28">
        <v>36041</v>
      </c>
      <c r="C681" t="str">
        <v>9/3/1998</v>
      </c>
      <c r="D681">
        <v>21.84375</v>
      </c>
      <c r="E681" t="str">
        <v>9/3/1998</v>
      </c>
      <c r="F681">
        <v>49.1875</v>
      </c>
      <c r="G681" t="str">
        <v>9/3/1998</v>
      </c>
      <c r="H681">
        <v>14.12890625</v>
      </c>
      <c r="I681" t="str">
        <v>9/3/1998</v>
      </c>
      <c r="J681">
        <v>26.4375</v>
      </c>
      <c r="K681" t="str">
        <v>9/3/1998</v>
      </c>
      <c r="L681">
        <v>20.9375</v>
      </c>
      <c r="M681" t="str">
        <v>9/3/1998</v>
      </c>
      <c r="N681">
        <v>41.25</v>
      </c>
      <c r="O681" t="str">
        <v>9/3/1998</v>
      </c>
      <c r="P681">
        <v>16.3125</v>
      </c>
      <c r="Q681" t="str">
        <v>9/3/1998</v>
      </c>
      <c r="R681">
        <v>15.0625</v>
      </c>
      <c r="S681" t="str">
        <v>9/3/1998</v>
      </c>
      <c r="T681">
        <v>18.375</v>
      </c>
      <c r="U681" t="str">
        <v>9/3/1998</v>
      </c>
      <c r="V681">
        <v>23.1875</v>
      </c>
      <c r="W681" t="str">
        <v>9/3/1998</v>
      </c>
      <c r="X681">
        <v>41.625</v>
      </c>
      <c r="Y681" t="str">
        <v>9/3/1998</v>
      </c>
      <c r="Z681">
        <v>60.5</v>
      </c>
      <c r="AA681" t="str">
        <v>9/3/1998</v>
      </c>
      <c r="AB681">
        <v>19.9375</v>
      </c>
      <c r="AC681" t="str">
        <v>9/3/1998</v>
      </c>
      <c r="AD681">
        <v>31.25</v>
      </c>
      <c r="AE681" t="str">
        <v>9/3/1998</v>
      </c>
      <c r="AF681">
        <v>20.3125</v>
      </c>
      <c r="AG681" t="str">
        <v>9/3/1998</v>
      </c>
      <c r="AH681">
        <v>26.625</v>
      </c>
      <c r="AI681" t="str">
        <v>9/3/1998</v>
      </c>
      <c r="AJ681">
        <v>22.875</v>
      </c>
      <c r="AK681" s="28">
        <v>36041</v>
      </c>
      <c r="AL681">
        <v>7682.22</v>
      </c>
      <c r="AM681" s="28">
        <v>36041</v>
      </c>
      <c r="AN681">
        <v>1571.86</v>
      </c>
      <c r="AO681" s="28">
        <v>36041</v>
      </c>
      <c r="AP681">
        <v>982.26</v>
      </c>
      <c r="AQ681" s="28">
        <v>36041</v>
      </c>
      <c r="AR681">
        <v>346.29</v>
      </c>
      <c r="AS681" s="28">
        <v>36041</v>
      </c>
      <c r="AT681">
        <v>272.36</v>
      </c>
      <c r="AU681" s="28">
        <v>36041</v>
      </c>
      <c r="AV681">
        <v>232.08</v>
      </c>
      <c r="AW681" s="28">
        <v>36041</v>
      </c>
      <c r="AX681">
        <v>345.59</v>
      </c>
      <c r="AY681" s="28">
        <v>36041</v>
      </c>
      <c r="AZ681">
        <v>489.89</v>
      </c>
      <c r="BA681" s="28">
        <v>36041</v>
      </c>
      <c r="BB681">
        <v>398.15</v>
      </c>
      <c r="BC681" s="28">
        <v>36041</v>
      </c>
      <c r="BD681">
        <v>354.33</v>
      </c>
      <c r="BE681" s="28">
        <v>36017</v>
      </c>
      <c r="BF681">
        <v>14.56</v>
      </c>
      <c r="BG681" s="28">
        <v>36014</v>
      </c>
      <c r="BH681">
        <v>2.2490000000000001</v>
      </c>
      <c r="BJ681" s="28">
        <v>36111</v>
      </c>
      <c r="BK681">
        <v>29.975999999999999</v>
      </c>
      <c r="BZ681" t="str">
        <v>9/3/1998</v>
      </c>
      <c r="CA681">
        <v>9.671875</v>
      </c>
      <c r="CD681" s="28">
        <v>36585</v>
      </c>
      <c r="CE681">
        <v>46.25</v>
      </c>
    </row>
    <row r="682" spans="1:83" x14ac:dyDescent="0.25">
      <c r="A682" s="28">
        <v>36042</v>
      </c>
      <c r="C682" t="str">
        <v>9/4/1998</v>
      </c>
      <c r="D682">
        <v>21.71875</v>
      </c>
      <c r="E682" t="str">
        <v>9/4/1998</v>
      </c>
      <c r="F682">
        <v>49.75</v>
      </c>
      <c r="G682" t="str">
        <v>9/4/1998</v>
      </c>
      <c r="H682">
        <v>14.67578125</v>
      </c>
      <c r="I682" t="str">
        <v>9/4/1998</v>
      </c>
      <c r="J682">
        <v>27.3125</v>
      </c>
      <c r="K682" t="str">
        <v>9/4/1998</v>
      </c>
      <c r="L682">
        <v>21.5</v>
      </c>
      <c r="M682" t="str">
        <v>9/4/1998</v>
      </c>
      <c r="N682">
        <v>41.5</v>
      </c>
      <c r="O682" t="str">
        <v>9/4/1998</v>
      </c>
      <c r="P682">
        <v>17.0625</v>
      </c>
      <c r="Q682" t="str">
        <v>9/4/1998</v>
      </c>
      <c r="R682">
        <v>15.4375</v>
      </c>
      <c r="S682" t="str">
        <v>9/4/1998</v>
      </c>
      <c r="T682">
        <v>18.9375</v>
      </c>
      <c r="U682" t="str">
        <v>9/4/1998</v>
      </c>
      <c r="V682">
        <v>24.1875</v>
      </c>
      <c r="W682" t="str">
        <v>9/4/1998</v>
      </c>
      <c r="X682">
        <v>40.75</v>
      </c>
      <c r="Y682" t="str">
        <v>9/4/1998</v>
      </c>
      <c r="Z682">
        <v>60.3125</v>
      </c>
      <c r="AA682" t="str">
        <v>9/4/1998</v>
      </c>
      <c r="AB682">
        <v>20.0625</v>
      </c>
      <c r="AC682" t="str">
        <v>9/4/1998</v>
      </c>
      <c r="AD682">
        <v>31.1875</v>
      </c>
      <c r="AE682" t="str">
        <v>9/4/1998</v>
      </c>
      <c r="AF682">
        <v>19.5625</v>
      </c>
      <c r="AG682" t="str">
        <v>9/4/1998</v>
      </c>
      <c r="AH682">
        <v>26.5</v>
      </c>
      <c r="AI682" t="str">
        <v>9/4/1998</v>
      </c>
      <c r="AJ682">
        <v>23</v>
      </c>
      <c r="AK682" s="28">
        <v>36042</v>
      </c>
      <c r="AL682">
        <v>7640.25</v>
      </c>
      <c r="AM682" s="28">
        <v>36042</v>
      </c>
      <c r="AN682">
        <v>1566.52</v>
      </c>
      <c r="AO682" s="28">
        <v>36042</v>
      </c>
      <c r="AP682">
        <v>973.89</v>
      </c>
      <c r="AQ682" s="28">
        <v>36042</v>
      </c>
      <c r="AR682">
        <v>347.07</v>
      </c>
      <c r="AS682" s="28">
        <v>36042</v>
      </c>
      <c r="AT682">
        <v>271.67</v>
      </c>
      <c r="AU682" s="28">
        <v>36042</v>
      </c>
      <c r="AV682">
        <v>232.79</v>
      </c>
      <c r="AW682" s="28">
        <v>36042</v>
      </c>
      <c r="AX682">
        <v>341.73</v>
      </c>
      <c r="AY682" s="28">
        <v>36042</v>
      </c>
      <c r="AZ682">
        <v>486.31</v>
      </c>
      <c r="BA682" s="28">
        <v>36042</v>
      </c>
      <c r="BB682">
        <v>408.79</v>
      </c>
      <c r="BC682" s="28">
        <v>36042</v>
      </c>
      <c r="BD682">
        <v>355.23</v>
      </c>
      <c r="BE682" s="28">
        <v>36018</v>
      </c>
      <c r="BF682">
        <v>14.378</v>
      </c>
      <c r="BG682" s="28">
        <v>36017</v>
      </c>
      <c r="BH682">
        <v>2.2709999999999999</v>
      </c>
      <c r="BJ682" s="28">
        <v>36112</v>
      </c>
      <c r="BK682">
        <v>30.675000000000001</v>
      </c>
      <c r="BZ682" t="str">
        <v>9/4/1998</v>
      </c>
      <c r="CA682">
        <v>9.74609375</v>
      </c>
      <c r="CD682" s="28">
        <v>36586</v>
      </c>
      <c r="CE682">
        <v>58</v>
      </c>
    </row>
    <row r="683" spans="1:83" x14ac:dyDescent="0.25">
      <c r="A683" s="28">
        <v>36046</v>
      </c>
      <c r="C683" t="str">
        <v>9/8/1998</v>
      </c>
      <c r="D683">
        <v>22.5</v>
      </c>
      <c r="E683" t="str">
        <v>9/8/1998</v>
      </c>
      <c r="F683">
        <v>51.625</v>
      </c>
      <c r="G683" t="str">
        <v>9/8/1998</v>
      </c>
      <c r="H683">
        <v>15.3984375</v>
      </c>
      <c r="I683" t="str">
        <v>9/8/1998</v>
      </c>
      <c r="J683">
        <v>27.6875</v>
      </c>
      <c r="K683" t="str">
        <v>9/8/1998</v>
      </c>
      <c r="L683">
        <v>22.25</v>
      </c>
      <c r="M683" t="str">
        <v>9/8/1998</v>
      </c>
      <c r="N683">
        <v>42.9375</v>
      </c>
      <c r="O683" t="str">
        <v>9/8/1998</v>
      </c>
      <c r="P683">
        <v>17.1875</v>
      </c>
      <c r="Q683" t="str">
        <v>9/8/1998</v>
      </c>
      <c r="R683">
        <v>15.5</v>
      </c>
      <c r="S683" t="str">
        <v>9/8/1998</v>
      </c>
      <c r="T683">
        <v>18.9375</v>
      </c>
      <c r="U683" t="str">
        <v>9/8/1998</v>
      </c>
      <c r="V683">
        <v>24</v>
      </c>
      <c r="W683" t="str">
        <v>9/8/1998</v>
      </c>
      <c r="X683">
        <v>41.0625</v>
      </c>
      <c r="Y683" t="str">
        <v>9/8/1998</v>
      </c>
      <c r="Z683">
        <v>62.375</v>
      </c>
      <c r="AA683" t="str">
        <v>9/8/1998</v>
      </c>
      <c r="AB683">
        <v>19.96875</v>
      </c>
      <c r="AC683" t="str">
        <v>9/8/1998</v>
      </c>
      <c r="AD683">
        <v>31.4375</v>
      </c>
      <c r="AE683" t="str">
        <v>9/8/1998</v>
      </c>
      <c r="AF683">
        <v>20</v>
      </c>
      <c r="AG683" t="str">
        <v>9/8/1998</v>
      </c>
      <c r="AH683">
        <v>27.25</v>
      </c>
      <c r="AI683" t="str">
        <v>9/8/1998</v>
      </c>
      <c r="AJ683">
        <v>23.5</v>
      </c>
      <c r="AK683" s="28">
        <v>36046</v>
      </c>
      <c r="AL683">
        <v>8020.78</v>
      </c>
      <c r="AM683" s="28">
        <v>36046</v>
      </c>
      <c r="AN683">
        <v>1660.86</v>
      </c>
      <c r="AO683" s="28">
        <v>36046</v>
      </c>
      <c r="AP683">
        <v>1023.46</v>
      </c>
      <c r="AQ683" s="28">
        <v>36046</v>
      </c>
      <c r="AR683">
        <v>361.93</v>
      </c>
      <c r="AS683" s="28">
        <v>36046</v>
      </c>
      <c r="AT683">
        <v>276.88</v>
      </c>
      <c r="AU683" s="28">
        <v>36046</v>
      </c>
      <c r="AV683">
        <v>236.56</v>
      </c>
      <c r="AW683" s="28">
        <v>36046</v>
      </c>
      <c r="AX683">
        <v>365.49</v>
      </c>
      <c r="AY683" s="28">
        <v>36046</v>
      </c>
      <c r="AZ683">
        <v>508.59</v>
      </c>
      <c r="BA683" s="28">
        <v>36046</v>
      </c>
      <c r="BB683">
        <v>420.42</v>
      </c>
      <c r="BC683" s="28">
        <v>36046</v>
      </c>
      <c r="BD683">
        <v>367.72</v>
      </c>
      <c r="BE683" s="28">
        <v>36019</v>
      </c>
      <c r="BF683">
        <v>14.353999999999999</v>
      </c>
      <c r="BG683" s="28">
        <v>36018</v>
      </c>
      <c r="BH683">
        <v>2.23</v>
      </c>
      <c r="BJ683" s="28">
        <v>36115</v>
      </c>
      <c r="BK683">
        <v>30.221</v>
      </c>
      <c r="BZ683" t="str">
        <v>9/8/1998</v>
      </c>
      <c r="CA683">
        <v>10.4375</v>
      </c>
      <c r="CD683" s="28">
        <v>36587</v>
      </c>
      <c r="CE683">
        <v>60</v>
      </c>
    </row>
    <row r="684" spans="1:83" x14ac:dyDescent="0.25">
      <c r="A684" s="28">
        <v>36047</v>
      </c>
      <c r="C684" t="str">
        <v>9/9/1998</v>
      </c>
      <c r="D684">
        <v>22.375</v>
      </c>
      <c r="E684" t="str">
        <v>9/9/1998</v>
      </c>
      <c r="F684">
        <v>51.375</v>
      </c>
      <c r="G684" t="str">
        <v>9/9/1998</v>
      </c>
      <c r="H684">
        <v>15.125</v>
      </c>
      <c r="I684" t="str">
        <v>9/9/1998</v>
      </c>
      <c r="J684">
        <v>28</v>
      </c>
      <c r="K684" t="str">
        <v>9/9/1998</v>
      </c>
      <c r="L684">
        <v>21.8125</v>
      </c>
      <c r="M684" t="str">
        <v>9/9/1998</v>
      </c>
      <c r="N684">
        <v>42.5</v>
      </c>
      <c r="O684" t="str">
        <v>9/9/1998</v>
      </c>
      <c r="P684">
        <v>17</v>
      </c>
      <c r="Q684" t="str">
        <v>9/9/1998</v>
      </c>
      <c r="R684">
        <v>15.5625</v>
      </c>
      <c r="S684" t="str">
        <v>9/9/1998</v>
      </c>
      <c r="T684">
        <v>19.1875</v>
      </c>
      <c r="U684" t="str">
        <v>9/9/1998</v>
      </c>
      <c r="V684">
        <v>25.5625</v>
      </c>
      <c r="W684" t="str">
        <v>9/9/1998</v>
      </c>
      <c r="X684">
        <v>40.4375</v>
      </c>
      <c r="Y684" t="str">
        <v>9/9/1998</v>
      </c>
      <c r="Z684">
        <v>63.6875</v>
      </c>
      <c r="AA684" t="str">
        <v>9/9/1998</v>
      </c>
      <c r="AB684">
        <v>19.78125</v>
      </c>
      <c r="AC684" t="str">
        <v>9/9/1998</v>
      </c>
      <c r="AD684">
        <v>31.5</v>
      </c>
      <c r="AE684" t="str">
        <v>9/9/1998</v>
      </c>
      <c r="AF684">
        <v>20.25</v>
      </c>
      <c r="AG684" t="str">
        <v>9/9/1998</v>
      </c>
      <c r="AH684">
        <v>27.5</v>
      </c>
      <c r="AI684" t="str">
        <v>9/9/1998</v>
      </c>
      <c r="AJ684">
        <v>23.25</v>
      </c>
      <c r="AK684" s="28">
        <v>36047</v>
      </c>
      <c r="AL684">
        <v>7865.02</v>
      </c>
      <c r="AM684" s="28">
        <v>36047</v>
      </c>
      <c r="AN684">
        <v>1624.55</v>
      </c>
      <c r="AO684" s="28">
        <v>36047</v>
      </c>
      <c r="AP684">
        <v>1006.2</v>
      </c>
      <c r="AQ684" s="28">
        <v>36047</v>
      </c>
      <c r="AR684">
        <v>352.69</v>
      </c>
      <c r="AS684" s="28">
        <v>36047</v>
      </c>
      <c r="AT684">
        <v>278.29000000000002</v>
      </c>
      <c r="AU684" s="28">
        <v>36047</v>
      </c>
      <c r="AV684">
        <v>237.6</v>
      </c>
      <c r="AW684" s="28">
        <v>36047</v>
      </c>
      <c r="AX684">
        <v>353.98</v>
      </c>
      <c r="AY684" s="28">
        <v>36047</v>
      </c>
      <c r="AZ684">
        <v>500.57</v>
      </c>
      <c r="BA684" s="28">
        <v>36047</v>
      </c>
      <c r="BB684">
        <v>416.51</v>
      </c>
      <c r="BC684" s="28">
        <v>36047</v>
      </c>
      <c r="BD684">
        <v>364.36</v>
      </c>
      <c r="BE684" s="28">
        <v>36020</v>
      </c>
      <c r="BF684">
        <v>14.675000000000001</v>
      </c>
      <c r="BG684" s="28">
        <v>36019</v>
      </c>
      <c r="BH684">
        <v>2.2290000000000001</v>
      </c>
      <c r="BJ684" s="28">
        <v>36116</v>
      </c>
      <c r="BK684">
        <v>29.585999999999999</v>
      </c>
      <c r="BZ684" t="str">
        <v>9/9/1998</v>
      </c>
      <c r="CA684">
        <v>9.92578125</v>
      </c>
      <c r="CD684" s="28">
        <v>36588</v>
      </c>
      <c r="CE684">
        <v>64</v>
      </c>
    </row>
    <row r="685" spans="1:83" x14ac:dyDescent="0.25">
      <c r="A685" s="28">
        <v>36048</v>
      </c>
      <c r="C685" t="str">
        <v>9/10/1998</v>
      </c>
      <c r="D685">
        <v>22.09375</v>
      </c>
      <c r="E685" t="str">
        <v>9/10/1998</v>
      </c>
      <c r="F685">
        <v>51.75</v>
      </c>
      <c r="G685" t="str">
        <v>9/10/1998</v>
      </c>
      <c r="H685">
        <v>15.48828125</v>
      </c>
      <c r="I685" t="str">
        <v>9/10/1998</v>
      </c>
      <c r="J685">
        <v>28.75</v>
      </c>
      <c r="K685" t="str">
        <v>9/10/1998</v>
      </c>
      <c r="L685">
        <v>21.875</v>
      </c>
      <c r="M685" t="str">
        <v>9/10/1998</v>
      </c>
      <c r="N685">
        <v>42.8125</v>
      </c>
      <c r="O685" t="str">
        <v>9/10/1998</v>
      </c>
      <c r="P685">
        <v>16.6875</v>
      </c>
      <c r="Q685" t="str">
        <v>9/10/1998</v>
      </c>
      <c r="R685">
        <v>15.5</v>
      </c>
      <c r="S685" t="str">
        <v>9/10/1998</v>
      </c>
      <c r="T685">
        <v>19.125</v>
      </c>
      <c r="U685" t="str">
        <v>9/10/1998</v>
      </c>
      <c r="V685">
        <v>26.0625</v>
      </c>
      <c r="W685" t="str">
        <v>9/10/1998</v>
      </c>
      <c r="X685">
        <v>39.875</v>
      </c>
      <c r="Y685" t="str">
        <v>9/10/1998</v>
      </c>
      <c r="Z685">
        <v>63</v>
      </c>
      <c r="AA685" t="str">
        <v>9/10/1998</v>
      </c>
      <c r="AB685">
        <v>20.15625</v>
      </c>
      <c r="AC685" t="str">
        <v>9/10/1998</v>
      </c>
      <c r="AD685">
        <v>31.75</v>
      </c>
      <c r="AE685" t="str">
        <v>9/10/1998</v>
      </c>
      <c r="AF685">
        <v>20.125</v>
      </c>
      <c r="AG685" t="str">
        <v>9/10/1998</v>
      </c>
      <c r="AH685">
        <v>27.4375</v>
      </c>
      <c r="AI685" t="str">
        <v>9/10/1998</v>
      </c>
      <c r="AJ685">
        <v>23.29296875</v>
      </c>
      <c r="AK685" s="28">
        <v>36048</v>
      </c>
      <c r="AL685">
        <v>7615.54</v>
      </c>
      <c r="AM685" s="28">
        <v>36048</v>
      </c>
      <c r="AN685">
        <v>1585.33</v>
      </c>
      <c r="AO685" s="28">
        <v>36048</v>
      </c>
      <c r="AP685">
        <v>980.19</v>
      </c>
      <c r="AQ685" s="28">
        <v>36048</v>
      </c>
      <c r="AR685">
        <v>344.97</v>
      </c>
      <c r="AS685" s="28">
        <v>36048</v>
      </c>
      <c r="AT685">
        <v>278.35000000000002</v>
      </c>
      <c r="AU685" s="28">
        <v>36048</v>
      </c>
      <c r="AV685">
        <v>237.94</v>
      </c>
      <c r="AW685" s="28">
        <v>36048</v>
      </c>
      <c r="AX685">
        <v>339.05</v>
      </c>
      <c r="AY685" s="28">
        <v>36048</v>
      </c>
      <c r="AZ685">
        <v>487.77</v>
      </c>
      <c r="BA685" s="28">
        <v>36048</v>
      </c>
      <c r="BB685">
        <v>421.38</v>
      </c>
      <c r="BC685" s="28">
        <v>36048</v>
      </c>
      <c r="BD685">
        <v>357.38</v>
      </c>
      <c r="BE685" s="28">
        <v>36021</v>
      </c>
      <c r="BF685">
        <v>14.747999999999999</v>
      </c>
      <c r="BG685" s="28">
        <v>36020</v>
      </c>
      <c r="BH685">
        <v>2.226</v>
      </c>
      <c r="BJ685" s="28">
        <v>36117</v>
      </c>
      <c r="BK685">
        <v>28.983000000000001</v>
      </c>
      <c r="BZ685" t="str">
        <v>9/10/1998</v>
      </c>
      <c r="CA685">
        <v>9.51953125</v>
      </c>
      <c r="CD685" s="28">
        <v>36591</v>
      </c>
      <c r="CE685">
        <v>60</v>
      </c>
    </row>
    <row r="686" spans="1:83" x14ac:dyDescent="0.25">
      <c r="A686" s="28">
        <v>36049</v>
      </c>
      <c r="C686" t="str">
        <v>9/11/1998</v>
      </c>
      <c r="D686">
        <v>22.96875</v>
      </c>
      <c r="E686" t="str">
        <v>9/11/1998</v>
      </c>
      <c r="F686">
        <v>52.0625</v>
      </c>
      <c r="G686" t="str">
        <v>9/11/1998</v>
      </c>
      <c r="H686">
        <v>16.3046875</v>
      </c>
      <c r="I686" t="str">
        <v>9/11/1998</v>
      </c>
      <c r="J686">
        <v>29.8125</v>
      </c>
      <c r="K686" t="str">
        <v>9/11/1998</v>
      </c>
      <c r="L686">
        <v>22.5</v>
      </c>
      <c r="M686" t="str">
        <v>9/11/1998</v>
      </c>
      <c r="N686">
        <v>43.8125</v>
      </c>
      <c r="O686" t="str">
        <v>9/11/1998</v>
      </c>
      <c r="P686">
        <v>17.5625</v>
      </c>
      <c r="Q686" t="str">
        <v>9/11/1998</v>
      </c>
      <c r="R686">
        <v>15.75</v>
      </c>
      <c r="S686" t="str">
        <v>9/11/1998</v>
      </c>
      <c r="T686">
        <v>19.0625</v>
      </c>
      <c r="U686" t="str">
        <v>9/11/1998</v>
      </c>
      <c r="V686">
        <v>26.5625</v>
      </c>
      <c r="W686" t="str">
        <v>9/11/1998</v>
      </c>
      <c r="X686">
        <v>39</v>
      </c>
      <c r="Y686" t="str">
        <v>9/11/1998</v>
      </c>
      <c r="Z686">
        <v>64.375</v>
      </c>
      <c r="AA686" t="str">
        <v>9/11/1998</v>
      </c>
      <c r="AB686">
        <v>20.375</v>
      </c>
      <c r="AC686" t="str">
        <v>9/11/1998</v>
      </c>
      <c r="AD686">
        <v>31.9375</v>
      </c>
      <c r="AE686" t="str">
        <v>9/11/1998</v>
      </c>
      <c r="AF686">
        <v>19.9375</v>
      </c>
      <c r="AG686" t="str">
        <v>9/11/1998</v>
      </c>
      <c r="AH686">
        <v>27.625</v>
      </c>
      <c r="AI686" t="str">
        <v>9/11/1998</v>
      </c>
      <c r="AJ686">
        <v>23.5</v>
      </c>
      <c r="AK686" s="28">
        <v>36049</v>
      </c>
      <c r="AL686">
        <v>7795.5</v>
      </c>
      <c r="AM686" s="28">
        <v>36049</v>
      </c>
      <c r="AN686">
        <v>1641.64</v>
      </c>
      <c r="AO686" s="28">
        <v>36049</v>
      </c>
      <c r="AP686">
        <v>1009.06</v>
      </c>
      <c r="AQ686" s="28">
        <v>36049</v>
      </c>
      <c r="AR686">
        <v>353.62</v>
      </c>
      <c r="AS686" s="28">
        <v>36049</v>
      </c>
      <c r="AT686">
        <v>281.68</v>
      </c>
      <c r="AU686" s="28">
        <v>36049</v>
      </c>
      <c r="AV686">
        <v>240.76</v>
      </c>
      <c r="AW686" s="28">
        <v>36049</v>
      </c>
      <c r="AX686">
        <v>350.02</v>
      </c>
      <c r="AY686" s="28">
        <v>36049</v>
      </c>
      <c r="AZ686">
        <v>500.03</v>
      </c>
      <c r="BA686" s="28">
        <v>36049</v>
      </c>
      <c r="BB686">
        <v>432.7</v>
      </c>
      <c r="BC686" s="28">
        <v>36049</v>
      </c>
      <c r="BD686">
        <v>366.78</v>
      </c>
      <c r="BE686" s="28">
        <v>36024</v>
      </c>
      <c r="BF686">
        <v>14.564</v>
      </c>
      <c r="BG686" s="28">
        <v>36021</v>
      </c>
      <c r="BH686">
        <v>2.2490000000000001</v>
      </c>
      <c r="BJ686" s="28">
        <v>36118</v>
      </c>
      <c r="BK686">
        <v>29.382000000000001</v>
      </c>
      <c r="BZ686" t="str">
        <v>9/11/1998</v>
      </c>
      <c r="CA686">
        <v>9.7734375</v>
      </c>
      <c r="CD686" s="28">
        <v>36592</v>
      </c>
      <c r="CE686">
        <v>56</v>
      </c>
    </row>
    <row r="687" spans="1:83" x14ac:dyDescent="0.25">
      <c r="A687" s="28">
        <v>36052</v>
      </c>
      <c r="C687" t="str">
        <v>9/14/1998</v>
      </c>
      <c r="D687">
        <v>24.875</v>
      </c>
      <c r="E687" t="str">
        <v>9/14/1998</v>
      </c>
      <c r="F687">
        <v>54.75</v>
      </c>
      <c r="G687" t="str">
        <v>9/14/1998</v>
      </c>
      <c r="H687">
        <v>16.57421875</v>
      </c>
      <c r="I687" t="str">
        <v>9/14/1998</v>
      </c>
      <c r="J687">
        <v>30.9375</v>
      </c>
      <c r="K687" t="str">
        <v>9/14/1998</v>
      </c>
      <c r="L687">
        <v>23</v>
      </c>
      <c r="M687" t="str">
        <v>9/14/1998</v>
      </c>
      <c r="N687">
        <v>44.875</v>
      </c>
      <c r="O687" t="str">
        <v>9/14/1998</v>
      </c>
      <c r="P687">
        <v>18.1875</v>
      </c>
      <c r="Q687" t="str">
        <v>9/14/1998</v>
      </c>
      <c r="R687">
        <v>15.5625</v>
      </c>
      <c r="S687" t="str">
        <v>9/14/1998</v>
      </c>
      <c r="T687">
        <v>19.125</v>
      </c>
      <c r="U687" t="str">
        <v>9/14/1998</v>
      </c>
      <c r="V687">
        <v>28</v>
      </c>
      <c r="W687" t="str">
        <v>9/14/1998</v>
      </c>
      <c r="X687">
        <v>39.25</v>
      </c>
      <c r="Y687" t="str">
        <v>9/14/1998</v>
      </c>
      <c r="Z687">
        <v>64.0625</v>
      </c>
      <c r="AA687" t="str">
        <v>9/14/1998</v>
      </c>
      <c r="AB687">
        <v>20.625</v>
      </c>
      <c r="AC687" t="str">
        <v>9/14/1998</v>
      </c>
      <c r="AD687">
        <v>32</v>
      </c>
      <c r="AE687" t="str">
        <v>9/14/1998</v>
      </c>
      <c r="AF687">
        <v>18.875</v>
      </c>
      <c r="AG687" t="str">
        <v>9/14/1998</v>
      </c>
      <c r="AH687">
        <v>27.875</v>
      </c>
      <c r="AI687" t="str">
        <v>9/14/1998</v>
      </c>
      <c r="AJ687">
        <v>23.33203125</v>
      </c>
      <c r="AK687" s="28">
        <v>36052</v>
      </c>
      <c r="AL687">
        <v>7945.35</v>
      </c>
      <c r="AM687" s="28">
        <v>36052</v>
      </c>
      <c r="AN687">
        <v>1665.69</v>
      </c>
      <c r="AO687" s="28">
        <v>36052</v>
      </c>
      <c r="AP687">
        <v>1029.72</v>
      </c>
      <c r="AQ687" s="28">
        <v>36052</v>
      </c>
      <c r="AR687">
        <v>357.72</v>
      </c>
      <c r="AS687" s="28">
        <v>36052</v>
      </c>
      <c r="AT687">
        <v>287.04000000000002</v>
      </c>
      <c r="AU687" s="28">
        <v>36052</v>
      </c>
      <c r="AV687">
        <v>244.12</v>
      </c>
      <c r="AW687" s="28">
        <v>36052</v>
      </c>
      <c r="AX687">
        <v>356.06</v>
      </c>
      <c r="AY687" s="28">
        <v>36052</v>
      </c>
      <c r="AZ687">
        <v>510.21</v>
      </c>
      <c r="BA687" s="28">
        <v>36052</v>
      </c>
      <c r="BB687">
        <v>435.9</v>
      </c>
      <c r="BC687" s="28">
        <v>36052</v>
      </c>
      <c r="BD687">
        <v>372.78</v>
      </c>
      <c r="BE687" s="28">
        <v>36025</v>
      </c>
      <c r="BF687">
        <v>14.343</v>
      </c>
      <c r="BG687" s="28">
        <v>36024</v>
      </c>
      <c r="BH687">
        <v>2.3239999999999998</v>
      </c>
      <c r="BJ687" s="28">
        <v>36119</v>
      </c>
      <c r="BK687">
        <v>30.091000000000001</v>
      </c>
      <c r="BZ687" t="str">
        <v>9/14/1998</v>
      </c>
      <c r="CA687">
        <v>9.82421875</v>
      </c>
      <c r="CD687" s="28">
        <v>36593</v>
      </c>
      <c r="CE687">
        <v>53.8125</v>
      </c>
    </row>
    <row r="688" spans="1:83" x14ac:dyDescent="0.25">
      <c r="A688" s="28">
        <v>36053</v>
      </c>
      <c r="C688" t="str">
        <v>9/15/1998</v>
      </c>
      <c r="D688">
        <v>25.3125</v>
      </c>
      <c r="E688" t="str">
        <v>9/15/1998</v>
      </c>
      <c r="F688">
        <v>54.875</v>
      </c>
      <c r="G688" t="str">
        <v>9/15/1998</v>
      </c>
      <c r="H688">
        <v>17.02734375</v>
      </c>
      <c r="I688" t="str">
        <v>9/15/1998</v>
      </c>
      <c r="J688">
        <v>30.9375</v>
      </c>
      <c r="K688" t="str">
        <v>9/15/1998</v>
      </c>
      <c r="L688">
        <v>24.1875</v>
      </c>
      <c r="M688" t="str">
        <v>9/15/1998</v>
      </c>
      <c r="N688">
        <v>45.1875</v>
      </c>
      <c r="O688" t="str">
        <v>9/15/1998</v>
      </c>
      <c r="P688">
        <v>19.0625</v>
      </c>
      <c r="Q688" t="str">
        <v>9/15/1998</v>
      </c>
      <c r="R688">
        <v>15.9375</v>
      </c>
      <c r="S688" t="str">
        <v>9/15/1998</v>
      </c>
      <c r="T688">
        <v>19.0625</v>
      </c>
      <c r="U688" t="str">
        <v>9/15/1998</v>
      </c>
      <c r="V688">
        <v>26.8125</v>
      </c>
      <c r="W688" t="str">
        <v>9/15/1998</v>
      </c>
      <c r="X688">
        <v>40.125</v>
      </c>
      <c r="Y688" t="str">
        <v>9/15/1998</v>
      </c>
      <c r="Z688">
        <v>65.5625</v>
      </c>
      <c r="AA688" t="str">
        <v>9/15/1998</v>
      </c>
      <c r="AB688">
        <v>20.90625</v>
      </c>
      <c r="AC688" t="str">
        <v>9/15/1998</v>
      </c>
      <c r="AD688">
        <v>32.5625</v>
      </c>
      <c r="AE688" t="str">
        <v>9/15/1998</v>
      </c>
      <c r="AF688">
        <v>18.75</v>
      </c>
      <c r="AG688" t="str">
        <v>9/15/1998</v>
      </c>
      <c r="AH688">
        <v>28.0625</v>
      </c>
      <c r="AI688" t="str">
        <v>9/15/1998</v>
      </c>
      <c r="AJ688">
        <v>23.625</v>
      </c>
      <c r="AK688" s="28">
        <v>36053</v>
      </c>
      <c r="AL688">
        <v>8024.39</v>
      </c>
      <c r="AM688" s="28">
        <v>36053</v>
      </c>
      <c r="AN688">
        <v>1678.11</v>
      </c>
      <c r="AO688" s="28">
        <v>36053</v>
      </c>
      <c r="AP688">
        <v>1037.68</v>
      </c>
      <c r="AQ688" s="28">
        <v>36053</v>
      </c>
      <c r="AR688">
        <v>357.73</v>
      </c>
      <c r="AS688" s="28">
        <v>36053</v>
      </c>
      <c r="AT688">
        <v>290.95999999999998</v>
      </c>
      <c r="AU688" s="28">
        <v>36053</v>
      </c>
      <c r="AV688">
        <v>247.16</v>
      </c>
      <c r="AW688" s="28">
        <v>36053</v>
      </c>
      <c r="AX688">
        <v>354.98</v>
      </c>
      <c r="AY688" s="28">
        <v>36053</v>
      </c>
      <c r="AZ688">
        <v>513.91999999999996</v>
      </c>
      <c r="BA688" s="28">
        <v>36053</v>
      </c>
      <c r="BB688">
        <v>438.82</v>
      </c>
      <c r="BC688" s="28">
        <v>36053</v>
      </c>
      <c r="BD688">
        <v>375.8</v>
      </c>
      <c r="BE688" s="28">
        <v>36026</v>
      </c>
      <c r="BF688">
        <v>14.477</v>
      </c>
      <c r="BG688" s="28">
        <v>36025</v>
      </c>
      <c r="BH688">
        <v>2.2890000000000001</v>
      </c>
      <c r="BJ688" s="28">
        <v>36122</v>
      </c>
      <c r="BK688">
        <v>28.998000000000001</v>
      </c>
      <c r="BZ688" t="str">
        <v>9/15/1998</v>
      </c>
      <c r="CA688">
        <v>10.3359375</v>
      </c>
      <c r="CD688" s="28">
        <v>36594</v>
      </c>
      <c r="CE688">
        <v>60</v>
      </c>
    </row>
    <row r="689" spans="1:83" x14ac:dyDescent="0.25">
      <c r="A689" s="28">
        <v>36054</v>
      </c>
      <c r="C689" t="str">
        <v>9/16/1998</v>
      </c>
      <c r="D689">
        <v>25.84375</v>
      </c>
      <c r="E689" t="str">
        <v>9/16/1998</v>
      </c>
      <c r="F689">
        <v>54.25</v>
      </c>
      <c r="G689" t="str">
        <v>9/16/1998</v>
      </c>
      <c r="H689">
        <v>18.0234375</v>
      </c>
      <c r="I689" t="str">
        <v>9/16/1998</v>
      </c>
      <c r="J689">
        <v>31.0625</v>
      </c>
      <c r="K689" t="str">
        <v>9/16/1998</v>
      </c>
      <c r="L689">
        <v>24</v>
      </c>
      <c r="M689" t="str">
        <v>9/16/1998</v>
      </c>
      <c r="N689">
        <v>45.5625</v>
      </c>
      <c r="O689" t="str">
        <v>9/16/1998</v>
      </c>
      <c r="P689">
        <v>18.8125</v>
      </c>
      <c r="Q689" t="str">
        <v>9/16/1998</v>
      </c>
      <c r="R689">
        <v>15.6875</v>
      </c>
      <c r="S689" t="str">
        <v>9/16/1998</v>
      </c>
      <c r="T689">
        <v>18.875</v>
      </c>
      <c r="U689" t="str">
        <v>9/16/1998</v>
      </c>
      <c r="V689">
        <v>27.125</v>
      </c>
      <c r="W689" t="str">
        <v>9/16/1998</v>
      </c>
      <c r="X689">
        <v>40.9375</v>
      </c>
      <c r="Y689" t="str">
        <v>9/16/1998</v>
      </c>
      <c r="Z689">
        <v>65</v>
      </c>
      <c r="AA689" t="str">
        <v>9/16/1998</v>
      </c>
      <c r="AB689">
        <v>21.0625</v>
      </c>
      <c r="AC689" t="str">
        <v>9/16/1998</v>
      </c>
      <c r="AD689">
        <v>32.875</v>
      </c>
      <c r="AE689" t="str">
        <v>9/16/1998</v>
      </c>
      <c r="AF689">
        <v>18.9375</v>
      </c>
      <c r="AG689" t="str">
        <v>9/16/1998</v>
      </c>
      <c r="AH689">
        <v>28.1875</v>
      </c>
      <c r="AI689" t="str">
        <v>9/16/1998</v>
      </c>
      <c r="AJ689">
        <v>24</v>
      </c>
      <c r="AK689" s="28">
        <v>36054</v>
      </c>
      <c r="AL689">
        <v>8089.78</v>
      </c>
      <c r="AM689" s="28">
        <v>36054</v>
      </c>
      <c r="AN689">
        <v>1689.91</v>
      </c>
      <c r="AO689" s="28">
        <v>36054</v>
      </c>
      <c r="AP689">
        <v>1045.48</v>
      </c>
      <c r="AQ689" s="28">
        <v>36054</v>
      </c>
      <c r="AR689">
        <v>359.85</v>
      </c>
      <c r="AS689" s="28">
        <v>36054</v>
      </c>
      <c r="AT689">
        <v>293.66000000000003</v>
      </c>
      <c r="AU689" s="28">
        <v>36054</v>
      </c>
      <c r="AV689">
        <v>249.16</v>
      </c>
      <c r="AW689" s="28">
        <v>36054</v>
      </c>
      <c r="AX689">
        <v>361.33</v>
      </c>
      <c r="AY689" s="28">
        <v>36054</v>
      </c>
      <c r="AZ689">
        <v>518.04999999999995</v>
      </c>
      <c r="BA689" s="28">
        <v>36054</v>
      </c>
      <c r="BB689">
        <v>438.98</v>
      </c>
      <c r="BC689" s="28">
        <v>36054</v>
      </c>
      <c r="BD689">
        <v>377.91</v>
      </c>
      <c r="BE689" s="28">
        <v>36027</v>
      </c>
      <c r="BF689">
        <v>15.004</v>
      </c>
      <c r="BG689" s="28">
        <v>36026</v>
      </c>
      <c r="BH689">
        <v>2.2469999999999999</v>
      </c>
      <c r="BJ689" s="28">
        <v>36123</v>
      </c>
      <c r="BK689">
        <v>29.553999999999998</v>
      </c>
      <c r="BZ689" t="str">
        <v>9/16/1998</v>
      </c>
      <c r="CA689">
        <v>10.2578125</v>
      </c>
      <c r="CD689" s="28">
        <v>36595</v>
      </c>
      <c r="CE689">
        <v>52.25</v>
      </c>
    </row>
    <row r="690" spans="1:83" x14ac:dyDescent="0.25">
      <c r="A690" s="28">
        <v>36055</v>
      </c>
      <c r="C690" t="str">
        <v>9/17/1998</v>
      </c>
      <c r="D690">
        <v>25</v>
      </c>
      <c r="E690" t="str">
        <v>9/17/1998</v>
      </c>
      <c r="F690">
        <v>54.0625</v>
      </c>
      <c r="G690" t="str">
        <v>9/17/1998</v>
      </c>
      <c r="H690">
        <v>18.1171875</v>
      </c>
      <c r="I690" t="str">
        <v>9/17/1998</v>
      </c>
      <c r="J690">
        <v>30.5625</v>
      </c>
      <c r="K690" t="str">
        <v>9/17/1998</v>
      </c>
      <c r="L690">
        <v>24.1875</v>
      </c>
      <c r="M690" t="str">
        <v>9/17/1998</v>
      </c>
      <c r="N690">
        <v>44.875</v>
      </c>
      <c r="O690" t="str">
        <v>9/17/1998</v>
      </c>
      <c r="P690">
        <v>18.5625</v>
      </c>
      <c r="Q690" t="str">
        <v>9/17/1998</v>
      </c>
      <c r="R690">
        <v>15.5625</v>
      </c>
      <c r="S690" t="str">
        <v>9/17/1998</v>
      </c>
      <c r="T690">
        <v>18.6875</v>
      </c>
      <c r="U690" t="str">
        <v>9/17/1998</v>
      </c>
      <c r="V690">
        <v>25.875</v>
      </c>
      <c r="W690" t="str">
        <v>9/17/1998</v>
      </c>
      <c r="X690">
        <v>41.8125</v>
      </c>
      <c r="Y690" t="str">
        <v>9/17/1998</v>
      </c>
      <c r="Z690">
        <v>63.9375</v>
      </c>
      <c r="AA690" t="str">
        <v>9/17/1998</v>
      </c>
      <c r="AB690">
        <v>20.84375</v>
      </c>
      <c r="AC690" t="str">
        <v>9/17/1998</v>
      </c>
      <c r="AD690">
        <v>33.375</v>
      </c>
      <c r="AE690" t="str">
        <v>9/17/1998</v>
      </c>
      <c r="AF690">
        <v>19.875</v>
      </c>
      <c r="AG690" t="str">
        <v>9/17/1998</v>
      </c>
      <c r="AH690">
        <v>28.0625</v>
      </c>
      <c r="AI690" t="str">
        <v>9/17/1998</v>
      </c>
      <c r="AJ690">
        <v>24.125</v>
      </c>
      <c r="AK690" s="28">
        <v>36055</v>
      </c>
      <c r="AL690">
        <v>7873.77</v>
      </c>
      <c r="AM690" s="28">
        <v>36055</v>
      </c>
      <c r="AN690">
        <v>1646.25</v>
      </c>
      <c r="AO690" s="28">
        <v>36055</v>
      </c>
      <c r="AP690">
        <v>1018.87</v>
      </c>
      <c r="AQ690" s="28">
        <v>36055</v>
      </c>
      <c r="AR690">
        <v>355.29</v>
      </c>
      <c r="AS690" s="28">
        <v>36055</v>
      </c>
      <c r="AT690">
        <v>292.49</v>
      </c>
      <c r="AU690" s="28">
        <v>36055</v>
      </c>
      <c r="AV690">
        <v>246.73</v>
      </c>
      <c r="AW690" s="28">
        <v>36055</v>
      </c>
      <c r="AX690">
        <v>351.1</v>
      </c>
      <c r="AY690" s="28">
        <v>36055</v>
      </c>
      <c r="AZ690">
        <v>506.31</v>
      </c>
      <c r="BA690" s="28">
        <v>36055</v>
      </c>
      <c r="BB690">
        <v>434.59</v>
      </c>
      <c r="BC690" s="28">
        <v>36055</v>
      </c>
      <c r="BD690">
        <v>370.18</v>
      </c>
      <c r="BE690" s="28">
        <v>36028</v>
      </c>
      <c r="BF690">
        <v>14.653</v>
      </c>
      <c r="BG690" s="28">
        <v>36027</v>
      </c>
      <c r="BH690">
        <v>2.2629999999999999</v>
      </c>
      <c r="BJ690" s="28">
        <v>36124</v>
      </c>
      <c r="BK690">
        <v>28.85</v>
      </c>
      <c r="BZ690" t="str">
        <v>9/17/1998</v>
      </c>
      <c r="CA690">
        <v>10.078125</v>
      </c>
      <c r="CD690" s="28">
        <v>36598</v>
      </c>
      <c r="CE690">
        <v>50</v>
      </c>
    </row>
    <row r="691" spans="1:83" x14ac:dyDescent="0.25">
      <c r="A691" s="28">
        <v>36056</v>
      </c>
      <c r="C691" t="str">
        <v>9/18/1998</v>
      </c>
      <c r="D691">
        <v>25</v>
      </c>
      <c r="E691" t="str">
        <v>9/18/1998</v>
      </c>
      <c r="F691">
        <v>55.5625</v>
      </c>
      <c r="G691" t="str">
        <v>9/18/1998</v>
      </c>
      <c r="H691">
        <v>18.38671875</v>
      </c>
      <c r="I691" t="str">
        <v>9/18/1998</v>
      </c>
      <c r="J691">
        <v>30.875</v>
      </c>
      <c r="K691" t="str">
        <v>9/18/1998</v>
      </c>
      <c r="L691">
        <v>24.9375</v>
      </c>
      <c r="M691" t="str">
        <v>9/18/1998</v>
      </c>
      <c r="N691">
        <v>45.25</v>
      </c>
      <c r="O691" t="str">
        <v>9/18/1998</v>
      </c>
      <c r="P691">
        <v>18.6875</v>
      </c>
      <c r="Q691" t="str">
        <v>9/18/1998</v>
      </c>
      <c r="R691">
        <v>15.375</v>
      </c>
      <c r="S691" t="str">
        <v>9/18/1998</v>
      </c>
      <c r="T691">
        <v>18.5625</v>
      </c>
      <c r="U691" t="str">
        <v>9/18/1998</v>
      </c>
      <c r="V691">
        <v>26.4375</v>
      </c>
      <c r="W691" t="str">
        <v>9/18/1998</v>
      </c>
      <c r="X691">
        <v>42.25</v>
      </c>
      <c r="Y691" t="str">
        <v>9/18/1998</v>
      </c>
      <c r="Z691">
        <v>64.0625</v>
      </c>
      <c r="AA691" t="str">
        <v>9/18/1998</v>
      </c>
      <c r="AB691">
        <v>20.71875</v>
      </c>
      <c r="AC691" t="str">
        <v>9/18/1998</v>
      </c>
      <c r="AD691">
        <v>33</v>
      </c>
      <c r="AE691" t="str">
        <v>9/18/1998</v>
      </c>
      <c r="AF691">
        <v>20.375</v>
      </c>
      <c r="AG691" t="str">
        <v>9/18/1998</v>
      </c>
      <c r="AH691">
        <v>28.8125</v>
      </c>
      <c r="AI691" t="str">
        <v>9/18/1998</v>
      </c>
      <c r="AJ691">
        <v>24.54296875</v>
      </c>
      <c r="AK691" s="28">
        <v>36056</v>
      </c>
      <c r="AL691">
        <v>7895.66</v>
      </c>
      <c r="AM691" s="28">
        <v>36056</v>
      </c>
      <c r="AN691">
        <v>1663.77</v>
      </c>
      <c r="AO691" s="28">
        <v>36056</v>
      </c>
      <c r="AP691">
        <v>1020.09</v>
      </c>
      <c r="AQ691" s="28">
        <v>36056</v>
      </c>
      <c r="AR691">
        <v>363.26</v>
      </c>
      <c r="AS691" s="28">
        <v>36056</v>
      </c>
      <c r="AT691">
        <v>293.95999999999998</v>
      </c>
      <c r="AU691" s="28">
        <v>36056</v>
      </c>
      <c r="AV691">
        <v>248.04</v>
      </c>
      <c r="AW691" s="28">
        <v>36056</v>
      </c>
      <c r="AX691">
        <v>357.96</v>
      </c>
      <c r="AY691" s="28">
        <v>36056</v>
      </c>
      <c r="AZ691">
        <v>507.54</v>
      </c>
      <c r="BA691" s="28">
        <v>36056</v>
      </c>
      <c r="BB691">
        <v>438.11</v>
      </c>
      <c r="BC691" s="28">
        <v>36056</v>
      </c>
      <c r="BD691">
        <v>376.25</v>
      </c>
      <c r="BE691" s="28">
        <v>36031</v>
      </c>
      <c r="BF691">
        <v>14.903</v>
      </c>
      <c r="BG691" s="28">
        <v>36028</v>
      </c>
      <c r="BH691">
        <v>2.2599999999999998</v>
      </c>
      <c r="BJ691" s="28">
        <v>36125</v>
      </c>
      <c r="BK691">
        <v>28.85</v>
      </c>
      <c r="BZ691" t="str">
        <v>9/18/1998</v>
      </c>
      <c r="CA691">
        <v>10.23046875</v>
      </c>
      <c r="CD691" s="28">
        <v>36599</v>
      </c>
      <c r="CE691">
        <v>53.4375</v>
      </c>
    </row>
    <row r="692" spans="1:83" x14ac:dyDescent="0.25">
      <c r="A692" s="28">
        <v>36059</v>
      </c>
      <c r="C692" t="str">
        <v>9/21/1998</v>
      </c>
      <c r="D692">
        <v>25.375</v>
      </c>
      <c r="E692" t="str">
        <v>9/21/1998</v>
      </c>
      <c r="F692">
        <v>55</v>
      </c>
      <c r="G692" t="str">
        <v>9/21/1998</v>
      </c>
      <c r="H692">
        <v>18.38671875</v>
      </c>
      <c r="I692" t="str">
        <v>9/21/1998</v>
      </c>
      <c r="J692">
        <v>30.875</v>
      </c>
      <c r="K692" t="str">
        <v>9/21/1998</v>
      </c>
      <c r="L692">
        <v>24.625</v>
      </c>
      <c r="M692" t="str">
        <v>9/21/1998</v>
      </c>
      <c r="N692">
        <v>45.1875</v>
      </c>
      <c r="O692" t="str">
        <v>9/21/1998</v>
      </c>
      <c r="P692">
        <v>18.75</v>
      </c>
      <c r="Q692" t="str">
        <v>9/21/1998</v>
      </c>
      <c r="R692">
        <v>15.3125</v>
      </c>
      <c r="S692" t="str">
        <v>9/21/1998</v>
      </c>
      <c r="T692">
        <v>18.4375</v>
      </c>
      <c r="U692" t="str">
        <v>9/21/1998</v>
      </c>
      <c r="V692">
        <v>26.875</v>
      </c>
      <c r="W692" t="str">
        <v>9/21/1998</v>
      </c>
      <c r="X692">
        <v>42.1875</v>
      </c>
      <c r="Y692" t="str">
        <v>9/21/1998</v>
      </c>
      <c r="Z692">
        <v>63.875</v>
      </c>
      <c r="AA692" t="str">
        <v>9/21/1998</v>
      </c>
      <c r="AB692">
        <v>20.53125</v>
      </c>
      <c r="AC692" t="str">
        <v>9/21/1998</v>
      </c>
      <c r="AD692">
        <v>32.6875</v>
      </c>
      <c r="AE692" t="str">
        <v>9/21/1998</v>
      </c>
      <c r="AF692">
        <v>20.875</v>
      </c>
      <c r="AG692" t="str">
        <v>9/21/1998</v>
      </c>
      <c r="AH692">
        <v>28.75</v>
      </c>
      <c r="AI692" t="str">
        <v>9/21/1998</v>
      </c>
      <c r="AJ692">
        <v>24.54296875</v>
      </c>
      <c r="AK692" s="28">
        <v>36059</v>
      </c>
      <c r="AL692">
        <v>7933.25</v>
      </c>
      <c r="AM692" s="28">
        <v>36059</v>
      </c>
      <c r="AN692">
        <v>1680.43</v>
      </c>
      <c r="AO692" s="28">
        <v>36059</v>
      </c>
      <c r="AP692">
        <v>1023.89</v>
      </c>
      <c r="AQ692" s="28">
        <v>36059</v>
      </c>
      <c r="AR692">
        <v>362.64</v>
      </c>
      <c r="AS692" s="28">
        <v>36059</v>
      </c>
      <c r="AT692">
        <v>294.11</v>
      </c>
      <c r="AU692" s="28">
        <v>36059</v>
      </c>
      <c r="AV692">
        <v>248.14</v>
      </c>
      <c r="AW692" s="28">
        <v>36059</v>
      </c>
      <c r="AX692">
        <v>361.83</v>
      </c>
      <c r="AY692" s="28">
        <v>36059</v>
      </c>
      <c r="AZ692">
        <v>507.43</v>
      </c>
      <c r="BA692" s="28">
        <v>36059</v>
      </c>
      <c r="BB692">
        <v>439.3</v>
      </c>
      <c r="BC692" s="28">
        <v>36059</v>
      </c>
      <c r="BD692">
        <v>374.03</v>
      </c>
      <c r="BE692" s="28">
        <v>36032</v>
      </c>
      <c r="BF692">
        <v>14.95</v>
      </c>
      <c r="BG692" s="28">
        <v>36031</v>
      </c>
      <c r="BH692">
        <v>2.242</v>
      </c>
      <c r="BJ692" s="28">
        <v>36126</v>
      </c>
      <c r="BK692">
        <v>28.85</v>
      </c>
      <c r="BZ692" t="str">
        <v>9/21/1998</v>
      </c>
      <c r="CA692">
        <v>9.92578125</v>
      </c>
      <c r="CD692" s="28">
        <v>36600</v>
      </c>
      <c r="CE692">
        <v>51.6875</v>
      </c>
    </row>
    <row r="693" spans="1:83" x14ac:dyDescent="0.25">
      <c r="A693" s="28">
        <v>36060</v>
      </c>
      <c r="C693" t="str">
        <v>9/22/1998</v>
      </c>
      <c r="D693">
        <v>25.34375</v>
      </c>
      <c r="E693" t="str">
        <v>9/22/1998</v>
      </c>
      <c r="F693">
        <v>57.8125</v>
      </c>
      <c r="G693" t="str">
        <v>9/22/1998</v>
      </c>
      <c r="H693">
        <v>19.0234375</v>
      </c>
      <c r="I693" t="str">
        <v>9/22/1998</v>
      </c>
      <c r="J693">
        <v>30.875</v>
      </c>
      <c r="K693" t="str">
        <v>9/22/1998</v>
      </c>
      <c r="L693">
        <v>24.375</v>
      </c>
      <c r="M693" t="str">
        <v>9/22/1998</v>
      </c>
      <c r="N693">
        <v>45.25</v>
      </c>
      <c r="O693" t="str">
        <v>9/22/1998</v>
      </c>
      <c r="P693">
        <v>18.6875</v>
      </c>
      <c r="Q693" t="str">
        <v>9/22/1998</v>
      </c>
      <c r="R693">
        <v>15.125</v>
      </c>
      <c r="S693" t="str">
        <v>9/22/1998</v>
      </c>
      <c r="T693">
        <v>18.375</v>
      </c>
      <c r="U693" t="str">
        <v>9/22/1998</v>
      </c>
      <c r="V693">
        <v>27.375</v>
      </c>
      <c r="W693" t="str">
        <v>9/22/1998</v>
      </c>
      <c r="X693">
        <v>42.375</v>
      </c>
      <c r="Y693" t="str">
        <v>9/22/1998</v>
      </c>
      <c r="Z693">
        <v>64</v>
      </c>
      <c r="AA693" t="str">
        <v>9/22/1998</v>
      </c>
      <c r="AB693">
        <v>20.875</v>
      </c>
      <c r="AC693" t="str">
        <v>9/22/1998</v>
      </c>
      <c r="AD693">
        <v>32.9375</v>
      </c>
      <c r="AE693" t="str">
        <v>9/22/1998</v>
      </c>
      <c r="AF693">
        <v>21.1875</v>
      </c>
      <c r="AG693" t="str">
        <v>9/22/1998</v>
      </c>
      <c r="AH693">
        <v>28.5</v>
      </c>
      <c r="AI693" t="str">
        <v>9/22/1998</v>
      </c>
      <c r="AJ693">
        <v>24.75</v>
      </c>
      <c r="AK693" s="28">
        <v>36060</v>
      </c>
      <c r="AL693">
        <v>7897.2</v>
      </c>
      <c r="AM693" s="28">
        <v>36060</v>
      </c>
      <c r="AN693">
        <v>1697.8</v>
      </c>
      <c r="AO693" s="28">
        <v>36060</v>
      </c>
      <c r="AP693">
        <v>1029.6300000000001</v>
      </c>
      <c r="AQ693" s="28">
        <v>36060</v>
      </c>
      <c r="AR693">
        <v>368.24</v>
      </c>
      <c r="AS693" s="28">
        <v>36060</v>
      </c>
      <c r="AT693">
        <v>296.95999999999998</v>
      </c>
      <c r="AU693" s="28">
        <v>36060</v>
      </c>
      <c r="AV693">
        <v>248.98</v>
      </c>
      <c r="AW693" s="28">
        <v>36060</v>
      </c>
      <c r="AX693">
        <v>364.02</v>
      </c>
      <c r="AY693" s="28">
        <v>36060</v>
      </c>
      <c r="AZ693">
        <v>510.6</v>
      </c>
      <c r="BA693" s="28">
        <v>36060</v>
      </c>
      <c r="BB693">
        <v>434.36</v>
      </c>
      <c r="BC693" s="28">
        <v>36060</v>
      </c>
      <c r="BD693">
        <v>376.35</v>
      </c>
      <c r="BE693" s="28">
        <v>36033</v>
      </c>
      <c r="BF693">
        <v>14.775</v>
      </c>
      <c r="BG693" s="28">
        <v>36032</v>
      </c>
      <c r="BH693">
        <v>2.202</v>
      </c>
      <c r="BJ693" s="28">
        <v>36129</v>
      </c>
      <c r="BK693">
        <v>28.553000000000001</v>
      </c>
      <c r="BZ693" t="str">
        <v>9/22/1998</v>
      </c>
      <c r="CA693">
        <v>9.953125</v>
      </c>
      <c r="CD693" s="28">
        <v>36601</v>
      </c>
      <c r="CE693">
        <v>50</v>
      </c>
    </row>
    <row r="694" spans="1:83" x14ac:dyDescent="0.25">
      <c r="A694" s="28">
        <v>36061</v>
      </c>
      <c r="C694" t="str">
        <v>9/23/1998</v>
      </c>
      <c r="D694">
        <v>26.875</v>
      </c>
      <c r="E694" t="str">
        <v>9/23/1998</v>
      </c>
      <c r="F694">
        <v>59.9375</v>
      </c>
      <c r="G694" t="str">
        <v>9/23/1998</v>
      </c>
      <c r="H694">
        <v>19.92578125</v>
      </c>
      <c r="I694" t="str">
        <v>9/23/1998</v>
      </c>
      <c r="J694">
        <v>33</v>
      </c>
      <c r="K694" t="str">
        <v>9/23/1998</v>
      </c>
      <c r="L694">
        <v>25.625</v>
      </c>
      <c r="M694" t="str">
        <v>9/23/1998</v>
      </c>
      <c r="N694">
        <v>46.75</v>
      </c>
      <c r="O694" t="str">
        <v>9/23/1998</v>
      </c>
      <c r="P694">
        <v>19.5</v>
      </c>
      <c r="Q694" t="str">
        <v>9/23/1998</v>
      </c>
      <c r="R694">
        <v>15.4375</v>
      </c>
      <c r="S694" t="str">
        <v>9/23/1998</v>
      </c>
      <c r="T694">
        <v>18.6875</v>
      </c>
      <c r="U694" t="str">
        <v>9/23/1998</v>
      </c>
      <c r="V694">
        <v>29.125</v>
      </c>
      <c r="W694" t="str">
        <v>9/23/1998</v>
      </c>
      <c r="X694">
        <v>42</v>
      </c>
      <c r="Y694" t="str">
        <v>9/23/1998</v>
      </c>
      <c r="Z694">
        <v>64.75</v>
      </c>
      <c r="AA694" t="str">
        <v>9/23/1998</v>
      </c>
      <c r="AB694">
        <v>21.1875</v>
      </c>
      <c r="AC694" t="str">
        <v>9/23/1998</v>
      </c>
      <c r="AD694">
        <v>32.8125</v>
      </c>
      <c r="AE694" t="str">
        <v>9/23/1998</v>
      </c>
      <c r="AF694">
        <v>21.1875</v>
      </c>
      <c r="AG694" t="str">
        <v>9/23/1998</v>
      </c>
      <c r="AH694">
        <v>28.9375</v>
      </c>
      <c r="AI694" t="str">
        <v>9/23/1998</v>
      </c>
      <c r="AJ694">
        <v>25.04296875</v>
      </c>
      <c r="AK694" s="28">
        <v>36061</v>
      </c>
      <c r="AL694">
        <v>8154.41</v>
      </c>
      <c r="AM694" s="28">
        <v>36061</v>
      </c>
      <c r="AN694">
        <v>1760.27</v>
      </c>
      <c r="AO694" s="28">
        <v>36061</v>
      </c>
      <c r="AP694">
        <v>1066.0899999999999</v>
      </c>
      <c r="AQ694" s="28">
        <v>36061</v>
      </c>
      <c r="AR694">
        <v>376</v>
      </c>
      <c r="AS694" s="28">
        <v>36061</v>
      </c>
      <c r="AT694">
        <v>302.98</v>
      </c>
      <c r="AU694" s="28">
        <v>36061</v>
      </c>
      <c r="AV694">
        <v>253.27</v>
      </c>
      <c r="AW694" s="28">
        <v>36061</v>
      </c>
      <c r="AX694">
        <v>381.83</v>
      </c>
      <c r="AY694" s="28">
        <v>36061</v>
      </c>
      <c r="AZ694">
        <v>526.95000000000005</v>
      </c>
      <c r="BA694" s="28">
        <v>36061</v>
      </c>
      <c r="BB694">
        <v>457.05</v>
      </c>
      <c r="BC694" s="28">
        <v>36061</v>
      </c>
      <c r="BD694">
        <v>387.45</v>
      </c>
      <c r="BE694" s="28">
        <v>36034</v>
      </c>
      <c r="BF694">
        <v>14.510999999999999</v>
      </c>
      <c r="BG694" s="28">
        <v>36033</v>
      </c>
      <c r="BH694">
        <v>2.1739999999999999</v>
      </c>
      <c r="BJ694" s="28">
        <v>36130</v>
      </c>
      <c r="BK694">
        <v>27.579000000000001</v>
      </c>
      <c r="BZ694" t="str">
        <v>9/23/1998</v>
      </c>
      <c r="CA694">
        <v>10.4609375</v>
      </c>
      <c r="CD694" s="28">
        <v>36602</v>
      </c>
      <c r="CE694">
        <v>49.5</v>
      </c>
    </row>
    <row r="695" spans="1:83" x14ac:dyDescent="0.25">
      <c r="A695" s="28">
        <v>36062</v>
      </c>
      <c r="C695" t="str">
        <v>9/24/1998</v>
      </c>
      <c r="D695">
        <v>26.5</v>
      </c>
      <c r="E695" t="str">
        <v>9/24/1998</v>
      </c>
      <c r="F695">
        <v>59.875</v>
      </c>
      <c r="G695" t="str">
        <v>9/24/1998</v>
      </c>
      <c r="H695">
        <v>19.29296875</v>
      </c>
      <c r="I695" t="str">
        <v>9/24/1998</v>
      </c>
      <c r="J695">
        <v>32.625</v>
      </c>
      <c r="K695" t="str">
        <v>9/24/1998</v>
      </c>
      <c r="L695">
        <v>24.625</v>
      </c>
      <c r="M695" t="str">
        <v>9/24/1998</v>
      </c>
      <c r="N695">
        <v>46.625</v>
      </c>
      <c r="O695" t="str">
        <v>9/24/1998</v>
      </c>
      <c r="P695">
        <v>18.8125</v>
      </c>
      <c r="Q695" t="str">
        <v>9/24/1998</v>
      </c>
      <c r="R695">
        <v>15.6875</v>
      </c>
      <c r="S695" t="str">
        <v>9/24/1998</v>
      </c>
      <c r="T695">
        <v>18.6875</v>
      </c>
      <c r="U695" t="str">
        <v>9/24/1998</v>
      </c>
      <c r="V695">
        <v>28.5625</v>
      </c>
      <c r="W695" t="str">
        <v>9/24/1998</v>
      </c>
      <c r="X695">
        <v>42</v>
      </c>
      <c r="Y695" t="str">
        <v>9/24/1998</v>
      </c>
      <c r="Z695">
        <v>63.375</v>
      </c>
      <c r="AA695" t="str">
        <v>9/24/1998</v>
      </c>
      <c r="AB695">
        <v>20.8125</v>
      </c>
      <c r="AC695" t="str">
        <v>9/24/1998</v>
      </c>
      <c r="AD695">
        <v>32.4375</v>
      </c>
      <c r="AE695" t="str">
        <v>9/24/1998</v>
      </c>
      <c r="AF695">
        <v>21</v>
      </c>
      <c r="AG695" t="str">
        <v>9/24/1998</v>
      </c>
      <c r="AH695">
        <v>28.6875</v>
      </c>
      <c r="AI695" t="str">
        <v>9/24/1998</v>
      </c>
      <c r="AJ695">
        <v>24.54296875</v>
      </c>
      <c r="AK695" s="28">
        <v>36062</v>
      </c>
      <c r="AL695">
        <v>8001.99</v>
      </c>
      <c r="AM695" s="28">
        <v>36062</v>
      </c>
      <c r="AN695">
        <v>1720.34</v>
      </c>
      <c r="AO695" s="28">
        <v>36062</v>
      </c>
      <c r="AP695">
        <v>1042.72</v>
      </c>
      <c r="AQ695" s="28">
        <v>36062</v>
      </c>
      <c r="AR695">
        <v>370.25</v>
      </c>
      <c r="AS695" s="28">
        <v>36062</v>
      </c>
      <c r="AT695">
        <v>298.72000000000003</v>
      </c>
      <c r="AU695" s="28">
        <v>36062</v>
      </c>
      <c r="AV695">
        <v>249.7</v>
      </c>
      <c r="AW695" s="28">
        <v>36062</v>
      </c>
      <c r="AX695">
        <v>368.8</v>
      </c>
      <c r="AY695" s="28">
        <v>36062</v>
      </c>
      <c r="AZ695">
        <v>516.59</v>
      </c>
      <c r="BA695" s="28">
        <v>36062</v>
      </c>
      <c r="BB695">
        <v>448.21</v>
      </c>
      <c r="BC695" s="28">
        <v>36062</v>
      </c>
      <c r="BD695">
        <v>382.57</v>
      </c>
      <c r="BE695" s="28">
        <v>36035</v>
      </c>
      <c r="BF695">
        <v>14.74</v>
      </c>
      <c r="BG695" s="28">
        <v>36034</v>
      </c>
      <c r="BH695">
        <v>2.173</v>
      </c>
      <c r="BJ695" s="28">
        <v>36131</v>
      </c>
      <c r="BK695">
        <v>27.242000000000001</v>
      </c>
      <c r="BZ695" t="str">
        <v>9/24/1998</v>
      </c>
      <c r="CA695">
        <v>10.3359375</v>
      </c>
      <c r="CD695" s="28">
        <v>36605</v>
      </c>
      <c r="CE695">
        <v>49</v>
      </c>
    </row>
    <row r="696" spans="1:83" x14ac:dyDescent="0.25">
      <c r="A696" s="28">
        <v>36063</v>
      </c>
      <c r="C696" t="str">
        <v>9/25/1998</v>
      </c>
      <c r="D696">
        <v>26</v>
      </c>
      <c r="E696" t="str">
        <v>9/25/1998</v>
      </c>
      <c r="F696">
        <v>59.375</v>
      </c>
      <c r="G696" t="str">
        <v>9/25/1998</v>
      </c>
      <c r="H696">
        <v>19.29296875</v>
      </c>
      <c r="I696" t="str">
        <v>9/25/1998</v>
      </c>
      <c r="J696">
        <v>31.5</v>
      </c>
      <c r="K696" t="str">
        <v>9/25/1998</v>
      </c>
      <c r="L696">
        <v>24.6875</v>
      </c>
      <c r="M696" t="str">
        <v>9/25/1998</v>
      </c>
      <c r="N696">
        <v>46.3125</v>
      </c>
      <c r="O696" t="str">
        <v>9/25/1998</v>
      </c>
      <c r="P696">
        <v>18.8125</v>
      </c>
      <c r="Q696" t="str">
        <v>9/25/1998</v>
      </c>
      <c r="R696">
        <v>15.3125</v>
      </c>
      <c r="S696" t="str">
        <v>9/25/1998</v>
      </c>
      <c r="T696">
        <v>18.6875</v>
      </c>
      <c r="U696" t="str">
        <v>9/25/1998</v>
      </c>
      <c r="V696">
        <v>29.0625</v>
      </c>
      <c r="W696" t="str">
        <v>9/25/1998</v>
      </c>
      <c r="X696">
        <v>42.125</v>
      </c>
      <c r="Y696" t="str">
        <v>9/25/1998</v>
      </c>
      <c r="Z696">
        <v>63.4375</v>
      </c>
      <c r="AA696" t="str">
        <v>9/25/1998</v>
      </c>
      <c r="AB696">
        <v>21.09375</v>
      </c>
      <c r="AC696" t="str">
        <v>9/25/1998</v>
      </c>
      <c r="AD696">
        <v>32.25</v>
      </c>
      <c r="AE696" t="str">
        <v>9/25/1998</v>
      </c>
      <c r="AF696">
        <v>20.75</v>
      </c>
      <c r="AG696" t="str">
        <v>9/25/1998</v>
      </c>
      <c r="AH696">
        <v>28.875</v>
      </c>
      <c r="AI696" t="str">
        <v>9/25/1998</v>
      </c>
      <c r="AJ696">
        <v>24.66796875</v>
      </c>
      <c r="AK696" s="28">
        <v>36063</v>
      </c>
      <c r="AL696">
        <v>8028.77</v>
      </c>
      <c r="AM696" s="28">
        <v>36063</v>
      </c>
      <c r="AN696">
        <v>1743.59</v>
      </c>
      <c r="AO696" s="28">
        <v>36063</v>
      </c>
      <c r="AP696">
        <v>1044.75</v>
      </c>
      <c r="AQ696" s="28">
        <v>36063</v>
      </c>
      <c r="AR696">
        <v>369.02</v>
      </c>
      <c r="AS696" s="28">
        <v>36063</v>
      </c>
      <c r="AT696">
        <v>299.74</v>
      </c>
      <c r="AU696" s="28">
        <v>36063</v>
      </c>
      <c r="AV696">
        <v>250.1</v>
      </c>
      <c r="AW696" s="28">
        <v>36063</v>
      </c>
      <c r="AX696">
        <v>377.19</v>
      </c>
      <c r="AY696" s="28">
        <v>36063</v>
      </c>
      <c r="AZ696">
        <v>515.67999999999995</v>
      </c>
      <c r="BA696" s="28">
        <v>36063</v>
      </c>
      <c r="BB696">
        <v>450.42</v>
      </c>
      <c r="BC696" s="28">
        <v>36063</v>
      </c>
      <c r="BD696">
        <v>381.42</v>
      </c>
      <c r="BE696" s="28">
        <v>36038</v>
      </c>
      <c r="BF696">
        <v>14.617000000000001</v>
      </c>
      <c r="BG696" s="28">
        <v>36035</v>
      </c>
      <c r="BH696">
        <v>2.133</v>
      </c>
      <c r="BJ696" s="28">
        <v>36132</v>
      </c>
      <c r="BK696">
        <v>27.318000000000001</v>
      </c>
      <c r="BZ696" t="str">
        <v>9/25/1998</v>
      </c>
      <c r="CA696">
        <v>10.38671875</v>
      </c>
      <c r="CD696" s="28">
        <v>36606</v>
      </c>
      <c r="CE696">
        <v>49.5</v>
      </c>
    </row>
    <row r="697" spans="1:83" x14ac:dyDescent="0.25">
      <c r="A697" s="28">
        <v>36066</v>
      </c>
      <c r="C697" t="str">
        <v>9/28/1998</v>
      </c>
      <c r="D697">
        <v>25.5625</v>
      </c>
      <c r="E697" t="str">
        <v>9/28/1998</v>
      </c>
      <c r="F697">
        <v>58.9375</v>
      </c>
      <c r="G697" t="str">
        <v>9/28/1998</v>
      </c>
      <c r="H697">
        <v>19.29296875</v>
      </c>
      <c r="I697" t="str">
        <v>9/28/1998</v>
      </c>
      <c r="J697">
        <v>32.375</v>
      </c>
      <c r="K697" t="str">
        <v>9/28/1998</v>
      </c>
      <c r="L697">
        <v>25.0625</v>
      </c>
      <c r="M697" t="str">
        <v>9/28/1998</v>
      </c>
      <c r="N697">
        <v>46.1875</v>
      </c>
      <c r="O697" t="str">
        <v>9/28/1998</v>
      </c>
      <c r="P697">
        <v>18.875</v>
      </c>
      <c r="Q697" t="str">
        <v>9/28/1998</v>
      </c>
      <c r="R697">
        <v>15.125</v>
      </c>
      <c r="S697" t="str">
        <v>9/28/1998</v>
      </c>
      <c r="T697">
        <v>18.75</v>
      </c>
      <c r="U697" t="str">
        <v>9/28/1998</v>
      </c>
      <c r="V697">
        <v>28.4375</v>
      </c>
      <c r="W697" t="str">
        <v>9/28/1998</v>
      </c>
      <c r="X697">
        <v>42.25</v>
      </c>
      <c r="Y697" t="str">
        <v>9/28/1998</v>
      </c>
      <c r="Z697">
        <v>63.3125</v>
      </c>
      <c r="AA697" t="str">
        <v>9/28/1998</v>
      </c>
      <c r="AB697">
        <v>21.46875</v>
      </c>
      <c r="AC697" t="str">
        <v>9/28/1998</v>
      </c>
      <c r="AD697">
        <v>32.5</v>
      </c>
      <c r="AE697" t="str">
        <v>9/28/1998</v>
      </c>
      <c r="AF697">
        <v>20.375</v>
      </c>
      <c r="AG697" t="str">
        <v>9/28/1998</v>
      </c>
      <c r="AH697">
        <v>28.8125</v>
      </c>
      <c r="AI697" t="str">
        <v>9/28/1998</v>
      </c>
      <c r="AJ697">
        <v>24.95703125</v>
      </c>
      <c r="AK697" s="28">
        <v>36066</v>
      </c>
      <c r="AL697">
        <v>8108.84</v>
      </c>
      <c r="AM697" s="28">
        <v>36066</v>
      </c>
      <c r="AN697">
        <v>1739.22</v>
      </c>
      <c r="AO697" s="28">
        <v>36066</v>
      </c>
      <c r="AP697">
        <v>1048.69</v>
      </c>
      <c r="AQ697" s="28">
        <v>36066</v>
      </c>
      <c r="AR697">
        <v>368.01</v>
      </c>
      <c r="AS697" s="28">
        <v>36066</v>
      </c>
      <c r="AT697">
        <v>299.86</v>
      </c>
      <c r="AU697" s="28">
        <v>36066</v>
      </c>
      <c r="AV697">
        <v>250.88</v>
      </c>
      <c r="AW697" s="28">
        <v>36066</v>
      </c>
      <c r="AX697">
        <v>374.27</v>
      </c>
      <c r="AY697" s="28">
        <v>36066</v>
      </c>
      <c r="AZ697">
        <v>518.03</v>
      </c>
      <c r="BA697" s="28">
        <v>36066</v>
      </c>
      <c r="BB697">
        <v>452.18</v>
      </c>
      <c r="BC697" s="28">
        <v>36066</v>
      </c>
      <c r="BD697">
        <v>384.9</v>
      </c>
      <c r="BE697" s="28">
        <v>36039</v>
      </c>
      <c r="BF697">
        <v>14.965999999999999</v>
      </c>
      <c r="BG697" s="28">
        <v>36038</v>
      </c>
      <c r="BH697">
        <v>2.173</v>
      </c>
      <c r="BJ697" s="28">
        <v>36133</v>
      </c>
      <c r="BK697">
        <v>27.728000000000002</v>
      </c>
      <c r="BZ697" t="str">
        <v>9/28/1998</v>
      </c>
      <c r="CA697">
        <v>10.5390625</v>
      </c>
      <c r="CD697" s="28">
        <v>36607</v>
      </c>
      <c r="CE697">
        <v>47.5</v>
      </c>
    </row>
    <row r="698" spans="1:83" x14ac:dyDescent="0.25">
      <c r="A698" s="28">
        <v>36067</v>
      </c>
      <c r="C698" t="str">
        <v>9/29/1998</v>
      </c>
      <c r="D698">
        <v>26</v>
      </c>
      <c r="E698" t="str">
        <v>9/29/1998</v>
      </c>
      <c r="F698">
        <v>58.6875</v>
      </c>
      <c r="G698" t="str">
        <v>9/29/1998</v>
      </c>
      <c r="H698">
        <v>19.3828125</v>
      </c>
      <c r="I698" t="str">
        <v>9/29/1998</v>
      </c>
      <c r="J698">
        <v>32.4375</v>
      </c>
      <c r="K698" t="str">
        <v>9/29/1998</v>
      </c>
      <c r="L698">
        <v>25.25</v>
      </c>
      <c r="M698" t="str">
        <v>9/29/1998</v>
      </c>
      <c r="N698">
        <v>46.9375</v>
      </c>
      <c r="O698" t="str">
        <v>9/29/1998</v>
      </c>
      <c r="P698">
        <v>19.625</v>
      </c>
      <c r="Q698" t="str">
        <v>9/29/1998</v>
      </c>
      <c r="R698">
        <v>15.125</v>
      </c>
      <c r="S698" t="str">
        <v>9/29/1998</v>
      </c>
      <c r="T698">
        <v>18.8125</v>
      </c>
      <c r="U698" t="str">
        <v>9/29/1998</v>
      </c>
      <c r="V698">
        <v>28.625</v>
      </c>
      <c r="W698" t="str">
        <v>9/29/1998</v>
      </c>
      <c r="X698">
        <v>43</v>
      </c>
      <c r="Y698" t="str">
        <v>9/29/1998</v>
      </c>
      <c r="Z698">
        <v>64.9375</v>
      </c>
      <c r="AA698" t="str">
        <v>9/29/1998</v>
      </c>
      <c r="AB698">
        <v>21.78125</v>
      </c>
      <c r="AC698" t="str">
        <v>9/29/1998</v>
      </c>
      <c r="AD698">
        <v>32.625</v>
      </c>
      <c r="AE698" t="str">
        <v>9/29/1998</v>
      </c>
      <c r="AF698">
        <v>20.5625</v>
      </c>
      <c r="AG698" t="str">
        <v>9/29/1998</v>
      </c>
      <c r="AH698">
        <v>29.4375</v>
      </c>
      <c r="AI698" t="str">
        <v>9/29/1998</v>
      </c>
      <c r="AJ698">
        <v>24.95703125</v>
      </c>
      <c r="AK698" s="28">
        <v>36067</v>
      </c>
      <c r="AL698">
        <v>8080.52</v>
      </c>
      <c r="AM698" s="28">
        <v>36067</v>
      </c>
      <c r="AN698">
        <v>1734.05</v>
      </c>
      <c r="AO698" s="28">
        <v>36067</v>
      </c>
      <c r="AP698">
        <v>1049.02</v>
      </c>
      <c r="AQ698" s="28">
        <v>36067</v>
      </c>
      <c r="AR698">
        <v>365.8</v>
      </c>
      <c r="AS698" s="28">
        <v>36067</v>
      </c>
      <c r="AT698">
        <v>303.58</v>
      </c>
      <c r="AU698" s="28">
        <v>36067</v>
      </c>
      <c r="AV698">
        <v>254.12</v>
      </c>
      <c r="AW698" s="28">
        <v>36067</v>
      </c>
      <c r="AX698">
        <v>374.13</v>
      </c>
      <c r="AY698" s="28">
        <v>36067</v>
      </c>
      <c r="AZ698">
        <v>518.28</v>
      </c>
      <c r="BA698" s="28">
        <v>36067</v>
      </c>
      <c r="BB698">
        <v>459.14</v>
      </c>
      <c r="BC698" s="28">
        <v>36067</v>
      </c>
      <c r="BD698">
        <v>390.13</v>
      </c>
      <c r="BE698" s="28">
        <v>36040</v>
      </c>
      <c r="BF698">
        <v>14.897</v>
      </c>
      <c r="BG698" s="28">
        <v>36039</v>
      </c>
      <c r="BH698">
        <v>2.1779999999999999</v>
      </c>
      <c r="BJ698" s="28">
        <v>36136</v>
      </c>
      <c r="BK698">
        <v>27.663</v>
      </c>
      <c r="BZ698" t="str">
        <v>9/29/1998</v>
      </c>
      <c r="CA698">
        <v>10.41015625</v>
      </c>
      <c r="CD698" s="28">
        <v>36608</v>
      </c>
      <c r="CE698">
        <v>48.375</v>
      </c>
    </row>
    <row r="699" spans="1:83" x14ac:dyDescent="0.25">
      <c r="A699" s="28">
        <v>36068</v>
      </c>
      <c r="C699" t="str">
        <v>9/30/1998</v>
      </c>
      <c r="D699">
        <v>26.75</v>
      </c>
      <c r="E699" t="str">
        <v>9/30/1998</v>
      </c>
      <c r="F699">
        <v>58.625</v>
      </c>
      <c r="G699" t="str">
        <v>9/30/1998</v>
      </c>
      <c r="H699">
        <v>19.4765625</v>
      </c>
      <c r="I699" t="str">
        <v>9/30/1998</v>
      </c>
      <c r="J699">
        <v>32.4375</v>
      </c>
      <c r="K699" t="str">
        <v>9/30/1998</v>
      </c>
      <c r="L699">
        <v>25.4375</v>
      </c>
      <c r="M699" t="str">
        <v>9/30/1998</v>
      </c>
      <c r="N699">
        <v>47</v>
      </c>
      <c r="O699" t="str">
        <v>9/30/1998</v>
      </c>
      <c r="P699">
        <v>19.25</v>
      </c>
      <c r="Q699" t="str">
        <v>9/30/1998</v>
      </c>
      <c r="R699">
        <v>14.5625</v>
      </c>
      <c r="S699" t="str">
        <v>9/30/1998</v>
      </c>
      <c r="T699">
        <v>18.5625</v>
      </c>
      <c r="U699" t="str">
        <v>9/30/1998</v>
      </c>
      <c r="V699">
        <v>28.75</v>
      </c>
      <c r="W699" t="str">
        <v>9/30/1998</v>
      </c>
      <c r="X699">
        <v>43.5625</v>
      </c>
      <c r="Y699" t="str">
        <v>9/30/1998</v>
      </c>
      <c r="Z699">
        <v>66.1875</v>
      </c>
      <c r="AA699" t="str">
        <v>9/30/1998</v>
      </c>
      <c r="AB699">
        <v>22.28125</v>
      </c>
      <c r="AC699" t="str">
        <v>9/30/1998</v>
      </c>
      <c r="AD699">
        <v>31.875</v>
      </c>
      <c r="AE699" t="str">
        <v>9/30/1998</v>
      </c>
      <c r="AF699">
        <v>20.5</v>
      </c>
      <c r="AG699" t="str">
        <v>9/30/1998</v>
      </c>
      <c r="AH699">
        <v>29.4375</v>
      </c>
      <c r="AI699" t="str">
        <v>9/30/1998</v>
      </c>
      <c r="AJ699">
        <v>26.25</v>
      </c>
      <c r="AK699" s="28">
        <v>36068</v>
      </c>
      <c r="AL699">
        <v>7842.62</v>
      </c>
      <c r="AM699" s="28">
        <v>36068</v>
      </c>
      <c r="AN699">
        <v>1693.84</v>
      </c>
      <c r="AO699" s="28">
        <v>36068</v>
      </c>
      <c r="AP699">
        <v>1017.01</v>
      </c>
      <c r="AQ699" s="28">
        <v>36068</v>
      </c>
      <c r="AR699">
        <v>363.59</v>
      </c>
      <c r="AS699" s="28">
        <v>36068</v>
      </c>
      <c r="AT699">
        <v>306.72000000000003</v>
      </c>
      <c r="AU699" s="28">
        <v>36068</v>
      </c>
      <c r="AV699">
        <v>255.53</v>
      </c>
      <c r="AW699" s="28">
        <v>36068</v>
      </c>
      <c r="AX699">
        <v>363.53</v>
      </c>
      <c r="AY699" s="28">
        <v>36068</v>
      </c>
      <c r="AZ699">
        <v>504.47</v>
      </c>
      <c r="BA699" s="28">
        <v>36068</v>
      </c>
      <c r="BB699">
        <v>440.84</v>
      </c>
      <c r="BC699" s="28">
        <v>36068</v>
      </c>
      <c r="BD699">
        <v>384.5</v>
      </c>
      <c r="BE699" s="28">
        <v>36041</v>
      </c>
      <c r="BF699">
        <v>15.714</v>
      </c>
      <c r="BG699" s="28">
        <v>36040</v>
      </c>
      <c r="BH699">
        <v>2.1080000000000001</v>
      </c>
      <c r="BJ699" s="28">
        <v>36137</v>
      </c>
      <c r="BK699">
        <v>26.904</v>
      </c>
      <c r="BZ699" t="str">
        <v>9/30/1998</v>
      </c>
      <c r="CA699">
        <v>10.61328125</v>
      </c>
      <c r="CD699" s="28">
        <v>36609</v>
      </c>
      <c r="CE699">
        <v>46.5</v>
      </c>
    </row>
    <row r="700" spans="1:83" x14ac:dyDescent="0.25">
      <c r="A700" s="28">
        <v>36069</v>
      </c>
      <c r="C700" t="str">
        <v>10/1/1998</v>
      </c>
      <c r="D700">
        <v>25.6875</v>
      </c>
      <c r="E700" t="str">
        <v>10/1/1998</v>
      </c>
      <c r="F700">
        <v>57.625</v>
      </c>
      <c r="G700" t="str">
        <v>10/1/1998</v>
      </c>
      <c r="H700">
        <v>19.56640625</v>
      </c>
      <c r="I700" t="str">
        <v>10/1/1998</v>
      </c>
      <c r="J700">
        <v>32.6875</v>
      </c>
      <c r="K700" t="str">
        <v>10/1/1998</v>
      </c>
      <c r="L700">
        <v>25.375</v>
      </c>
      <c r="M700" t="str">
        <v>10/1/1998</v>
      </c>
      <c r="N700">
        <v>46.5625</v>
      </c>
      <c r="O700" t="str">
        <v>10/1/1998</v>
      </c>
      <c r="P700">
        <v>19.1875</v>
      </c>
      <c r="Q700" t="str">
        <v>10/1/1998</v>
      </c>
      <c r="R700">
        <v>13.9375</v>
      </c>
      <c r="S700" t="str">
        <v>10/1/1998</v>
      </c>
      <c r="T700">
        <v>18.375</v>
      </c>
      <c r="U700" t="str">
        <v>10/1/1998</v>
      </c>
      <c r="V700">
        <v>26.5625</v>
      </c>
      <c r="W700" t="str">
        <v>10/1/1998</v>
      </c>
      <c r="X700">
        <v>43.4375</v>
      </c>
      <c r="Y700" t="str">
        <v>10/1/1998</v>
      </c>
      <c r="Z700">
        <v>66.625</v>
      </c>
      <c r="AA700" t="str">
        <v>10/1/1998</v>
      </c>
      <c r="AB700">
        <v>22.53125</v>
      </c>
      <c r="AC700" t="str">
        <v>10/1/1998</v>
      </c>
      <c r="AD700">
        <v>32.125</v>
      </c>
      <c r="AE700" t="str">
        <v>10/1/1998</v>
      </c>
      <c r="AF700">
        <v>20.3125</v>
      </c>
      <c r="AG700" t="str">
        <v>10/1/1998</v>
      </c>
      <c r="AH700">
        <v>29.875</v>
      </c>
      <c r="AI700" t="str">
        <v>10/1/1998</v>
      </c>
      <c r="AJ700">
        <v>25.58203125</v>
      </c>
      <c r="AK700" s="28">
        <v>36069</v>
      </c>
      <c r="AL700">
        <v>7632.53</v>
      </c>
      <c r="AM700" s="28">
        <v>36069</v>
      </c>
      <c r="AN700">
        <v>1612.33</v>
      </c>
      <c r="AO700" s="28">
        <v>36069</v>
      </c>
      <c r="AP700">
        <v>986.39</v>
      </c>
      <c r="AQ700" s="28">
        <v>36069</v>
      </c>
      <c r="AR700">
        <v>350.04</v>
      </c>
      <c r="AS700" s="28">
        <v>36069</v>
      </c>
      <c r="AT700">
        <v>304.77999999999997</v>
      </c>
      <c r="AU700" s="28">
        <v>36069</v>
      </c>
      <c r="AV700">
        <v>255.24</v>
      </c>
      <c r="AW700" s="28">
        <v>36069</v>
      </c>
      <c r="AX700">
        <v>345.73</v>
      </c>
      <c r="AY700" s="28">
        <v>36069</v>
      </c>
      <c r="AZ700">
        <v>490.22</v>
      </c>
      <c r="BA700" s="28">
        <v>36069</v>
      </c>
      <c r="BB700">
        <v>431.29</v>
      </c>
      <c r="BC700" s="28">
        <v>36069</v>
      </c>
      <c r="BD700">
        <v>384.01</v>
      </c>
      <c r="BE700" s="28">
        <v>36042</v>
      </c>
      <c r="BF700">
        <v>15.558999999999999</v>
      </c>
      <c r="BG700" s="28">
        <v>36041</v>
      </c>
      <c r="BH700">
        <v>2.137</v>
      </c>
      <c r="BJ700" s="28">
        <v>36138</v>
      </c>
      <c r="BK700">
        <v>27.146000000000001</v>
      </c>
      <c r="BZ700" t="str">
        <v>10/1/1998</v>
      </c>
      <c r="CA700">
        <v>9.9765625</v>
      </c>
      <c r="CD700" s="28">
        <v>36612</v>
      </c>
      <c r="CE700">
        <v>52</v>
      </c>
    </row>
    <row r="701" spans="1:83" x14ac:dyDescent="0.25">
      <c r="A701" s="28">
        <v>36070</v>
      </c>
      <c r="C701" t="str">
        <v>10/2/1998</v>
      </c>
      <c r="D701">
        <v>26.0625</v>
      </c>
      <c r="E701" t="str">
        <v>10/2/1998</v>
      </c>
      <c r="F701">
        <v>58.5625</v>
      </c>
      <c r="G701" t="str">
        <v>10/2/1998</v>
      </c>
      <c r="H701">
        <v>19.3828125</v>
      </c>
      <c r="I701" t="str">
        <v>10/2/1998</v>
      </c>
      <c r="J701">
        <v>33.25</v>
      </c>
      <c r="K701" t="str">
        <v>10/2/1998</v>
      </c>
      <c r="L701">
        <v>26.3125</v>
      </c>
      <c r="M701" t="str">
        <v>10/2/1998</v>
      </c>
      <c r="N701">
        <v>47.625</v>
      </c>
      <c r="O701" t="str">
        <v>10/2/1998</v>
      </c>
      <c r="P701">
        <v>19.8125</v>
      </c>
      <c r="Q701" t="str">
        <v>10/2/1998</v>
      </c>
      <c r="R701">
        <v>14.125</v>
      </c>
      <c r="S701" t="str">
        <v>10/2/1998</v>
      </c>
      <c r="T701">
        <v>18.5</v>
      </c>
      <c r="U701" t="str">
        <v>10/2/1998</v>
      </c>
      <c r="V701">
        <v>27.8125</v>
      </c>
      <c r="W701" t="str">
        <v>10/2/1998</v>
      </c>
      <c r="X701">
        <v>44.5</v>
      </c>
      <c r="Y701" t="str">
        <v>10/2/1998</v>
      </c>
      <c r="Z701">
        <v>67.125</v>
      </c>
      <c r="AA701" t="str">
        <v>10/2/1998</v>
      </c>
      <c r="AB701">
        <v>22.9375</v>
      </c>
      <c r="AC701" t="str">
        <v>10/2/1998</v>
      </c>
      <c r="AD701">
        <v>32.625</v>
      </c>
      <c r="AE701" t="str">
        <v>10/2/1998</v>
      </c>
      <c r="AF701">
        <v>20.4375</v>
      </c>
      <c r="AG701" t="str">
        <v>10/2/1998</v>
      </c>
      <c r="AH701">
        <v>31</v>
      </c>
      <c r="AI701" t="str">
        <v>10/2/1998</v>
      </c>
      <c r="AJ701">
        <v>25.875</v>
      </c>
      <c r="AK701" s="28">
        <v>36070</v>
      </c>
      <c r="AL701">
        <v>7784.69</v>
      </c>
      <c r="AM701" s="28">
        <v>36070</v>
      </c>
      <c r="AN701">
        <v>1614.98</v>
      </c>
      <c r="AO701" s="28">
        <v>36070</v>
      </c>
      <c r="AP701">
        <v>1002.6</v>
      </c>
      <c r="AQ701" s="28">
        <v>36070</v>
      </c>
      <c r="AR701">
        <v>349.71</v>
      </c>
      <c r="AS701" s="28">
        <v>36070</v>
      </c>
      <c r="AT701">
        <v>311.19</v>
      </c>
      <c r="AU701" s="28">
        <v>36070</v>
      </c>
      <c r="AV701">
        <v>260.8</v>
      </c>
      <c r="AW701" s="28">
        <v>36070</v>
      </c>
      <c r="AX701">
        <v>350.27</v>
      </c>
      <c r="AY701" s="28">
        <v>36070</v>
      </c>
      <c r="AZ701">
        <v>498.16</v>
      </c>
      <c r="BA701" s="28">
        <v>36070</v>
      </c>
      <c r="BB701">
        <v>445.2</v>
      </c>
      <c r="BC701" s="28">
        <v>36070</v>
      </c>
      <c r="BD701">
        <v>392.32</v>
      </c>
      <c r="BE701" s="28">
        <v>36045</v>
      </c>
      <c r="BF701">
        <v>15.558999999999999</v>
      </c>
      <c r="BG701" s="28">
        <v>36042</v>
      </c>
      <c r="BH701">
        <v>2.1720000000000002</v>
      </c>
      <c r="BJ701" s="28">
        <v>36139</v>
      </c>
      <c r="BK701">
        <v>27.079000000000001</v>
      </c>
      <c r="BZ701" t="str">
        <v>10/2/1998</v>
      </c>
      <c r="CA701">
        <v>9.875</v>
      </c>
      <c r="CD701" s="28">
        <v>36613</v>
      </c>
      <c r="CE701">
        <v>50.5</v>
      </c>
    </row>
    <row r="702" spans="1:83" x14ac:dyDescent="0.25">
      <c r="A702" s="28">
        <v>36073</v>
      </c>
      <c r="C702" t="str">
        <v>10/5/1998</v>
      </c>
      <c r="D702">
        <v>26.5</v>
      </c>
      <c r="E702" t="str">
        <v>10/5/1998</v>
      </c>
      <c r="F702">
        <v>59.1875</v>
      </c>
      <c r="G702" t="str">
        <v>10/5/1998</v>
      </c>
      <c r="H702">
        <v>19.0234375</v>
      </c>
      <c r="I702" t="str">
        <v>10/5/1998</v>
      </c>
      <c r="J702">
        <v>33.0625</v>
      </c>
      <c r="K702" t="str">
        <v>10/5/1998</v>
      </c>
      <c r="L702">
        <v>26.3125</v>
      </c>
      <c r="M702" t="str">
        <v>10/5/1998</v>
      </c>
      <c r="N702">
        <v>47.5</v>
      </c>
      <c r="O702" t="str">
        <v>10/5/1998</v>
      </c>
      <c r="P702">
        <v>19.125</v>
      </c>
      <c r="Q702" t="str">
        <v>10/5/1998</v>
      </c>
      <c r="R702">
        <v>13.8125</v>
      </c>
      <c r="S702" t="str">
        <v>10/5/1998</v>
      </c>
      <c r="T702">
        <v>18</v>
      </c>
      <c r="U702" t="str">
        <v>10/5/1998</v>
      </c>
      <c r="V702">
        <v>29.25</v>
      </c>
      <c r="W702" t="str">
        <v>10/5/1998</v>
      </c>
      <c r="X702">
        <v>45.5</v>
      </c>
      <c r="Y702" t="str">
        <v>10/5/1998</v>
      </c>
      <c r="Z702">
        <v>68.625</v>
      </c>
      <c r="AA702" t="str">
        <v>10/5/1998</v>
      </c>
      <c r="AB702">
        <v>23.15625</v>
      </c>
      <c r="AC702" t="str">
        <v>10/5/1998</v>
      </c>
      <c r="AD702">
        <v>34</v>
      </c>
      <c r="AE702" t="str">
        <v>10/5/1998</v>
      </c>
      <c r="AF702">
        <v>20.4375</v>
      </c>
      <c r="AG702" t="str">
        <v>10/5/1998</v>
      </c>
      <c r="AH702">
        <v>31.375</v>
      </c>
      <c r="AI702" t="str">
        <v>10/5/1998</v>
      </c>
      <c r="AJ702">
        <v>25.79296875</v>
      </c>
      <c r="AK702" s="28">
        <v>36073</v>
      </c>
      <c r="AL702">
        <v>7726.24</v>
      </c>
      <c r="AM702" s="28">
        <v>36073</v>
      </c>
      <c r="AN702">
        <v>1536.69</v>
      </c>
      <c r="AO702" s="28">
        <v>36073</v>
      </c>
      <c r="AP702">
        <v>988.56</v>
      </c>
      <c r="AQ702" s="28">
        <v>36073</v>
      </c>
      <c r="AR702">
        <v>336.8</v>
      </c>
      <c r="AS702" s="28">
        <v>36073</v>
      </c>
      <c r="AT702">
        <v>318.83</v>
      </c>
      <c r="AU702" s="28">
        <v>36073</v>
      </c>
      <c r="AV702">
        <v>266.52999999999997</v>
      </c>
      <c r="AW702" s="28">
        <v>36073</v>
      </c>
      <c r="AX702">
        <v>334.78</v>
      </c>
      <c r="AY702" s="28">
        <v>36073</v>
      </c>
      <c r="AZ702">
        <v>492.44</v>
      </c>
      <c r="BA702" s="28">
        <v>36073</v>
      </c>
      <c r="BB702">
        <v>447.73</v>
      </c>
      <c r="BC702" s="28">
        <v>36073</v>
      </c>
      <c r="BD702">
        <v>395.33</v>
      </c>
      <c r="BE702" s="28">
        <v>36046</v>
      </c>
      <c r="BF702">
        <v>15.358000000000001</v>
      </c>
      <c r="BG702" s="28">
        <v>36045</v>
      </c>
      <c r="BH702">
        <v>2.1720000000000002</v>
      </c>
      <c r="BJ702" s="28">
        <v>36140</v>
      </c>
      <c r="BK702">
        <v>26.763000000000002</v>
      </c>
      <c r="BZ702" t="str">
        <v>10/5/1998</v>
      </c>
      <c r="CA702">
        <v>9.36328125</v>
      </c>
      <c r="CD702" s="28">
        <v>36614</v>
      </c>
      <c r="CE702">
        <v>50</v>
      </c>
    </row>
    <row r="703" spans="1:83" x14ac:dyDescent="0.25">
      <c r="A703" s="28">
        <v>36074</v>
      </c>
      <c r="C703" t="str">
        <v>10/6/1998</v>
      </c>
      <c r="D703">
        <v>26</v>
      </c>
      <c r="E703" t="str">
        <v>10/6/1998</v>
      </c>
      <c r="F703">
        <v>58.8125</v>
      </c>
      <c r="G703" t="str">
        <v>10/6/1998</v>
      </c>
      <c r="H703">
        <v>18.75</v>
      </c>
      <c r="I703" t="str">
        <v>10/6/1998</v>
      </c>
      <c r="J703">
        <v>34</v>
      </c>
      <c r="K703" t="str">
        <v>10/6/1998</v>
      </c>
      <c r="L703">
        <v>26.0625</v>
      </c>
      <c r="M703" t="str">
        <v>10/6/1998</v>
      </c>
      <c r="N703">
        <v>48.3125</v>
      </c>
      <c r="O703" t="str">
        <v>10/6/1998</v>
      </c>
      <c r="P703">
        <v>19.1875</v>
      </c>
      <c r="Q703" t="str">
        <v>10/6/1998</v>
      </c>
      <c r="R703">
        <v>14.375</v>
      </c>
      <c r="S703" t="str">
        <v>10/6/1998</v>
      </c>
      <c r="T703">
        <v>18.3125</v>
      </c>
      <c r="U703" t="str">
        <v>10/6/1998</v>
      </c>
      <c r="V703">
        <v>28.75</v>
      </c>
      <c r="W703" t="str">
        <v>10/6/1998</v>
      </c>
      <c r="X703">
        <v>45.5625</v>
      </c>
      <c r="Y703" t="str">
        <v>10/6/1998</v>
      </c>
      <c r="Z703">
        <v>68.625</v>
      </c>
      <c r="AA703" t="str">
        <v>10/6/1998</v>
      </c>
      <c r="AB703">
        <v>22.6875</v>
      </c>
      <c r="AC703" t="str">
        <v>10/6/1998</v>
      </c>
      <c r="AD703">
        <v>34.25</v>
      </c>
      <c r="AE703" t="str">
        <v>10/6/1998</v>
      </c>
      <c r="AF703">
        <v>20.25</v>
      </c>
      <c r="AG703" t="str">
        <v>10/6/1998</v>
      </c>
      <c r="AH703">
        <v>30.8125</v>
      </c>
      <c r="AI703" t="str">
        <v>10/6/1998</v>
      </c>
      <c r="AJ703">
        <v>26.45703125</v>
      </c>
      <c r="AK703" s="28">
        <v>36074</v>
      </c>
      <c r="AL703">
        <v>7742.98</v>
      </c>
      <c r="AM703" s="28">
        <v>36074</v>
      </c>
      <c r="AN703">
        <v>1510.89</v>
      </c>
      <c r="AO703" s="28">
        <v>36074</v>
      </c>
      <c r="AP703">
        <v>984.59</v>
      </c>
      <c r="AQ703" s="28">
        <v>36074</v>
      </c>
      <c r="AR703">
        <v>332.55</v>
      </c>
      <c r="AS703" s="28">
        <v>36074</v>
      </c>
      <c r="AT703">
        <v>317.48</v>
      </c>
      <c r="AU703" s="28">
        <v>36074</v>
      </c>
      <c r="AV703">
        <v>265.17</v>
      </c>
      <c r="AW703" s="28">
        <v>36074</v>
      </c>
      <c r="AX703">
        <v>330.82</v>
      </c>
      <c r="AY703" s="28">
        <v>36074</v>
      </c>
      <c r="AZ703">
        <v>491.51</v>
      </c>
      <c r="BA703" s="28">
        <v>36074</v>
      </c>
      <c r="BB703">
        <v>449.49</v>
      </c>
      <c r="BC703" s="28">
        <v>36074</v>
      </c>
      <c r="BD703">
        <v>392.1</v>
      </c>
      <c r="BE703" s="28">
        <v>36047</v>
      </c>
      <c r="BF703">
        <v>15.247999999999999</v>
      </c>
      <c r="BG703" s="28">
        <v>36046</v>
      </c>
      <c r="BH703">
        <v>2.2109999999999999</v>
      </c>
      <c r="BJ703" s="28">
        <v>36143</v>
      </c>
      <c r="BK703">
        <v>27.34</v>
      </c>
      <c r="BZ703" t="str">
        <v>10/6/1998</v>
      </c>
      <c r="CA703">
        <v>9.05859375</v>
      </c>
      <c r="CD703" s="28">
        <v>36615</v>
      </c>
      <c r="CE703">
        <v>48.125</v>
      </c>
    </row>
    <row r="704" spans="1:83" x14ac:dyDescent="0.25">
      <c r="A704" s="28">
        <v>36075</v>
      </c>
      <c r="C704" t="str">
        <v>10/7/1998</v>
      </c>
      <c r="D704">
        <v>26</v>
      </c>
      <c r="E704" t="str">
        <v>10/7/1998</v>
      </c>
      <c r="F704">
        <v>59</v>
      </c>
      <c r="G704" t="str">
        <v>10/7/1998</v>
      </c>
      <c r="H704">
        <v>17.93359375</v>
      </c>
      <c r="I704" t="str">
        <v>10/7/1998</v>
      </c>
      <c r="J704">
        <v>34.5</v>
      </c>
      <c r="K704" t="str">
        <v>10/7/1998</v>
      </c>
      <c r="L704">
        <v>26.125</v>
      </c>
      <c r="M704" t="str">
        <v>10/7/1998</v>
      </c>
      <c r="N704">
        <v>48.75</v>
      </c>
      <c r="O704" t="str">
        <v>10/7/1998</v>
      </c>
      <c r="P704">
        <v>19.8125</v>
      </c>
      <c r="Q704" t="str">
        <v>10/7/1998</v>
      </c>
      <c r="R704">
        <v>15.0625</v>
      </c>
      <c r="S704" t="str">
        <v>10/7/1998</v>
      </c>
      <c r="T704">
        <v>19.0625</v>
      </c>
      <c r="U704" t="str">
        <v>10/7/1998</v>
      </c>
      <c r="V704">
        <v>28.3125</v>
      </c>
      <c r="W704" t="str">
        <v>10/7/1998</v>
      </c>
      <c r="X704">
        <v>46.3125</v>
      </c>
      <c r="Y704" t="str">
        <v>10/7/1998</v>
      </c>
      <c r="Z704">
        <v>69.25</v>
      </c>
      <c r="AA704" t="str">
        <v>10/7/1998</v>
      </c>
      <c r="AB704">
        <v>22.5</v>
      </c>
      <c r="AC704" t="str">
        <v>10/7/1998</v>
      </c>
      <c r="AD704">
        <v>35</v>
      </c>
      <c r="AE704" t="str">
        <v>10/7/1998</v>
      </c>
      <c r="AF704">
        <v>20</v>
      </c>
      <c r="AG704" t="str">
        <v>10/7/1998</v>
      </c>
      <c r="AH704">
        <v>30.6875</v>
      </c>
      <c r="AI704" t="str">
        <v>10/7/1998</v>
      </c>
      <c r="AJ704">
        <v>26.33203125</v>
      </c>
      <c r="AK704" s="28">
        <v>36075</v>
      </c>
      <c r="AL704">
        <v>7741.69</v>
      </c>
      <c r="AM704" s="28">
        <v>36075</v>
      </c>
      <c r="AN704">
        <v>1462.61</v>
      </c>
      <c r="AO704" s="28">
        <v>36075</v>
      </c>
      <c r="AP704">
        <v>970.68</v>
      </c>
      <c r="AQ704" s="28">
        <v>36075</v>
      </c>
      <c r="AR704">
        <v>322.23</v>
      </c>
      <c r="AS704" s="28">
        <v>36075</v>
      </c>
      <c r="AT704">
        <v>319.13</v>
      </c>
      <c r="AU704" s="28">
        <v>36075</v>
      </c>
      <c r="AV704">
        <v>266.63</v>
      </c>
      <c r="AW704" s="28">
        <v>36075</v>
      </c>
      <c r="AX704">
        <v>320.56</v>
      </c>
      <c r="AY704" s="28">
        <v>36075</v>
      </c>
      <c r="AZ704">
        <v>484.68</v>
      </c>
      <c r="BA704" s="28">
        <v>36075</v>
      </c>
      <c r="BB704">
        <v>445.77</v>
      </c>
      <c r="BC704" s="28">
        <v>36075</v>
      </c>
      <c r="BD704">
        <v>392.38</v>
      </c>
      <c r="BE704" s="28">
        <v>36048</v>
      </c>
      <c r="BF704">
        <v>15.643000000000001</v>
      </c>
      <c r="BG704" s="28">
        <v>36047</v>
      </c>
      <c r="BH704">
        <v>2.1920000000000002</v>
      </c>
      <c r="BJ704" s="28">
        <v>36144</v>
      </c>
      <c r="BK704">
        <v>28.02</v>
      </c>
      <c r="BZ704" t="str">
        <v>10/7/1998</v>
      </c>
      <c r="CA704">
        <v>8.87890625</v>
      </c>
      <c r="CD704" s="28">
        <v>36616</v>
      </c>
      <c r="CE704">
        <v>48</v>
      </c>
    </row>
    <row r="705" spans="1:83" x14ac:dyDescent="0.25">
      <c r="A705" s="28">
        <v>36076</v>
      </c>
      <c r="C705" t="str">
        <v>10/8/1998</v>
      </c>
      <c r="D705">
        <v>25.6875</v>
      </c>
      <c r="E705" t="str">
        <v>10/8/1998</v>
      </c>
      <c r="F705">
        <v>58.875</v>
      </c>
      <c r="G705" t="str">
        <v>10/8/1998</v>
      </c>
      <c r="H705">
        <v>17.12109375</v>
      </c>
      <c r="I705" t="str">
        <v>10/8/1998</v>
      </c>
      <c r="J705">
        <v>34.25</v>
      </c>
      <c r="K705" t="str">
        <v>10/8/1998</v>
      </c>
      <c r="L705">
        <v>26.625</v>
      </c>
      <c r="M705" t="str">
        <v>10/8/1998</v>
      </c>
      <c r="N705">
        <v>48.1875</v>
      </c>
      <c r="O705" t="str">
        <v>10/8/1998</v>
      </c>
      <c r="P705">
        <v>19.75</v>
      </c>
      <c r="Q705" t="str">
        <v>10/8/1998</v>
      </c>
      <c r="R705">
        <v>14.75</v>
      </c>
      <c r="S705" t="str">
        <v>10/8/1998</v>
      </c>
      <c r="T705">
        <v>18.4375</v>
      </c>
      <c r="U705" t="str">
        <v>10/8/1998</v>
      </c>
      <c r="V705">
        <v>27.625</v>
      </c>
      <c r="W705" t="str">
        <v>10/8/1998</v>
      </c>
      <c r="X705">
        <v>47.3125</v>
      </c>
      <c r="Y705" t="str">
        <v>10/8/1998</v>
      </c>
      <c r="Z705">
        <v>70.6875</v>
      </c>
      <c r="AA705" t="str">
        <v>10/8/1998</v>
      </c>
      <c r="AB705">
        <v>22.40625</v>
      </c>
      <c r="AC705" t="str">
        <v>10/8/1998</v>
      </c>
      <c r="AD705">
        <v>34.8125</v>
      </c>
      <c r="AE705" t="str">
        <v>10/8/1998</v>
      </c>
      <c r="AF705">
        <v>19</v>
      </c>
      <c r="AG705" t="str">
        <v>10/8/1998</v>
      </c>
      <c r="AH705">
        <v>30.75</v>
      </c>
      <c r="AI705" t="str">
        <v>10/8/1998</v>
      </c>
      <c r="AJ705">
        <v>26.25</v>
      </c>
      <c r="AK705" s="28">
        <v>36076</v>
      </c>
      <c r="AL705">
        <v>7731.91</v>
      </c>
      <c r="AM705" s="28">
        <v>36076</v>
      </c>
      <c r="AN705">
        <v>1419.12</v>
      </c>
      <c r="AO705" s="28">
        <v>36076</v>
      </c>
      <c r="AP705">
        <v>959.44</v>
      </c>
      <c r="AQ705" s="28">
        <v>36076</v>
      </c>
      <c r="AR705">
        <v>310.27999999999997</v>
      </c>
      <c r="AS705" s="28">
        <v>36076</v>
      </c>
      <c r="AT705">
        <v>320.51</v>
      </c>
      <c r="AU705" s="28">
        <v>36076</v>
      </c>
      <c r="AV705">
        <v>267.38</v>
      </c>
      <c r="AW705" s="28">
        <v>36076</v>
      </c>
      <c r="AX705">
        <v>310.74</v>
      </c>
      <c r="AY705" s="28">
        <v>36076</v>
      </c>
      <c r="AZ705">
        <v>477.2</v>
      </c>
      <c r="BA705" s="28">
        <v>36076</v>
      </c>
      <c r="BB705">
        <v>434.14</v>
      </c>
      <c r="BC705" s="28">
        <v>36076</v>
      </c>
      <c r="BD705">
        <v>393.16</v>
      </c>
      <c r="BE705" s="28">
        <v>36049</v>
      </c>
      <c r="BF705">
        <v>15.36</v>
      </c>
      <c r="BG705" s="28">
        <v>36048</v>
      </c>
      <c r="BH705">
        <v>2.2410000000000001</v>
      </c>
      <c r="BJ705" s="28">
        <v>36145</v>
      </c>
      <c r="BK705">
        <v>28.728999999999999</v>
      </c>
      <c r="BZ705" t="str">
        <v>10/8/1998</v>
      </c>
      <c r="CA705">
        <v>8.8046875</v>
      </c>
      <c r="CD705" s="28">
        <v>36619</v>
      </c>
      <c r="CE705">
        <v>46</v>
      </c>
    </row>
    <row r="706" spans="1:83" x14ac:dyDescent="0.25">
      <c r="A706" s="28">
        <v>36077</v>
      </c>
      <c r="C706" t="str">
        <v>10/9/1998</v>
      </c>
      <c r="D706">
        <v>25.6875</v>
      </c>
      <c r="E706" t="str">
        <v>10/9/1998</v>
      </c>
      <c r="F706">
        <v>59.375</v>
      </c>
      <c r="G706" t="str">
        <v>10/9/1998</v>
      </c>
      <c r="H706">
        <v>17.6640625</v>
      </c>
      <c r="I706" t="str">
        <v>10/9/1998</v>
      </c>
      <c r="J706">
        <v>34.4375</v>
      </c>
      <c r="K706" t="str">
        <v>10/9/1998</v>
      </c>
      <c r="L706">
        <v>26.4375</v>
      </c>
      <c r="M706" t="str">
        <v>10/9/1998</v>
      </c>
      <c r="N706">
        <v>48.5625</v>
      </c>
      <c r="O706" t="str">
        <v>10/9/1998</v>
      </c>
      <c r="P706">
        <v>19.5</v>
      </c>
      <c r="Q706" t="str">
        <v>10/9/1998</v>
      </c>
      <c r="R706">
        <v>14.6875</v>
      </c>
      <c r="S706" t="str">
        <v>10/9/1998</v>
      </c>
      <c r="T706">
        <v>18.875</v>
      </c>
      <c r="U706" t="str">
        <v>10/9/1998</v>
      </c>
      <c r="V706">
        <v>27.5625</v>
      </c>
      <c r="W706" t="str">
        <v>10/9/1998</v>
      </c>
      <c r="X706">
        <v>45.375</v>
      </c>
      <c r="Y706" t="str">
        <v>10/9/1998</v>
      </c>
      <c r="Z706">
        <v>67.75</v>
      </c>
      <c r="AA706" t="str">
        <v>10/9/1998</v>
      </c>
      <c r="AB706">
        <v>21.5</v>
      </c>
      <c r="AC706" t="str">
        <v>10/9/1998</v>
      </c>
      <c r="AD706">
        <v>32.8125</v>
      </c>
      <c r="AE706" t="str">
        <v>10/9/1998</v>
      </c>
      <c r="AF706">
        <v>19</v>
      </c>
      <c r="AG706" t="str">
        <v>10/9/1998</v>
      </c>
      <c r="AH706">
        <v>29.1875</v>
      </c>
      <c r="AI706" t="str">
        <v>10/9/1998</v>
      </c>
      <c r="AJ706">
        <v>25.41796875</v>
      </c>
      <c r="AK706" s="28">
        <v>36077</v>
      </c>
      <c r="AL706">
        <v>7899.52</v>
      </c>
      <c r="AM706" s="28">
        <v>36077</v>
      </c>
      <c r="AN706">
        <v>1492.49</v>
      </c>
      <c r="AO706" s="28">
        <v>36077</v>
      </c>
      <c r="AP706">
        <v>984.39</v>
      </c>
      <c r="AQ706" s="28">
        <v>36077</v>
      </c>
      <c r="AR706">
        <v>318.39999999999998</v>
      </c>
      <c r="AS706" s="28">
        <v>36077</v>
      </c>
      <c r="AT706">
        <v>311.45999999999998</v>
      </c>
      <c r="AU706" s="28">
        <v>36077</v>
      </c>
      <c r="AV706">
        <v>259.08</v>
      </c>
      <c r="AW706" s="28">
        <v>36077</v>
      </c>
      <c r="AX706">
        <v>323.58999999999997</v>
      </c>
      <c r="AY706" s="28">
        <v>36077</v>
      </c>
      <c r="AZ706">
        <v>486.7</v>
      </c>
      <c r="BA706" s="28">
        <v>36077</v>
      </c>
      <c r="BB706">
        <v>438.53</v>
      </c>
      <c r="BC706" s="28">
        <v>36077</v>
      </c>
      <c r="BD706">
        <v>383.7</v>
      </c>
      <c r="BE706" s="28">
        <v>36052</v>
      </c>
      <c r="BF706">
        <v>15.396000000000001</v>
      </c>
      <c r="BG706" s="28">
        <v>36049</v>
      </c>
      <c r="BH706">
        <v>2.2109999999999999</v>
      </c>
      <c r="BJ706" s="28">
        <v>36146</v>
      </c>
      <c r="BK706">
        <v>28.672999999999998</v>
      </c>
      <c r="BZ706" t="str">
        <v>10/9/1998</v>
      </c>
      <c r="CA706">
        <v>8.8046875</v>
      </c>
      <c r="CD706" s="28">
        <v>36620</v>
      </c>
      <c r="CE706">
        <v>44.8125</v>
      </c>
    </row>
    <row r="707" spans="1:83" x14ac:dyDescent="0.25">
      <c r="A707" s="28">
        <v>36080</v>
      </c>
      <c r="C707" t="str">
        <v>10/12/1998</v>
      </c>
      <c r="D707">
        <v>25.46875</v>
      </c>
      <c r="E707" t="str">
        <v>10/12/1998</v>
      </c>
      <c r="F707">
        <v>57</v>
      </c>
      <c r="G707" t="str">
        <v>10/12/1998</v>
      </c>
      <c r="H707">
        <v>18.0234375</v>
      </c>
      <c r="I707" t="str">
        <v>10/12/1998</v>
      </c>
      <c r="J707">
        <v>33.5</v>
      </c>
      <c r="K707" t="str">
        <v>10/12/1998</v>
      </c>
      <c r="L707">
        <v>26.625</v>
      </c>
      <c r="M707" t="str">
        <v>10/12/1998</v>
      </c>
      <c r="N707">
        <v>49.125</v>
      </c>
      <c r="O707" t="str">
        <v>10/12/1998</v>
      </c>
      <c r="P707">
        <v>19.875</v>
      </c>
      <c r="Q707" t="str">
        <v>10/12/1998</v>
      </c>
      <c r="R707">
        <v>14.5625</v>
      </c>
      <c r="S707" t="str">
        <v>10/12/1998</v>
      </c>
      <c r="T707">
        <v>19</v>
      </c>
      <c r="U707" t="str">
        <v>10/12/1998</v>
      </c>
      <c r="V707">
        <v>27</v>
      </c>
      <c r="W707" t="str">
        <v>10/12/1998</v>
      </c>
      <c r="X707">
        <v>44.125</v>
      </c>
      <c r="Y707" t="str">
        <v>10/12/1998</v>
      </c>
      <c r="Z707">
        <v>64.4375</v>
      </c>
      <c r="AA707" t="str">
        <v>10/12/1998</v>
      </c>
      <c r="AB707">
        <v>21.03125</v>
      </c>
      <c r="AC707" t="str">
        <v>10/12/1998</v>
      </c>
      <c r="AD707">
        <v>31.875</v>
      </c>
      <c r="AE707" t="str">
        <v>10/12/1998</v>
      </c>
      <c r="AF707">
        <v>18.875</v>
      </c>
      <c r="AG707" t="str">
        <v>10/12/1998</v>
      </c>
      <c r="AH707">
        <v>28.25</v>
      </c>
      <c r="AI707" t="str">
        <v>10/12/1998</v>
      </c>
      <c r="AJ707">
        <v>25.125</v>
      </c>
      <c r="AK707" s="28">
        <v>36080</v>
      </c>
      <c r="AL707">
        <v>8001.47</v>
      </c>
      <c r="AM707" s="28">
        <v>36080</v>
      </c>
      <c r="AN707">
        <v>1546.08</v>
      </c>
      <c r="AO707" s="28">
        <v>36080</v>
      </c>
      <c r="AP707">
        <v>997.71</v>
      </c>
      <c r="AQ707" s="28">
        <v>36080</v>
      </c>
      <c r="AR707">
        <v>325.62</v>
      </c>
      <c r="AS707" s="28">
        <v>36080</v>
      </c>
      <c r="AT707">
        <v>300.52</v>
      </c>
      <c r="AU707" s="28">
        <v>36080</v>
      </c>
      <c r="AV707">
        <v>249.83</v>
      </c>
      <c r="AW707" s="28">
        <v>36080</v>
      </c>
      <c r="AX707">
        <v>340.21</v>
      </c>
      <c r="AY707" s="28">
        <v>36080</v>
      </c>
      <c r="AZ707">
        <v>492.95</v>
      </c>
      <c r="BA707" s="28">
        <v>36080</v>
      </c>
      <c r="BB707">
        <v>442.66</v>
      </c>
      <c r="BC707" s="28">
        <v>36080</v>
      </c>
      <c r="BD707">
        <v>375.56</v>
      </c>
      <c r="BE707" s="28">
        <v>36053</v>
      </c>
      <c r="BF707">
        <v>15.401</v>
      </c>
      <c r="BG707" s="28">
        <v>36052</v>
      </c>
      <c r="BH707">
        <v>2.242</v>
      </c>
      <c r="BJ707" s="28">
        <v>36147</v>
      </c>
      <c r="BK707">
        <v>28.419</v>
      </c>
      <c r="BZ707" t="str">
        <v>10/12/1998</v>
      </c>
      <c r="CA707">
        <v>9.13671875</v>
      </c>
      <c r="CD707" s="28">
        <v>36621</v>
      </c>
      <c r="CE707">
        <v>44.4375</v>
      </c>
    </row>
    <row r="708" spans="1:83" x14ac:dyDescent="0.25">
      <c r="A708" s="28">
        <v>36081</v>
      </c>
      <c r="C708" t="str">
        <v>10/13/1998</v>
      </c>
      <c r="D708">
        <v>25.59375</v>
      </c>
      <c r="E708" t="str">
        <v>10/13/1998</v>
      </c>
      <c r="F708">
        <v>57.125</v>
      </c>
      <c r="G708" t="str">
        <v>10/13/1998</v>
      </c>
      <c r="H708">
        <v>18.20703125</v>
      </c>
      <c r="I708" t="str">
        <v>10/13/1998</v>
      </c>
      <c r="J708">
        <v>34.5</v>
      </c>
      <c r="K708" t="str">
        <v>10/13/1998</v>
      </c>
      <c r="L708">
        <v>26.375</v>
      </c>
      <c r="M708" t="str">
        <v>10/13/1998</v>
      </c>
      <c r="N708">
        <v>48.0625</v>
      </c>
      <c r="O708" t="str">
        <v>10/13/1998</v>
      </c>
      <c r="P708">
        <v>20.25</v>
      </c>
      <c r="Q708" t="str">
        <v>10/13/1998</v>
      </c>
      <c r="R708">
        <v>14.5</v>
      </c>
      <c r="S708" t="str">
        <v>10/13/1998</v>
      </c>
      <c r="T708">
        <v>19.125</v>
      </c>
      <c r="U708" t="str">
        <v>10/13/1998</v>
      </c>
      <c r="V708">
        <v>27.25</v>
      </c>
      <c r="W708" t="str">
        <v>10/13/1998</v>
      </c>
      <c r="X708">
        <v>44.625</v>
      </c>
      <c r="Y708" t="str">
        <v>10/13/1998</v>
      </c>
      <c r="Z708">
        <v>66.4375</v>
      </c>
      <c r="AA708" t="str">
        <v>10/13/1998</v>
      </c>
      <c r="AB708">
        <v>21.34375</v>
      </c>
      <c r="AC708" t="str">
        <v>10/13/1998</v>
      </c>
      <c r="AD708">
        <v>31.9375</v>
      </c>
      <c r="AE708" t="str">
        <v>10/13/1998</v>
      </c>
      <c r="AF708">
        <v>19.0625</v>
      </c>
      <c r="AG708" t="str">
        <v>10/13/1998</v>
      </c>
      <c r="AH708">
        <v>28.375</v>
      </c>
      <c r="AI708" t="str">
        <v>10/13/1998</v>
      </c>
      <c r="AJ708">
        <v>25.20703125</v>
      </c>
      <c r="AK708" s="28">
        <v>36081</v>
      </c>
      <c r="AL708">
        <v>7938.14</v>
      </c>
      <c r="AM708" s="28">
        <v>36081</v>
      </c>
      <c r="AN708">
        <v>1509.45</v>
      </c>
      <c r="AO708" s="28">
        <v>36081</v>
      </c>
      <c r="AP708">
        <v>994.8</v>
      </c>
      <c r="AQ708" s="28">
        <v>36081</v>
      </c>
      <c r="AR708">
        <v>320.33</v>
      </c>
      <c r="AS708" s="28">
        <v>36081</v>
      </c>
      <c r="AT708">
        <v>305.56</v>
      </c>
      <c r="AU708" s="28">
        <v>36081</v>
      </c>
      <c r="AV708">
        <v>254.36</v>
      </c>
      <c r="AW708" s="28">
        <v>36081</v>
      </c>
      <c r="AX708">
        <v>332.5</v>
      </c>
      <c r="AY708" s="28">
        <v>36081</v>
      </c>
      <c r="AZ708">
        <v>492.14</v>
      </c>
      <c r="BA708" s="28">
        <v>36081</v>
      </c>
      <c r="BB708">
        <v>441.93</v>
      </c>
      <c r="BC708" s="28">
        <v>36081</v>
      </c>
      <c r="BD708">
        <v>381.26</v>
      </c>
      <c r="BE708" s="28">
        <v>36055</v>
      </c>
      <c r="BF708">
        <v>15.564</v>
      </c>
      <c r="BG708" s="28">
        <v>36053</v>
      </c>
      <c r="BH708">
        <v>2.3340000000000001</v>
      </c>
      <c r="BJ708" s="28">
        <v>36150</v>
      </c>
      <c r="BK708">
        <v>28.029</v>
      </c>
      <c r="BZ708" t="str">
        <v>10/13/1998</v>
      </c>
      <c r="CA708">
        <v>8.828125</v>
      </c>
      <c r="CD708" s="28">
        <v>36622</v>
      </c>
      <c r="CE708">
        <v>45.75</v>
      </c>
    </row>
    <row r="709" spans="1:83" x14ac:dyDescent="0.25">
      <c r="A709" s="28">
        <v>36082</v>
      </c>
      <c r="C709" t="str">
        <v>10/14/1998</v>
      </c>
      <c r="D709">
        <v>25.65625</v>
      </c>
      <c r="E709" t="str">
        <v>10/14/1998</v>
      </c>
      <c r="F709">
        <v>56.6875</v>
      </c>
      <c r="G709" t="str">
        <v>10/14/1998</v>
      </c>
      <c r="H709">
        <v>18.5703125</v>
      </c>
      <c r="I709" t="str">
        <v>10/14/1998</v>
      </c>
      <c r="J709">
        <v>34.9375</v>
      </c>
      <c r="K709" t="str">
        <v>10/14/1998</v>
      </c>
      <c r="L709">
        <v>27.5</v>
      </c>
      <c r="M709" t="str">
        <v>10/14/1998</v>
      </c>
      <c r="N709">
        <v>48.75</v>
      </c>
      <c r="O709" t="str">
        <v>10/14/1998</v>
      </c>
      <c r="P709">
        <v>20.1875</v>
      </c>
      <c r="Q709" t="str">
        <v>10/14/1998</v>
      </c>
      <c r="R709">
        <v>14.5625</v>
      </c>
      <c r="S709" t="str">
        <v>10/14/1998</v>
      </c>
      <c r="T709">
        <v>19.5625</v>
      </c>
      <c r="U709" t="str">
        <v>10/14/1998</v>
      </c>
      <c r="V709">
        <v>27.5625</v>
      </c>
      <c r="W709" t="str">
        <v>10/14/1998</v>
      </c>
      <c r="X709">
        <v>46.5</v>
      </c>
      <c r="Y709" t="str">
        <v>10/14/1998</v>
      </c>
      <c r="Z709">
        <v>67.5625</v>
      </c>
      <c r="AA709" t="str">
        <v>10/14/1998</v>
      </c>
      <c r="AB709">
        <v>22.0625</v>
      </c>
      <c r="AC709" t="str">
        <v>10/14/1998</v>
      </c>
      <c r="AD709">
        <v>32.8125</v>
      </c>
      <c r="AE709" t="str">
        <v>10/14/1998</v>
      </c>
      <c r="AF709">
        <v>19</v>
      </c>
      <c r="AG709" t="str">
        <v>10/14/1998</v>
      </c>
      <c r="AH709">
        <v>29.125</v>
      </c>
      <c r="AI709" t="str">
        <v>10/14/1998</v>
      </c>
      <c r="AJ709">
        <v>25.375</v>
      </c>
      <c r="AK709" s="28">
        <v>36082</v>
      </c>
      <c r="AL709">
        <v>7968.78</v>
      </c>
      <c r="AM709" s="28">
        <v>36082</v>
      </c>
      <c r="AN709">
        <v>1540.97</v>
      </c>
      <c r="AO709" s="28">
        <v>36082</v>
      </c>
      <c r="AP709">
        <v>1005.53</v>
      </c>
      <c r="AQ709" s="28">
        <v>36082</v>
      </c>
      <c r="AR709">
        <v>324.98</v>
      </c>
      <c r="AS709" s="28">
        <v>36082</v>
      </c>
      <c r="AT709">
        <v>310.41000000000003</v>
      </c>
      <c r="AU709" s="28">
        <v>36082</v>
      </c>
      <c r="AV709">
        <v>259.05</v>
      </c>
      <c r="AW709" s="28">
        <v>36082</v>
      </c>
      <c r="AX709">
        <v>341.63</v>
      </c>
      <c r="AY709" s="28">
        <v>36082</v>
      </c>
      <c r="AZ709">
        <v>496.98</v>
      </c>
      <c r="BA709" s="28">
        <v>36082</v>
      </c>
      <c r="BB709">
        <v>443.21</v>
      </c>
      <c r="BC709" s="28">
        <v>36082</v>
      </c>
      <c r="BD709">
        <v>388.62</v>
      </c>
      <c r="BE709" s="28">
        <v>36056</v>
      </c>
      <c r="BF709">
        <v>16.177</v>
      </c>
      <c r="BG709" s="28">
        <v>36055</v>
      </c>
      <c r="BH709">
        <v>2.2989999999999999</v>
      </c>
      <c r="BJ709" s="28">
        <v>36151</v>
      </c>
      <c r="BK709">
        <v>28.003</v>
      </c>
      <c r="BZ709" t="str">
        <v>10/14/1998</v>
      </c>
      <c r="CA709">
        <v>8.85546875</v>
      </c>
      <c r="CD709" s="28">
        <v>36623</v>
      </c>
      <c r="CE709">
        <v>46.25</v>
      </c>
    </row>
    <row r="710" spans="1:83" x14ac:dyDescent="0.25">
      <c r="A710" s="28">
        <v>36083</v>
      </c>
      <c r="C710" t="str">
        <v>10/15/1998</v>
      </c>
      <c r="D710">
        <v>26.09375</v>
      </c>
      <c r="E710" t="str">
        <v>10/15/1998</v>
      </c>
      <c r="F710">
        <v>60</v>
      </c>
      <c r="G710" t="str">
        <v>10/15/1998</v>
      </c>
      <c r="H710">
        <v>18.83984375</v>
      </c>
      <c r="I710" t="str">
        <v>10/15/1998</v>
      </c>
      <c r="J710">
        <v>34.4375</v>
      </c>
      <c r="K710" t="str">
        <v>10/15/1998</v>
      </c>
      <c r="L710">
        <v>27.875</v>
      </c>
      <c r="M710" t="str">
        <v>10/15/1998</v>
      </c>
      <c r="N710">
        <v>49.0625</v>
      </c>
      <c r="O710" t="str">
        <v>10/15/1998</v>
      </c>
      <c r="P710">
        <v>19.9375</v>
      </c>
      <c r="Q710" t="str">
        <v>10/15/1998</v>
      </c>
      <c r="R710">
        <v>15.5625</v>
      </c>
      <c r="S710" t="str">
        <v>10/15/1998</v>
      </c>
      <c r="T710">
        <v>19.625</v>
      </c>
      <c r="U710" t="str">
        <v>10/15/1998</v>
      </c>
      <c r="V710">
        <v>27.875</v>
      </c>
      <c r="W710" t="str">
        <v>10/15/1998</v>
      </c>
      <c r="X710">
        <v>47</v>
      </c>
      <c r="Y710" t="str">
        <v>10/15/1998</v>
      </c>
      <c r="Z710">
        <v>67.5625</v>
      </c>
      <c r="AA710" t="str">
        <v>10/15/1998</v>
      </c>
      <c r="AB710">
        <v>22.09375</v>
      </c>
      <c r="AC710" t="str">
        <v>10/15/1998</v>
      </c>
      <c r="AD710">
        <v>33.4375</v>
      </c>
      <c r="AE710" t="str">
        <v>10/15/1998</v>
      </c>
      <c r="AF710">
        <v>19.8125</v>
      </c>
      <c r="AG710" t="str">
        <v>10/15/1998</v>
      </c>
      <c r="AH710">
        <v>29.75</v>
      </c>
      <c r="AI710" t="str">
        <v>10/15/1998</v>
      </c>
      <c r="AJ710">
        <v>25.75</v>
      </c>
      <c r="AK710" s="28">
        <v>36083</v>
      </c>
      <c r="AL710">
        <v>8299.36</v>
      </c>
      <c r="AM710" s="28">
        <v>36083</v>
      </c>
      <c r="AN710">
        <v>1611.01</v>
      </c>
      <c r="AO710" s="28">
        <v>36083</v>
      </c>
      <c r="AP710">
        <v>1047.49</v>
      </c>
      <c r="AQ710" s="28">
        <v>36083</v>
      </c>
      <c r="AR710">
        <v>334.81</v>
      </c>
      <c r="AS710" s="28">
        <v>36083</v>
      </c>
      <c r="AT710">
        <v>315.5</v>
      </c>
      <c r="AU710" s="28">
        <v>36083</v>
      </c>
      <c r="AV710">
        <v>262.49</v>
      </c>
      <c r="AW710" s="28">
        <v>36083</v>
      </c>
      <c r="AX710">
        <v>356.16</v>
      </c>
      <c r="AY710" s="28">
        <v>36083</v>
      </c>
      <c r="AZ710">
        <v>516.46</v>
      </c>
      <c r="BA710" s="28">
        <v>36083</v>
      </c>
      <c r="BB710">
        <v>450.07</v>
      </c>
      <c r="BC710" s="28">
        <v>36083</v>
      </c>
      <c r="BD710">
        <v>398.24</v>
      </c>
      <c r="BE710" s="28">
        <v>36059</v>
      </c>
      <c r="BF710">
        <v>16.146999999999998</v>
      </c>
      <c r="BG710" s="28">
        <v>36056</v>
      </c>
      <c r="BH710">
        <v>2.33</v>
      </c>
      <c r="BJ710" s="28">
        <v>36152</v>
      </c>
      <c r="BK710">
        <v>28.033999999999999</v>
      </c>
      <c r="BZ710" t="str">
        <v>10/15/1998</v>
      </c>
      <c r="CA710">
        <v>8.8046875</v>
      </c>
      <c r="CD710" s="28">
        <v>36626</v>
      </c>
      <c r="CE710">
        <v>46.375</v>
      </c>
    </row>
    <row r="711" spans="1:83" x14ac:dyDescent="0.25">
      <c r="A711" s="28">
        <v>36084</v>
      </c>
      <c r="C711" t="str">
        <v>10/16/1998</v>
      </c>
      <c r="D711">
        <v>26.5625</v>
      </c>
      <c r="E711" t="str">
        <v>10/16/1998</v>
      </c>
      <c r="F711">
        <v>56.625</v>
      </c>
      <c r="G711" t="str">
        <v>10/16/1998</v>
      </c>
      <c r="H711">
        <v>19.4765625</v>
      </c>
      <c r="I711" t="str">
        <v>10/16/1998</v>
      </c>
      <c r="J711">
        <v>33</v>
      </c>
      <c r="K711" t="str">
        <v>10/16/1998</v>
      </c>
      <c r="L711">
        <v>28.875</v>
      </c>
      <c r="M711" t="str">
        <v>10/16/1998</v>
      </c>
      <c r="N711">
        <v>48.1875</v>
      </c>
      <c r="O711" t="str">
        <v>10/16/1998</v>
      </c>
      <c r="P711">
        <v>19.75</v>
      </c>
      <c r="Q711" t="str">
        <v>10/16/1998</v>
      </c>
      <c r="R711">
        <v>15.8125</v>
      </c>
      <c r="S711" t="str">
        <v>10/16/1998</v>
      </c>
      <c r="T711">
        <v>19.6875</v>
      </c>
      <c r="U711" t="str">
        <v>10/16/1998</v>
      </c>
      <c r="V711">
        <v>29</v>
      </c>
      <c r="W711" t="str">
        <v>10/16/1998</v>
      </c>
      <c r="X711">
        <v>45.4375</v>
      </c>
      <c r="Y711" t="str">
        <v>10/16/1998</v>
      </c>
      <c r="Z711">
        <v>66.0625</v>
      </c>
      <c r="AA711" t="str">
        <v>10/16/1998</v>
      </c>
      <c r="AB711">
        <v>21.96875</v>
      </c>
      <c r="AC711" t="str">
        <v>10/16/1998</v>
      </c>
      <c r="AD711">
        <v>32.875</v>
      </c>
      <c r="AE711" t="str">
        <v>10/16/1998</v>
      </c>
      <c r="AF711">
        <v>19.5</v>
      </c>
      <c r="AG711" t="str">
        <v>10/16/1998</v>
      </c>
      <c r="AH711">
        <v>29.125</v>
      </c>
      <c r="AI711" t="str">
        <v>10/16/1998</v>
      </c>
      <c r="AJ711">
        <v>25.04296875</v>
      </c>
      <c r="AK711" s="28">
        <v>36084</v>
      </c>
      <c r="AL711">
        <v>8416.76</v>
      </c>
      <c r="AM711" s="28">
        <v>36084</v>
      </c>
      <c r="AN711">
        <v>1620.95</v>
      </c>
      <c r="AO711" s="28">
        <v>36084</v>
      </c>
      <c r="AP711">
        <v>1056.42</v>
      </c>
      <c r="AQ711" s="28">
        <v>36084</v>
      </c>
      <c r="AR711">
        <v>342.87</v>
      </c>
      <c r="AS711" s="28">
        <v>36084</v>
      </c>
      <c r="AT711">
        <v>309.63</v>
      </c>
      <c r="AU711" s="28">
        <v>36084</v>
      </c>
      <c r="AV711">
        <v>257.45</v>
      </c>
      <c r="AW711" s="28">
        <v>36084</v>
      </c>
      <c r="AX711">
        <v>356.94</v>
      </c>
      <c r="AY711" s="28">
        <v>36084</v>
      </c>
      <c r="AZ711">
        <v>522.24</v>
      </c>
      <c r="BA711" s="28">
        <v>36084</v>
      </c>
      <c r="BB711">
        <v>449.01</v>
      </c>
      <c r="BC711" s="28">
        <v>36084</v>
      </c>
      <c r="BD711">
        <v>388.69</v>
      </c>
      <c r="BE711" s="28">
        <v>36060</v>
      </c>
      <c r="BF711">
        <v>16.417999999999999</v>
      </c>
      <c r="BG711" s="28">
        <v>36059</v>
      </c>
      <c r="BH711">
        <v>2.298</v>
      </c>
      <c r="BJ711" s="28">
        <v>36153</v>
      </c>
      <c r="BK711">
        <v>28.032</v>
      </c>
      <c r="BZ711" t="str">
        <v>10/16/1998</v>
      </c>
      <c r="CA711">
        <v>8.87890625</v>
      </c>
      <c r="CD711" s="28">
        <v>36627</v>
      </c>
      <c r="CE711">
        <v>45.25</v>
      </c>
    </row>
    <row r="712" spans="1:83" x14ac:dyDescent="0.25">
      <c r="A712" s="28">
        <v>36087</v>
      </c>
      <c r="C712" t="str">
        <v>10/19/1998</v>
      </c>
      <c r="D712">
        <v>26.28125</v>
      </c>
      <c r="E712" t="str">
        <v>10/19/1998</v>
      </c>
      <c r="F712">
        <v>55.625</v>
      </c>
      <c r="G712" t="str">
        <v>10/19/1998</v>
      </c>
      <c r="H712">
        <v>19.4765625</v>
      </c>
      <c r="I712" t="str">
        <v>10/19/1998</v>
      </c>
      <c r="J712">
        <v>32.5625</v>
      </c>
      <c r="K712" t="str">
        <v>10/19/1998</v>
      </c>
      <c r="L712">
        <v>28.4375</v>
      </c>
      <c r="M712" t="str">
        <v>10/19/1998</v>
      </c>
      <c r="N712">
        <v>47.6875</v>
      </c>
      <c r="O712" t="str">
        <v>10/19/1998</v>
      </c>
      <c r="P712">
        <v>19.9375</v>
      </c>
      <c r="Q712" t="str">
        <v>10/19/1998</v>
      </c>
      <c r="R712">
        <v>15.1875</v>
      </c>
      <c r="S712" t="str">
        <v>10/19/1998</v>
      </c>
      <c r="T712">
        <v>19.9375</v>
      </c>
      <c r="U712" t="str">
        <v>10/19/1998</v>
      </c>
      <c r="V712">
        <v>28.875</v>
      </c>
      <c r="W712" t="str">
        <v>10/19/1998</v>
      </c>
      <c r="X712">
        <v>44.6875</v>
      </c>
      <c r="Y712" t="str">
        <v>10/19/1998</v>
      </c>
      <c r="Z712">
        <v>65.125</v>
      </c>
      <c r="AA712" t="str">
        <v>10/19/1998</v>
      </c>
      <c r="AB712">
        <v>22.21875</v>
      </c>
      <c r="AC712" t="str">
        <v>10/19/1998</v>
      </c>
      <c r="AD712">
        <v>32.375</v>
      </c>
      <c r="AE712" t="str">
        <v>10/19/1998</v>
      </c>
      <c r="AF712">
        <v>19.75</v>
      </c>
      <c r="AG712" t="str">
        <v>10/19/1998</v>
      </c>
      <c r="AH712">
        <v>28.375</v>
      </c>
      <c r="AI712" t="str">
        <v>10/19/1998</v>
      </c>
      <c r="AJ712">
        <v>24.83203125</v>
      </c>
      <c r="AK712" s="28">
        <v>36087</v>
      </c>
      <c r="AL712">
        <v>8466.4500000000007</v>
      </c>
      <c r="AM712" s="28">
        <v>36087</v>
      </c>
      <c r="AN712">
        <v>1648.73</v>
      </c>
      <c r="AO712" s="28">
        <v>36087</v>
      </c>
      <c r="AP712">
        <v>1062.3900000000001</v>
      </c>
      <c r="AQ712" s="28">
        <v>36087</v>
      </c>
      <c r="AR712">
        <v>352.45</v>
      </c>
      <c r="AS712" s="28">
        <v>36087</v>
      </c>
      <c r="AT712">
        <v>306.13</v>
      </c>
      <c r="AU712" s="28">
        <v>36087</v>
      </c>
      <c r="AV712">
        <v>254.92</v>
      </c>
      <c r="AW712" s="28">
        <v>36087</v>
      </c>
      <c r="AX712">
        <v>367.98</v>
      </c>
      <c r="AY712" s="28">
        <v>36087</v>
      </c>
      <c r="AZ712">
        <v>525.5</v>
      </c>
      <c r="BA712" s="28">
        <v>36087</v>
      </c>
      <c r="BB712">
        <v>441.09</v>
      </c>
      <c r="BC712" s="28">
        <v>36087</v>
      </c>
      <c r="BD712">
        <v>387.46</v>
      </c>
      <c r="BE712" s="28">
        <v>36061</v>
      </c>
      <c r="BF712">
        <v>16.391999999999999</v>
      </c>
      <c r="BG712" s="28">
        <v>36060</v>
      </c>
      <c r="BH712">
        <v>2.302</v>
      </c>
      <c r="BJ712" s="28">
        <v>36157</v>
      </c>
      <c r="BK712">
        <v>27.216999999999999</v>
      </c>
      <c r="BZ712" t="str">
        <v>10/19/1998</v>
      </c>
      <c r="CA712">
        <v>9.796875</v>
      </c>
      <c r="CD712" s="28">
        <v>36628</v>
      </c>
      <c r="CE712">
        <v>43.5</v>
      </c>
    </row>
    <row r="713" spans="1:83" x14ac:dyDescent="0.25">
      <c r="A713" s="28">
        <v>36088</v>
      </c>
      <c r="C713" t="str">
        <v>10/20/1998</v>
      </c>
      <c r="D713">
        <v>26.46875</v>
      </c>
      <c r="E713" t="str">
        <v>10/20/1998</v>
      </c>
      <c r="F713">
        <v>54.25</v>
      </c>
      <c r="G713" t="str">
        <v>10/20/1998</v>
      </c>
      <c r="H713">
        <v>19.56640625</v>
      </c>
      <c r="I713" t="str">
        <v>10/20/1998</v>
      </c>
      <c r="J713">
        <v>31.8125</v>
      </c>
      <c r="K713" t="str">
        <v>10/20/1998</v>
      </c>
      <c r="L713">
        <v>28.0625</v>
      </c>
      <c r="M713" t="str">
        <v>10/20/1998</v>
      </c>
      <c r="N713">
        <v>48</v>
      </c>
      <c r="O713" t="str">
        <v>10/20/1998</v>
      </c>
      <c r="P713">
        <v>20</v>
      </c>
      <c r="Q713" t="str">
        <v>10/20/1998</v>
      </c>
      <c r="R713">
        <v>15.3125</v>
      </c>
      <c r="S713" t="str">
        <v>10/20/1998</v>
      </c>
      <c r="T713">
        <v>20.0625</v>
      </c>
      <c r="U713" t="str">
        <v>10/20/1998</v>
      </c>
      <c r="V713">
        <v>27.375</v>
      </c>
      <c r="W713" t="str">
        <v>10/20/1998</v>
      </c>
      <c r="X713">
        <v>44</v>
      </c>
      <c r="Y713" t="str">
        <v>10/20/1998</v>
      </c>
      <c r="Z713">
        <v>64</v>
      </c>
      <c r="AA713" t="str">
        <v>10/20/1998</v>
      </c>
      <c r="AB713">
        <v>21.5</v>
      </c>
      <c r="AC713" t="str">
        <v>10/20/1998</v>
      </c>
      <c r="AD713">
        <v>31.4375</v>
      </c>
      <c r="AE713" t="str">
        <v>10/20/1998</v>
      </c>
      <c r="AF713">
        <v>20.375</v>
      </c>
      <c r="AG713" t="str">
        <v>10/20/1998</v>
      </c>
      <c r="AH713">
        <v>28</v>
      </c>
      <c r="AI713" t="str">
        <v>10/20/1998</v>
      </c>
      <c r="AJ713">
        <v>24.45703125</v>
      </c>
      <c r="AK713" s="28">
        <v>36088</v>
      </c>
      <c r="AL713">
        <v>8505.85</v>
      </c>
      <c r="AM713" s="28">
        <v>36088</v>
      </c>
      <c r="AN713">
        <v>1639.19</v>
      </c>
      <c r="AO713" s="28">
        <v>36088</v>
      </c>
      <c r="AP713">
        <v>1063.93</v>
      </c>
      <c r="AQ713" s="28">
        <v>36088</v>
      </c>
      <c r="AR713">
        <v>358.31</v>
      </c>
      <c r="AS713" s="28">
        <v>36088</v>
      </c>
      <c r="AT713">
        <v>300.64</v>
      </c>
      <c r="AU713" s="28">
        <v>36088</v>
      </c>
      <c r="AV713">
        <v>251.02</v>
      </c>
      <c r="AW713" s="28">
        <v>36088</v>
      </c>
      <c r="AX713">
        <v>369.32</v>
      </c>
      <c r="AY713" s="28">
        <v>36088</v>
      </c>
      <c r="AZ713">
        <v>528.28</v>
      </c>
      <c r="BA713" s="28">
        <v>36088</v>
      </c>
      <c r="BB713">
        <v>445.52</v>
      </c>
      <c r="BC713" s="28">
        <v>36088</v>
      </c>
      <c r="BD713">
        <v>387.23</v>
      </c>
      <c r="BE713" s="28">
        <v>36062</v>
      </c>
      <c r="BF713">
        <v>16.571999999999999</v>
      </c>
      <c r="BG713" s="28">
        <v>36061</v>
      </c>
      <c r="BH713">
        <v>2.2829999999999999</v>
      </c>
      <c r="BJ713" s="28">
        <v>36158</v>
      </c>
      <c r="BK713">
        <v>27.074999999999999</v>
      </c>
      <c r="BZ713" t="str">
        <v>10/20/1998</v>
      </c>
      <c r="CA713">
        <v>10.02734375</v>
      </c>
      <c r="CD713" s="28">
        <v>36629</v>
      </c>
      <c r="CE713">
        <v>42.5</v>
      </c>
    </row>
    <row r="714" spans="1:83" x14ac:dyDescent="0.25">
      <c r="A714" s="28">
        <v>36089</v>
      </c>
      <c r="C714" t="str">
        <v>10/21/1998</v>
      </c>
      <c r="D714">
        <v>26.375</v>
      </c>
      <c r="E714" t="str">
        <v>10/21/1998</v>
      </c>
      <c r="F714">
        <v>55.8125</v>
      </c>
      <c r="G714" t="str">
        <v>10/21/1998</v>
      </c>
      <c r="H714">
        <v>19.56640625</v>
      </c>
      <c r="I714" t="str">
        <v>10/21/1998</v>
      </c>
      <c r="J714">
        <v>32.0625</v>
      </c>
      <c r="K714" t="str">
        <v>10/21/1998</v>
      </c>
      <c r="L714">
        <v>27.8125</v>
      </c>
      <c r="M714" t="str">
        <v>10/21/1998</v>
      </c>
      <c r="N714">
        <v>48.4375</v>
      </c>
      <c r="O714" t="str">
        <v>10/21/1998</v>
      </c>
      <c r="P714">
        <v>19.75</v>
      </c>
      <c r="Q714" t="str">
        <v>10/21/1998</v>
      </c>
      <c r="R714">
        <v>15.125</v>
      </c>
      <c r="S714" t="str">
        <v>10/21/1998</v>
      </c>
      <c r="T714">
        <v>20</v>
      </c>
      <c r="U714" t="str">
        <v>10/21/1998</v>
      </c>
      <c r="V714">
        <v>27.6875</v>
      </c>
      <c r="W714" t="str">
        <v>10/21/1998</v>
      </c>
      <c r="X714">
        <v>43.3125</v>
      </c>
      <c r="Y714" t="str">
        <v>10/21/1998</v>
      </c>
      <c r="Z714">
        <v>63.9375</v>
      </c>
      <c r="AA714" t="str">
        <v>10/21/1998</v>
      </c>
      <c r="AB714">
        <v>21.1875</v>
      </c>
      <c r="AC714" t="str">
        <v>10/21/1998</v>
      </c>
      <c r="AD714">
        <v>32.125</v>
      </c>
      <c r="AE714" t="str">
        <v>10/21/1998</v>
      </c>
      <c r="AF714">
        <v>20.25</v>
      </c>
      <c r="AG714" t="str">
        <v>10/21/1998</v>
      </c>
      <c r="AH714">
        <v>27.75</v>
      </c>
      <c r="AI714" t="str">
        <v>10/21/1998</v>
      </c>
      <c r="AJ714">
        <v>24.125</v>
      </c>
      <c r="AK714" s="28">
        <v>36089</v>
      </c>
      <c r="AL714">
        <v>8519.23</v>
      </c>
      <c r="AM714" s="28">
        <v>36089</v>
      </c>
      <c r="AN714">
        <v>1674.75</v>
      </c>
      <c r="AO714" s="28">
        <v>36089</v>
      </c>
      <c r="AP714">
        <v>1069.92</v>
      </c>
      <c r="AQ714" s="28">
        <v>36089</v>
      </c>
      <c r="AR714">
        <v>359.94</v>
      </c>
      <c r="AS714" s="28">
        <v>36089</v>
      </c>
      <c r="AT714">
        <v>300.88</v>
      </c>
      <c r="AU714" s="28">
        <v>36089</v>
      </c>
      <c r="AV714">
        <v>250.79</v>
      </c>
      <c r="AW714" s="28">
        <v>36089</v>
      </c>
      <c r="AX714">
        <v>376.09</v>
      </c>
      <c r="AY714" s="28">
        <v>36089</v>
      </c>
      <c r="AZ714">
        <v>529.4</v>
      </c>
      <c r="BA714" s="28">
        <v>36089</v>
      </c>
      <c r="BB714">
        <v>440</v>
      </c>
      <c r="BC714" s="28">
        <v>36089</v>
      </c>
      <c r="BD714">
        <v>390.61</v>
      </c>
      <c r="BE714" s="28">
        <v>36063</v>
      </c>
      <c r="BF714">
        <v>16.358000000000001</v>
      </c>
      <c r="BG714" s="28">
        <v>36062</v>
      </c>
      <c r="BH714">
        <v>2.3010000000000002</v>
      </c>
      <c r="BJ714" s="28">
        <v>36159</v>
      </c>
      <c r="BK714">
        <v>26.942</v>
      </c>
      <c r="BZ714" t="str">
        <v>10/21/1998</v>
      </c>
      <c r="CA714">
        <v>10.38671875</v>
      </c>
      <c r="CD714" s="28">
        <v>36630</v>
      </c>
      <c r="CE714">
        <v>39.5</v>
      </c>
    </row>
    <row r="715" spans="1:83" x14ac:dyDescent="0.25">
      <c r="A715" s="28">
        <v>36090</v>
      </c>
      <c r="C715" t="str">
        <v>10/22/1998</v>
      </c>
      <c r="D715">
        <v>26.0625</v>
      </c>
      <c r="E715" t="str">
        <v>10/22/1998</v>
      </c>
      <c r="F715">
        <v>57.25</v>
      </c>
      <c r="G715" t="str">
        <v>10/22/1998</v>
      </c>
      <c r="H715">
        <v>19.92578125</v>
      </c>
      <c r="I715" t="str">
        <v>10/22/1998</v>
      </c>
      <c r="J715">
        <v>34.25</v>
      </c>
      <c r="K715" t="str">
        <v>10/22/1998</v>
      </c>
      <c r="L715">
        <v>28.125</v>
      </c>
      <c r="M715" t="str">
        <v>10/22/1998</v>
      </c>
      <c r="N715">
        <v>48</v>
      </c>
      <c r="O715" t="str">
        <v>10/22/1998</v>
      </c>
      <c r="P715">
        <v>20.125</v>
      </c>
      <c r="Q715" t="str">
        <v>10/22/1998</v>
      </c>
      <c r="R715">
        <v>14.625</v>
      </c>
      <c r="S715" t="str">
        <v>10/22/1998</v>
      </c>
      <c r="T715">
        <v>20.0625</v>
      </c>
      <c r="U715" t="str">
        <v>10/22/1998</v>
      </c>
      <c r="V715">
        <v>27.1875</v>
      </c>
      <c r="W715" t="str">
        <v>10/22/1998</v>
      </c>
      <c r="X715">
        <v>44.5</v>
      </c>
      <c r="Y715" t="str">
        <v>10/22/1998</v>
      </c>
      <c r="Z715">
        <v>64.5</v>
      </c>
      <c r="AA715" t="str">
        <v>10/22/1998</v>
      </c>
      <c r="AB715">
        <v>21.5</v>
      </c>
      <c r="AC715" t="str">
        <v>10/22/1998</v>
      </c>
      <c r="AD715">
        <v>32.5625</v>
      </c>
      <c r="AE715" t="str">
        <v>10/22/1998</v>
      </c>
      <c r="AF715">
        <v>20.4375</v>
      </c>
      <c r="AG715" t="str">
        <v>10/22/1998</v>
      </c>
      <c r="AH715">
        <v>28.125</v>
      </c>
      <c r="AI715" t="str">
        <v>10/22/1998</v>
      </c>
      <c r="AJ715">
        <v>24.5</v>
      </c>
      <c r="AK715" s="28">
        <v>36090</v>
      </c>
      <c r="AL715">
        <v>8533.14</v>
      </c>
      <c r="AM715" s="28">
        <v>36090</v>
      </c>
      <c r="AN715">
        <v>1702.64</v>
      </c>
      <c r="AO715" s="28">
        <v>36090</v>
      </c>
      <c r="AP715">
        <v>1078.48</v>
      </c>
      <c r="AQ715" s="28">
        <v>36090</v>
      </c>
      <c r="AR715">
        <v>366.4</v>
      </c>
      <c r="AS715" s="28">
        <v>36090</v>
      </c>
      <c r="AT715">
        <v>303.82</v>
      </c>
      <c r="AU715" s="28">
        <v>36090</v>
      </c>
      <c r="AV715">
        <v>252.82</v>
      </c>
      <c r="AW715" s="28">
        <v>36090</v>
      </c>
      <c r="AX715">
        <v>382.53</v>
      </c>
      <c r="AY715" s="28">
        <v>36090</v>
      </c>
      <c r="AZ715">
        <v>533</v>
      </c>
      <c r="BA715" s="28">
        <v>36090</v>
      </c>
      <c r="BB715">
        <v>431.22</v>
      </c>
      <c r="BC715" s="28">
        <v>36090</v>
      </c>
      <c r="BD715">
        <v>393.7</v>
      </c>
      <c r="BE715" s="28">
        <v>36066</v>
      </c>
      <c r="BF715">
        <v>16.251000000000001</v>
      </c>
      <c r="BG715" s="28">
        <v>36063</v>
      </c>
      <c r="BH715">
        <v>2.298</v>
      </c>
      <c r="BJ715" s="28">
        <v>36160</v>
      </c>
      <c r="BK715">
        <v>26.995999999999999</v>
      </c>
      <c r="BZ715" t="str">
        <v>10/22/1998</v>
      </c>
      <c r="CA715">
        <v>10.078125</v>
      </c>
      <c r="CD715" s="28">
        <v>36633</v>
      </c>
      <c r="CE715">
        <v>39.875</v>
      </c>
    </row>
    <row r="716" spans="1:83" x14ac:dyDescent="0.25">
      <c r="A716" s="28">
        <v>36091</v>
      </c>
      <c r="C716" t="str">
        <v>10/23/1998</v>
      </c>
      <c r="D716">
        <v>26.25</v>
      </c>
      <c r="E716" t="str">
        <v>10/23/1998</v>
      </c>
      <c r="F716">
        <v>56.9375</v>
      </c>
      <c r="G716" t="str">
        <v>10/23/1998</v>
      </c>
      <c r="H716">
        <v>20.109375</v>
      </c>
      <c r="I716" t="str">
        <v>10/23/1998</v>
      </c>
      <c r="J716">
        <v>34.75</v>
      </c>
      <c r="K716" t="str">
        <v>10/23/1998</v>
      </c>
      <c r="L716">
        <v>28.125</v>
      </c>
      <c r="M716" t="str">
        <v>10/23/1998</v>
      </c>
      <c r="N716">
        <v>47.875</v>
      </c>
      <c r="O716" t="str">
        <v>10/23/1998</v>
      </c>
      <c r="P716">
        <v>20.0625</v>
      </c>
      <c r="Q716" t="str">
        <v>10/23/1998</v>
      </c>
      <c r="R716">
        <v>14.5</v>
      </c>
      <c r="S716" t="str">
        <v>10/23/1998</v>
      </c>
      <c r="T716">
        <v>19.625</v>
      </c>
      <c r="U716" t="str">
        <v>10/23/1998</v>
      </c>
      <c r="V716">
        <v>26.875</v>
      </c>
      <c r="W716" t="str">
        <v>10/23/1998</v>
      </c>
      <c r="X716">
        <v>43.875</v>
      </c>
      <c r="Y716" t="str">
        <v>10/23/1998</v>
      </c>
      <c r="Z716">
        <v>63.9375</v>
      </c>
      <c r="AA716" t="str">
        <v>10/23/1998</v>
      </c>
      <c r="AB716">
        <v>21.125</v>
      </c>
      <c r="AC716" t="str">
        <v>10/23/1998</v>
      </c>
      <c r="AD716">
        <v>32.125</v>
      </c>
      <c r="AE716" t="str">
        <v>10/23/1998</v>
      </c>
      <c r="AF716">
        <v>20.3125</v>
      </c>
      <c r="AG716" t="str">
        <v>10/23/1998</v>
      </c>
      <c r="AH716">
        <v>28.0625</v>
      </c>
      <c r="AI716" t="str">
        <v>10/23/1998</v>
      </c>
      <c r="AJ716">
        <v>24.16796875</v>
      </c>
      <c r="AK716" s="28">
        <v>36091</v>
      </c>
      <c r="AL716">
        <v>8452.2900000000009</v>
      </c>
      <c r="AM716" s="28">
        <v>36091</v>
      </c>
      <c r="AN716">
        <v>1693.86</v>
      </c>
      <c r="AO716" s="28">
        <v>36091</v>
      </c>
      <c r="AP716">
        <v>1070.67</v>
      </c>
      <c r="AQ716" s="28">
        <v>36091</v>
      </c>
      <c r="AR716">
        <v>367.05</v>
      </c>
      <c r="AS716" s="28">
        <v>36091</v>
      </c>
      <c r="AT716">
        <v>301.45</v>
      </c>
      <c r="AU716" s="28">
        <v>36091</v>
      </c>
      <c r="AV716">
        <v>249.84</v>
      </c>
      <c r="AW716" s="28">
        <v>36091</v>
      </c>
      <c r="AX716">
        <v>379.4</v>
      </c>
      <c r="AY716" s="28">
        <v>36091</v>
      </c>
      <c r="AZ716">
        <v>529.82000000000005</v>
      </c>
      <c r="BA716" s="28">
        <v>36091</v>
      </c>
      <c r="BB716">
        <v>430.17</v>
      </c>
      <c r="BC716" s="28">
        <v>36091</v>
      </c>
      <c r="BD716">
        <v>389.94</v>
      </c>
      <c r="BE716" s="28">
        <v>36067</v>
      </c>
      <c r="BF716">
        <v>16.468</v>
      </c>
      <c r="BG716" s="28">
        <v>36066</v>
      </c>
      <c r="BH716">
        <v>2.2610000000000001</v>
      </c>
      <c r="BJ716" s="28">
        <v>36164</v>
      </c>
      <c r="BK716">
        <v>27.1</v>
      </c>
      <c r="BZ716" t="str">
        <v>10/23/1998</v>
      </c>
      <c r="CA716">
        <v>9.796875</v>
      </c>
      <c r="CD716" s="28">
        <v>36634</v>
      </c>
      <c r="CE716">
        <v>42.875</v>
      </c>
    </row>
    <row r="717" spans="1:83" x14ac:dyDescent="0.25">
      <c r="A717" s="28">
        <v>36094</v>
      </c>
      <c r="C717" t="str">
        <v>10/26/1998</v>
      </c>
      <c r="D717">
        <v>26</v>
      </c>
      <c r="E717" t="str">
        <v>10/26/1998</v>
      </c>
      <c r="F717">
        <v>56.625</v>
      </c>
      <c r="G717" t="str">
        <v>10/26/1998</v>
      </c>
      <c r="H717">
        <v>21.28515625</v>
      </c>
      <c r="I717" t="str">
        <v>10/26/1998</v>
      </c>
      <c r="J717">
        <v>35.875</v>
      </c>
      <c r="K717" t="str">
        <v>10/26/1998</v>
      </c>
      <c r="L717">
        <v>28</v>
      </c>
      <c r="M717" t="str">
        <v>10/26/1998</v>
      </c>
      <c r="N717">
        <v>48.6875</v>
      </c>
      <c r="O717" t="str">
        <v>10/26/1998</v>
      </c>
      <c r="P717">
        <v>19.9375</v>
      </c>
      <c r="Q717" t="str">
        <v>10/26/1998</v>
      </c>
      <c r="R717">
        <v>15.125</v>
      </c>
      <c r="S717" t="str">
        <v>10/26/1998</v>
      </c>
      <c r="T717">
        <v>19.6875</v>
      </c>
      <c r="U717" t="str">
        <v>10/26/1998</v>
      </c>
      <c r="V717">
        <v>27.625</v>
      </c>
      <c r="W717" t="str">
        <v>10/26/1998</v>
      </c>
      <c r="X717">
        <v>44.5625</v>
      </c>
      <c r="Y717" t="str">
        <v>10/26/1998</v>
      </c>
      <c r="Z717">
        <v>62.9375</v>
      </c>
      <c r="AA717" t="str">
        <v>10/26/1998</v>
      </c>
      <c r="AB717">
        <v>21.0625</v>
      </c>
      <c r="AC717" t="str">
        <v>10/26/1998</v>
      </c>
      <c r="AD717">
        <v>31.625</v>
      </c>
      <c r="AE717" t="str">
        <v>10/26/1998</v>
      </c>
      <c r="AF717">
        <v>20.8125</v>
      </c>
      <c r="AG717" t="str">
        <v>10/26/1998</v>
      </c>
      <c r="AH717">
        <v>28</v>
      </c>
      <c r="AI717" t="str">
        <v>10/26/1998</v>
      </c>
      <c r="AJ717">
        <v>24.45703125</v>
      </c>
      <c r="AK717" s="28">
        <v>36094</v>
      </c>
      <c r="AL717">
        <v>8432.2099999999991</v>
      </c>
      <c r="AM717" s="28">
        <v>36094</v>
      </c>
      <c r="AN717">
        <v>1724.98</v>
      </c>
      <c r="AO717" s="28">
        <v>36094</v>
      </c>
      <c r="AP717">
        <v>1072.32</v>
      </c>
      <c r="AQ717" s="28">
        <v>36094</v>
      </c>
      <c r="AR717">
        <v>372.07</v>
      </c>
      <c r="AS717" s="28">
        <v>36094</v>
      </c>
      <c r="AT717">
        <v>299.05</v>
      </c>
      <c r="AU717" s="28">
        <v>36094</v>
      </c>
      <c r="AV717">
        <v>248.68</v>
      </c>
      <c r="AW717" s="28">
        <v>36094</v>
      </c>
      <c r="AX717">
        <v>385.07</v>
      </c>
      <c r="AY717" s="28">
        <v>36094</v>
      </c>
      <c r="AZ717">
        <v>530.01</v>
      </c>
      <c r="BA717" s="28">
        <v>36094</v>
      </c>
      <c r="BB717">
        <v>435.55</v>
      </c>
      <c r="BC717" s="28">
        <v>36094</v>
      </c>
      <c r="BD717">
        <v>391.23</v>
      </c>
      <c r="BE717" s="28">
        <v>36068</v>
      </c>
      <c r="BF717">
        <v>16.57</v>
      </c>
      <c r="BG717" s="28">
        <v>36067</v>
      </c>
      <c r="BH717">
        <v>2.302</v>
      </c>
      <c r="BJ717" s="28">
        <v>36165</v>
      </c>
      <c r="BK717">
        <v>26.85</v>
      </c>
      <c r="BZ717" t="str">
        <v>10/26/1998</v>
      </c>
      <c r="CA717">
        <v>9.74609375</v>
      </c>
      <c r="CD717" s="28">
        <v>36635</v>
      </c>
      <c r="CE717">
        <v>42.875</v>
      </c>
    </row>
    <row r="718" spans="1:83" x14ac:dyDescent="0.25">
      <c r="A718" s="28">
        <v>36095</v>
      </c>
      <c r="C718" t="str">
        <v>10/27/1998</v>
      </c>
      <c r="D718">
        <v>26.09375</v>
      </c>
      <c r="E718" t="str">
        <v>10/27/1998</v>
      </c>
      <c r="F718">
        <v>55.3125</v>
      </c>
      <c r="G718" t="str">
        <v>10/27/1998</v>
      </c>
      <c r="H718">
        <v>21.55859375</v>
      </c>
      <c r="I718" t="str">
        <v>10/27/1998</v>
      </c>
      <c r="J718">
        <v>34.9375</v>
      </c>
      <c r="K718" t="str">
        <v>10/27/1998</v>
      </c>
      <c r="L718">
        <v>27.5625</v>
      </c>
      <c r="M718" t="str">
        <v>10/27/1998</v>
      </c>
      <c r="N718">
        <v>47.3125</v>
      </c>
      <c r="O718" t="str">
        <v>10/27/1998</v>
      </c>
      <c r="P718">
        <v>19.75</v>
      </c>
      <c r="Q718" t="str">
        <v>10/27/1998</v>
      </c>
      <c r="R718">
        <v>14.6875</v>
      </c>
      <c r="S718" t="str">
        <v>10/27/1998</v>
      </c>
      <c r="T718">
        <v>19.625</v>
      </c>
      <c r="U718" t="str">
        <v>10/27/1998</v>
      </c>
      <c r="V718">
        <v>26.9375</v>
      </c>
      <c r="W718" t="str">
        <v>10/27/1998</v>
      </c>
      <c r="X718">
        <v>44.1875</v>
      </c>
      <c r="Y718" t="str">
        <v>10/27/1998</v>
      </c>
      <c r="Z718">
        <v>63.0625</v>
      </c>
      <c r="AA718" t="str">
        <v>10/27/1998</v>
      </c>
      <c r="AB718">
        <v>20.71875</v>
      </c>
      <c r="AC718" t="str">
        <v>10/27/1998</v>
      </c>
      <c r="AD718">
        <v>31.75</v>
      </c>
      <c r="AE718" t="str">
        <v>10/27/1998</v>
      </c>
      <c r="AF718">
        <v>20</v>
      </c>
      <c r="AG718" t="str">
        <v>10/27/1998</v>
      </c>
      <c r="AH718">
        <v>28.5625</v>
      </c>
      <c r="AI718" t="str">
        <v>10/27/1998</v>
      </c>
      <c r="AJ718">
        <v>24.41796875</v>
      </c>
      <c r="AK718" s="28">
        <v>36095</v>
      </c>
      <c r="AL718">
        <v>8366.0400000000009</v>
      </c>
      <c r="AM718" s="28">
        <v>36095</v>
      </c>
      <c r="AN718">
        <v>1717.63</v>
      </c>
      <c r="AO718" s="28">
        <v>36095</v>
      </c>
      <c r="AP718">
        <v>1065.3399999999999</v>
      </c>
      <c r="AQ718" s="28">
        <v>36095</v>
      </c>
      <c r="AR718">
        <v>371.5</v>
      </c>
      <c r="AS718" s="28">
        <v>36095</v>
      </c>
      <c r="AT718">
        <v>298.3</v>
      </c>
      <c r="AU718" s="28">
        <v>36095</v>
      </c>
      <c r="AV718">
        <v>248.69</v>
      </c>
      <c r="AW718" s="28">
        <v>36095</v>
      </c>
      <c r="AX718">
        <v>383.35</v>
      </c>
      <c r="AY718" s="28">
        <v>36095</v>
      </c>
      <c r="AZ718">
        <v>527.77</v>
      </c>
      <c r="BA718" s="28">
        <v>36095</v>
      </c>
      <c r="BB718">
        <v>432.09</v>
      </c>
      <c r="BC718" s="28">
        <v>36095</v>
      </c>
      <c r="BD718">
        <v>392.82</v>
      </c>
      <c r="BE718" s="28">
        <v>36069</v>
      </c>
      <c r="BF718">
        <v>16.039000000000001</v>
      </c>
      <c r="BG718" s="28">
        <v>36068</v>
      </c>
      <c r="BH718">
        <v>2.3290000000000002</v>
      </c>
      <c r="BJ718" s="28">
        <v>36166</v>
      </c>
      <c r="BK718">
        <v>26.510999999999999</v>
      </c>
      <c r="BZ718" t="str">
        <v>10/27/1998</v>
      </c>
      <c r="CA718">
        <v>9.7734375</v>
      </c>
      <c r="CD718" s="28">
        <v>36636</v>
      </c>
      <c r="CE718">
        <v>42.5</v>
      </c>
    </row>
    <row r="719" spans="1:83" x14ac:dyDescent="0.25">
      <c r="A719" s="28">
        <v>36096</v>
      </c>
      <c r="C719" t="str">
        <v>10/28/1998</v>
      </c>
      <c r="D719">
        <v>25.8125</v>
      </c>
      <c r="E719" t="str">
        <v>10/28/1998</v>
      </c>
      <c r="F719">
        <v>56.625</v>
      </c>
      <c r="G719" t="str">
        <v>10/28/1998</v>
      </c>
      <c r="H719">
        <v>21.46875</v>
      </c>
      <c r="I719" t="str">
        <v>10/28/1998</v>
      </c>
      <c r="J719">
        <v>34.625</v>
      </c>
      <c r="K719" t="str">
        <v>10/28/1998</v>
      </c>
      <c r="L719">
        <v>27.5625</v>
      </c>
      <c r="M719" t="str">
        <v>10/28/1998</v>
      </c>
      <c r="N719">
        <v>47.1875</v>
      </c>
      <c r="O719" t="str">
        <v>10/28/1998</v>
      </c>
      <c r="P719">
        <v>19.875</v>
      </c>
      <c r="Q719" t="str">
        <v>10/28/1998</v>
      </c>
      <c r="R719">
        <v>14.6875</v>
      </c>
      <c r="S719" t="str">
        <v>10/28/1998</v>
      </c>
      <c r="T719">
        <v>19.625</v>
      </c>
      <c r="U719" t="str">
        <v>10/28/1998</v>
      </c>
      <c r="V719">
        <v>26.9375</v>
      </c>
      <c r="W719" t="str">
        <v>10/28/1998</v>
      </c>
      <c r="X719">
        <v>44.25</v>
      </c>
      <c r="Y719" t="str">
        <v>10/28/1998</v>
      </c>
      <c r="Z719">
        <v>63.3125</v>
      </c>
      <c r="AA719" t="str">
        <v>10/28/1998</v>
      </c>
      <c r="AB719">
        <v>21.375</v>
      </c>
      <c r="AC719" t="str">
        <v>10/28/1998</v>
      </c>
      <c r="AD719">
        <v>31.1875</v>
      </c>
      <c r="AE719" t="str">
        <v>10/28/1998</v>
      </c>
      <c r="AF719">
        <v>20.25</v>
      </c>
      <c r="AG719" t="str">
        <v>10/28/1998</v>
      </c>
      <c r="AH719">
        <v>29</v>
      </c>
      <c r="AI719" t="str">
        <v>10/28/1998</v>
      </c>
      <c r="AJ719">
        <v>24.5</v>
      </c>
      <c r="AK719" s="28">
        <v>36096</v>
      </c>
      <c r="AL719">
        <v>8371.9699999999993</v>
      </c>
      <c r="AM719" s="28">
        <v>36096</v>
      </c>
      <c r="AN719">
        <v>1737.35</v>
      </c>
      <c r="AO719" s="28">
        <v>36096</v>
      </c>
      <c r="AP719">
        <v>1068.0899999999999</v>
      </c>
      <c r="AQ719" s="28">
        <v>36096</v>
      </c>
      <c r="AR719">
        <v>371.47</v>
      </c>
      <c r="AS719" s="28">
        <v>36096</v>
      </c>
      <c r="AT719">
        <v>300.27999999999997</v>
      </c>
      <c r="AU719" s="28">
        <v>36096</v>
      </c>
      <c r="AV719">
        <v>249.41</v>
      </c>
      <c r="AW719" s="28">
        <v>36096</v>
      </c>
      <c r="AX719">
        <v>388.98</v>
      </c>
      <c r="AY719" s="28">
        <v>36096</v>
      </c>
      <c r="AZ719">
        <v>527.65</v>
      </c>
      <c r="BA719" s="28">
        <v>36096</v>
      </c>
      <c r="BB719">
        <v>427.41</v>
      </c>
      <c r="BC719" s="28">
        <v>36096</v>
      </c>
      <c r="BD719">
        <v>390.45</v>
      </c>
      <c r="BE719" s="28">
        <v>36070</v>
      </c>
      <c r="BF719">
        <v>16.228000000000002</v>
      </c>
      <c r="BG719" s="28">
        <v>36069</v>
      </c>
      <c r="BH719">
        <v>2.3090000000000002</v>
      </c>
      <c r="BJ719" s="28">
        <v>36167</v>
      </c>
      <c r="BK719">
        <v>26.317</v>
      </c>
      <c r="BZ719" t="str">
        <v>10/28/1998</v>
      </c>
      <c r="CA719">
        <v>9.92578125</v>
      </c>
      <c r="CD719" s="28">
        <v>36640</v>
      </c>
      <c r="CE719">
        <v>41.6875</v>
      </c>
    </row>
    <row r="720" spans="1:83" x14ac:dyDescent="0.25">
      <c r="A720" s="28">
        <v>36097</v>
      </c>
      <c r="C720" t="str">
        <v>10/29/1998</v>
      </c>
      <c r="D720">
        <v>26.0625</v>
      </c>
      <c r="E720" t="str">
        <v>10/29/1998</v>
      </c>
      <c r="F720">
        <v>56.9375</v>
      </c>
      <c r="G720" t="str">
        <v>10/29/1998</v>
      </c>
      <c r="H720">
        <v>21.375</v>
      </c>
      <c r="I720" t="str">
        <v>10/29/1998</v>
      </c>
      <c r="J720">
        <v>35.0625</v>
      </c>
      <c r="K720" t="str">
        <v>10/29/1998</v>
      </c>
      <c r="L720">
        <v>27.4375</v>
      </c>
      <c r="M720" t="str">
        <v>10/29/1998</v>
      </c>
      <c r="N720">
        <v>47.1875</v>
      </c>
      <c r="O720" t="str">
        <v>10/29/1998</v>
      </c>
      <c r="P720">
        <v>19.6875</v>
      </c>
      <c r="Q720" t="str">
        <v>10/29/1998</v>
      </c>
      <c r="R720">
        <v>15.125</v>
      </c>
      <c r="S720" t="str">
        <v>10/29/1998</v>
      </c>
      <c r="T720">
        <v>19.5</v>
      </c>
      <c r="U720" t="str">
        <v>10/29/1998</v>
      </c>
      <c r="V720">
        <v>26.75</v>
      </c>
      <c r="W720" t="str">
        <v>10/29/1998</v>
      </c>
      <c r="X720">
        <v>44.0625</v>
      </c>
      <c r="Y720" t="str">
        <v>10/29/1998</v>
      </c>
      <c r="Z720">
        <v>63.0625</v>
      </c>
      <c r="AA720" t="str">
        <v>10/29/1998</v>
      </c>
      <c r="AB720">
        <v>21.125</v>
      </c>
      <c r="AC720" t="str">
        <v>10/29/1998</v>
      </c>
      <c r="AD720">
        <v>30.75</v>
      </c>
      <c r="AE720" t="str">
        <v>10/29/1998</v>
      </c>
      <c r="AF720">
        <v>20.25</v>
      </c>
      <c r="AG720" t="str">
        <v>10/29/1998</v>
      </c>
      <c r="AH720">
        <v>28.1875</v>
      </c>
      <c r="AI720" t="str">
        <v>10/29/1998</v>
      </c>
      <c r="AJ720">
        <v>24.33203125</v>
      </c>
      <c r="AK720" s="28">
        <v>36097</v>
      </c>
      <c r="AL720">
        <v>8495.0300000000007</v>
      </c>
      <c r="AM720" s="28">
        <v>36097</v>
      </c>
      <c r="AN720">
        <v>1757.19</v>
      </c>
      <c r="AO720" s="28">
        <v>36097</v>
      </c>
      <c r="AP720">
        <v>1085.93</v>
      </c>
      <c r="AQ720" s="28">
        <v>36097</v>
      </c>
      <c r="AR720">
        <v>374.48</v>
      </c>
      <c r="AS720" s="28">
        <v>36097</v>
      </c>
      <c r="AT720">
        <v>297.86</v>
      </c>
      <c r="AU720" s="28">
        <v>36097</v>
      </c>
      <c r="AV720">
        <v>247.63</v>
      </c>
      <c r="AW720" s="28">
        <v>36097</v>
      </c>
      <c r="AX720">
        <v>393.21</v>
      </c>
      <c r="AY720" s="28">
        <v>36097</v>
      </c>
      <c r="AZ720">
        <v>536.30999999999995</v>
      </c>
      <c r="BA720" s="28">
        <v>36097</v>
      </c>
      <c r="BB720">
        <v>432.25</v>
      </c>
      <c r="BC720" s="28">
        <v>36097</v>
      </c>
      <c r="BD720">
        <v>394.47</v>
      </c>
      <c r="BE720" s="28">
        <v>36073</v>
      </c>
      <c r="BF720">
        <v>16.077999999999999</v>
      </c>
      <c r="BG720" s="28">
        <v>36070</v>
      </c>
      <c r="BH720">
        <v>2.3159999999999998</v>
      </c>
      <c r="BJ720" s="28">
        <v>36168</v>
      </c>
      <c r="BK720">
        <v>26.643999999999998</v>
      </c>
      <c r="BZ720" t="str">
        <v>10/29/1998</v>
      </c>
      <c r="CA720">
        <v>10.02734375</v>
      </c>
      <c r="CD720" s="28">
        <v>36641</v>
      </c>
      <c r="CE720">
        <v>43.75</v>
      </c>
    </row>
    <row r="721" spans="1:83" x14ac:dyDescent="0.25">
      <c r="A721" s="28">
        <v>36098</v>
      </c>
      <c r="C721" t="str">
        <v>10/30/1998</v>
      </c>
      <c r="D721">
        <v>26.375</v>
      </c>
      <c r="E721" t="str">
        <v>10/30/1998</v>
      </c>
      <c r="F721">
        <v>57.875</v>
      </c>
      <c r="G721" t="str">
        <v>10/30/1998</v>
      </c>
      <c r="H721">
        <v>21.73828125</v>
      </c>
      <c r="I721" t="str">
        <v>10/30/1998</v>
      </c>
      <c r="J721">
        <v>35.4375</v>
      </c>
      <c r="K721" t="str">
        <v>10/30/1998</v>
      </c>
      <c r="L721">
        <v>27.8125</v>
      </c>
      <c r="M721" t="str">
        <v>10/30/1998</v>
      </c>
      <c r="N721">
        <v>47.25</v>
      </c>
      <c r="O721" t="str">
        <v>10/30/1998</v>
      </c>
      <c r="P721">
        <v>19.6875</v>
      </c>
      <c r="Q721" t="str">
        <v>10/30/1998</v>
      </c>
      <c r="R721">
        <v>15.3125</v>
      </c>
      <c r="S721" t="str">
        <v>10/30/1998</v>
      </c>
      <c r="T721">
        <v>19.5625</v>
      </c>
      <c r="U721" t="str">
        <v>10/30/1998</v>
      </c>
      <c r="V721">
        <v>27.375</v>
      </c>
      <c r="W721" t="str">
        <v>10/30/1998</v>
      </c>
      <c r="X721">
        <v>44.0625</v>
      </c>
      <c r="Y721" t="str">
        <v>10/30/1998</v>
      </c>
      <c r="Z721">
        <v>64.6875</v>
      </c>
      <c r="AA721" t="str">
        <v>10/30/1998</v>
      </c>
      <c r="AB721">
        <v>21.65625</v>
      </c>
      <c r="AC721" t="str">
        <v>10/30/1998</v>
      </c>
      <c r="AD721">
        <v>30.4375</v>
      </c>
      <c r="AE721" t="str">
        <v>10/30/1998</v>
      </c>
      <c r="AF721">
        <v>20.375</v>
      </c>
      <c r="AG721" t="str">
        <v>10/30/1998</v>
      </c>
      <c r="AH721">
        <v>28.1875</v>
      </c>
      <c r="AI721" t="str">
        <v>10/30/1998</v>
      </c>
      <c r="AJ721">
        <v>23.95703125</v>
      </c>
      <c r="AK721" s="28">
        <v>36098</v>
      </c>
      <c r="AL721">
        <v>8592.1</v>
      </c>
      <c r="AM721" s="28">
        <v>36098</v>
      </c>
      <c r="AN721">
        <v>1771.39</v>
      </c>
      <c r="AO721" s="28">
        <v>36098</v>
      </c>
      <c r="AP721">
        <v>1098.67</v>
      </c>
      <c r="AQ721" s="28">
        <v>36098</v>
      </c>
      <c r="AR721">
        <v>378.16</v>
      </c>
      <c r="AS721" s="28">
        <v>36098</v>
      </c>
      <c r="AT721">
        <v>301.45</v>
      </c>
      <c r="AU721" s="28">
        <v>36098</v>
      </c>
      <c r="AV721">
        <v>250.46</v>
      </c>
      <c r="AW721" s="28">
        <v>36098</v>
      </c>
      <c r="AX721">
        <v>398.34</v>
      </c>
      <c r="AY721" s="28">
        <v>36098</v>
      </c>
      <c r="AZ721">
        <v>543.35</v>
      </c>
      <c r="BA721" s="28">
        <v>36098</v>
      </c>
      <c r="BB721">
        <v>435.07</v>
      </c>
      <c r="BC721" s="28">
        <v>36098</v>
      </c>
      <c r="BD721">
        <v>400.55</v>
      </c>
      <c r="BE721" s="28">
        <v>36074</v>
      </c>
      <c r="BF721">
        <v>16.161000000000001</v>
      </c>
      <c r="BG721" s="28">
        <v>36073</v>
      </c>
      <c r="BH721">
        <v>2.3079999999999998</v>
      </c>
      <c r="BJ721" s="28">
        <v>36171</v>
      </c>
      <c r="BK721">
        <v>26.641999999999999</v>
      </c>
      <c r="BZ721" t="str">
        <v>10/30/1998</v>
      </c>
      <c r="CA721">
        <v>10.58984375</v>
      </c>
      <c r="CD721" s="28">
        <v>36642</v>
      </c>
      <c r="CE721">
        <v>44.1875</v>
      </c>
    </row>
    <row r="722" spans="1:83" x14ac:dyDescent="0.25">
      <c r="A722" s="28">
        <v>36101</v>
      </c>
      <c r="C722" t="str">
        <v>11/2/1998</v>
      </c>
      <c r="D722">
        <v>26.84375</v>
      </c>
      <c r="E722" t="str">
        <v>11/2/1998</v>
      </c>
      <c r="F722">
        <v>58.5</v>
      </c>
      <c r="G722" t="str">
        <v>11/2/1998</v>
      </c>
      <c r="H722">
        <v>21.73828125</v>
      </c>
      <c r="I722" t="str">
        <v>11/2/1998</v>
      </c>
      <c r="J722">
        <v>36.5625</v>
      </c>
      <c r="K722" t="str">
        <v>11/2/1998</v>
      </c>
      <c r="L722">
        <v>27.5</v>
      </c>
      <c r="M722" t="str">
        <v>11/2/1998</v>
      </c>
      <c r="N722">
        <v>47.25</v>
      </c>
      <c r="O722" t="str">
        <v>11/2/1998</v>
      </c>
      <c r="P722">
        <v>19.625</v>
      </c>
      <c r="Q722" t="str">
        <v>11/2/1998</v>
      </c>
      <c r="R722">
        <v>15.25</v>
      </c>
      <c r="S722" t="str">
        <v>11/2/1998</v>
      </c>
      <c r="T722">
        <v>19.6875</v>
      </c>
      <c r="U722" t="str">
        <v>11/2/1998</v>
      </c>
      <c r="V722">
        <v>27.375</v>
      </c>
      <c r="W722" t="str">
        <v>11/2/1998</v>
      </c>
      <c r="X722">
        <v>46.1875</v>
      </c>
      <c r="Y722" t="str">
        <v>11/2/1998</v>
      </c>
      <c r="Z722">
        <v>64.875</v>
      </c>
      <c r="AA722" t="str">
        <v>11/2/1998</v>
      </c>
      <c r="AB722">
        <v>22.5</v>
      </c>
      <c r="AC722" t="str">
        <v>11/2/1998</v>
      </c>
      <c r="AD722">
        <v>32.125</v>
      </c>
      <c r="AE722" t="str">
        <v>11/2/1998</v>
      </c>
      <c r="AF722">
        <v>20.8125</v>
      </c>
      <c r="AG722" t="str">
        <v>11/2/1998</v>
      </c>
      <c r="AH722">
        <v>28.125</v>
      </c>
      <c r="AI722" t="str">
        <v>11/2/1998</v>
      </c>
      <c r="AJ722">
        <v>24.5</v>
      </c>
      <c r="AK722" s="28">
        <v>36101</v>
      </c>
      <c r="AL722">
        <v>8706.15</v>
      </c>
      <c r="AM722" s="28">
        <v>36101</v>
      </c>
      <c r="AN722">
        <v>1800.91</v>
      </c>
      <c r="AO722" s="28">
        <v>36101</v>
      </c>
      <c r="AP722">
        <v>1111.5999999999999</v>
      </c>
      <c r="AQ722" s="28">
        <v>36101</v>
      </c>
      <c r="AR722">
        <v>386.82</v>
      </c>
      <c r="AS722" s="28">
        <v>36101</v>
      </c>
      <c r="AT722">
        <v>304.87</v>
      </c>
      <c r="AU722" s="28">
        <v>36101</v>
      </c>
      <c r="AV722">
        <v>253.15</v>
      </c>
      <c r="AW722" s="28">
        <v>36101</v>
      </c>
      <c r="AX722">
        <v>404.01</v>
      </c>
      <c r="AY722" s="28">
        <v>36101</v>
      </c>
      <c r="AZ722">
        <v>551.24</v>
      </c>
      <c r="BA722" s="28">
        <v>36101</v>
      </c>
      <c r="BB722">
        <v>441.64</v>
      </c>
      <c r="BC722" s="28">
        <v>36101</v>
      </c>
      <c r="BD722">
        <v>403.24</v>
      </c>
      <c r="BE722" s="28">
        <v>36075</v>
      </c>
      <c r="BF722">
        <v>15.855</v>
      </c>
      <c r="BG722" s="28">
        <v>36074</v>
      </c>
      <c r="BH722">
        <v>2.2890000000000001</v>
      </c>
      <c r="BJ722" s="28">
        <v>36172</v>
      </c>
      <c r="BK722">
        <v>26.655999999999999</v>
      </c>
      <c r="BZ722" t="str">
        <v>11/2/1998</v>
      </c>
      <c r="CA722">
        <v>11.125</v>
      </c>
      <c r="CD722" s="28">
        <v>36643</v>
      </c>
      <c r="CE722">
        <v>43</v>
      </c>
    </row>
    <row r="723" spans="1:83" x14ac:dyDescent="0.25">
      <c r="A723" s="28">
        <v>36102</v>
      </c>
      <c r="C723" t="str">
        <v>11/3/1998</v>
      </c>
      <c r="D723">
        <v>27.53125</v>
      </c>
      <c r="E723" t="str">
        <v>11/3/1998</v>
      </c>
      <c r="F723">
        <v>59.9375</v>
      </c>
      <c r="G723" t="str">
        <v>11/3/1998</v>
      </c>
      <c r="H723">
        <v>21.73828125</v>
      </c>
      <c r="I723" t="str">
        <v>11/3/1998</v>
      </c>
      <c r="J723">
        <v>36.25</v>
      </c>
      <c r="K723" t="str">
        <v>11/3/1998</v>
      </c>
      <c r="L723">
        <v>28.25</v>
      </c>
      <c r="M723" t="str">
        <v>11/3/1998</v>
      </c>
      <c r="N723">
        <v>47.125</v>
      </c>
      <c r="O723" t="str">
        <v>11/3/1998</v>
      </c>
      <c r="P723">
        <v>19.5</v>
      </c>
      <c r="Q723" t="str">
        <v>11/3/1998</v>
      </c>
      <c r="R723">
        <v>15</v>
      </c>
      <c r="S723" t="str">
        <v>11/3/1998</v>
      </c>
      <c r="T723">
        <v>19.875</v>
      </c>
      <c r="U723" t="str">
        <v>11/3/1998</v>
      </c>
      <c r="V723">
        <v>27.25</v>
      </c>
      <c r="W723" t="str">
        <v>11/3/1998</v>
      </c>
      <c r="X723">
        <v>47.6875</v>
      </c>
      <c r="Y723" t="str">
        <v>11/3/1998</v>
      </c>
      <c r="Z723">
        <v>63.625</v>
      </c>
      <c r="AA723" t="str">
        <v>11/3/1998</v>
      </c>
      <c r="AB723">
        <v>22.09375</v>
      </c>
      <c r="AC723" t="str">
        <v>11/3/1998</v>
      </c>
      <c r="AD723">
        <v>32.625</v>
      </c>
      <c r="AE723" t="str">
        <v>11/3/1998</v>
      </c>
      <c r="AF723">
        <v>20.875</v>
      </c>
      <c r="AG723" t="str">
        <v>11/3/1998</v>
      </c>
      <c r="AH723">
        <v>28.5625</v>
      </c>
      <c r="AI723" t="str">
        <v>11/3/1998</v>
      </c>
      <c r="AJ723">
        <v>24.45703125</v>
      </c>
      <c r="AK723" s="28">
        <v>36102</v>
      </c>
      <c r="AL723">
        <v>8706.15</v>
      </c>
      <c r="AM723" s="28">
        <v>36102</v>
      </c>
      <c r="AN723">
        <v>1788.43</v>
      </c>
      <c r="AO723" s="28">
        <v>36102</v>
      </c>
      <c r="AP723">
        <v>1110.8399999999999</v>
      </c>
      <c r="AQ723" s="28">
        <v>36102</v>
      </c>
      <c r="AR723">
        <v>387.56</v>
      </c>
      <c r="AS723" s="28">
        <v>36102</v>
      </c>
      <c r="AT723">
        <v>307.77</v>
      </c>
      <c r="AU723" s="28">
        <v>36102</v>
      </c>
      <c r="AV723">
        <v>255.35</v>
      </c>
      <c r="AW723" s="28">
        <v>36102</v>
      </c>
      <c r="AX723">
        <v>402.4</v>
      </c>
      <c r="AY723" s="28">
        <v>36102</v>
      </c>
      <c r="AZ723">
        <v>551.79999999999995</v>
      </c>
      <c r="BA723" s="28">
        <v>36102</v>
      </c>
      <c r="BB723">
        <v>445.9</v>
      </c>
      <c r="BC723" s="28">
        <v>36102</v>
      </c>
      <c r="BD723">
        <v>406.93</v>
      </c>
      <c r="BE723" s="28">
        <v>36076</v>
      </c>
      <c r="BF723">
        <v>15.347</v>
      </c>
      <c r="BG723" s="28">
        <v>36075</v>
      </c>
      <c r="BH723">
        <v>2.3250000000000002</v>
      </c>
      <c r="BJ723" s="28">
        <v>36173</v>
      </c>
      <c r="BK723">
        <v>26.875</v>
      </c>
      <c r="BZ723" t="str">
        <v>11/3/1998</v>
      </c>
      <c r="CA723">
        <v>11.25390625</v>
      </c>
      <c r="CD723" s="28">
        <v>36644</v>
      </c>
      <c r="CE723">
        <v>43.5625</v>
      </c>
    </row>
    <row r="724" spans="1:83" x14ac:dyDescent="0.25">
      <c r="A724" s="28">
        <v>36103</v>
      </c>
      <c r="C724" t="str">
        <v>11/4/1998</v>
      </c>
      <c r="D724">
        <v>28.0625</v>
      </c>
      <c r="E724" t="str">
        <v>11/4/1998</v>
      </c>
      <c r="F724">
        <v>58.3125</v>
      </c>
      <c r="G724" t="str">
        <v>11/4/1998</v>
      </c>
      <c r="H724">
        <v>21.828125</v>
      </c>
      <c r="I724" t="str">
        <v>11/4/1998</v>
      </c>
      <c r="J724">
        <v>36.25</v>
      </c>
      <c r="K724" t="str">
        <v>11/4/1998</v>
      </c>
      <c r="L724">
        <v>28.8125</v>
      </c>
      <c r="M724" t="str">
        <v>11/4/1998</v>
      </c>
      <c r="N724">
        <v>47.3125</v>
      </c>
      <c r="O724" t="str">
        <v>11/4/1998</v>
      </c>
      <c r="P724">
        <v>19.6875</v>
      </c>
      <c r="Q724" t="str">
        <v>11/4/1998</v>
      </c>
      <c r="R724">
        <v>14.9375</v>
      </c>
      <c r="S724" t="str">
        <v>11/4/1998</v>
      </c>
      <c r="T724">
        <v>19.9375</v>
      </c>
      <c r="U724" t="str">
        <v>11/4/1998</v>
      </c>
      <c r="V724">
        <v>28.0625</v>
      </c>
      <c r="W724" t="str">
        <v>11/4/1998</v>
      </c>
      <c r="X724">
        <v>47.625</v>
      </c>
      <c r="Y724" t="str">
        <v>11/4/1998</v>
      </c>
      <c r="Z724">
        <v>62.75</v>
      </c>
      <c r="AA724" t="str">
        <v>11/4/1998</v>
      </c>
      <c r="AB724">
        <v>22.4375</v>
      </c>
      <c r="AC724" t="str">
        <v>11/4/1998</v>
      </c>
      <c r="AD724">
        <v>31.8125</v>
      </c>
      <c r="AE724" t="str">
        <v>11/4/1998</v>
      </c>
      <c r="AF724">
        <v>21.125</v>
      </c>
      <c r="AG724" t="str">
        <v>11/4/1998</v>
      </c>
      <c r="AH724">
        <v>28.1875</v>
      </c>
      <c r="AI724" t="str">
        <v>11/4/1998</v>
      </c>
      <c r="AJ724">
        <v>24.375</v>
      </c>
      <c r="AK724" s="28">
        <v>36103</v>
      </c>
      <c r="AL724">
        <v>8783.14</v>
      </c>
      <c r="AM724" s="28">
        <v>36103</v>
      </c>
      <c r="AN724">
        <v>1823.57</v>
      </c>
      <c r="AO724" s="28">
        <v>36103</v>
      </c>
      <c r="AP724">
        <v>1118.67</v>
      </c>
      <c r="AQ724" s="28">
        <v>36103</v>
      </c>
      <c r="AR724">
        <v>392.96</v>
      </c>
      <c r="AS724" s="28">
        <v>36103</v>
      </c>
      <c r="AT724">
        <v>306.95999999999998</v>
      </c>
      <c r="AU724" s="28">
        <v>36103</v>
      </c>
      <c r="AV724">
        <v>254.66</v>
      </c>
      <c r="AW724" s="28">
        <v>36103</v>
      </c>
      <c r="AX724">
        <v>408.46</v>
      </c>
      <c r="AY724" s="28">
        <v>36103</v>
      </c>
      <c r="AZ724">
        <v>555.14</v>
      </c>
      <c r="BA724" s="28">
        <v>36103</v>
      </c>
      <c r="BB724">
        <v>445.32</v>
      </c>
      <c r="BC724" s="28">
        <v>36103</v>
      </c>
      <c r="BD724">
        <v>406.68</v>
      </c>
      <c r="BE724" s="28">
        <v>36077</v>
      </c>
      <c r="BF724">
        <v>15.483000000000001</v>
      </c>
      <c r="BG724" s="28">
        <v>36076</v>
      </c>
      <c r="BH724">
        <v>2.2770000000000001</v>
      </c>
      <c r="BJ724" s="28">
        <v>36174</v>
      </c>
      <c r="BK724">
        <v>27.196999999999999</v>
      </c>
      <c r="BZ724" t="str">
        <v>11/4/1998</v>
      </c>
      <c r="CA724">
        <v>11.1015625</v>
      </c>
      <c r="CD724" s="28">
        <v>36647</v>
      </c>
      <c r="CE724">
        <v>44.25</v>
      </c>
    </row>
    <row r="725" spans="1:83" x14ac:dyDescent="0.25">
      <c r="A725" s="28">
        <v>36104</v>
      </c>
      <c r="C725" t="str">
        <v>11/5/1998</v>
      </c>
      <c r="D725">
        <v>28</v>
      </c>
      <c r="E725" t="str">
        <v>11/5/1998</v>
      </c>
      <c r="F725">
        <v>59.625</v>
      </c>
      <c r="G725" t="str">
        <v>11/5/1998</v>
      </c>
      <c r="H725">
        <v>22.1015625</v>
      </c>
      <c r="I725" t="str">
        <v>11/5/1998</v>
      </c>
      <c r="J725">
        <v>36</v>
      </c>
      <c r="K725" t="str">
        <v>11/5/1998</v>
      </c>
      <c r="L725">
        <v>28.875</v>
      </c>
      <c r="M725" t="str">
        <v>11/5/1998</v>
      </c>
      <c r="N725">
        <v>47.25</v>
      </c>
      <c r="O725" t="str">
        <v>11/5/1998</v>
      </c>
      <c r="P725">
        <v>19.625</v>
      </c>
      <c r="Q725" t="str">
        <v>11/5/1998</v>
      </c>
      <c r="R725">
        <v>14.8125</v>
      </c>
      <c r="S725" t="str">
        <v>11/5/1998</v>
      </c>
      <c r="T725">
        <v>19.8125</v>
      </c>
      <c r="U725" t="str">
        <v>11/5/1998</v>
      </c>
      <c r="V725">
        <v>27.625</v>
      </c>
      <c r="W725" t="str">
        <v>11/5/1998</v>
      </c>
      <c r="X725">
        <v>47.5625</v>
      </c>
      <c r="Y725" t="str">
        <v>11/5/1998</v>
      </c>
      <c r="Z725">
        <v>61.875</v>
      </c>
      <c r="AA725" t="str">
        <v>11/5/1998</v>
      </c>
      <c r="AB725">
        <v>22.71875</v>
      </c>
      <c r="AC725" t="str">
        <v>11/5/1998</v>
      </c>
      <c r="AD725">
        <v>31.4375</v>
      </c>
      <c r="AE725" t="str">
        <v>11/5/1998</v>
      </c>
      <c r="AF725">
        <v>21.375</v>
      </c>
      <c r="AG725" t="str">
        <v>11/5/1998</v>
      </c>
      <c r="AH725">
        <v>28.5625</v>
      </c>
      <c r="AI725" t="str">
        <v>11/5/1998</v>
      </c>
      <c r="AJ725">
        <v>24.5</v>
      </c>
      <c r="AK725" s="28">
        <v>36104</v>
      </c>
      <c r="AL725">
        <v>8915.4699999999993</v>
      </c>
      <c r="AM725" s="28">
        <v>36104</v>
      </c>
      <c r="AN725">
        <v>1837.1</v>
      </c>
      <c r="AO725" s="28">
        <v>36104</v>
      </c>
      <c r="AP725">
        <v>1133.8499999999999</v>
      </c>
      <c r="AQ725" s="28">
        <v>36104</v>
      </c>
      <c r="AR725">
        <v>396.79</v>
      </c>
      <c r="AS725" s="28">
        <v>36104</v>
      </c>
      <c r="AT725">
        <v>307.05</v>
      </c>
      <c r="AU725" s="28">
        <v>36104</v>
      </c>
      <c r="AV725">
        <v>255.04</v>
      </c>
      <c r="AW725" s="28">
        <v>36104</v>
      </c>
      <c r="AX725">
        <v>407.31</v>
      </c>
      <c r="AY725" s="28">
        <v>36104</v>
      </c>
      <c r="AZ725">
        <v>562.17999999999995</v>
      </c>
      <c r="BA725" s="28">
        <v>36104</v>
      </c>
      <c r="BB725">
        <v>448.05</v>
      </c>
      <c r="BC725" s="28">
        <v>36104</v>
      </c>
      <c r="BD725">
        <v>411.47</v>
      </c>
      <c r="BE725" s="28">
        <v>36080</v>
      </c>
      <c r="BF725">
        <v>15.362</v>
      </c>
      <c r="BG725" s="28">
        <v>36077</v>
      </c>
      <c r="BH725">
        <v>2.2679999999999998</v>
      </c>
      <c r="BJ725" s="28">
        <v>36175</v>
      </c>
      <c r="BK725">
        <v>27.172999999999998</v>
      </c>
      <c r="BZ725" t="str">
        <v>11/5/1998</v>
      </c>
      <c r="CA725">
        <v>11.203125</v>
      </c>
      <c r="CD725" s="28">
        <v>36648</v>
      </c>
      <c r="CE725">
        <v>43.375</v>
      </c>
    </row>
    <row r="726" spans="1:83" x14ac:dyDescent="0.25">
      <c r="A726" s="28">
        <v>36105</v>
      </c>
      <c r="C726" t="str">
        <v>11/6/1998</v>
      </c>
      <c r="D726">
        <v>27.90625</v>
      </c>
      <c r="E726" t="str">
        <v>11/6/1998</v>
      </c>
      <c r="F726">
        <v>59.875</v>
      </c>
      <c r="G726" t="str">
        <v>11/6/1998</v>
      </c>
      <c r="H726">
        <v>21.55859375</v>
      </c>
      <c r="I726" t="str">
        <v>11/6/1998</v>
      </c>
      <c r="J726">
        <v>36.0625</v>
      </c>
      <c r="K726" t="str">
        <v>11/6/1998</v>
      </c>
      <c r="L726">
        <v>28.3125</v>
      </c>
      <c r="M726" t="str">
        <v>11/6/1998</v>
      </c>
      <c r="N726">
        <v>46.5625</v>
      </c>
      <c r="O726" t="str">
        <v>11/6/1998</v>
      </c>
      <c r="P726">
        <v>19.8125</v>
      </c>
      <c r="Q726" t="str">
        <v>11/6/1998</v>
      </c>
      <c r="R726">
        <v>14.5625</v>
      </c>
      <c r="S726" t="str">
        <v>11/6/1998</v>
      </c>
      <c r="T726">
        <v>19.75</v>
      </c>
      <c r="U726" t="str">
        <v>11/6/1998</v>
      </c>
      <c r="V726">
        <v>28</v>
      </c>
      <c r="W726" t="str">
        <v>11/6/1998</v>
      </c>
      <c r="X726">
        <v>47.8125</v>
      </c>
      <c r="Y726" t="str">
        <v>11/6/1998</v>
      </c>
      <c r="Z726">
        <v>62.375</v>
      </c>
      <c r="AA726" t="str">
        <v>11/6/1998</v>
      </c>
      <c r="AB726">
        <v>22.5</v>
      </c>
      <c r="AC726" t="str">
        <v>11/6/1998</v>
      </c>
      <c r="AD726">
        <v>31.3125</v>
      </c>
      <c r="AE726" t="str">
        <v>11/6/1998</v>
      </c>
      <c r="AF726">
        <v>21.3125</v>
      </c>
      <c r="AG726" t="str">
        <v>11/6/1998</v>
      </c>
      <c r="AH726">
        <v>29</v>
      </c>
      <c r="AI726" t="str">
        <v>11/6/1998</v>
      </c>
      <c r="AJ726">
        <v>24.79296875</v>
      </c>
      <c r="AK726" s="28">
        <v>36105</v>
      </c>
      <c r="AL726">
        <v>8975.4599999999991</v>
      </c>
      <c r="AM726" s="28">
        <v>36105</v>
      </c>
      <c r="AN726">
        <v>1856.56</v>
      </c>
      <c r="AO726" s="28">
        <v>36105</v>
      </c>
      <c r="AP726">
        <v>1141.01</v>
      </c>
      <c r="AQ726" s="28">
        <v>36105</v>
      </c>
      <c r="AR726">
        <v>400.32</v>
      </c>
      <c r="AS726" s="28">
        <v>36105</v>
      </c>
      <c r="AT726">
        <v>307.05</v>
      </c>
      <c r="AU726" s="28">
        <v>36105</v>
      </c>
      <c r="AV726">
        <v>255.33</v>
      </c>
      <c r="AW726" s="28">
        <v>36105</v>
      </c>
      <c r="AX726">
        <v>409.14</v>
      </c>
      <c r="AY726" s="28">
        <v>36105</v>
      </c>
      <c r="AZ726">
        <v>565.1</v>
      </c>
      <c r="BA726" s="28">
        <v>36105</v>
      </c>
      <c r="BB726">
        <v>448.72</v>
      </c>
      <c r="BC726" s="28">
        <v>36105</v>
      </c>
      <c r="BD726">
        <v>412.67</v>
      </c>
      <c r="BE726" s="28">
        <v>36081</v>
      </c>
      <c r="BF726">
        <v>15.195</v>
      </c>
      <c r="BG726" s="28">
        <v>36080</v>
      </c>
      <c r="BH726">
        <v>2.242</v>
      </c>
      <c r="BJ726" s="28">
        <v>36179</v>
      </c>
      <c r="BK726">
        <v>27.498000000000001</v>
      </c>
      <c r="BZ726" t="str">
        <v>11/6/1998</v>
      </c>
      <c r="CA726">
        <v>11.45703125</v>
      </c>
      <c r="CD726" s="28">
        <v>36649</v>
      </c>
      <c r="CE726">
        <v>41.75</v>
      </c>
    </row>
    <row r="727" spans="1:83" x14ac:dyDescent="0.25">
      <c r="A727" s="28">
        <v>36108</v>
      </c>
      <c r="C727" t="str">
        <v>11/9/1998</v>
      </c>
      <c r="D727">
        <v>29.15625</v>
      </c>
      <c r="E727" t="str">
        <v>11/9/1998</v>
      </c>
      <c r="F727">
        <v>58.6875</v>
      </c>
      <c r="G727" t="str">
        <v>11/9/1998</v>
      </c>
      <c r="H727">
        <v>21.015625</v>
      </c>
      <c r="I727" t="str">
        <v>11/9/1998</v>
      </c>
      <c r="J727">
        <v>35.6875</v>
      </c>
      <c r="K727" t="str">
        <v>11/9/1998</v>
      </c>
      <c r="L727">
        <v>27.8125</v>
      </c>
      <c r="M727" t="str">
        <v>11/9/1998</v>
      </c>
      <c r="N727">
        <v>46.125</v>
      </c>
      <c r="O727" t="str">
        <v>11/9/1998</v>
      </c>
      <c r="P727">
        <v>19.5625</v>
      </c>
      <c r="Q727" t="str">
        <v>11/9/1998</v>
      </c>
      <c r="R727">
        <v>14.5</v>
      </c>
      <c r="S727" t="str">
        <v>11/9/1998</v>
      </c>
      <c r="T727">
        <v>19.6875</v>
      </c>
      <c r="U727" t="str">
        <v>11/9/1998</v>
      </c>
      <c r="V727">
        <v>27.625</v>
      </c>
      <c r="W727" t="str">
        <v>11/9/1998</v>
      </c>
      <c r="X727">
        <v>47.5</v>
      </c>
      <c r="Y727" t="str">
        <v>11/9/1998</v>
      </c>
      <c r="Z727">
        <v>62.125</v>
      </c>
      <c r="AA727" t="str">
        <v>11/9/1998</v>
      </c>
      <c r="AB727">
        <v>22.1875</v>
      </c>
      <c r="AC727" t="str">
        <v>11/9/1998</v>
      </c>
      <c r="AD727">
        <v>31.625</v>
      </c>
      <c r="AE727" t="str">
        <v>11/9/1998</v>
      </c>
      <c r="AF727">
        <v>21.375</v>
      </c>
      <c r="AG727" t="str">
        <v>11/9/1998</v>
      </c>
      <c r="AH727">
        <v>28.625</v>
      </c>
      <c r="AI727" t="str">
        <v>11/9/1998</v>
      </c>
      <c r="AJ727">
        <v>24.79296875</v>
      </c>
      <c r="AK727" s="28">
        <v>36108</v>
      </c>
      <c r="AL727">
        <v>8897.9599999999991</v>
      </c>
      <c r="AM727" s="28">
        <v>36108</v>
      </c>
      <c r="AN727">
        <v>1861.05</v>
      </c>
      <c r="AO727" s="28">
        <v>36108</v>
      </c>
      <c r="AP727">
        <v>1130.2</v>
      </c>
      <c r="AQ727" s="28">
        <v>36108</v>
      </c>
      <c r="AR727">
        <v>398.43</v>
      </c>
      <c r="AS727" s="28">
        <v>36108</v>
      </c>
      <c r="AT727">
        <v>307.38</v>
      </c>
      <c r="AU727" s="28">
        <v>36108</v>
      </c>
      <c r="AV727">
        <v>255.03</v>
      </c>
      <c r="AW727" s="28">
        <v>36108</v>
      </c>
      <c r="AX727">
        <v>409.11</v>
      </c>
      <c r="AY727" s="28">
        <v>36108</v>
      </c>
      <c r="AZ727">
        <v>559.14</v>
      </c>
      <c r="BA727" s="28">
        <v>36108</v>
      </c>
      <c r="BB727">
        <v>441.58</v>
      </c>
      <c r="BC727" s="28">
        <v>36108</v>
      </c>
      <c r="BD727">
        <v>410.07</v>
      </c>
      <c r="BE727" s="28">
        <v>36082</v>
      </c>
      <c r="BF727">
        <v>15.048</v>
      </c>
      <c r="BG727" s="28">
        <v>36081</v>
      </c>
      <c r="BH727">
        <v>2.2389999999999999</v>
      </c>
      <c r="BJ727" s="28">
        <v>36180</v>
      </c>
      <c r="BK727">
        <v>27.780999999999999</v>
      </c>
      <c r="BZ727" t="str">
        <v>11/9/1998</v>
      </c>
      <c r="CA727">
        <v>11.53515625</v>
      </c>
      <c r="CD727" s="28">
        <v>36650</v>
      </c>
      <c r="CE727">
        <v>41.78515625</v>
      </c>
    </row>
    <row r="728" spans="1:83" x14ac:dyDescent="0.25">
      <c r="A728" s="28">
        <v>36109</v>
      </c>
      <c r="C728" t="str">
        <v>11/10/1998</v>
      </c>
      <c r="D728">
        <v>28.21875</v>
      </c>
      <c r="E728" t="str">
        <v>11/10/1998</v>
      </c>
      <c r="F728">
        <v>58.4375</v>
      </c>
      <c r="G728" t="str">
        <v>11/10/1998</v>
      </c>
      <c r="H728">
        <v>21.1953125</v>
      </c>
      <c r="I728" t="str">
        <v>11/10/1998</v>
      </c>
      <c r="J728">
        <v>35.5625</v>
      </c>
      <c r="K728" t="str">
        <v>11/10/1998</v>
      </c>
      <c r="L728">
        <v>27.75</v>
      </c>
      <c r="M728" t="str">
        <v>11/10/1998</v>
      </c>
      <c r="N728">
        <v>46.0625</v>
      </c>
      <c r="O728" t="str">
        <v>11/10/1998</v>
      </c>
      <c r="P728">
        <v>19.5</v>
      </c>
      <c r="Q728" t="str">
        <v>11/10/1998</v>
      </c>
      <c r="R728">
        <v>14.5</v>
      </c>
      <c r="S728" t="str">
        <v>11/10/1998</v>
      </c>
      <c r="T728">
        <v>19.5625</v>
      </c>
      <c r="U728" t="str">
        <v>11/10/1998</v>
      </c>
      <c r="V728">
        <v>26.9375</v>
      </c>
      <c r="W728" t="str">
        <v>11/10/1998</v>
      </c>
      <c r="X728">
        <v>46.375</v>
      </c>
      <c r="Y728" t="str">
        <v>11/10/1998</v>
      </c>
      <c r="Z728">
        <v>62.625</v>
      </c>
      <c r="AA728" t="str">
        <v>11/10/1998</v>
      </c>
      <c r="AB728">
        <v>22.3125</v>
      </c>
      <c r="AC728" t="str">
        <v>11/10/1998</v>
      </c>
      <c r="AD728">
        <v>32.3125</v>
      </c>
      <c r="AE728" t="str">
        <v>11/10/1998</v>
      </c>
      <c r="AF728">
        <v>20.75</v>
      </c>
      <c r="AG728" t="str">
        <v>11/10/1998</v>
      </c>
      <c r="AH728">
        <v>29.3125</v>
      </c>
      <c r="AI728" t="str">
        <v>11/10/1998</v>
      </c>
      <c r="AJ728">
        <v>25.08203125</v>
      </c>
      <c r="AK728" s="28">
        <v>36109</v>
      </c>
      <c r="AL728">
        <v>8863.98</v>
      </c>
      <c r="AM728" s="28">
        <v>36109</v>
      </c>
      <c r="AN728">
        <v>1865.62</v>
      </c>
      <c r="AO728" s="28">
        <v>36109</v>
      </c>
      <c r="AP728">
        <v>1128.26</v>
      </c>
      <c r="AQ728" s="28">
        <v>36109</v>
      </c>
      <c r="AR728">
        <v>396.86</v>
      </c>
      <c r="AS728" s="28">
        <v>36109</v>
      </c>
      <c r="AT728">
        <v>310.08</v>
      </c>
      <c r="AU728" s="28">
        <v>36109</v>
      </c>
      <c r="AV728">
        <v>258.33999999999997</v>
      </c>
      <c r="AW728" s="28">
        <v>36109</v>
      </c>
      <c r="AX728">
        <v>407.35</v>
      </c>
      <c r="AY728" s="28">
        <v>36109</v>
      </c>
      <c r="AZ728">
        <v>557.41999999999996</v>
      </c>
      <c r="BA728" s="28">
        <v>36109</v>
      </c>
      <c r="BB728">
        <v>432.73</v>
      </c>
      <c r="BC728" s="28">
        <v>36109</v>
      </c>
      <c r="BD728">
        <v>410.61</v>
      </c>
      <c r="BE728" s="28">
        <v>36083</v>
      </c>
      <c r="BF728">
        <v>15.092000000000001</v>
      </c>
      <c r="BG728" s="28">
        <v>36082</v>
      </c>
      <c r="BH728">
        <v>2.2170000000000001</v>
      </c>
      <c r="BJ728" s="28">
        <v>36181</v>
      </c>
      <c r="BK728">
        <v>27.067</v>
      </c>
      <c r="BZ728" t="str">
        <v>11/10/1998</v>
      </c>
      <c r="CA728">
        <v>11.91796875</v>
      </c>
      <c r="CD728" s="28">
        <v>36651</v>
      </c>
      <c r="CE728">
        <v>44.125</v>
      </c>
    </row>
    <row r="729" spans="1:83" x14ac:dyDescent="0.25">
      <c r="A729" s="28">
        <v>36110</v>
      </c>
      <c r="C729" t="str">
        <v>11/11/1998</v>
      </c>
      <c r="D729">
        <v>27.5</v>
      </c>
      <c r="E729" t="str">
        <v>11/11/1998</v>
      </c>
      <c r="F729">
        <v>57.8125</v>
      </c>
      <c r="G729" t="str">
        <v>11/11/1998</v>
      </c>
      <c r="H729">
        <v>21.015625</v>
      </c>
      <c r="I729" t="str">
        <v>11/11/1998</v>
      </c>
      <c r="J729">
        <v>34.875</v>
      </c>
      <c r="K729" t="str">
        <v>11/11/1998</v>
      </c>
      <c r="L729">
        <v>28</v>
      </c>
      <c r="M729" t="str">
        <v>11/11/1998</v>
      </c>
      <c r="N729">
        <v>45.3125</v>
      </c>
      <c r="O729" t="str">
        <v>11/11/1998</v>
      </c>
      <c r="P729">
        <v>19.5625</v>
      </c>
      <c r="Q729" t="str">
        <v>11/11/1998</v>
      </c>
      <c r="R729">
        <v>14.4375</v>
      </c>
      <c r="S729" t="str">
        <v>11/11/1998</v>
      </c>
      <c r="T729">
        <v>19.5625</v>
      </c>
      <c r="U729" t="str">
        <v>11/11/1998</v>
      </c>
      <c r="V729">
        <v>25.9375</v>
      </c>
      <c r="W729" t="str">
        <v>11/11/1998</v>
      </c>
      <c r="X729">
        <v>46.375</v>
      </c>
      <c r="Y729" t="str">
        <v>11/11/1998</v>
      </c>
      <c r="Z729">
        <v>62.25</v>
      </c>
      <c r="AA729" t="str">
        <v>11/11/1998</v>
      </c>
      <c r="AB729">
        <v>22.5</v>
      </c>
      <c r="AC729" t="str">
        <v>11/11/1998</v>
      </c>
      <c r="AD729">
        <v>31.75</v>
      </c>
      <c r="AE729" t="str">
        <v>11/11/1998</v>
      </c>
      <c r="AF729">
        <v>20.5</v>
      </c>
      <c r="AG729" t="str">
        <v>11/11/1998</v>
      </c>
      <c r="AH729">
        <v>28.5</v>
      </c>
      <c r="AI729" t="str">
        <v>11/11/1998</v>
      </c>
      <c r="AJ729">
        <v>24.875</v>
      </c>
      <c r="AK729" s="28">
        <v>36110</v>
      </c>
      <c r="AL729">
        <v>8823.82</v>
      </c>
      <c r="AM729" s="28">
        <v>36110</v>
      </c>
      <c r="AN729">
        <v>1862.11</v>
      </c>
      <c r="AO729" s="28">
        <v>36110</v>
      </c>
      <c r="AP729">
        <v>1120.97</v>
      </c>
      <c r="AQ729" s="28">
        <v>36110</v>
      </c>
      <c r="AR729">
        <v>393.47</v>
      </c>
      <c r="AS729" s="28">
        <v>36110</v>
      </c>
      <c r="AT729">
        <v>305.44</v>
      </c>
      <c r="AU729" s="28">
        <v>36110</v>
      </c>
      <c r="AV729">
        <v>254.14</v>
      </c>
      <c r="AW729" s="28">
        <v>36110</v>
      </c>
      <c r="AX729">
        <v>403.47</v>
      </c>
      <c r="AY729" s="28">
        <v>36110</v>
      </c>
      <c r="AZ729">
        <v>553.36</v>
      </c>
      <c r="BA729" s="28">
        <v>36110</v>
      </c>
      <c r="BB729">
        <v>431.26</v>
      </c>
      <c r="BC729" s="28">
        <v>36110</v>
      </c>
      <c r="BD729">
        <v>407.88</v>
      </c>
      <c r="BE729" s="28">
        <v>36084</v>
      </c>
      <c r="BF729">
        <v>15.156000000000001</v>
      </c>
      <c r="BG729" s="28">
        <v>36083</v>
      </c>
      <c r="BH729">
        <v>2.234</v>
      </c>
      <c r="BJ729" s="28">
        <v>36182</v>
      </c>
      <c r="BK729">
        <v>27.323</v>
      </c>
      <c r="BZ729" t="str">
        <v>11/11/1998</v>
      </c>
      <c r="CA729">
        <v>11.86328125</v>
      </c>
      <c r="CD729" s="28">
        <v>36654</v>
      </c>
      <c r="CE729">
        <v>43.69921875</v>
      </c>
    </row>
    <row r="730" spans="1:83" x14ac:dyDescent="0.25">
      <c r="A730" s="28">
        <v>36111</v>
      </c>
      <c r="C730" t="str">
        <v>11/12/1998</v>
      </c>
      <c r="D730">
        <v>27.4375</v>
      </c>
      <c r="E730" t="str">
        <v>11/12/1998</v>
      </c>
      <c r="F730">
        <v>58</v>
      </c>
      <c r="G730" t="str">
        <v>11/12/1998</v>
      </c>
      <c r="H730">
        <v>20.65234375</v>
      </c>
      <c r="I730" t="str">
        <v>11/12/1998</v>
      </c>
      <c r="J730">
        <v>35.0625</v>
      </c>
      <c r="K730" t="str">
        <v>11/12/1998</v>
      </c>
      <c r="L730">
        <v>28.375</v>
      </c>
      <c r="M730" t="str">
        <v>11/12/1998</v>
      </c>
      <c r="N730">
        <v>45.6875</v>
      </c>
      <c r="O730" t="str">
        <v>11/12/1998</v>
      </c>
      <c r="P730">
        <v>19.375</v>
      </c>
      <c r="Q730" t="str">
        <v>11/12/1998</v>
      </c>
      <c r="R730">
        <v>14.5625</v>
      </c>
      <c r="S730" t="str">
        <v>11/12/1998</v>
      </c>
      <c r="T730">
        <v>19.5</v>
      </c>
      <c r="U730" t="str">
        <v>11/12/1998</v>
      </c>
      <c r="V730">
        <v>25.875</v>
      </c>
      <c r="W730" t="str">
        <v>11/12/1998</v>
      </c>
      <c r="X730">
        <v>46.6875</v>
      </c>
      <c r="Y730" t="str">
        <v>11/12/1998</v>
      </c>
      <c r="Z730">
        <v>62.3125</v>
      </c>
      <c r="AA730" t="str">
        <v>11/12/1998</v>
      </c>
      <c r="AB730">
        <v>22.4375</v>
      </c>
      <c r="AC730" t="str">
        <v>11/12/1998</v>
      </c>
      <c r="AD730">
        <v>32.0625</v>
      </c>
      <c r="AE730" t="str">
        <v>11/12/1998</v>
      </c>
      <c r="AF730">
        <v>20.875</v>
      </c>
      <c r="AG730" t="str">
        <v>11/12/1998</v>
      </c>
      <c r="AH730">
        <v>28.4375</v>
      </c>
      <c r="AI730" t="str">
        <v>11/12/1998</v>
      </c>
      <c r="AJ730">
        <v>24.875</v>
      </c>
      <c r="AK730" s="28">
        <v>36111</v>
      </c>
      <c r="AL730">
        <v>8829.74</v>
      </c>
      <c r="AM730" s="28">
        <v>36111</v>
      </c>
      <c r="AN730">
        <v>1851.06</v>
      </c>
      <c r="AO730" s="28">
        <v>36111</v>
      </c>
      <c r="AP730">
        <v>1117.69</v>
      </c>
      <c r="AQ730" s="28">
        <v>36111</v>
      </c>
      <c r="AR730">
        <v>392.2</v>
      </c>
      <c r="AS730" s="28">
        <v>36111</v>
      </c>
      <c r="AT730">
        <v>305.62</v>
      </c>
      <c r="AU730" s="28">
        <v>36111</v>
      </c>
      <c r="AV730">
        <v>254.77</v>
      </c>
      <c r="AW730" s="28">
        <v>36111</v>
      </c>
      <c r="AX730">
        <v>400.32</v>
      </c>
      <c r="AY730" s="28">
        <v>36111</v>
      </c>
      <c r="AZ730">
        <v>552.55999999999995</v>
      </c>
      <c r="BA730" s="28">
        <v>36111</v>
      </c>
      <c r="BB730">
        <v>442.82</v>
      </c>
      <c r="BC730" s="28">
        <v>36111</v>
      </c>
      <c r="BD730">
        <v>404.7</v>
      </c>
      <c r="BE730" s="28">
        <v>36087</v>
      </c>
      <c r="BF730">
        <v>14.425000000000001</v>
      </c>
      <c r="BG730" s="28">
        <v>36084</v>
      </c>
      <c r="BH730">
        <v>2.2400000000000002</v>
      </c>
      <c r="BJ730" s="28">
        <v>36185</v>
      </c>
      <c r="BK730">
        <v>23.195</v>
      </c>
      <c r="BZ730" t="str">
        <v>11/12/1998</v>
      </c>
      <c r="CA730">
        <v>11.66015625</v>
      </c>
      <c r="CD730" s="28">
        <v>36655</v>
      </c>
      <c r="CE730">
        <v>43.65234375</v>
      </c>
    </row>
    <row r="731" spans="1:83" x14ac:dyDescent="0.25">
      <c r="A731" s="28">
        <v>36112</v>
      </c>
      <c r="C731" t="str">
        <v>11/13/1998</v>
      </c>
      <c r="D731">
        <v>27.03125</v>
      </c>
      <c r="E731" t="str">
        <v>11/13/1998</v>
      </c>
      <c r="F731">
        <v>58.75</v>
      </c>
      <c r="G731" t="str">
        <v>11/13/1998</v>
      </c>
      <c r="H731">
        <v>20.47265625</v>
      </c>
      <c r="I731" t="str">
        <v>11/13/1998</v>
      </c>
      <c r="J731">
        <v>35</v>
      </c>
      <c r="K731" t="str">
        <v>11/13/1998</v>
      </c>
      <c r="L731">
        <v>28.5625</v>
      </c>
      <c r="M731" t="str">
        <v>11/13/1998</v>
      </c>
      <c r="N731">
        <v>46.5</v>
      </c>
      <c r="O731" t="str">
        <v>11/13/1998</v>
      </c>
      <c r="P731">
        <v>19.75</v>
      </c>
      <c r="Q731" t="str">
        <v>11/13/1998</v>
      </c>
      <c r="R731">
        <v>14.5625</v>
      </c>
      <c r="S731" t="str">
        <v>11/13/1998</v>
      </c>
      <c r="T731">
        <v>19.5</v>
      </c>
      <c r="U731" t="str">
        <v>11/13/1998</v>
      </c>
      <c r="V731">
        <v>25.9375</v>
      </c>
      <c r="W731" t="str">
        <v>11/13/1998</v>
      </c>
      <c r="X731">
        <v>47</v>
      </c>
      <c r="Y731" t="str">
        <v>11/13/1998</v>
      </c>
      <c r="Z731">
        <v>62.8125</v>
      </c>
      <c r="AA731" t="str">
        <v>11/13/1998</v>
      </c>
      <c r="AB731">
        <v>22.65625</v>
      </c>
      <c r="AC731" t="str">
        <v>11/13/1998</v>
      </c>
      <c r="AD731">
        <v>32.25</v>
      </c>
      <c r="AE731" t="str">
        <v>11/13/1998</v>
      </c>
      <c r="AF731">
        <v>20.625</v>
      </c>
      <c r="AG731" t="str">
        <v>11/13/1998</v>
      </c>
      <c r="AH731">
        <v>28.5625</v>
      </c>
      <c r="AI731" t="str">
        <v>11/13/1998</v>
      </c>
      <c r="AJ731">
        <v>24.83203125</v>
      </c>
      <c r="AK731" s="28">
        <v>36112</v>
      </c>
      <c r="AL731">
        <v>8919.59</v>
      </c>
      <c r="AM731" s="28">
        <v>36112</v>
      </c>
      <c r="AN731">
        <v>1847.99</v>
      </c>
      <c r="AO731" s="28">
        <v>36112</v>
      </c>
      <c r="AP731">
        <v>1125.72</v>
      </c>
      <c r="AQ731" s="28">
        <v>36112</v>
      </c>
      <c r="AR731">
        <v>389.36</v>
      </c>
      <c r="AS731" s="28">
        <v>36112</v>
      </c>
      <c r="AT731">
        <v>306.87</v>
      </c>
      <c r="AU731" s="28">
        <v>36112</v>
      </c>
      <c r="AV731">
        <v>255.51</v>
      </c>
      <c r="AW731" s="28">
        <v>36112</v>
      </c>
      <c r="AX731">
        <v>403.99</v>
      </c>
      <c r="AY731" s="28">
        <v>36112</v>
      </c>
      <c r="AZ731">
        <v>556.16999999999996</v>
      </c>
      <c r="BA731" s="28">
        <v>36112</v>
      </c>
      <c r="BB731">
        <v>445.87</v>
      </c>
      <c r="BC731" s="28">
        <v>36112</v>
      </c>
      <c r="BD731">
        <v>404.36</v>
      </c>
      <c r="BE731" s="28">
        <v>36088</v>
      </c>
      <c r="BF731">
        <v>14.651</v>
      </c>
      <c r="BG731" s="28">
        <v>36087</v>
      </c>
      <c r="BH731">
        <v>2.2610000000000001</v>
      </c>
      <c r="BJ731" s="28">
        <v>36186</v>
      </c>
      <c r="BK731">
        <v>27.106999999999999</v>
      </c>
      <c r="BZ731" t="str">
        <v>11/13/1998</v>
      </c>
      <c r="CA731">
        <v>11.7109375</v>
      </c>
      <c r="CD731" s="28">
        <v>36656</v>
      </c>
      <c r="CE731">
        <v>43.375</v>
      </c>
    </row>
    <row r="732" spans="1:83" x14ac:dyDescent="0.25">
      <c r="A732" s="28">
        <v>36115</v>
      </c>
      <c r="C732" t="str">
        <v>11/16/1998</v>
      </c>
      <c r="D732">
        <v>27.40625</v>
      </c>
      <c r="E732" t="str">
        <v>11/16/1998</v>
      </c>
      <c r="F732">
        <v>58.6875</v>
      </c>
      <c r="G732" t="str">
        <v>11/16/1998</v>
      </c>
      <c r="H732">
        <v>20.47265625</v>
      </c>
      <c r="I732" t="str">
        <v>11/16/1998</v>
      </c>
      <c r="J732">
        <v>35</v>
      </c>
      <c r="K732" t="str">
        <v>11/16/1998</v>
      </c>
      <c r="L732">
        <v>28.6875</v>
      </c>
      <c r="M732" t="str">
        <v>11/16/1998</v>
      </c>
      <c r="N732">
        <v>45.9375</v>
      </c>
      <c r="O732" t="str">
        <v>11/16/1998</v>
      </c>
      <c r="P732">
        <v>19.9375</v>
      </c>
      <c r="Q732" t="str">
        <v>11/16/1998</v>
      </c>
      <c r="R732">
        <v>14.5625</v>
      </c>
      <c r="S732" t="str">
        <v>11/16/1998</v>
      </c>
      <c r="T732">
        <v>19.5625</v>
      </c>
      <c r="U732" t="str">
        <v>11/16/1998</v>
      </c>
      <c r="V732">
        <v>27.5</v>
      </c>
      <c r="W732" t="str">
        <v>11/16/1998</v>
      </c>
      <c r="X732">
        <v>46.6875</v>
      </c>
      <c r="Y732" t="str">
        <v>11/16/1998</v>
      </c>
      <c r="Z732">
        <v>63.3125</v>
      </c>
      <c r="AA732" t="str">
        <v>11/16/1998</v>
      </c>
      <c r="AB732">
        <v>23.4375</v>
      </c>
      <c r="AC732" t="str">
        <v>11/16/1998</v>
      </c>
      <c r="AD732">
        <v>32.5</v>
      </c>
      <c r="AE732" t="str">
        <v>11/16/1998</v>
      </c>
      <c r="AF732">
        <v>20.875</v>
      </c>
      <c r="AG732" t="str">
        <v>11/16/1998</v>
      </c>
      <c r="AH732">
        <v>29.0625</v>
      </c>
      <c r="AI732" t="str">
        <v>11/16/1998</v>
      </c>
      <c r="AJ732">
        <v>25</v>
      </c>
      <c r="AK732" s="28">
        <v>36115</v>
      </c>
      <c r="AL732">
        <v>9011.25</v>
      </c>
      <c r="AM732" s="28">
        <v>36115</v>
      </c>
      <c r="AN732">
        <v>1861.68</v>
      </c>
      <c r="AO732" s="28">
        <v>36115</v>
      </c>
      <c r="AP732">
        <v>1135.8599999999999</v>
      </c>
      <c r="AQ732" s="28">
        <v>36115</v>
      </c>
      <c r="AR732">
        <v>390.42</v>
      </c>
      <c r="AS732" s="28">
        <v>36115</v>
      </c>
      <c r="AT732">
        <v>309.54000000000002</v>
      </c>
      <c r="AU732" s="28">
        <v>36115</v>
      </c>
      <c r="AV732">
        <v>258.20999999999998</v>
      </c>
      <c r="AW732" s="28">
        <v>36115</v>
      </c>
      <c r="AX732">
        <v>407.92</v>
      </c>
      <c r="AY732" s="28">
        <v>36115</v>
      </c>
      <c r="AZ732">
        <v>560.28</v>
      </c>
      <c r="BA732" s="28">
        <v>36115</v>
      </c>
      <c r="BB732">
        <v>442.63</v>
      </c>
      <c r="BC732" s="28">
        <v>36115</v>
      </c>
      <c r="BD732">
        <v>408.72</v>
      </c>
      <c r="BE732" s="28">
        <v>36089</v>
      </c>
      <c r="BF732">
        <v>15.053000000000001</v>
      </c>
      <c r="BG732" s="28">
        <v>36088</v>
      </c>
      <c r="BH732">
        <v>2.2890000000000001</v>
      </c>
      <c r="BJ732" s="28">
        <v>36187</v>
      </c>
      <c r="BK732">
        <v>27.120999999999999</v>
      </c>
      <c r="BZ732" t="str">
        <v>11/16/1998</v>
      </c>
      <c r="CA732">
        <v>11.7890625</v>
      </c>
      <c r="CD732" s="28">
        <v>36657</v>
      </c>
      <c r="CE732">
        <v>43.8125</v>
      </c>
    </row>
    <row r="733" spans="1:83" x14ac:dyDescent="0.25">
      <c r="A733" s="28">
        <v>36116</v>
      </c>
      <c r="C733" t="str">
        <v>11/17/1998</v>
      </c>
      <c r="D733">
        <v>26.96875</v>
      </c>
      <c r="E733" t="str">
        <v>11/17/1998</v>
      </c>
      <c r="F733">
        <v>59.25</v>
      </c>
      <c r="G733" t="str">
        <v>11/17/1998</v>
      </c>
      <c r="H733">
        <v>20.19921875</v>
      </c>
      <c r="I733" t="str">
        <v>11/17/1998</v>
      </c>
      <c r="J733">
        <v>34.8125</v>
      </c>
      <c r="K733" t="str">
        <v>11/17/1998</v>
      </c>
      <c r="L733">
        <v>28.8125</v>
      </c>
      <c r="M733" t="str">
        <v>11/17/1998</v>
      </c>
      <c r="N733">
        <v>46.3125</v>
      </c>
      <c r="O733" t="str">
        <v>11/17/1998</v>
      </c>
      <c r="P733">
        <v>19.6875</v>
      </c>
      <c r="Q733" t="str">
        <v>11/17/1998</v>
      </c>
      <c r="R733">
        <v>14.75</v>
      </c>
      <c r="S733" t="str">
        <v>11/17/1998</v>
      </c>
      <c r="T733">
        <v>19.5625</v>
      </c>
      <c r="U733" t="str">
        <v>11/17/1998</v>
      </c>
      <c r="V733">
        <v>28.25</v>
      </c>
      <c r="W733" t="str">
        <v>11/17/1998</v>
      </c>
      <c r="X733">
        <v>47.25</v>
      </c>
      <c r="Y733" t="str">
        <v>11/17/1998</v>
      </c>
      <c r="Z733">
        <v>63</v>
      </c>
      <c r="AA733" t="str">
        <v>11/17/1998</v>
      </c>
      <c r="AB733">
        <v>23.6875</v>
      </c>
      <c r="AC733" t="str">
        <v>11/17/1998</v>
      </c>
      <c r="AD733">
        <v>32.1875</v>
      </c>
      <c r="AE733" t="str">
        <v>11/17/1998</v>
      </c>
      <c r="AF733">
        <v>20.625</v>
      </c>
      <c r="AG733" t="str">
        <v>11/17/1998</v>
      </c>
      <c r="AH733">
        <v>29.5625</v>
      </c>
      <c r="AI733" t="str">
        <v>11/17/1998</v>
      </c>
      <c r="AJ733">
        <v>25.29296875</v>
      </c>
      <c r="AK733" s="28">
        <v>36116</v>
      </c>
      <c r="AL733">
        <v>8986.2800000000007</v>
      </c>
      <c r="AM733" s="28">
        <v>36116</v>
      </c>
      <c r="AN733">
        <v>1878.52</v>
      </c>
      <c r="AO733" s="28">
        <v>36116</v>
      </c>
      <c r="AP733">
        <v>1139.32</v>
      </c>
      <c r="AQ733" s="28">
        <v>36116</v>
      </c>
      <c r="AR733">
        <v>389.43</v>
      </c>
      <c r="AS733" s="28">
        <v>36116</v>
      </c>
      <c r="AT733">
        <v>309.06</v>
      </c>
      <c r="AU733" s="28">
        <v>36116</v>
      </c>
      <c r="AV733">
        <v>257.52999999999997</v>
      </c>
      <c r="AW733" s="28">
        <v>36116</v>
      </c>
      <c r="AX733">
        <v>407.2</v>
      </c>
      <c r="AY733" s="28">
        <v>36116</v>
      </c>
      <c r="AZ733">
        <v>561.02</v>
      </c>
      <c r="BA733" s="28">
        <v>36116</v>
      </c>
      <c r="BB733">
        <v>436.8</v>
      </c>
      <c r="BC733" s="28">
        <v>36116</v>
      </c>
      <c r="BD733">
        <v>412.49</v>
      </c>
      <c r="BE733" s="28">
        <v>36090</v>
      </c>
      <c r="BF733">
        <v>14.932</v>
      </c>
      <c r="BG733" s="28">
        <v>36089</v>
      </c>
      <c r="BH733">
        <v>2.2789999999999999</v>
      </c>
      <c r="BJ733" s="28">
        <v>36188</v>
      </c>
      <c r="BK733">
        <v>27.698</v>
      </c>
      <c r="BZ733" t="str">
        <v>11/17/1998</v>
      </c>
      <c r="CA733">
        <v>12.24609375</v>
      </c>
    </row>
    <row r="734" spans="1:83" x14ac:dyDescent="0.25">
      <c r="A734" s="28">
        <v>36117</v>
      </c>
      <c r="C734" t="str">
        <v>11/18/1998</v>
      </c>
      <c r="D734">
        <v>27.5</v>
      </c>
      <c r="E734" t="str">
        <v>11/18/1998</v>
      </c>
      <c r="F734">
        <v>59</v>
      </c>
      <c r="G734" t="str">
        <v>11/18/1998</v>
      </c>
      <c r="H734">
        <v>20.109375</v>
      </c>
      <c r="I734" t="str">
        <v>11/18/1998</v>
      </c>
      <c r="J734">
        <v>35.25</v>
      </c>
      <c r="K734" t="str">
        <v>11/18/1998</v>
      </c>
      <c r="L734">
        <v>28.875</v>
      </c>
      <c r="M734" t="str">
        <v>11/18/1998</v>
      </c>
      <c r="N734">
        <v>45.6875</v>
      </c>
      <c r="O734" t="str">
        <v>11/18/1998</v>
      </c>
      <c r="P734">
        <v>19.9375</v>
      </c>
      <c r="Q734" t="str">
        <v>11/18/1998</v>
      </c>
      <c r="R734">
        <v>14.5</v>
      </c>
      <c r="S734" t="str">
        <v>11/18/1998</v>
      </c>
      <c r="T734">
        <v>19.5</v>
      </c>
      <c r="U734" t="str">
        <v>11/18/1998</v>
      </c>
      <c r="V734">
        <v>29.3125</v>
      </c>
      <c r="W734" t="str">
        <v>11/18/1998</v>
      </c>
      <c r="X734">
        <v>47.3125</v>
      </c>
      <c r="Y734" t="str">
        <v>11/18/1998</v>
      </c>
      <c r="Z734">
        <v>62.75</v>
      </c>
      <c r="AA734" t="str">
        <v>11/18/1998</v>
      </c>
      <c r="AB734">
        <v>24.78125</v>
      </c>
      <c r="AC734" t="str">
        <v>11/18/1998</v>
      </c>
      <c r="AD734">
        <v>31.75</v>
      </c>
      <c r="AE734" t="str">
        <v>11/18/1998</v>
      </c>
      <c r="AF734">
        <v>20.5</v>
      </c>
      <c r="AG734" t="str">
        <v>11/18/1998</v>
      </c>
      <c r="AH734">
        <v>29.375</v>
      </c>
      <c r="AI734" t="str">
        <v>11/18/1998</v>
      </c>
      <c r="AJ734">
        <v>24.79296875</v>
      </c>
      <c r="AK734" s="28">
        <v>36117</v>
      </c>
      <c r="AL734">
        <v>9041.11</v>
      </c>
      <c r="AM734" s="28">
        <v>36117</v>
      </c>
      <c r="AN734">
        <v>1897.44</v>
      </c>
      <c r="AO734" s="28">
        <v>36117</v>
      </c>
      <c r="AP734">
        <v>1144.48</v>
      </c>
      <c r="AQ734" s="28">
        <v>36117</v>
      </c>
      <c r="AR734">
        <v>392.12</v>
      </c>
      <c r="AS734" s="28">
        <v>36117</v>
      </c>
      <c r="AT734">
        <v>309.27</v>
      </c>
      <c r="AU734" s="28">
        <v>36117</v>
      </c>
      <c r="AV734">
        <v>256.69</v>
      </c>
      <c r="AW734" s="28">
        <v>36117</v>
      </c>
      <c r="AX734">
        <v>412.28</v>
      </c>
      <c r="AY734" s="28">
        <v>36117</v>
      </c>
      <c r="AZ734">
        <v>563.46</v>
      </c>
      <c r="BA734" s="28">
        <v>36117</v>
      </c>
      <c r="BB734">
        <v>438.53</v>
      </c>
      <c r="BC734" s="28">
        <v>36117</v>
      </c>
      <c r="BD734">
        <v>412.46</v>
      </c>
      <c r="BE734" s="28">
        <v>36091</v>
      </c>
      <c r="BF734">
        <v>14.976000000000001</v>
      </c>
      <c r="BG734" s="28">
        <v>36090</v>
      </c>
      <c r="BH734">
        <v>2.278</v>
      </c>
      <c r="BJ734" s="28">
        <v>36189</v>
      </c>
      <c r="BK734">
        <v>28.114999999999998</v>
      </c>
      <c r="BZ734" t="str">
        <v>11/18/1998</v>
      </c>
      <c r="CA734">
        <v>12.24609375</v>
      </c>
    </row>
    <row r="735" spans="1:83" x14ac:dyDescent="0.25">
      <c r="A735" s="28">
        <v>36118</v>
      </c>
      <c r="C735" t="str">
        <v>11/19/1998</v>
      </c>
      <c r="D735">
        <v>27.5625</v>
      </c>
      <c r="E735" t="str">
        <v>11/19/1998</v>
      </c>
      <c r="F735">
        <v>58.8125</v>
      </c>
      <c r="G735" t="str">
        <v>11/19/1998</v>
      </c>
      <c r="H735">
        <v>20.01953125</v>
      </c>
      <c r="I735" t="str">
        <v>11/19/1998</v>
      </c>
      <c r="J735">
        <v>35.5625</v>
      </c>
      <c r="K735" t="str">
        <v>11/19/1998</v>
      </c>
      <c r="L735">
        <v>29.1875</v>
      </c>
      <c r="M735" t="str">
        <v>11/19/1998</v>
      </c>
      <c r="N735">
        <v>45</v>
      </c>
      <c r="O735" t="str">
        <v>11/19/1998</v>
      </c>
      <c r="P735">
        <v>19.8125</v>
      </c>
      <c r="Q735" t="str">
        <v>11/19/1998</v>
      </c>
      <c r="R735">
        <v>14.625</v>
      </c>
      <c r="S735" t="str">
        <v>11/19/1998</v>
      </c>
      <c r="T735">
        <v>19.6875</v>
      </c>
      <c r="U735" t="str">
        <v>11/19/1998</v>
      </c>
      <c r="V735">
        <v>30</v>
      </c>
      <c r="W735" t="str">
        <v>11/19/1998</v>
      </c>
      <c r="X735">
        <v>47.5</v>
      </c>
      <c r="Y735" t="str">
        <v>11/19/1998</v>
      </c>
      <c r="Z735">
        <v>62.6875</v>
      </c>
      <c r="AA735" t="str">
        <v>11/19/1998</v>
      </c>
      <c r="AB735">
        <v>25.625</v>
      </c>
      <c r="AC735" t="str">
        <v>11/19/1998</v>
      </c>
      <c r="AD735">
        <v>31.5625</v>
      </c>
      <c r="AE735" t="str">
        <v>11/19/1998</v>
      </c>
      <c r="AF735">
        <v>20.5</v>
      </c>
      <c r="AG735" t="str">
        <v>11/19/1998</v>
      </c>
      <c r="AH735">
        <v>29.1875</v>
      </c>
      <c r="AI735" t="str">
        <v>11/19/1998</v>
      </c>
      <c r="AJ735">
        <v>24.58203125</v>
      </c>
      <c r="AK735" s="28">
        <v>36118</v>
      </c>
      <c r="AL735">
        <v>9056.0499999999993</v>
      </c>
      <c r="AM735" s="28">
        <v>36118</v>
      </c>
      <c r="AN735">
        <v>1919.68</v>
      </c>
      <c r="AO735" s="28">
        <v>36118</v>
      </c>
      <c r="AP735">
        <v>1152.6099999999999</v>
      </c>
      <c r="AQ735" s="28">
        <v>36118</v>
      </c>
      <c r="AR735">
        <v>394.37</v>
      </c>
      <c r="AS735" s="28">
        <v>36118</v>
      </c>
      <c r="AT735">
        <v>308.33999999999997</v>
      </c>
      <c r="AU735" s="28">
        <v>36118</v>
      </c>
      <c r="AV735">
        <v>256.02999999999997</v>
      </c>
      <c r="AW735" s="28">
        <v>36118</v>
      </c>
      <c r="AX735">
        <v>422.94</v>
      </c>
      <c r="AY735" s="28">
        <v>36118</v>
      </c>
      <c r="AZ735">
        <v>566.75</v>
      </c>
      <c r="BA735" s="28">
        <v>36118</v>
      </c>
      <c r="BB735">
        <v>433.27</v>
      </c>
      <c r="BC735" s="28">
        <v>36118</v>
      </c>
      <c r="BD735">
        <v>413.43</v>
      </c>
      <c r="BE735" s="28">
        <v>36094</v>
      </c>
      <c r="BF735">
        <v>15.066000000000001</v>
      </c>
      <c r="BG735" s="28">
        <v>36091</v>
      </c>
      <c r="BH735">
        <v>2.282</v>
      </c>
      <c r="BJ735" s="28">
        <v>36192</v>
      </c>
      <c r="BK735">
        <v>27.945</v>
      </c>
      <c r="BZ735" t="str">
        <v>11/19/1998</v>
      </c>
      <c r="CA735">
        <v>12.32421875</v>
      </c>
    </row>
    <row r="736" spans="1:83" x14ac:dyDescent="0.25">
      <c r="A736" s="28">
        <v>36119</v>
      </c>
      <c r="C736" t="str">
        <v>11/20/1998</v>
      </c>
      <c r="D736">
        <v>27.8125</v>
      </c>
      <c r="E736" t="str">
        <v>11/20/1998</v>
      </c>
      <c r="F736">
        <v>59.6875</v>
      </c>
      <c r="G736" t="str">
        <v>11/20/1998</v>
      </c>
      <c r="H736">
        <v>20.19921875</v>
      </c>
      <c r="I736" t="str">
        <v>11/20/1998</v>
      </c>
      <c r="J736">
        <v>35.875</v>
      </c>
      <c r="K736" t="str">
        <v>11/20/1998</v>
      </c>
      <c r="L736">
        <v>29</v>
      </c>
      <c r="M736" t="str">
        <v>11/20/1998</v>
      </c>
      <c r="N736">
        <v>47.4375</v>
      </c>
      <c r="O736" t="str">
        <v>11/20/1998</v>
      </c>
      <c r="P736">
        <v>19.75</v>
      </c>
      <c r="Q736" t="str">
        <v>11/20/1998</v>
      </c>
      <c r="R736">
        <v>14.75</v>
      </c>
      <c r="S736" t="str">
        <v>11/20/1998</v>
      </c>
      <c r="T736">
        <v>19.9375</v>
      </c>
      <c r="U736" t="str">
        <v>11/20/1998</v>
      </c>
      <c r="V736">
        <v>29.625</v>
      </c>
      <c r="W736" t="str">
        <v>11/20/1998</v>
      </c>
      <c r="X736">
        <v>48.0625</v>
      </c>
      <c r="Y736" t="str">
        <v>11/20/1998</v>
      </c>
      <c r="Z736">
        <v>63.5625</v>
      </c>
      <c r="AA736" t="str">
        <v>11/20/1998</v>
      </c>
      <c r="AB736">
        <v>27.03125</v>
      </c>
      <c r="AC736" t="str">
        <v>11/20/1998</v>
      </c>
      <c r="AD736">
        <v>31.8125</v>
      </c>
      <c r="AE736" t="str">
        <v>11/20/1998</v>
      </c>
      <c r="AF736">
        <v>20.3125</v>
      </c>
      <c r="AG736" t="str">
        <v>11/20/1998</v>
      </c>
      <c r="AH736">
        <v>29.25</v>
      </c>
      <c r="AI736" t="str">
        <v>11/20/1998</v>
      </c>
      <c r="AJ736">
        <v>24.16796875</v>
      </c>
      <c r="AK736" s="28">
        <v>36119</v>
      </c>
      <c r="AL736">
        <v>9159.5499999999993</v>
      </c>
      <c r="AM736" s="28">
        <v>36119</v>
      </c>
      <c r="AN736">
        <v>1928.21</v>
      </c>
      <c r="AO736" s="28">
        <v>36119</v>
      </c>
      <c r="AP736">
        <v>1163.55</v>
      </c>
      <c r="AQ736" s="28">
        <v>36119</v>
      </c>
      <c r="AR736">
        <v>394.29</v>
      </c>
      <c r="AS736" s="28">
        <v>36119</v>
      </c>
      <c r="AT736">
        <v>310.14</v>
      </c>
      <c r="AU736" s="28">
        <v>36119</v>
      </c>
      <c r="AV736">
        <v>257.10000000000002</v>
      </c>
      <c r="AW736" s="28">
        <v>36119</v>
      </c>
      <c r="AX736">
        <v>420</v>
      </c>
      <c r="AY736" s="28">
        <v>36119</v>
      </c>
      <c r="AZ736">
        <v>572.08000000000004</v>
      </c>
      <c r="BA736" s="28">
        <v>36119</v>
      </c>
      <c r="BB736">
        <v>441.16</v>
      </c>
      <c r="BC736" s="28">
        <v>36119</v>
      </c>
      <c r="BD736">
        <v>417.69</v>
      </c>
      <c r="BE736" s="28">
        <v>36095</v>
      </c>
      <c r="BF736">
        <v>15.026999999999999</v>
      </c>
      <c r="BG736" s="28">
        <v>36094</v>
      </c>
      <c r="BH736">
        <v>2.3410000000000002</v>
      </c>
      <c r="BJ736" s="28">
        <v>36193</v>
      </c>
      <c r="BK736">
        <v>28.65</v>
      </c>
      <c r="BZ736" t="str">
        <v>11/20/1998</v>
      </c>
      <c r="CA736">
        <v>12.40234375</v>
      </c>
    </row>
    <row r="737" spans="1:79" x14ac:dyDescent="0.25">
      <c r="A737" s="28">
        <v>36122</v>
      </c>
      <c r="C737" t="str">
        <v>11/23/1998</v>
      </c>
      <c r="D737">
        <v>28.15625</v>
      </c>
      <c r="E737" t="str">
        <v>11/23/1998</v>
      </c>
      <c r="F737">
        <v>60</v>
      </c>
      <c r="G737" t="str">
        <v>11/23/1998</v>
      </c>
      <c r="H737">
        <v>19.74609375</v>
      </c>
      <c r="I737" t="str">
        <v>11/23/1998</v>
      </c>
      <c r="J737">
        <v>35.875</v>
      </c>
      <c r="K737" t="str">
        <v>11/23/1998</v>
      </c>
      <c r="L737">
        <v>28.8125</v>
      </c>
      <c r="M737" t="str">
        <v>11/23/1998</v>
      </c>
      <c r="N737">
        <v>47.5625</v>
      </c>
      <c r="O737" t="str">
        <v>11/23/1998</v>
      </c>
      <c r="P737">
        <v>20</v>
      </c>
      <c r="Q737" t="str">
        <v>11/23/1998</v>
      </c>
      <c r="R737">
        <v>14.75</v>
      </c>
      <c r="S737" t="str">
        <v>11/23/1998</v>
      </c>
      <c r="T737">
        <v>20</v>
      </c>
      <c r="U737" t="str">
        <v>11/23/1998</v>
      </c>
      <c r="V737">
        <v>29.5625</v>
      </c>
      <c r="W737" t="str">
        <v>11/23/1998</v>
      </c>
      <c r="X737">
        <v>48.75</v>
      </c>
      <c r="Y737" t="str">
        <v>11/23/1998</v>
      </c>
      <c r="Z737">
        <v>63</v>
      </c>
      <c r="AA737" t="str">
        <v>11/23/1998</v>
      </c>
      <c r="AB737">
        <v>25.90625</v>
      </c>
      <c r="AC737" t="str">
        <v>11/23/1998</v>
      </c>
      <c r="AD737">
        <v>32.3125</v>
      </c>
      <c r="AE737" t="str">
        <v>11/23/1998</v>
      </c>
      <c r="AF737">
        <v>20.75</v>
      </c>
      <c r="AG737" t="str">
        <v>11/23/1998</v>
      </c>
      <c r="AH737">
        <v>29.125</v>
      </c>
      <c r="AI737" t="str">
        <v>11/23/1998</v>
      </c>
      <c r="AJ737">
        <v>24.125</v>
      </c>
      <c r="AK737" s="28">
        <v>36122</v>
      </c>
      <c r="AL737">
        <v>9374.27</v>
      </c>
      <c r="AM737" s="28">
        <v>36122</v>
      </c>
      <c r="AN737">
        <v>1977.42</v>
      </c>
      <c r="AO737" s="28">
        <v>36122</v>
      </c>
      <c r="AP737">
        <v>1188.21</v>
      </c>
      <c r="AQ737" s="28">
        <v>36122</v>
      </c>
      <c r="AR737">
        <v>398.15</v>
      </c>
      <c r="AS737" s="28">
        <v>36122</v>
      </c>
      <c r="AT737">
        <v>312.02999999999997</v>
      </c>
      <c r="AU737" s="28">
        <v>36122</v>
      </c>
      <c r="AV737">
        <v>258.74</v>
      </c>
      <c r="AW737" s="28">
        <v>36122</v>
      </c>
      <c r="AX737">
        <v>427.66</v>
      </c>
      <c r="AY737" s="28">
        <v>36122</v>
      </c>
      <c r="AZ737">
        <v>582.25</v>
      </c>
      <c r="BA737" s="28">
        <v>36122</v>
      </c>
      <c r="BB737">
        <v>441.51</v>
      </c>
      <c r="BC737" s="28">
        <v>36122</v>
      </c>
      <c r="BD737">
        <v>421.25</v>
      </c>
      <c r="BE737" s="28">
        <v>36096</v>
      </c>
      <c r="BF737">
        <v>15.153</v>
      </c>
      <c r="BG737" s="28">
        <v>36095</v>
      </c>
      <c r="BH737">
        <v>2.2629999999999999</v>
      </c>
      <c r="BJ737" s="28">
        <v>36194</v>
      </c>
      <c r="BK737">
        <v>28.933</v>
      </c>
      <c r="BZ737" t="str">
        <v>11/23/1998</v>
      </c>
      <c r="CA737">
        <v>12.734375</v>
      </c>
    </row>
    <row r="738" spans="1:79" x14ac:dyDescent="0.25">
      <c r="A738" s="28">
        <v>36123</v>
      </c>
      <c r="C738" t="str">
        <v>11/24/1998</v>
      </c>
      <c r="D738">
        <v>28</v>
      </c>
      <c r="E738" t="str">
        <v>11/24/1998</v>
      </c>
      <c r="F738">
        <v>59.75</v>
      </c>
      <c r="G738" t="str">
        <v>11/24/1998</v>
      </c>
      <c r="H738">
        <v>19.74609375</v>
      </c>
      <c r="I738" t="str">
        <v>11/24/1998</v>
      </c>
      <c r="J738">
        <v>35.875</v>
      </c>
      <c r="K738" t="str">
        <v>11/24/1998</v>
      </c>
      <c r="L738">
        <v>28.75</v>
      </c>
      <c r="M738" t="str">
        <v>11/24/1998</v>
      </c>
      <c r="N738">
        <v>47.4375</v>
      </c>
      <c r="O738" t="str">
        <v>11/24/1998</v>
      </c>
      <c r="P738">
        <v>19.875</v>
      </c>
      <c r="Q738" t="str">
        <v>11/24/1998</v>
      </c>
      <c r="R738">
        <v>14.5</v>
      </c>
      <c r="S738" t="str">
        <v>11/24/1998</v>
      </c>
      <c r="T738">
        <v>19.9375</v>
      </c>
      <c r="U738" t="str">
        <v>11/24/1998</v>
      </c>
      <c r="V738">
        <v>29.25</v>
      </c>
      <c r="W738" t="str">
        <v>11/24/1998</v>
      </c>
      <c r="X738">
        <v>49</v>
      </c>
      <c r="Y738" t="str">
        <v>11/24/1998</v>
      </c>
      <c r="Z738">
        <v>63.125</v>
      </c>
      <c r="AA738" t="str">
        <v>11/24/1998</v>
      </c>
      <c r="AB738">
        <v>25.5</v>
      </c>
      <c r="AC738" t="str">
        <v>11/24/1998</v>
      </c>
      <c r="AD738">
        <v>32.25</v>
      </c>
      <c r="AE738" t="str">
        <v>11/24/1998</v>
      </c>
      <c r="AF738">
        <v>20.6875</v>
      </c>
      <c r="AG738" t="str">
        <v>11/24/1998</v>
      </c>
      <c r="AH738">
        <v>29</v>
      </c>
      <c r="AI738" t="str">
        <v>11/24/1998</v>
      </c>
      <c r="AJ738">
        <v>24.16796875</v>
      </c>
      <c r="AK738" s="28">
        <v>36123</v>
      </c>
      <c r="AL738">
        <v>9301.15</v>
      </c>
      <c r="AM738" s="28">
        <v>36123</v>
      </c>
      <c r="AN738">
        <v>1965.88</v>
      </c>
      <c r="AO738" s="28">
        <v>36123</v>
      </c>
      <c r="AP738">
        <v>1182.99</v>
      </c>
      <c r="AQ738" s="28">
        <v>36123</v>
      </c>
      <c r="AR738">
        <v>396.6</v>
      </c>
      <c r="AS738" s="28">
        <v>36123</v>
      </c>
      <c r="AT738">
        <v>311.07</v>
      </c>
      <c r="AU738" s="28">
        <v>36123</v>
      </c>
      <c r="AV738">
        <v>258.2</v>
      </c>
      <c r="AW738" s="28">
        <v>36123</v>
      </c>
      <c r="AX738">
        <v>423.36</v>
      </c>
      <c r="AY738" s="28">
        <v>36123</v>
      </c>
      <c r="AZ738">
        <v>579.69000000000005</v>
      </c>
      <c r="BA738" s="28">
        <v>36123</v>
      </c>
      <c r="BB738">
        <v>437.63</v>
      </c>
      <c r="BC738" s="28">
        <v>36123</v>
      </c>
      <c r="BD738">
        <v>422.22</v>
      </c>
      <c r="BE738" s="28">
        <v>36097</v>
      </c>
      <c r="BF738">
        <v>15.125999999999999</v>
      </c>
      <c r="BG738" s="28">
        <v>36096</v>
      </c>
      <c r="BH738">
        <v>2.2320000000000002</v>
      </c>
      <c r="BJ738" s="28">
        <v>36195</v>
      </c>
      <c r="BK738">
        <v>28.85</v>
      </c>
      <c r="BZ738" t="str">
        <v>11/24/1998</v>
      </c>
      <c r="CA738">
        <v>12.80859375</v>
      </c>
    </row>
    <row r="739" spans="1:79" x14ac:dyDescent="0.25">
      <c r="A739" s="28">
        <v>36124</v>
      </c>
      <c r="C739" t="str">
        <v>11/25/1998</v>
      </c>
      <c r="D739">
        <v>27.46875</v>
      </c>
      <c r="E739" t="str">
        <v>11/25/1998</v>
      </c>
      <c r="F739">
        <v>58.625</v>
      </c>
      <c r="G739" t="str">
        <v>11/25/1998</v>
      </c>
      <c r="H739">
        <v>19.3828125</v>
      </c>
      <c r="I739" t="str">
        <v>11/25/1998</v>
      </c>
      <c r="J739">
        <v>34.5625</v>
      </c>
      <c r="K739" t="str">
        <v>11/25/1998</v>
      </c>
      <c r="L739">
        <v>28.9375</v>
      </c>
      <c r="M739" t="str">
        <v>11/25/1998</v>
      </c>
      <c r="N739">
        <v>47.0625</v>
      </c>
      <c r="O739" t="str">
        <v>11/25/1998</v>
      </c>
      <c r="P739">
        <v>19.6875</v>
      </c>
      <c r="Q739" t="str">
        <v>11/25/1998</v>
      </c>
      <c r="R739">
        <v>14.5625</v>
      </c>
      <c r="S739" t="str">
        <v>11/25/1998</v>
      </c>
      <c r="T739">
        <v>19.75</v>
      </c>
      <c r="U739" t="str">
        <v>11/25/1998</v>
      </c>
      <c r="V739">
        <v>28.75</v>
      </c>
      <c r="W739" t="str">
        <v>11/25/1998</v>
      </c>
      <c r="X739">
        <v>49.3125</v>
      </c>
      <c r="Y739" t="str">
        <v>11/25/1998</v>
      </c>
      <c r="Z739">
        <v>63.9375</v>
      </c>
      <c r="AA739" t="str">
        <v>11/25/1998</v>
      </c>
      <c r="AB739">
        <v>25.90625</v>
      </c>
      <c r="AC739" t="str">
        <v>11/25/1998</v>
      </c>
      <c r="AD739">
        <v>32</v>
      </c>
      <c r="AE739" t="str">
        <v>11/25/1998</v>
      </c>
      <c r="AF739">
        <v>20.4375</v>
      </c>
      <c r="AG739" t="str">
        <v>11/25/1998</v>
      </c>
      <c r="AH739">
        <v>29.75</v>
      </c>
      <c r="AI739" t="str">
        <v>11/25/1998</v>
      </c>
      <c r="AJ739">
        <v>24.375</v>
      </c>
      <c r="AK739" s="28">
        <v>36124</v>
      </c>
      <c r="AL739">
        <v>9314.2800000000007</v>
      </c>
      <c r="AM739" s="28">
        <v>36124</v>
      </c>
      <c r="AN739">
        <v>1985.21</v>
      </c>
      <c r="AO739" s="28">
        <v>36124</v>
      </c>
      <c r="AP739">
        <v>1186.8699999999999</v>
      </c>
      <c r="AQ739" s="28">
        <v>36124</v>
      </c>
      <c r="AR739">
        <v>399.32</v>
      </c>
      <c r="AS739" s="28">
        <v>36124</v>
      </c>
      <c r="AT739">
        <v>310.5</v>
      </c>
      <c r="AU739" s="28">
        <v>36124</v>
      </c>
      <c r="AV739">
        <v>258.23</v>
      </c>
      <c r="AW739" s="28">
        <v>36124</v>
      </c>
      <c r="AX739">
        <v>432.68</v>
      </c>
      <c r="AY739" s="28">
        <v>36124</v>
      </c>
      <c r="AZ739">
        <v>581.04</v>
      </c>
      <c r="BA739" s="28">
        <v>36124</v>
      </c>
      <c r="BB739">
        <v>438.11</v>
      </c>
      <c r="BC739" s="28">
        <v>36124</v>
      </c>
      <c r="BD739">
        <v>425.41</v>
      </c>
      <c r="BE739" s="28">
        <v>36098</v>
      </c>
      <c r="BF739">
        <v>15.321</v>
      </c>
      <c r="BG739" s="28">
        <v>36097</v>
      </c>
      <c r="BH739">
        <v>2.2770000000000001</v>
      </c>
      <c r="BJ739" s="28">
        <v>36196</v>
      </c>
      <c r="BK739">
        <v>28.864999999999998</v>
      </c>
      <c r="BZ739" t="str">
        <v>11/25/1998</v>
      </c>
      <c r="CA739">
        <v>13.16796875</v>
      </c>
    </row>
    <row r="740" spans="1:79" x14ac:dyDescent="0.25">
      <c r="A740" s="28">
        <v>36126</v>
      </c>
      <c r="C740" t="str">
        <v>11/27/1998</v>
      </c>
      <c r="D740">
        <v>27.09375</v>
      </c>
      <c r="E740" t="str">
        <v>11/27/1998</v>
      </c>
      <c r="F740">
        <v>59.625</v>
      </c>
      <c r="G740" t="str">
        <v>11/27/1998</v>
      </c>
      <c r="H740">
        <v>19.56640625</v>
      </c>
      <c r="I740" t="str">
        <v>11/27/1998</v>
      </c>
      <c r="J740">
        <v>34.9375</v>
      </c>
      <c r="K740" t="str">
        <v>11/27/1998</v>
      </c>
      <c r="L740">
        <v>29.375</v>
      </c>
      <c r="M740" t="str">
        <v>11/27/1998</v>
      </c>
      <c r="N740">
        <v>47.125</v>
      </c>
      <c r="O740" t="str">
        <v>11/27/1998</v>
      </c>
      <c r="P740">
        <v>19.8125</v>
      </c>
      <c r="Q740" t="str">
        <v>11/27/1998</v>
      </c>
      <c r="R740">
        <v>15.0625</v>
      </c>
      <c r="S740" t="str">
        <v>11/27/1998</v>
      </c>
      <c r="T740">
        <v>20</v>
      </c>
      <c r="U740" t="str">
        <v>11/27/1998</v>
      </c>
      <c r="V740">
        <v>29.125</v>
      </c>
      <c r="W740" t="str">
        <v>11/27/1998</v>
      </c>
      <c r="X740">
        <v>49.8125</v>
      </c>
      <c r="Y740" t="str">
        <v>11/27/1998</v>
      </c>
      <c r="Z740">
        <v>63.3125</v>
      </c>
      <c r="AA740" t="str">
        <v>11/27/1998</v>
      </c>
      <c r="AB740">
        <v>25.78125</v>
      </c>
      <c r="AC740" t="str">
        <v>11/27/1998</v>
      </c>
      <c r="AD740">
        <v>31.625</v>
      </c>
      <c r="AE740" t="str">
        <v>11/27/1998</v>
      </c>
      <c r="AF740">
        <v>20.375</v>
      </c>
      <c r="AG740" t="str">
        <v>11/27/1998</v>
      </c>
      <c r="AH740">
        <v>29.8125</v>
      </c>
      <c r="AI740" t="str">
        <v>11/27/1998</v>
      </c>
      <c r="AJ740">
        <v>24.375</v>
      </c>
      <c r="AK740" s="28">
        <v>36126</v>
      </c>
      <c r="AL740">
        <v>9333.08</v>
      </c>
      <c r="AM740" s="28">
        <v>36126</v>
      </c>
      <c r="AN740">
        <v>2016.44</v>
      </c>
      <c r="AO740" s="28">
        <v>36126</v>
      </c>
      <c r="AP740">
        <v>1192.29</v>
      </c>
      <c r="AQ740" s="28">
        <v>36126</v>
      </c>
      <c r="AR740">
        <v>402.09</v>
      </c>
      <c r="AS740" s="28">
        <v>36126</v>
      </c>
      <c r="AT740">
        <v>309.93</v>
      </c>
      <c r="AU740" s="28">
        <v>36126</v>
      </c>
      <c r="AV740">
        <v>257.2</v>
      </c>
      <c r="AW740" s="28">
        <v>36126</v>
      </c>
      <c r="AX740">
        <v>441.4</v>
      </c>
      <c r="AY740" s="28">
        <v>36126</v>
      </c>
      <c r="AZ740">
        <v>583</v>
      </c>
      <c r="BA740" s="28">
        <v>36126</v>
      </c>
      <c r="BB740">
        <v>455.9</v>
      </c>
      <c r="BC740" s="28">
        <v>36126</v>
      </c>
      <c r="BD740">
        <v>424.66</v>
      </c>
      <c r="BE740" s="28">
        <v>36101</v>
      </c>
      <c r="BF740">
        <v>15.321</v>
      </c>
      <c r="BG740" s="28">
        <v>36098</v>
      </c>
      <c r="BH740">
        <v>2.2490000000000001</v>
      </c>
      <c r="BJ740" s="28">
        <v>36199</v>
      </c>
      <c r="BK740">
        <v>29.132999999999999</v>
      </c>
      <c r="BZ740" t="str">
        <v>11/27/1998</v>
      </c>
      <c r="CA740">
        <v>13.06640625</v>
      </c>
    </row>
    <row r="741" spans="1:79" x14ac:dyDescent="0.25">
      <c r="A741" s="28">
        <v>36129</v>
      </c>
      <c r="C741" t="str">
        <v>11/30/1998</v>
      </c>
      <c r="D741">
        <v>26.25</v>
      </c>
      <c r="E741" t="str">
        <v>11/30/1998</v>
      </c>
      <c r="F741">
        <v>56.75</v>
      </c>
      <c r="G741" t="str">
        <v>11/30/1998</v>
      </c>
      <c r="H741">
        <v>18.83984375</v>
      </c>
      <c r="I741" t="str">
        <v>11/30/1998</v>
      </c>
      <c r="J741">
        <v>34.125</v>
      </c>
      <c r="K741" t="str">
        <v>11/30/1998</v>
      </c>
      <c r="L741">
        <v>29.4375</v>
      </c>
      <c r="M741" t="str">
        <v>11/30/1998</v>
      </c>
      <c r="N741">
        <v>45.9375</v>
      </c>
      <c r="O741" t="str">
        <v>11/30/1998</v>
      </c>
      <c r="P741">
        <v>19.1875</v>
      </c>
      <c r="Q741" t="str">
        <v>11/30/1998</v>
      </c>
      <c r="R741">
        <v>14.875</v>
      </c>
      <c r="S741" t="str">
        <v>11/30/1998</v>
      </c>
      <c r="T741">
        <v>20</v>
      </c>
      <c r="U741" t="str">
        <v>11/30/1998</v>
      </c>
      <c r="V741">
        <v>28.8125</v>
      </c>
      <c r="W741" t="str">
        <v>11/30/1998</v>
      </c>
      <c r="X741">
        <v>48.75</v>
      </c>
      <c r="Y741" t="str">
        <v>11/30/1998</v>
      </c>
      <c r="Z741">
        <v>62.5625</v>
      </c>
      <c r="AA741" t="str">
        <v>11/30/1998</v>
      </c>
      <c r="AB741">
        <v>25.34375</v>
      </c>
      <c r="AC741" t="str">
        <v>11/30/1998</v>
      </c>
      <c r="AD741">
        <v>30.9375</v>
      </c>
      <c r="AE741" t="str">
        <v>11/30/1998</v>
      </c>
      <c r="AF741">
        <v>20</v>
      </c>
      <c r="AG741" t="str">
        <v>11/30/1998</v>
      </c>
      <c r="AH741">
        <v>29.5</v>
      </c>
      <c r="AI741" t="str">
        <v>11/30/1998</v>
      </c>
      <c r="AJ741">
        <v>23.45703125</v>
      </c>
      <c r="AK741" s="28">
        <v>36129</v>
      </c>
      <c r="AL741">
        <v>9116.5499999999993</v>
      </c>
      <c r="AM741" s="28">
        <v>36129</v>
      </c>
      <c r="AN741">
        <v>1949.54</v>
      </c>
      <c r="AO741" s="28">
        <v>36129</v>
      </c>
      <c r="AP741">
        <v>1163.6300000000001</v>
      </c>
      <c r="AQ741" s="28">
        <v>36129</v>
      </c>
      <c r="AR741">
        <v>397.75</v>
      </c>
      <c r="AS741" s="28">
        <v>36129</v>
      </c>
      <c r="AT741">
        <v>303.52</v>
      </c>
      <c r="AU741" s="28">
        <v>36129</v>
      </c>
      <c r="AV741">
        <v>252.98</v>
      </c>
      <c r="AW741" s="28">
        <v>36129</v>
      </c>
      <c r="AX741">
        <v>424.6</v>
      </c>
      <c r="AY741" s="28">
        <v>36129</v>
      </c>
      <c r="AZ741">
        <v>571.5</v>
      </c>
      <c r="BA741" s="28">
        <v>36129</v>
      </c>
      <c r="BB741">
        <v>443.34</v>
      </c>
      <c r="BC741" s="28">
        <v>36129</v>
      </c>
      <c r="BD741">
        <v>414.81</v>
      </c>
      <c r="BE741" s="28">
        <v>36102</v>
      </c>
      <c r="BF741">
        <v>15.099</v>
      </c>
      <c r="BG741" s="28">
        <v>36101</v>
      </c>
      <c r="BH741">
        <v>2.2490000000000001</v>
      </c>
      <c r="BJ741" s="28">
        <v>36200</v>
      </c>
      <c r="BK741">
        <v>29.132999999999999</v>
      </c>
      <c r="BZ741" t="str">
        <v>11/30/1998</v>
      </c>
      <c r="CA741">
        <v>12.859375</v>
      </c>
    </row>
    <row r="742" spans="1:79" x14ac:dyDescent="0.25">
      <c r="A742" s="28">
        <v>36130</v>
      </c>
      <c r="C742" t="str">
        <v>12/1/1998</v>
      </c>
      <c r="D742">
        <v>26.34375</v>
      </c>
      <c r="E742" t="str">
        <v>12/1/1998</v>
      </c>
      <c r="F742">
        <v>55.5</v>
      </c>
      <c r="G742" t="str">
        <v>12/1/1998</v>
      </c>
      <c r="H742">
        <v>18.296875</v>
      </c>
      <c r="I742" t="str">
        <v>12/1/1998</v>
      </c>
      <c r="J742">
        <v>32.6875</v>
      </c>
      <c r="K742" t="str">
        <v>12/1/1998</v>
      </c>
      <c r="L742">
        <v>28.375</v>
      </c>
      <c r="M742" t="str">
        <v>12/1/1998</v>
      </c>
      <c r="N742">
        <v>46.1875</v>
      </c>
      <c r="O742" t="str">
        <v>12/1/1998</v>
      </c>
      <c r="P742">
        <v>19.4375</v>
      </c>
      <c r="Q742" t="str">
        <v>12/1/1998</v>
      </c>
      <c r="R742">
        <v>14.9375</v>
      </c>
      <c r="S742" t="str">
        <v>12/1/1998</v>
      </c>
      <c r="T742">
        <v>20</v>
      </c>
      <c r="U742" t="str">
        <v>12/1/1998</v>
      </c>
      <c r="V742">
        <v>28.5625</v>
      </c>
      <c r="W742" t="str">
        <v>12/1/1998</v>
      </c>
      <c r="X742">
        <v>49.125</v>
      </c>
      <c r="Y742" t="str">
        <v>12/1/1998</v>
      </c>
      <c r="Z742">
        <v>62.5</v>
      </c>
      <c r="AA742" t="str">
        <v>12/1/1998</v>
      </c>
      <c r="AB742">
        <v>26.09375</v>
      </c>
      <c r="AC742" t="str">
        <v>12/1/1998</v>
      </c>
      <c r="AD742">
        <v>30.9375</v>
      </c>
      <c r="AE742" t="str">
        <v>12/1/1998</v>
      </c>
      <c r="AF742">
        <v>20.1875</v>
      </c>
      <c r="AG742" t="str">
        <v>12/1/1998</v>
      </c>
      <c r="AH742">
        <v>29.75</v>
      </c>
      <c r="AI742" t="str">
        <v>12/1/1998</v>
      </c>
      <c r="AJ742">
        <v>23.70703125</v>
      </c>
      <c r="AK742" s="28">
        <v>36130</v>
      </c>
      <c r="AL742">
        <v>9133.5400000000009</v>
      </c>
      <c r="AM742" s="28">
        <v>36130</v>
      </c>
      <c r="AN742">
        <v>2003.75</v>
      </c>
      <c r="AO742" s="28">
        <v>36130</v>
      </c>
      <c r="AP742">
        <v>1175.28</v>
      </c>
      <c r="AQ742" s="28">
        <v>36130</v>
      </c>
      <c r="AR742">
        <v>398.74</v>
      </c>
      <c r="AS742" s="28">
        <v>36130</v>
      </c>
      <c r="AT742">
        <v>305.17</v>
      </c>
      <c r="AU742" s="28">
        <v>36130</v>
      </c>
      <c r="AV742">
        <v>254.96</v>
      </c>
      <c r="AW742" s="28">
        <v>36130</v>
      </c>
      <c r="AX742">
        <v>434.81</v>
      </c>
      <c r="AY742" s="28">
        <v>36130</v>
      </c>
      <c r="AZ742">
        <v>573.33000000000004</v>
      </c>
      <c r="BA742" s="28">
        <v>36130</v>
      </c>
      <c r="BB742">
        <v>434.17</v>
      </c>
      <c r="BC742" s="28">
        <v>36130</v>
      </c>
      <c r="BD742">
        <v>417.99</v>
      </c>
      <c r="BE742" s="28">
        <v>36103</v>
      </c>
      <c r="BF742">
        <v>15.021000000000001</v>
      </c>
      <c r="BG742" s="28">
        <v>36102</v>
      </c>
      <c r="BH742">
        <v>2.3220000000000001</v>
      </c>
      <c r="BJ742" s="28">
        <v>36201</v>
      </c>
      <c r="BK742">
        <v>28.654</v>
      </c>
      <c r="BZ742" t="str">
        <v>12/1/1998</v>
      </c>
      <c r="CA742">
        <v>13.29296875</v>
      </c>
    </row>
    <row r="743" spans="1:79" x14ac:dyDescent="0.25">
      <c r="A743" s="28">
        <v>36131</v>
      </c>
      <c r="C743" t="str">
        <v>12/2/1998</v>
      </c>
      <c r="D743">
        <v>25.90625</v>
      </c>
      <c r="E743" t="str">
        <v>12/2/1998</v>
      </c>
      <c r="F743">
        <v>55.4375</v>
      </c>
      <c r="G743" t="str">
        <v>12/2/1998</v>
      </c>
      <c r="H743">
        <v>18.20703125</v>
      </c>
      <c r="I743" t="str">
        <v>12/2/1998</v>
      </c>
      <c r="J743">
        <v>33</v>
      </c>
      <c r="K743" t="str">
        <v>12/2/1998</v>
      </c>
      <c r="L743">
        <v>27.6875</v>
      </c>
      <c r="M743" t="str">
        <v>12/2/1998</v>
      </c>
      <c r="N743">
        <v>45.8125</v>
      </c>
      <c r="O743" t="str">
        <v>12/2/1998</v>
      </c>
      <c r="P743">
        <v>19.25</v>
      </c>
      <c r="Q743" t="str">
        <v>12/2/1998</v>
      </c>
      <c r="R743">
        <v>14.75</v>
      </c>
      <c r="S743" t="str">
        <v>12/2/1998</v>
      </c>
      <c r="T743">
        <v>19.9375</v>
      </c>
      <c r="U743" t="str">
        <v>12/2/1998</v>
      </c>
      <c r="V743">
        <v>28.5</v>
      </c>
      <c r="W743" t="str">
        <v>12/2/1998</v>
      </c>
      <c r="X743">
        <v>49.75</v>
      </c>
      <c r="Y743" t="str">
        <v>12/2/1998</v>
      </c>
      <c r="Z743">
        <v>61.375</v>
      </c>
      <c r="AA743" t="str">
        <v>12/2/1998</v>
      </c>
      <c r="AB743">
        <v>26.4375</v>
      </c>
      <c r="AC743" t="str">
        <v>12/2/1998</v>
      </c>
      <c r="AD743">
        <v>31.125</v>
      </c>
      <c r="AE743" t="str">
        <v>12/2/1998</v>
      </c>
      <c r="AF743">
        <v>20</v>
      </c>
      <c r="AG743" t="str">
        <v>12/2/1998</v>
      </c>
      <c r="AH743">
        <v>29.5625</v>
      </c>
      <c r="AI743" t="str">
        <v>12/2/1998</v>
      </c>
      <c r="AJ743">
        <v>24.25</v>
      </c>
      <c r="AK743" s="28">
        <v>36131</v>
      </c>
      <c r="AL743">
        <v>9064.5400000000009</v>
      </c>
      <c r="AM743" s="28">
        <v>36131</v>
      </c>
      <c r="AN743">
        <v>1995.2</v>
      </c>
      <c r="AO743" s="28">
        <v>36131</v>
      </c>
      <c r="AP743">
        <v>1171.25</v>
      </c>
      <c r="AQ743" s="28">
        <v>36131</v>
      </c>
      <c r="AR743">
        <v>397.49</v>
      </c>
      <c r="AS743" s="28">
        <v>36131</v>
      </c>
      <c r="AT743">
        <v>304.14999999999998</v>
      </c>
      <c r="AU743" s="28">
        <v>36131</v>
      </c>
      <c r="AV743">
        <v>254.44</v>
      </c>
      <c r="AW743" s="28">
        <v>36131</v>
      </c>
      <c r="AX743">
        <v>434.26</v>
      </c>
      <c r="AY743" s="28">
        <v>36131</v>
      </c>
      <c r="AZ743">
        <v>571.79</v>
      </c>
      <c r="BA743" s="28">
        <v>36131</v>
      </c>
      <c r="BB743">
        <v>426.22</v>
      </c>
      <c r="BC743" s="28">
        <v>36131</v>
      </c>
      <c r="BD743">
        <v>416.76</v>
      </c>
      <c r="BE743" s="28">
        <v>36104</v>
      </c>
      <c r="BF743">
        <v>14.896000000000001</v>
      </c>
      <c r="BG743" s="28">
        <v>36103</v>
      </c>
      <c r="BH743">
        <v>2.2970000000000002</v>
      </c>
      <c r="BJ743" s="28">
        <v>36202</v>
      </c>
      <c r="BK743">
        <v>28.52</v>
      </c>
      <c r="BZ743" t="str">
        <v>12/2/1998</v>
      </c>
      <c r="CA743">
        <v>13.08984375</v>
      </c>
    </row>
    <row r="744" spans="1:79" x14ac:dyDescent="0.25">
      <c r="A744" s="28">
        <v>36132</v>
      </c>
      <c r="C744" t="str">
        <v>12/3/1998</v>
      </c>
      <c r="D744">
        <v>25.9375</v>
      </c>
      <c r="E744" t="str">
        <v>12/3/1998</v>
      </c>
      <c r="F744">
        <v>56.875</v>
      </c>
      <c r="G744" t="str">
        <v>12/3/1998</v>
      </c>
      <c r="H744">
        <v>18.5703125</v>
      </c>
      <c r="I744" t="str">
        <v>12/3/1998</v>
      </c>
      <c r="J744">
        <v>32.1875</v>
      </c>
      <c r="K744" t="str">
        <v>12/3/1998</v>
      </c>
      <c r="L744">
        <v>27.75</v>
      </c>
      <c r="M744" t="str">
        <v>12/3/1998</v>
      </c>
      <c r="N744">
        <v>45.5625</v>
      </c>
      <c r="O744" t="str">
        <v>12/3/1998</v>
      </c>
      <c r="P744">
        <v>19.0625</v>
      </c>
      <c r="Q744" t="str">
        <v>12/3/1998</v>
      </c>
      <c r="R744">
        <v>14.5</v>
      </c>
      <c r="S744" t="str">
        <v>12/3/1998</v>
      </c>
      <c r="T744">
        <v>19.1875</v>
      </c>
      <c r="U744" t="str">
        <v>12/3/1998</v>
      </c>
      <c r="V744">
        <v>27.375</v>
      </c>
      <c r="W744" t="str">
        <v>12/3/1998</v>
      </c>
      <c r="X744">
        <v>49.9375</v>
      </c>
      <c r="Y744" t="str">
        <v>12/3/1998</v>
      </c>
      <c r="Z744">
        <v>60.25</v>
      </c>
      <c r="AA744" t="str">
        <v>12/3/1998</v>
      </c>
      <c r="AB744">
        <v>26.125</v>
      </c>
      <c r="AC744" t="str">
        <v>12/3/1998</v>
      </c>
      <c r="AD744">
        <v>31.1875</v>
      </c>
      <c r="AE744" t="str">
        <v>12/3/1998</v>
      </c>
      <c r="AF744">
        <v>20.0625</v>
      </c>
      <c r="AG744" t="str">
        <v>12/3/1998</v>
      </c>
      <c r="AH744">
        <v>29.125</v>
      </c>
      <c r="AI744" t="str">
        <v>12/3/1998</v>
      </c>
      <c r="AJ744">
        <v>24.125</v>
      </c>
      <c r="AK744" s="28">
        <v>36132</v>
      </c>
      <c r="AL744">
        <v>8879.68</v>
      </c>
      <c r="AM744" s="28">
        <v>36132</v>
      </c>
      <c r="AN744">
        <v>1954.33</v>
      </c>
      <c r="AO744" s="28">
        <v>36132</v>
      </c>
      <c r="AP744">
        <v>1150.1400000000001</v>
      </c>
      <c r="AQ744" s="28">
        <v>36132</v>
      </c>
      <c r="AR744">
        <v>395</v>
      </c>
      <c r="AS744" s="28">
        <v>36132</v>
      </c>
      <c r="AT744">
        <v>303.10000000000002</v>
      </c>
      <c r="AU744" s="28">
        <v>36132</v>
      </c>
      <c r="AV744">
        <v>253.06</v>
      </c>
      <c r="AW744" s="28">
        <v>36132</v>
      </c>
      <c r="AX744">
        <v>426.97</v>
      </c>
      <c r="AY744" s="28">
        <v>36132</v>
      </c>
      <c r="AZ744">
        <v>563.45000000000005</v>
      </c>
      <c r="BA744" s="28">
        <v>36132</v>
      </c>
      <c r="BB744">
        <v>421.58</v>
      </c>
      <c r="BC744" s="28">
        <v>36132</v>
      </c>
      <c r="BD744">
        <v>419.67</v>
      </c>
      <c r="BE744" s="28">
        <v>36105</v>
      </c>
      <c r="BF744">
        <v>14.845000000000001</v>
      </c>
      <c r="BG744" s="28">
        <v>36104</v>
      </c>
      <c r="BH744">
        <v>2.355</v>
      </c>
      <c r="BJ744" s="28">
        <v>36203</v>
      </c>
      <c r="BK744">
        <v>28.771000000000001</v>
      </c>
      <c r="BZ744" t="str">
        <v>12/3/1998</v>
      </c>
      <c r="CA744">
        <v>12.91015625</v>
      </c>
    </row>
    <row r="745" spans="1:79" x14ac:dyDescent="0.25">
      <c r="A745" s="28">
        <v>36133</v>
      </c>
      <c r="C745" t="str">
        <v>12/4/1998</v>
      </c>
      <c r="D745">
        <v>27.375</v>
      </c>
      <c r="E745" t="str">
        <v>12/4/1998</v>
      </c>
      <c r="F745">
        <v>57.125</v>
      </c>
      <c r="G745" t="str">
        <v>12/4/1998</v>
      </c>
      <c r="H745">
        <v>18.75</v>
      </c>
      <c r="I745" t="str">
        <v>12/4/1998</v>
      </c>
      <c r="J745">
        <v>32</v>
      </c>
      <c r="K745" t="str">
        <v>12/4/1998</v>
      </c>
      <c r="L745">
        <v>27.875</v>
      </c>
      <c r="M745" t="str">
        <v>12/4/1998</v>
      </c>
      <c r="N745">
        <v>45.6875</v>
      </c>
      <c r="O745" t="str">
        <v>12/4/1998</v>
      </c>
      <c r="P745">
        <v>19.25</v>
      </c>
      <c r="Q745" t="str">
        <v>12/4/1998</v>
      </c>
      <c r="R745">
        <v>14.5625</v>
      </c>
      <c r="S745" t="str">
        <v>12/4/1998</v>
      </c>
      <c r="T745">
        <v>19.625</v>
      </c>
      <c r="U745" t="str">
        <v>12/4/1998</v>
      </c>
      <c r="V745">
        <v>27.5</v>
      </c>
      <c r="W745" t="str">
        <v>12/4/1998</v>
      </c>
      <c r="X745">
        <v>49.8125</v>
      </c>
      <c r="Y745" t="str">
        <v>12/4/1998</v>
      </c>
      <c r="Z745">
        <v>60.75</v>
      </c>
      <c r="AA745" t="str">
        <v>12/4/1998</v>
      </c>
      <c r="AB745">
        <v>26.375</v>
      </c>
      <c r="AC745" t="str">
        <v>12/4/1998</v>
      </c>
      <c r="AD745">
        <v>32.0625</v>
      </c>
      <c r="AE745" t="str">
        <v>12/4/1998</v>
      </c>
      <c r="AF745">
        <v>20.4375</v>
      </c>
      <c r="AG745" t="str">
        <v>12/4/1998</v>
      </c>
      <c r="AH745">
        <v>29.75</v>
      </c>
      <c r="AI745" t="str">
        <v>12/4/1998</v>
      </c>
      <c r="AJ745">
        <v>24.5</v>
      </c>
      <c r="AK745" s="28">
        <v>36133</v>
      </c>
      <c r="AL745">
        <v>9016.14</v>
      </c>
      <c r="AM745" s="28">
        <v>36133</v>
      </c>
      <c r="AN745">
        <v>2003.16</v>
      </c>
      <c r="AO745" s="28">
        <v>36133</v>
      </c>
      <c r="AP745">
        <v>1176.74</v>
      </c>
      <c r="AQ745" s="28">
        <v>36133</v>
      </c>
      <c r="AR745">
        <v>398.37</v>
      </c>
      <c r="AS745" s="28">
        <v>36133</v>
      </c>
      <c r="AT745">
        <v>308.94</v>
      </c>
      <c r="AU745" s="28">
        <v>36133</v>
      </c>
      <c r="AV745">
        <v>257.77</v>
      </c>
      <c r="AW745" s="28">
        <v>36133</v>
      </c>
      <c r="AX745">
        <v>438.85</v>
      </c>
      <c r="AY745" s="28">
        <v>36133</v>
      </c>
      <c r="AZ745">
        <v>573.49</v>
      </c>
      <c r="BA745" s="28">
        <v>36133</v>
      </c>
      <c r="BB745">
        <v>428.15</v>
      </c>
      <c r="BC745" s="28">
        <v>36133</v>
      </c>
      <c r="BD745">
        <v>427.08</v>
      </c>
      <c r="BE745" s="28">
        <v>36108</v>
      </c>
      <c r="BF745">
        <v>14.462</v>
      </c>
      <c r="BG745" s="28">
        <v>36105</v>
      </c>
      <c r="BH745">
        <v>2.3490000000000002</v>
      </c>
      <c r="BJ745" s="28">
        <v>36206</v>
      </c>
      <c r="BK745">
        <v>28.771000000000001</v>
      </c>
      <c r="BZ745" t="str">
        <v>12/4/1998</v>
      </c>
      <c r="CA745">
        <v>13.08984375</v>
      </c>
    </row>
    <row r="746" spans="1:79" x14ac:dyDescent="0.25">
      <c r="A746" s="28">
        <v>36136</v>
      </c>
      <c r="C746" t="str">
        <v>12/7/1998</v>
      </c>
      <c r="D746">
        <v>27.03125</v>
      </c>
      <c r="E746" t="str">
        <v>12/7/1998</v>
      </c>
      <c r="F746">
        <v>57.25</v>
      </c>
      <c r="G746" t="str">
        <v>12/7/1998</v>
      </c>
      <c r="H746">
        <v>19.56640625</v>
      </c>
      <c r="I746" t="str">
        <v>12/7/1998</v>
      </c>
      <c r="J746">
        <v>32.75</v>
      </c>
      <c r="K746" t="str">
        <v>12/7/1998</v>
      </c>
      <c r="L746">
        <v>28.125</v>
      </c>
      <c r="M746" t="str">
        <v>12/7/1998</v>
      </c>
      <c r="N746">
        <v>46.75</v>
      </c>
      <c r="O746" t="str">
        <v>12/7/1998</v>
      </c>
      <c r="P746">
        <v>19.125</v>
      </c>
      <c r="Q746" t="str">
        <v>12/7/1998</v>
      </c>
      <c r="R746">
        <v>14.375</v>
      </c>
      <c r="S746" t="str">
        <v>12/7/1998</v>
      </c>
      <c r="T746">
        <v>19.4375</v>
      </c>
      <c r="U746" t="str">
        <v>12/7/1998</v>
      </c>
      <c r="V746">
        <v>27.4375</v>
      </c>
      <c r="W746" t="str">
        <v>12/7/1998</v>
      </c>
      <c r="X746">
        <v>49.5</v>
      </c>
      <c r="Y746" t="str">
        <v>12/7/1998</v>
      </c>
      <c r="Z746">
        <v>60.125</v>
      </c>
      <c r="AA746" t="str">
        <v>12/7/1998</v>
      </c>
      <c r="AB746">
        <v>26.5</v>
      </c>
      <c r="AC746" t="str">
        <v>12/7/1998</v>
      </c>
      <c r="AD746">
        <v>32.3125</v>
      </c>
      <c r="AE746" t="str">
        <v>12/7/1998</v>
      </c>
      <c r="AF746">
        <v>20.25</v>
      </c>
      <c r="AG746" t="str">
        <v>12/7/1998</v>
      </c>
      <c r="AH746">
        <v>29.625</v>
      </c>
      <c r="AI746" t="str">
        <v>12/7/1998</v>
      </c>
      <c r="AJ746">
        <v>24.66796875</v>
      </c>
      <c r="AK746" s="28">
        <v>36136</v>
      </c>
      <c r="AL746">
        <v>9070.4699999999993</v>
      </c>
      <c r="AM746" s="28">
        <v>36136</v>
      </c>
      <c r="AN746">
        <v>2040.64</v>
      </c>
      <c r="AO746" s="28">
        <v>36136</v>
      </c>
      <c r="AP746">
        <v>1187.7</v>
      </c>
      <c r="AQ746" s="28">
        <v>36136</v>
      </c>
      <c r="AR746">
        <v>401.17</v>
      </c>
      <c r="AS746" s="28">
        <v>36136</v>
      </c>
      <c r="AT746">
        <v>308.45999999999998</v>
      </c>
      <c r="AU746" s="28">
        <v>36136</v>
      </c>
      <c r="AV746">
        <v>257.39</v>
      </c>
      <c r="AW746" s="28">
        <v>36136</v>
      </c>
      <c r="AX746">
        <v>445.65</v>
      </c>
      <c r="AY746" s="28">
        <v>36136</v>
      </c>
      <c r="AZ746">
        <v>577.33000000000004</v>
      </c>
      <c r="BA746" s="28">
        <v>36136</v>
      </c>
      <c r="BB746">
        <v>431.51</v>
      </c>
      <c r="BC746" s="28">
        <v>36136</v>
      </c>
      <c r="BD746">
        <v>430.32</v>
      </c>
      <c r="BE746" s="28">
        <v>36109</v>
      </c>
      <c r="BF746">
        <v>14.587999999999999</v>
      </c>
      <c r="BG746" s="28">
        <v>36108</v>
      </c>
      <c r="BH746">
        <v>2.2989999999999999</v>
      </c>
      <c r="BJ746" s="28">
        <v>36207</v>
      </c>
      <c r="BK746">
        <v>28.091999999999999</v>
      </c>
      <c r="BZ746" t="str">
        <v>12/7/1998</v>
      </c>
      <c r="CA746">
        <v>13.625</v>
      </c>
    </row>
    <row r="747" spans="1:79" x14ac:dyDescent="0.25">
      <c r="A747" s="28">
        <v>36137</v>
      </c>
      <c r="C747" t="str">
        <v>12/8/1998</v>
      </c>
      <c r="D747">
        <v>27.15625</v>
      </c>
      <c r="E747" t="str">
        <v>12/8/1998</v>
      </c>
      <c r="F747">
        <v>56.25</v>
      </c>
      <c r="G747" t="str">
        <v>12/8/1998</v>
      </c>
      <c r="H747">
        <v>19.3828125</v>
      </c>
      <c r="I747" t="str">
        <v>12/8/1998</v>
      </c>
      <c r="J747">
        <v>32.625</v>
      </c>
      <c r="K747" t="str">
        <v>12/8/1998</v>
      </c>
      <c r="L747">
        <v>28.1875</v>
      </c>
      <c r="M747" t="str">
        <v>12/8/1998</v>
      </c>
      <c r="N747">
        <v>46.1875</v>
      </c>
      <c r="O747" t="str">
        <v>12/8/1998</v>
      </c>
      <c r="P747">
        <v>18.625</v>
      </c>
      <c r="Q747" t="str">
        <v>12/8/1998</v>
      </c>
      <c r="R747">
        <v>14.375</v>
      </c>
      <c r="S747" t="str">
        <v>12/8/1998</v>
      </c>
      <c r="T747">
        <v>19.4375</v>
      </c>
      <c r="U747" t="str">
        <v>12/8/1998</v>
      </c>
      <c r="V747">
        <v>28.125</v>
      </c>
      <c r="W747" t="str">
        <v>12/8/1998</v>
      </c>
      <c r="X747">
        <v>49.125</v>
      </c>
      <c r="Y747" t="str">
        <v>12/8/1998</v>
      </c>
      <c r="Z747">
        <v>60.5625</v>
      </c>
      <c r="AA747" t="str">
        <v>12/8/1998</v>
      </c>
      <c r="AB747">
        <v>26.5</v>
      </c>
      <c r="AC747" t="str">
        <v>12/8/1998</v>
      </c>
      <c r="AD747">
        <v>32.1875</v>
      </c>
      <c r="AE747" t="str">
        <v>12/8/1998</v>
      </c>
      <c r="AF747">
        <v>20.0625</v>
      </c>
      <c r="AG747" t="str">
        <v>12/8/1998</v>
      </c>
      <c r="AH747">
        <v>29.5625</v>
      </c>
      <c r="AI747" t="str">
        <v>12/8/1998</v>
      </c>
      <c r="AJ747">
        <v>24.45703125</v>
      </c>
      <c r="AK747" s="28">
        <v>36137</v>
      </c>
      <c r="AL747">
        <v>9027.98</v>
      </c>
      <c r="AM747" s="28">
        <v>36137</v>
      </c>
      <c r="AN747">
        <v>2034.75</v>
      </c>
      <c r="AO747" s="28">
        <v>36137</v>
      </c>
      <c r="AP747">
        <v>1181.3800000000001</v>
      </c>
      <c r="AQ747" s="28">
        <v>36137</v>
      </c>
      <c r="AR747">
        <v>401.48</v>
      </c>
      <c r="AS747" s="28">
        <v>36137</v>
      </c>
      <c r="AT747">
        <v>307.70999999999998</v>
      </c>
      <c r="AU747" s="28">
        <v>36137</v>
      </c>
      <c r="AV747">
        <v>257.32</v>
      </c>
      <c r="AW747" s="28">
        <v>36137</v>
      </c>
      <c r="AX747">
        <v>444.72</v>
      </c>
      <c r="AY747" s="28">
        <v>36137</v>
      </c>
      <c r="AZ747">
        <v>574.91999999999996</v>
      </c>
      <c r="BA747" s="28">
        <v>36137</v>
      </c>
      <c r="BB747">
        <v>428.34</v>
      </c>
      <c r="BC747" s="28">
        <v>36137</v>
      </c>
      <c r="BD747">
        <v>428.36</v>
      </c>
      <c r="BE747" s="28">
        <v>36110</v>
      </c>
      <c r="BF747">
        <v>14.612</v>
      </c>
      <c r="BG747" s="28">
        <v>36109</v>
      </c>
      <c r="BH747">
        <v>2.3210000000000002</v>
      </c>
      <c r="BJ747" s="28">
        <v>36208</v>
      </c>
      <c r="BK747">
        <v>27.654</v>
      </c>
      <c r="BZ747" t="str">
        <v>12/8/1998</v>
      </c>
      <c r="CA747">
        <v>14.03515625</v>
      </c>
    </row>
    <row r="748" spans="1:79" x14ac:dyDescent="0.25">
      <c r="A748" s="28">
        <v>36138</v>
      </c>
      <c r="C748" t="str">
        <v>12/9/1998</v>
      </c>
      <c r="D748">
        <v>27.21875</v>
      </c>
      <c r="E748" t="str">
        <v>12/9/1998</v>
      </c>
      <c r="F748">
        <v>57.6875</v>
      </c>
      <c r="G748" t="str">
        <v>12/9/1998</v>
      </c>
      <c r="H748">
        <v>19.56640625</v>
      </c>
      <c r="I748" t="str">
        <v>12/9/1998</v>
      </c>
      <c r="J748">
        <v>33.25</v>
      </c>
      <c r="K748" t="str">
        <v>12/9/1998</v>
      </c>
      <c r="L748">
        <v>28.0625</v>
      </c>
      <c r="M748" t="str">
        <v>12/9/1998</v>
      </c>
      <c r="N748">
        <v>46.5</v>
      </c>
      <c r="O748" t="str">
        <v>12/9/1998</v>
      </c>
      <c r="P748">
        <v>18.5</v>
      </c>
      <c r="Q748" t="str">
        <v>12/9/1998</v>
      </c>
      <c r="R748">
        <v>14.5625</v>
      </c>
      <c r="S748" t="str">
        <v>12/9/1998</v>
      </c>
      <c r="T748">
        <v>19.6875</v>
      </c>
      <c r="U748" t="str">
        <v>12/9/1998</v>
      </c>
      <c r="V748">
        <v>27.0625</v>
      </c>
      <c r="W748" t="str">
        <v>12/9/1998</v>
      </c>
      <c r="X748">
        <v>48.8125</v>
      </c>
      <c r="Y748" t="str">
        <v>12/9/1998</v>
      </c>
      <c r="Z748">
        <v>60.0625</v>
      </c>
      <c r="AA748" t="str">
        <v>12/9/1998</v>
      </c>
      <c r="AB748">
        <v>26.375</v>
      </c>
      <c r="AC748" t="str">
        <v>12/9/1998</v>
      </c>
      <c r="AD748">
        <v>32.125</v>
      </c>
      <c r="AE748" t="str">
        <v>12/9/1998</v>
      </c>
      <c r="AF748">
        <v>20</v>
      </c>
      <c r="AG748" t="str">
        <v>12/9/1998</v>
      </c>
      <c r="AH748">
        <v>29.3125</v>
      </c>
      <c r="AI748" t="str">
        <v>12/9/1998</v>
      </c>
      <c r="AJ748">
        <v>24.70703125</v>
      </c>
      <c r="AK748" s="28">
        <v>36138</v>
      </c>
      <c r="AL748">
        <v>9009.19</v>
      </c>
      <c r="AM748" s="28">
        <v>36138</v>
      </c>
      <c r="AN748">
        <v>2050.42</v>
      </c>
      <c r="AO748" s="28">
        <v>36138</v>
      </c>
      <c r="AP748">
        <v>1183.49</v>
      </c>
      <c r="AQ748" s="28">
        <v>36138</v>
      </c>
      <c r="AR748">
        <v>401.96</v>
      </c>
      <c r="AS748" s="28">
        <v>36138</v>
      </c>
      <c r="AT748">
        <v>306.75</v>
      </c>
      <c r="AU748" s="28">
        <v>36138</v>
      </c>
      <c r="AV748">
        <v>255.98</v>
      </c>
      <c r="AW748" s="28">
        <v>36138</v>
      </c>
      <c r="AX748">
        <v>449.47</v>
      </c>
      <c r="AY748" s="28">
        <v>36138</v>
      </c>
      <c r="AZ748">
        <v>574.79</v>
      </c>
      <c r="BA748" s="28">
        <v>36138</v>
      </c>
      <c r="BB748">
        <v>436.35</v>
      </c>
      <c r="BC748" s="28">
        <v>36138</v>
      </c>
      <c r="BD748">
        <v>426.41</v>
      </c>
      <c r="BE748" s="28">
        <v>36111</v>
      </c>
      <c r="BF748">
        <v>14.877000000000001</v>
      </c>
      <c r="BG748" s="28">
        <v>36110</v>
      </c>
      <c r="BH748">
        <v>2.3039999999999998</v>
      </c>
      <c r="BJ748" s="28">
        <v>36209</v>
      </c>
      <c r="BK748">
        <v>27.427</v>
      </c>
      <c r="BZ748" t="str">
        <v>12/9/1998</v>
      </c>
      <c r="CA748">
        <v>13.67578125</v>
      </c>
    </row>
    <row r="749" spans="1:79" x14ac:dyDescent="0.25">
      <c r="A749" s="28">
        <v>36139</v>
      </c>
      <c r="C749" t="str">
        <v>12/10/1998</v>
      </c>
      <c r="D749">
        <v>27.09375</v>
      </c>
      <c r="E749" t="str">
        <v>12/10/1998</v>
      </c>
      <c r="F749">
        <v>56.3125</v>
      </c>
      <c r="G749" t="str">
        <v>12/10/1998</v>
      </c>
      <c r="H749">
        <v>19.0234375</v>
      </c>
      <c r="I749" t="str">
        <v>12/10/1998</v>
      </c>
      <c r="J749">
        <v>32.125</v>
      </c>
      <c r="K749" t="str">
        <v>12/10/1998</v>
      </c>
      <c r="L749">
        <v>28.125</v>
      </c>
      <c r="M749" t="str">
        <v>12/10/1998</v>
      </c>
      <c r="N749">
        <v>45.75</v>
      </c>
      <c r="O749" t="str">
        <v>12/10/1998</v>
      </c>
      <c r="P749">
        <v>18.4375</v>
      </c>
      <c r="Q749" t="str">
        <v>12/10/1998</v>
      </c>
      <c r="R749">
        <v>14.375</v>
      </c>
      <c r="S749" t="str">
        <v>12/10/1998</v>
      </c>
      <c r="T749">
        <v>19.4375</v>
      </c>
      <c r="U749" t="str">
        <v>12/10/1998</v>
      </c>
      <c r="V749">
        <v>26.5625</v>
      </c>
      <c r="W749" t="str">
        <v>12/10/1998</v>
      </c>
      <c r="X749">
        <v>48.4375</v>
      </c>
      <c r="Y749" t="str">
        <v>12/10/1998</v>
      </c>
      <c r="Z749">
        <v>60.1875</v>
      </c>
      <c r="AA749" t="str">
        <v>12/10/1998</v>
      </c>
      <c r="AB749">
        <v>26.0625</v>
      </c>
      <c r="AC749" t="str">
        <v>12/10/1998</v>
      </c>
      <c r="AD749">
        <v>31.875</v>
      </c>
      <c r="AE749" t="str">
        <v>12/10/1998</v>
      </c>
      <c r="AF749">
        <v>19.8125</v>
      </c>
      <c r="AG749" t="str">
        <v>12/10/1998</v>
      </c>
      <c r="AH749">
        <v>29.0625</v>
      </c>
      <c r="AI749" t="str">
        <v>12/10/1998</v>
      </c>
      <c r="AJ749">
        <v>24.04296875</v>
      </c>
      <c r="AK749" s="28">
        <v>36139</v>
      </c>
      <c r="AL749">
        <v>8841.58</v>
      </c>
      <c r="AM749" s="28">
        <v>36139</v>
      </c>
      <c r="AN749">
        <v>2015.96</v>
      </c>
      <c r="AO749" s="28">
        <v>36139</v>
      </c>
      <c r="AP749">
        <v>1165.02</v>
      </c>
      <c r="AQ749" s="28">
        <v>36139</v>
      </c>
      <c r="AR749">
        <v>396.5</v>
      </c>
      <c r="AS749" s="28">
        <v>36139</v>
      </c>
      <c r="AT749">
        <v>303.7</v>
      </c>
      <c r="AU749" s="28">
        <v>36139</v>
      </c>
      <c r="AV749">
        <v>253.16</v>
      </c>
      <c r="AW749" s="28">
        <v>36139</v>
      </c>
      <c r="AX749">
        <v>442.9</v>
      </c>
      <c r="AY749" s="28">
        <v>36139</v>
      </c>
      <c r="AZ749">
        <v>566.08000000000004</v>
      </c>
      <c r="BA749" s="28">
        <v>36139</v>
      </c>
      <c r="BB749">
        <v>429.49</v>
      </c>
      <c r="BC749" s="28">
        <v>36139</v>
      </c>
      <c r="BD749">
        <v>425.05</v>
      </c>
      <c r="BE749" s="28">
        <v>36112</v>
      </c>
      <c r="BF749">
        <v>14.57</v>
      </c>
      <c r="BG749" s="28">
        <v>36111</v>
      </c>
      <c r="BH749">
        <v>2.2970000000000002</v>
      </c>
      <c r="BJ749" s="28">
        <v>36210</v>
      </c>
      <c r="BK749">
        <v>27.466999999999999</v>
      </c>
      <c r="BZ749" t="str">
        <v>12/10/1998</v>
      </c>
      <c r="CA749">
        <v>13.625</v>
      </c>
    </row>
    <row r="750" spans="1:79" x14ac:dyDescent="0.25">
      <c r="A750" s="28">
        <v>36140</v>
      </c>
      <c r="C750" t="str">
        <v>12/11/1998</v>
      </c>
      <c r="D750">
        <v>27</v>
      </c>
      <c r="E750" t="str">
        <v>12/11/1998</v>
      </c>
      <c r="F750">
        <v>56.5</v>
      </c>
      <c r="G750" t="str">
        <v>12/11/1998</v>
      </c>
      <c r="H750">
        <v>18.9296875</v>
      </c>
      <c r="I750" t="str">
        <v>12/11/1998</v>
      </c>
      <c r="J750">
        <v>31.3125</v>
      </c>
      <c r="K750" t="str">
        <v>12/11/1998</v>
      </c>
      <c r="L750">
        <v>28</v>
      </c>
      <c r="M750" t="str">
        <v>12/11/1998</v>
      </c>
      <c r="N750">
        <v>45.875</v>
      </c>
      <c r="O750" t="str">
        <v>12/11/1998</v>
      </c>
      <c r="P750">
        <v>17.5625</v>
      </c>
      <c r="Q750" t="str">
        <v>12/11/1998</v>
      </c>
      <c r="R750">
        <v>14.3125</v>
      </c>
      <c r="S750" t="str">
        <v>12/11/1998</v>
      </c>
      <c r="T750">
        <v>19.4375</v>
      </c>
      <c r="U750" t="str">
        <v>12/11/1998</v>
      </c>
      <c r="V750">
        <v>26.5625</v>
      </c>
      <c r="W750" t="str">
        <v>12/11/1998</v>
      </c>
      <c r="X750">
        <v>48.6875</v>
      </c>
      <c r="Y750" t="str">
        <v>12/11/1998</v>
      </c>
      <c r="Z750">
        <v>61.1875</v>
      </c>
      <c r="AA750" t="str">
        <v>12/11/1998</v>
      </c>
      <c r="AB750">
        <v>25.90625</v>
      </c>
      <c r="AC750" t="str">
        <v>12/11/1998</v>
      </c>
      <c r="AD750">
        <v>31.875</v>
      </c>
      <c r="AE750" t="str">
        <v>12/11/1998</v>
      </c>
      <c r="AF750">
        <v>19.8125</v>
      </c>
      <c r="AG750" t="str">
        <v>12/11/1998</v>
      </c>
      <c r="AH750">
        <v>29.4375</v>
      </c>
      <c r="AI750" t="str">
        <v>12/11/1998</v>
      </c>
      <c r="AJ750">
        <v>23.91796875</v>
      </c>
      <c r="AK750" s="28">
        <v>36140</v>
      </c>
      <c r="AL750">
        <v>8821.76</v>
      </c>
      <c r="AM750" s="28">
        <v>36140</v>
      </c>
      <c r="AN750">
        <v>2029.31</v>
      </c>
      <c r="AO750" s="28">
        <v>36140</v>
      </c>
      <c r="AP750">
        <v>1166.46</v>
      </c>
      <c r="AQ750" s="28">
        <v>36140</v>
      </c>
      <c r="AR750">
        <v>395.37</v>
      </c>
      <c r="AS750" s="28">
        <v>36140</v>
      </c>
      <c r="AT750">
        <v>304.42</v>
      </c>
      <c r="AU750" s="28">
        <v>36140</v>
      </c>
      <c r="AV750">
        <v>253.9</v>
      </c>
      <c r="AW750" s="28">
        <v>36140</v>
      </c>
      <c r="AX750">
        <v>445.7</v>
      </c>
      <c r="AY750" s="28">
        <v>36140</v>
      </c>
      <c r="AZ750">
        <v>564.82000000000005</v>
      </c>
      <c r="BA750" s="28">
        <v>36140</v>
      </c>
      <c r="BB750">
        <v>429.2</v>
      </c>
      <c r="BC750" s="28">
        <v>36140</v>
      </c>
      <c r="BD750">
        <v>423.92</v>
      </c>
      <c r="BE750" s="28">
        <v>36115</v>
      </c>
      <c r="BF750">
        <v>14.125</v>
      </c>
      <c r="BG750" s="28">
        <v>36112</v>
      </c>
      <c r="BH750">
        <v>2.3199999999999998</v>
      </c>
      <c r="BJ750" s="28">
        <v>36213</v>
      </c>
      <c r="BK750">
        <v>27.303000000000001</v>
      </c>
      <c r="BZ750" t="str">
        <v>12/11/1998</v>
      </c>
      <c r="CA750">
        <v>13.625</v>
      </c>
    </row>
    <row r="751" spans="1:79" x14ac:dyDescent="0.25">
      <c r="A751" s="28">
        <v>36143</v>
      </c>
      <c r="C751" t="str">
        <v>12/14/1998</v>
      </c>
      <c r="D751">
        <v>26.9375</v>
      </c>
      <c r="E751" t="str">
        <v>12/14/1998</v>
      </c>
      <c r="F751">
        <v>56</v>
      </c>
      <c r="G751" t="str">
        <v>12/14/1998</v>
      </c>
      <c r="H751">
        <v>18.1171875</v>
      </c>
      <c r="I751" t="str">
        <v>12/14/1998</v>
      </c>
      <c r="J751">
        <v>30.3125</v>
      </c>
      <c r="K751" t="str">
        <v>12/14/1998</v>
      </c>
      <c r="L751">
        <v>27.375</v>
      </c>
      <c r="M751" t="str">
        <v>12/14/1998</v>
      </c>
      <c r="N751">
        <v>45.8125</v>
      </c>
      <c r="O751" t="str">
        <v>12/14/1998</v>
      </c>
      <c r="P751">
        <v>17.875</v>
      </c>
      <c r="Q751" t="str">
        <v>12/14/1998</v>
      </c>
      <c r="R751">
        <v>14.3125</v>
      </c>
      <c r="S751" t="str">
        <v>12/14/1998</v>
      </c>
      <c r="T751">
        <v>19.5</v>
      </c>
      <c r="U751" t="str">
        <v>12/14/1998</v>
      </c>
      <c r="V751">
        <v>27.5</v>
      </c>
      <c r="W751" t="str">
        <v>12/14/1998</v>
      </c>
      <c r="X751">
        <v>48.125</v>
      </c>
      <c r="Y751" t="str">
        <v>12/14/1998</v>
      </c>
      <c r="Z751">
        <v>61.625</v>
      </c>
      <c r="AA751" t="str">
        <v>12/14/1998</v>
      </c>
      <c r="AB751">
        <v>26.0625</v>
      </c>
      <c r="AC751" t="str">
        <v>12/14/1998</v>
      </c>
      <c r="AD751">
        <v>31.5625</v>
      </c>
      <c r="AE751" t="str">
        <v>12/14/1998</v>
      </c>
      <c r="AF751">
        <v>20.125</v>
      </c>
      <c r="AG751" t="str">
        <v>12/14/1998</v>
      </c>
      <c r="AH751">
        <v>28.9375</v>
      </c>
      <c r="AI751" t="str">
        <v>12/14/1998</v>
      </c>
      <c r="AJ751">
        <v>23.83203125</v>
      </c>
      <c r="AK751" s="28">
        <v>36143</v>
      </c>
      <c r="AL751">
        <v>8695.6</v>
      </c>
      <c r="AM751" s="28">
        <v>36143</v>
      </c>
      <c r="AN751">
        <v>1966.92</v>
      </c>
      <c r="AO751" s="28">
        <v>36143</v>
      </c>
      <c r="AP751">
        <v>1141.2</v>
      </c>
      <c r="AQ751" s="28">
        <v>36143</v>
      </c>
      <c r="AR751">
        <v>387.94</v>
      </c>
      <c r="AS751" s="28">
        <v>36143</v>
      </c>
      <c r="AT751">
        <v>304.20999999999998</v>
      </c>
      <c r="AU751" s="28">
        <v>36143</v>
      </c>
      <c r="AV751">
        <v>253.11</v>
      </c>
      <c r="AW751" s="28">
        <v>36143</v>
      </c>
      <c r="AX751">
        <v>432.18</v>
      </c>
      <c r="AY751" s="28">
        <v>36143</v>
      </c>
      <c r="AZ751">
        <v>554.53</v>
      </c>
      <c r="BA751" s="28">
        <v>36143</v>
      </c>
      <c r="BB751">
        <v>425.81</v>
      </c>
      <c r="BC751" s="28">
        <v>36143</v>
      </c>
      <c r="BD751">
        <v>416.56</v>
      </c>
      <c r="BE751" s="28">
        <v>36116</v>
      </c>
      <c r="BF751">
        <v>13.914999999999999</v>
      </c>
      <c r="BG751" s="28">
        <v>36115</v>
      </c>
      <c r="BH751">
        <v>2.266</v>
      </c>
      <c r="BJ751" s="28">
        <v>36214</v>
      </c>
      <c r="BK751">
        <v>27.594999999999999</v>
      </c>
      <c r="BZ751" t="str">
        <v>12/14/1998</v>
      </c>
      <c r="CA751">
        <v>13.21875</v>
      </c>
    </row>
    <row r="752" spans="1:79" x14ac:dyDescent="0.25">
      <c r="A752" s="28">
        <v>36144</v>
      </c>
      <c r="C752" t="str">
        <v>12/15/1998</v>
      </c>
      <c r="D752">
        <v>26.71875</v>
      </c>
      <c r="E752" t="str">
        <v>12/15/1998</v>
      </c>
      <c r="F752">
        <v>56.0625</v>
      </c>
      <c r="G752" t="str">
        <v>12/15/1998</v>
      </c>
      <c r="H752">
        <v>17.48046875</v>
      </c>
      <c r="I752" t="str">
        <v>12/15/1998</v>
      </c>
      <c r="J752">
        <v>31.4375</v>
      </c>
      <c r="K752" t="str">
        <v>12/15/1998</v>
      </c>
      <c r="L752">
        <v>27</v>
      </c>
      <c r="M752" t="str">
        <v>12/15/1998</v>
      </c>
      <c r="N752">
        <v>46</v>
      </c>
      <c r="O752" t="str">
        <v>12/15/1998</v>
      </c>
      <c r="P752">
        <v>18.625</v>
      </c>
      <c r="Q752" t="str">
        <v>12/15/1998</v>
      </c>
      <c r="R752">
        <v>14.375</v>
      </c>
      <c r="S752" t="str">
        <v>12/15/1998</v>
      </c>
      <c r="T752">
        <v>19.5625</v>
      </c>
      <c r="U752" t="str">
        <v>12/15/1998</v>
      </c>
      <c r="V752">
        <v>28.1875</v>
      </c>
      <c r="W752" t="str">
        <v>12/15/1998</v>
      </c>
      <c r="X752">
        <v>48</v>
      </c>
      <c r="Y752" t="str">
        <v>12/15/1998</v>
      </c>
      <c r="Z752">
        <v>61.75</v>
      </c>
      <c r="AA752" t="str">
        <v>12/15/1998</v>
      </c>
      <c r="AB752">
        <v>25.9375</v>
      </c>
      <c r="AC752" t="str">
        <v>12/15/1998</v>
      </c>
      <c r="AD752">
        <v>32</v>
      </c>
      <c r="AE752" t="str">
        <v>12/15/1998</v>
      </c>
      <c r="AF752">
        <v>20.125</v>
      </c>
      <c r="AG752" t="str">
        <v>12/15/1998</v>
      </c>
      <c r="AH752">
        <v>28.9375</v>
      </c>
      <c r="AI752" t="str">
        <v>12/15/1998</v>
      </c>
      <c r="AJ752">
        <v>23.83203125</v>
      </c>
      <c r="AK752" s="28">
        <v>36144</v>
      </c>
      <c r="AL752">
        <v>8823.2999999999993</v>
      </c>
      <c r="AM752" s="28">
        <v>36144</v>
      </c>
      <c r="AN752">
        <v>2012.6</v>
      </c>
      <c r="AO752" s="28">
        <v>36144</v>
      </c>
      <c r="AP752">
        <v>1162.83</v>
      </c>
      <c r="AQ752" s="28">
        <v>36144</v>
      </c>
      <c r="AR752">
        <v>389.57</v>
      </c>
      <c r="AS752" s="28">
        <v>36144</v>
      </c>
      <c r="AT752">
        <v>304.48</v>
      </c>
      <c r="AU752" s="28">
        <v>36144</v>
      </c>
      <c r="AV752">
        <v>254.17</v>
      </c>
      <c r="AW752" s="28">
        <v>36144</v>
      </c>
      <c r="AX752">
        <v>442.71</v>
      </c>
      <c r="AY752" s="28">
        <v>36144</v>
      </c>
      <c r="AZ752">
        <v>562.74</v>
      </c>
      <c r="BA752" s="28">
        <v>36144</v>
      </c>
      <c r="BB752">
        <v>425.29</v>
      </c>
      <c r="BC752" s="28">
        <v>36144</v>
      </c>
      <c r="BD752">
        <v>421.94</v>
      </c>
      <c r="BE752" s="28">
        <v>36117</v>
      </c>
      <c r="BF752">
        <v>13.997999999999999</v>
      </c>
      <c r="BG752" s="28">
        <v>36116</v>
      </c>
      <c r="BH752">
        <v>2.2519999999999998</v>
      </c>
      <c r="BJ752" s="28">
        <v>36215</v>
      </c>
      <c r="BK752">
        <v>27.817</v>
      </c>
      <c r="BZ752" t="str">
        <v>12/15/1998</v>
      </c>
      <c r="CA752">
        <v>13.2421875</v>
      </c>
    </row>
    <row r="753" spans="1:79" x14ac:dyDescent="0.25">
      <c r="A753" s="28">
        <v>36145</v>
      </c>
      <c r="C753" t="str">
        <v>12/16/1998</v>
      </c>
      <c r="D753">
        <v>27.5625</v>
      </c>
      <c r="E753" t="str">
        <v>12/16/1998</v>
      </c>
      <c r="F753">
        <v>55.625</v>
      </c>
      <c r="G753" t="str">
        <v>12/16/1998</v>
      </c>
      <c r="H753">
        <v>17.12109375</v>
      </c>
      <c r="I753" t="str">
        <v>12/16/1998</v>
      </c>
      <c r="J753">
        <v>31.5625</v>
      </c>
      <c r="K753" t="str">
        <v>12/16/1998</v>
      </c>
      <c r="L753">
        <v>28</v>
      </c>
      <c r="M753" t="str">
        <v>12/16/1998</v>
      </c>
      <c r="N753">
        <v>46.6875</v>
      </c>
      <c r="O753" t="str">
        <v>12/16/1998</v>
      </c>
      <c r="P753">
        <v>18.1875</v>
      </c>
      <c r="Q753" t="str">
        <v>12/16/1998</v>
      </c>
      <c r="R753">
        <v>14.4375</v>
      </c>
      <c r="S753" t="str">
        <v>12/16/1998</v>
      </c>
      <c r="T753">
        <v>19.625</v>
      </c>
      <c r="U753" t="str">
        <v>12/16/1998</v>
      </c>
      <c r="V753">
        <v>28.9375</v>
      </c>
      <c r="W753" t="str">
        <v>12/16/1998</v>
      </c>
      <c r="X753">
        <v>47.75</v>
      </c>
      <c r="Y753" t="str">
        <v>12/16/1998</v>
      </c>
      <c r="Z753">
        <v>62</v>
      </c>
      <c r="AA753" t="str">
        <v>12/16/1998</v>
      </c>
      <c r="AB753">
        <v>26.3125</v>
      </c>
      <c r="AC753" t="str">
        <v>12/16/1998</v>
      </c>
      <c r="AD753">
        <v>32</v>
      </c>
      <c r="AE753" t="str">
        <v>12/16/1998</v>
      </c>
      <c r="AF753">
        <v>20.125</v>
      </c>
      <c r="AG753" t="str">
        <v>12/16/1998</v>
      </c>
      <c r="AH753">
        <v>29</v>
      </c>
      <c r="AI753" t="str">
        <v>12/16/1998</v>
      </c>
      <c r="AJ753">
        <v>24</v>
      </c>
      <c r="AK753" s="28">
        <v>36145</v>
      </c>
      <c r="AL753">
        <v>8790.6</v>
      </c>
      <c r="AM753" s="28">
        <v>36145</v>
      </c>
      <c r="AN753">
        <v>2009.36</v>
      </c>
      <c r="AO753" s="28">
        <v>36145</v>
      </c>
      <c r="AP753">
        <v>1161.94</v>
      </c>
      <c r="AQ753" s="28">
        <v>36145</v>
      </c>
      <c r="AR753">
        <v>389.85</v>
      </c>
      <c r="AS753" s="28">
        <v>36145</v>
      </c>
      <c r="AT753">
        <v>306.57</v>
      </c>
      <c r="AU753" s="28">
        <v>36145</v>
      </c>
      <c r="AV753">
        <v>255.93</v>
      </c>
      <c r="AW753" s="28">
        <v>36145</v>
      </c>
      <c r="AX753">
        <v>440.47</v>
      </c>
      <c r="AY753" s="28">
        <v>36145</v>
      </c>
      <c r="AZ753">
        <v>562.89</v>
      </c>
      <c r="BA753" s="28">
        <v>36145</v>
      </c>
      <c r="BB753">
        <v>431.93</v>
      </c>
      <c r="BC753" s="28">
        <v>36145</v>
      </c>
      <c r="BD753">
        <v>423.16</v>
      </c>
      <c r="BE753" s="28">
        <v>36118</v>
      </c>
      <c r="BF753">
        <v>14.037000000000001</v>
      </c>
      <c r="BG753" s="28">
        <v>36117</v>
      </c>
      <c r="BH753">
        <v>2.2229999999999999</v>
      </c>
      <c r="BJ753" s="28">
        <v>36216</v>
      </c>
      <c r="BK753">
        <v>32.158000000000001</v>
      </c>
      <c r="BZ753" t="str">
        <v>12/16/1998</v>
      </c>
      <c r="CA753">
        <v>13.57421875</v>
      </c>
    </row>
    <row r="754" spans="1:79" x14ac:dyDescent="0.25">
      <c r="A754" s="28">
        <v>36146</v>
      </c>
      <c r="C754" t="str">
        <v>12/17/1998</v>
      </c>
      <c r="D754">
        <v>27.9375</v>
      </c>
      <c r="E754" t="str">
        <v>12/17/1998</v>
      </c>
      <c r="F754">
        <v>57.25</v>
      </c>
      <c r="G754" t="str">
        <v>12/17/1998</v>
      </c>
      <c r="H754">
        <v>17.02734375</v>
      </c>
      <c r="I754" t="str">
        <v>12/17/1998</v>
      </c>
      <c r="J754">
        <v>31.6875</v>
      </c>
      <c r="K754" t="str">
        <v>12/17/1998</v>
      </c>
      <c r="L754">
        <v>28.25</v>
      </c>
      <c r="M754" t="str">
        <v>12/17/1998</v>
      </c>
      <c r="N754">
        <v>46.5625</v>
      </c>
      <c r="O754" t="str">
        <v>12/17/1998</v>
      </c>
      <c r="P754">
        <v>18.4375</v>
      </c>
      <c r="Q754" t="str">
        <v>12/17/1998</v>
      </c>
      <c r="R754">
        <v>14.4375</v>
      </c>
      <c r="S754" t="str">
        <v>12/17/1998</v>
      </c>
      <c r="T754">
        <v>19.5625</v>
      </c>
      <c r="U754" t="str">
        <v>12/17/1998</v>
      </c>
      <c r="V754">
        <v>29.875</v>
      </c>
      <c r="W754" t="str">
        <v>12/17/1998</v>
      </c>
      <c r="X754">
        <v>47.75</v>
      </c>
      <c r="Y754" t="str">
        <v>12/17/1998</v>
      </c>
      <c r="Z754">
        <v>63.125</v>
      </c>
      <c r="AA754" t="str">
        <v>12/17/1998</v>
      </c>
      <c r="AB754">
        <v>26.3125</v>
      </c>
      <c r="AC754" t="str">
        <v>12/17/1998</v>
      </c>
      <c r="AD754">
        <v>32.4375</v>
      </c>
      <c r="AE754" t="str">
        <v>12/17/1998</v>
      </c>
      <c r="AF754">
        <v>20.125</v>
      </c>
      <c r="AG754" t="str">
        <v>12/17/1998</v>
      </c>
      <c r="AH754">
        <v>29.6875</v>
      </c>
      <c r="AI754" t="str">
        <v>12/17/1998</v>
      </c>
      <c r="AJ754">
        <v>24.29296875</v>
      </c>
      <c r="AK754" s="28">
        <v>36146</v>
      </c>
      <c r="AL754">
        <v>8875.82</v>
      </c>
      <c r="AM754" s="28">
        <v>36146</v>
      </c>
      <c r="AN754">
        <v>2043.88</v>
      </c>
      <c r="AO754" s="28">
        <v>36146</v>
      </c>
      <c r="AP754">
        <v>1179.98</v>
      </c>
      <c r="AQ754" s="28">
        <v>36146</v>
      </c>
      <c r="AR754">
        <v>393.78</v>
      </c>
      <c r="AS754" s="28">
        <v>36146</v>
      </c>
      <c r="AT754">
        <v>311.64</v>
      </c>
      <c r="AU754" s="28">
        <v>36146</v>
      </c>
      <c r="AV754">
        <v>259.14</v>
      </c>
      <c r="AW754" s="28">
        <v>36146</v>
      </c>
      <c r="AX754">
        <v>451.51</v>
      </c>
      <c r="AY754" s="28">
        <v>36146</v>
      </c>
      <c r="AZ754">
        <v>570.15</v>
      </c>
      <c r="BA754" s="28">
        <v>36146</v>
      </c>
      <c r="BB754">
        <v>427.7</v>
      </c>
      <c r="BC754" s="28">
        <v>36146</v>
      </c>
      <c r="BD754">
        <v>428.92</v>
      </c>
      <c r="BE754" s="28">
        <v>36119</v>
      </c>
      <c r="BF754">
        <v>14.214</v>
      </c>
      <c r="BG754" s="28">
        <v>36118</v>
      </c>
      <c r="BH754">
        <v>2.2200000000000002</v>
      </c>
      <c r="BJ754" s="28">
        <v>36217</v>
      </c>
      <c r="BK754">
        <v>27.439</v>
      </c>
      <c r="BZ754" t="str">
        <v>12/17/1998</v>
      </c>
      <c r="CA754">
        <v>14.03515625</v>
      </c>
    </row>
    <row r="755" spans="1:79" x14ac:dyDescent="0.25">
      <c r="A755" s="28">
        <v>36147</v>
      </c>
      <c r="C755" t="str">
        <v>12/18/1998</v>
      </c>
      <c r="D755">
        <v>28.0625</v>
      </c>
      <c r="E755" t="str">
        <v>12/18/1998</v>
      </c>
      <c r="F755">
        <v>56.9375</v>
      </c>
      <c r="G755" t="str">
        <v>12/18/1998</v>
      </c>
      <c r="H755">
        <v>16.03125</v>
      </c>
      <c r="I755" t="str">
        <v>12/18/1998</v>
      </c>
      <c r="J755">
        <v>31.75</v>
      </c>
      <c r="K755" t="str">
        <v>12/18/1998</v>
      </c>
      <c r="L755">
        <v>29.25</v>
      </c>
      <c r="M755" t="str">
        <v>12/18/1998</v>
      </c>
      <c r="N755">
        <v>46.75</v>
      </c>
      <c r="O755" t="str">
        <v>12/18/1998</v>
      </c>
      <c r="P755">
        <v>18.625</v>
      </c>
      <c r="Q755" t="str">
        <v>12/18/1998</v>
      </c>
      <c r="R755">
        <v>14.5</v>
      </c>
      <c r="S755" t="str">
        <v>12/18/1998</v>
      </c>
      <c r="T755">
        <v>19.75</v>
      </c>
      <c r="U755" t="str">
        <v>12/18/1998</v>
      </c>
      <c r="V755">
        <v>30.125</v>
      </c>
      <c r="W755" t="str">
        <v>12/18/1998</v>
      </c>
      <c r="X755">
        <v>48.375</v>
      </c>
      <c r="Y755" t="str">
        <v>12/18/1998</v>
      </c>
      <c r="Z755">
        <v>64.1875</v>
      </c>
      <c r="AA755" t="str">
        <v>12/18/1998</v>
      </c>
      <c r="AB755">
        <v>27.15625</v>
      </c>
      <c r="AC755" t="str">
        <v>12/18/1998</v>
      </c>
      <c r="AD755">
        <v>32.4375</v>
      </c>
      <c r="AE755" t="str">
        <v>12/18/1998</v>
      </c>
      <c r="AF755">
        <v>20.125</v>
      </c>
      <c r="AG755" t="str">
        <v>12/18/1998</v>
      </c>
      <c r="AH755">
        <v>30</v>
      </c>
      <c r="AI755" t="str">
        <v>12/18/1998</v>
      </c>
      <c r="AJ755">
        <v>24.16796875</v>
      </c>
      <c r="AK755" s="28">
        <v>36147</v>
      </c>
      <c r="AL755">
        <v>8903.6299999999992</v>
      </c>
      <c r="AM755" s="28">
        <v>36147</v>
      </c>
      <c r="AN755">
        <v>2086.14</v>
      </c>
      <c r="AO755" s="28">
        <v>36147</v>
      </c>
      <c r="AP755">
        <v>1188.03</v>
      </c>
      <c r="AQ755" s="28">
        <v>36147</v>
      </c>
      <c r="AR755">
        <v>397.42</v>
      </c>
      <c r="AS755" s="28">
        <v>36147</v>
      </c>
      <c r="AT755">
        <v>313.29000000000002</v>
      </c>
      <c r="AU755" s="28">
        <v>36147</v>
      </c>
      <c r="AV755">
        <v>261</v>
      </c>
      <c r="AW755" s="28">
        <v>36147</v>
      </c>
      <c r="AX755">
        <v>464.42</v>
      </c>
      <c r="AY755" s="28">
        <v>36147</v>
      </c>
      <c r="AZ755">
        <v>572.07000000000005</v>
      </c>
      <c r="BA755" s="28">
        <v>36147</v>
      </c>
      <c r="BB755">
        <v>428.43</v>
      </c>
      <c r="BC755" s="28">
        <v>36147</v>
      </c>
      <c r="BD755">
        <v>430.8</v>
      </c>
      <c r="BE755" s="28">
        <v>36122</v>
      </c>
      <c r="BF755">
        <v>14.103</v>
      </c>
      <c r="BG755" s="28">
        <v>36119</v>
      </c>
      <c r="BH755">
        <v>2.2040000000000002</v>
      </c>
      <c r="BJ755" s="28">
        <v>36220</v>
      </c>
      <c r="BK755">
        <v>27.312999999999999</v>
      </c>
      <c r="BZ755" t="str">
        <v>12/18/1998</v>
      </c>
      <c r="CA755">
        <v>13.8828125</v>
      </c>
    </row>
    <row r="756" spans="1:79" x14ac:dyDescent="0.25">
      <c r="A756" s="28">
        <v>36150</v>
      </c>
      <c r="C756" t="str">
        <v>12/21/1998</v>
      </c>
      <c r="D756">
        <v>28.4375</v>
      </c>
      <c r="E756" t="str">
        <v>12/21/1998</v>
      </c>
      <c r="F756">
        <v>58.25</v>
      </c>
      <c r="G756" t="str">
        <v>12/21/1998</v>
      </c>
      <c r="H756">
        <v>15.21875</v>
      </c>
      <c r="I756" t="str">
        <v>12/21/1998</v>
      </c>
      <c r="J756">
        <v>32.75</v>
      </c>
      <c r="K756" t="str">
        <v>12/21/1998</v>
      </c>
      <c r="L756">
        <v>29.25</v>
      </c>
      <c r="M756" t="str">
        <v>12/21/1998</v>
      </c>
      <c r="N756">
        <v>46.625</v>
      </c>
      <c r="O756" t="str">
        <v>12/21/1998</v>
      </c>
      <c r="P756">
        <v>18.5</v>
      </c>
      <c r="Q756" t="str">
        <v>12/21/1998</v>
      </c>
      <c r="R756">
        <v>14.625</v>
      </c>
      <c r="S756" t="str">
        <v>12/21/1998</v>
      </c>
      <c r="T756">
        <v>19.5</v>
      </c>
      <c r="U756" t="str">
        <v>12/21/1998</v>
      </c>
      <c r="V756">
        <v>29.9375</v>
      </c>
      <c r="W756" t="str">
        <v>12/21/1998</v>
      </c>
      <c r="X756">
        <v>48.25</v>
      </c>
      <c r="Y756" t="str">
        <v>12/21/1998</v>
      </c>
      <c r="Z756">
        <v>64</v>
      </c>
      <c r="AA756" t="str">
        <v>12/21/1998</v>
      </c>
      <c r="AB756">
        <v>27.6875</v>
      </c>
      <c r="AC756" t="str">
        <v>12/21/1998</v>
      </c>
      <c r="AD756">
        <v>32.625</v>
      </c>
      <c r="AE756" t="str">
        <v>12/21/1998</v>
      </c>
      <c r="AF756">
        <v>20.0625</v>
      </c>
      <c r="AG756" t="str">
        <v>12/21/1998</v>
      </c>
      <c r="AH756">
        <v>29.9375</v>
      </c>
      <c r="AI756" t="str">
        <v>12/21/1998</v>
      </c>
      <c r="AJ756">
        <v>24</v>
      </c>
      <c r="AK756" s="28">
        <v>36150</v>
      </c>
      <c r="AL756">
        <v>8988.85</v>
      </c>
      <c r="AM756" s="28">
        <v>36150</v>
      </c>
      <c r="AN756">
        <v>2138.0300000000002</v>
      </c>
      <c r="AO756" s="28">
        <v>36150</v>
      </c>
      <c r="AP756">
        <v>1202.8399999999999</v>
      </c>
      <c r="AQ756" s="28">
        <v>36150</v>
      </c>
      <c r="AR756">
        <v>401.83</v>
      </c>
      <c r="AS756" s="28">
        <v>36150</v>
      </c>
      <c r="AT756">
        <v>314.36</v>
      </c>
      <c r="AU756" s="28">
        <v>36150</v>
      </c>
      <c r="AV756">
        <v>261.27</v>
      </c>
      <c r="AW756" s="28">
        <v>36150</v>
      </c>
      <c r="AX756">
        <v>475.51</v>
      </c>
      <c r="AY756" s="28">
        <v>36150</v>
      </c>
      <c r="AZ756">
        <v>577.70000000000005</v>
      </c>
      <c r="BA756" s="28">
        <v>36150</v>
      </c>
      <c r="BB756">
        <v>427.64</v>
      </c>
      <c r="BC756" s="28">
        <v>36150</v>
      </c>
      <c r="BD756">
        <v>440.61</v>
      </c>
      <c r="BE756" s="28">
        <v>36123</v>
      </c>
      <c r="BF756">
        <v>13.75</v>
      </c>
      <c r="BG756" s="28">
        <v>36122</v>
      </c>
      <c r="BH756">
        <v>2.1760000000000002</v>
      </c>
      <c r="BJ756" s="28">
        <v>36221</v>
      </c>
      <c r="BK756">
        <v>27.041</v>
      </c>
      <c r="BZ756" t="str">
        <v>12/21/1998</v>
      </c>
      <c r="CA756">
        <v>13.984375</v>
      </c>
    </row>
    <row r="757" spans="1:79" x14ac:dyDescent="0.25">
      <c r="A757" s="28">
        <v>36151</v>
      </c>
      <c r="C757" t="str">
        <v>12/22/1998</v>
      </c>
      <c r="D757">
        <v>28.6875</v>
      </c>
      <c r="E757" t="str">
        <v>12/22/1998</v>
      </c>
      <c r="F757">
        <v>58</v>
      </c>
      <c r="G757" t="str">
        <v>12/22/1998</v>
      </c>
      <c r="H757">
        <v>15.3984375</v>
      </c>
      <c r="I757" t="str">
        <v>12/22/1998</v>
      </c>
      <c r="J757">
        <v>33.875</v>
      </c>
      <c r="K757" t="str">
        <v>12/22/1998</v>
      </c>
      <c r="L757">
        <v>28.9375</v>
      </c>
      <c r="M757" t="str">
        <v>12/22/1998</v>
      </c>
      <c r="N757">
        <v>46.4375</v>
      </c>
      <c r="O757" t="str">
        <v>12/22/1998</v>
      </c>
      <c r="P757">
        <v>18.5</v>
      </c>
      <c r="Q757" t="str">
        <v>12/22/1998</v>
      </c>
      <c r="R757">
        <v>14.4375</v>
      </c>
      <c r="S757" t="str">
        <v>12/22/1998</v>
      </c>
      <c r="T757">
        <v>19.3125</v>
      </c>
      <c r="U757" t="str">
        <v>12/22/1998</v>
      </c>
      <c r="V757">
        <v>30</v>
      </c>
      <c r="W757" t="str">
        <v>12/22/1998</v>
      </c>
      <c r="X757">
        <v>47.75</v>
      </c>
      <c r="Y757" t="str">
        <v>12/22/1998</v>
      </c>
      <c r="Z757">
        <v>63.4375</v>
      </c>
      <c r="AA757" t="str">
        <v>12/22/1998</v>
      </c>
      <c r="AB757">
        <v>27.96875</v>
      </c>
      <c r="AC757" t="str">
        <v>12/22/1998</v>
      </c>
      <c r="AD757">
        <v>32.25</v>
      </c>
      <c r="AE757" t="str">
        <v>12/22/1998</v>
      </c>
      <c r="AF757">
        <v>19.875</v>
      </c>
      <c r="AG757" t="str">
        <v>12/22/1998</v>
      </c>
      <c r="AH757">
        <v>29.375</v>
      </c>
      <c r="AI757" t="str">
        <v>12/22/1998</v>
      </c>
      <c r="AJ757">
        <v>24</v>
      </c>
      <c r="AK757" s="28">
        <v>36151</v>
      </c>
      <c r="AL757">
        <v>9044.4599999999991</v>
      </c>
      <c r="AM757" s="28">
        <v>36151</v>
      </c>
      <c r="AN757">
        <v>2120.98</v>
      </c>
      <c r="AO757" s="28">
        <v>36151</v>
      </c>
      <c r="AP757">
        <v>1203.57</v>
      </c>
      <c r="AQ757" s="28">
        <v>36151</v>
      </c>
      <c r="AR757">
        <v>400.24</v>
      </c>
      <c r="AS757" s="28">
        <v>36151</v>
      </c>
      <c r="AT757">
        <v>312.81</v>
      </c>
      <c r="AU757" s="28">
        <v>36151</v>
      </c>
      <c r="AV757">
        <v>259</v>
      </c>
      <c r="AW757" s="28">
        <v>36151</v>
      </c>
      <c r="AX757">
        <v>472.87</v>
      </c>
      <c r="AY757" s="28">
        <v>36151</v>
      </c>
      <c r="AZ757">
        <v>578.75</v>
      </c>
      <c r="BA757" s="28">
        <v>36151</v>
      </c>
      <c r="BB757">
        <v>425.26</v>
      </c>
      <c r="BC757" s="28">
        <v>36151</v>
      </c>
      <c r="BD757">
        <v>435.9</v>
      </c>
      <c r="BE757" s="28">
        <v>36124</v>
      </c>
      <c r="BF757">
        <v>13.606</v>
      </c>
      <c r="BG757" s="28">
        <v>36123</v>
      </c>
      <c r="BH757">
        <v>2.1930000000000001</v>
      </c>
      <c r="BJ757" s="28">
        <v>36222</v>
      </c>
      <c r="BK757">
        <v>26.763000000000002</v>
      </c>
      <c r="BZ757" t="str">
        <v>12/22/1998</v>
      </c>
      <c r="CA757">
        <v>14.13671875</v>
      </c>
    </row>
    <row r="758" spans="1:79" x14ac:dyDescent="0.25">
      <c r="A758" s="28">
        <v>36152</v>
      </c>
      <c r="C758" t="str">
        <v>12/23/1998</v>
      </c>
      <c r="D758">
        <v>29.34375</v>
      </c>
      <c r="E758" t="str">
        <v>12/23/1998</v>
      </c>
      <c r="F758">
        <v>57.3125</v>
      </c>
      <c r="G758" t="str">
        <v>12/23/1998</v>
      </c>
      <c r="H758">
        <v>15.03515625</v>
      </c>
      <c r="I758" t="str">
        <v>12/23/1998</v>
      </c>
      <c r="J758">
        <v>33.75</v>
      </c>
      <c r="K758" t="str">
        <v>12/23/1998</v>
      </c>
      <c r="L758">
        <v>28.875</v>
      </c>
      <c r="M758" t="str">
        <v>12/23/1998</v>
      </c>
      <c r="N758">
        <v>46.125</v>
      </c>
      <c r="O758" t="str">
        <v>12/23/1998</v>
      </c>
      <c r="P758">
        <v>18.8125</v>
      </c>
      <c r="Q758" t="str">
        <v>12/23/1998</v>
      </c>
      <c r="R758">
        <v>14.5625</v>
      </c>
      <c r="S758" t="str">
        <v>12/23/1998</v>
      </c>
      <c r="T758">
        <v>19.625</v>
      </c>
      <c r="U758" t="str">
        <v>12/23/1998</v>
      </c>
      <c r="V758">
        <v>30.8125</v>
      </c>
      <c r="W758" t="str">
        <v>12/23/1998</v>
      </c>
      <c r="X758">
        <v>48.125</v>
      </c>
      <c r="Y758" t="str">
        <v>12/23/1998</v>
      </c>
      <c r="Z758">
        <v>64.0625</v>
      </c>
      <c r="AA758" t="str">
        <v>12/23/1998</v>
      </c>
      <c r="AB758">
        <v>28.125</v>
      </c>
      <c r="AC758" t="str">
        <v>12/23/1998</v>
      </c>
      <c r="AD758">
        <v>32.3125</v>
      </c>
      <c r="AE758" t="str">
        <v>12/23/1998</v>
      </c>
      <c r="AF758">
        <v>19.875</v>
      </c>
      <c r="AG758" t="str">
        <v>12/23/1998</v>
      </c>
      <c r="AH758">
        <v>29.4375</v>
      </c>
      <c r="AI758" t="str">
        <v>12/23/1998</v>
      </c>
      <c r="AJ758">
        <v>24.04296875</v>
      </c>
      <c r="AK758" s="28">
        <v>36152</v>
      </c>
      <c r="AL758">
        <v>9202.0300000000007</v>
      </c>
      <c r="AM758" s="28">
        <v>36152</v>
      </c>
      <c r="AN758">
        <v>2172.54</v>
      </c>
      <c r="AO758" s="28">
        <v>36152</v>
      </c>
      <c r="AP758">
        <v>1228.54</v>
      </c>
      <c r="AQ758" s="28">
        <v>36152</v>
      </c>
      <c r="AR758">
        <v>404.79</v>
      </c>
      <c r="AS758" s="28">
        <v>36152</v>
      </c>
      <c r="AT758">
        <v>315.05</v>
      </c>
      <c r="AU758" s="28">
        <v>36152</v>
      </c>
      <c r="AV758">
        <v>261.11</v>
      </c>
      <c r="AW758" s="28">
        <v>36152</v>
      </c>
      <c r="AX758">
        <v>482.58</v>
      </c>
      <c r="AY758" s="28">
        <v>36152</v>
      </c>
      <c r="AZ758">
        <v>588.95000000000005</v>
      </c>
      <c r="BA758" s="28">
        <v>36152</v>
      </c>
      <c r="BB758">
        <v>433.82</v>
      </c>
      <c r="BC758" s="28">
        <v>36152</v>
      </c>
      <c r="BD758">
        <v>443.78</v>
      </c>
      <c r="BE758" s="28">
        <v>36125</v>
      </c>
      <c r="BF758">
        <v>13.606</v>
      </c>
      <c r="BG758" s="28">
        <v>36124</v>
      </c>
      <c r="BH758">
        <v>2.194</v>
      </c>
      <c r="BJ758" s="28">
        <v>36223</v>
      </c>
      <c r="BK758">
        <v>26.843</v>
      </c>
      <c r="BZ758" t="str">
        <v>12/23/1998</v>
      </c>
      <c r="CA758">
        <v>14.62109375</v>
      </c>
    </row>
    <row r="759" spans="1:79" x14ac:dyDescent="0.25">
      <c r="A759" s="28">
        <v>36153</v>
      </c>
      <c r="C759" t="str">
        <v>12/24/1998</v>
      </c>
      <c r="D759">
        <v>29.15625</v>
      </c>
      <c r="E759" t="str">
        <v>12/24/1998</v>
      </c>
      <c r="F759">
        <v>58.25</v>
      </c>
      <c r="G759" t="str">
        <v>12/24/1998</v>
      </c>
      <c r="H759">
        <v>15.30859375</v>
      </c>
      <c r="I759" t="str">
        <v>12/24/1998</v>
      </c>
      <c r="J759">
        <v>33.625</v>
      </c>
      <c r="K759" t="str">
        <v>12/24/1998</v>
      </c>
      <c r="L759">
        <v>29.25</v>
      </c>
      <c r="M759" t="str">
        <v>12/24/1998</v>
      </c>
      <c r="N759">
        <v>46.375</v>
      </c>
      <c r="O759" t="str">
        <v>12/24/1998</v>
      </c>
      <c r="P759">
        <v>19</v>
      </c>
      <c r="Q759" t="str">
        <v>12/24/1998</v>
      </c>
      <c r="R759">
        <v>14.625</v>
      </c>
      <c r="S759" t="str">
        <v>12/24/1998</v>
      </c>
      <c r="T759">
        <v>19.625</v>
      </c>
      <c r="U759" t="str">
        <v>12/24/1998</v>
      </c>
      <c r="V759">
        <v>31.1875</v>
      </c>
      <c r="W759" t="str">
        <v>12/24/1998</v>
      </c>
      <c r="X759">
        <v>48.25</v>
      </c>
      <c r="Y759" t="str">
        <v>12/24/1998</v>
      </c>
      <c r="Z759">
        <v>64.125</v>
      </c>
      <c r="AA759" t="str">
        <v>12/24/1998</v>
      </c>
      <c r="AB759">
        <v>27.96875</v>
      </c>
      <c r="AC759" t="str">
        <v>12/24/1998</v>
      </c>
      <c r="AD759">
        <v>32.0625</v>
      </c>
      <c r="AE759" t="str">
        <v>12/24/1998</v>
      </c>
      <c r="AF759">
        <v>20.125</v>
      </c>
      <c r="AG759" t="str">
        <v>12/24/1998</v>
      </c>
      <c r="AH759">
        <v>29.4375</v>
      </c>
      <c r="AI759" t="str">
        <v>12/24/1998</v>
      </c>
      <c r="AJ759">
        <v>24</v>
      </c>
      <c r="AK759" s="28">
        <v>36153</v>
      </c>
      <c r="AL759">
        <v>9217.99</v>
      </c>
      <c r="AM759" s="28">
        <v>36153</v>
      </c>
      <c r="AN759">
        <v>2163.0300000000002</v>
      </c>
      <c r="AO759" s="28">
        <v>36153</v>
      </c>
      <c r="AP759">
        <v>1226.27</v>
      </c>
      <c r="AQ759" s="28">
        <v>36153</v>
      </c>
      <c r="AR759">
        <v>405.56</v>
      </c>
      <c r="AS759" s="28">
        <v>36153</v>
      </c>
      <c r="AT759">
        <v>314.54000000000002</v>
      </c>
      <c r="AU759" s="28">
        <v>36153</v>
      </c>
      <c r="AV759">
        <v>260.24</v>
      </c>
      <c r="AW759" s="28">
        <v>36153</v>
      </c>
      <c r="AX759">
        <v>482.74</v>
      </c>
      <c r="AY759" s="28">
        <v>36153</v>
      </c>
      <c r="AZ759">
        <v>589.07000000000005</v>
      </c>
      <c r="BA759" s="28">
        <v>36153</v>
      </c>
      <c r="BB759">
        <v>430.48</v>
      </c>
      <c r="BC759" s="28">
        <v>36153</v>
      </c>
      <c r="BD759">
        <v>443.05</v>
      </c>
      <c r="BE759" s="28">
        <v>36126</v>
      </c>
      <c r="BF759">
        <v>13.606</v>
      </c>
      <c r="BG759" s="28">
        <v>36125</v>
      </c>
      <c r="BH759">
        <v>2.194</v>
      </c>
      <c r="BJ759" s="28">
        <v>36224</v>
      </c>
      <c r="BK759">
        <v>27.274999999999999</v>
      </c>
      <c r="BZ759" t="str">
        <v>12/24/1998</v>
      </c>
      <c r="CA759">
        <v>14.9765625</v>
      </c>
    </row>
    <row r="760" spans="1:79" x14ac:dyDescent="0.25">
      <c r="A760" s="28">
        <v>36157</v>
      </c>
      <c r="C760" t="str">
        <v>12/28/1998</v>
      </c>
      <c r="D760">
        <v>28.5625</v>
      </c>
      <c r="E760" t="str">
        <v>12/28/1998</v>
      </c>
      <c r="F760">
        <v>57.3125</v>
      </c>
      <c r="G760" t="str">
        <v>12/28/1998</v>
      </c>
      <c r="H760">
        <v>15.21875</v>
      </c>
      <c r="I760" t="str">
        <v>12/28/1998</v>
      </c>
      <c r="J760">
        <v>33.75</v>
      </c>
      <c r="K760" t="str">
        <v>12/28/1998</v>
      </c>
      <c r="L760">
        <v>29.9375</v>
      </c>
      <c r="M760" t="str">
        <v>12/28/1998</v>
      </c>
      <c r="N760">
        <v>46.0625</v>
      </c>
      <c r="O760" t="str">
        <v>12/28/1998</v>
      </c>
      <c r="P760">
        <v>18.75</v>
      </c>
      <c r="Q760" t="str">
        <v>12/28/1998</v>
      </c>
      <c r="R760">
        <v>14.5</v>
      </c>
      <c r="S760" t="str">
        <v>12/28/1998</v>
      </c>
      <c r="T760">
        <v>19.5</v>
      </c>
      <c r="U760" t="str">
        <v>12/28/1998</v>
      </c>
      <c r="V760">
        <v>31.875</v>
      </c>
      <c r="W760" t="str">
        <v>12/28/1998</v>
      </c>
      <c r="X760">
        <v>47.6875</v>
      </c>
      <c r="Y760" t="str">
        <v>12/28/1998</v>
      </c>
      <c r="Z760">
        <v>64.25</v>
      </c>
      <c r="AA760" t="str">
        <v>12/28/1998</v>
      </c>
      <c r="AB760">
        <v>27.84375</v>
      </c>
      <c r="AC760" t="str">
        <v>12/28/1998</v>
      </c>
      <c r="AD760">
        <v>31.875</v>
      </c>
      <c r="AE760" t="str">
        <v>12/28/1998</v>
      </c>
      <c r="AF760">
        <v>19.5</v>
      </c>
      <c r="AG760" t="str">
        <v>12/28/1998</v>
      </c>
      <c r="AH760">
        <v>28.875</v>
      </c>
      <c r="AI760" t="str">
        <v>12/28/1998</v>
      </c>
      <c r="AJ760">
        <v>24.04296875</v>
      </c>
      <c r="AK760" s="28">
        <v>36157</v>
      </c>
      <c r="AL760">
        <v>9226.75</v>
      </c>
      <c r="AM760" s="28">
        <v>36157</v>
      </c>
      <c r="AN760">
        <v>2180.3000000000002</v>
      </c>
      <c r="AO760" s="28">
        <v>36157</v>
      </c>
      <c r="AP760">
        <v>1225.49</v>
      </c>
      <c r="AQ760" s="28">
        <v>36157</v>
      </c>
      <c r="AR760">
        <v>408.28</v>
      </c>
      <c r="AS760" s="28">
        <v>36157</v>
      </c>
      <c r="AT760">
        <v>312.27</v>
      </c>
      <c r="AU760" s="28">
        <v>36157</v>
      </c>
      <c r="AV760">
        <v>258.85000000000002</v>
      </c>
      <c r="AW760" s="28">
        <v>36157</v>
      </c>
      <c r="AX760">
        <v>491.51</v>
      </c>
      <c r="AY760" s="28">
        <v>36157</v>
      </c>
      <c r="AZ760">
        <v>589.01</v>
      </c>
      <c r="BA760" s="28">
        <v>36157</v>
      </c>
      <c r="BB760">
        <v>430.52</v>
      </c>
      <c r="BC760" s="28">
        <v>36157</v>
      </c>
      <c r="BD760">
        <v>444.26</v>
      </c>
      <c r="BE760" s="28">
        <v>36129</v>
      </c>
      <c r="BF760">
        <v>13.193</v>
      </c>
      <c r="BG760" s="28">
        <v>36126</v>
      </c>
      <c r="BH760">
        <v>2.194</v>
      </c>
      <c r="BJ760" s="28">
        <v>36227</v>
      </c>
      <c r="BK760">
        <v>27.052</v>
      </c>
      <c r="BZ760" t="str">
        <v>12/28/1998</v>
      </c>
      <c r="CA760">
        <v>14.875</v>
      </c>
    </row>
    <row r="761" spans="1:79" x14ac:dyDescent="0.25">
      <c r="A761" s="28">
        <v>36158</v>
      </c>
      <c r="C761" t="str">
        <v>12/29/1998</v>
      </c>
      <c r="D761">
        <v>28.65625</v>
      </c>
      <c r="E761" t="str">
        <v>12/29/1998</v>
      </c>
      <c r="F761">
        <v>57.0625</v>
      </c>
      <c r="G761" t="str">
        <v>12/29/1998</v>
      </c>
      <c r="H761">
        <v>14.85546875</v>
      </c>
      <c r="I761" t="str">
        <v>12/29/1998</v>
      </c>
      <c r="J761">
        <v>33.625</v>
      </c>
      <c r="K761" t="str">
        <v>12/29/1998</v>
      </c>
      <c r="L761">
        <v>29.5</v>
      </c>
      <c r="M761" t="str">
        <v>12/29/1998</v>
      </c>
      <c r="N761">
        <v>45.0625</v>
      </c>
      <c r="O761" t="str">
        <v>12/29/1998</v>
      </c>
      <c r="P761">
        <v>18.75</v>
      </c>
      <c r="Q761" t="str">
        <v>12/29/1998</v>
      </c>
      <c r="R761">
        <v>14.4375</v>
      </c>
      <c r="S761" t="str">
        <v>12/29/1998</v>
      </c>
      <c r="T761">
        <v>19.5</v>
      </c>
      <c r="U761" t="str">
        <v>12/29/1998</v>
      </c>
      <c r="V761">
        <v>31.125</v>
      </c>
      <c r="W761" t="str">
        <v>12/29/1998</v>
      </c>
      <c r="X761">
        <v>47.6875</v>
      </c>
      <c r="Y761" t="str">
        <v>12/29/1998</v>
      </c>
      <c r="Z761">
        <v>64.1875</v>
      </c>
      <c r="AA761" t="str">
        <v>12/29/1998</v>
      </c>
      <c r="AB761">
        <v>27.96875</v>
      </c>
      <c r="AC761" t="str">
        <v>12/29/1998</v>
      </c>
      <c r="AD761">
        <v>31.625</v>
      </c>
      <c r="AE761" t="str">
        <v>12/29/1998</v>
      </c>
      <c r="AF761">
        <v>19.5</v>
      </c>
      <c r="AG761" t="str">
        <v>12/29/1998</v>
      </c>
      <c r="AH761">
        <v>29.375</v>
      </c>
      <c r="AI761" t="str">
        <v>12/29/1998</v>
      </c>
      <c r="AJ761">
        <v>24</v>
      </c>
      <c r="AK761" s="28">
        <v>36158</v>
      </c>
      <c r="AL761">
        <v>9320.98</v>
      </c>
      <c r="AM761" s="28">
        <v>36158</v>
      </c>
      <c r="AN761">
        <v>2181.77</v>
      </c>
      <c r="AO761" s="28">
        <v>36158</v>
      </c>
      <c r="AP761">
        <v>1241.81</v>
      </c>
      <c r="AQ761" s="28">
        <v>36158</v>
      </c>
      <c r="AR761">
        <v>410.41</v>
      </c>
      <c r="AS761" s="28">
        <v>36158</v>
      </c>
      <c r="AT761">
        <v>312.57</v>
      </c>
      <c r="AU761" s="28">
        <v>36158</v>
      </c>
      <c r="AV761">
        <v>259.60000000000002</v>
      </c>
      <c r="AW761" s="28">
        <v>36158</v>
      </c>
      <c r="AX761">
        <v>499.21</v>
      </c>
      <c r="AY761" s="28">
        <v>36158</v>
      </c>
      <c r="AZ761">
        <v>597.04999999999995</v>
      </c>
      <c r="BA761" s="28">
        <v>36158</v>
      </c>
      <c r="BB761">
        <v>433.89</v>
      </c>
      <c r="BC761" s="28">
        <v>36158</v>
      </c>
      <c r="BD761">
        <v>449.93</v>
      </c>
      <c r="BE761" s="28">
        <v>36130</v>
      </c>
      <c r="BF761">
        <v>12.959</v>
      </c>
      <c r="BG761" s="28">
        <v>36129</v>
      </c>
      <c r="BH761">
        <v>2.085</v>
      </c>
      <c r="BJ761" s="28">
        <v>36228</v>
      </c>
      <c r="BK761">
        <v>27</v>
      </c>
      <c r="BZ761" t="str">
        <v>12/29/1998</v>
      </c>
      <c r="CA761">
        <v>14.8515625</v>
      </c>
    </row>
    <row r="762" spans="1:79" x14ac:dyDescent="0.25">
      <c r="A762" s="28">
        <v>36159</v>
      </c>
      <c r="C762" t="str">
        <v>12/30/1998</v>
      </c>
      <c r="D762">
        <v>28.3125</v>
      </c>
      <c r="E762" t="str">
        <v>12/30/1998</v>
      </c>
      <c r="F762">
        <v>56.5625</v>
      </c>
      <c r="G762" t="str">
        <v>12/30/1998</v>
      </c>
      <c r="H762">
        <v>14.85546875</v>
      </c>
      <c r="I762" t="str">
        <v>12/30/1998</v>
      </c>
      <c r="J762">
        <v>33.5</v>
      </c>
      <c r="K762" t="str">
        <v>12/30/1998</v>
      </c>
      <c r="L762">
        <v>29.5</v>
      </c>
      <c r="M762" t="str">
        <v>12/30/1998</v>
      </c>
      <c r="N762">
        <v>45.1875</v>
      </c>
      <c r="O762" t="str">
        <v>12/30/1998</v>
      </c>
      <c r="P762">
        <v>18.75</v>
      </c>
      <c r="Q762" t="str">
        <v>12/30/1998</v>
      </c>
      <c r="R762">
        <v>14.4375</v>
      </c>
      <c r="S762" t="str">
        <v>12/30/1998</v>
      </c>
      <c r="T762">
        <v>19.5625</v>
      </c>
      <c r="U762" t="str">
        <v>12/30/1998</v>
      </c>
      <c r="V762">
        <v>31.0625</v>
      </c>
      <c r="W762" t="str">
        <v>12/30/1998</v>
      </c>
      <c r="X762">
        <v>47.75</v>
      </c>
      <c r="Y762" t="str">
        <v>12/30/1998</v>
      </c>
      <c r="Z762">
        <v>64.25</v>
      </c>
      <c r="AA762" t="str">
        <v>12/30/1998</v>
      </c>
      <c r="AB762">
        <v>27.875</v>
      </c>
      <c r="AC762" t="str">
        <v>12/30/1998</v>
      </c>
      <c r="AD762">
        <v>31.6875</v>
      </c>
      <c r="AE762" t="str">
        <v>12/30/1998</v>
      </c>
      <c r="AF762">
        <v>19.1875</v>
      </c>
      <c r="AG762" t="str">
        <v>12/30/1998</v>
      </c>
      <c r="AH762">
        <v>29.0625</v>
      </c>
      <c r="AI762" t="str">
        <v>12/30/1998</v>
      </c>
      <c r="AJ762">
        <v>24</v>
      </c>
      <c r="AK762" s="28">
        <v>36159</v>
      </c>
      <c r="AL762">
        <v>9274.64</v>
      </c>
      <c r="AM762" s="28">
        <v>36159</v>
      </c>
      <c r="AN762">
        <v>2166.9499999999998</v>
      </c>
      <c r="AO762" s="28">
        <v>36159</v>
      </c>
      <c r="AP762">
        <v>1231.93</v>
      </c>
      <c r="AQ762" s="28">
        <v>36159</v>
      </c>
      <c r="AR762">
        <v>411.91</v>
      </c>
      <c r="AS762" s="28">
        <v>36159</v>
      </c>
      <c r="AT762">
        <v>310.92</v>
      </c>
      <c r="AU762" s="28">
        <v>36159</v>
      </c>
      <c r="AV762">
        <v>258.60000000000002</v>
      </c>
      <c r="AW762" s="28">
        <v>36159</v>
      </c>
      <c r="AX762">
        <v>494.94</v>
      </c>
      <c r="AY762" s="28">
        <v>36159</v>
      </c>
      <c r="AZ762">
        <v>594.27</v>
      </c>
      <c r="BA762" s="28">
        <v>36159</v>
      </c>
      <c r="BB762">
        <v>426.78</v>
      </c>
      <c r="BC762" s="28">
        <v>36159</v>
      </c>
      <c r="BD762">
        <v>444.71</v>
      </c>
      <c r="BE762" s="28">
        <v>36131</v>
      </c>
      <c r="BF762">
        <v>13.029</v>
      </c>
      <c r="BG762" s="28">
        <v>36130</v>
      </c>
      <c r="BH762">
        <v>2.069</v>
      </c>
      <c r="BJ762" s="28">
        <v>36229</v>
      </c>
      <c r="BK762">
        <v>26.94</v>
      </c>
      <c r="BZ762" t="str">
        <v>12/30/1998</v>
      </c>
      <c r="CA762">
        <v>14.92578125</v>
      </c>
    </row>
    <row r="763" spans="1:79" x14ac:dyDescent="0.25">
      <c r="A763" s="28">
        <v>36160</v>
      </c>
      <c r="C763" t="str">
        <v>12/31/1998</v>
      </c>
      <c r="D763">
        <v>28.53125</v>
      </c>
      <c r="E763" t="str">
        <v>12/31/1998</v>
      </c>
      <c r="F763">
        <v>57.75</v>
      </c>
      <c r="G763" t="str">
        <v>12/31/1998</v>
      </c>
      <c r="H763">
        <v>15.8515625</v>
      </c>
      <c r="I763" t="str">
        <v>12/31/1998</v>
      </c>
      <c r="J763">
        <v>34.8125</v>
      </c>
      <c r="K763" t="str">
        <v>12/31/1998</v>
      </c>
      <c r="L763">
        <v>29.125</v>
      </c>
      <c r="M763" t="str">
        <v>12/31/1998</v>
      </c>
      <c r="N763">
        <v>45.1875</v>
      </c>
      <c r="O763" t="str">
        <v>12/31/1998</v>
      </c>
      <c r="P763">
        <v>19.375</v>
      </c>
      <c r="Q763" t="str">
        <v>12/31/1998</v>
      </c>
      <c r="R763">
        <v>14.75</v>
      </c>
      <c r="S763" t="str">
        <v>12/31/1998</v>
      </c>
      <c r="T763">
        <v>19.875</v>
      </c>
      <c r="U763" t="str">
        <v>12/31/1998</v>
      </c>
      <c r="V763">
        <v>31.1875</v>
      </c>
      <c r="W763" t="str">
        <v>12/31/1998</v>
      </c>
      <c r="X763">
        <v>48.4375</v>
      </c>
      <c r="Y763" t="str">
        <v>12/31/1998</v>
      </c>
      <c r="Z763">
        <v>64.0625</v>
      </c>
      <c r="AA763" t="str">
        <v>12/31/1998</v>
      </c>
      <c r="AB763">
        <v>28.28125</v>
      </c>
      <c r="AC763" t="str">
        <v>12/31/1998</v>
      </c>
      <c r="AD763">
        <v>31.5</v>
      </c>
      <c r="AE763" t="str">
        <v>12/31/1998</v>
      </c>
      <c r="AF763">
        <v>19.4375</v>
      </c>
      <c r="AG763" t="str">
        <v>12/31/1998</v>
      </c>
      <c r="AH763">
        <v>29.0625</v>
      </c>
      <c r="AI763" t="str">
        <v>12/31/1998</v>
      </c>
      <c r="AJ763">
        <v>24.45703125</v>
      </c>
      <c r="AK763" s="28">
        <v>36160</v>
      </c>
      <c r="AL763">
        <v>9181.43</v>
      </c>
      <c r="AM763" s="28">
        <v>36160</v>
      </c>
      <c r="AN763">
        <v>2192.69</v>
      </c>
      <c r="AO763" s="28">
        <v>36160</v>
      </c>
      <c r="AP763">
        <v>1229.23</v>
      </c>
      <c r="AQ763" s="28">
        <v>36160</v>
      </c>
      <c r="AR763">
        <v>421.96</v>
      </c>
      <c r="AS763" s="28">
        <v>36160</v>
      </c>
      <c r="AT763">
        <v>312.3</v>
      </c>
      <c r="AU763" s="28">
        <v>36160</v>
      </c>
      <c r="AV763">
        <v>259.62</v>
      </c>
      <c r="AW763" s="28">
        <v>36160</v>
      </c>
      <c r="AX763">
        <v>500.91</v>
      </c>
      <c r="AY763" s="28">
        <v>36160</v>
      </c>
      <c r="AZ763">
        <v>595.80999999999995</v>
      </c>
      <c r="BA763" s="28">
        <v>36160</v>
      </c>
      <c r="BB763">
        <v>433.19</v>
      </c>
      <c r="BC763" s="28">
        <v>36160</v>
      </c>
      <c r="BD763">
        <v>445.94</v>
      </c>
      <c r="BE763" s="28">
        <v>36132</v>
      </c>
      <c r="BF763">
        <v>12.913</v>
      </c>
      <c r="BG763" s="28">
        <v>36131</v>
      </c>
      <c r="BH763">
        <v>2.0379999999999998</v>
      </c>
      <c r="BJ763" s="28">
        <v>36230</v>
      </c>
      <c r="BK763">
        <v>26.745000000000001</v>
      </c>
      <c r="BZ763" t="str">
        <v>12/31/1998</v>
      </c>
      <c r="CA763">
        <v>15.4375</v>
      </c>
    </row>
    <row r="764" spans="1:79" x14ac:dyDescent="0.25">
      <c r="A764" s="28">
        <v>36164</v>
      </c>
      <c r="C764" t="str">
        <v>1/4/1999</v>
      </c>
      <c r="D764">
        <v>29.625</v>
      </c>
      <c r="E764" t="str">
        <v>1/4/1999</v>
      </c>
      <c r="F764">
        <v>56.375</v>
      </c>
      <c r="G764" t="str">
        <v>1/4/1999</v>
      </c>
      <c r="H764">
        <v>18.1171875</v>
      </c>
      <c r="I764" t="str">
        <v>1/4/1999</v>
      </c>
      <c r="J764">
        <v>35.9375</v>
      </c>
      <c r="K764" t="str">
        <v>1/4/1999</v>
      </c>
      <c r="L764">
        <v>29.4375</v>
      </c>
      <c r="M764" t="str">
        <v>1/4/1999</v>
      </c>
      <c r="N764">
        <v>45.9375</v>
      </c>
      <c r="O764" t="str">
        <v>1/4/1999</v>
      </c>
      <c r="P764">
        <v>18.875</v>
      </c>
      <c r="Q764" t="str">
        <v>1/4/1999</v>
      </c>
      <c r="R764">
        <v>14.75</v>
      </c>
      <c r="S764" t="str">
        <v>1/4/1999</v>
      </c>
      <c r="T764">
        <v>20</v>
      </c>
      <c r="U764" t="str">
        <v>1/4/1999</v>
      </c>
      <c r="V764">
        <v>30.1875</v>
      </c>
      <c r="W764" t="str">
        <v>1/4/1999</v>
      </c>
      <c r="X764">
        <v>48.0625</v>
      </c>
      <c r="Y764" t="str">
        <v>1/4/1999</v>
      </c>
      <c r="Z764">
        <v>64.5625</v>
      </c>
      <c r="AA764" t="str">
        <v>1/4/1999</v>
      </c>
      <c r="AB764">
        <v>28.09375</v>
      </c>
      <c r="AC764" t="str">
        <v>1/4/1999</v>
      </c>
      <c r="AD764">
        <v>30.9375</v>
      </c>
      <c r="AE764" t="str">
        <v>1/4/1999</v>
      </c>
      <c r="AF764">
        <v>20.1875</v>
      </c>
      <c r="AG764" t="str">
        <v>1/4/1999</v>
      </c>
      <c r="AH764">
        <v>29.3125</v>
      </c>
      <c r="AI764" t="str">
        <v>1/4/1999</v>
      </c>
      <c r="AJ764">
        <v>24.125</v>
      </c>
      <c r="AK764" s="28">
        <v>36164</v>
      </c>
      <c r="AL764">
        <v>9184.27</v>
      </c>
      <c r="AM764" s="28">
        <v>36164</v>
      </c>
      <c r="AN764">
        <v>2208.0500000000002</v>
      </c>
      <c r="AO764" s="28">
        <v>36164</v>
      </c>
      <c r="AP764">
        <v>1228.0999999999999</v>
      </c>
      <c r="AQ764" s="28">
        <v>36164</v>
      </c>
      <c r="AR764">
        <v>421.26</v>
      </c>
      <c r="AS764" s="28">
        <v>36164</v>
      </c>
      <c r="AT764">
        <v>311.91000000000003</v>
      </c>
      <c r="AU764" s="28">
        <v>36164</v>
      </c>
      <c r="AV764">
        <v>259.68</v>
      </c>
      <c r="AW764" s="28">
        <v>36164</v>
      </c>
      <c r="AX764">
        <v>498.81</v>
      </c>
      <c r="AY764" s="28">
        <v>36164</v>
      </c>
      <c r="AZ764">
        <v>594.12</v>
      </c>
      <c r="BA764" s="28">
        <v>36164</v>
      </c>
      <c r="BB764">
        <v>432.36</v>
      </c>
      <c r="BC764" s="28">
        <v>36164</v>
      </c>
      <c r="BD764">
        <v>444.1</v>
      </c>
      <c r="BE764" s="28">
        <v>36133</v>
      </c>
      <c r="BF764">
        <v>12.842000000000001</v>
      </c>
      <c r="BG764" s="28">
        <v>36132</v>
      </c>
      <c r="BH764">
        <v>2.073</v>
      </c>
      <c r="BJ764" s="28">
        <v>36231</v>
      </c>
      <c r="BK764">
        <v>26.82</v>
      </c>
      <c r="BZ764" t="str">
        <v>1/4/1999</v>
      </c>
      <c r="CA764">
        <v>17.4375</v>
      </c>
    </row>
    <row r="765" spans="1:79" x14ac:dyDescent="0.25">
      <c r="A765" s="28">
        <v>36165</v>
      </c>
      <c r="C765" t="str">
        <v>1/5/1999</v>
      </c>
      <c r="D765">
        <v>29.5</v>
      </c>
      <c r="E765" t="str">
        <v>1/5/1999</v>
      </c>
      <c r="F765">
        <v>56</v>
      </c>
      <c r="G765" t="str">
        <v>1/5/1999</v>
      </c>
      <c r="H765">
        <v>17.2109375</v>
      </c>
      <c r="I765" t="str">
        <v>1/5/1999</v>
      </c>
      <c r="J765">
        <v>35.125</v>
      </c>
      <c r="K765" t="str">
        <v>1/5/1999</v>
      </c>
      <c r="L765">
        <v>29.625</v>
      </c>
      <c r="M765" t="str">
        <v>1/5/1999</v>
      </c>
      <c r="N765">
        <v>46.25</v>
      </c>
      <c r="O765" t="str">
        <v>1/5/1999</v>
      </c>
      <c r="P765">
        <v>18.6875</v>
      </c>
      <c r="Q765" t="str">
        <v>1/5/1999</v>
      </c>
      <c r="R765">
        <v>14.8125</v>
      </c>
      <c r="S765" t="str">
        <v>1/5/1999</v>
      </c>
      <c r="T765">
        <v>20.125</v>
      </c>
      <c r="U765" t="str">
        <v>1/5/1999</v>
      </c>
      <c r="V765">
        <v>29.875</v>
      </c>
      <c r="W765" t="str">
        <v>1/5/1999</v>
      </c>
      <c r="X765">
        <v>48.125</v>
      </c>
      <c r="Y765" t="str">
        <v>1/5/1999</v>
      </c>
      <c r="Z765">
        <v>64.3125</v>
      </c>
      <c r="AA765" t="str">
        <v>1/5/1999</v>
      </c>
      <c r="AB765">
        <v>27.8125</v>
      </c>
      <c r="AC765" t="str">
        <v>1/5/1999</v>
      </c>
      <c r="AD765">
        <v>30.6875</v>
      </c>
      <c r="AE765" t="str">
        <v>1/5/1999</v>
      </c>
      <c r="AF765">
        <v>20.25</v>
      </c>
      <c r="AG765" t="str">
        <v>1/5/1999</v>
      </c>
      <c r="AH765">
        <v>29.25</v>
      </c>
      <c r="AI765" t="str">
        <v>1/5/1999</v>
      </c>
      <c r="AJ765">
        <v>24.16796875</v>
      </c>
      <c r="AK765" s="28">
        <v>36165</v>
      </c>
      <c r="AL765">
        <v>9311.19</v>
      </c>
      <c r="AM765" s="28">
        <v>36165</v>
      </c>
      <c r="AN765">
        <v>2251.27</v>
      </c>
      <c r="AO765" s="28">
        <v>36165</v>
      </c>
      <c r="AP765">
        <v>1244.78</v>
      </c>
      <c r="AQ765" s="28">
        <v>36165</v>
      </c>
      <c r="AR765">
        <v>422.09</v>
      </c>
      <c r="AS765" s="28">
        <v>36165</v>
      </c>
      <c r="AT765">
        <v>309.75</v>
      </c>
      <c r="AU765" s="28">
        <v>36165</v>
      </c>
      <c r="AV765">
        <v>258.99</v>
      </c>
      <c r="AW765" s="28">
        <v>36165</v>
      </c>
      <c r="AX765">
        <v>516.74</v>
      </c>
      <c r="AY765" s="28">
        <v>36165</v>
      </c>
      <c r="AZ765">
        <v>599.91</v>
      </c>
      <c r="BA765" s="28">
        <v>36165</v>
      </c>
      <c r="BB765">
        <v>429.87</v>
      </c>
      <c r="BC765" s="28">
        <v>36165</v>
      </c>
      <c r="BD765">
        <v>449.18</v>
      </c>
      <c r="BE765" s="28">
        <v>36136</v>
      </c>
      <c r="BF765">
        <v>13.013999999999999</v>
      </c>
      <c r="BG765" s="28">
        <v>36133</v>
      </c>
      <c r="BH765">
        <v>2.0779999999999998</v>
      </c>
      <c r="BJ765" s="28">
        <v>36234</v>
      </c>
      <c r="BK765">
        <v>27.042000000000002</v>
      </c>
      <c r="BZ765" t="str">
        <v>1/5/1999</v>
      </c>
      <c r="CA765">
        <v>18.0625</v>
      </c>
    </row>
    <row r="766" spans="1:79" x14ac:dyDescent="0.25">
      <c r="A766" s="28">
        <v>36166</v>
      </c>
      <c r="C766" t="str">
        <v>1/6/1999</v>
      </c>
      <c r="D766">
        <v>29.71875</v>
      </c>
      <c r="E766" t="str">
        <v>1/6/1999</v>
      </c>
      <c r="F766">
        <v>56.8125</v>
      </c>
      <c r="G766" t="str">
        <v>1/6/1999</v>
      </c>
      <c r="H766">
        <v>16.84765625</v>
      </c>
      <c r="I766" t="str">
        <v>1/6/1999</v>
      </c>
      <c r="J766">
        <v>34.75</v>
      </c>
      <c r="K766" t="str">
        <v>1/6/1999</v>
      </c>
      <c r="L766">
        <v>29.1875</v>
      </c>
      <c r="M766" t="str">
        <v>1/6/1999</v>
      </c>
      <c r="N766">
        <v>45.625</v>
      </c>
      <c r="O766" t="str">
        <v>1/6/1999</v>
      </c>
      <c r="P766">
        <v>18.875</v>
      </c>
      <c r="Q766" t="str">
        <v>1/6/1999</v>
      </c>
      <c r="R766">
        <v>14.875</v>
      </c>
      <c r="S766" t="str">
        <v>1/6/1999</v>
      </c>
      <c r="T766">
        <v>20.4375</v>
      </c>
      <c r="U766" t="str">
        <v>1/6/1999</v>
      </c>
      <c r="V766">
        <v>30.8125</v>
      </c>
      <c r="W766" t="str">
        <v>1/6/1999</v>
      </c>
      <c r="X766">
        <v>47.375</v>
      </c>
      <c r="Y766" t="str">
        <v>1/6/1999</v>
      </c>
      <c r="Z766">
        <v>64.6875</v>
      </c>
      <c r="AA766" t="str">
        <v>1/6/1999</v>
      </c>
      <c r="AB766">
        <v>26.75</v>
      </c>
      <c r="AC766" t="str">
        <v>1/6/1999</v>
      </c>
      <c r="AD766">
        <v>30.75</v>
      </c>
      <c r="AE766" t="str">
        <v>1/6/1999</v>
      </c>
      <c r="AF766">
        <v>20.125</v>
      </c>
      <c r="AG766" t="str">
        <v>1/6/1999</v>
      </c>
      <c r="AH766">
        <v>29.1875</v>
      </c>
      <c r="AI766" t="str">
        <v>1/6/1999</v>
      </c>
      <c r="AJ766">
        <v>24.125</v>
      </c>
      <c r="AK766" s="28">
        <v>36166</v>
      </c>
      <c r="AL766">
        <v>9544.9699999999993</v>
      </c>
      <c r="AM766" s="28">
        <v>36166</v>
      </c>
      <c r="AN766">
        <v>2320.86</v>
      </c>
      <c r="AO766" s="28">
        <v>36166</v>
      </c>
      <c r="AP766">
        <v>1272.3399999999999</v>
      </c>
      <c r="AQ766" s="28">
        <v>36166</v>
      </c>
      <c r="AR766">
        <v>427.79</v>
      </c>
      <c r="AS766" s="28">
        <v>36166</v>
      </c>
      <c r="AT766">
        <v>311.79000000000002</v>
      </c>
      <c r="AU766" s="28">
        <v>36166</v>
      </c>
      <c r="AV766">
        <v>260.42</v>
      </c>
      <c r="AW766" s="28">
        <v>36166</v>
      </c>
      <c r="AX766">
        <v>536.03</v>
      </c>
      <c r="AY766" s="28">
        <v>36166</v>
      </c>
      <c r="AZ766">
        <v>611.01</v>
      </c>
      <c r="BA766" s="28">
        <v>36166</v>
      </c>
      <c r="BB766">
        <v>442.72</v>
      </c>
      <c r="BC766" s="28">
        <v>36166</v>
      </c>
      <c r="BD766">
        <v>456.22</v>
      </c>
      <c r="BE766" s="28">
        <v>36137</v>
      </c>
      <c r="BF766">
        <v>12.85</v>
      </c>
      <c r="BG766" s="28">
        <v>36136</v>
      </c>
      <c r="BH766">
        <v>2.1419999999999999</v>
      </c>
      <c r="BJ766" s="28">
        <v>36235</v>
      </c>
      <c r="BK766">
        <v>27.463000000000001</v>
      </c>
      <c r="BZ766" t="str">
        <v>1/6/1999</v>
      </c>
      <c r="CA766">
        <v>19</v>
      </c>
    </row>
    <row r="767" spans="1:79" x14ac:dyDescent="0.25">
      <c r="A767" s="28">
        <v>36167</v>
      </c>
      <c r="C767" t="str">
        <v>1/7/1999</v>
      </c>
      <c r="D767">
        <v>31</v>
      </c>
      <c r="E767" t="str">
        <v>1/7/1999</v>
      </c>
      <c r="F767">
        <v>56.3125</v>
      </c>
      <c r="G767" t="str">
        <v>1/7/1999</v>
      </c>
      <c r="H767">
        <v>16.84765625</v>
      </c>
      <c r="I767" t="str">
        <v>1/7/1999</v>
      </c>
      <c r="J767">
        <v>34</v>
      </c>
      <c r="K767" t="str">
        <v>1/7/1999</v>
      </c>
      <c r="L767">
        <v>29.25</v>
      </c>
      <c r="M767" t="str">
        <v>1/7/1999</v>
      </c>
      <c r="N767">
        <v>45.125</v>
      </c>
      <c r="O767" t="str">
        <v>1/7/1999</v>
      </c>
      <c r="P767">
        <v>18.5625</v>
      </c>
      <c r="Q767" t="str">
        <v>1/7/1999</v>
      </c>
      <c r="R767">
        <v>14.75</v>
      </c>
      <c r="S767" t="str">
        <v>1/7/1999</v>
      </c>
      <c r="T767">
        <v>20.375</v>
      </c>
      <c r="U767" t="str">
        <v>1/7/1999</v>
      </c>
      <c r="V767">
        <v>30.8125</v>
      </c>
      <c r="W767" t="str">
        <v>1/7/1999</v>
      </c>
      <c r="X767">
        <v>47.25</v>
      </c>
      <c r="Y767" t="str">
        <v>1/7/1999</v>
      </c>
      <c r="Z767">
        <v>64.6875</v>
      </c>
      <c r="AA767" t="str">
        <v>1/7/1999</v>
      </c>
      <c r="AB767">
        <v>26.90625</v>
      </c>
      <c r="AC767" t="str">
        <v>1/7/1999</v>
      </c>
      <c r="AD767">
        <v>30.25</v>
      </c>
      <c r="AE767" t="str">
        <v>1/7/1999</v>
      </c>
      <c r="AF767">
        <v>20</v>
      </c>
      <c r="AG767" t="str">
        <v>1/7/1999</v>
      </c>
      <c r="AH767">
        <v>28.75</v>
      </c>
      <c r="AI767" t="str">
        <v>1/7/1999</v>
      </c>
      <c r="AJ767">
        <v>24.20703125</v>
      </c>
      <c r="AK767" s="28">
        <v>36167</v>
      </c>
      <c r="AL767">
        <v>9537.76</v>
      </c>
      <c r="AM767" s="28">
        <v>36167</v>
      </c>
      <c r="AN767">
        <v>2326.09</v>
      </c>
      <c r="AO767" s="28">
        <v>36167</v>
      </c>
      <c r="AP767">
        <v>1269.73</v>
      </c>
      <c r="AQ767" s="28">
        <v>36167</v>
      </c>
      <c r="AR767">
        <v>427.83</v>
      </c>
      <c r="AS767" s="28">
        <v>36167</v>
      </c>
      <c r="AT767">
        <v>311.19</v>
      </c>
      <c r="AU767" s="28">
        <v>36167</v>
      </c>
      <c r="AV767">
        <v>259.16000000000003</v>
      </c>
      <c r="AW767" s="28">
        <v>36167</v>
      </c>
      <c r="AX767">
        <v>528.79</v>
      </c>
      <c r="AY767" s="28">
        <v>36167</v>
      </c>
      <c r="AZ767">
        <v>609.19000000000005</v>
      </c>
      <c r="BA767" s="28">
        <v>36167</v>
      </c>
      <c r="BB767">
        <v>440.26</v>
      </c>
      <c r="BC767" s="28">
        <v>36167</v>
      </c>
      <c r="BD767">
        <v>454.45</v>
      </c>
      <c r="BE767" s="28">
        <v>36138</v>
      </c>
      <c r="BF767">
        <v>12.778</v>
      </c>
      <c r="BG767" s="28">
        <v>36137</v>
      </c>
      <c r="BH767">
        <v>2.0409999999999999</v>
      </c>
      <c r="BJ767" s="28">
        <v>36236</v>
      </c>
      <c r="BK767">
        <v>27.863</v>
      </c>
      <c r="BZ767" t="str">
        <v>1/7/1999</v>
      </c>
      <c r="CA767">
        <v>19.1875</v>
      </c>
    </row>
    <row r="768" spans="1:79" x14ac:dyDescent="0.25">
      <c r="A768" s="28">
        <v>36168</v>
      </c>
      <c r="C768" t="str">
        <v>1/8/1999</v>
      </c>
      <c r="D768">
        <v>32.5625</v>
      </c>
      <c r="E768" t="str">
        <v>1/8/1999</v>
      </c>
      <c r="F768">
        <v>54.1875</v>
      </c>
      <c r="G768" t="str">
        <v>1/8/1999</v>
      </c>
      <c r="H768">
        <v>16.7578125</v>
      </c>
      <c r="I768" t="str">
        <v>1/8/1999</v>
      </c>
      <c r="J768">
        <v>33.8125</v>
      </c>
      <c r="K768" t="str">
        <v>1/8/1999</v>
      </c>
      <c r="L768">
        <v>29</v>
      </c>
      <c r="M768" t="str">
        <v>1/8/1999</v>
      </c>
      <c r="N768">
        <v>44.875</v>
      </c>
      <c r="O768" t="str">
        <v>1/8/1999</v>
      </c>
      <c r="P768">
        <v>18.8125</v>
      </c>
      <c r="Q768" t="str">
        <v>1/8/1999</v>
      </c>
      <c r="R768">
        <v>14.75</v>
      </c>
      <c r="S768" t="str">
        <v>1/8/1999</v>
      </c>
      <c r="T768">
        <v>20.375</v>
      </c>
      <c r="U768" t="str">
        <v>1/8/1999</v>
      </c>
      <c r="V768">
        <v>30.8125</v>
      </c>
      <c r="W768" t="str">
        <v>1/8/1999</v>
      </c>
      <c r="X768">
        <v>46.875</v>
      </c>
      <c r="Y768" t="str">
        <v>1/8/1999</v>
      </c>
      <c r="Z768">
        <v>64</v>
      </c>
      <c r="AA768" t="str">
        <v>1/8/1999</v>
      </c>
      <c r="AB768">
        <v>26.71875</v>
      </c>
      <c r="AC768" t="str">
        <v>1/8/1999</v>
      </c>
      <c r="AD768">
        <v>30</v>
      </c>
      <c r="AE768" t="str">
        <v>1/8/1999</v>
      </c>
      <c r="AF768">
        <v>20</v>
      </c>
      <c r="AG768" t="str">
        <v>1/8/1999</v>
      </c>
      <c r="AH768">
        <v>28.75</v>
      </c>
      <c r="AI768" t="str">
        <v>1/8/1999</v>
      </c>
      <c r="AJ768">
        <v>24.04296875</v>
      </c>
      <c r="AK768" s="28">
        <v>36168</v>
      </c>
      <c r="AL768">
        <v>9643.32</v>
      </c>
      <c r="AM768" s="28">
        <v>36168</v>
      </c>
      <c r="AN768">
        <v>2344.41</v>
      </c>
      <c r="AO768" s="28">
        <v>36168</v>
      </c>
      <c r="AP768">
        <v>1275.0899999999999</v>
      </c>
      <c r="AQ768" s="28">
        <v>36168</v>
      </c>
      <c r="AR768">
        <v>431.23</v>
      </c>
      <c r="AS768" s="28">
        <v>36168</v>
      </c>
      <c r="AT768">
        <v>310.14</v>
      </c>
      <c r="AU768" s="28">
        <v>36168</v>
      </c>
      <c r="AV768">
        <v>258.08</v>
      </c>
      <c r="AW768" s="28">
        <v>36168</v>
      </c>
      <c r="AX768">
        <v>534.24</v>
      </c>
      <c r="AY768" s="28">
        <v>36168</v>
      </c>
      <c r="AZ768">
        <v>611.05999999999995</v>
      </c>
      <c r="BA768" s="28">
        <v>36168</v>
      </c>
      <c r="BB768">
        <v>440.3</v>
      </c>
      <c r="BC768" s="28">
        <v>36168</v>
      </c>
      <c r="BD768">
        <v>455.94</v>
      </c>
      <c r="BE768" s="28">
        <v>36139</v>
      </c>
      <c r="BF768">
        <v>12.493</v>
      </c>
      <c r="BG768" s="28">
        <v>36138</v>
      </c>
      <c r="BH768">
        <v>2.0169999999999999</v>
      </c>
      <c r="BJ768" s="28">
        <v>36237</v>
      </c>
      <c r="BK768">
        <v>27.513000000000002</v>
      </c>
      <c r="BZ768" t="str">
        <v>1/8/1999</v>
      </c>
      <c r="CA768">
        <v>19.0625</v>
      </c>
    </row>
    <row r="769" spans="1:79" x14ac:dyDescent="0.25">
      <c r="A769" s="28">
        <v>36171</v>
      </c>
      <c r="C769" t="str">
        <v>1/11/1999</v>
      </c>
      <c r="D769">
        <v>32.21875</v>
      </c>
      <c r="E769" t="str">
        <v>1/11/1999</v>
      </c>
      <c r="F769">
        <v>55.375</v>
      </c>
      <c r="G769" t="str">
        <v>1/11/1999</v>
      </c>
      <c r="H769">
        <v>16.66796875</v>
      </c>
      <c r="I769" t="str">
        <v>1/11/1999</v>
      </c>
      <c r="J769">
        <v>33</v>
      </c>
      <c r="K769" t="str">
        <v>1/11/1999</v>
      </c>
      <c r="L769">
        <v>28.875</v>
      </c>
      <c r="M769" t="str">
        <v>1/11/1999</v>
      </c>
      <c r="N769">
        <v>45.5625</v>
      </c>
      <c r="O769" t="str">
        <v>1/11/1999</v>
      </c>
      <c r="P769">
        <v>18.6875</v>
      </c>
      <c r="Q769" t="str">
        <v>1/11/1999</v>
      </c>
      <c r="R769">
        <v>14.625</v>
      </c>
      <c r="S769" t="str">
        <v>1/11/1999</v>
      </c>
      <c r="T769">
        <v>20.4375</v>
      </c>
      <c r="U769" t="str">
        <v>1/11/1999</v>
      </c>
      <c r="V769">
        <v>29.75</v>
      </c>
      <c r="W769" t="str">
        <v>1/11/1999</v>
      </c>
      <c r="X769">
        <v>45.75</v>
      </c>
      <c r="Y769" t="str">
        <v>1/11/1999</v>
      </c>
      <c r="Z769">
        <v>63.125</v>
      </c>
      <c r="AA769" t="str">
        <v>1/11/1999</v>
      </c>
      <c r="AB769">
        <v>26.15625</v>
      </c>
      <c r="AC769" t="str">
        <v>1/11/1999</v>
      </c>
      <c r="AD769">
        <v>29.625</v>
      </c>
      <c r="AE769" t="str">
        <v>1/11/1999</v>
      </c>
      <c r="AF769">
        <v>19.625</v>
      </c>
      <c r="AG769" t="str">
        <v>1/11/1999</v>
      </c>
      <c r="AH769">
        <v>28.0625</v>
      </c>
      <c r="AI769" t="str">
        <v>1/11/1999</v>
      </c>
      <c r="AJ769">
        <v>24.08203125</v>
      </c>
      <c r="AK769" s="28">
        <v>36171</v>
      </c>
      <c r="AL769">
        <v>9619.89</v>
      </c>
      <c r="AM769" s="28">
        <v>36171</v>
      </c>
      <c r="AN769">
        <v>2384.59</v>
      </c>
      <c r="AO769" s="28">
        <v>36171</v>
      </c>
      <c r="AP769">
        <v>1263.8800000000001</v>
      </c>
      <c r="AQ769" s="28">
        <v>36171</v>
      </c>
      <c r="AR769">
        <v>433.13</v>
      </c>
      <c r="AS769" s="28">
        <v>36171</v>
      </c>
      <c r="AT769">
        <v>307.41000000000003</v>
      </c>
      <c r="AU769" s="28">
        <v>36171</v>
      </c>
      <c r="AV769">
        <v>254.48</v>
      </c>
      <c r="AW769" s="28">
        <v>36171</v>
      </c>
      <c r="AX769">
        <v>538.73</v>
      </c>
      <c r="AY769" s="28">
        <v>36171</v>
      </c>
      <c r="AZ769">
        <v>604.04</v>
      </c>
      <c r="BA769" s="28">
        <v>36171</v>
      </c>
      <c r="BB769">
        <v>435.31</v>
      </c>
      <c r="BC769" s="28">
        <v>36171</v>
      </c>
      <c r="BD769">
        <v>445.94</v>
      </c>
      <c r="BE769" s="28">
        <v>36140</v>
      </c>
      <c r="BF769">
        <v>12.583</v>
      </c>
      <c r="BG769" s="28">
        <v>36139</v>
      </c>
      <c r="BH769">
        <v>2.0110000000000001</v>
      </c>
      <c r="BJ769" s="28">
        <v>36238</v>
      </c>
      <c r="BK769">
        <v>27.504999999999999</v>
      </c>
      <c r="BZ769" t="str">
        <v>1/11/1999</v>
      </c>
      <c r="CA769">
        <v>18.9375</v>
      </c>
    </row>
    <row r="770" spans="1:79" x14ac:dyDescent="0.25">
      <c r="A770" s="28">
        <v>36172</v>
      </c>
      <c r="C770" t="str">
        <v>1/12/1999</v>
      </c>
      <c r="D770">
        <v>33.4375</v>
      </c>
      <c r="E770" t="str">
        <v>1/12/1999</v>
      </c>
      <c r="F770">
        <v>55.0625</v>
      </c>
      <c r="G770" t="str">
        <v>1/12/1999</v>
      </c>
      <c r="H770">
        <v>16.66796875</v>
      </c>
      <c r="I770" t="str">
        <v>1/12/1999</v>
      </c>
      <c r="J770">
        <v>32.375</v>
      </c>
      <c r="K770" t="str">
        <v>1/12/1999</v>
      </c>
      <c r="L770">
        <v>28.625</v>
      </c>
      <c r="M770" t="str">
        <v>1/12/1999</v>
      </c>
      <c r="N770">
        <v>45</v>
      </c>
      <c r="O770" t="str">
        <v>1/12/1999</v>
      </c>
      <c r="P770">
        <v>18.4375</v>
      </c>
      <c r="Q770" t="str">
        <v>1/12/1999</v>
      </c>
      <c r="R770">
        <v>14.5</v>
      </c>
      <c r="S770" t="str">
        <v>1/12/1999</v>
      </c>
      <c r="T770">
        <v>20</v>
      </c>
      <c r="U770" t="str">
        <v>1/12/1999</v>
      </c>
      <c r="V770">
        <v>29.5625</v>
      </c>
      <c r="W770" t="str">
        <v>1/12/1999</v>
      </c>
      <c r="X770">
        <v>45.875</v>
      </c>
      <c r="Y770" t="str">
        <v>1/12/1999</v>
      </c>
      <c r="Z770">
        <v>63.375</v>
      </c>
      <c r="AA770" t="str">
        <v>1/12/1999</v>
      </c>
      <c r="AB770">
        <v>26.03125</v>
      </c>
      <c r="AC770" t="str">
        <v>1/12/1999</v>
      </c>
      <c r="AD770">
        <v>29.625</v>
      </c>
      <c r="AE770" t="str">
        <v>1/12/1999</v>
      </c>
      <c r="AF770">
        <v>19.125</v>
      </c>
      <c r="AG770" t="str">
        <v>1/12/1999</v>
      </c>
      <c r="AH770">
        <v>28.125</v>
      </c>
      <c r="AI770" t="str">
        <v>1/12/1999</v>
      </c>
      <c r="AJ770">
        <v>23.875</v>
      </c>
      <c r="AK770" s="28">
        <v>36172</v>
      </c>
      <c r="AL770">
        <v>9474.68</v>
      </c>
      <c r="AM770" s="28">
        <v>36172</v>
      </c>
      <c r="AN770">
        <v>2320.75</v>
      </c>
      <c r="AO770" s="28">
        <v>36172</v>
      </c>
      <c r="AP770">
        <v>1239.51</v>
      </c>
      <c r="AQ770" s="28">
        <v>36172</v>
      </c>
      <c r="AR770">
        <v>427.36</v>
      </c>
      <c r="AS770" s="28">
        <v>36172</v>
      </c>
      <c r="AT770">
        <v>308.58</v>
      </c>
      <c r="AU770" s="28">
        <v>36172</v>
      </c>
      <c r="AV770">
        <v>254.82</v>
      </c>
      <c r="AW770" s="28">
        <v>36172</v>
      </c>
      <c r="AX770">
        <v>524.87</v>
      </c>
      <c r="AY770" s="28">
        <v>36172</v>
      </c>
      <c r="AZ770">
        <v>594.59</v>
      </c>
      <c r="BA770" s="28">
        <v>36172</v>
      </c>
      <c r="BB770">
        <v>428.17</v>
      </c>
      <c r="BC770" s="28">
        <v>36172</v>
      </c>
      <c r="BD770">
        <v>441.55</v>
      </c>
      <c r="BE770" s="28">
        <v>36143</v>
      </c>
      <c r="BF770">
        <v>12.909000000000001</v>
      </c>
      <c r="BG770" s="28">
        <v>36140</v>
      </c>
      <c r="BH770">
        <v>2.012</v>
      </c>
      <c r="BJ770" s="28">
        <v>36241</v>
      </c>
      <c r="BK770">
        <v>27.963000000000001</v>
      </c>
      <c r="BZ770" t="str">
        <v>1/12/1999</v>
      </c>
      <c r="CA770">
        <v>19.125</v>
      </c>
    </row>
    <row r="771" spans="1:79" x14ac:dyDescent="0.25">
      <c r="A771" s="28">
        <v>36173</v>
      </c>
      <c r="C771" t="str">
        <v>1/13/1999</v>
      </c>
      <c r="D771">
        <v>31.8125</v>
      </c>
      <c r="E771" t="str">
        <v>1/13/1999</v>
      </c>
      <c r="F771">
        <v>55.0625</v>
      </c>
      <c r="G771" t="str">
        <v>1/13/1999</v>
      </c>
      <c r="H771">
        <v>17.390625</v>
      </c>
      <c r="I771" t="str">
        <v>1/13/1999</v>
      </c>
      <c r="J771">
        <v>31.375</v>
      </c>
      <c r="K771" t="str">
        <v>1/13/1999</v>
      </c>
      <c r="L771">
        <v>28.125</v>
      </c>
      <c r="M771" t="str">
        <v>1/13/1999</v>
      </c>
      <c r="N771">
        <v>45.0625</v>
      </c>
      <c r="O771" t="str">
        <v>1/13/1999</v>
      </c>
      <c r="P771">
        <v>17.75</v>
      </c>
      <c r="Q771" t="str">
        <v>1/13/1999</v>
      </c>
      <c r="R771">
        <v>14.25</v>
      </c>
      <c r="S771" t="str">
        <v>1/13/1999</v>
      </c>
      <c r="T771">
        <v>19.8125</v>
      </c>
      <c r="U771" t="str">
        <v>1/13/1999</v>
      </c>
      <c r="V771">
        <v>30</v>
      </c>
      <c r="W771" t="str">
        <v>1/13/1999</v>
      </c>
      <c r="X771">
        <v>45.75</v>
      </c>
      <c r="Y771" t="str">
        <v>1/13/1999</v>
      </c>
      <c r="Z771">
        <v>63.8125</v>
      </c>
      <c r="AA771" t="str">
        <v>1/13/1999</v>
      </c>
      <c r="AB771">
        <v>25.8125</v>
      </c>
      <c r="AC771" t="str">
        <v>1/13/1999</v>
      </c>
      <c r="AD771">
        <v>30.25</v>
      </c>
      <c r="AE771" t="str">
        <v>1/13/1999</v>
      </c>
      <c r="AF771">
        <v>19.1875</v>
      </c>
      <c r="AG771" t="str">
        <v>1/13/1999</v>
      </c>
      <c r="AH771">
        <v>28.6875</v>
      </c>
      <c r="AI771" t="str">
        <v>1/13/1999</v>
      </c>
      <c r="AJ771">
        <v>23.79296875</v>
      </c>
      <c r="AK771" s="28">
        <v>36173</v>
      </c>
      <c r="AL771">
        <v>9349.56</v>
      </c>
      <c r="AM771" s="28">
        <v>36173</v>
      </c>
      <c r="AN771">
        <v>2316.81</v>
      </c>
      <c r="AO771" s="28">
        <v>36173</v>
      </c>
      <c r="AP771">
        <v>1234.4000000000001</v>
      </c>
      <c r="AQ771" s="28">
        <v>36173</v>
      </c>
      <c r="AR771">
        <v>424.86</v>
      </c>
      <c r="AS771" s="28">
        <v>36173</v>
      </c>
      <c r="AT771">
        <v>308.07</v>
      </c>
      <c r="AU771" s="28">
        <v>36173</v>
      </c>
      <c r="AV771">
        <v>253.86</v>
      </c>
      <c r="AW771" s="28">
        <v>36173</v>
      </c>
      <c r="AX771">
        <v>525.64</v>
      </c>
      <c r="AY771" s="28">
        <v>36173</v>
      </c>
      <c r="AZ771">
        <v>590.72</v>
      </c>
      <c r="BA771" s="28">
        <v>36173</v>
      </c>
      <c r="BB771">
        <v>423.28</v>
      </c>
      <c r="BC771" s="28">
        <v>36173</v>
      </c>
      <c r="BD771">
        <v>440.81</v>
      </c>
      <c r="BE771" s="28">
        <v>36144</v>
      </c>
      <c r="BF771">
        <v>12.997999999999999</v>
      </c>
      <c r="BG771" s="28">
        <v>36143</v>
      </c>
      <c r="BH771">
        <v>2.0470000000000002</v>
      </c>
      <c r="BJ771" s="28">
        <v>36242</v>
      </c>
      <c r="BK771">
        <v>27.734000000000002</v>
      </c>
      <c r="BZ771" t="str">
        <v>1/13/1999</v>
      </c>
      <c r="CA771">
        <v>19.5</v>
      </c>
    </row>
    <row r="772" spans="1:79" x14ac:dyDescent="0.25">
      <c r="A772" s="28">
        <v>36174</v>
      </c>
      <c r="C772" t="str">
        <v>1/14/1999</v>
      </c>
      <c r="D772">
        <v>30.25</v>
      </c>
      <c r="E772" t="str">
        <v>1/14/1999</v>
      </c>
      <c r="F772">
        <v>54.5</v>
      </c>
      <c r="G772" t="str">
        <v>1/14/1999</v>
      </c>
      <c r="H772">
        <v>17.390625</v>
      </c>
      <c r="I772" t="str">
        <v>1/14/1999</v>
      </c>
      <c r="J772">
        <v>31</v>
      </c>
      <c r="K772" t="str">
        <v>1/14/1999</v>
      </c>
      <c r="L772">
        <v>27.125</v>
      </c>
      <c r="M772" t="str">
        <v>1/14/1999</v>
      </c>
      <c r="N772">
        <v>44.125</v>
      </c>
      <c r="O772" t="str">
        <v>1/14/1999</v>
      </c>
      <c r="P772">
        <v>17.9375</v>
      </c>
      <c r="Q772" t="str">
        <v>1/14/1999</v>
      </c>
      <c r="R772">
        <v>14.0625</v>
      </c>
      <c r="S772" t="str">
        <v>1/14/1999</v>
      </c>
      <c r="T772">
        <v>19.6875</v>
      </c>
      <c r="U772" t="str">
        <v>1/14/1999</v>
      </c>
      <c r="V772">
        <v>29.8125</v>
      </c>
      <c r="W772" t="str">
        <v>1/14/1999</v>
      </c>
      <c r="X772">
        <v>45.375</v>
      </c>
      <c r="Y772" t="str">
        <v>1/14/1999</v>
      </c>
      <c r="Z772">
        <v>63.5</v>
      </c>
      <c r="AA772" t="str">
        <v>1/14/1999</v>
      </c>
      <c r="AB772">
        <v>25</v>
      </c>
      <c r="AC772" t="str">
        <v>1/14/1999</v>
      </c>
      <c r="AD772">
        <v>30.3125</v>
      </c>
      <c r="AE772" t="str">
        <v>1/14/1999</v>
      </c>
      <c r="AF772">
        <v>19</v>
      </c>
      <c r="AG772" t="str">
        <v>1/14/1999</v>
      </c>
      <c r="AH772">
        <v>28.5</v>
      </c>
      <c r="AI772" t="str">
        <v>1/14/1999</v>
      </c>
      <c r="AJ772">
        <v>23.54296875</v>
      </c>
      <c r="AK772" s="28">
        <v>36174</v>
      </c>
      <c r="AL772">
        <v>9120.93</v>
      </c>
      <c r="AM772" s="28">
        <v>36174</v>
      </c>
      <c r="AN772">
        <v>2276.8200000000002</v>
      </c>
      <c r="AO772" s="28">
        <v>36174</v>
      </c>
      <c r="AP772">
        <v>1212.19</v>
      </c>
      <c r="AQ772" s="28">
        <v>36174</v>
      </c>
      <c r="AR772">
        <v>420.1</v>
      </c>
      <c r="AS772" s="28">
        <v>36174</v>
      </c>
      <c r="AT772">
        <v>303.43</v>
      </c>
      <c r="AU772" s="28">
        <v>36174</v>
      </c>
      <c r="AV772">
        <v>250.12</v>
      </c>
      <c r="AW772" s="28">
        <v>36174</v>
      </c>
      <c r="AX772">
        <v>513.17999999999995</v>
      </c>
      <c r="AY772" s="28">
        <v>36174</v>
      </c>
      <c r="AZ772">
        <v>581.07000000000005</v>
      </c>
      <c r="BA772" s="28">
        <v>36174</v>
      </c>
      <c r="BB772">
        <v>414.97</v>
      </c>
      <c r="BC772" s="28">
        <v>36174</v>
      </c>
      <c r="BD772">
        <v>435.89</v>
      </c>
      <c r="BE772" s="28">
        <v>36145</v>
      </c>
      <c r="BF772">
        <v>13.589</v>
      </c>
      <c r="BG772" s="28">
        <v>36144</v>
      </c>
      <c r="BH772">
        <v>2.044</v>
      </c>
      <c r="BJ772" s="28">
        <v>36243</v>
      </c>
      <c r="BK772">
        <v>27.617000000000001</v>
      </c>
      <c r="BZ772" t="str">
        <v>1/14/1999</v>
      </c>
      <c r="CA772">
        <v>19.5</v>
      </c>
    </row>
    <row r="773" spans="1:79" x14ac:dyDescent="0.25">
      <c r="A773" s="28">
        <v>36175</v>
      </c>
      <c r="C773" t="str">
        <v>1/15/1999</v>
      </c>
      <c r="D773">
        <v>31.90625</v>
      </c>
      <c r="E773" t="str">
        <v>1/15/1999</v>
      </c>
      <c r="F773">
        <v>54.5</v>
      </c>
      <c r="G773" t="str">
        <v>1/15/1999</v>
      </c>
      <c r="H773">
        <v>17.390625</v>
      </c>
      <c r="I773" t="str">
        <v>1/15/1999</v>
      </c>
      <c r="J773">
        <v>32.4375</v>
      </c>
      <c r="K773" t="str">
        <v>1/15/1999</v>
      </c>
      <c r="L773">
        <v>27.9375</v>
      </c>
      <c r="M773" t="str">
        <v>1/15/1999</v>
      </c>
      <c r="N773">
        <v>44.4375</v>
      </c>
      <c r="O773" t="str">
        <v>1/15/1999</v>
      </c>
      <c r="P773">
        <v>18</v>
      </c>
      <c r="Q773" t="str">
        <v>1/15/1999</v>
      </c>
      <c r="R773">
        <v>14</v>
      </c>
      <c r="S773" t="str">
        <v>1/15/1999</v>
      </c>
      <c r="T773">
        <v>19.8125</v>
      </c>
      <c r="U773" t="str">
        <v>1/15/1999</v>
      </c>
      <c r="V773">
        <v>30</v>
      </c>
      <c r="W773" t="str">
        <v>1/15/1999</v>
      </c>
      <c r="X773">
        <v>45.375</v>
      </c>
      <c r="Y773" t="str">
        <v>1/15/1999</v>
      </c>
      <c r="Z773">
        <v>63.875</v>
      </c>
      <c r="AA773" t="str">
        <v>1/15/1999</v>
      </c>
      <c r="AB773">
        <v>25.3125</v>
      </c>
      <c r="AC773" t="str">
        <v>1/15/1999</v>
      </c>
      <c r="AD773">
        <v>30.4375</v>
      </c>
      <c r="AE773" t="str">
        <v>1/15/1999</v>
      </c>
      <c r="AF773">
        <v>19.6875</v>
      </c>
      <c r="AG773" t="str">
        <v>1/15/1999</v>
      </c>
      <c r="AH773">
        <v>28.625</v>
      </c>
      <c r="AI773" t="str">
        <v>1/15/1999</v>
      </c>
      <c r="AJ773">
        <v>23.70703125</v>
      </c>
      <c r="AK773" s="28">
        <v>36175</v>
      </c>
      <c r="AL773">
        <v>9340.5499999999993</v>
      </c>
      <c r="AM773" s="28">
        <v>36175</v>
      </c>
      <c r="AN773">
        <v>2348.1999999999998</v>
      </c>
      <c r="AO773" s="28">
        <v>36175</v>
      </c>
      <c r="AP773">
        <v>1243.26</v>
      </c>
      <c r="AQ773" s="28">
        <v>36175</v>
      </c>
      <c r="AR773">
        <v>427.05</v>
      </c>
      <c r="AS773" s="28">
        <v>36175</v>
      </c>
      <c r="AT773">
        <v>306.54000000000002</v>
      </c>
      <c r="AU773" s="28">
        <v>36175</v>
      </c>
      <c r="AV773">
        <v>252.74</v>
      </c>
      <c r="AW773" s="28">
        <v>36175</v>
      </c>
      <c r="AX773">
        <v>535.20000000000005</v>
      </c>
      <c r="AY773" s="28">
        <v>36175</v>
      </c>
      <c r="AZ773">
        <v>593.39</v>
      </c>
      <c r="BA773" s="28">
        <v>36175</v>
      </c>
      <c r="BB773">
        <v>420.55</v>
      </c>
      <c r="BC773" s="28">
        <v>36175</v>
      </c>
      <c r="BD773">
        <v>446.09</v>
      </c>
      <c r="BE773" s="28">
        <v>36146</v>
      </c>
      <c r="BF773">
        <v>12.407999999999999</v>
      </c>
      <c r="BG773" s="28">
        <v>36145</v>
      </c>
      <c r="BH773">
        <v>2.0539999999999998</v>
      </c>
      <c r="BJ773" s="28">
        <v>36244</v>
      </c>
      <c r="BK773">
        <v>27.533000000000001</v>
      </c>
      <c r="BZ773" t="str">
        <v>1/15/1999</v>
      </c>
      <c r="CA773">
        <v>19.875</v>
      </c>
    </row>
    <row r="774" spans="1:79" x14ac:dyDescent="0.25">
      <c r="A774" s="28">
        <v>36179</v>
      </c>
      <c r="C774" t="str">
        <v>1/19/1999</v>
      </c>
      <c r="D774">
        <v>32.5</v>
      </c>
      <c r="E774" t="str">
        <v>1/19/1999</v>
      </c>
      <c r="F774">
        <v>53.0625</v>
      </c>
      <c r="G774" t="str">
        <v>1/19/1999</v>
      </c>
      <c r="H774">
        <v>17.75390625</v>
      </c>
      <c r="I774" t="str">
        <v>1/19/1999</v>
      </c>
      <c r="J774">
        <v>31.125</v>
      </c>
      <c r="K774" t="str">
        <v>1/19/1999</v>
      </c>
      <c r="L774">
        <v>27.5</v>
      </c>
      <c r="M774" t="str">
        <v>1/19/1999</v>
      </c>
      <c r="N774">
        <v>44.25</v>
      </c>
      <c r="O774" t="str">
        <v>1/19/1999</v>
      </c>
      <c r="P774">
        <v>17.8125</v>
      </c>
      <c r="Q774" t="str">
        <v>1/19/1999</v>
      </c>
      <c r="R774">
        <v>14</v>
      </c>
      <c r="S774" t="str">
        <v>1/19/1999</v>
      </c>
      <c r="T774">
        <v>19.75</v>
      </c>
      <c r="U774" t="str">
        <v>1/19/1999</v>
      </c>
      <c r="V774">
        <v>29.8125</v>
      </c>
      <c r="W774" t="str">
        <v>1/19/1999</v>
      </c>
      <c r="X774">
        <v>45</v>
      </c>
      <c r="Y774" t="str">
        <v>1/19/1999</v>
      </c>
      <c r="Z774">
        <v>63.4375</v>
      </c>
      <c r="AA774" t="str">
        <v>1/19/1999</v>
      </c>
      <c r="AB774">
        <v>25.15625</v>
      </c>
      <c r="AC774" t="str">
        <v>1/19/1999</v>
      </c>
      <c r="AD774">
        <v>30.5</v>
      </c>
      <c r="AE774" t="str">
        <v>1/19/1999</v>
      </c>
      <c r="AF774">
        <v>19.75</v>
      </c>
      <c r="AG774" t="str">
        <v>1/19/1999</v>
      </c>
      <c r="AH774">
        <v>28.0625</v>
      </c>
      <c r="AI774" t="str">
        <v>1/19/1999</v>
      </c>
      <c r="AJ774">
        <v>23.95703125</v>
      </c>
      <c r="AK774" s="28">
        <v>36179</v>
      </c>
      <c r="AL774">
        <v>9355.2199999999993</v>
      </c>
      <c r="AM774" s="28">
        <v>36179</v>
      </c>
      <c r="AN774">
        <v>2408.17</v>
      </c>
      <c r="AO774" s="28">
        <v>36179</v>
      </c>
      <c r="AP774">
        <v>1252</v>
      </c>
      <c r="AQ774" s="28">
        <v>36179</v>
      </c>
      <c r="AR774">
        <v>430.89</v>
      </c>
      <c r="AS774" s="28">
        <v>36179</v>
      </c>
      <c r="AT774">
        <v>304.99</v>
      </c>
      <c r="AU774" s="28">
        <v>36179</v>
      </c>
      <c r="AV774">
        <v>250.93</v>
      </c>
      <c r="AW774" s="28">
        <v>36179</v>
      </c>
      <c r="AX774">
        <v>556.74</v>
      </c>
      <c r="AY774" s="28">
        <v>36179</v>
      </c>
      <c r="AZ774">
        <v>594.83000000000004</v>
      </c>
      <c r="BA774" s="28">
        <v>36179</v>
      </c>
      <c r="BB774">
        <v>417.81</v>
      </c>
      <c r="BC774" s="28">
        <v>36179</v>
      </c>
      <c r="BD774">
        <v>458.32</v>
      </c>
      <c r="BE774" s="28">
        <v>36147</v>
      </c>
      <c r="BF774">
        <v>12.382999999999999</v>
      </c>
      <c r="BG774" s="28">
        <v>36146</v>
      </c>
      <c r="BH774">
        <v>2.0710000000000002</v>
      </c>
      <c r="BJ774" s="28">
        <v>36245</v>
      </c>
      <c r="BK774">
        <v>27.492999999999999</v>
      </c>
      <c r="BZ774" t="str">
        <v>1/19/1999</v>
      </c>
      <c r="CA774">
        <v>20.3125</v>
      </c>
    </row>
    <row r="775" spans="1:79" x14ac:dyDescent="0.25">
      <c r="A775" s="28">
        <v>36180</v>
      </c>
      <c r="C775" t="str">
        <v>1/20/1999</v>
      </c>
      <c r="D775">
        <v>32.53125</v>
      </c>
      <c r="E775" t="str">
        <v>1/20/1999</v>
      </c>
      <c r="F775">
        <v>53.5</v>
      </c>
      <c r="G775" t="str">
        <v>1/20/1999</v>
      </c>
      <c r="H775">
        <v>17.390625</v>
      </c>
      <c r="I775" t="str">
        <v>1/20/1999</v>
      </c>
      <c r="J775">
        <v>31.125</v>
      </c>
      <c r="K775" t="str">
        <v>1/20/1999</v>
      </c>
      <c r="L775">
        <v>26.6875</v>
      </c>
      <c r="M775" t="str">
        <v>1/20/1999</v>
      </c>
      <c r="N775">
        <v>44</v>
      </c>
      <c r="O775" t="str">
        <v>1/20/1999</v>
      </c>
      <c r="P775">
        <v>17.625</v>
      </c>
      <c r="Q775" t="str">
        <v>1/20/1999</v>
      </c>
      <c r="R775">
        <v>13.8125</v>
      </c>
      <c r="S775" t="str">
        <v>1/20/1999</v>
      </c>
      <c r="T775">
        <v>19.8125</v>
      </c>
      <c r="U775" t="str">
        <v>1/20/1999</v>
      </c>
      <c r="V775">
        <v>29.5</v>
      </c>
      <c r="W775" t="str">
        <v>1/20/1999</v>
      </c>
      <c r="X775">
        <v>44.625</v>
      </c>
      <c r="Y775" t="str">
        <v>1/20/1999</v>
      </c>
      <c r="Z775">
        <v>63.625</v>
      </c>
      <c r="AA775" t="str">
        <v>1/20/1999</v>
      </c>
      <c r="AB775">
        <v>25.0625</v>
      </c>
      <c r="AC775" t="str">
        <v>1/20/1999</v>
      </c>
      <c r="AD775">
        <v>31.5</v>
      </c>
      <c r="AE775" t="str">
        <v>1/20/1999</v>
      </c>
      <c r="AF775">
        <v>19.875</v>
      </c>
      <c r="AG775" t="str">
        <v>1/20/1999</v>
      </c>
      <c r="AH775">
        <v>27.875</v>
      </c>
      <c r="AI775" t="str">
        <v>1/20/1999</v>
      </c>
      <c r="AJ775">
        <v>23.75</v>
      </c>
      <c r="AK775" s="28">
        <v>36180</v>
      </c>
      <c r="AL775">
        <v>9335.91</v>
      </c>
      <c r="AM775" s="28">
        <v>36180</v>
      </c>
      <c r="AN775">
        <v>2415.4899999999998</v>
      </c>
      <c r="AO775" s="28">
        <v>36180</v>
      </c>
      <c r="AP775">
        <v>1256.6199999999999</v>
      </c>
      <c r="AQ775" s="28">
        <v>36180</v>
      </c>
      <c r="AR775">
        <v>430.62</v>
      </c>
      <c r="AS775" s="28">
        <v>36180</v>
      </c>
      <c r="AT775">
        <v>304.51</v>
      </c>
      <c r="AU775" s="28">
        <v>36180</v>
      </c>
      <c r="AV775">
        <v>249.54</v>
      </c>
      <c r="AW775" s="28">
        <v>36180</v>
      </c>
      <c r="AX775">
        <v>565.63</v>
      </c>
      <c r="AY775" s="28">
        <v>36180</v>
      </c>
      <c r="AZ775">
        <v>596.09</v>
      </c>
      <c r="BA775" s="28">
        <v>36180</v>
      </c>
      <c r="BB775">
        <v>417.08</v>
      </c>
      <c r="BC775" s="28">
        <v>36180</v>
      </c>
      <c r="BD775">
        <v>460.5</v>
      </c>
      <c r="BE775" s="28">
        <v>36150</v>
      </c>
      <c r="BF775">
        <v>12.170999999999999</v>
      </c>
      <c r="BG775" s="28">
        <v>36147</v>
      </c>
      <c r="BH775">
        <v>2.0779999999999998</v>
      </c>
      <c r="BJ775" s="28">
        <v>36248</v>
      </c>
      <c r="BK775">
        <v>27.545000000000002</v>
      </c>
      <c r="BZ775" t="str">
        <v>1/20/1999</v>
      </c>
      <c r="CA775">
        <v>20.625</v>
      </c>
    </row>
    <row r="776" spans="1:79" x14ac:dyDescent="0.25">
      <c r="A776" s="28">
        <v>36181</v>
      </c>
      <c r="C776" t="str">
        <v>1/21/1999</v>
      </c>
      <c r="D776">
        <v>33</v>
      </c>
      <c r="E776" t="str">
        <v>1/21/1999</v>
      </c>
      <c r="F776">
        <v>52.75</v>
      </c>
      <c r="G776" t="str">
        <v>1/21/1999</v>
      </c>
      <c r="H776">
        <v>17.390625</v>
      </c>
      <c r="I776" t="str">
        <v>1/21/1999</v>
      </c>
      <c r="J776">
        <v>32.1875</v>
      </c>
      <c r="K776" t="str">
        <v>1/21/1999</v>
      </c>
      <c r="L776">
        <v>26.625</v>
      </c>
      <c r="M776" t="str">
        <v>1/21/1999</v>
      </c>
      <c r="N776">
        <v>43.5</v>
      </c>
      <c r="O776" t="str">
        <v>1/21/1999</v>
      </c>
      <c r="P776">
        <v>17.5</v>
      </c>
      <c r="Q776" t="str">
        <v>1/21/1999</v>
      </c>
      <c r="R776">
        <v>14.1875</v>
      </c>
      <c r="S776" t="str">
        <v>1/21/1999</v>
      </c>
      <c r="T776">
        <v>19.875</v>
      </c>
      <c r="U776" t="str">
        <v>1/21/1999</v>
      </c>
      <c r="V776">
        <v>30.5</v>
      </c>
      <c r="W776" t="str">
        <v>1/21/1999</v>
      </c>
      <c r="X776">
        <v>44.875</v>
      </c>
      <c r="Y776" t="str">
        <v>1/21/1999</v>
      </c>
      <c r="Z776">
        <v>63.5625</v>
      </c>
      <c r="AA776" t="str">
        <v>1/21/1999</v>
      </c>
      <c r="AB776">
        <v>25.625</v>
      </c>
      <c r="AC776" t="str">
        <v>1/21/1999</v>
      </c>
      <c r="AD776">
        <v>32.125</v>
      </c>
      <c r="AE776" t="str">
        <v>1/21/1999</v>
      </c>
      <c r="AF776">
        <v>19.75</v>
      </c>
      <c r="AG776" t="str">
        <v>1/21/1999</v>
      </c>
      <c r="AH776">
        <v>28.375</v>
      </c>
      <c r="AI776" t="str">
        <v>1/21/1999</v>
      </c>
      <c r="AJ776">
        <v>23.95703125</v>
      </c>
      <c r="AK776" s="28">
        <v>36181</v>
      </c>
      <c r="AL776">
        <v>9264.08</v>
      </c>
      <c r="AM776" s="28">
        <v>36181</v>
      </c>
      <c r="AN776">
        <v>2344.7199999999998</v>
      </c>
      <c r="AO776" s="28">
        <v>36181</v>
      </c>
      <c r="AP776">
        <v>1235.1600000000001</v>
      </c>
      <c r="AQ776" s="28">
        <v>36181</v>
      </c>
      <c r="AR776">
        <v>424.05</v>
      </c>
      <c r="AS776" s="28">
        <v>36181</v>
      </c>
      <c r="AT776">
        <v>306.99</v>
      </c>
      <c r="AU776" s="28">
        <v>36181</v>
      </c>
      <c r="AV776">
        <v>251.77</v>
      </c>
      <c r="AW776" s="28">
        <v>36181</v>
      </c>
      <c r="AX776">
        <v>542.9</v>
      </c>
      <c r="AY776" s="28">
        <v>36181</v>
      </c>
      <c r="AZ776">
        <v>588.03</v>
      </c>
      <c r="BA776" s="28">
        <v>36181</v>
      </c>
      <c r="BB776">
        <v>415.97</v>
      </c>
      <c r="BC776" s="28">
        <v>36181</v>
      </c>
      <c r="BD776">
        <v>453.83</v>
      </c>
      <c r="BE776" s="28">
        <v>36151</v>
      </c>
      <c r="BF776">
        <v>12.484</v>
      </c>
      <c r="BG776" s="28">
        <v>36150</v>
      </c>
      <c r="BH776">
        <v>2.0169999999999999</v>
      </c>
      <c r="BJ776" s="28">
        <v>36249</v>
      </c>
      <c r="BK776">
        <v>27.527999999999999</v>
      </c>
      <c r="BZ776" t="str">
        <v>1/21/1999</v>
      </c>
      <c r="CA776">
        <v>20.4375</v>
      </c>
    </row>
    <row r="777" spans="1:79" x14ac:dyDescent="0.25">
      <c r="A777" s="28">
        <v>36182</v>
      </c>
      <c r="C777" t="str">
        <v>1/22/1999</v>
      </c>
      <c r="D777">
        <v>33.15625</v>
      </c>
      <c r="E777" t="str">
        <v>1/22/1999</v>
      </c>
      <c r="F777">
        <v>52.4375</v>
      </c>
      <c r="G777" t="str">
        <v>1/22/1999</v>
      </c>
      <c r="H777">
        <v>16.484375</v>
      </c>
      <c r="I777" t="str">
        <v>1/22/1999</v>
      </c>
      <c r="J777">
        <v>32.9375</v>
      </c>
      <c r="K777" t="str">
        <v>1/22/1999</v>
      </c>
      <c r="L777">
        <v>26.9375</v>
      </c>
      <c r="M777" t="str">
        <v>1/22/1999</v>
      </c>
      <c r="N777">
        <v>43.25</v>
      </c>
      <c r="O777" t="str">
        <v>1/22/1999</v>
      </c>
      <c r="P777">
        <v>17.625</v>
      </c>
      <c r="Q777" t="str">
        <v>1/22/1999</v>
      </c>
      <c r="R777">
        <v>14.4375</v>
      </c>
      <c r="S777" t="str">
        <v>1/22/1999</v>
      </c>
      <c r="T777">
        <v>19.75</v>
      </c>
      <c r="U777" t="str">
        <v>1/22/1999</v>
      </c>
      <c r="V777">
        <v>32.5</v>
      </c>
      <c r="W777" t="str">
        <v>1/22/1999</v>
      </c>
      <c r="X777">
        <v>45.375</v>
      </c>
      <c r="Y777" t="str">
        <v>1/22/1999</v>
      </c>
      <c r="Z777">
        <v>63.5</v>
      </c>
      <c r="AA777" t="str">
        <v>1/22/1999</v>
      </c>
      <c r="AB777">
        <v>26.09375</v>
      </c>
      <c r="AC777" t="str">
        <v>1/22/1999</v>
      </c>
      <c r="AD777">
        <v>32.75</v>
      </c>
      <c r="AE777" t="str">
        <v>1/22/1999</v>
      </c>
      <c r="AF777">
        <v>20.125</v>
      </c>
      <c r="AG777" t="str">
        <v>1/22/1999</v>
      </c>
      <c r="AH777">
        <v>28.25</v>
      </c>
      <c r="AI777" t="str">
        <v>1/22/1999</v>
      </c>
      <c r="AJ777">
        <v>24</v>
      </c>
      <c r="AK777" s="28">
        <v>36182</v>
      </c>
      <c r="AL777">
        <v>9120.67</v>
      </c>
      <c r="AM777" s="28">
        <v>36182</v>
      </c>
      <c r="AN777">
        <v>2338.88</v>
      </c>
      <c r="AO777" s="28">
        <v>36182</v>
      </c>
      <c r="AP777">
        <v>1225.19</v>
      </c>
      <c r="AQ777" s="28">
        <v>36182</v>
      </c>
      <c r="AR777">
        <v>422.44</v>
      </c>
      <c r="AS777" s="28">
        <v>36182</v>
      </c>
      <c r="AT777">
        <v>308.73</v>
      </c>
      <c r="AU777" s="28">
        <v>36182</v>
      </c>
      <c r="AV777">
        <v>252.99</v>
      </c>
      <c r="AW777" s="28">
        <v>36182</v>
      </c>
      <c r="AX777">
        <v>547.08000000000004</v>
      </c>
      <c r="AY777" s="28">
        <v>36182</v>
      </c>
      <c r="AZ777">
        <v>583.75</v>
      </c>
      <c r="BA777" s="28">
        <v>36182</v>
      </c>
      <c r="BB777">
        <v>412.75</v>
      </c>
      <c r="BC777" s="28">
        <v>36182</v>
      </c>
      <c r="BD777">
        <v>454.59</v>
      </c>
      <c r="BE777" s="28">
        <v>36152</v>
      </c>
      <c r="BF777">
        <v>12.58</v>
      </c>
      <c r="BG777" s="28">
        <v>36151</v>
      </c>
      <c r="BH777">
        <v>2</v>
      </c>
      <c r="BJ777" s="28">
        <v>36250</v>
      </c>
      <c r="BK777">
        <v>28.122</v>
      </c>
      <c r="BZ777" t="str">
        <v>1/22/1999</v>
      </c>
      <c r="CA777">
        <v>19.8125</v>
      </c>
    </row>
    <row r="778" spans="1:79" x14ac:dyDescent="0.25">
      <c r="A778" s="28">
        <v>36185</v>
      </c>
      <c r="C778" t="str">
        <v>1/25/1999</v>
      </c>
      <c r="D778">
        <v>32.6875</v>
      </c>
      <c r="E778" t="str">
        <v>1/25/1999</v>
      </c>
      <c r="F778">
        <v>52.625</v>
      </c>
      <c r="G778" t="str">
        <v>1/25/1999</v>
      </c>
      <c r="H778">
        <v>16.57421875</v>
      </c>
      <c r="I778" t="str">
        <v>1/25/1999</v>
      </c>
      <c r="J778">
        <v>32.625</v>
      </c>
      <c r="K778" t="str">
        <v>1/25/1999</v>
      </c>
      <c r="L778">
        <v>26.875</v>
      </c>
      <c r="M778" t="str">
        <v>1/25/1999</v>
      </c>
      <c r="N778">
        <v>43.25</v>
      </c>
      <c r="O778" t="str">
        <v>1/25/1999</v>
      </c>
      <c r="P778">
        <v>17.6875</v>
      </c>
      <c r="Q778" t="str">
        <v>1/25/1999</v>
      </c>
      <c r="R778">
        <v>14.4375</v>
      </c>
      <c r="S778" t="str">
        <v>1/25/1999</v>
      </c>
      <c r="T778">
        <v>19.875</v>
      </c>
      <c r="U778" t="str">
        <v>1/25/1999</v>
      </c>
      <c r="V778">
        <v>32.9375</v>
      </c>
      <c r="W778" t="str">
        <v>1/25/1999</v>
      </c>
      <c r="X778">
        <v>44.8125</v>
      </c>
      <c r="Y778" t="str">
        <v>1/25/1999</v>
      </c>
      <c r="Z778">
        <v>63.4375</v>
      </c>
      <c r="AA778" t="str">
        <v>1/25/1999</v>
      </c>
      <c r="AB778">
        <v>26.625</v>
      </c>
      <c r="AC778" t="str">
        <v>1/25/1999</v>
      </c>
      <c r="AD778">
        <v>33.125</v>
      </c>
      <c r="AE778" t="str">
        <v>1/25/1999</v>
      </c>
      <c r="AF778">
        <v>20</v>
      </c>
      <c r="AG778" t="str">
        <v>1/25/1999</v>
      </c>
      <c r="AH778">
        <v>28.1875</v>
      </c>
      <c r="AI778" t="str">
        <v>1/25/1999</v>
      </c>
      <c r="AJ778">
        <v>24.04296875</v>
      </c>
      <c r="AK778" s="28">
        <v>36185</v>
      </c>
      <c r="AL778">
        <v>9203.32</v>
      </c>
      <c r="AM778" s="28">
        <v>36185</v>
      </c>
      <c r="AN778">
        <v>2369.31</v>
      </c>
      <c r="AO778" s="28">
        <v>36185</v>
      </c>
      <c r="AP778">
        <v>1233.98</v>
      </c>
      <c r="AQ778" s="28">
        <v>36185</v>
      </c>
      <c r="AR778">
        <v>422.11</v>
      </c>
      <c r="AS778" s="28">
        <v>36185</v>
      </c>
      <c r="AT778">
        <v>308.61</v>
      </c>
      <c r="AU778" s="28">
        <v>36185</v>
      </c>
      <c r="AV778">
        <v>252.92</v>
      </c>
      <c r="AW778" s="28">
        <v>36185</v>
      </c>
      <c r="AX778">
        <v>557.26</v>
      </c>
      <c r="AY778" s="28">
        <v>36185</v>
      </c>
      <c r="AZ778">
        <v>586.05999999999995</v>
      </c>
      <c r="BA778" s="28">
        <v>36185</v>
      </c>
      <c r="BB778">
        <v>410.39</v>
      </c>
      <c r="BC778" s="28">
        <v>36185</v>
      </c>
      <c r="BD778">
        <v>444.29</v>
      </c>
      <c r="BE778" s="28">
        <v>36153</v>
      </c>
      <c r="BF778">
        <v>12.497999999999999</v>
      </c>
      <c r="BG778" s="28">
        <v>36152</v>
      </c>
      <c r="BH778">
        <v>1.988</v>
      </c>
      <c r="BJ778" s="28">
        <v>36251</v>
      </c>
      <c r="BK778">
        <v>28.212</v>
      </c>
      <c r="BZ778" t="str">
        <v>1/25/1999</v>
      </c>
      <c r="CA778">
        <v>19.75</v>
      </c>
    </row>
    <row r="779" spans="1:79" x14ac:dyDescent="0.25">
      <c r="A779" s="28">
        <v>36186</v>
      </c>
      <c r="C779" t="str">
        <v>1/26/1999</v>
      </c>
      <c r="D779">
        <v>32.1875</v>
      </c>
      <c r="E779" t="str">
        <v>1/26/1999</v>
      </c>
      <c r="F779">
        <v>52.125</v>
      </c>
      <c r="G779" t="str">
        <v>1/26/1999</v>
      </c>
      <c r="H779">
        <v>16.125</v>
      </c>
      <c r="I779" t="str">
        <v>1/26/1999</v>
      </c>
      <c r="J779">
        <v>32.4375</v>
      </c>
      <c r="K779" t="str">
        <v>1/26/1999</v>
      </c>
      <c r="L779">
        <v>27</v>
      </c>
      <c r="M779" t="str">
        <v>1/26/1999</v>
      </c>
      <c r="N779">
        <v>42.9375</v>
      </c>
      <c r="O779" t="str">
        <v>1/26/1999</v>
      </c>
      <c r="P779">
        <v>17.5</v>
      </c>
      <c r="Q779" t="str">
        <v>1/26/1999</v>
      </c>
      <c r="R779">
        <v>14.375</v>
      </c>
      <c r="S779" t="str">
        <v>1/26/1999</v>
      </c>
      <c r="T779">
        <v>20</v>
      </c>
      <c r="U779" t="str">
        <v>1/26/1999</v>
      </c>
      <c r="V779">
        <v>32.875</v>
      </c>
      <c r="W779" t="str">
        <v>1/26/1999</v>
      </c>
      <c r="X779">
        <v>44.9375</v>
      </c>
      <c r="Y779" t="str">
        <v>1/26/1999</v>
      </c>
      <c r="Z779">
        <v>62.8125</v>
      </c>
      <c r="AA779" t="str">
        <v>1/26/1999</v>
      </c>
      <c r="AB779">
        <v>26.84375</v>
      </c>
      <c r="AC779" t="str">
        <v>1/26/1999</v>
      </c>
      <c r="AD779">
        <v>33.5</v>
      </c>
      <c r="AE779" t="str">
        <v>1/26/1999</v>
      </c>
      <c r="AF779">
        <v>19.8125</v>
      </c>
      <c r="AG779" t="str">
        <v>1/26/1999</v>
      </c>
      <c r="AH779">
        <v>28</v>
      </c>
      <c r="AI779" t="str">
        <v>1/26/1999</v>
      </c>
      <c r="AJ779">
        <v>23.75</v>
      </c>
      <c r="AK779" s="28">
        <v>36186</v>
      </c>
      <c r="AL779">
        <v>9324.58</v>
      </c>
      <c r="AM779" s="28">
        <v>36186</v>
      </c>
      <c r="AN779">
        <v>2433.41</v>
      </c>
      <c r="AO779" s="28">
        <v>36186</v>
      </c>
      <c r="AP779">
        <v>1252.31</v>
      </c>
      <c r="AQ779" s="28">
        <v>36186</v>
      </c>
      <c r="AR779">
        <v>425.33</v>
      </c>
      <c r="AS779" s="28">
        <v>36186</v>
      </c>
      <c r="AT779">
        <v>308.01</v>
      </c>
      <c r="AU779" s="28">
        <v>36186</v>
      </c>
      <c r="AV779">
        <v>252.04</v>
      </c>
      <c r="AW779" s="28">
        <v>36186</v>
      </c>
      <c r="AX779">
        <v>559.97</v>
      </c>
      <c r="AY779" s="28">
        <v>36186</v>
      </c>
      <c r="AZ779">
        <v>591.45000000000005</v>
      </c>
      <c r="BA779" s="28">
        <v>36186</v>
      </c>
      <c r="BB779">
        <v>406.93</v>
      </c>
      <c r="BC779" s="28">
        <v>36186</v>
      </c>
      <c r="BD779">
        <v>451.69</v>
      </c>
      <c r="BE779" s="28">
        <v>36157</v>
      </c>
      <c r="BF779">
        <v>12.628</v>
      </c>
      <c r="BG779" s="28">
        <v>36153</v>
      </c>
      <c r="BH779">
        <v>1.982</v>
      </c>
      <c r="BJ779" s="28">
        <v>36255</v>
      </c>
      <c r="BK779">
        <v>28.128</v>
      </c>
      <c r="BZ779" t="str">
        <v>1/26/1999</v>
      </c>
      <c r="CA779">
        <v>19.375</v>
      </c>
    </row>
    <row r="780" spans="1:79" x14ac:dyDescent="0.25">
      <c r="A780" s="28">
        <v>36187</v>
      </c>
      <c r="C780" t="str">
        <v>1/27/1999</v>
      </c>
      <c r="D780">
        <v>32.09375</v>
      </c>
      <c r="E780" t="str">
        <v>1/27/1999</v>
      </c>
      <c r="F780">
        <v>51.375</v>
      </c>
      <c r="G780" t="str">
        <v>1/27/1999</v>
      </c>
      <c r="H780">
        <v>15.21875</v>
      </c>
      <c r="I780" t="str">
        <v>1/27/1999</v>
      </c>
      <c r="J780">
        <v>32.25</v>
      </c>
      <c r="K780" t="str">
        <v>1/27/1999</v>
      </c>
      <c r="L780">
        <v>26.8125</v>
      </c>
      <c r="M780" t="str">
        <v>1/27/1999</v>
      </c>
      <c r="N780">
        <v>42.9375</v>
      </c>
      <c r="O780" t="str">
        <v>1/27/1999</v>
      </c>
      <c r="P780">
        <v>17.1875</v>
      </c>
      <c r="Q780" t="str">
        <v>1/27/1999</v>
      </c>
      <c r="R780">
        <v>14.0625</v>
      </c>
      <c r="S780" t="str">
        <v>1/27/1999</v>
      </c>
      <c r="T780">
        <v>19.8125</v>
      </c>
      <c r="U780" t="str">
        <v>1/27/1999</v>
      </c>
      <c r="V780">
        <v>33.0625</v>
      </c>
      <c r="W780" t="str">
        <v>1/27/1999</v>
      </c>
      <c r="X780">
        <v>44.6875</v>
      </c>
      <c r="Y780" t="str">
        <v>1/27/1999</v>
      </c>
      <c r="Z780">
        <v>61.75</v>
      </c>
      <c r="AA780" t="str">
        <v>1/27/1999</v>
      </c>
      <c r="AB780">
        <v>27.3125</v>
      </c>
      <c r="AC780" t="str">
        <v>1/27/1999</v>
      </c>
      <c r="AD780">
        <v>33.125</v>
      </c>
      <c r="AE780" t="str">
        <v>1/27/1999</v>
      </c>
      <c r="AF780">
        <v>19.5</v>
      </c>
      <c r="AG780" t="str">
        <v>1/27/1999</v>
      </c>
      <c r="AH780">
        <v>27.625</v>
      </c>
      <c r="AI780" t="str">
        <v>1/27/1999</v>
      </c>
      <c r="AJ780">
        <v>23.54296875</v>
      </c>
      <c r="AK780" s="28">
        <v>36187</v>
      </c>
      <c r="AL780">
        <v>9200.23</v>
      </c>
      <c r="AM780" s="28">
        <v>36187</v>
      </c>
      <c r="AN780">
        <v>2407.14</v>
      </c>
      <c r="AO780" s="28">
        <v>36187</v>
      </c>
      <c r="AP780">
        <v>1243.17</v>
      </c>
      <c r="AQ780" s="28">
        <v>36187</v>
      </c>
      <c r="AR780">
        <v>421.12</v>
      </c>
      <c r="AS780" s="28">
        <v>36187</v>
      </c>
      <c r="AT780">
        <v>303.82</v>
      </c>
      <c r="AU780" s="28">
        <v>36187</v>
      </c>
      <c r="AV780">
        <v>248.71</v>
      </c>
      <c r="AW780" s="28">
        <v>36187</v>
      </c>
      <c r="AX780">
        <v>557.49</v>
      </c>
      <c r="AY780" s="28">
        <v>36187</v>
      </c>
      <c r="AZ780">
        <v>588.08000000000004</v>
      </c>
      <c r="BA780" s="28">
        <v>36187</v>
      </c>
      <c r="BB780">
        <v>397.4</v>
      </c>
      <c r="BC780" s="28">
        <v>36187</v>
      </c>
      <c r="BD780">
        <v>446.1</v>
      </c>
      <c r="BE780" s="28">
        <v>36158</v>
      </c>
      <c r="BF780">
        <v>12.757999999999999</v>
      </c>
      <c r="BG780" s="28">
        <v>36157</v>
      </c>
      <c r="BH780">
        <v>1.9370000000000001</v>
      </c>
      <c r="BJ780" s="28">
        <v>36256</v>
      </c>
      <c r="BK780">
        <v>28.047999999999998</v>
      </c>
      <c r="BZ780" t="str">
        <v>1/27/1999</v>
      </c>
      <c r="CA780">
        <v>19.375</v>
      </c>
    </row>
    <row r="781" spans="1:79" x14ac:dyDescent="0.25">
      <c r="A781" s="28">
        <v>36188</v>
      </c>
      <c r="C781" t="str">
        <v>1/28/1999</v>
      </c>
      <c r="D781">
        <v>32.59375</v>
      </c>
      <c r="E781" t="str">
        <v>1/28/1999</v>
      </c>
      <c r="F781">
        <v>50.375</v>
      </c>
      <c r="G781" t="str">
        <v>1/28/1999</v>
      </c>
      <c r="H781">
        <v>15.3984375</v>
      </c>
      <c r="I781" t="str">
        <v>1/28/1999</v>
      </c>
      <c r="J781">
        <v>31.625</v>
      </c>
      <c r="K781" t="str">
        <v>1/28/1999</v>
      </c>
      <c r="L781">
        <v>26.875</v>
      </c>
      <c r="M781" t="str">
        <v>1/28/1999</v>
      </c>
      <c r="N781">
        <v>42.375</v>
      </c>
      <c r="O781" t="str">
        <v>1/28/1999</v>
      </c>
      <c r="P781">
        <v>16.6875</v>
      </c>
      <c r="Q781" t="str">
        <v>1/28/1999</v>
      </c>
      <c r="R781">
        <v>14</v>
      </c>
      <c r="S781" t="str">
        <v>1/28/1999</v>
      </c>
      <c r="T781">
        <v>19.875</v>
      </c>
      <c r="U781" t="str">
        <v>1/28/1999</v>
      </c>
      <c r="V781">
        <v>33</v>
      </c>
      <c r="W781" t="str">
        <v>1/28/1999</v>
      </c>
      <c r="X781">
        <v>44.25</v>
      </c>
      <c r="Y781" t="str">
        <v>1/28/1999</v>
      </c>
      <c r="Z781">
        <v>61.9375</v>
      </c>
      <c r="AA781" t="str">
        <v>1/28/1999</v>
      </c>
      <c r="AB781">
        <v>26.8125</v>
      </c>
      <c r="AC781" t="str">
        <v>1/28/1999</v>
      </c>
      <c r="AD781">
        <v>32.75</v>
      </c>
      <c r="AE781" t="str">
        <v>1/28/1999</v>
      </c>
      <c r="AF781">
        <v>19.75</v>
      </c>
      <c r="AG781" t="str">
        <v>1/28/1999</v>
      </c>
      <c r="AH781">
        <v>27.25</v>
      </c>
      <c r="AI781" t="str">
        <v>1/28/1999</v>
      </c>
      <c r="AJ781">
        <v>23.54296875</v>
      </c>
      <c r="AK781" s="28">
        <v>36188</v>
      </c>
      <c r="AL781">
        <v>9281.33</v>
      </c>
      <c r="AM781" s="28">
        <v>36188</v>
      </c>
      <c r="AN781">
        <v>2477.34</v>
      </c>
      <c r="AO781" s="28">
        <v>36188</v>
      </c>
      <c r="AP781">
        <v>1265.3699999999999</v>
      </c>
      <c r="AQ781" s="28">
        <v>36188</v>
      </c>
      <c r="AR781">
        <v>423.97</v>
      </c>
      <c r="AS781" s="28">
        <v>36188</v>
      </c>
      <c r="AT781">
        <v>303.19</v>
      </c>
      <c r="AU781" s="28">
        <v>36188</v>
      </c>
      <c r="AV781">
        <v>248.51</v>
      </c>
      <c r="AW781" s="28">
        <v>36188</v>
      </c>
      <c r="AX781">
        <v>576.80999999999995</v>
      </c>
      <c r="AY781" s="28">
        <v>36188</v>
      </c>
      <c r="AZ781">
        <v>595.4</v>
      </c>
      <c r="BA781" s="28">
        <v>36188</v>
      </c>
      <c r="BB781">
        <v>395.25</v>
      </c>
      <c r="BC781" s="28">
        <v>36188</v>
      </c>
      <c r="BD781">
        <v>450.66</v>
      </c>
      <c r="BE781" s="28">
        <v>36159</v>
      </c>
      <c r="BF781">
        <v>12.788</v>
      </c>
      <c r="BG781" s="28">
        <v>36158</v>
      </c>
      <c r="BH781">
        <v>1.92</v>
      </c>
      <c r="BJ781" s="28">
        <v>36257</v>
      </c>
      <c r="BK781">
        <v>27.959</v>
      </c>
      <c r="BZ781" t="str">
        <v>1/28/1999</v>
      </c>
      <c r="CA781">
        <v>20.5</v>
      </c>
    </row>
    <row r="782" spans="1:79" x14ac:dyDescent="0.25">
      <c r="A782" s="28">
        <v>36189</v>
      </c>
      <c r="C782" t="str">
        <v>1/29/1999</v>
      </c>
      <c r="D782">
        <v>33</v>
      </c>
      <c r="E782" t="str">
        <v>1/29/1999</v>
      </c>
      <c r="F782">
        <v>51.75</v>
      </c>
      <c r="G782" t="str">
        <v>1/29/1999</v>
      </c>
      <c r="H782">
        <v>15.3984375</v>
      </c>
      <c r="I782" t="str">
        <v>1/29/1999</v>
      </c>
      <c r="J782">
        <v>33</v>
      </c>
      <c r="K782" t="str">
        <v>1/29/1999</v>
      </c>
      <c r="L782">
        <v>26.0625</v>
      </c>
      <c r="M782" t="str">
        <v>1/29/1999</v>
      </c>
      <c r="N782">
        <v>42.3125</v>
      </c>
      <c r="O782" t="str">
        <v>1/29/1999</v>
      </c>
      <c r="P782">
        <v>16.6875</v>
      </c>
      <c r="Q782" t="str">
        <v>1/29/1999</v>
      </c>
      <c r="R782">
        <v>14.3125</v>
      </c>
      <c r="S782" t="str">
        <v>1/29/1999</v>
      </c>
      <c r="T782">
        <v>20.0625</v>
      </c>
      <c r="U782" t="str">
        <v>1/29/1999</v>
      </c>
      <c r="V782">
        <v>33</v>
      </c>
      <c r="W782" t="str">
        <v>1/29/1999</v>
      </c>
      <c r="X782">
        <v>42.8125</v>
      </c>
      <c r="Y782" t="str">
        <v>1/29/1999</v>
      </c>
      <c r="Z782">
        <v>61.8125</v>
      </c>
      <c r="AA782" t="str">
        <v>1/29/1999</v>
      </c>
      <c r="AB782">
        <v>26.25</v>
      </c>
      <c r="AC782" t="str">
        <v>1/29/1999</v>
      </c>
      <c r="AD782">
        <v>31.9375</v>
      </c>
      <c r="AE782" t="str">
        <v>1/29/1999</v>
      </c>
      <c r="AF782">
        <v>20</v>
      </c>
      <c r="AG782" t="str">
        <v>1/29/1999</v>
      </c>
      <c r="AH782">
        <v>26.9375</v>
      </c>
      <c r="AI782" t="str">
        <v>1/29/1999</v>
      </c>
      <c r="AJ782">
        <v>23.33203125</v>
      </c>
      <c r="AK782" s="28">
        <v>36189</v>
      </c>
      <c r="AL782">
        <v>9358.83</v>
      </c>
      <c r="AM782" s="28">
        <v>36189</v>
      </c>
      <c r="AN782">
        <v>2505.89</v>
      </c>
      <c r="AO782" s="28">
        <v>36189</v>
      </c>
      <c r="AP782">
        <v>1279.6400000000001</v>
      </c>
      <c r="AQ782" s="28">
        <v>36189</v>
      </c>
      <c r="AR782">
        <v>427.22</v>
      </c>
      <c r="AS782" s="28">
        <v>36189</v>
      </c>
      <c r="AT782">
        <v>302.8</v>
      </c>
      <c r="AU782" s="28">
        <v>36189</v>
      </c>
      <c r="AV782">
        <v>247.08</v>
      </c>
      <c r="AW782" s="28">
        <v>36189</v>
      </c>
      <c r="AX782">
        <v>578.59</v>
      </c>
      <c r="AY782" s="28">
        <v>36189</v>
      </c>
      <c r="AZ782">
        <v>600.44000000000005</v>
      </c>
      <c r="BA782" s="28">
        <v>36189</v>
      </c>
      <c r="BB782">
        <v>394.97</v>
      </c>
      <c r="BC782" s="28">
        <v>36189</v>
      </c>
      <c r="BD782">
        <v>450.32</v>
      </c>
      <c r="BE782" s="28">
        <v>36160</v>
      </c>
      <c r="BF782">
        <v>13.015000000000001</v>
      </c>
      <c r="BG782" s="28">
        <v>36159</v>
      </c>
      <c r="BH782">
        <v>2.0070000000000001</v>
      </c>
      <c r="BJ782" s="28">
        <v>36258</v>
      </c>
      <c r="BK782">
        <v>28.125</v>
      </c>
      <c r="BZ782" t="str">
        <v>1/29/1999</v>
      </c>
      <c r="CA782">
        <v>20.3125</v>
      </c>
    </row>
    <row r="783" spans="1:79" x14ac:dyDescent="0.25">
      <c r="A783" s="28">
        <v>36192</v>
      </c>
      <c r="C783" t="str">
        <v>2/1/1999</v>
      </c>
      <c r="D783">
        <v>32.96875</v>
      </c>
      <c r="E783" t="str">
        <v>2/1/1999</v>
      </c>
      <c r="F783">
        <v>50.375</v>
      </c>
      <c r="G783" t="str">
        <v>2/1/1999</v>
      </c>
      <c r="H783">
        <v>14.85546875</v>
      </c>
      <c r="I783" t="str">
        <v>2/1/1999</v>
      </c>
      <c r="J783">
        <v>32.9375</v>
      </c>
      <c r="K783" t="str">
        <v>2/1/1999</v>
      </c>
      <c r="L783">
        <v>25.875</v>
      </c>
      <c r="M783" t="str">
        <v>2/1/1999</v>
      </c>
      <c r="N783">
        <v>42</v>
      </c>
      <c r="O783" t="str">
        <v>2/1/1999</v>
      </c>
      <c r="P783">
        <v>16.75</v>
      </c>
      <c r="Q783" t="str">
        <v>2/1/1999</v>
      </c>
      <c r="R783">
        <v>14.375</v>
      </c>
      <c r="S783" t="str">
        <v>2/1/1999</v>
      </c>
      <c r="T783">
        <v>20.4375</v>
      </c>
      <c r="U783" t="str">
        <v>2/1/1999</v>
      </c>
      <c r="V783">
        <v>32.6875</v>
      </c>
      <c r="W783" t="str">
        <v>2/1/1999</v>
      </c>
      <c r="X783">
        <v>42.5</v>
      </c>
      <c r="Y783" t="str">
        <v>2/1/1999</v>
      </c>
      <c r="Z783">
        <v>61</v>
      </c>
      <c r="AA783" t="str">
        <v>2/1/1999</v>
      </c>
      <c r="AB783">
        <v>25.5</v>
      </c>
      <c r="AC783" t="str">
        <v>2/1/1999</v>
      </c>
      <c r="AD783">
        <v>31.1875</v>
      </c>
      <c r="AE783" t="str">
        <v>2/1/1999</v>
      </c>
      <c r="AF783">
        <v>19.8125</v>
      </c>
      <c r="AG783" t="str">
        <v>2/1/1999</v>
      </c>
      <c r="AH783">
        <v>26.375</v>
      </c>
      <c r="AI783" t="str">
        <v>2/1/1999</v>
      </c>
      <c r="AJ783">
        <v>23.04296875</v>
      </c>
      <c r="AK783" s="28">
        <v>36192</v>
      </c>
      <c r="AL783">
        <v>9345.7000000000007</v>
      </c>
      <c r="AM783" s="28">
        <v>36192</v>
      </c>
      <c r="AN783">
        <v>2510.09</v>
      </c>
      <c r="AO783" s="28">
        <v>36192</v>
      </c>
      <c r="AP783">
        <v>1273</v>
      </c>
      <c r="AQ783" s="28">
        <v>36192</v>
      </c>
      <c r="AR783">
        <v>426.08</v>
      </c>
      <c r="AS783" s="28">
        <v>36192</v>
      </c>
      <c r="AT783">
        <v>296.66000000000003</v>
      </c>
      <c r="AU783" s="28">
        <v>36192</v>
      </c>
      <c r="AV783">
        <v>242.89</v>
      </c>
      <c r="AW783" s="28">
        <v>36192</v>
      </c>
      <c r="AX783">
        <v>584.86</v>
      </c>
      <c r="AY783" s="28">
        <v>36192</v>
      </c>
      <c r="AZ783">
        <v>597.46</v>
      </c>
      <c r="BA783" s="28">
        <v>36192</v>
      </c>
      <c r="BB783">
        <v>395.56</v>
      </c>
      <c r="BC783" s="28">
        <v>36192</v>
      </c>
      <c r="BD783">
        <v>445.35</v>
      </c>
      <c r="BE783" s="28">
        <v>36164</v>
      </c>
      <c r="BF783">
        <v>13.188000000000001</v>
      </c>
      <c r="BG783" s="28">
        <v>36160</v>
      </c>
      <c r="BH783">
        <v>2.0310000000000001</v>
      </c>
      <c r="BJ783" s="28">
        <v>36259</v>
      </c>
      <c r="BK783">
        <v>28.007999999999999</v>
      </c>
      <c r="BZ783" t="str">
        <v>2/1/1999</v>
      </c>
      <c r="CA783">
        <v>20.8125</v>
      </c>
    </row>
    <row r="784" spans="1:79" x14ac:dyDescent="0.25">
      <c r="A784" s="28">
        <v>36193</v>
      </c>
      <c r="C784" t="str">
        <v>2/2/1999</v>
      </c>
      <c r="D784">
        <v>32.40625</v>
      </c>
      <c r="E784" t="str">
        <v>2/2/1999</v>
      </c>
      <c r="F784">
        <v>50.375</v>
      </c>
      <c r="G784" t="str">
        <v>2/2/1999</v>
      </c>
      <c r="H784">
        <v>16.7578125</v>
      </c>
      <c r="I784" t="str">
        <v>2/2/1999</v>
      </c>
      <c r="J784">
        <v>32.9375</v>
      </c>
      <c r="K784" t="str">
        <v>2/2/1999</v>
      </c>
      <c r="L784">
        <v>26.4375</v>
      </c>
      <c r="M784" t="str">
        <v>2/2/1999</v>
      </c>
      <c r="N784">
        <v>42.0625</v>
      </c>
      <c r="O784" t="str">
        <v>2/2/1999</v>
      </c>
      <c r="P784">
        <v>16.4375</v>
      </c>
      <c r="Q784" t="str">
        <v>2/2/1999</v>
      </c>
      <c r="R784">
        <v>14.1875</v>
      </c>
      <c r="S784" t="str">
        <v>2/2/1999</v>
      </c>
      <c r="T784">
        <v>20.3125</v>
      </c>
      <c r="U784" t="str">
        <v>2/2/1999</v>
      </c>
      <c r="V784">
        <v>32.9375</v>
      </c>
      <c r="W784" t="str">
        <v>2/2/1999</v>
      </c>
      <c r="X784">
        <v>42.25</v>
      </c>
      <c r="Y784" t="str">
        <v>2/2/1999</v>
      </c>
      <c r="Z784">
        <v>59.4375</v>
      </c>
      <c r="AA784" t="str">
        <v>2/2/1999</v>
      </c>
      <c r="AB784">
        <v>25.03125</v>
      </c>
      <c r="AC784" t="str">
        <v>2/2/1999</v>
      </c>
      <c r="AD784">
        <v>30.8125</v>
      </c>
      <c r="AE784" t="str">
        <v>2/2/1999</v>
      </c>
      <c r="AF784">
        <v>19.8125</v>
      </c>
      <c r="AG784" t="str">
        <v>2/2/1999</v>
      </c>
      <c r="AH784">
        <v>26.625</v>
      </c>
      <c r="AI784" t="str">
        <v>2/2/1999</v>
      </c>
      <c r="AJ784">
        <v>23.08203125</v>
      </c>
      <c r="AK784" s="28">
        <v>36193</v>
      </c>
      <c r="AL784">
        <v>9274.1200000000008</v>
      </c>
      <c r="AM784" s="28">
        <v>36193</v>
      </c>
      <c r="AN784">
        <v>2463.42</v>
      </c>
      <c r="AO784" s="28">
        <v>36193</v>
      </c>
      <c r="AP784">
        <v>1261.99</v>
      </c>
      <c r="AQ784" s="28">
        <v>36193</v>
      </c>
      <c r="AR784">
        <v>421.73</v>
      </c>
      <c r="AS784" s="28">
        <v>36193</v>
      </c>
      <c r="AT784">
        <v>294.98</v>
      </c>
      <c r="AU784" s="28">
        <v>36193</v>
      </c>
      <c r="AV784">
        <v>241.96</v>
      </c>
      <c r="AW784" s="28">
        <v>36193</v>
      </c>
      <c r="AX784">
        <v>576.57000000000005</v>
      </c>
      <c r="AY784" s="28">
        <v>36193</v>
      </c>
      <c r="AZ784">
        <v>594.1</v>
      </c>
      <c r="BA784" s="28">
        <v>36193</v>
      </c>
      <c r="BB784">
        <v>395.74</v>
      </c>
      <c r="BC784" s="28">
        <v>36193</v>
      </c>
      <c r="BD784">
        <v>441.17</v>
      </c>
      <c r="BE784" s="28">
        <v>36165</v>
      </c>
      <c r="BF784">
        <v>12.901</v>
      </c>
      <c r="BG784" s="28">
        <v>36164</v>
      </c>
      <c r="BH784">
        <v>2.1</v>
      </c>
      <c r="BJ784" s="28">
        <v>36262</v>
      </c>
      <c r="BK784">
        <v>27.824999999999999</v>
      </c>
      <c r="BZ784" t="str">
        <v>2/2/1999</v>
      </c>
      <c r="CA784">
        <v>21.1875</v>
      </c>
    </row>
    <row r="785" spans="1:79" x14ac:dyDescent="0.25">
      <c r="A785" s="28">
        <v>36194</v>
      </c>
      <c r="C785" t="str">
        <v>2/3/1999</v>
      </c>
      <c r="D785">
        <v>32.03125</v>
      </c>
      <c r="E785" t="str">
        <v>2/3/1999</v>
      </c>
      <c r="F785">
        <v>49.4375</v>
      </c>
      <c r="G785" t="str">
        <v>2/3/1999</v>
      </c>
      <c r="H785">
        <v>16.66796875</v>
      </c>
      <c r="I785" t="str">
        <v>2/3/1999</v>
      </c>
      <c r="J785">
        <v>32.75</v>
      </c>
      <c r="K785" t="str">
        <v>2/3/1999</v>
      </c>
      <c r="L785">
        <v>26.25</v>
      </c>
      <c r="M785" t="str">
        <v>2/3/1999</v>
      </c>
      <c r="N785">
        <v>41.875</v>
      </c>
      <c r="O785" t="str">
        <v>2/3/1999</v>
      </c>
      <c r="P785">
        <v>16.875</v>
      </c>
      <c r="Q785" t="str">
        <v>2/3/1999</v>
      </c>
      <c r="R785">
        <v>14.125</v>
      </c>
      <c r="S785" t="str">
        <v>2/3/1999</v>
      </c>
      <c r="T785">
        <v>20.25</v>
      </c>
      <c r="U785" t="str">
        <v>2/3/1999</v>
      </c>
      <c r="V785">
        <v>34</v>
      </c>
      <c r="W785" t="str">
        <v>2/3/1999</v>
      </c>
      <c r="X785">
        <v>42.6875</v>
      </c>
      <c r="Y785" t="str">
        <v>2/3/1999</v>
      </c>
      <c r="Z785">
        <v>58.5625</v>
      </c>
      <c r="AA785" t="str">
        <v>2/3/1999</v>
      </c>
      <c r="AB785">
        <v>25.1875</v>
      </c>
      <c r="AC785" t="str">
        <v>2/3/1999</v>
      </c>
      <c r="AD785">
        <v>30.5</v>
      </c>
      <c r="AE785" t="str">
        <v>2/3/1999</v>
      </c>
      <c r="AF785">
        <v>19.9375</v>
      </c>
      <c r="AG785" t="str">
        <v>2/3/1999</v>
      </c>
      <c r="AH785">
        <v>26.375</v>
      </c>
      <c r="AI785" t="str">
        <v>2/3/1999</v>
      </c>
      <c r="AJ785">
        <v>22.70703125</v>
      </c>
      <c r="AK785" s="28">
        <v>36194</v>
      </c>
      <c r="AL785">
        <v>9366.81</v>
      </c>
      <c r="AM785" s="28">
        <v>36194</v>
      </c>
      <c r="AN785">
        <v>2493.41</v>
      </c>
      <c r="AO785" s="28">
        <v>36194</v>
      </c>
      <c r="AP785">
        <v>1272.07</v>
      </c>
      <c r="AQ785" s="28">
        <v>36194</v>
      </c>
      <c r="AR785">
        <v>423.74</v>
      </c>
      <c r="AS785" s="28">
        <v>36194</v>
      </c>
      <c r="AT785">
        <v>294.95</v>
      </c>
      <c r="AU785" s="28">
        <v>36194</v>
      </c>
      <c r="AV785">
        <v>242.16</v>
      </c>
      <c r="AW785" s="28">
        <v>36194</v>
      </c>
      <c r="AX785">
        <v>583.78</v>
      </c>
      <c r="AY785" s="28">
        <v>36194</v>
      </c>
      <c r="AZ785">
        <v>598.58000000000004</v>
      </c>
      <c r="BA785" s="28">
        <v>36194</v>
      </c>
      <c r="BB785">
        <v>403.25</v>
      </c>
      <c r="BC785" s="28">
        <v>36194</v>
      </c>
      <c r="BD785">
        <v>442.3</v>
      </c>
      <c r="BE785" s="28">
        <v>36166</v>
      </c>
      <c r="BF785">
        <v>13.497999999999999</v>
      </c>
      <c r="BG785" s="28">
        <v>36165</v>
      </c>
      <c r="BH785">
        <v>2.0659999999999998</v>
      </c>
      <c r="BJ785" s="28">
        <v>36263</v>
      </c>
      <c r="BK785">
        <v>28.087</v>
      </c>
      <c r="BZ785" t="str">
        <v>2/3/1999</v>
      </c>
      <c r="CA785">
        <v>21.4375</v>
      </c>
    </row>
    <row r="786" spans="1:79" x14ac:dyDescent="0.25">
      <c r="A786" s="28">
        <v>36195</v>
      </c>
      <c r="C786" t="str">
        <v>2/4/1999</v>
      </c>
      <c r="D786">
        <v>30.875</v>
      </c>
      <c r="E786" t="str">
        <v>2/4/1999</v>
      </c>
      <c r="F786">
        <v>48.625</v>
      </c>
      <c r="G786" t="str">
        <v>2/4/1999</v>
      </c>
      <c r="H786">
        <v>16.7578125</v>
      </c>
      <c r="I786" t="str">
        <v>2/4/1999</v>
      </c>
      <c r="J786">
        <v>31.875</v>
      </c>
      <c r="K786" t="str">
        <v>2/4/1999</v>
      </c>
      <c r="L786">
        <v>25.9375</v>
      </c>
      <c r="M786" t="str">
        <v>2/4/1999</v>
      </c>
      <c r="N786">
        <v>41.5625</v>
      </c>
      <c r="O786" t="str">
        <v>2/4/1999</v>
      </c>
      <c r="P786">
        <v>16.6875</v>
      </c>
      <c r="Q786" t="str">
        <v>2/4/1999</v>
      </c>
      <c r="R786">
        <v>14.125</v>
      </c>
      <c r="S786" t="str">
        <v>2/4/1999</v>
      </c>
      <c r="T786">
        <v>20.5</v>
      </c>
      <c r="U786" t="str">
        <v>2/4/1999</v>
      </c>
      <c r="V786">
        <v>34.9375</v>
      </c>
      <c r="W786" t="str">
        <v>2/4/1999</v>
      </c>
      <c r="X786">
        <v>42.4375</v>
      </c>
      <c r="Y786" t="str">
        <v>2/4/1999</v>
      </c>
      <c r="Z786">
        <v>57.625</v>
      </c>
      <c r="AA786" t="str">
        <v>2/4/1999</v>
      </c>
      <c r="AB786">
        <v>25</v>
      </c>
      <c r="AC786" t="str">
        <v>2/4/1999</v>
      </c>
      <c r="AD786">
        <v>30.25</v>
      </c>
      <c r="AE786" t="str">
        <v>2/4/1999</v>
      </c>
      <c r="AF786">
        <v>19.875</v>
      </c>
      <c r="AG786" t="str">
        <v>2/4/1999</v>
      </c>
      <c r="AH786">
        <v>25.75</v>
      </c>
      <c r="AI786" t="str">
        <v>2/4/1999</v>
      </c>
      <c r="AJ786">
        <v>22.95703125</v>
      </c>
      <c r="AK786" s="28">
        <v>36195</v>
      </c>
      <c r="AL786">
        <v>9304.5</v>
      </c>
      <c r="AM786" s="28">
        <v>36195</v>
      </c>
      <c r="AN786">
        <v>2410.0700000000002</v>
      </c>
      <c r="AO786" s="28">
        <v>36195</v>
      </c>
      <c r="AP786">
        <v>1248.49</v>
      </c>
      <c r="AQ786" s="28">
        <v>36195</v>
      </c>
      <c r="AR786">
        <v>417.79</v>
      </c>
      <c r="AS786" s="28">
        <v>36195</v>
      </c>
      <c r="AT786">
        <v>291.29000000000002</v>
      </c>
      <c r="AU786" s="28">
        <v>36195</v>
      </c>
      <c r="AV786">
        <v>239.48</v>
      </c>
      <c r="AW786" s="28">
        <v>36195</v>
      </c>
      <c r="AX786">
        <v>570.30999999999995</v>
      </c>
      <c r="AY786" s="28">
        <v>36195</v>
      </c>
      <c r="AZ786">
        <v>591.04999999999995</v>
      </c>
      <c r="BA786" s="28">
        <v>36195</v>
      </c>
      <c r="BB786">
        <v>403.36</v>
      </c>
      <c r="BC786" s="28">
        <v>36195</v>
      </c>
      <c r="BD786">
        <v>435.27</v>
      </c>
      <c r="BE786" s="28">
        <v>36167</v>
      </c>
      <c r="BF786">
        <v>13.678000000000001</v>
      </c>
      <c r="BG786" s="28">
        <v>36166</v>
      </c>
      <c r="BH786">
        <v>2.0390000000000001</v>
      </c>
      <c r="BJ786" s="28">
        <v>36264</v>
      </c>
      <c r="BK786">
        <v>27.763000000000002</v>
      </c>
      <c r="BZ786" t="str">
        <v>2/4/1999</v>
      </c>
      <c r="CA786">
        <v>21</v>
      </c>
    </row>
    <row r="787" spans="1:79" x14ac:dyDescent="0.25">
      <c r="A787" s="28">
        <v>36196</v>
      </c>
      <c r="C787" t="str">
        <v>2/5/1999</v>
      </c>
      <c r="D787">
        <v>31.46875</v>
      </c>
      <c r="E787" t="str">
        <v>2/5/1999</v>
      </c>
      <c r="F787">
        <v>49.4375</v>
      </c>
      <c r="G787" t="str">
        <v>2/5/1999</v>
      </c>
      <c r="H787">
        <v>16.484375</v>
      </c>
      <c r="I787" t="str">
        <v>2/5/1999</v>
      </c>
      <c r="J787">
        <v>33.5625</v>
      </c>
      <c r="K787" t="str">
        <v>2/5/1999</v>
      </c>
      <c r="L787">
        <v>26.1875</v>
      </c>
      <c r="M787" t="str">
        <v>2/5/1999</v>
      </c>
      <c r="N787">
        <v>41.75</v>
      </c>
      <c r="O787" t="str">
        <v>2/5/1999</v>
      </c>
      <c r="P787">
        <v>16.75</v>
      </c>
      <c r="Q787" t="str">
        <v>2/5/1999</v>
      </c>
      <c r="R787">
        <v>14</v>
      </c>
      <c r="S787" t="str">
        <v>2/5/1999</v>
      </c>
      <c r="T787">
        <v>20.5625</v>
      </c>
      <c r="U787" t="str">
        <v>2/5/1999</v>
      </c>
      <c r="V787">
        <v>34.375</v>
      </c>
      <c r="W787" t="str">
        <v>2/5/1999</v>
      </c>
      <c r="X787">
        <v>42.125</v>
      </c>
      <c r="Y787" t="str">
        <v>2/5/1999</v>
      </c>
      <c r="Z787">
        <v>59.0625</v>
      </c>
      <c r="AA787" t="str">
        <v>2/5/1999</v>
      </c>
      <c r="AB787">
        <v>24.8125</v>
      </c>
      <c r="AC787" t="str">
        <v>2/5/1999</v>
      </c>
      <c r="AD787">
        <v>31.25</v>
      </c>
      <c r="AE787" t="str">
        <v>2/5/1999</v>
      </c>
      <c r="AF787">
        <v>20.125</v>
      </c>
      <c r="AG787" t="str">
        <v>2/5/1999</v>
      </c>
      <c r="AH787">
        <v>26</v>
      </c>
      <c r="AI787" t="str">
        <v>2/5/1999</v>
      </c>
      <c r="AJ787">
        <v>23.08203125</v>
      </c>
      <c r="AK787" s="28">
        <v>36196</v>
      </c>
      <c r="AL787">
        <v>9304.24</v>
      </c>
      <c r="AM787" s="28">
        <v>36196</v>
      </c>
      <c r="AN787">
        <v>2373.62</v>
      </c>
      <c r="AO787" s="28">
        <v>36196</v>
      </c>
      <c r="AP787">
        <v>1239.4000000000001</v>
      </c>
      <c r="AQ787" s="28">
        <v>36196</v>
      </c>
      <c r="AR787">
        <v>412.72</v>
      </c>
      <c r="AS787" s="28">
        <v>36196</v>
      </c>
      <c r="AT787">
        <v>293.60000000000002</v>
      </c>
      <c r="AU787" s="28">
        <v>36196</v>
      </c>
      <c r="AV787">
        <v>241.37</v>
      </c>
      <c r="AW787" s="28">
        <v>36196</v>
      </c>
      <c r="AX787">
        <v>562.44000000000005</v>
      </c>
      <c r="AY787" s="28">
        <v>36196</v>
      </c>
      <c r="AZ787">
        <v>587.29</v>
      </c>
      <c r="BA787" s="28">
        <v>36196</v>
      </c>
      <c r="BB787">
        <v>415.66</v>
      </c>
      <c r="BC787" s="28">
        <v>36196</v>
      </c>
      <c r="BD787">
        <v>432.7</v>
      </c>
      <c r="BE787" s="28">
        <v>36168</v>
      </c>
      <c r="BF787">
        <v>13.617000000000001</v>
      </c>
      <c r="BG787" s="28">
        <v>36167</v>
      </c>
      <c r="BH787">
        <v>1.986</v>
      </c>
      <c r="BJ787" s="28">
        <v>36265</v>
      </c>
      <c r="BK787">
        <v>27.678000000000001</v>
      </c>
      <c r="BZ787" t="str">
        <v>2/5/1999</v>
      </c>
      <c r="CA787">
        <v>20.6875</v>
      </c>
    </row>
    <row r="788" spans="1:79" x14ac:dyDescent="0.25">
      <c r="A788" s="28">
        <v>36199</v>
      </c>
      <c r="C788" t="str">
        <v>2/8/1999</v>
      </c>
      <c r="D788">
        <v>32.34375</v>
      </c>
      <c r="E788" t="str">
        <v>2/8/1999</v>
      </c>
      <c r="F788">
        <v>50</v>
      </c>
      <c r="G788" t="str">
        <v>2/8/1999</v>
      </c>
      <c r="H788">
        <v>16.484375</v>
      </c>
      <c r="I788" t="str">
        <v>2/8/1999</v>
      </c>
      <c r="J788">
        <v>33.6875</v>
      </c>
      <c r="K788" t="str">
        <v>2/8/1999</v>
      </c>
      <c r="L788">
        <v>26.125</v>
      </c>
      <c r="M788" t="str">
        <v>2/8/1999</v>
      </c>
      <c r="N788">
        <v>42.3125</v>
      </c>
      <c r="O788" t="str">
        <v>2/8/1999</v>
      </c>
      <c r="P788">
        <v>17.0625</v>
      </c>
      <c r="Q788" t="str">
        <v>2/8/1999</v>
      </c>
      <c r="R788">
        <v>13.625</v>
      </c>
      <c r="S788" t="str">
        <v>2/8/1999</v>
      </c>
      <c r="T788">
        <v>20.5625</v>
      </c>
      <c r="U788" t="str">
        <v>2/8/1999</v>
      </c>
      <c r="V788">
        <v>36.0625</v>
      </c>
      <c r="W788" t="str">
        <v>2/8/1999</v>
      </c>
      <c r="X788">
        <v>42.3125</v>
      </c>
      <c r="Y788" t="str">
        <v>2/8/1999</v>
      </c>
      <c r="Z788">
        <v>60.125</v>
      </c>
      <c r="AA788" t="str">
        <v>2/8/1999</v>
      </c>
      <c r="AB788">
        <v>24.875</v>
      </c>
      <c r="AC788" t="str">
        <v>2/8/1999</v>
      </c>
      <c r="AD788">
        <v>31.3125</v>
      </c>
      <c r="AE788" t="str">
        <v>2/8/1999</v>
      </c>
      <c r="AF788">
        <v>20</v>
      </c>
      <c r="AG788" t="str">
        <v>2/8/1999</v>
      </c>
      <c r="AH788">
        <v>26.4375</v>
      </c>
      <c r="AI788" t="str">
        <v>2/8/1999</v>
      </c>
      <c r="AJ788">
        <v>23.25</v>
      </c>
      <c r="AK788" s="28">
        <v>36199</v>
      </c>
      <c r="AL788">
        <v>9291.11</v>
      </c>
      <c r="AM788" s="28">
        <v>36199</v>
      </c>
      <c r="AN788">
        <v>2404.92</v>
      </c>
      <c r="AO788" s="28">
        <v>36199</v>
      </c>
      <c r="AP788">
        <v>1243.77</v>
      </c>
      <c r="AQ788" s="28">
        <v>36199</v>
      </c>
      <c r="AR788">
        <v>411.33</v>
      </c>
      <c r="AS788" s="28">
        <v>36199</v>
      </c>
      <c r="AT788">
        <v>296.06</v>
      </c>
      <c r="AU788" s="28">
        <v>36199</v>
      </c>
      <c r="AV788">
        <v>243.53</v>
      </c>
      <c r="AW788" s="28">
        <v>36199</v>
      </c>
      <c r="AX788">
        <v>574.95000000000005</v>
      </c>
      <c r="AY788" s="28">
        <v>36199</v>
      </c>
      <c r="AZ788">
        <v>586.64</v>
      </c>
      <c r="BA788" s="28">
        <v>36199</v>
      </c>
      <c r="BB788">
        <v>420.44</v>
      </c>
      <c r="BC788" s="28">
        <v>36199</v>
      </c>
      <c r="BD788">
        <v>434.67</v>
      </c>
      <c r="BE788" s="28">
        <v>36171</v>
      </c>
      <c r="BF788">
        <v>13.856999999999999</v>
      </c>
      <c r="BG788" s="28">
        <v>36168</v>
      </c>
      <c r="BH788">
        <v>1.9830000000000001</v>
      </c>
      <c r="BJ788" s="28">
        <v>36266</v>
      </c>
      <c r="BK788">
        <v>27.721</v>
      </c>
      <c r="BZ788" t="str">
        <v>2/8/1999</v>
      </c>
      <c r="CA788">
        <v>20</v>
      </c>
    </row>
    <row r="789" spans="1:79" x14ac:dyDescent="0.25">
      <c r="A789" s="28">
        <v>36200</v>
      </c>
      <c r="C789" t="str">
        <v>2/9/1999</v>
      </c>
      <c r="D789">
        <v>31.9375</v>
      </c>
      <c r="E789" t="str">
        <v>2/9/1999</v>
      </c>
      <c r="F789">
        <v>49.8125</v>
      </c>
      <c r="G789" t="str">
        <v>2/9/1999</v>
      </c>
      <c r="H789">
        <v>15.76171875</v>
      </c>
      <c r="I789" t="str">
        <v>2/9/1999</v>
      </c>
      <c r="J789">
        <v>33.0625</v>
      </c>
      <c r="K789" t="str">
        <v>2/9/1999</v>
      </c>
      <c r="L789">
        <v>26</v>
      </c>
      <c r="M789" t="str">
        <v>2/9/1999</v>
      </c>
      <c r="N789">
        <v>42.6875</v>
      </c>
      <c r="O789" t="str">
        <v>2/9/1999</v>
      </c>
      <c r="P789">
        <v>17</v>
      </c>
      <c r="Q789" t="str">
        <v>2/9/1999</v>
      </c>
      <c r="R789">
        <v>13.625</v>
      </c>
      <c r="S789" t="str">
        <v>2/9/1999</v>
      </c>
      <c r="T789">
        <v>20.25</v>
      </c>
      <c r="U789" t="str">
        <v>2/9/1999</v>
      </c>
      <c r="V789">
        <v>35.125</v>
      </c>
      <c r="W789" t="str">
        <v>2/9/1999</v>
      </c>
      <c r="X789">
        <v>42</v>
      </c>
      <c r="Y789" t="str">
        <v>2/9/1999</v>
      </c>
      <c r="Z789">
        <v>59.9375</v>
      </c>
      <c r="AA789" t="str">
        <v>2/9/1999</v>
      </c>
      <c r="AB789">
        <v>24.90625</v>
      </c>
      <c r="AC789" t="str">
        <v>2/9/1999</v>
      </c>
      <c r="AD789">
        <v>31.5625</v>
      </c>
      <c r="AE789" t="str">
        <v>2/9/1999</v>
      </c>
      <c r="AF789">
        <v>20.125</v>
      </c>
      <c r="AG789" t="str">
        <v>2/9/1999</v>
      </c>
      <c r="AH789">
        <v>26.25</v>
      </c>
      <c r="AI789" t="str">
        <v>2/9/1999</v>
      </c>
      <c r="AJ789">
        <v>23.5</v>
      </c>
      <c r="AK789" s="28">
        <v>36200</v>
      </c>
      <c r="AL789">
        <v>9133.0300000000007</v>
      </c>
      <c r="AM789" s="28">
        <v>36200</v>
      </c>
      <c r="AN789">
        <v>2310.79</v>
      </c>
      <c r="AO789" s="28">
        <v>36200</v>
      </c>
      <c r="AP789">
        <v>1216.1400000000001</v>
      </c>
      <c r="AQ789" s="28">
        <v>36200</v>
      </c>
      <c r="AR789">
        <v>403.13</v>
      </c>
      <c r="AS789" s="28">
        <v>36200</v>
      </c>
      <c r="AT789">
        <v>293.72000000000003</v>
      </c>
      <c r="AU789" s="28">
        <v>36200</v>
      </c>
      <c r="AV789">
        <v>241.34</v>
      </c>
      <c r="AW789" s="28">
        <v>36200</v>
      </c>
      <c r="AX789">
        <v>554.62</v>
      </c>
      <c r="AY789" s="28">
        <v>36200</v>
      </c>
      <c r="AZ789">
        <v>576.62</v>
      </c>
      <c r="BA789" s="28">
        <v>36200</v>
      </c>
      <c r="BB789">
        <v>412.09</v>
      </c>
      <c r="BC789" s="28">
        <v>36200</v>
      </c>
      <c r="BD789">
        <v>430.68</v>
      </c>
      <c r="BE789" s="28">
        <v>36172</v>
      </c>
      <c r="BF789">
        <v>13.449</v>
      </c>
      <c r="BG789" s="28">
        <v>36171</v>
      </c>
      <c r="BH789">
        <v>1.964</v>
      </c>
      <c r="BJ789" s="28">
        <v>36269</v>
      </c>
      <c r="BK789">
        <v>28.097999999999999</v>
      </c>
      <c r="BZ789" t="str">
        <v>2/9/1999</v>
      </c>
      <c r="CA789">
        <v>20</v>
      </c>
    </row>
    <row r="790" spans="1:79" x14ac:dyDescent="0.25">
      <c r="A790" s="28">
        <v>36201</v>
      </c>
      <c r="C790" t="str">
        <v>2/10/1999</v>
      </c>
      <c r="D790">
        <v>31.53125</v>
      </c>
      <c r="E790" t="str">
        <v>2/10/1999</v>
      </c>
      <c r="F790">
        <v>49.25</v>
      </c>
      <c r="G790" t="str">
        <v>2/10/1999</v>
      </c>
      <c r="H790">
        <v>16.03125</v>
      </c>
      <c r="I790" t="str">
        <v>2/10/1999</v>
      </c>
      <c r="J790">
        <v>33.4375</v>
      </c>
      <c r="K790" t="str">
        <v>2/10/1999</v>
      </c>
      <c r="L790">
        <v>25.5</v>
      </c>
      <c r="M790" t="str">
        <v>2/10/1999</v>
      </c>
      <c r="N790">
        <v>42.1875</v>
      </c>
      <c r="O790" t="str">
        <v>2/10/1999</v>
      </c>
      <c r="P790">
        <v>16.9375</v>
      </c>
      <c r="Q790" t="str">
        <v>2/10/1999</v>
      </c>
      <c r="R790">
        <v>13.625</v>
      </c>
      <c r="S790" t="str">
        <v>2/10/1999</v>
      </c>
      <c r="T790">
        <v>20</v>
      </c>
      <c r="U790" t="str">
        <v>2/10/1999</v>
      </c>
      <c r="V790">
        <v>35.5625</v>
      </c>
      <c r="W790" t="str">
        <v>2/10/1999</v>
      </c>
      <c r="X790">
        <v>41.5625</v>
      </c>
      <c r="Y790" t="str">
        <v>2/10/1999</v>
      </c>
      <c r="Z790">
        <v>60.0625</v>
      </c>
      <c r="AA790" t="str">
        <v>2/10/1999</v>
      </c>
      <c r="AB790">
        <v>25.28125</v>
      </c>
      <c r="AC790" t="str">
        <v>2/10/1999</v>
      </c>
      <c r="AD790">
        <v>31.5625</v>
      </c>
      <c r="AE790" t="str">
        <v>2/10/1999</v>
      </c>
      <c r="AF790">
        <v>19.8125</v>
      </c>
      <c r="AG790" t="str">
        <v>2/10/1999</v>
      </c>
      <c r="AH790">
        <v>25.9375</v>
      </c>
      <c r="AI790" t="str">
        <v>2/10/1999</v>
      </c>
      <c r="AJ790">
        <v>23.70703125</v>
      </c>
      <c r="AK790" s="28">
        <v>36201</v>
      </c>
      <c r="AL790">
        <v>9177.31</v>
      </c>
      <c r="AM790" s="28">
        <v>36201</v>
      </c>
      <c r="AN790">
        <v>2309.5</v>
      </c>
      <c r="AO790" s="28">
        <v>36201</v>
      </c>
      <c r="AP790">
        <v>1223.55</v>
      </c>
      <c r="AQ790" s="28">
        <v>36201</v>
      </c>
      <c r="AR790">
        <v>397.96</v>
      </c>
      <c r="AS790" s="28">
        <v>36201</v>
      </c>
      <c r="AT790">
        <v>293.95999999999998</v>
      </c>
      <c r="AU790" s="28">
        <v>36201</v>
      </c>
      <c r="AV790">
        <v>240.88</v>
      </c>
      <c r="AW790" s="28">
        <v>36201</v>
      </c>
      <c r="AX790">
        <v>546.67999999999995</v>
      </c>
      <c r="AY790" s="28">
        <v>36201</v>
      </c>
      <c r="AZ790">
        <v>578.61</v>
      </c>
      <c r="BA790" s="28">
        <v>36201</v>
      </c>
      <c r="BB790">
        <v>413.72</v>
      </c>
      <c r="BC790" s="28">
        <v>36201</v>
      </c>
      <c r="BD790">
        <v>429.94</v>
      </c>
      <c r="BE790" s="28">
        <v>36173</v>
      </c>
      <c r="BF790">
        <v>13.067</v>
      </c>
      <c r="BG790" s="28">
        <v>36172</v>
      </c>
      <c r="BH790">
        <v>1.99</v>
      </c>
      <c r="BJ790" s="28">
        <v>36270</v>
      </c>
      <c r="BK790">
        <v>28.172999999999998</v>
      </c>
      <c r="BZ790" t="str">
        <v>2/10/1999</v>
      </c>
      <c r="CA790">
        <v>20</v>
      </c>
    </row>
    <row r="791" spans="1:79" x14ac:dyDescent="0.25">
      <c r="A791" s="28">
        <v>36202</v>
      </c>
      <c r="C791" t="str">
        <v>2/11/1999</v>
      </c>
      <c r="D791">
        <v>31.34375</v>
      </c>
      <c r="E791" t="str">
        <v>2/11/1999</v>
      </c>
      <c r="F791">
        <v>46.3125</v>
      </c>
      <c r="G791" t="str">
        <v>2/11/1999</v>
      </c>
      <c r="H791">
        <v>15.578125</v>
      </c>
      <c r="I791" t="str">
        <v>2/11/1999</v>
      </c>
      <c r="J791">
        <v>32.625</v>
      </c>
      <c r="K791" t="str">
        <v>2/11/1999</v>
      </c>
      <c r="L791">
        <v>26</v>
      </c>
      <c r="M791" t="str">
        <v>2/11/1999</v>
      </c>
      <c r="N791">
        <v>41.5</v>
      </c>
      <c r="O791" t="str">
        <v>2/11/1999</v>
      </c>
      <c r="P791">
        <v>17.125</v>
      </c>
      <c r="Q791" t="str">
        <v>2/11/1999</v>
      </c>
      <c r="R791">
        <v>13.75</v>
      </c>
      <c r="S791" t="str">
        <v>2/11/1999</v>
      </c>
      <c r="T791">
        <v>20</v>
      </c>
      <c r="U791" t="str">
        <v>2/11/1999</v>
      </c>
      <c r="V791">
        <v>35.6875</v>
      </c>
      <c r="W791" t="str">
        <v>2/11/1999</v>
      </c>
      <c r="X791">
        <v>41.25</v>
      </c>
      <c r="Y791" t="str">
        <v>2/11/1999</v>
      </c>
      <c r="Z791">
        <v>59.5</v>
      </c>
      <c r="AA791" t="str">
        <v>2/11/1999</v>
      </c>
      <c r="AB791">
        <v>24.9375</v>
      </c>
      <c r="AC791" t="str">
        <v>2/11/1999</v>
      </c>
      <c r="AD791">
        <v>31.5</v>
      </c>
      <c r="AE791" t="str">
        <v>2/11/1999</v>
      </c>
      <c r="AF791">
        <v>19.75</v>
      </c>
      <c r="AG791" t="str">
        <v>2/11/1999</v>
      </c>
      <c r="AH791">
        <v>25.6875</v>
      </c>
      <c r="AI791" t="str">
        <v>2/11/1999</v>
      </c>
      <c r="AJ791">
        <v>23.45703125</v>
      </c>
      <c r="AK791" s="28">
        <v>36202</v>
      </c>
      <c r="AL791">
        <v>9363.4599999999991</v>
      </c>
      <c r="AM791" s="28">
        <v>36202</v>
      </c>
      <c r="AN791">
        <v>2405.5500000000002</v>
      </c>
      <c r="AO791" s="28">
        <v>36202</v>
      </c>
      <c r="AP791">
        <v>1254.04</v>
      </c>
      <c r="AQ791" s="28">
        <v>36202</v>
      </c>
      <c r="AR791">
        <v>406.16</v>
      </c>
      <c r="AS791" s="28">
        <v>36202</v>
      </c>
      <c r="AT791">
        <v>291.47000000000003</v>
      </c>
      <c r="AU791" s="28">
        <v>36202</v>
      </c>
      <c r="AV791">
        <v>239.3</v>
      </c>
      <c r="AW791" s="28">
        <v>36202</v>
      </c>
      <c r="AX791">
        <v>573.30999999999995</v>
      </c>
      <c r="AY791" s="28">
        <v>36202</v>
      </c>
      <c r="AZ791">
        <v>589.74</v>
      </c>
      <c r="BA791" s="28">
        <v>36202</v>
      </c>
      <c r="BB791">
        <v>404.43</v>
      </c>
      <c r="BC791" s="28">
        <v>36202</v>
      </c>
      <c r="BD791">
        <v>436.54</v>
      </c>
      <c r="BE791" s="28">
        <v>36174</v>
      </c>
      <c r="BF791">
        <v>12.867000000000001</v>
      </c>
      <c r="BG791" s="28">
        <v>36173</v>
      </c>
      <c r="BH791">
        <v>1.9650000000000001</v>
      </c>
      <c r="BJ791" s="28">
        <v>36271</v>
      </c>
      <c r="BK791">
        <v>27.766999999999999</v>
      </c>
      <c r="BZ791" t="str">
        <v>2/11/1999</v>
      </c>
      <c r="CA791">
        <v>20.125</v>
      </c>
    </row>
    <row r="792" spans="1:79" x14ac:dyDescent="0.25">
      <c r="A792" s="28">
        <v>36203</v>
      </c>
      <c r="C792" t="str">
        <v>2/12/1999</v>
      </c>
      <c r="D792">
        <v>31.34375</v>
      </c>
      <c r="E792" t="str">
        <v>2/12/1999</v>
      </c>
      <c r="F792">
        <v>45.9375</v>
      </c>
      <c r="G792" t="str">
        <v>2/12/1999</v>
      </c>
      <c r="H792">
        <v>15.3984375</v>
      </c>
      <c r="I792" t="str">
        <v>2/12/1999</v>
      </c>
      <c r="J792">
        <v>32.875</v>
      </c>
      <c r="K792" t="str">
        <v>2/12/1999</v>
      </c>
      <c r="L792">
        <v>25.625</v>
      </c>
      <c r="M792" t="str">
        <v>2/12/1999</v>
      </c>
      <c r="N792">
        <v>41.25</v>
      </c>
      <c r="O792" t="str">
        <v>2/12/1999</v>
      </c>
      <c r="P792">
        <v>17.3125</v>
      </c>
      <c r="Q792" t="str">
        <v>2/12/1999</v>
      </c>
      <c r="R792">
        <v>13.9375</v>
      </c>
      <c r="S792" t="str">
        <v>2/12/1999</v>
      </c>
      <c r="T792">
        <v>20.0625</v>
      </c>
      <c r="U792" t="str">
        <v>2/12/1999</v>
      </c>
      <c r="V792">
        <v>35.5</v>
      </c>
      <c r="W792" t="str">
        <v>2/12/1999</v>
      </c>
      <c r="X792">
        <v>40.75</v>
      </c>
      <c r="Y792" t="str">
        <v>2/12/1999</v>
      </c>
      <c r="Z792">
        <v>57.875</v>
      </c>
      <c r="AA792" t="str">
        <v>2/12/1999</v>
      </c>
      <c r="AB792">
        <v>24.78125</v>
      </c>
      <c r="AC792" t="str">
        <v>2/12/1999</v>
      </c>
      <c r="AD792">
        <v>30.8125</v>
      </c>
      <c r="AE792" t="str">
        <v>2/12/1999</v>
      </c>
      <c r="AF792">
        <v>19.875</v>
      </c>
      <c r="AG792" t="str">
        <v>2/12/1999</v>
      </c>
      <c r="AH792">
        <v>24.875</v>
      </c>
      <c r="AI792" t="str">
        <v>2/12/1999</v>
      </c>
      <c r="AJ792">
        <v>22.875</v>
      </c>
      <c r="AK792" s="28">
        <v>36203</v>
      </c>
      <c r="AL792">
        <v>9274.89</v>
      </c>
      <c r="AM792" s="28">
        <v>36203</v>
      </c>
      <c r="AN792">
        <v>2321.89</v>
      </c>
      <c r="AO792" s="28">
        <v>36203</v>
      </c>
      <c r="AP792">
        <v>1230.1300000000001</v>
      </c>
      <c r="AQ792" s="28">
        <v>36203</v>
      </c>
      <c r="AR792">
        <v>398.44</v>
      </c>
      <c r="AS792" s="28">
        <v>36203</v>
      </c>
      <c r="AT792">
        <v>286.44</v>
      </c>
      <c r="AU792" s="28">
        <v>36203</v>
      </c>
      <c r="AV792">
        <v>235.25</v>
      </c>
      <c r="AW792" s="28">
        <v>36203</v>
      </c>
      <c r="AX792">
        <v>556.29999999999995</v>
      </c>
      <c r="AY792" s="28">
        <v>36203</v>
      </c>
      <c r="AZ792">
        <v>581.46</v>
      </c>
      <c r="BA792" s="28">
        <v>36203</v>
      </c>
      <c r="BB792">
        <v>399.89</v>
      </c>
      <c r="BC792" s="28">
        <v>36203</v>
      </c>
      <c r="BD792">
        <v>427.21</v>
      </c>
      <c r="BE792" s="28">
        <v>36175</v>
      </c>
      <c r="BF792">
        <v>12.845000000000001</v>
      </c>
      <c r="BG792" s="28">
        <v>36174</v>
      </c>
      <c r="BH792">
        <v>1.9890000000000001</v>
      </c>
      <c r="BJ792" s="28">
        <v>36272</v>
      </c>
      <c r="BK792">
        <v>27.545999999999999</v>
      </c>
      <c r="BZ792" t="str">
        <v>2/12/1999</v>
      </c>
      <c r="CA792">
        <v>20.125</v>
      </c>
    </row>
    <row r="793" spans="1:79" x14ac:dyDescent="0.25">
      <c r="A793" s="28">
        <v>36207</v>
      </c>
      <c r="C793" t="str">
        <v>2/16/1999</v>
      </c>
      <c r="D793">
        <v>31.5625</v>
      </c>
      <c r="E793" t="str">
        <v>2/16/1999</v>
      </c>
      <c r="F793">
        <v>45.3125</v>
      </c>
      <c r="G793" t="str">
        <v>2/16/1999</v>
      </c>
      <c r="H793">
        <v>15.76171875</v>
      </c>
      <c r="I793" t="str">
        <v>2/16/1999</v>
      </c>
      <c r="J793">
        <v>33.25</v>
      </c>
      <c r="K793" t="str">
        <v>2/16/1999</v>
      </c>
      <c r="L793">
        <v>25.4375</v>
      </c>
      <c r="M793" t="str">
        <v>2/16/1999</v>
      </c>
      <c r="N793">
        <v>41.25</v>
      </c>
      <c r="O793" t="str">
        <v>2/16/1999</v>
      </c>
      <c r="P793">
        <v>17.25</v>
      </c>
      <c r="Q793" t="str">
        <v>2/16/1999</v>
      </c>
      <c r="R793">
        <v>14.125</v>
      </c>
      <c r="S793" t="str">
        <v>2/16/1999</v>
      </c>
      <c r="T793">
        <v>20.125</v>
      </c>
      <c r="U793" t="str">
        <v>2/16/1999</v>
      </c>
      <c r="V793">
        <v>34.5625</v>
      </c>
      <c r="W793" t="str">
        <v>2/16/1999</v>
      </c>
      <c r="X793">
        <v>41.0625</v>
      </c>
      <c r="Y793" t="str">
        <v>2/16/1999</v>
      </c>
      <c r="Z793">
        <v>58.375</v>
      </c>
      <c r="AA793" t="str">
        <v>2/16/1999</v>
      </c>
      <c r="AB793">
        <v>24.875</v>
      </c>
      <c r="AC793" t="str">
        <v>2/16/1999</v>
      </c>
      <c r="AD793">
        <v>31.1875</v>
      </c>
      <c r="AE793" t="str">
        <v>2/16/1999</v>
      </c>
      <c r="AF793">
        <v>19.875</v>
      </c>
      <c r="AG793" t="str">
        <v>2/16/1999</v>
      </c>
      <c r="AH793">
        <v>25.1875</v>
      </c>
      <c r="AI793" t="str">
        <v>2/16/1999</v>
      </c>
      <c r="AJ793">
        <v>23</v>
      </c>
      <c r="AK793" s="28">
        <v>36207</v>
      </c>
      <c r="AL793">
        <v>9297.0300000000007</v>
      </c>
      <c r="AM793" s="28">
        <v>36207</v>
      </c>
      <c r="AN793">
        <v>2313.87</v>
      </c>
      <c r="AO793" s="28">
        <v>36207</v>
      </c>
      <c r="AP793">
        <v>1241.8699999999999</v>
      </c>
      <c r="AQ793" s="28">
        <v>36207</v>
      </c>
      <c r="AR793">
        <v>396.4</v>
      </c>
      <c r="AS793" s="28">
        <v>36207</v>
      </c>
      <c r="AT793">
        <v>288.20999999999998</v>
      </c>
      <c r="AU793" s="28">
        <v>36207</v>
      </c>
      <c r="AV793">
        <v>237.04</v>
      </c>
      <c r="AW793" s="28">
        <v>36207</v>
      </c>
      <c r="AX793">
        <v>563.70000000000005</v>
      </c>
      <c r="AY793" s="28">
        <v>36207</v>
      </c>
      <c r="AZ793">
        <v>586.73</v>
      </c>
      <c r="BA793" s="28">
        <v>36207</v>
      </c>
      <c r="BB793">
        <v>396.36</v>
      </c>
      <c r="BC793" s="28">
        <v>36207</v>
      </c>
      <c r="BD793">
        <v>434.08</v>
      </c>
      <c r="BE793" s="28">
        <v>36179</v>
      </c>
      <c r="BF793">
        <v>12.782</v>
      </c>
      <c r="BG793" s="28">
        <v>36175</v>
      </c>
      <c r="BH793">
        <v>1.986</v>
      </c>
      <c r="BJ793" s="28">
        <v>36273</v>
      </c>
      <c r="BK793">
        <v>27.623000000000001</v>
      </c>
      <c r="BZ793" t="str">
        <v>2/16/1999</v>
      </c>
      <c r="CA793">
        <v>19.75</v>
      </c>
    </row>
    <row r="794" spans="1:79" x14ac:dyDescent="0.25">
      <c r="A794" s="28">
        <v>36208</v>
      </c>
      <c r="C794" t="str">
        <v>2/17/1999</v>
      </c>
      <c r="D794">
        <v>30.96875</v>
      </c>
      <c r="E794" t="str">
        <v>2/17/1999</v>
      </c>
      <c r="F794">
        <v>45.5</v>
      </c>
      <c r="G794" t="str">
        <v>2/17/1999</v>
      </c>
      <c r="H794">
        <v>15.8515625</v>
      </c>
      <c r="I794" t="str">
        <v>2/17/1999</v>
      </c>
      <c r="J794">
        <v>32.5625</v>
      </c>
      <c r="K794" t="str">
        <v>2/17/1999</v>
      </c>
      <c r="L794">
        <v>24.8125</v>
      </c>
      <c r="M794" t="str">
        <v>2/17/1999</v>
      </c>
      <c r="N794">
        <v>41</v>
      </c>
      <c r="O794" t="str">
        <v>2/17/1999</v>
      </c>
      <c r="P794">
        <v>17.1875</v>
      </c>
      <c r="Q794" t="str">
        <v>2/17/1999</v>
      </c>
      <c r="R794">
        <v>13.9375</v>
      </c>
      <c r="S794" t="str">
        <v>2/17/1999</v>
      </c>
      <c r="T794">
        <v>19.875</v>
      </c>
      <c r="U794" t="str">
        <v>2/17/1999</v>
      </c>
      <c r="V794">
        <v>34.4375</v>
      </c>
      <c r="W794" t="str">
        <v>2/17/1999</v>
      </c>
      <c r="X794">
        <v>41.75</v>
      </c>
      <c r="Y794" t="str">
        <v>2/17/1999</v>
      </c>
      <c r="Z794">
        <v>59.3125</v>
      </c>
      <c r="AA794" t="str">
        <v>2/17/1999</v>
      </c>
      <c r="AB794">
        <v>24.875</v>
      </c>
      <c r="AC794" t="str">
        <v>2/17/1999</v>
      </c>
      <c r="AD794">
        <v>31.875</v>
      </c>
      <c r="AE794" t="str">
        <v>2/17/1999</v>
      </c>
      <c r="AF794">
        <v>19.75</v>
      </c>
      <c r="AG794" t="str">
        <v>2/17/1999</v>
      </c>
      <c r="AH794">
        <v>25.5625</v>
      </c>
      <c r="AI794" t="str">
        <v>2/17/1999</v>
      </c>
      <c r="AJ794">
        <v>23.25</v>
      </c>
      <c r="AK794" s="28">
        <v>36208</v>
      </c>
      <c r="AL794">
        <v>9195.4699999999993</v>
      </c>
      <c r="AM794" s="28">
        <v>36208</v>
      </c>
      <c r="AN794">
        <v>2248.91</v>
      </c>
      <c r="AO794" s="28">
        <v>36208</v>
      </c>
      <c r="AP794">
        <v>1224.03</v>
      </c>
      <c r="AQ794" s="28">
        <v>36208</v>
      </c>
      <c r="AR794">
        <v>389.54</v>
      </c>
      <c r="AS794" s="28">
        <v>36208</v>
      </c>
      <c r="AT794">
        <v>291.41000000000003</v>
      </c>
      <c r="AU794" s="28">
        <v>36208</v>
      </c>
      <c r="AV794">
        <v>239.6</v>
      </c>
      <c r="AW794" s="28">
        <v>36208</v>
      </c>
      <c r="AX794">
        <v>551.08000000000004</v>
      </c>
      <c r="AY794" s="28">
        <v>36208</v>
      </c>
      <c r="AZ794">
        <v>580.35</v>
      </c>
      <c r="BA794" s="28">
        <v>36208</v>
      </c>
      <c r="BB794">
        <v>392.17</v>
      </c>
      <c r="BC794" s="28">
        <v>36208</v>
      </c>
      <c r="BD794">
        <v>429.28</v>
      </c>
      <c r="BE794" s="28">
        <v>36180</v>
      </c>
      <c r="BF794">
        <v>12.510999999999999</v>
      </c>
      <c r="BG794" s="28">
        <v>36179</v>
      </c>
      <c r="BH794">
        <v>1.99</v>
      </c>
      <c r="BJ794" s="28">
        <v>36276</v>
      </c>
      <c r="BK794">
        <v>28.041</v>
      </c>
      <c r="BZ794" t="str">
        <v>2/17/1999</v>
      </c>
      <c r="CA794">
        <v>19.8125</v>
      </c>
    </row>
    <row r="795" spans="1:79" x14ac:dyDescent="0.25">
      <c r="A795" s="28">
        <v>36209</v>
      </c>
      <c r="C795" t="str">
        <v>2/18/1999</v>
      </c>
      <c r="D795">
        <v>30.65625</v>
      </c>
      <c r="E795" t="str">
        <v>2/18/1999</v>
      </c>
      <c r="F795">
        <v>46.1875</v>
      </c>
      <c r="G795" t="str">
        <v>2/18/1999</v>
      </c>
      <c r="H795">
        <v>15.94140625</v>
      </c>
      <c r="I795" t="str">
        <v>2/18/1999</v>
      </c>
      <c r="J795">
        <v>32.5</v>
      </c>
      <c r="K795" t="str">
        <v>2/18/1999</v>
      </c>
      <c r="L795">
        <v>25.1875</v>
      </c>
      <c r="M795" t="str">
        <v>2/18/1999</v>
      </c>
      <c r="N795">
        <v>41.0625</v>
      </c>
      <c r="O795" t="str">
        <v>2/18/1999</v>
      </c>
      <c r="P795">
        <v>17.1875</v>
      </c>
      <c r="Q795" t="str">
        <v>2/18/1999</v>
      </c>
      <c r="R795">
        <v>14.1875</v>
      </c>
      <c r="S795" t="str">
        <v>2/18/1999</v>
      </c>
      <c r="T795">
        <v>19.875</v>
      </c>
      <c r="U795" t="str">
        <v>2/18/1999</v>
      </c>
      <c r="V795">
        <v>33.8125</v>
      </c>
      <c r="W795" t="str">
        <v>2/18/1999</v>
      </c>
      <c r="X795">
        <v>41.875</v>
      </c>
      <c r="Y795" t="str">
        <v>2/18/1999</v>
      </c>
      <c r="Z795">
        <v>60</v>
      </c>
      <c r="AA795" t="str">
        <v>2/18/1999</v>
      </c>
      <c r="AB795">
        <v>25.46875</v>
      </c>
      <c r="AC795" t="str">
        <v>2/18/1999</v>
      </c>
      <c r="AD795">
        <v>32.25</v>
      </c>
      <c r="AE795" t="str">
        <v>2/18/1999</v>
      </c>
      <c r="AF795">
        <v>19.75</v>
      </c>
      <c r="AG795" t="str">
        <v>2/18/1999</v>
      </c>
      <c r="AH795">
        <v>26.3125</v>
      </c>
      <c r="AI795" t="str">
        <v>2/18/1999</v>
      </c>
      <c r="AJ795">
        <v>23.45703125</v>
      </c>
      <c r="AK795" s="28">
        <v>36209</v>
      </c>
      <c r="AL795">
        <v>9298.6299999999992</v>
      </c>
      <c r="AM795" s="28">
        <v>36209</v>
      </c>
      <c r="AN795">
        <v>2260.5500000000002</v>
      </c>
      <c r="AO795" s="28">
        <v>36209</v>
      </c>
      <c r="AP795">
        <v>1237.28</v>
      </c>
      <c r="AQ795" s="28">
        <v>36209</v>
      </c>
      <c r="AR795">
        <v>391.09</v>
      </c>
      <c r="AS795" s="28">
        <v>36209</v>
      </c>
      <c r="AT795">
        <v>295.25</v>
      </c>
      <c r="AU795" s="28">
        <v>36209</v>
      </c>
      <c r="AV795">
        <v>242.7</v>
      </c>
      <c r="AW795" s="28">
        <v>36209</v>
      </c>
      <c r="AX795">
        <v>562.65</v>
      </c>
      <c r="AY795" s="28">
        <v>36209</v>
      </c>
      <c r="AZ795">
        <v>586.46</v>
      </c>
      <c r="BA795" s="28">
        <v>36209</v>
      </c>
      <c r="BB795">
        <v>391.68</v>
      </c>
      <c r="BC795" s="28">
        <v>36209</v>
      </c>
      <c r="BD795">
        <v>438.06</v>
      </c>
      <c r="BE795" s="28">
        <v>36181</v>
      </c>
      <c r="BF795">
        <v>12.988</v>
      </c>
      <c r="BG795" s="28">
        <v>36180</v>
      </c>
      <c r="BH795">
        <v>1.9950000000000001</v>
      </c>
      <c r="BJ795" s="28">
        <v>36277</v>
      </c>
      <c r="BK795">
        <v>27.925999999999998</v>
      </c>
      <c r="BZ795" t="str">
        <v>2/18/1999</v>
      </c>
      <c r="CA795">
        <v>20.125</v>
      </c>
    </row>
    <row r="796" spans="1:79" x14ac:dyDescent="0.25">
      <c r="A796" s="28">
        <v>36210</v>
      </c>
      <c r="C796" t="str">
        <v>2/19/1999</v>
      </c>
      <c r="D796">
        <v>31.25</v>
      </c>
      <c r="E796" t="str">
        <v>2/19/1999</v>
      </c>
      <c r="F796">
        <v>48.0625</v>
      </c>
      <c r="G796" t="str">
        <v>2/19/1999</v>
      </c>
      <c r="H796">
        <v>16.21484375</v>
      </c>
      <c r="I796" t="str">
        <v>2/19/1999</v>
      </c>
      <c r="J796">
        <v>32.375</v>
      </c>
      <c r="K796" t="str">
        <v>2/19/1999</v>
      </c>
      <c r="L796">
        <v>25.1875</v>
      </c>
      <c r="M796" t="str">
        <v>2/19/1999</v>
      </c>
      <c r="N796">
        <v>41.125</v>
      </c>
      <c r="O796" t="str">
        <v>2/19/1999</v>
      </c>
      <c r="P796">
        <v>17.25</v>
      </c>
      <c r="Q796" t="str">
        <v>2/19/1999</v>
      </c>
      <c r="R796">
        <v>14</v>
      </c>
      <c r="S796" t="str">
        <v>2/19/1999</v>
      </c>
      <c r="T796">
        <v>19.5625</v>
      </c>
      <c r="U796" t="str">
        <v>2/19/1999</v>
      </c>
      <c r="V796">
        <v>33.75</v>
      </c>
      <c r="W796" t="str">
        <v>2/19/1999</v>
      </c>
      <c r="X796">
        <v>41.5</v>
      </c>
      <c r="Y796" t="str">
        <v>2/19/1999</v>
      </c>
      <c r="Z796">
        <v>59.25</v>
      </c>
      <c r="AA796" t="str">
        <v>2/19/1999</v>
      </c>
      <c r="AB796">
        <v>26.75</v>
      </c>
      <c r="AC796" t="str">
        <v>2/19/1999</v>
      </c>
      <c r="AD796">
        <v>31.75</v>
      </c>
      <c r="AE796" t="str">
        <v>2/19/1999</v>
      </c>
      <c r="AF796">
        <v>19.4375</v>
      </c>
      <c r="AG796" t="str">
        <v>2/19/1999</v>
      </c>
      <c r="AH796">
        <v>25.875</v>
      </c>
      <c r="AI796" t="str">
        <v>2/19/1999</v>
      </c>
      <c r="AJ796">
        <v>23.125</v>
      </c>
      <c r="AK796" s="28">
        <v>36210</v>
      </c>
      <c r="AL796">
        <v>9339.9500000000007</v>
      </c>
      <c r="AM796" s="28">
        <v>36210</v>
      </c>
      <c r="AN796">
        <v>2283.6</v>
      </c>
      <c r="AO796" s="28">
        <v>36210</v>
      </c>
      <c r="AP796">
        <v>1239.19</v>
      </c>
      <c r="AQ796" s="28">
        <v>36210</v>
      </c>
      <c r="AR796">
        <v>392.3</v>
      </c>
      <c r="AS796" s="28">
        <v>36210</v>
      </c>
      <c r="AT796">
        <v>295.58</v>
      </c>
      <c r="AU796" s="28">
        <v>36210</v>
      </c>
      <c r="AV796">
        <v>240.84</v>
      </c>
      <c r="AW796" s="28">
        <v>36210</v>
      </c>
      <c r="AX796">
        <v>572.41999999999996</v>
      </c>
      <c r="AY796" s="28">
        <v>36210</v>
      </c>
      <c r="AZ796">
        <v>586.55999999999995</v>
      </c>
      <c r="BA796" s="28">
        <v>36210</v>
      </c>
      <c r="BB796">
        <v>387.56</v>
      </c>
      <c r="BC796" s="28">
        <v>36210</v>
      </c>
      <c r="BD796">
        <v>435.9</v>
      </c>
      <c r="BE796" s="28">
        <v>36182</v>
      </c>
      <c r="BF796">
        <v>13.1</v>
      </c>
      <c r="BG796" s="28">
        <v>36181</v>
      </c>
      <c r="BH796">
        <v>2.044</v>
      </c>
      <c r="BJ796" s="28">
        <v>36278</v>
      </c>
      <c r="BK796">
        <v>27.859000000000002</v>
      </c>
      <c r="BZ796" t="str">
        <v>2/19/1999</v>
      </c>
      <c r="CA796">
        <v>19.875</v>
      </c>
    </row>
    <row r="797" spans="1:79" x14ac:dyDescent="0.25">
      <c r="A797" s="28">
        <v>36213</v>
      </c>
      <c r="C797" t="str">
        <v>2/22/1999</v>
      </c>
      <c r="D797">
        <v>32</v>
      </c>
      <c r="E797" t="str">
        <v>2/22/1999</v>
      </c>
      <c r="F797">
        <v>49.9375</v>
      </c>
      <c r="G797" t="str">
        <v>2/22/1999</v>
      </c>
      <c r="H797">
        <v>17.390625</v>
      </c>
      <c r="I797" t="str">
        <v>2/22/1999</v>
      </c>
      <c r="J797">
        <v>34.3125</v>
      </c>
      <c r="K797" t="str">
        <v>2/22/1999</v>
      </c>
      <c r="L797">
        <v>25.5</v>
      </c>
      <c r="M797" t="str">
        <v>2/22/1999</v>
      </c>
      <c r="N797">
        <v>41.8125</v>
      </c>
      <c r="O797" t="str">
        <v>2/22/1999</v>
      </c>
      <c r="P797">
        <v>17.8125</v>
      </c>
      <c r="Q797" t="str">
        <v>2/22/1999</v>
      </c>
      <c r="R797">
        <v>14</v>
      </c>
      <c r="S797" t="str">
        <v>2/22/1999</v>
      </c>
      <c r="T797">
        <v>19.5</v>
      </c>
      <c r="U797" t="str">
        <v>2/22/1999</v>
      </c>
      <c r="V797">
        <v>35.625</v>
      </c>
      <c r="W797" t="str">
        <v>2/22/1999</v>
      </c>
      <c r="X797">
        <v>42.3125</v>
      </c>
      <c r="Y797" t="str">
        <v>2/22/1999</v>
      </c>
      <c r="Z797">
        <v>59</v>
      </c>
      <c r="AA797" t="str">
        <v>2/22/1999</v>
      </c>
      <c r="AB797">
        <v>27.8125</v>
      </c>
      <c r="AC797" t="str">
        <v>2/22/1999</v>
      </c>
      <c r="AD797">
        <v>32.25</v>
      </c>
      <c r="AE797" t="str">
        <v>2/22/1999</v>
      </c>
      <c r="AF797">
        <v>19.6875</v>
      </c>
      <c r="AG797" t="str">
        <v>2/22/1999</v>
      </c>
      <c r="AH797">
        <v>25.875</v>
      </c>
      <c r="AI797" t="str">
        <v>2/22/1999</v>
      </c>
      <c r="AJ797">
        <v>23.04296875</v>
      </c>
      <c r="AK797" s="28">
        <v>36213</v>
      </c>
      <c r="AL797">
        <v>9552.68</v>
      </c>
      <c r="AM797" s="28">
        <v>36213</v>
      </c>
      <c r="AN797">
        <v>2342.0100000000002</v>
      </c>
      <c r="AO797" s="28">
        <v>36213</v>
      </c>
      <c r="AP797">
        <v>1272.1400000000001</v>
      </c>
      <c r="AQ797" s="28">
        <v>36213</v>
      </c>
      <c r="AR797">
        <v>397.82</v>
      </c>
      <c r="AS797" s="28">
        <v>36213</v>
      </c>
      <c r="AT797">
        <v>298.75</v>
      </c>
      <c r="AU797" s="28">
        <v>36213</v>
      </c>
      <c r="AV797">
        <v>242.87</v>
      </c>
      <c r="AW797" s="28">
        <v>36213</v>
      </c>
      <c r="AX797">
        <v>586.11</v>
      </c>
      <c r="AY797" s="28">
        <v>36213</v>
      </c>
      <c r="AZ797">
        <v>600.23</v>
      </c>
      <c r="BA797" s="28">
        <v>36213</v>
      </c>
      <c r="BB797">
        <v>390.54</v>
      </c>
      <c r="BC797" s="28">
        <v>36213</v>
      </c>
      <c r="BD797">
        <v>448.67</v>
      </c>
      <c r="BE797" s="28">
        <v>36185</v>
      </c>
      <c r="BF797">
        <v>12.917</v>
      </c>
      <c r="BG797" s="28">
        <v>36182</v>
      </c>
      <c r="BH797">
        <v>1.992</v>
      </c>
      <c r="BJ797" s="28">
        <v>36279</v>
      </c>
      <c r="BK797">
        <v>27.675999999999998</v>
      </c>
      <c r="BZ797" t="str">
        <v>2/22/1999</v>
      </c>
      <c r="CA797">
        <v>20.3125</v>
      </c>
    </row>
    <row r="798" spans="1:79" x14ac:dyDescent="0.25">
      <c r="A798" s="28">
        <v>36214</v>
      </c>
      <c r="C798" t="str">
        <v>2/23/1999</v>
      </c>
      <c r="D798">
        <v>32.65625</v>
      </c>
      <c r="E798" t="str">
        <v>2/23/1999</v>
      </c>
      <c r="F798">
        <v>49.625</v>
      </c>
      <c r="G798" t="str">
        <v>2/23/1999</v>
      </c>
      <c r="H798">
        <v>17.30078125</v>
      </c>
      <c r="I798" t="str">
        <v>2/23/1999</v>
      </c>
      <c r="J798">
        <v>35.25</v>
      </c>
      <c r="K798" t="str">
        <v>2/23/1999</v>
      </c>
      <c r="L798">
        <v>25.6875</v>
      </c>
      <c r="M798" t="str">
        <v>2/23/1999</v>
      </c>
      <c r="N798">
        <v>41.75</v>
      </c>
      <c r="O798" t="str">
        <v>2/23/1999</v>
      </c>
      <c r="P798">
        <v>17.8125</v>
      </c>
      <c r="Q798" t="str">
        <v>2/23/1999</v>
      </c>
      <c r="R798">
        <v>13.75</v>
      </c>
      <c r="S798" t="str">
        <v>2/23/1999</v>
      </c>
      <c r="T798">
        <v>19.375</v>
      </c>
      <c r="U798" t="str">
        <v>2/23/1999</v>
      </c>
      <c r="V798">
        <v>34.75</v>
      </c>
      <c r="W798" t="str">
        <v>2/23/1999</v>
      </c>
      <c r="X798">
        <v>42.1875</v>
      </c>
      <c r="Y798" t="str">
        <v>2/23/1999</v>
      </c>
      <c r="Z798">
        <v>58</v>
      </c>
      <c r="AA798" t="str">
        <v>2/23/1999</v>
      </c>
      <c r="AB798">
        <v>28.5</v>
      </c>
      <c r="AC798" t="str">
        <v>2/23/1999</v>
      </c>
      <c r="AD798">
        <v>31.9375</v>
      </c>
      <c r="AE798" t="str">
        <v>2/23/1999</v>
      </c>
      <c r="AF798">
        <v>19.9375</v>
      </c>
      <c r="AG798" t="str">
        <v>2/23/1999</v>
      </c>
      <c r="AH798">
        <v>25.625</v>
      </c>
      <c r="AI798" t="str">
        <v>2/23/1999</v>
      </c>
      <c r="AJ798">
        <v>23.125</v>
      </c>
      <c r="AK798" s="28">
        <v>36214</v>
      </c>
      <c r="AL798">
        <v>9544.42</v>
      </c>
      <c r="AM798" s="28">
        <v>36214</v>
      </c>
      <c r="AN798">
        <v>2376.35</v>
      </c>
      <c r="AO798" s="28">
        <v>36214</v>
      </c>
      <c r="AP798">
        <v>1271.18</v>
      </c>
      <c r="AQ798" s="28">
        <v>36214</v>
      </c>
      <c r="AR798">
        <v>399.01</v>
      </c>
      <c r="AS798" s="28">
        <v>36214</v>
      </c>
      <c r="AT798">
        <v>296.27</v>
      </c>
      <c r="AU798" s="28">
        <v>36214</v>
      </c>
      <c r="AV798">
        <v>240.56</v>
      </c>
      <c r="AW798" s="28">
        <v>36214</v>
      </c>
      <c r="AX798">
        <v>586.91999999999996</v>
      </c>
      <c r="AY798" s="28">
        <v>36214</v>
      </c>
      <c r="AZ798">
        <v>598.02</v>
      </c>
      <c r="BA798" s="28">
        <v>36214</v>
      </c>
      <c r="BB798">
        <v>388.7</v>
      </c>
      <c r="BC798" s="28">
        <v>36214</v>
      </c>
      <c r="BD798">
        <v>440.41</v>
      </c>
      <c r="BE798" s="28">
        <v>36186</v>
      </c>
      <c r="BF798">
        <v>12.651999999999999</v>
      </c>
      <c r="BG798" s="28">
        <v>36185</v>
      </c>
      <c r="BH798">
        <v>1.736</v>
      </c>
      <c r="BJ798" s="28">
        <v>36280</v>
      </c>
      <c r="BK798">
        <v>27.584</v>
      </c>
      <c r="BZ798" t="str">
        <v>2/23/1999</v>
      </c>
      <c r="CA798">
        <v>19.9375</v>
      </c>
    </row>
    <row r="799" spans="1:79" x14ac:dyDescent="0.25">
      <c r="A799" s="28">
        <v>36215</v>
      </c>
      <c r="C799" t="str">
        <v>2/24/1999</v>
      </c>
      <c r="D799">
        <v>34.125</v>
      </c>
      <c r="E799" t="str">
        <v>2/24/1999</v>
      </c>
      <c r="F799">
        <v>50.9375</v>
      </c>
      <c r="G799" t="str">
        <v>2/24/1999</v>
      </c>
      <c r="H799">
        <v>17.390625</v>
      </c>
      <c r="I799" t="str">
        <v>2/24/1999</v>
      </c>
      <c r="J799">
        <v>35.6875</v>
      </c>
      <c r="K799" t="str">
        <v>2/24/1999</v>
      </c>
      <c r="L799">
        <v>25.8125</v>
      </c>
      <c r="M799" t="str">
        <v>2/24/1999</v>
      </c>
      <c r="N799">
        <v>41.9375</v>
      </c>
      <c r="O799" t="str">
        <v>2/24/1999</v>
      </c>
      <c r="P799">
        <v>17.6875</v>
      </c>
      <c r="Q799" t="str">
        <v>2/24/1999</v>
      </c>
      <c r="R799">
        <v>13.5625</v>
      </c>
      <c r="S799" t="str">
        <v>2/24/1999</v>
      </c>
      <c r="T799">
        <v>19.375</v>
      </c>
      <c r="U799" t="str">
        <v>2/24/1999</v>
      </c>
      <c r="V799">
        <v>36</v>
      </c>
      <c r="W799" t="str">
        <v>2/24/1999</v>
      </c>
      <c r="X799">
        <v>42.125</v>
      </c>
      <c r="Y799" t="str">
        <v>2/24/1999</v>
      </c>
      <c r="Z799">
        <v>57.8125</v>
      </c>
      <c r="AA799" t="str">
        <v>2/24/1999</v>
      </c>
      <c r="AB799">
        <v>29.125</v>
      </c>
      <c r="AC799" t="str">
        <v>2/24/1999</v>
      </c>
      <c r="AD799">
        <v>32</v>
      </c>
      <c r="AE799" t="str">
        <v>2/24/1999</v>
      </c>
      <c r="AF799">
        <v>19.125</v>
      </c>
      <c r="AG799" t="str">
        <v>2/24/1999</v>
      </c>
      <c r="AH799">
        <v>25.25</v>
      </c>
      <c r="AI799" t="str">
        <v>2/24/1999</v>
      </c>
      <c r="AJ799">
        <v>23.20703125</v>
      </c>
      <c r="AK799" s="28">
        <v>36215</v>
      </c>
      <c r="AL799">
        <v>9399.67</v>
      </c>
      <c r="AM799" s="28">
        <v>36215</v>
      </c>
      <c r="AN799">
        <v>2339.38</v>
      </c>
      <c r="AO799" s="28">
        <v>36215</v>
      </c>
      <c r="AP799">
        <v>1253.4100000000001</v>
      </c>
      <c r="AQ799" s="28">
        <v>36215</v>
      </c>
      <c r="AR799">
        <v>395.26</v>
      </c>
      <c r="AS799" s="28">
        <v>36215</v>
      </c>
      <c r="AT799">
        <v>297.44</v>
      </c>
      <c r="AU799" s="28">
        <v>36215</v>
      </c>
      <c r="AV799">
        <v>240.55</v>
      </c>
      <c r="AW799" s="28">
        <v>36215</v>
      </c>
      <c r="AX799">
        <v>581.97</v>
      </c>
      <c r="AY799" s="28">
        <v>36215</v>
      </c>
      <c r="AZ799">
        <v>591.57000000000005</v>
      </c>
      <c r="BA799" s="28">
        <v>36215</v>
      </c>
      <c r="BB799">
        <v>385.86</v>
      </c>
      <c r="BC799" s="28">
        <v>36215</v>
      </c>
      <c r="BD799">
        <v>441.5</v>
      </c>
      <c r="BE799" s="28">
        <v>36187</v>
      </c>
      <c r="BF799">
        <v>12.936999999999999</v>
      </c>
      <c r="BG799" s="28">
        <v>36186</v>
      </c>
      <c r="BH799">
        <v>1.9570000000000001</v>
      </c>
      <c r="BJ799" s="28">
        <v>36283</v>
      </c>
      <c r="BK799">
        <v>27.838000000000001</v>
      </c>
      <c r="BZ799" t="str">
        <v>2/24/1999</v>
      </c>
      <c r="CA799">
        <v>19.9375</v>
      </c>
    </row>
    <row r="800" spans="1:79" x14ac:dyDescent="0.25">
      <c r="A800" s="28">
        <v>36216</v>
      </c>
      <c r="C800" t="str">
        <v>2/25/1999</v>
      </c>
      <c r="D800">
        <v>33</v>
      </c>
      <c r="E800" t="str">
        <v>2/25/1999</v>
      </c>
      <c r="F800">
        <v>50.3125</v>
      </c>
      <c r="G800" t="str">
        <v>2/25/1999</v>
      </c>
      <c r="H800">
        <v>17.75390625</v>
      </c>
      <c r="I800" t="str">
        <v>2/25/1999</v>
      </c>
      <c r="J800">
        <v>36.5625</v>
      </c>
      <c r="K800" t="str">
        <v>2/25/1999</v>
      </c>
      <c r="L800">
        <v>26</v>
      </c>
      <c r="M800" t="str">
        <v>2/25/1999</v>
      </c>
      <c r="N800">
        <v>41</v>
      </c>
      <c r="O800" t="str">
        <v>2/25/1999</v>
      </c>
      <c r="P800">
        <v>17.625</v>
      </c>
      <c r="Q800" t="str">
        <v>2/25/1999</v>
      </c>
      <c r="R800">
        <v>13.5625</v>
      </c>
      <c r="S800" t="str">
        <v>2/25/1999</v>
      </c>
      <c r="T800">
        <v>19.3125</v>
      </c>
      <c r="U800" t="str">
        <v>2/25/1999</v>
      </c>
      <c r="V800">
        <v>36.1875</v>
      </c>
      <c r="W800" t="str">
        <v>2/25/1999</v>
      </c>
      <c r="X800">
        <v>41.5</v>
      </c>
      <c r="Y800" t="str">
        <v>2/25/1999</v>
      </c>
      <c r="Z800">
        <v>57.1875</v>
      </c>
      <c r="AA800" t="str">
        <v>2/25/1999</v>
      </c>
      <c r="AB800">
        <v>29.71875</v>
      </c>
      <c r="AC800" t="str">
        <v>2/25/1999</v>
      </c>
      <c r="AD800">
        <v>31.8125</v>
      </c>
      <c r="AE800" t="str">
        <v>2/25/1999</v>
      </c>
      <c r="AF800">
        <v>19.1875</v>
      </c>
      <c r="AG800" t="str">
        <v>2/25/1999</v>
      </c>
      <c r="AH800">
        <v>24.9375</v>
      </c>
      <c r="AI800" t="str">
        <v>2/25/1999</v>
      </c>
      <c r="AJ800">
        <v>22.875</v>
      </c>
      <c r="AK800" s="28">
        <v>36216</v>
      </c>
      <c r="AL800">
        <v>9366.34</v>
      </c>
      <c r="AM800" s="28">
        <v>36216</v>
      </c>
      <c r="AN800">
        <v>2326.8200000000002</v>
      </c>
      <c r="AO800" s="28">
        <v>36216</v>
      </c>
      <c r="AP800">
        <v>1245.02</v>
      </c>
      <c r="AQ800" s="28">
        <v>36216</v>
      </c>
      <c r="AR800">
        <v>392.69</v>
      </c>
      <c r="AS800" s="28">
        <v>36216</v>
      </c>
      <c r="AT800">
        <v>294.11</v>
      </c>
      <c r="AU800" s="28">
        <v>36216</v>
      </c>
      <c r="AV800">
        <v>237.52</v>
      </c>
      <c r="AW800" s="28">
        <v>36216</v>
      </c>
      <c r="AX800">
        <v>581.74</v>
      </c>
      <c r="AY800" s="28">
        <v>36216</v>
      </c>
      <c r="AZ800">
        <v>587.42999999999995</v>
      </c>
      <c r="BA800" s="28">
        <v>36216</v>
      </c>
      <c r="BB800">
        <v>387.87</v>
      </c>
      <c r="BC800" s="28">
        <v>36216</v>
      </c>
      <c r="BD800">
        <v>435.01</v>
      </c>
      <c r="BE800" s="28">
        <v>36188</v>
      </c>
      <c r="BF800">
        <v>13.048999999999999</v>
      </c>
      <c r="BG800" s="28">
        <v>36187</v>
      </c>
      <c r="BH800">
        <v>2.0030000000000001</v>
      </c>
      <c r="BJ800" s="28">
        <v>36284</v>
      </c>
      <c r="BK800">
        <v>28.196000000000002</v>
      </c>
      <c r="BZ800" t="str">
        <v>2/25/1999</v>
      </c>
      <c r="CA800">
        <v>19.6875</v>
      </c>
    </row>
    <row r="801" spans="1:79" x14ac:dyDescent="0.25">
      <c r="A801" s="28">
        <v>36217</v>
      </c>
      <c r="C801" t="str">
        <v>2/26/1999</v>
      </c>
      <c r="D801">
        <v>32.5</v>
      </c>
      <c r="E801" t="str">
        <v>2/26/1999</v>
      </c>
      <c r="F801">
        <v>50.5</v>
      </c>
      <c r="G801" t="str">
        <v>2/26/1999</v>
      </c>
      <c r="H801">
        <v>17.390625</v>
      </c>
      <c r="I801" t="str">
        <v>2/26/1999</v>
      </c>
      <c r="J801">
        <v>36.4375</v>
      </c>
      <c r="K801" t="str">
        <v>2/26/1999</v>
      </c>
      <c r="L801">
        <v>25.875</v>
      </c>
      <c r="M801" t="str">
        <v>2/26/1999</v>
      </c>
      <c r="N801">
        <v>40.4375</v>
      </c>
      <c r="O801" t="str">
        <v>2/26/1999</v>
      </c>
      <c r="P801">
        <v>17.875</v>
      </c>
      <c r="Q801" t="str">
        <v>2/26/1999</v>
      </c>
      <c r="R801">
        <v>13.8125</v>
      </c>
      <c r="S801" t="str">
        <v>2/26/1999</v>
      </c>
      <c r="T801">
        <v>19.5625</v>
      </c>
      <c r="U801" t="str">
        <v>2/26/1999</v>
      </c>
      <c r="V801">
        <v>37</v>
      </c>
      <c r="W801" t="str">
        <v>2/26/1999</v>
      </c>
      <c r="X801">
        <v>41.375</v>
      </c>
      <c r="Y801" t="str">
        <v>2/26/1999</v>
      </c>
      <c r="Z801">
        <v>56.875</v>
      </c>
      <c r="AA801" t="str">
        <v>2/26/1999</v>
      </c>
      <c r="AB801">
        <v>30.4375</v>
      </c>
      <c r="AC801" t="str">
        <v>2/26/1999</v>
      </c>
      <c r="AD801">
        <v>31.5</v>
      </c>
      <c r="AE801" t="str">
        <v>2/26/1999</v>
      </c>
      <c r="AF801">
        <v>19.0625</v>
      </c>
      <c r="AG801" t="str">
        <v>2/26/1999</v>
      </c>
      <c r="AH801">
        <v>25.0625</v>
      </c>
      <c r="AI801" t="str">
        <v>2/26/1999</v>
      </c>
      <c r="AJ801">
        <v>22.91796875</v>
      </c>
      <c r="AK801" s="28">
        <v>36217</v>
      </c>
      <c r="AL801">
        <v>9306.58</v>
      </c>
      <c r="AM801" s="28">
        <v>36217</v>
      </c>
      <c r="AN801">
        <v>2288.0300000000002</v>
      </c>
      <c r="AO801" s="28">
        <v>36217</v>
      </c>
      <c r="AP801">
        <v>1238.33</v>
      </c>
      <c r="AQ801" s="28">
        <v>36217</v>
      </c>
      <c r="AR801">
        <v>392.26</v>
      </c>
      <c r="AS801" s="28">
        <v>36217</v>
      </c>
      <c r="AT801">
        <v>293.87</v>
      </c>
      <c r="AU801" s="28">
        <v>36217</v>
      </c>
      <c r="AV801">
        <v>237.24</v>
      </c>
      <c r="AW801" s="28">
        <v>36217</v>
      </c>
      <c r="AX801">
        <v>572.82000000000005</v>
      </c>
      <c r="AY801" s="28">
        <v>36217</v>
      </c>
      <c r="AZ801">
        <v>586.46</v>
      </c>
      <c r="BA801" s="28">
        <v>36217</v>
      </c>
      <c r="BB801">
        <v>384.96</v>
      </c>
      <c r="BC801" s="28">
        <v>36217</v>
      </c>
      <c r="BD801">
        <v>434.5</v>
      </c>
      <c r="BE801" s="28">
        <v>36189</v>
      </c>
      <c r="BF801">
        <v>13.281000000000001</v>
      </c>
      <c r="BG801" s="28">
        <v>36188</v>
      </c>
      <c r="BH801">
        <v>2.0720000000000001</v>
      </c>
      <c r="BJ801" s="28">
        <v>36285</v>
      </c>
      <c r="BK801">
        <v>28.05</v>
      </c>
      <c r="BZ801" t="str">
        <v>2/26/1999</v>
      </c>
      <c r="CA801">
        <v>19.75</v>
      </c>
    </row>
    <row r="802" spans="1:79" x14ac:dyDescent="0.25">
      <c r="A802" s="28">
        <v>36220</v>
      </c>
      <c r="C802" t="str">
        <v>3/1/1999</v>
      </c>
      <c r="D802">
        <v>31.75</v>
      </c>
      <c r="E802" t="str">
        <v>3/1/1999</v>
      </c>
      <c r="F802">
        <v>50.5</v>
      </c>
      <c r="G802" t="str">
        <v>3/1/1999</v>
      </c>
      <c r="H802">
        <v>18.296875</v>
      </c>
      <c r="I802" t="str">
        <v>3/1/1999</v>
      </c>
      <c r="J802">
        <v>36.25</v>
      </c>
      <c r="K802" t="str">
        <v>3/1/1999</v>
      </c>
      <c r="L802">
        <v>26.375</v>
      </c>
      <c r="M802" t="str">
        <v>3/1/1999</v>
      </c>
      <c r="N802">
        <v>40.75</v>
      </c>
      <c r="O802" t="str">
        <v>3/1/1999</v>
      </c>
      <c r="P802">
        <v>17.75</v>
      </c>
      <c r="Q802" t="str">
        <v>3/1/1999</v>
      </c>
      <c r="R802">
        <v>13.5625</v>
      </c>
      <c r="S802" t="str">
        <v>3/1/1999</v>
      </c>
      <c r="T802">
        <v>19.4375</v>
      </c>
      <c r="U802" t="str">
        <v>3/1/1999</v>
      </c>
      <c r="V802">
        <v>35.5625</v>
      </c>
      <c r="W802" t="str">
        <v>3/1/1999</v>
      </c>
      <c r="X802">
        <v>41</v>
      </c>
      <c r="Y802" t="str">
        <v>3/1/1999</v>
      </c>
      <c r="Z802">
        <v>56.9375</v>
      </c>
      <c r="AA802" t="str">
        <v>3/1/1999</v>
      </c>
      <c r="AB802">
        <v>29.34375</v>
      </c>
      <c r="AC802" t="str">
        <v>3/1/1999</v>
      </c>
      <c r="AD802">
        <v>31.4375</v>
      </c>
      <c r="AE802" t="str">
        <v>3/1/1999</v>
      </c>
      <c r="AF802">
        <v>19.25</v>
      </c>
      <c r="AG802" t="str">
        <v>3/1/1999</v>
      </c>
      <c r="AH802">
        <v>24.6875</v>
      </c>
      <c r="AI802" t="str">
        <v>3/1/1999</v>
      </c>
      <c r="AJ802">
        <v>23.25</v>
      </c>
      <c r="AK802" s="28">
        <v>36220</v>
      </c>
      <c r="AL802">
        <v>9324.7800000000007</v>
      </c>
      <c r="AM802" s="28">
        <v>36220</v>
      </c>
      <c r="AN802">
        <v>2295.1799999999998</v>
      </c>
      <c r="AO802" s="28">
        <v>36220</v>
      </c>
      <c r="AP802">
        <v>1236.1600000000001</v>
      </c>
      <c r="AQ802" s="28">
        <v>36220</v>
      </c>
      <c r="AR802">
        <v>394.39</v>
      </c>
      <c r="AS802" s="28">
        <v>36220</v>
      </c>
      <c r="AT802">
        <v>291.02</v>
      </c>
      <c r="AU802" s="28">
        <v>36220</v>
      </c>
      <c r="AV802">
        <v>235.64</v>
      </c>
      <c r="AW802" s="28">
        <v>36220</v>
      </c>
      <c r="AX802">
        <v>565.52</v>
      </c>
      <c r="AY802" s="28">
        <v>36220</v>
      </c>
      <c r="AZ802">
        <v>585.42999999999995</v>
      </c>
      <c r="BA802" s="28">
        <v>36220</v>
      </c>
      <c r="BB802">
        <v>380.84</v>
      </c>
      <c r="BC802" s="28">
        <v>36220</v>
      </c>
      <c r="BD802">
        <v>431.62</v>
      </c>
      <c r="BE802" s="28">
        <v>36192</v>
      </c>
      <c r="BF802">
        <v>13.023</v>
      </c>
      <c r="BG802" s="28">
        <v>36189</v>
      </c>
      <c r="BH802">
        <v>2.024</v>
      </c>
      <c r="BJ802" s="28">
        <v>36286</v>
      </c>
      <c r="BK802">
        <v>27.991</v>
      </c>
      <c r="BZ802" t="str">
        <v>3/1/1999</v>
      </c>
      <c r="CA802">
        <v>20.4375</v>
      </c>
    </row>
    <row r="803" spans="1:79" x14ac:dyDescent="0.25">
      <c r="A803" s="28">
        <v>36221</v>
      </c>
      <c r="C803" t="str">
        <v>3/2/1999</v>
      </c>
      <c r="D803">
        <v>31.3125</v>
      </c>
      <c r="E803" t="str">
        <v>3/2/1999</v>
      </c>
      <c r="F803">
        <v>50.75</v>
      </c>
      <c r="G803" t="str">
        <v>3/2/1999</v>
      </c>
      <c r="H803">
        <v>18.38671875</v>
      </c>
      <c r="I803" t="str">
        <v>3/2/1999</v>
      </c>
      <c r="J803">
        <v>36</v>
      </c>
      <c r="K803" t="str">
        <v>3/2/1999</v>
      </c>
      <c r="L803">
        <v>25.8125</v>
      </c>
      <c r="M803" t="str">
        <v>3/2/1999</v>
      </c>
      <c r="N803">
        <v>41.25</v>
      </c>
      <c r="O803" t="str">
        <v>3/2/1999</v>
      </c>
      <c r="P803">
        <v>17.8125</v>
      </c>
      <c r="Q803" t="str">
        <v>3/2/1999</v>
      </c>
      <c r="R803">
        <v>13.125</v>
      </c>
      <c r="S803" t="str">
        <v>3/2/1999</v>
      </c>
      <c r="T803">
        <v>19.4375</v>
      </c>
      <c r="U803" t="str">
        <v>3/2/1999</v>
      </c>
      <c r="V803">
        <v>33.625</v>
      </c>
      <c r="W803" t="str">
        <v>3/2/1999</v>
      </c>
      <c r="X803">
        <v>41.9375</v>
      </c>
      <c r="Y803" t="str">
        <v>3/2/1999</v>
      </c>
      <c r="Z803">
        <v>57.25</v>
      </c>
      <c r="AA803" t="str">
        <v>3/2/1999</v>
      </c>
      <c r="AB803">
        <v>30.0625</v>
      </c>
      <c r="AC803" t="str">
        <v>3/2/1999</v>
      </c>
      <c r="AD803">
        <v>31.4375</v>
      </c>
      <c r="AE803" t="str">
        <v>3/2/1999</v>
      </c>
      <c r="AF803">
        <v>19.125</v>
      </c>
      <c r="AG803" t="str">
        <v>3/2/1999</v>
      </c>
      <c r="AH803">
        <v>24.6875</v>
      </c>
      <c r="AI803" t="str">
        <v>3/2/1999</v>
      </c>
      <c r="AJ803">
        <v>23.04296875</v>
      </c>
      <c r="AK803" s="28">
        <v>36221</v>
      </c>
      <c r="AL803">
        <v>9297.61</v>
      </c>
      <c r="AM803" s="28">
        <v>36221</v>
      </c>
      <c r="AN803">
        <v>2259.0300000000002</v>
      </c>
      <c r="AO803" s="28">
        <v>36221</v>
      </c>
      <c r="AP803">
        <v>1225.5</v>
      </c>
      <c r="AQ803" s="28">
        <v>36221</v>
      </c>
      <c r="AR803">
        <v>394.43</v>
      </c>
      <c r="AS803" s="28">
        <v>36221</v>
      </c>
      <c r="AT803">
        <v>290.72000000000003</v>
      </c>
      <c r="AU803" s="28">
        <v>36221</v>
      </c>
      <c r="AV803">
        <v>235.73</v>
      </c>
      <c r="AW803" s="28">
        <v>36221</v>
      </c>
      <c r="AX803">
        <v>562.45000000000005</v>
      </c>
      <c r="AY803" s="28">
        <v>36221</v>
      </c>
      <c r="AZ803">
        <v>582.94000000000005</v>
      </c>
      <c r="BA803" s="28">
        <v>36221</v>
      </c>
      <c r="BB803">
        <v>377.47</v>
      </c>
      <c r="BC803" s="28">
        <v>36221</v>
      </c>
      <c r="BD803">
        <v>426.4</v>
      </c>
      <c r="BE803" s="28">
        <v>36193</v>
      </c>
      <c r="BF803">
        <v>13.031000000000001</v>
      </c>
      <c r="BG803" s="28">
        <v>36192</v>
      </c>
      <c r="BH803">
        <v>2.0169999999999999</v>
      </c>
      <c r="BJ803" s="28">
        <v>36287</v>
      </c>
      <c r="BK803">
        <v>27.887</v>
      </c>
      <c r="BZ803" t="str">
        <v>3/2/1999</v>
      </c>
      <c r="CA803">
        <v>21</v>
      </c>
    </row>
    <row r="804" spans="1:79" x14ac:dyDescent="0.25">
      <c r="A804" s="28">
        <v>36222</v>
      </c>
      <c r="C804" t="str">
        <v>3/3/1999</v>
      </c>
      <c r="D804">
        <v>31.6875</v>
      </c>
      <c r="E804" t="str">
        <v>3/3/1999</v>
      </c>
      <c r="F804">
        <v>51.0625</v>
      </c>
      <c r="G804" t="str">
        <v>3/3/1999</v>
      </c>
      <c r="H804">
        <v>18.38671875</v>
      </c>
      <c r="I804" t="str">
        <v>3/3/1999</v>
      </c>
      <c r="J804">
        <v>35.6875</v>
      </c>
      <c r="K804" t="str">
        <v>3/3/1999</v>
      </c>
      <c r="L804">
        <v>26.125</v>
      </c>
      <c r="M804" t="str">
        <v>3/3/1999</v>
      </c>
      <c r="N804">
        <v>40.4375</v>
      </c>
      <c r="O804" t="str">
        <v>3/3/1999</v>
      </c>
      <c r="P804">
        <v>17.4375</v>
      </c>
      <c r="Q804" t="str">
        <v>3/3/1999</v>
      </c>
      <c r="R804">
        <v>13.1875</v>
      </c>
      <c r="S804" t="str">
        <v>3/3/1999</v>
      </c>
      <c r="T804">
        <v>19.0625</v>
      </c>
      <c r="U804" t="str">
        <v>3/3/1999</v>
      </c>
      <c r="V804">
        <v>34.0625</v>
      </c>
      <c r="W804" t="str">
        <v>3/3/1999</v>
      </c>
      <c r="X804">
        <v>41.9375</v>
      </c>
      <c r="Y804" t="str">
        <v>3/3/1999</v>
      </c>
      <c r="Z804">
        <v>57.375</v>
      </c>
      <c r="AA804" t="str">
        <v>3/3/1999</v>
      </c>
      <c r="AB804">
        <v>29.8125</v>
      </c>
      <c r="AC804" t="str">
        <v>3/3/1999</v>
      </c>
      <c r="AD804">
        <v>31.4375</v>
      </c>
      <c r="AE804" t="str">
        <v>3/3/1999</v>
      </c>
      <c r="AF804">
        <v>19.25</v>
      </c>
      <c r="AG804" t="str">
        <v>3/3/1999</v>
      </c>
      <c r="AH804">
        <v>24.75</v>
      </c>
      <c r="AI804" t="str">
        <v>3/3/1999</v>
      </c>
      <c r="AJ804">
        <v>23.08203125</v>
      </c>
      <c r="AK804" s="28">
        <v>36222</v>
      </c>
      <c r="AL804">
        <v>9275.8799999999992</v>
      </c>
      <c r="AM804" s="28">
        <v>36222</v>
      </c>
      <c r="AN804">
        <v>2265.1999999999998</v>
      </c>
      <c r="AO804" s="28">
        <v>36222</v>
      </c>
      <c r="AP804">
        <v>1227.7</v>
      </c>
      <c r="AQ804" s="28">
        <v>36222</v>
      </c>
      <c r="AR804">
        <v>391.95</v>
      </c>
      <c r="AS804" s="28">
        <v>36222</v>
      </c>
      <c r="AT804">
        <v>292.97000000000003</v>
      </c>
      <c r="AU804" s="28">
        <v>36222</v>
      </c>
      <c r="AV804">
        <v>237.49</v>
      </c>
      <c r="AW804" s="28">
        <v>36222</v>
      </c>
      <c r="AX804">
        <v>562.79</v>
      </c>
      <c r="AY804" s="28">
        <v>36222</v>
      </c>
      <c r="AZ804">
        <v>582.54999999999995</v>
      </c>
      <c r="BA804" s="28">
        <v>36222</v>
      </c>
      <c r="BB804">
        <v>386.71</v>
      </c>
      <c r="BC804" s="28">
        <v>36222</v>
      </c>
      <c r="BD804">
        <v>426.97</v>
      </c>
      <c r="BE804" s="28">
        <v>36194</v>
      </c>
      <c r="BF804">
        <v>13.106999999999999</v>
      </c>
      <c r="BG804" s="28">
        <v>36193</v>
      </c>
      <c r="BH804">
        <v>2.0579999999999998</v>
      </c>
      <c r="BJ804" s="28">
        <v>36290</v>
      </c>
      <c r="BK804">
        <v>27.838000000000001</v>
      </c>
      <c r="BZ804" t="str">
        <v>3/3/1999</v>
      </c>
      <c r="CA804">
        <v>20.6875</v>
      </c>
    </row>
    <row r="805" spans="1:79" x14ac:dyDescent="0.25">
      <c r="A805" s="28">
        <v>36223</v>
      </c>
      <c r="C805" t="str">
        <v>3/4/1999</v>
      </c>
      <c r="D805">
        <v>32.5</v>
      </c>
      <c r="E805" t="str">
        <v>3/4/1999</v>
      </c>
      <c r="F805">
        <v>51.8125</v>
      </c>
      <c r="G805" t="str">
        <v>3/4/1999</v>
      </c>
      <c r="H805">
        <v>18.20703125</v>
      </c>
      <c r="I805" t="str">
        <v>3/4/1999</v>
      </c>
      <c r="J805">
        <v>35.625</v>
      </c>
      <c r="K805" t="str">
        <v>3/4/1999</v>
      </c>
      <c r="L805">
        <v>26.25</v>
      </c>
      <c r="M805" t="str">
        <v>3/4/1999</v>
      </c>
      <c r="N805">
        <v>41.25</v>
      </c>
      <c r="O805" t="str">
        <v>3/4/1999</v>
      </c>
      <c r="P805">
        <v>17.625</v>
      </c>
      <c r="Q805" t="str">
        <v>3/4/1999</v>
      </c>
      <c r="R805">
        <v>13.0625</v>
      </c>
      <c r="S805" t="str">
        <v>3/4/1999</v>
      </c>
      <c r="T805">
        <v>19.5</v>
      </c>
      <c r="U805" t="str">
        <v>3/4/1999</v>
      </c>
      <c r="V805">
        <v>34</v>
      </c>
      <c r="W805" t="str">
        <v>3/4/1999</v>
      </c>
      <c r="X805">
        <v>42.375</v>
      </c>
      <c r="Y805" t="str">
        <v>3/4/1999</v>
      </c>
      <c r="Z805">
        <v>58.5</v>
      </c>
      <c r="AA805" t="str">
        <v>3/4/1999</v>
      </c>
      <c r="AB805">
        <v>29.53125</v>
      </c>
      <c r="AC805" t="str">
        <v>3/4/1999</v>
      </c>
      <c r="AD805">
        <v>31.875</v>
      </c>
      <c r="AE805" t="str">
        <v>3/4/1999</v>
      </c>
      <c r="AF805">
        <v>18.75</v>
      </c>
      <c r="AG805" t="str">
        <v>3/4/1999</v>
      </c>
      <c r="AH805">
        <v>24.8125</v>
      </c>
      <c r="AI805" t="str">
        <v>3/4/1999</v>
      </c>
      <c r="AJ805">
        <v>23.41796875</v>
      </c>
      <c r="AK805" s="28">
        <v>36223</v>
      </c>
      <c r="AL805">
        <v>9467.4</v>
      </c>
      <c r="AM805" s="28">
        <v>36223</v>
      </c>
      <c r="AN805">
        <v>2292.89</v>
      </c>
      <c r="AO805" s="28">
        <v>36223</v>
      </c>
      <c r="AP805">
        <v>1246.6400000000001</v>
      </c>
      <c r="AQ805" s="28">
        <v>36223</v>
      </c>
      <c r="AR805">
        <v>394.02</v>
      </c>
      <c r="AS805" s="28">
        <v>36223</v>
      </c>
      <c r="AT805">
        <v>297.11</v>
      </c>
      <c r="AU805" s="28">
        <v>36223</v>
      </c>
      <c r="AV805">
        <v>241.14</v>
      </c>
      <c r="AW805" s="28">
        <v>36223</v>
      </c>
      <c r="AX805">
        <v>570.83000000000004</v>
      </c>
      <c r="AY805" s="28">
        <v>36223</v>
      </c>
      <c r="AZ805">
        <v>590.75</v>
      </c>
      <c r="BA805" s="28">
        <v>36223</v>
      </c>
      <c r="BB805">
        <v>396.77</v>
      </c>
      <c r="BC805" s="28">
        <v>36223</v>
      </c>
      <c r="BD805">
        <v>431.02</v>
      </c>
      <c r="BE805" s="28">
        <v>36195</v>
      </c>
      <c r="BF805">
        <v>12.79</v>
      </c>
      <c r="BG805" s="28">
        <v>36194</v>
      </c>
      <c r="BH805">
        <v>2.0249999999999999</v>
      </c>
      <c r="BJ805" s="28">
        <v>36291</v>
      </c>
      <c r="BK805">
        <v>27.946999999999999</v>
      </c>
      <c r="BZ805" t="str">
        <v>3/4/1999</v>
      </c>
      <c r="CA805">
        <v>20.625</v>
      </c>
    </row>
    <row r="806" spans="1:79" x14ac:dyDescent="0.25">
      <c r="A806" s="28">
        <v>36224</v>
      </c>
      <c r="C806" t="str">
        <v>3/5/1999</v>
      </c>
      <c r="D806">
        <v>32.9375</v>
      </c>
      <c r="E806" t="str">
        <v>3/5/1999</v>
      </c>
      <c r="F806">
        <v>52.8125</v>
      </c>
      <c r="G806" t="str">
        <v>3/5/1999</v>
      </c>
      <c r="H806">
        <v>18.296875</v>
      </c>
      <c r="I806" t="str">
        <v>3/5/1999</v>
      </c>
      <c r="J806">
        <v>35.875</v>
      </c>
      <c r="K806" t="str">
        <v>3/5/1999</v>
      </c>
      <c r="L806">
        <v>26.625</v>
      </c>
      <c r="M806" t="str">
        <v>3/5/1999</v>
      </c>
      <c r="N806">
        <v>42.75</v>
      </c>
      <c r="O806" t="str">
        <v>3/5/1999</v>
      </c>
      <c r="P806">
        <v>17.75</v>
      </c>
      <c r="Q806" t="str">
        <v>3/5/1999</v>
      </c>
      <c r="R806">
        <v>13.25</v>
      </c>
      <c r="S806" t="str">
        <v>3/5/1999</v>
      </c>
      <c r="T806">
        <v>19.8125</v>
      </c>
      <c r="U806" t="str">
        <v>3/5/1999</v>
      </c>
      <c r="V806">
        <v>34.0625</v>
      </c>
      <c r="W806" t="str">
        <v>3/5/1999</v>
      </c>
      <c r="X806">
        <v>42.5</v>
      </c>
      <c r="Y806" t="str">
        <v>3/5/1999</v>
      </c>
      <c r="Z806">
        <v>59</v>
      </c>
      <c r="AA806" t="str">
        <v>3/5/1999</v>
      </c>
      <c r="AB806">
        <v>30</v>
      </c>
      <c r="AC806" t="str">
        <v>3/5/1999</v>
      </c>
      <c r="AD806">
        <v>32.5</v>
      </c>
      <c r="AE806" t="str">
        <v>3/5/1999</v>
      </c>
      <c r="AF806">
        <v>19.0625</v>
      </c>
      <c r="AG806" t="str">
        <v>3/5/1999</v>
      </c>
      <c r="AH806">
        <v>24.875</v>
      </c>
      <c r="AI806" t="str">
        <v>3/5/1999</v>
      </c>
      <c r="AJ806">
        <v>23.83203125</v>
      </c>
      <c r="AK806" s="28">
        <v>36224</v>
      </c>
      <c r="AL806">
        <v>9736.08</v>
      </c>
      <c r="AM806" s="28">
        <v>36224</v>
      </c>
      <c r="AN806">
        <v>2337.11</v>
      </c>
      <c r="AO806" s="28">
        <v>36224</v>
      </c>
      <c r="AP806">
        <v>1275.47</v>
      </c>
      <c r="AQ806" s="28">
        <v>36224</v>
      </c>
      <c r="AR806">
        <v>398.01</v>
      </c>
      <c r="AS806" s="28">
        <v>36224</v>
      </c>
      <c r="AT806">
        <v>301.51</v>
      </c>
      <c r="AU806" s="28">
        <v>36224</v>
      </c>
      <c r="AV806">
        <v>244.38</v>
      </c>
      <c r="AW806" s="28">
        <v>36224</v>
      </c>
      <c r="AX806">
        <v>579.99</v>
      </c>
      <c r="AY806" s="28">
        <v>36224</v>
      </c>
      <c r="AZ806">
        <v>603.14</v>
      </c>
      <c r="BA806" s="28">
        <v>36224</v>
      </c>
      <c r="BB806">
        <v>405.17</v>
      </c>
      <c r="BC806" s="28">
        <v>36224</v>
      </c>
      <c r="BD806">
        <v>439.89</v>
      </c>
      <c r="BE806" s="28">
        <v>36196</v>
      </c>
      <c r="BF806">
        <v>12.585000000000001</v>
      </c>
      <c r="BG806" s="28">
        <v>36195</v>
      </c>
      <c r="BH806">
        <v>2.052</v>
      </c>
      <c r="BJ806" s="28">
        <v>36292</v>
      </c>
      <c r="BK806">
        <v>27.863</v>
      </c>
      <c r="BZ806" t="str">
        <v>3/5/1999</v>
      </c>
      <c r="CA806">
        <v>20.9375</v>
      </c>
    </row>
    <row r="807" spans="1:79" x14ac:dyDescent="0.25">
      <c r="A807" s="28">
        <v>36227</v>
      </c>
      <c r="C807" t="str">
        <v>3/8/1999</v>
      </c>
      <c r="D807">
        <v>33.34375</v>
      </c>
      <c r="E807" t="str">
        <v>3/8/1999</v>
      </c>
      <c r="F807">
        <v>53.0625</v>
      </c>
      <c r="G807" t="str">
        <v>3/8/1999</v>
      </c>
      <c r="H807">
        <v>17.75390625</v>
      </c>
      <c r="I807" t="str">
        <v>3/8/1999</v>
      </c>
      <c r="J807">
        <v>37.4375</v>
      </c>
      <c r="K807" t="str">
        <v>3/8/1999</v>
      </c>
      <c r="L807">
        <v>26.375</v>
      </c>
      <c r="M807" t="str">
        <v>3/8/1999</v>
      </c>
      <c r="N807">
        <v>42.75</v>
      </c>
      <c r="O807" t="str">
        <v>3/8/1999</v>
      </c>
      <c r="P807">
        <v>18</v>
      </c>
      <c r="Q807" t="str">
        <v>3/8/1999</v>
      </c>
      <c r="R807">
        <v>13.3125</v>
      </c>
      <c r="S807" t="str">
        <v>3/8/1999</v>
      </c>
      <c r="T807">
        <v>20.125</v>
      </c>
      <c r="U807" t="str">
        <v>3/8/1999</v>
      </c>
      <c r="V807">
        <v>34</v>
      </c>
      <c r="W807" t="str">
        <v>3/8/1999</v>
      </c>
      <c r="X807">
        <v>41.75</v>
      </c>
      <c r="Y807" t="str">
        <v>3/8/1999</v>
      </c>
      <c r="Z807">
        <v>58.5625</v>
      </c>
      <c r="AA807" t="str">
        <v>3/8/1999</v>
      </c>
      <c r="AB807">
        <v>29.71875</v>
      </c>
      <c r="AC807" t="str">
        <v>3/8/1999</v>
      </c>
      <c r="AD807">
        <v>32</v>
      </c>
      <c r="AE807" t="str">
        <v>3/8/1999</v>
      </c>
      <c r="AF807">
        <v>18.75</v>
      </c>
      <c r="AG807" t="str">
        <v>3/8/1999</v>
      </c>
      <c r="AH807">
        <v>24.6875</v>
      </c>
      <c r="AI807" t="str">
        <v>3/8/1999</v>
      </c>
      <c r="AJ807">
        <v>23.45703125</v>
      </c>
      <c r="AK807" s="28">
        <v>36227</v>
      </c>
      <c r="AL807">
        <v>9727.61</v>
      </c>
      <c r="AM807" s="28">
        <v>36227</v>
      </c>
      <c r="AN807">
        <v>2397.62</v>
      </c>
      <c r="AO807" s="28">
        <v>36227</v>
      </c>
      <c r="AP807">
        <v>1282.73</v>
      </c>
      <c r="AQ807" s="28">
        <v>36227</v>
      </c>
      <c r="AR807">
        <v>400.06</v>
      </c>
      <c r="AS807" s="28">
        <v>36227</v>
      </c>
      <c r="AT807">
        <v>299.23</v>
      </c>
      <c r="AU807" s="28">
        <v>36227</v>
      </c>
      <c r="AV807">
        <v>241.87</v>
      </c>
      <c r="AW807" s="28">
        <v>36227</v>
      </c>
      <c r="AX807">
        <v>593.65</v>
      </c>
      <c r="AY807" s="28">
        <v>36227</v>
      </c>
      <c r="AZ807">
        <v>604.1</v>
      </c>
      <c r="BA807" s="28">
        <v>36227</v>
      </c>
      <c r="BB807">
        <v>409.09</v>
      </c>
      <c r="BC807" s="28">
        <v>36227</v>
      </c>
      <c r="BD807">
        <v>439.72</v>
      </c>
      <c r="BE807" s="28">
        <v>36199</v>
      </c>
      <c r="BF807">
        <v>12.468</v>
      </c>
      <c r="BG807" s="28">
        <v>36196</v>
      </c>
      <c r="BH807">
        <v>2.044</v>
      </c>
      <c r="BJ807" s="28">
        <v>36293</v>
      </c>
      <c r="BK807">
        <v>28.010999999999999</v>
      </c>
      <c r="BZ807" t="str">
        <v>3/8/1999</v>
      </c>
      <c r="CA807">
        <v>21</v>
      </c>
    </row>
    <row r="808" spans="1:79" x14ac:dyDescent="0.25">
      <c r="A808" s="28">
        <v>36228</v>
      </c>
      <c r="C808" t="str">
        <v>3/9/1999</v>
      </c>
      <c r="D808">
        <v>33.875</v>
      </c>
      <c r="E808" t="str">
        <v>3/9/1999</v>
      </c>
      <c r="F808">
        <v>53</v>
      </c>
      <c r="G808" t="str">
        <v>3/9/1999</v>
      </c>
      <c r="H808">
        <v>17.6640625</v>
      </c>
      <c r="I808" t="str">
        <v>3/9/1999</v>
      </c>
      <c r="J808">
        <v>38.125</v>
      </c>
      <c r="K808" t="str">
        <v>3/9/1999</v>
      </c>
      <c r="L808">
        <v>26.5</v>
      </c>
      <c r="M808" t="str">
        <v>3/9/1999</v>
      </c>
      <c r="N808">
        <v>42.375</v>
      </c>
      <c r="O808" t="str">
        <v>3/9/1999</v>
      </c>
      <c r="P808">
        <v>18</v>
      </c>
      <c r="Q808" t="str">
        <v>3/9/1999</v>
      </c>
      <c r="R808">
        <v>13.5</v>
      </c>
      <c r="S808" t="str">
        <v>3/9/1999</v>
      </c>
      <c r="T808">
        <v>20</v>
      </c>
      <c r="U808" t="str">
        <v>3/9/1999</v>
      </c>
      <c r="V808">
        <v>33.875</v>
      </c>
      <c r="W808" t="str">
        <v>3/9/1999</v>
      </c>
      <c r="X808">
        <v>40.9375</v>
      </c>
      <c r="Y808" t="str">
        <v>3/9/1999</v>
      </c>
      <c r="Z808">
        <v>56.5625</v>
      </c>
      <c r="AA808" t="str">
        <v>3/9/1999</v>
      </c>
      <c r="AB808">
        <v>29.75</v>
      </c>
      <c r="AC808" t="str">
        <v>3/9/1999</v>
      </c>
      <c r="AD808">
        <v>31.375</v>
      </c>
      <c r="AE808" t="str">
        <v>3/9/1999</v>
      </c>
      <c r="AF808">
        <v>19.0625</v>
      </c>
      <c r="AG808" t="str">
        <v>3/9/1999</v>
      </c>
      <c r="AH808">
        <v>24.375</v>
      </c>
      <c r="AI808" t="str">
        <v>3/9/1999</v>
      </c>
      <c r="AJ808">
        <v>23.29296875</v>
      </c>
      <c r="AK808" s="28">
        <v>36228</v>
      </c>
      <c r="AL808">
        <v>9693.76</v>
      </c>
      <c r="AM808" s="28">
        <v>36228</v>
      </c>
      <c r="AN808">
        <v>2392.94</v>
      </c>
      <c r="AO808" s="28">
        <v>36228</v>
      </c>
      <c r="AP808">
        <v>1279.8399999999999</v>
      </c>
      <c r="AQ808" s="28">
        <v>36228</v>
      </c>
      <c r="AR808">
        <v>399.2</v>
      </c>
      <c r="AS808" s="28">
        <v>36228</v>
      </c>
      <c r="AT808">
        <v>295.01</v>
      </c>
      <c r="AU808" s="28">
        <v>36228</v>
      </c>
      <c r="AV808">
        <v>237.74</v>
      </c>
      <c r="AW808" s="28">
        <v>36228</v>
      </c>
      <c r="AX808">
        <v>594.66</v>
      </c>
      <c r="AY808" s="28">
        <v>36228</v>
      </c>
      <c r="AZ808">
        <v>602.92999999999995</v>
      </c>
      <c r="BA808" s="28">
        <v>36228</v>
      </c>
      <c r="BB808">
        <v>405.95</v>
      </c>
      <c r="BC808" s="28">
        <v>36228</v>
      </c>
      <c r="BD808">
        <v>439.54</v>
      </c>
      <c r="BE808" s="28">
        <v>36200</v>
      </c>
      <c r="BF808">
        <v>12.468</v>
      </c>
      <c r="BG808" s="28">
        <v>36199</v>
      </c>
      <c r="BH808">
        <v>2.0510000000000002</v>
      </c>
      <c r="BJ808" s="28">
        <v>36294</v>
      </c>
      <c r="BK808">
        <v>27.983000000000001</v>
      </c>
      <c r="BZ808" t="str">
        <v>3/9/1999</v>
      </c>
      <c r="CA808">
        <v>20.875</v>
      </c>
    </row>
    <row r="809" spans="1:79" x14ac:dyDescent="0.25">
      <c r="A809" s="28">
        <v>36229</v>
      </c>
      <c r="C809" t="str">
        <v>3/10/1999</v>
      </c>
      <c r="D809">
        <v>35</v>
      </c>
      <c r="E809" t="str">
        <v>3/10/1999</v>
      </c>
      <c r="F809">
        <v>54.3125</v>
      </c>
      <c r="G809" t="str">
        <v>3/10/1999</v>
      </c>
      <c r="H809">
        <v>17.48046875</v>
      </c>
      <c r="I809" t="str">
        <v>3/10/1999</v>
      </c>
      <c r="J809">
        <v>38.625</v>
      </c>
      <c r="K809" t="str">
        <v>3/10/1999</v>
      </c>
      <c r="L809">
        <v>26.4375</v>
      </c>
      <c r="M809" t="str">
        <v>3/10/1999</v>
      </c>
      <c r="N809">
        <v>42.6875</v>
      </c>
      <c r="O809" t="str">
        <v>3/10/1999</v>
      </c>
      <c r="P809">
        <v>17.875</v>
      </c>
      <c r="Q809" t="str">
        <v>3/10/1999</v>
      </c>
      <c r="R809">
        <v>13.1875</v>
      </c>
      <c r="S809" t="str">
        <v>3/10/1999</v>
      </c>
      <c r="T809">
        <v>19.875</v>
      </c>
      <c r="U809" t="str">
        <v>3/10/1999</v>
      </c>
      <c r="V809">
        <v>36.3125</v>
      </c>
      <c r="W809" t="str">
        <v>3/10/1999</v>
      </c>
      <c r="X809">
        <v>40.75</v>
      </c>
      <c r="Y809" t="str">
        <v>3/10/1999</v>
      </c>
      <c r="Z809">
        <v>57</v>
      </c>
      <c r="AA809" t="str">
        <v>3/10/1999</v>
      </c>
      <c r="AB809">
        <v>29.6875</v>
      </c>
      <c r="AC809" t="str">
        <v>3/10/1999</v>
      </c>
      <c r="AD809">
        <v>31.75</v>
      </c>
      <c r="AE809" t="str">
        <v>3/10/1999</v>
      </c>
      <c r="AF809">
        <v>18.8125</v>
      </c>
      <c r="AG809" t="str">
        <v>3/10/1999</v>
      </c>
      <c r="AH809">
        <v>24.125</v>
      </c>
      <c r="AI809" t="str">
        <v>3/10/1999</v>
      </c>
      <c r="AJ809">
        <v>23.16796875</v>
      </c>
      <c r="AK809" s="28">
        <v>36229</v>
      </c>
      <c r="AL809">
        <v>9772.84</v>
      </c>
      <c r="AM809" s="28">
        <v>36229</v>
      </c>
      <c r="AN809">
        <v>2406</v>
      </c>
      <c r="AO809" s="28">
        <v>36229</v>
      </c>
      <c r="AP809">
        <v>1286.8399999999999</v>
      </c>
      <c r="AQ809" s="28">
        <v>36229</v>
      </c>
      <c r="AR809">
        <v>401.12</v>
      </c>
      <c r="AS809" s="28">
        <v>36229</v>
      </c>
      <c r="AT809">
        <v>298.63</v>
      </c>
      <c r="AU809" s="28">
        <v>36229</v>
      </c>
      <c r="AV809">
        <v>239.83</v>
      </c>
      <c r="AW809" s="28">
        <v>36229</v>
      </c>
      <c r="AX809">
        <v>597.61</v>
      </c>
      <c r="AY809" s="28">
        <v>36229</v>
      </c>
      <c r="AZ809">
        <v>606.48</v>
      </c>
      <c r="BA809" s="28">
        <v>36229</v>
      </c>
      <c r="BB809">
        <v>425.25</v>
      </c>
      <c r="BC809" s="28">
        <v>36229</v>
      </c>
      <c r="BD809">
        <v>439.58</v>
      </c>
      <c r="BE809" s="28">
        <v>36201</v>
      </c>
      <c r="BF809">
        <v>12.475</v>
      </c>
      <c r="BG809" s="28">
        <v>36200</v>
      </c>
      <c r="BH809">
        <v>2.0510000000000002</v>
      </c>
      <c r="BJ809" s="28">
        <v>36297</v>
      </c>
      <c r="BK809">
        <v>28.23</v>
      </c>
      <c r="BZ809" t="str">
        <v>3/10/1999</v>
      </c>
      <c r="CA809">
        <v>20.9375</v>
      </c>
    </row>
    <row r="810" spans="1:79" x14ac:dyDescent="0.25">
      <c r="A810" s="28">
        <v>36230</v>
      </c>
      <c r="C810" t="str">
        <v>3/11/1999</v>
      </c>
      <c r="D810">
        <v>35.28125</v>
      </c>
      <c r="E810" t="str">
        <v>3/11/1999</v>
      </c>
      <c r="F810">
        <v>54.6875</v>
      </c>
      <c r="G810" t="str">
        <v>3/11/1999</v>
      </c>
      <c r="H810">
        <v>17.6640625</v>
      </c>
      <c r="I810" t="str">
        <v>3/11/1999</v>
      </c>
      <c r="J810">
        <v>38.6875</v>
      </c>
      <c r="K810" t="str">
        <v>3/11/1999</v>
      </c>
      <c r="L810">
        <v>26.375</v>
      </c>
      <c r="M810" t="str">
        <v>3/11/1999</v>
      </c>
      <c r="N810">
        <v>42.25</v>
      </c>
      <c r="O810" t="str">
        <v>3/11/1999</v>
      </c>
      <c r="P810">
        <v>18</v>
      </c>
      <c r="Q810" t="str">
        <v>3/11/1999</v>
      </c>
      <c r="R810">
        <v>12.875</v>
      </c>
      <c r="S810" t="str">
        <v>3/11/1999</v>
      </c>
      <c r="T810">
        <v>19.9375</v>
      </c>
      <c r="U810" t="str">
        <v>3/11/1999</v>
      </c>
      <c r="V810">
        <v>36.25</v>
      </c>
      <c r="W810" t="str">
        <v>3/11/1999</v>
      </c>
      <c r="X810">
        <v>41</v>
      </c>
      <c r="Y810" t="str">
        <v>3/11/1999</v>
      </c>
      <c r="Z810">
        <v>59.125</v>
      </c>
      <c r="AA810" t="str">
        <v>3/11/1999</v>
      </c>
      <c r="AB810">
        <v>30.15625</v>
      </c>
      <c r="AC810" t="str">
        <v>3/11/1999</v>
      </c>
      <c r="AD810">
        <v>31.75</v>
      </c>
      <c r="AE810" t="str">
        <v>3/11/1999</v>
      </c>
      <c r="AF810">
        <v>19.375</v>
      </c>
      <c r="AG810" t="str">
        <v>3/11/1999</v>
      </c>
      <c r="AH810">
        <v>24.25</v>
      </c>
      <c r="AI810" t="str">
        <v>3/11/1999</v>
      </c>
      <c r="AJ810">
        <v>23.25</v>
      </c>
      <c r="AK810" s="28">
        <v>36230</v>
      </c>
      <c r="AL810">
        <v>9897.44</v>
      </c>
      <c r="AM810" s="28">
        <v>36230</v>
      </c>
      <c r="AN810">
        <v>2412.25</v>
      </c>
      <c r="AO810" s="28">
        <v>36230</v>
      </c>
      <c r="AP810">
        <v>1297.68</v>
      </c>
      <c r="AQ810" s="28">
        <v>36230</v>
      </c>
      <c r="AR810">
        <v>401.08</v>
      </c>
      <c r="AS810" s="28">
        <v>36230</v>
      </c>
      <c r="AT810">
        <v>301.57</v>
      </c>
      <c r="AU810" s="28">
        <v>36230</v>
      </c>
      <c r="AV810">
        <v>241.87</v>
      </c>
      <c r="AW810" s="28">
        <v>36230</v>
      </c>
      <c r="AX810">
        <v>604.71</v>
      </c>
      <c r="AY810" s="28">
        <v>36230</v>
      </c>
      <c r="AZ810">
        <v>611.66999999999996</v>
      </c>
      <c r="BA810" s="28">
        <v>36230</v>
      </c>
      <c r="BB810">
        <v>433.25</v>
      </c>
      <c r="BC810" s="28">
        <v>36230</v>
      </c>
      <c r="BD810">
        <v>443.91</v>
      </c>
      <c r="BE810" s="28">
        <v>36202</v>
      </c>
      <c r="BF810">
        <v>12.499000000000001</v>
      </c>
      <c r="BG810" s="28">
        <v>36201</v>
      </c>
      <c r="BH810">
        <v>2.0310000000000001</v>
      </c>
      <c r="BJ810" s="28">
        <v>36298</v>
      </c>
      <c r="BK810">
        <v>28.122</v>
      </c>
      <c r="BZ810" t="str">
        <v>3/11/1999</v>
      </c>
      <c r="CA810">
        <v>19.9375</v>
      </c>
    </row>
    <row r="811" spans="1:79" x14ac:dyDescent="0.25">
      <c r="A811" s="28">
        <v>36231</v>
      </c>
      <c r="C811" t="str">
        <v>3/12/1999</v>
      </c>
      <c r="D811">
        <v>34.4375</v>
      </c>
      <c r="E811" t="str">
        <v>3/12/1999</v>
      </c>
      <c r="F811">
        <v>54.5</v>
      </c>
      <c r="G811" t="str">
        <v>3/12/1999</v>
      </c>
      <c r="H811">
        <v>18.9296875</v>
      </c>
      <c r="I811" t="str">
        <v>3/12/1999</v>
      </c>
      <c r="J811">
        <v>35.75</v>
      </c>
      <c r="K811" t="str">
        <v>3/12/1999</v>
      </c>
      <c r="L811">
        <v>26.5</v>
      </c>
      <c r="M811" t="str">
        <v>3/12/1999</v>
      </c>
      <c r="N811">
        <v>43.0625</v>
      </c>
      <c r="O811" t="str">
        <v>3/12/1999</v>
      </c>
      <c r="P811">
        <v>18</v>
      </c>
      <c r="Q811" t="str">
        <v>3/12/1999</v>
      </c>
      <c r="R811">
        <v>13.25</v>
      </c>
      <c r="S811" t="str">
        <v>3/12/1999</v>
      </c>
      <c r="T811">
        <v>20</v>
      </c>
      <c r="U811" t="str">
        <v>3/12/1999</v>
      </c>
      <c r="V811">
        <v>35.6875</v>
      </c>
      <c r="W811" t="str">
        <v>3/12/1999</v>
      </c>
      <c r="X811">
        <v>42</v>
      </c>
      <c r="Y811" t="str">
        <v>3/12/1999</v>
      </c>
      <c r="Z811">
        <v>60.25</v>
      </c>
      <c r="AA811" t="str">
        <v>3/12/1999</v>
      </c>
      <c r="AB811">
        <v>30.25</v>
      </c>
      <c r="AC811" t="str">
        <v>3/12/1999</v>
      </c>
      <c r="AD811">
        <v>32.625</v>
      </c>
      <c r="AE811" t="str">
        <v>3/12/1999</v>
      </c>
      <c r="AF811">
        <v>19</v>
      </c>
      <c r="AG811" t="str">
        <v>3/12/1999</v>
      </c>
      <c r="AH811">
        <v>24.9375</v>
      </c>
      <c r="AI811" t="str">
        <v>3/12/1999</v>
      </c>
      <c r="AJ811">
        <v>24.16796875</v>
      </c>
      <c r="AK811" s="28">
        <v>36231</v>
      </c>
      <c r="AL811">
        <v>9876.35</v>
      </c>
      <c r="AM811" s="28">
        <v>36231</v>
      </c>
      <c r="AN811">
        <v>2381.5300000000002</v>
      </c>
      <c r="AO811" s="28">
        <v>36231</v>
      </c>
      <c r="AP811">
        <v>1294.5899999999999</v>
      </c>
      <c r="AQ811" s="28">
        <v>36231</v>
      </c>
      <c r="AR811">
        <v>398.38</v>
      </c>
      <c r="AS811" s="28">
        <v>36231</v>
      </c>
      <c r="AT811">
        <v>304.51</v>
      </c>
      <c r="AU811" s="28">
        <v>36231</v>
      </c>
      <c r="AV811">
        <v>245.22</v>
      </c>
      <c r="AW811" s="28">
        <v>36231</v>
      </c>
      <c r="AX811">
        <v>601.33000000000004</v>
      </c>
      <c r="AY811" s="28">
        <v>36231</v>
      </c>
      <c r="AZ811">
        <v>611.54</v>
      </c>
      <c r="BA811" s="28">
        <v>36231</v>
      </c>
      <c r="BB811">
        <v>434.09</v>
      </c>
      <c r="BC811" s="28">
        <v>36231</v>
      </c>
      <c r="BD811">
        <v>444.07</v>
      </c>
      <c r="BE811" s="28">
        <v>36203</v>
      </c>
      <c r="BF811">
        <v>12.507</v>
      </c>
      <c r="BG811" s="28">
        <v>36202</v>
      </c>
      <c r="BH811">
        <v>2.0569999999999999</v>
      </c>
      <c r="BJ811" s="28">
        <v>36299</v>
      </c>
      <c r="BK811">
        <v>28.315000000000001</v>
      </c>
      <c r="BZ811" t="str">
        <v>3/12/1999</v>
      </c>
      <c r="CA811">
        <v>20</v>
      </c>
    </row>
    <row r="812" spans="1:79" x14ac:dyDescent="0.25">
      <c r="A812" s="28">
        <v>36234</v>
      </c>
      <c r="C812" t="str">
        <v>3/15/1999</v>
      </c>
      <c r="D812">
        <v>34</v>
      </c>
      <c r="E812" t="str">
        <v>3/15/1999</v>
      </c>
      <c r="F812">
        <v>53.875</v>
      </c>
      <c r="G812" t="str">
        <v>3/15/1999</v>
      </c>
      <c r="H812">
        <v>18.9296875</v>
      </c>
      <c r="I812" t="str">
        <v>3/15/1999</v>
      </c>
      <c r="J812">
        <v>32.0625</v>
      </c>
      <c r="K812" t="str">
        <v>3/15/1999</v>
      </c>
      <c r="L812">
        <v>26.375</v>
      </c>
      <c r="M812" t="str">
        <v>3/15/1999</v>
      </c>
      <c r="N812">
        <v>43.6875</v>
      </c>
      <c r="O812" t="str">
        <v>3/15/1999</v>
      </c>
      <c r="P812">
        <v>17.8125</v>
      </c>
      <c r="Q812" t="str">
        <v>3/15/1999</v>
      </c>
      <c r="R812">
        <v>13.0625</v>
      </c>
      <c r="S812" t="str">
        <v>3/15/1999</v>
      </c>
      <c r="T812">
        <v>20.3125</v>
      </c>
      <c r="U812" t="str">
        <v>3/15/1999</v>
      </c>
      <c r="V812">
        <v>35.625</v>
      </c>
      <c r="W812" t="str">
        <v>3/15/1999</v>
      </c>
      <c r="X812">
        <v>42.1875</v>
      </c>
      <c r="Y812" t="str">
        <v>3/15/1999</v>
      </c>
      <c r="Z812">
        <v>59.4375</v>
      </c>
      <c r="AA812" t="str">
        <v>3/15/1999</v>
      </c>
      <c r="AB812">
        <v>30.625</v>
      </c>
      <c r="AC812" t="str">
        <v>3/15/1999</v>
      </c>
      <c r="AD812">
        <v>32.4375</v>
      </c>
      <c r="AE812" t="str">
        <v>3/15/1999</v>
      </c>
      <c r="AF812">
        <v>19</v>
      </c>
      <c r="AG812" t="str">
        <v>3/15/1999</v>
      </c>
      <c r="AH812">
        <v>25.0625</v>
      </c>
      <c r="AI812" t="str">
        <v>3/15/1999</v>
      </c>
      <c r="AJ812">
        <v>23.9375</v>
      </c>
      <c r="AK812" s="28">
        <v>36234</v>
      </c>
      <c r="AL812">
        <v>9958.77</v>
      </c>
      <c r="AM812" s="28">
        <v>36234</v>
      </c>
      <c r="AN812">
        <v>2431.44</v>
      </c>
      <c r="AO812" s="28">
        <v>36234</v>
      </c>
      <c r="AP812">
        <v>1307.26</v>
      </c>
      <c r="AQ812" s="28">
        <v>36234</v>
      </c>
      <c r="AR812">
        <v>400.84</v>
      </c>
      <c r="AS812" s="28">
        <v>36234</v>
      </c>
      <c r="AT812">
        <v>301.95999999999998</v>
      </c>
      <c r="AU812" s="28">
        <v>36234</v>
      </c>
      <c r="AV812">
        <v>243.6</v>
      </c>
      <c r="AW812" s="28">
        <v>36234</v>
      </c>
      <c r="AX812">
        <v>613.97</v>
      </c>
      <c r="AY812" s="28">
        <v>36234</v>
      </c>
      <c r="AZ812">
        <v>615.22</v>
      </c>
      <c r="BA812" s="28">
        <v>36234</v>
      </c>
      <c r="BB812">
        <v>428.32</v>
      </c>
      <c r="BC812" s="28">
        <v>36234</v>
      </c>
      <c r="BD812">
        <v>444.12</v>
      </c>
      <c r="BE812" s="28">
        <v>36206</v>
      </c>
      <c r="BF812">
        <v>12.507</v>
      </c>
      <c r="BG812" s="28">
        <v>36203</v>
      </c>
      <c r="BH812">
        <v>2.0390000000000001</v>
      </c>
      <c r="BJ812" s="28">
        <v>36300</v>
      </c>
      <c r="BK812">
        <v>28.4</v>
      </c>
      <c r="BZ812" t="str">
        <v>3/15/1999</v>
      </c>
      <c r="CA812">
        <v>19.9375</v>
      </c>
    </row>
    <row r="813" spans="1:79" x14ac:dyDescent="0.25">
      <c r="A813" s="28">
        <v>36235</v>
      </c>
      <c r="C813" t="str">
        <v>3/16/1999</v>
      </c>
      <c r="D813">
        <v>33.46875</v>
      </c>
      <c r="E813" t="str">
        <v>3/16/1999</v>
      </c>
      <c r="F813">
        <v>52</v>
      </c>
      <c r="G813" t="str">
        <v>3/16/1999</v>
      </c>
      <c r="H813">
        <v>18.5703125</v>
      </c>
      <c r="I813" t="str">
        <v>3/16/1999</v>
      </c>
      <c r="J813">
        <v>31.5625</v>
      </c>
      <c r="K813" t="str">
        <v>3/16/1999</v>
      </c>
      <c r="L813">
        <v>26.0625</v>
      </c>
      <c r="M813" t="str">
        <v>3/16/1999</v>
      </c>
      <c r="N813">
        <v>43.125</v>
      </c>
      <c r="O813" t="str">
        <v>3/16/1999</v>
      </c>
      <c r="P813">
        <v>18.3125</v>
      </c>
      <c r="Q813" t="str">
        <v>3/16/1999</v>
      </c>
      <c r="R813">
        <v>12.9375</v>
      </c>
      <c r="S813" t="str">
        <v>3/16/1999</v>
      </c>
      <c r="T813">
        <v>20.3125</v>
      </c>
      <c r="U813" t="str">
        <v>3/16/1999</v>
      </c>
      <c r="V813">
        <v>37.0625</v>
      </c>
      <c r="W813" t="str">
        <v>3/16/1999</v>
      </c>
      <c r="X813">
        <v>42.0625</v>
      </c>
      <c r="Y813" t="str">
        <v>3/16/1999</v>
      </c>
      <c r="Z813">
        <v>59.0625</v>
      </c>
      <c r="AA813" t="str">
        <v>3/16/1999</v>
      </c>
      <c r="AB813">
        <v>31</v>
      </c>
      <c r="AC813" t="str">
        <v>3/16/1999</v>
      </c>
      <c r="AD813">
        <v>32.4375</v>
      </c>
      <c r="AE813" t="str">
        <v>3/16/1999</v>
      </c>
      <c r="AF813">
        <v>19.0625</v>
      </c>
      <c r="AG813" t="str">
        <v>3/16/1999</v>
      </c>
      <c r="AH813">
        <v>25.4375</v>
      </c>
      <c r="AI813" t="str">
        <v>3/16/1999</v>
      </c>
      <c r="AJ813">
        <v>23.8125</v>
      </c>
      <c r="AK813" s="28">
        <v>36235</v>
      </c>
      <c r="AL813">
        <v>9930.4699999999993</v>
      </c>
      <c r="AM813" s="28">
        <v>36235</v>
      </c>
      <c r="AN813">
        <v>2439.27</v>
      </c>
      <c r="AO813" s="28">
        <v>36235</v>
      </c>
      <c r="AP813">
        <v>1306.3599999999999</v>
      </c>
      <c r="AQ813" s="28">
        <v>36235</v>
      </c>
      <c r="AR813">
        <v>399.17</v>
      </c>
      <c r="AS813" s="28">
        <v>36235</v>
      </c>
      <c r="AT813">
        <v>301.54000000000002</v>
      </c>
      <c r="AU813" s="28">
        <v>36235</v>
      </c>
      <c r="AV813">
        <v>243.67</v>
      </c>
      <c r="AW813" s="28">
        <v>36235</v>
      </c>
      <c r="AX813">
        <v>613.99</v>
      </c>
      <c r="AY813" s="28">
        <v>36235</v>
      </c>
      <c r="AZ813">
        <v>614.08000000000004</v>
      </c>
      <c r="BA813" s="28">
        <v>36235</v>
      </c>
      <c r="BB813">
        <v>427.17</v>
      </c>
      <c r="BC813" s="28">
        <v>36235</v>
      </c>
      <c r="BD813">
        <v>444.54</v>
      </c>
      <c r="BE813" s="28">
        <v>36207</v>
      </c>
      <c r="BF813">
        <v>12.108000000000001</v>
      </c>
      <c r="BG813" s="28">
        <v>36206</v>
      </c>
      <c r="BH813">
        <v>2.0390000000000001</v>
      </c>
      <c r="BJ813" s="28">
        <v>36301</v>
      </c>
      <c r="BK813">
        <v>28.782</v>
      </c>
      <c r="BZ813" t="str">
        <v>3/16/1999</v>
      </c>
      <c r="CA813">
        <v>20.0625</v>
      </c>
    </row>
    <row r="814" spans="1:79" x14ac:dyDescent="0.25">
      <c r="A814" s="28">
        <v>36236</v>
      </c>
      <c r="C814" t="str">
        <v>3/17/1999</v>
      </c>
      <c r="D814">
        <v>33.8125</v>
      </c>
      <c r="E814" t="str">
        <v>3/17/1999</v>
      </c>
      <c r="F814">
        <v>52.1875</v>
      </c>
      <c r="G814" t="str">
        <v>3/17/1999</v>
      </c>
      <c r="H814">
        <v>18.83984375</v>
      </c>
      <c r="I814" t="str">
        <v>3/17/1999</v>
      </c>
      <c r="J814">
        <v>31.0625</v>
      </c>
      <c r="K814" t="str">
        <v>3/17/1999</v>
      </c>
      <c r="L814">
        <v>26.0625</v>
      </c>
      <c r="M814" t="str">
        <v>3/17/1999</v>
      </c>
      <c r="N814">
        <v>43.1875</v>
      </c>
      <c r="O814" t="str">
        <v>3/17/1999</v>
      </c>
      <c r="P814">
        <v>18.1875</v>
      </c>
      <c r="Q814" t="str">
        <v>3/17/1999</v>
      </c>
      <c r="R814">
        <v>12.875</v>
      </c>
      <c r="S814" t="str">
        <v>3/17/1999</v>
      </c>
      <c r="T814">
        <v>20.5</v>
      </c>
      <c r="U814" t="str">
        <v>3/17/1999</v>
      </c>
      <c r="V814">
        <v>39.5</v>
      </c>
      <c r="W814" t="str">
        <v>3/17/1999</v>
      </c>
      <c r="X814">
        <v>42.3125</v>
      </c>
      <c r="Y814" t="str">
        <v>3/17/1999</v>
      </c>
      <c r="Z814">
        <v>58.8125</v>
      </c>
      <c r="AA814" t="str">
        <v>3/17/1999</v>
      </c>
      <c r="AB814">
        <v>34.03125</v>
      </c>
      <c r="AC814" t="str">
        <v>3/17/1999</v>
      </c>
      <c r="AD814">
        <v>32.5</v>
      </c>
      <c r="AE814" t="str">
        <v>3/17/1999</v>
      </c>
      <c r="AF814">
        <v>19.1875</v>
      </c>
      <c r="AG814" t="str">
        <v>3/17/1999</v>
      </c>
      <c r="AH814">
        <v>25.375</v>
      </c>
      <c r="AI814" t="str">
        <v>3/17/1999</v>
      </c>
      <c r="AJ814">
        <v>23.9375</v>
      </c>
      <c r="AK814" s="28">
        <v>36236</v>
      </c>
      <c r="AL814">
        <v>9879.41</v>
      </c>
      <c r="AM814" s="28">
        <v>36236</v>
      </c>
      <c r="AN814">
        <v>2428.9699999999998</v>
      </c>
      <c r="AO814" s="28">
        <v>36236</v>
      </c>
      <c r="AP814">
        <v>1297.82</v>
      </c>
      <c r="AQ814" s="28">
        <v>36236</v>
      </c>
      <c r="AR814">
        <v>398.43</v>
      </c>
      <c r="AS814" s="28">
        <v>36236</v>
      </c>
      <c r="AT814">
        <v>302.41000000000003</v>
      </c>
      <c r="AU814" s="28">
        <v>36236</v>
      </c>
      <c r="AV814">
        <v>244.18</v>
      </c>
      <c r="AW814" s="28">
        <v>36236</v>
      </c>
      <c r="AX814">
        <v>617.99</v>
      </c>
      <c r="AY814" s="28">
        <v>36236</v>
      </c>
      <c r="AZ814">
        <v>610.65</v>
      </c>
      <c r="BA814" s="28">
        <v>36236</v>
      </c>
      <c r="BB814">
        <v>437.2</v>
      </c>
      <c r="BC814" s="28">
        <v>36236</v>
      </c>
      <c r="BD814">
        <v>440.71</v>
      </c>
      <c r="BE814" s="28">
        <v>36208</v>
      </c>
      <c r="BF814">
        <v>13.500999999999999</v>
      </c>
      <c r="BG814" s="28">
        <v>36207</v>
      </c>
      <c r="BH814">
        <v>2.0270000000000001</v>
      </c>
      <c r="BJ814" s="28">
        <v>36304</v>
      </c>
      <c r="BK814">
        <v>29.007999999999999</v>
      </c>
      <c r="BZ814" t="str">
        <v>3/17/1999</v>
      </c>
      <c r="CA814">
        <v>20.3125</v>
      </c>
    </row>
    <row r="815" spans="1:79" x14ac:dyDescent="0.25">
      <c r="A815" s="28">
        <v>36237</v>
      </c>
      <c r="C815" t="str">
        <v>3/18/1999</v>
      </c>
      <c r="D815">
        <v>34.8125</v>
      </c>
      <c r="E815" t="str">
        <v>3/18/1999</v>
      </c>
      <c r="F815">
        <v>52.1875</v>
      </c>
      <c r="G815" t="str">
        <v>3/18/1999</v>
      </c>
      <c r="H815">
        <v>18.66015625</v>
      </c>
      <c r="I815" t="str">
        <v>3/18/1999</v>
      </c>
      <c r="J815">
        <v>32.375</v>
      </c>
      <c r="K815" t="str">
        <v>3/18/1999</v>
      </c>
      <c r="L815">
        <v>26</v>
      </c>
      <c r="M815" t="str">
        <v>3/18/1999</v>
      </c>
      <c r="N815">
        <v>43.25</v>
      </c>
      <c r="O815" t="str">
        <v>3/18/1999</v>
      </c>
      <c r="P815">
        <v>17.9375</v>
      </c>
      <c r="Q815" t="str">
        <v>3/18/1999</v>
      </c>
      <c r="R815">
        <v>12.875</v>
      </c>
      <c r="S815" t="str">
        <v>3/18/1999</v>
      </c>
      <c r="T815">
        <v>20.8125</v>
      </c>
      <c r="U815" t="str">
        <v>3/18/1999</v>
      </c>
      <c r="V815">
        <v>39.9375</v>
      </c>
      <c r="W815" t="str">
        <v>3/18/1999</v>
      </c>
      <c r="X815">
        <v>42.5625</v>
      </c>
      <c r="Y815" t="str">
        <v>3/18/1999</v>
      </c>
      <c r="Z815">
        <v>58.8125</v>
      </c>
      <c r="AA815" t="str">
        <v>3/18/1999</v>
      </c>
      <c r="AB815">
        <v>33.65625</v>
      </c>
      <c r="AC815" t="str">
        <v>3/18/1999</v>
      </c>
      <c r="AD815">
        <v>32.9375</v>
      </c>
      <c r="AE815" t="str">
        <v>3/18/1999</v>
      </c>
      <c r="AF815">
        <v>19</v>
      </c>
      <c r="AG815" t="str">
        <v>3/18/1999</v>
      </c>
      <c r="AH815">
        <v>25.6875</v>
      </c>
      <c r="AI815" t="str">
        <v>3/18/1999</v>
      </c>
      <c r="AJ815">
        <v>23.9375</v>
      </c>
      <c r="AK815" s="28">
        <v>36237</v>
      </c>
      <c r="AL815">
        <v>9997.6200000000008</v>
      </c>
      <c r="AM815" s="28">
        <v>36237</v>
      </c>
      <c r="AN815">
        <v>2462.96</v>
      </c>
      <c r="AO815" s="28">
        <v>36237</v>
      </c>
      <c r="AP815">
        <v>1316.55</v>
      </c>
      <c r="AQ815" s="28">
        <v>36237</v>
      </c>
      <c r="AR815">
        <v>399.55</v>
      </c>
      <c r="AS815" s="28">
        <v>36237</v>
      </c>
      <c r="AT815">
        <v>306.16000000000003</v>
      </c>
      <c r="AU815" s="28">
        <v>36237</v>
      </c>
      <c r="AV815">
        <v>247.11</v>
      </c>
      <c r="AW815" s="28">
        <v>36237</v>
      </c>
      <c r="AX815">
        <v>632.69000000000005</v>
      </c>
      <c r="AY815" s="28">
        <v>36237</v>
      </c>
      <c r="AZ815">
        <v>617.61</v>
      </c>
      <c r="BA815" s="28">
        <v>36237</v>
      </c>
      <c r="BB815">
        <v>442.6</v>
      </c>
      <c r="BC815" s="28">
        <v>36237</v>
      </c>
      <c r="BD815">
        <v>443.78</v>
      </c>
      <c r="BE815" s="28">
        <v>36209</v>
      </c>
      <c r="BF815">
        <v>12.726000000000001</v>
      </c>
      <c r="BG815" s="28">
        <v>36208</v>
      </c>
      <c r="BH815">
        <v>2.016</v>
      </c>
      <c r="BJ815" s="28">
        <v>36305</v>
      </c>
      <c r="BK815">
        <v>29.481999999999999</v>
      </c>
      <c r="BZ815" t="str">
        <v>3/18/1999</v>
      </c>
      <c r="CA815">
        <v>20.125</v>
      </c>
    </row>
    <row r="816" spans="1:79" x14ac:dyDescent="0.25">
      <c r="A816" s="28">
        <v>36238</v>
      </c>
      <c r="C816" t="str">
        <v>3/19/1999</v>
      </c>
      <c r="D816">
        <v>34.625</v>
      </c>
      <c r="E816" t="str">
        <v>3/19/1999</v>
      </c>
      <c r="F816">
        <v>51.625</v>
      </c>
      <c r="G816" t="str">
        <v>3/19/1999</v>
      </c>
      <c r="H816">
        <v>18.1171875</v>
      </c>
      <c r="I816" t="str">
        <v>3/19/1999</v>
      </c>
      <c r="J816">
        <v>33.375</v>
      </c>
      <c r="K816" t="str">
        <v>3/19/1999</v>
      </c>
      <c r="L816">
        <v>26.0625</v>
      </c>
      <c r="M816" t="str">
        <v>3/19/1999</v>
      </c>
      <c r="N816">
        <v>42.25</v>
      </c>
      <c r="O816" t="str">
        <v>3/19/1999</v>
      </c>
      <c r="P816">
        <v>17.4375</v>
      </c>
      <c r="Q816" t="str">
        <v>3/19/1999</v>
      </c>
      <c r="R816">
        <v>12.875</v>
      </c>
      <c r="S816" t="str">
        <v>3/19/1999</v>
      </c>
      <c r="T816">
        <v>20.5</v>
      </c>
      <c r="U816" t="str">
        <v>3/19/1999</v>
      </c>
      <c r="V816">
        <v>39.4375</v>
      </c>
      <c r="W816" t="str">
        <v>3/19/1999</v>
      </c>
      <c r="X816">
        <v>42.625</v>
      </c>
      <c r="Y816" t="str">
        <v>3/19/1999</v>
      </c>
      <c r="Z816">
        <v>57.875</v>
      </c>
      <c r="AA816" t="str">
        <v>3/19/1999</v>
      </c>
      <c r="AB816">
        <v>34.40625</v>
      </c>
      <c r="AC816" t="str">
        <v>3/19/1999</v>
      </c>
      <c r="AD816">
        <v>32.5625</v>
      </c>
      <c r="AE816" t="str">
        <v>3/19/1999</v>
      </c>
      <c r="AF816">
        <v>19</v>
      </c>
      <c r="AG816" t="str">
        <v>3/19/1999</v>
      </c>
      <c r="AH816">
        <v>25.4375</v>
      </c>
      <c r="AI816" t="str">
        <v>3/19/1999</v>
      </c>
      <c r="AJ816">
        <v>24.1875</v>
      </c>
      <c r="AK816" s="28">
        <v>36238</v>
      </c>
      <c r="AL816">
        <v>9903.5499999999993</v>
      </c>
      <c r="AM816" s="28">
        <v>36238</v>
      </c>
      <c r="AN816">
        <v>2421.27</v>
      </c>
      <c r="AO816" s="28">
        <v>36238</v>
      </c>
      <c r="AP816">
        <v>1299.29</v>
      </c>
      <c r="AQ816" s="28">
        <v>36238</v>
      </c>
      <c r="AR816">
        <v>396.58</v>
      </c>
      <c r="AS816" s="28">
        <v>36238</v>
      </c>
      <c r="AT816">
        <v>303.94</v>
      </c>
      <c r="AU816" s="28">
        <v>36238</v>
      </c>
      <c r="AV816">
        <v>244.95</v>
      </c>
      <c r="AW816" s="28">
        <v>36238</v>
      </c>
      <c r="AX816">
        <v>621.70000000000005</v>
      </c>
      <c r="AY816" s="28">
        <v>36238</v>
      </c>
      <c r="AZ816">
        <v>610.67999999999995</v>
      </c>
      <c r="BA816" s="28">
        <v>36238</v>
      </c>
      <c r="BB816">
        <v>438.34</v>
      </c>
      <c r="BC816" s="28">
        <v>36238</v>
      </c>
      <c r="BD816">
        <v>438.93</v>
      </c>
      <c r="BE816" s="28">
        <v>36210</v>
      </c>
      <c r="BF816">
        <v>12.458</v>
      </c>
      <c r="BG816" s="28">
        <v>36209</v>
      </c>
      <c r="BH816">
        <v>2.0009999999999999</v>
      </c>
      <c r="BJ816" s="28">
        <v>36306</v>
      </c>
      <c r="BK816">
        <v>28.972999999999999</v>
      </c>
      <c r="BZ816" t="str">
        <v>3/19/1999</v>
      </c>
      <c r="CA816">
        <v>20.25</v>
      </c>
    </row>
    <row r="817" spans="1:79" x14ac:dyDescent="0.25">
      <c r="A817" s="28">
        <v>36241</v>
      </c>
      <c r="C817" t="str">
        <v>3/22/1999</v>
      </c>
      <c r="D817">
        <v>33.84375</v>
      </c>
      <c r="E817" t="str">
        <v>3/22/1999</v>
      </c>
      <c r="F817">
        <v>51.375</v>
      </c>
      <c r="G817" t="str">
        <v>3/22/1999</v>
      </c>
      <c r="H817">
        <v>18.38671875</v>
      </c>
      <c r="I817" t="str">
        <v>3/22/1999</v>
      </c>
      <c r="J817">
        <v>33.0625</v>
      </c>
      <c r="K817" t="str">
        <v>3/22/1999</v>
      </c>
      <c r="L817">
        <v>26</v>
      </c>
      <c r="M817" t="str">
        <v>3/22/1999</v>
      </c>
      <c r="N817">
        <v>41.75</v>
      </c>
      <c r="O817" t="str">
        <v>3/22/1999</v>
      </c>
      <c r="P817">
        <v>17.6875</v>
      </c>
      <c r="Q817" t="str">
        <v>3/22/1999</v>
      </c>
      <c r="R817">
        <v>12.875</v>
      </c>
      <c r="S817" t="str">
        <v>3/22/1999</v>
      </c>
      <c r="T817">
        <v>20.625</v>
      </c>
      <c r="U817" t="str">
        <v>3/22/1999</v>
      </c>
      <c r="V817">
        <v>38.6875</v>
      </c>
      <c r="W817" t="str">
        <v>3/22/1999</v>
      </c>
      <c r="X817">
        <v>42.25</v>
      </c>
      <c r="Y817" t="str">
        <v>3/22/1999</v>
      </c>
      <c r="Z817">
        <v>57.25</v>
      </c>
      <c r="AA817" t="str">
        <v>3/22/1999</v>
      </c>
      <c r="AB817">
        <v>35.625</v>
      </c>
      <c r="AC817" t="str">
        <v>3/22/1999</v>
      </c>
      <c r="AD817">
        <v>32.875</v>
      </c>
      <c r="AE817" t="str">
        <v>3/22/1999</v>
      </c>
      <c r="AF817">
        <v>18.75</v>
      </c>
      <c r="AG817" t="str">
        <v>3/22/1999</v>
      </c>
      <c r="AH817">
        <v>25.5</v>
      </c>
      <c r="AI817" t="str">
        <v>3/22/1999</v>
      </c>
      <c r="AJ817">
        <v>23.75</v>
      </c>
      <c r="AK817" s="28">
        <v>36241</v>
      </c>
      <c r="AL817">
        <v>9890.51</v>
      </c>
      <c r="AM817" s="28">
        <v>36241</v>
      </c>
      <c r="AN817">
        <v>2395.94</v>
      </c>
      <c r="AO817" s="28">
        <v>36241</v>
      </c>
      <c r="AP817">
        <v>1297.01</v>
      </c>
      <c r="AQ817" s="28">
        <v>36241</v>
      </c>
      <c r="AR817">
        <v>393.2</v>
      </c>
      <c r="AS817" s="28">
        <v>36241</v>
      </c>
      <c r="AT817">
        <v>303.22000000000003</v>
      </c>
      <c r="AU817" s="28">
        <v>36241</v>
      </c>
      <c r="AV817">
        <v>243.99</v>
      </c>
      <c r="AW817" s="28">
        <v>36241</v>
      </c>
      <c r="AX817">
        <v>607.85</v>
      </c>
      <c r="AY817" s="28">
        <v>36241</v>
      </c>
      <c r="AZ817">
        <v>610.49</v>
      </c>
      <c r="BA817" s="28">
        <v>36241</v>
      </c>
      <c r="BB817">
        <v>443.57</v>
      </c>
      <c r="BC817" s="28">
        <v>36241</v>
      </c>
      <c r="BD817">
        <v>439.68</v>
      </c>
      <c r="BE817" s="28">
        <v>36213</v>
      </c>
      <c r="BF817">
        <v>12.619</v>
      </c>
      <c r="BG817" s="28">
        <v>36210</v>
      </c>
      <c r="BH817">
        <v>1.9950000000000001</v>
      </c>
      <c r="BJ817" s="28">
        <v>36307</v>
      </c>
      <c r="BK817">
        <v>28.917000000000002</v>
      </c>
      <c r="BZ817" t="str">
        <v>3/22/1999</v>
      </c>
      <c r="CA817">
        <v>20.75</v>
      </c>
    </row>
    <row r="818" spans="1:79" x14ac:dyDescent="0.25">
      <c r="A818" s="28">
        <v>36242</v>
      </c>
      <c r="C818" t="str">
        <v>3/23/1999</v>
      </c>
      <c r="D818">
        <v>32.96875</v>
      </c>
      <c r="E818" t="str">
        <v>3/23/1999</v>
      </c>
      <c r="F818">
        <v>49.875</v>
      </c>
      <c r="G818" t="str">
        <v>3/23/1999</v>
      </c>
      <c r="H818">
        <v>18.75</v>
      </c>
      <c r="I818" t="str">
        <v>3/23/1999</v>
      </c>
      <c r="J818">
        <v>32.6875</v>
      </c>
      <c r="K818" t="str">
        <v>3/23/1999</v>
      </c>
      <c r="L818">
        <v>26.0625</v>
      </c>
      <c r="M818" t="str">
        <v>3/23/1999</v>
      </c>
      <c r="N818">
        <v>41.3125</v>
      </c>
      <c r="O818" t="str">
        <v>3/23/1999</v>
      </c>
      <c r="P818">
        <v>17.5</v>
      </c>
      <c r="Q818" t="str">
        <v>3/23/1999</v>
      </c>
      <c r="R818">
        <v>12.875</v>
      </c>
      <c r="S818" t="str">
        <v>3/23/1999</v>
      </c>
      <c r="T818">
        <v>20.3125</v>
      </c>
      <c r="U818" t="str">
        <v>3/23/1999</v>
      </c>
      <c r="V818">
        <v>38.75</v>
      </c>
      <c r="W818" t="str">
        <v>3/23/1999</v>
      </c>
      <c r="X818">
        <v>42.0625</v>
      </c>
      <c r="Y818" t="str">
        <v>3/23/1999</v>
      </c>
      <c r="Z818">
        <v>56.9375</v>
      </c>
      <c r="AA818" t="str">
        <v>3/23/1999</v>
      </c>
      <c r="AB818">
        <v>35.875</v>
      </c>
      <c r="AC818" t="str">
        <v>3/23/1999</v>
      </c>
      <c r="AD818">
        <v>32.375</v>
      </c>
      <c r="AE818" t="str">
        <v>3/23/1999</v>
      </c>
      <c r="AF818">
        <v>18.75</v>
      </c>
      <c r="AG818" t="str">
        <v>3/23/1999</v>
      </c>
      <c r="AH818">
        <v>25.3125</v>
      </c>
      <c r="AI818" t="str">
        <v>3/23/1999</v>
      </c>
      <c r="AJ818">
        <v>23.375</v>
      </c>
      <c r="AK818" s="28">
        <v>36242</v>
      </c>
      <c r="AL818">
        <v>9671.83</v>
      </c>
      <c r="AM818" s="28">
        <v>36242</v>
      </c>
      <c r="AN818">
        <v>2322.84</v>
      </c>
      <c r="AO818" s="28">
        <v>36242</v>
      </c>
      <c r="AP818">
        <v>1262.1400000000001</v>
      </c>
      <c r="AQ818" s="28">
        <v>36242</v>
      </c>
      <c r="AR818">
        <v>383.37</v>
      </c>
      <c r="AS818" s="28">
        <v>36242</v>
      </c>
      <c r="AT818">
        <v>299.95</v>
      </c>
      <c r="AU818" s="28">
        <v>36242</v>
      </c>
      <c r="AV818">
        <v>241.74</v>
      </c>
      <c r="AW818" s="28">
        <v>36242</v>
      </c>
      <c r="AX818">
        <v>590.75</v>
      </c>
      <c r="AY818" s="28">
        <v>36242</v>
      </c>
      <c r="AZ818">
        <v>595.45000000000005</v>
      </c>
      <c r="BA818" s="28">
        <v>36242</v>
      </c>
      <c r="BB818">
        <v>435.58</v>
      </c>
      <c r="BC818" s="28">
        <v>36242</v>
      </c>
      <c r="BD818">
        <v>428.7</v>
      </c>
      <c r="BE818" s="28">
        <v>36214</v>
      </c>
      <c r="BF818">
        <v>13.067</v>
      </c>
      <c r="BG818" s="28">
        <v>36213</v>
      </c>
      <c r="BH818">
        <v>1.958</v>
      </c>
      <c r="BJ818" s="28">
        <v>36308</v>
      </c>
      <c r="BK818">
        <v>28.780999999999999</v>
      </c>
      <c r="BZ818" t="str">
        <v>3/23/1999</v>
      </c>
      <c r="CA818">
        <v>20.4375</v>
      </c>
    </row>
    <row r="819" spans="1:79" x14ac:dyDescent="0.25">
      <c r="A819" s="28">
        <v>36243</v>
      </c>
      <c r="C819" t="str">
        <v>3/24/1999</v>
      </c>
      <c r="D819">
        <v>32.90625</v>
      </c>
      <c r="E819" t="str">
        <v>3/24/1999</v>
      </c>
      <c r="F819">
        <v>50.3125</v>
      </c>
      <c r="G819" t="str">
        <v>3/24/1999</v>
      </c>
      <c r="H819">
        <v>21.73828125</v>
      </c>
      <c r="I819" t="str">
        <v>3/24/1999</v>
      </c>
      <c r="J819">
        <v>32.8125</v>
      </c>
      <c r="K819" t="str">
        <v>3/24/1999</v>
      </c>
      <c r="L819">
        <v>26</v>
      </c>
      <c r="M819" t="str">
        <v>3/24/1999</v>
      </c>
      <c r="N819">
        <v>41.625</v>
      </c>
      <c r="O819" t="str">
        <v>3/24/1999</v>
      </c>
      <c r="P819">
        <v>17.25</v>
      </c>
      <c r="Q819" t="str">
        <v>3/24/1999</v>
      </c>
      <c r="R819">
        <v>13.0625</v>
      </c>
      <c r="S819" t="str">
        <v>3/24/1999</v>
      </c>
      <c r="T819">
        <v>20.0625</v>
      </c>
      <c r="U819" t="str">
        <v>3/24/1999</v>
      </c>
      <c r="V819">
        <v>39.4375</v>
      </c>
      <c r="W819" t="str">
        <v>3/24/1999</v>
      </c>
      <c r="X819">
        <v>43</v>
      </c>
      <c r="Y819" t="str">
        <v>3/24/1999</v>
      </c>
      <c r="Z819">
        <v>57.875</v>
      </c>
      <c r="AA819" t="str">
        <v>3/24/1999</v>
      </c>
      <c r="AB819">
        <v>39.6875</v>
      </c>
      <c r="AC819" t="str">
        <v>3/24/1999</v>
      </c>
      <c r="AD819">
        <v>32.875</v>
      </c>
      <c r="AE819" t="str">
        <v>3/24/1999</v>
      </c>
      <c r="AF819">
        <v>18.9375</v>
      </c>
      <c r="AG819" t="str">
        <v>3/24/1999</v>
      </c>
      <c r="AH819">
        <v>26</v>
      </c>
      <c r="AI819" t="str">
        <v>3/24/1999</v>
      </c>
      <c r="AJ819">
        <v>24.125</v>
      </c>
      <c r="AK819" s="28">
        <v>36243</v>
      </c>
      <c r="AL819">
        <v>9666.84</v>
      </c>
      <c r="AM819" s="28">
        <v>36243</v>
      </c>
      <c r="AN819">
        <v>2365.2800000000002</v>
      </c>
      <c r="AO819" s="28">
        <v>36243</v>
      </c>
      <c r="AP819">
        <v>1268.5899999999999</v>
      </c>
      <c r="AQ819" s="28">
        <v>36243</v>
      </c>
      <c r="AR819">
        <v>384.4</v>
      </c>
      <c r="AS819" s="28">
        <v>36243</v>
      </c>
      <c r="AT819">
        <v>305.05</v>
      </c>
      <c r="AU819" s="28">
        <v>36243</v>
      </c>
      <c r="AV819">
        <v>246.4</v>
      </c>
      <c r="AW819" s="28">
        <v>36243</v>
      </c>
      <c r="AX819">
        <v>598.89</v>
      </c>
      <c r="AY819" s="28">
        <v>36243</v>
      </c>
      <c r="AZ819">
        <v>596.59</v>
      </c>
      <c r="BA819" s="28">
        <v>36243</v>
      </c>
      <c r="BB819">
        <v>435.81</v>
      </c>
      <c r="BC819" s="28">
        <v>36243</v>
      </c>
      <c r="BD819">
        <v>433.49</v>
      </c>
      <c r="BE819" s="28">
        <v>36215</v>
      </c>
      <c r="BF819">
        <v>13.028</v>
      </c>
      <c r="BG819" s="28">
        <v>36214</v>
      </c>
      <c r="BH819">
        <v>1.956</v>
      </c>
      <c r="BJ819" s="28">
        <v>36312</v>
      </c>
      <c r="BK819">
        <v>28.59</v>
      </c>
      <c r="BZ819" t="str">
        <v>3/24/1999</v>
      </c>
      <c r="CA819">
        <v>23.4375</v>
      </c>
    </row>
    <row r="820" spans="1:79" x14ac:dyDescent="0.25">
      <c r="A820" s="28">
        <v>36244</v>
      </c>
      <c r="C820" t="str">
        <v>3/25/1999</v>
      </c>
      <c r="D820">
        <v>32.875</v>
      </c>
      <c r="E820" t="str">
        <v>3/25/1999</v>
      </c>
      <c r="F820">
        <v>51.0625</v>
      </c>
      <c r="G820" t="str">
        <v>3/25/1999</v>
      </c>
      <c r="H820">
        <v>21.015625</v>
      </c>
      <c r="I820" t="str">
        <v>3/25/1999</v>
      </c>
      <c r="J820">
        <v>32.875</v>
      </c>
      <c r="K820" t="str">
        <v>3/25/1999</v>
      </c>
      <c r="L820">
        <v>26</v>
      </c>
      <c r="M820" t="str">
        <v>3/25/1999</v>
      </c>
      <c r="N820">
        <v>41.5</v>
      </c>
      <c r="O820" t="str">
        <v>3/25/1999</v>
      </c>
      <c r="P820">
        <v>17.25</v>
      </c>
      <c r="Q820" t="str">
        <v>3/25/1999</v>
      </c>
      <c r="R820">
        <v>13</v>
      </c>
      <c r="S820" t="str">
        <v>3/25/1999</v>
      </c>
      <c r="T820">
        <v>20.0625</v>
      </c>
      <c r="U820" t="str">
        <v>3/25/1999</v>
      </c>
      <c r="V820">
        <v>39.5</v>
      </c>
      <c r="W820" t="str">
        <v>3/25/1999</v>
      </c>
      <c r="X820">
        <v>42.875</v>
      </c>
      <c r="Y820" t="str">
        <v>3/25/1999</v>
      </c>
      <c r="Z820">
        <v>58</v>
      </c>
      <c r="AA820" t="str">
        <v>3/25/1999</v>
      </c>
      <c r="AB820">
        <v>38.21875</v>
      </c>
      <c r="AC820" t="str">
        <v>3/25/1999</v>
      </c>
      <c r="AD820">
        <v>32.5625</v>
      </c>
      <c r="AE820" t="str">
        <v>3/25/1999</v>
      </c>
      <c r="AF820">
        <v>19</v>
      </c>
      <c r="AG820" t="str">
        <v>3/25/1999</v>
      </c>
      <c r="AH820">
        <v>25.625</v>
      </c>
      <c r="AI820" t="str">
        <v>3/25/1999</v>
      </c>
      <c r="AJ820">
        <v>24.0625</v>
      </c>
      <c r="AK820" s="28">
        <v>36244</v>
      </c>
      <c r="AL820">
        <v>9836.39</v>
      </c>
      <c r="AM820" s="28">
        <v>36244</v>
      </c>
      <c r="AN820">
        <v>2434.8000000000002</v>
      </c>
      <c r="AO820" s="28">
        <v>36244</v>
      </c>
      <c r="AP820">
        <v>1289.99</v>
      </c>
      <c r="AQ820" s="28">
        <v>36244</v>
      </c>
      <c r="AR820">
        <v>392.99</v>
      </c>
      <c r="AS820" s="28">
        <v>36244</v>
      </c>
      <c r="AT820">
        <v>304.39</v>
      </c>
      <c r="AU820" s="28">
        <v>36244</v>
      </c>
      <c r="AV820">
        <v>245.34</v>
      </c>
      <c r="AW820" s="28">
        <v>36244</v>
      </c>
      <c r="AX820">
        <v>618.03</v>
      </c>
      <c r="AY820" s="28">
        <v>36244</v>
      </c>
      <c r="AZ820">
        <v>604.86</v>
      </c>
      <c r="BA820" s="28">
        <v>36244</v>
      </c>
      <c r="BB820">
        <v>438.07</v>
      </c>
      <c r="BC820" s="28">
        <v>36244</v>
      </c>
      <c r="BD820">
        <v>434.47</v>
      </c>
      <c r="BE820" s="28">
        <v>36216</v>
      </c>
      <c r="BF820">
        <v>13.217000000000001</v>
      </c>
      <c r="BG820" s="28">
        <v>36215</v>
      </c>
      <c r="BH820">
        <v>1.958</v>
      </c>
      <c r="BJ820" s="28">
        <v>36313</v>
      </c>
      <c r="BK820">
        <v>29.806000000000001</v>
      </c>
      <c r="BZ820" t="str">
        <v>3/25/1999</v>
      </c>
      <c r="CA820">
        <v>22.5625</v>
      </c>
    </row>
    <row r="821" spans="1:79" x14ac:dyDescent="0.25">
      <c r="A821" s="28">
        <v>36245</v>
      </c>
      <c r="C821" t="str">
        <v>3/26/1999</v>
      </c>
      <c r="D821">
        <v>32.53125</v>
      </c>
      <c r="E821" t="str">
        <v>3/26/1999</v>
      </c>
      <c r="F821">
        <v>50.625</v>
      </c>
      <c r="G821" t="str">
        <v>3/26/1999</v>
      </c>
      <c r="H821">
        <v>20.37890625</v>
      </c>
      <c r="I821" t="str">
        <v>3/26/1999</v>
      </c>
      <c r="J821">
        <v>32.6875</v>
      </c>
      <c r="K821" t="str">
        <v>3/26/1999</v>
      </c>
      <c r="L821">
        <v>26.125</v>
      </c>
      <c r="M821" t="str">
        <v>3/26/1999</v>
      </c>
      <c r="N821">
        <v>41.8125</v>
      </c>
      <c r="O821" t="str">
        <v>3/26/1999</v>
      </c>
      <c r="P821">
        <v>17.125</v>
      </c>
      <c r="Q821" t="str">
        <v>3/26/1999</v>
      </c>
      <c r="R821">
        <v>12.9375</v>
      </c>
      <c r="S821" t="str">
        <v>3/26/1999</v>
      </c>
      <c r="T821">
        <v>19.875</v>
      </c>
      <c r="U821" t="str">
        <v>3/26/1999</v>
      </c>
      <c r="V821">
        <v>38.8125</v>
      </c>
      <c r="W821" t="str">
        <v>3/26/1999</v>
      </c>
      <c r="X821">
        <v>42.375</v>
      </c>
      <c r="Y821" t="str">
        <v>3/26/1999</v>
      </c>
      <c r="Z821">
        <v>57.5625</v>
      </c>
      <c r="AA821" t="str">
        <v>3/26/1999</v>
      </c>
      <c r="AB821">
        <v>37.375</v>
      </c>
      <c r="AC821" t="str">
        <v>3/26/1999</v>
      </c>
      <c r="AD821">
        <v>31.9375</v>
      </c>
      <c r="AE821" t="str">
        <v>3/26/1999</v>
      </c>
      <c r="AF821">
        <v>18.9375</v>
      </c>
      <c r="AG821" t="str">
        <v>3/26/1999</v>
      </c>
      <c r="AH821">
        <v>24.9375</v>
      </c>
      <c r="AI821" t="str">
        <v>3/26/1999</v>
      </c>
      <c r="AJ821">
        <v>23.375</v>
      </c>
      <c r="AK821" s="28">
        <v>36245</v>
      </c>
      <c r="AL821">
        <v>9822.24</v>
      </c>
      <c r="AM821" s="28">
        <v>36245</v>
      </c>
      <c r="AN821">
        <v>2419.17</v>
      </c>
      <c r="AO821" s="28">
        <v>36245</v>
      </c>
      <c r="AP821">
        <v>1282.8</v>
      </c>
      <c r="AQ821" s="28">
        <v>36245</v>
      </c>
      <c r="AR821">
        <v>393.92</v>
      </c>
      <c r="AS821" s="28">
        <v>36245</v>
      </c>
      <c r="AT821">
        <v>299.77</v>
      </c>
      <c r="AU821" s="28">
        <v>36245</v>
      </c>
      <c r="AV821">
        <v>240.81</v>
      </c>
      <c r="AW821" s="28">
        <v>36245</v>
      </c>
      <c r="AX821">
        <v>615.41</v>
      </c>
      <c r="AY821" s="28">
        <v>36245</v>
      </c>
      <c r="AZ821">
        <v>602.35</v>
      </c>
      <c r="BA821" s="28">
        <v>36245</v>
      </c>
      <c r="BB821">
        <v>443.3</v>
      </c>
      <c r="BC821" s="28">
        <v>36245</v>
      </c>
      <c r="BD821">
        <v>429.99</v>
      </c>
      <c r="BE821" s="28">
        <v>36217</v>
      </c>
      <c r="BF821">
        <v>12.872</v>
      </c>
      <c r="BG821" s="28">
        <v>36216</v>
      </c>
      <c r="BH821">
        <v>1.9710000000000001</v>
      </c>
      <c r="BJ821" s="28">
        <v>36314</v>
      </c>
      <c r="BK821">
        <v>29.390999999999998</v>
      </c>
      <c r="BZ821" t="str">
        <v>3/26/1999</v>
      </c>
      <c r="CA821">
        <v>22.8125</v>
      </c>
    </row>
    <row r="822" spans="1:79" x14ac:dyDescent="0.25">
      <c r="A822" s="28">
        <v>36248</v>
      </c>
      <c r="C822" t="str">
        <v>3/29/1999</v>
      </c>
      <c r="D822">
        <v>33.09375</v>
      </c>
      <c r="E822" t="str">
        <v>3/29/1999</v>
      </c>
      <c r="F822">
        <v>53.3125</v>
      </c>
      <c r="G822" t="str">
        <v>3/29/1999</v>
      </c>
      <c r="H822">
        <v>20.83203125</v>
      </c>
      <c r="I822" t="str">
        <v>3/29/1999</v>
      </c>
      <c r="J822">
        <v>32.8125</v>
      </c>
      <c r="K822" t="str">
        <v>3/29/1999</v>
      </c>
      <c r="L822">
        <v>26.25</v>
      </c>
      <c r="M822" t="str">
        <v>3/29/1999</v>
      </c>
      <c r="N822">
        <v>41.125</v>
      </c>
      <c r="O822" t="str">
        <v>3/29/1999</v>
      </c>
      <c r="P822">
        <v>17.4375</v>
      </c>
      <c r="Q822" t="str">
        <v>3/29/1999</v>
      </c>
      <c r="R822">
        <v>12.8125</v>
      </c>
      <c r="S822" t="str">
        <v>3/29/1999</v>
      </c>
      <c r="T822">
        <v>19.75</v>
      </c>
      <c r="U822" t="str">
        <v>3/29/1999</v>
      </c>
      <c r="V822">
        <v>40.5</v>
      </c>
      <c r="W822" t="str">
        <v>3/29/1999</v>
      </c>
      <c r="X822">
        <v>41.4375</v>
      </c>
      <c r="Y822" t="str">
        <v>3/29/1999</v>
      </c>
      <c r="Z822">
        <v>56.8125</v>
      </c>
      <c r="AA822" t="str">
        <v>3/29/1999</v>
      </c>
      <c r="AB822">
        <v>38.5</v>
      </c>
      <c r="AC822" t="str">
        <v>3/29/1999</v>
      </c>
      <c r="AD822">
        <v>31.6875</v>
      </c>
      <c r="AE822" t="str">
        <v>3/29/1999</v>
      </c>
      <c r="AF822">
        <v>18.75</v>
      </c>
      <c r="AG822" t="str">
        <v>3/29/1999</v>
      </c>
      <c r="AH822">
        <v>23.9375</v>
      </c>
      <c r="AI822" t="str">
        <v>3/29/1999</v>
      </c>
      <c r="AJ822">
        <v>23</v>
      </c>
      <c r="AK822" s="28">
        <v>36248</v>
      </c>
      <c r="AL822">
        <v>10006.780000000001</v>
      </c>
      <c r="AM822" s="28">
        <v>36248</v>
      </c>
      <c r="AN822">
        <v>2492.84</v>
      </c>
      <c r="AO822" s="28">
        <v>36248</v>
      </c>
      <c r="AP822">
        <v>1310.17</v>
      </c>
      <c r="AQ822" s="28">
        <v>36248</v>
      </c>
      <c r="AR822">
        <v>399.76</v>
      </c>
      <c r="AS822" s="28">
        <v>36248</v>
      </c>
      <c r="AT822">
        <v>300.31</v>
      </c>
      <c r="AU822" s="28">
        <v>36248</v>
      </c>
      <c r="AV822">
        <v>240.16</v>
      </c>
      <c r="AW822" s="28">
        <v>36248</v>
      </c>
      <c r="AX822">
        <v>632.38</v>
      </c>
      <c r="AY822" s="28">
        <v>36248</v>
      </c>
      <c r="AZ822">
        <v>613.16</v>
      </c>
      <c r="BA822" s="28">
        <v>36248</v>
      </c>
      <c r="BB822">
        <v>461.19</v>
      </c>
      <c r="BC822" s="28">
        <v>36248</v>
      </c>
      <c r="BD822">
        <v>435.08</v>
      </c>
      <c r="BE822" s="28">
        <v>36220</v>
      </c>
      <c r="BF822">
        <v>12.882</v>
      </c>
      <c r="BG822" s="28">
        <v>36217</v>
      </c>
      <c r="BH822">
        <v>1.9470000000000001</v>
      </c>
      <c r="BJ822" s="28">
        <v>36315</v>
      </c>
      <c r="BK822">
        <v>29.806000000000001</v>
      </c>
      <c r="BZ822" t="str">
        <v>3/29/1999</v>
      </c>
      <c r="CA822">
        <v>22.5</v>
      </c>
    </row>
    <row r="823" spans="1:79" x14ac:dyDescent="0.25">
      <c r="A823" s="28">
        <v>36249</v>
      </c>
      <c r="C823" t="str">
        <v>3/30/1999</v>
      </c>
      <c r="D823">
        <v>32.5</v>
      </c>
      <c r="E823" t="str">
        <v>3/30/1999</v>
      </c>
      <c r="F823">
        <v>51.3125</v>
      </c>
      <c r="G823" t="str">
        <v>3/30/1999</v>
      </c>
      <c r="H823">
        <v>20.83203125</v>
      </c>
      <c r="I823" t="str">
        <v>3/30/1999</v>
      </c>
      <c r="J823">
        <v>32.625</v>
      </c>
      <c r="K823" t="str">
        <v>3/30/1999</v>
      </c>
      <c r="L823">
        <v>26.1875</v>
      </c>
      <c r="M823" t="str">
        <v>3/30/1999</v>
      </c>
      <c r="N823">
        <v>40.25</v>
      </c>
      <c r="O823" t="str">
        <v>3/30/1999</v>
      </c>
      <c r="P823">
        <v>17</v>
      </c>
      <c r="Q823" t="str">
        <v>3/30/1999</v>
      </c>
      <c r="R823">
        <v>12.6875</v>
      </c>
      <c r="S823" t="str">
        <v>3/30/1999</v>
      </c>
      <c r="T823">
        <v>19.5</v>
      </c>
      <c r="U823" t="str">
        <v>3/30/1999</v>
      </c>
      <c r="V823">
        <v>40.375</v>
      </c>
      <c r="W823" t="str">
        <v>3/30/1999</v>
      </c>
      <c r="X823">
        <v>40.75</v>
      </c>
      <c r="Y823" t="str">
        <v>3/30/1999</v>
      </c>
      <c r="Z823">
        <v>55.625</v>
      </c>
      <c r="AA823" t="str">
        <v>3/30/1999</v>
      </c>
      <c r="AB823">
        <v>39.03125</v>
      </c>
      <c r="AC823" t="str">
        <v>3/30/1999</v>
      </c>
      <c r="AD823">
        <v>31.0625</v>
      </c>
      <c r="AE823" t="str">
        <v>3/30/1999</v>
      </c>
      <c r="AF823">
        <v>18.8125</v>
      </c>
      <c r="AG823" t="str">
        <v>3/30/1999</v>
      </c>
      <c r="AH823">
        <v>23.25</v>
      </c>
      <c r="AI823" t="str">
        <v>3/30/1999</v>
      </c>
      <c r="AJ823">
        <v>22.75</v>
      </c>
      <c r="AK823" s="28">
        <v>36249</v>
      </c>
      <c r="AL823">
        <v>9913.26</v>
      </c>
      <c r="AM823" s="28">
        <v>36249</v>
      </c>
      <c r="AN823">
        <v>2480.29</v>
      </c>
      <c r="AO823" s="28">
        <v>36249</v>
      </c>
      <c r="AP823">
        <v>1300.75</v>
      </c>
      <c r="AQ823" s="28">
        <v>36249</v>
      </c>
      <c r="AR823">
        <v>398.78</v>
      </c>
      <c r="AS823" s="28">
        <v>36249</v>
      </c>
      <c r="AT823">
        <v>293.93</v>
      </c>
      <c r="AU823" s="28">
        <v>36249</v>
      </c>
      <c r="AV823">
        <v>234.91</v>
      </c>
      <c r="AW823" s="28">
        <v>36249</v>
      </c>
      <c r="AX823">
        <v>627.79999999999995</v>
      </c>
      <c r="AY823" s="28">
        <v>36249</v>
      </c>
      <c r="AZ823">
        <v>608.65</v>
      </c>
      <c r="BA823" s="28">
        <v>36249</v>
      </c>
      <c r="BB823">
        <v>456.46</v>
      </c>
      <c r="BC823" s="28">
        <v>36249</v>
      </c>
      <c r="BD823">
        <v>428.9</v>
      </c>
      <c r="BE823" s="28">
        <v>36221</v>
      </c>
      <c r="BF823">
        <v>12.882</v>
      </c>
      <c r="BG823" s="28">
        <v>36220</v>
      </c>
      <c r="BH823">
        <v>1.9970000000000001</v>
      </c>
      <c r="BJ823" s="28">
        <v>36318</v>
      </c>
      <c r="BK823">
        <v>30.367999999999999</v>
      </c>
      <c r="BZ823" t="str">
        <v>3/30/1999</v>
      </c>
      <c r="CA823">
        <v>22.375</v>
      </c>
    </row>
    <row r="824" spans="1:79" x14ac:dyDescent="0.25">
      <c r="A824" s="28">
        <v>36250</v>
      </c>
      <c r="C824" t="str">
        <v>3/31/1999</v>
      </c>
      <c r="D824">
        <v>32.125</v>
      </c>
      <c r="E824" t="str">
        <v>3/31/1999</v>
      </c>
      <c r="F824">
        <v>52.25</v>
      </c>
      <c r="G824" t="str">
        <v>3/31/1999</v>
      </c>
      <c r="H824">
        <v>20.37890625</v>
      </c>
      <c r="I824" t="str">
        <v>3/31/1999</v>
      </c>
      <c r="J824">
        <v>32.6875</v>
      </c>
      <c r="K824" t="str">
        <v>3/31/1999</v>
      </c>
      <c r="L824">
        <v>26.0625</v>
      </c>
      <c r="M824" t="str">
        <v>3/31/1999</v>
      </c>
      <c r="N824">
        <v>39.25</v>
      </c>
      <c r="O824" t="str">
        <v>3/31/1999</v>
      </c>
      <c r="P824">
        <v>16.9375</v>
      </c>
      <c r="Q824" t="str">
        <v>3/31/1999</v>
      </c>
      <c r="R824">
        <v>12.8125</v>
      </c>
      <c r="S824" t="str">
        <v>3/31/1999</v>
      </c>
      <c r="T824">
        <v>19.5625</v>
      </c>
      <c r="U824" t="str">
        <v>3/31/1999</v>
      </c>
      <c r="V824">
        <v>39.5</v>
      </c>
      <c r="W824" t="str">
        <v>3/31/1999</v>
      </c>
      <c r="X824">
        <v>40.25</v>
      </c>
      <c r="Y824" t="str">
        <v>3/31/1999</v>
      </c>
      <c r="Z824">
        <v>54.8125</v>
      </c>
      <c r="AA824" t="str">
        <v>3/31/1999</v>
      </c>
      <c r="AB824">
        <v>36.78125</v>
      </c>
      <c r="AC824" t="str">
        <v>3/31/1999</v>
      </c>
      <c r="AD824">
        <v>31.0625</v>
      </c>
      <c r="AE824" t="str">
        <v>3/31/1999</v>
      </c>
      <c r="AF824">
        <v>18.6875</v>
      </c>
      <c r="AG824" t="str">
        <v>3/31/1999</v>
      </c>
      <c r="AH824">
        <v>23.3125</v>
      </c>
      <c r="AI824" t="str">
        <v>3/31/1999</v>
      </c>
      <c r="AJ824">
        <v>22.75</v>
      </c>
      <c r="AK824" s="28">
        <v>36250</v>
      </c>
      <c r="AL824">
        <v>9786.16</v>
      </c>
      <c r="AM824" s="28">
        <v>36250</v>
      </c>
      <c r="AN824">
        <v>2461.4</v>
      </c>
      <c r="AO824" s="28">
        <v>36250</v>
      </c>
      <c r="AP824">
        <v>1286.3699999999999</v>
      </c>
      <c r="AQ824" s="28">
        <v>36250</v>
      </c>
      <c r="AR824">
        <v>397.63</v>
      </c>
      <c r="AS824" s="28">
        <v>36250</v>
      </c>
      <c r="AT824">
        <v>292.27999999999997</v>
      </c>
      <c r="AU824" s="28">
        <v>36250</v>
      </c>
      <c r="AV824">
        <v>232.91</v>
      </c>
      <c r="AW824" s="28">
        <v>36250</v>
      </c>
      <c r="AX824">
        <v>618.29999999999995</v>
      </c>
      <c r="AY824" s="28">
        <v>36250</v>
      </c>
      <c r="AZ824">
        <v>603.59</v>
      </c>
      <c r="BA824" s="28">
        <v>36250</v>
      </c>
      <c r="BB824">
        <v>450.59</v>
      </c>
      <c r="BC824" s="28">
        <v>36250</v>
      </c>
      <c r="BD824">
        <v>428.16</v>
      </c>
      <c r="BE824" s="28">
        <v>36222</v>
      </c>
      <c r="BF824">
        <v>13.413</v>
      </c>
      <c r="BG824" s="28">
        <v>36221</v>
      </c>
      <c r="BH824">
        <v>1.996</v>
      </c>
      <c r="BJ824" s="28">
        <v>36319</v>
      </c>
      <c r="BK824">
        <v>30.786000000000001</v>
      </c>
      <c r="BZ824" t="str">
        <v>3/31/1999</v>
      </c>
      <c r="CA824">
        <v>22.4375</v>
      </c>
    </row>
    <row r="825" spans="1:79" x14ac:dyDescent="0.25">
      <c r="A825" s="28">
        <v>36251</v>
      </c>
      <c r="C825" t="str">
        <v>4/1/1999</v>
      </c>
      <c r="D825">
        <v>32.21875</v>
      </c>
      <c r="E825" t="str">
        <v>4/1/1999</v>
      </c>
      <c r="F825">
        <v>53</v>
      </c>
      <c r="G825" t="str">
        <v>4/1/1999</v>
      </c>
      <c r="H825">
        <v>20.65234375</v>
      </c>
      <c r="I825" t="str">
        <v>4/1/1999</v>
      </c>
      <c r="J825">
        <v>32.5</v>
      </c>
      <c r="K825" t="str">
        <v>4/1/1999</v>
      </c>
      <c r="L825">
        <v>25.875</v>
      </c>
      <c r="M825" t="str">
        <v>4/1/1999</v>
      </c>
      <c r="N825">
        <v>39.9375</v>
      </c>
      <c r="O825" t="str">
        <v>4/1/1999</v>
      </c>
      <c r="P825">
        <v>16.75</v>
      </c>
      <c r="Q825" t="str">
        <v>4/1/1999</v>
      </c>
      <c r="R825">
        <v>12.625</v>
      </c>
      <c r="S825" t="str">
        <v>4/1/1999</v>
      </c>
      <c r="T825">
        <v>19.8125</v>
      </c>
      <c r="U825" t="str">
        <v>4/1/1999</v>
      </c>
      <c r="V825">
        <v>39.5</v>
      </c>
      <c r="W825" t="str">
        <v>4/1/1999</v>
      </c>
      <c r="X825">
        <v>40.625</v>
      </c>
      <c r="Y825" t="str">
        <v>4/1/1999</v>
      </c>
      <c r="Z825">
        <v>55.6875</v>
      </c>
      <c r="AA825" t="str">
        <v>4/1/1999</v>
      </c>
      <c r="AB825">
        <v>37.25</v>
      </c>
      <c r="AC825" t="str">
        <v>4/1/1999</v>
      </c>
      <c r="AD825">
        <v>31.1875</v>
      </c>
      <c r="AE825" t="str">
        <v>4/1/1999</v>
      </c>
      <c r="AF825">
        <v>18.875</v>
      </c>
      <c r="AG825" t="str">
        <v>4/1/1999</v>
      </c>
      <c r="AH825">
        <v>23.5</v>
      </c>
      <c r="AI825" t="str">
        <v>4/1/1999</v>
      </c>
      <c r="AJ825">
        <v>23.125</v>
      </c>
      <c r="AK825" s="28">
        <v>36251</v>
      </c>
      <c r="AL825">
        <v>9832.51</v>
      </c>
      <c r="AM825" s="28">
        <v>36251</v>
      </c>
      <c r="AN825">
        <v>2493.37</v>
      </c>
      <c r="AO825" s="28">
        <v>36251</v>
      </c>
      <c r="AP825">
        <v>1293.72</v>
      </c>
      <c r="AQ825" s="28">
        <v>36251</v>
      </c>
      <c r="AR825">
        <v>398.74</v>
      </c>
      <c r="AS825" s="28">
        <v>36251</v>
      </c>
      <c r="AT825">
        <v>295.01</v>
      </c>
      <c r="AU825" s="28">
        <v>36251</v>
      </c>
      <c r="AV825">
        <v>235.37</v>
      </c>
      <c r="AW825" s="28">
        <v>36251</v>
      </c>
      <c r="AX825">
        <v>625.33000000000004</v>
      </c>
      <c r="AY825" s="28">
        <v>36251</v>
      </c>
      <c r="AZ825">
        <v>604.99</v>
      </c>
      <c r="BA825" s="28">
        <v>36251</v>
      </c>
      <c r="BB825">
        <v>445.5</v>
      </c>
      <c r="BC825" s="28">
        <v>36251</v>
      </c>
      <c r="BD825">
        <v>436.53</v>
      </c>
      <c r="BE825" s="28">
        <v>36223</v>
      </c>
      <c r="BF825">
        <v>13.718999999999999</v>
      </c>
      <c r="BG825" s="28">
        <v>36222</v>
      </c>
      <c r="BH825">
        <v>2.0110000000000001</v>
      </c>
      <c r="BJ825" s="28">
        <v>36320</v>
      </c>
      <c r="BK825">
        <v>30.68</v>
      </c>
      <c r="BZ825" t="str">
        <v>4/1/1999</v>
      </c>
      <c r="CA825">
        <v>22.1875</v>
      </c>
    </row>
    <row r="826" spans="1:79" x14ac:dyDescent="0.25">
      <c r="A826" s="28">
        <v>36255</v>
      </c>
      <c r="C826" t="str">
        <v>4/5/1999</v>
      </c>
      <c r="D826">
        <v>31.5625</v>
      </c>
      <c r="E826" t="str">
        <v>4/5/1999</v>
      </c>
      <c r="F826">
        <v>53.375</v>
      </c>
      <c r="G826" t="str">
        <v>4/5/1999</v>
      </c>
      <c r="H826">
        <v>20.92578125</v>
      </c>
      <c r="I826" t="str">
        <v>4/5/1999</v>
      </c>
      <c r="J826">
        <v>32.375</v>
      </c>
      <c r="K826" t="str">
        <v>4/5/1999</v>
      </c>
      <c r="L826">
        <v>24.875</v>
      </c>
      <c r="M826" t="str">
        <v>4/5/1999</v>
      </c>
      <c r="N826">
        <v>39.1875</v>
      </c>
      <c r="O826" t="str">
        <v>4/5/1999</v>
      </c>
      <c r="P826">
        <v>16.625</v>
      </c>
      <c r="Q826" t="str">
        <v>4/5/1999</v>
      </c>
      <c r="R826">
        <v>12.6875</v>
      </c>
      <c r="S826" t="str">
        <v>4/5/1999</v>
      </c>
      <c r="T826">
        <v>19.875</v>
      </c>
      <c r="U826" t="str">
        <v>4/5/1999</v>
      </c>
      <c r="V826">
        <v>39.375</v>
      </c>
      <c r="W826" t="str">
        <v>4/5/1999</v>
      </c>
      <c r="X826">
        <v>41.1875</v>
      </c>
      <c r="Y826" t="str">
        <v>4/5/1999</v>
      </c>
      <c r="Z826">
        <v>55.9375</v>
      </c>
      <c r="AA826" t="str">
        <v>4/5/1999</v>
      </c>
      <c r="AB826">
        <v>38.96875</v>
      </c>
      <c r="AC826" t="str">
        <v>4/5/1999</v>
      </c>
      <c r="AD826">
        <v>32</v>
      </c>
      <c r="AE826" t="str">
        <v>4/5/1999</v>
      </c>
      <c r="AF826">
        <v>18.875</v>
      </c>
      <c r="AG826" t="str">
        <v>4/5/1999</v>
      </c>
      <c r="AH826">
        <v>23.5</v>
      </c>
      <c r="AI826" t="str">
        <v>4/5/1999</v>
      </c>
      <c r="AJ826">
        <v>23.0625</v>
      </c>
      <c r="AK826" s="28">
        <v>36255</v>
      </c>
      <c r="AL826">
        <v>10007.33</v>
      </c>
      <c r="AM826" s="28">
        <v>36255</v>
      </c>
      <c r="AN826">
        <v>2560.06</v>
      </c>
      <c r="AO826" s="28">
        <v>36255</v>
      </c>
      <c r="AP826">
        <v>1321.12</v>
      </c>
      <c r="AQ826" s="28">
        <v>36255</v>
      </c>
      <c r="AR826">
        <v>402.29</v>
      </c>
      <c r="AS826" s="28">
        <v>36255</v>
      </c>
      <c r="AT826">
        <v>297.23</v>
      </c>
      <c r="AU826" s="28">
        <v>36255</v>
      </c>
      <c r="AV826">
        <v>237.42</v>
      </c>
      <c r="AW826" s="28">
        <v>36255</v>
      </c>
      <c r="AX826">
        <v>645.49</v>
      </c>
      <c r="AY826" s="28">
        <v>36255</v>
      </c>
      <c r="AZ826">
        <v>614.63</v>
      </c>
      <c r="BA826" s="28">
        <v>36255</v>
      </c>
      <c r="BB826">
        <v>455.35</v>
      </c>
      <c r="BC826" s="28">
        <v>36255</v>
      </c>
      <c r="BD826">
        <v>445.08</v>
      </c>
      <c r="BE826" s="28">
        <v>36224</v>
      </c>
      <c r="BF826">
        <v>13.688000000000001</v>
      </c>
      <c r="BG826" s="28">
        <v>36223</v>
      </c>
      <c r="BH826">
        <v>2.036</v>
      </c>
      <c r="BJ826" s="28">
        <v>36321</v>
      </c>
      <c r="BK826">
        <v>30.318000000000001</v>
      </c>
      <c r="BZ826" t="str">
        <v>4/5/1999</v>
      </c>
      <c r="CA826">
        <v>22.3125</v>
      </c>
    </row>
    <row r="827" spans="1:79" x14ac:dyDescent="0.25">
      <c r="A827" s="28">
        <v>36256</v>
      </c>
      <c r="C827" t="str">
        <v>4/6/1999</v>
      </c>
      <c r="D827">
        <v>31.53125</v>
      </c>
      <c r="E827" t="str">
        <v>4/6/1999</v>
      </c>
      <c r="F827">
        <v>52.75</v>
      </c>
      <c r="G827" t="str">
        <v>4/6/1999</v>
      </c>
      <c r="H827">
        <v>20.7421875</v>
      </c>
      <c r="I827" t="str">
        <v>4/6/1999</v>
      </c>
      <c r="J827">
        <v>32.5</v>
      </c>
      <c r="K827" t="str">
        <v>4/6/1999</v>
      </c>
      <c r="L827">
        <v>24.0625</v>
      </c>
      <c r="M827" t="str">
        <v>4/6/1999</v>
      </c>
      <c r="N827">
        <v>37.875</v>
      </c>
      <c r="O827" t="str">
        <v>4/6/1999</v>
      </c>
      <c r="P827">
        <v>16.25</v>
      </c>
      <c r="Q827" t="str">
        <v>4/6/1999</v>
      </c>
      <c r="R827">
        <v>12.6875</v>
      </c>
      <c r="S827" t="str">
        <v>4/6/1999</v>
      </c>
      <c r="T827">
        <v>19.75</v>
      </c>
      <c r="U827" t="str">
        <v>4/6/1999</v>
      </c>
      <c r="V827">
        <v>39</v>
      </c>
      <c r="W827" t="str">
        <v>4/6/1999</v>
      </c>
      <c r="X827">
        <v>40.3125</v>
      </c>
      <c r="Y827" t="str">
        <v>4/6/1999</v>
      </c>
      <c r="Z827">
        <v>55</v>
      </c>
      <c r="AA827" t="str">
        <v>4/6/1999</v>
      </c>
      <c r="AB827">
        <v>37.71875</v>
      </c>
      <c r="AC827" t="str">
        <v>4/6/1999</v>
      </c>
      <c r="AD827">
        <v>31.5625</v>
      </c>
      <c r="AE827" t="str">
        <v>4/6/1999</v>
      </c>
      <c r="AF827">
        <v>19.375</v>
      </c>
      <c r="AG827" t="str">
        <v>4/6/1999</v>
      </c>
      <c r="AH827">
        <v>22.75</v>
      </c>
      <c r="AI827" t="str">
        <v>4/6/1999</v>
      </c>
      <c r="AJ827">
        <v>22.6875</v>
      </c>
      <c r="AK827" s="28">
        <v>36256</v>
      </c>
      <c r="AL827">
        <v>9963.49</v>
      </c>
      <c r="AM827" s="28">
        <v>36256</v>
      </c>
      <c r="AN827">
        <v>2563.17</v>
      </c>
      <c r="AO827" s="28">
        <v>36256</v>
      </c>
      <c r="AP827">
        <v>1317.89</v>
      </c>
      <c r="AQ827" s="28">
        <v>36256</v>
      </c>
      <c r="AR827">
        <v>401.08</v>
      </c>
      <c r="AS827" s="28">
        <v>36256</v>
      </c>
      <c r="AT827">
        <v>293.57</v>
      </c>
      <c r="AU827" s="28">
        <v>36256</v>
      </c>
      <c r="AV827">
        <v>234.58</v>
      </c>
      <c r="AW827" s="28">
        <v>36256</v>
      </c>
      <c r="AX827">
        <v>641.36</v>
      </c>
      <c r="AY827" s="28">
        <v>36256</v>
      </c>
      <c r="AZ827">
        <v>612.32000000000005</v>
      </c>
      <c r="BA827" s="28">
        <v>36256</v>
      </c>
      <c r="BB827">
        <v>451.91</v>
      </c>
      <c r="BC827" s="28">
        <v>36256</v>
      </c>
      <c r="BD827">
        <v>449.6</v>
      </c>
      <c r="BE827" s="28">
        <v>36227</v>
      </c>
      <c r="BF827">
        <v>13.923</v>
      </c>
      <c r="BG827" s="28">
        <v>36224</v>
      </c>
      <c r="BH827">
        <v>2.0880000000000001</v>
      </c>
      <c r="BJ827" s="28">
        <v>36322</v>
      </c>
      <c r="BK827">
        <v>30.6</v>
      </c>
      <c r="BZ827" t="str">
        <v>4/6/1999</v>
      </c>
      <c r="CA827">
        <v>22.3125</v>
      </c>
    </row>
    <row r="828" spans="1:79" x14ac:dyDescent="0.25">
      <c r="A828" s="28">
        <v>36257</v>
      </c>
      <c r="C828" t="str">
        <v>4/7/1999</v>
      </c>
      <c r="D828">
        <v>31.28125</v>
      </c>
      <c r="E828" t="str">
        <v>4/7/1999</v>
      </c>
      <c r="F828">
        <v>50.5625</v>
      </c>
      <c r="G828" t="str">
        <v>4/7/1999</v>
      </c>
      <c r="H828">
        <v>20.83203125</v>
      </c>
      <c r="I828" t="str">
        <v>4/7/1999</v>
      </c>
      <c r="J828">
        <v>32.0625</v>
      </c>
      <c r="K828" t="str">
        <v>4/7/1999</v>
      </c>
      <c r="L828">
        <v>23.5625</v>
      </c>
      <c r="M828" t="str">
        <v>4/7/1999</v>
      </c>
      <c r="N828">
        <v>38.625</v>
      </c>
      <c r="O828" t="str">
        <v>4/7/1999</v>
      </c>
      <c r="P828">
        <v>16.125</v>
      </c>
      <c r="Q828" t="str">
        <v>4/7/1999</v>
      </c>
      <c r="R828">
        <v>12.625</v>
      </c>
      <c r="S828" t="str">
        <v>4/7/1999</v>
      </c>
      <c r="T828">
        <v>19.75</v>
      </c>
      <c r="U828" t="str">
        <v>4/7/1999</v>
      </c>
      <c r="V828">
        <v>41.625</v>
      </c>
      <c r="W828" t="str">
        <v>4/7/1999</v>
      </c>
      <c r="X828">
        <v>39.5</v>
      </c>
      <c r="Y828" t="str">
        <v>4/7/1999</v>
      </c>
      <c r="Z828">
        <v>54.5</v>
      </c>
      <c r="AA828" t="str">
        <v>4/7/1999</v>
      </c>
      <c r="AB828">
        <v>36.9375</v>
      </c>
      <c r="AC828" t="str">
        <v>4/7/1999</v>
      </c>
      <c r="AD828">
        <v>31.3125</v>
      </c>
      <c r="AE828" t="str">
        <v>4/7/1999</v>
      </c>
      <c r="AF828">
        <v>19.0625</v>
      </c>
      <c r="AG828" t="str">
        <v>4/7/1999</v>
      </c>
      <c r="AH828">
        <v>23.3125</v>
      </c>
      <c r="AI828" t="str">
        <v>4/7/1999</v>
      </c>
      <c r="AJ828">
        <v>22.5625</v>
      </c>
      <c r="AK828" s="28">
        <v>36257</v>
      </c>
      <c r="AL828">
        <v>10085.31</v>
      </c>
      <c r="AM828" s="28">
        <v>36257</v>
      </c>
      <c r="AN828">
        <v>2544.4299999999998</v>
      </c>
      <c r="AO828" s="28">
        <v>36257</v>
      </c>
      <c r="AP828">
        <v>1326.89</v>
      </c>
      <c r="AQ828" s="28">
        <v>36257</v>
      </c>
      <c r="AR828">
        <v>397.77</v>
      </c>
      <c r="AS828" s="28">
        <v>36257</v>
      </c>
      <c r="AT828">
        <v>292.37</v>
      </c>
      <c r="AU828" s="28">
        <v>36257</v>
      </c>
      <c r="AV828">
        <v>233.97</v>
      </c>
      <c r="AW828" s="28">
        <v>36257</v>
      </c>
      <c r="AX828">
        <v>638.54</v>
      </c>
      <c r="AY828" s="28">
        <v>36257</v>
      </c>
      <c r="AZ828">
        <v>616.23</v>
      </c>
      <c r="BA828" s="28">
        <v>36257</v>
      </c>
      <c r="BB828">
        <v>452.96</v>
      </c>
      <c r="BC828" s="28">
        <v>36257</v>
      </c>
      <c r="BD828">
        <v>453.34</v>
      </c>
      <c r="BE828" s="28">
        <v>36228</v>
      </c>
      <c r="BF828">
        <v>14.028</v>
      </c>
      <c r="BG828" s="28">
        <v>36227</v>
      </c>
      <c r="BH828">
        <v>2.0920000000000001</v>
      </c>
      <c r="BJ828" s="28">
        <v>36325</v>
      </c>
      <c r="BK828">
        <v>30.673999999999999</v>
      </c>
      <c r="BZ828" t="str">
        <v>4/7/1999</v>
      </c>
      <c r="CA828">
        <v>22</v>
      </c>
    </row>
    <row r="829" spans="1:79" x14ac:dyDescent="0.25">
      <c r="A829" s="28">
        <v>36258</v>
      </c>
      <c r="C829" t="str">
        <v>4/8/1999</v>
      </c>
      <c r="D829">
        <v>31.96875</v>
      </c>
      <c r="E829" t="str">
        <v>4/8/1999</v>
      </c>
      <c r="F829">
        <v>51.4375</v>
      </c>
      <c r="G829" t="str">
        <v>4/8/1999</v>
      </c>
      <c r="H829">
        <v>21.1953125</v>
      </c>
      <c r="I829" t="str">
        <v>4/8/1999</v>
      </c>
      <c r="J829">
        <v>33.3125</v>
      </c>
      <c r="K829" t="str">
        <v>4/8/1999</v>
      </c>
      <c r="L829">
        <v>23.6875</v>
      </c>
      <c r="M829" t="str">
        <v>4/8/1999</v>
      </c>
      <c r="N829">
        <v>40.125</v>
      </c>
      <c r="O829" t="str">
        <v>4/8/1999</v>
      </c>
      <c r="P829">
        <v>16.1875</v>
      </c>
      <c r="Q829" t="str">
        <v>4/8/1999</v>
      </c>
      <c r="R829">
        <v>12.5625</v>
      </c>
      <c r="S829" t="str">
        <v>4/8/1999</v>
      </c>
      <c r="T829">
        <v>19.625</v>
      </c>
      <c r="U829" t="str">
        <v>4/8/1999</v>
      </c>
      <c r="V829">
        <v>41.3125</v>
      </c>
      <c r="W829" t="str">
        <v>4/8/1999</v>
      </c>
      <c r="X829">
        <v>40.125</v>
      </c>
      <c r="Y829" t="str">
        <v>4/8/1999</v>
      </c>
      <c r="Z829">
        <v>55.1875</v>
      </c>
      <c r="AA829" t="str">
        <v>4/8/1999</v>
      </c>
      <c r="AB829">
        <v>36.34375</v>
      </c>
      <c r="AC829" t="str">
        <v>4/8/1999</v>
      </c>
      <c r="AD829">
        <v>31.8125</v>
      </c>
      <c r="AE829" t="str">
        <v>4/8/1999</v>
      </c>
      <c r="AF829">
        <v>18.9375</v>
      </c>
      <c r="AG829" t="str">
        <v>4/8/1999</v>
      </c>
      <c r="AH829">
        <v>24.125</v>
      </c>
      <c r="AI829" t="str">
        <v>4/8/1999</v>
      </c>
      <c r="AJ829">
        <v>23</v>
      </c>
      <c r="AK829" s="28">
        <v>36258</v>
      </c>
      <c r="AL829">
        <v>10197.700000000001</v>
      </c>
      <c r="AM829" s="28">
        <v>36258</v>
      </c>
      <c r="AN829">
        <v>2573.39</v>
      </c>
      <c r="AO829" s="28">
        <v>36258</v>
      </c>
      <c r="AP829">
        <v>1343.98</v>
      </c>
      <c r="AQ829" s="28">
        <v>36258</v>
      </c>
      <c r="AR829">
        <v>399.89</v>
      </c>
      <c r="AS829" s="28">
        <v>36258</v>
      </c>
      <c r="AT829">
        <v>297.11</v>
      </c>
      <c r="AU829" s="28">
        <v>36258</v>
      </c>
      <c r="AV829">
        <v>238.1</v>
      </c>
      <c r="AW829" s="28">
        <v>36258</v>
      </c>
      <c r="AX829">
        <v>649.07000000000005</v>
      </c>
      <c r="AY829" s="28">
        <v>36258</v>
      </c>
      <c r="AZ829">
        <v>624.28</v>
      </c>
      <c r="BA829" s="28">
        <v>36258</v>
      </c>
      <c r="BB829">
        <v>460.45</v>
      </c>
      <c r="BC829" s="28">
        <v>36258</v>
      </c>
      <c r="BD829">
        <v>460.32</v>
      </c>
      <c r="BE829" s="28">
        <v>36229</v>
      </c>
      <c r="BF829">
        <v>14.689</v>
      </c>
      <c r="BG829" s="28">
        <v>36228</v>
      </c>
      <c r="BH829">
        <v>2.13</v>
      </c>
      <c r="BJ829" s="28">
        <v>36326</v>
      </c>
      <c r="BK829">
        <v>30.481000000000002</v>
      </c>
      <c r="BZ829" t="str">
        <v>4/8/1999</v>
      </c>
      <c r="CA829">
        <v>22.25</v>
      </c>
    </row>
    <row r="830" spans="1:79" x14ac:dyDescent="0.25">
      <c r="A830" s="28">
        <v>36259</v>
      </c>
      <c r="C830" t="str">
        <v>4/9/1999</v>
      </c>
      <c r="D830">
        <v>32.03125</v>
      </c>
      <c r="E830" t="str">
        <v>4/9/1999</v>
      </c>
      <c r="F830">
        <v>51.9375</v>
      </c>
      <c r="G830" t="str">
        <v>4/9/1999</v>
      </c>
      <c r="H830">
        <v>21.55859375</v>
      </c>
      <c r="I830" t="str">
        <v>4/9/1999</v>
      </c>
      <c r="J830">
        <v>33.5625</v>
      </c>
      <c r="K830" t="str">
        <v>4/9/1999</v>
      </c>
      <c r="L830">
        <v>24.125</v>
      </c>
      <c r="M830" t="str">
        <v>4/9/1999</v>
      </c>
      <c r="N830">
        <v>40.5</v>
      </c>
      <c r="O830" t="str">
        <v>4/9/1999</v>
      </c>
      <c r="P830">
        <v>16</v>
      </c>
      <c r="Q830" t="str">
        <v>4/9/1999</v>
      </c>
      <c r="R830">
        <v>12.5</v>
      </c>
      <c r="S830" t="str">
        <v>4/9/1999</v>
      </c>
      <c r="T830">
        <v>19.625</v>
      </c>
      <c r="U830" t="str">
        <v>4/9/1999</v>
      </c>
      <c r="V830">
        <v>42.25</v>
      </c>
      <c r="W830" t="str">
        <v>4/9/1999</v>
      </c>
      <c r="X830">
        <v>40.25</v>
      </c>
      <c r="Y830" t="str">
        <v>4/9/1999</v>
      </c>
      <c r="Z830">
        <v>54.4375</v>
      </c>
      <c r="AA830" t="str">
        <v>4/9/1999</v>
      </c>
      <c r="AB830">
        <v>36.53125</v>
      </c>
      <c r="AC830" t="str">
        <v>4/9/1999</v>
      </c>
      <c r="AD830">
        <v>31.1875</v>
      </c>
      <c r="AE830" t="str">
        <v>4/9/1999</v>
      </c>
      <c r="AF830">
        <v>19.125</v>
      </c>
      <c r="AG830" t="str">
        <v>4/9/1999</v>
      </c>
      <c r="AH830">
        <v>23.625</v>
      </c>
      <c r="AI830" t="str">
        <v>4/9/1999</v>
      </c>
      <c r="AJ830">
        <v>23.125</v>
      </c>
      <c r="AK830" s="28">
        <v>36259</v>
      </c>
      <c r="AL830">
        <v>10173.84</v>
      </c>
      <c r="AM830" s="28">
        <v>36259</v>
      </c>
      <c r="AN830">
        <v>2593.0500000000002</v>
      </c>
      <c r="AO830" s="28">
        <v>36259</v>
      </c>
      <c r="AP830">
        <v>1348.35</v>
      </c>
      <c r="AQ830" s="28">
        <v>36259</v>
      </c>
      <c r="AR830">
        <v>405.86</v>
      </c>
      <c r="AS830" s="28">
        <v>36259</v>
      </c>
      <c r="AT830">
        <v>296.33</v>
      </c>
      <c r="AU830" s="28">
        <v>36259</v>
      </c>
      <c r="AV830">
        <v>237.7</v>
      </c>
      <c r="AW830" s="28">
        <v>36259</v>
      </c>
      <c r="AX830">
        <v>665.25</v>
      </c>
      <c r="AY830" s="28">
        <v>36259</v>
      </c>
      <c r="AZ830">
        <v>626.59</v>
      </c>
      <c r="BA830" s="28">
        <v>36259</v>
      </c>
      <c r="BB830">
        <v>463.48</v>
      </c>
      <c r="BC830" s="28">
        <v>36259</v>
      </c>
      <c r="BD830">
        <v>458.34</v>
      </c>
      <c r="BE830" s="28">
        <v>36230</v>
      </c>
      <c r="BF830">
        <v>14.226000000000001</v>
      </c>
      <c r="BG830" s="28">
        <v>36229</v>
      </c>
      <c r="BH830">
        <v>2.15</v>
      </c>
      <c r="BJ830" s="28">
        <v>36327</v>
      </c>
      <c r="BK830">
        <v>30.521999999999998</v>
      </c>
      <c r="BZ830" t="str">
        <v>4/9/1999</v>
      </c>
      <c r="CA830">
        <v>22.4375</v>
      </c>
    </row>
    <row r="831" spans="1:79" x14ac:dyDescent="0.25">
      <c r="A831" s="28">
        <v>36262</v>
      </c>
      <c r="C831" t="str">
        <v>4/12/1999</v>
      </c>
      <c r="D831">
        <v>31</v>
      </c>
      <c r="E831" t="str">
        <v>4/12/1999</v>
      </c>
      <c r="F831">
        <v>51.875</v>
      </c>
      <c r="G831" t="str">
        <v>4/12/1999</v>
      </c>
      <c r="H831">
        <v>21.73828125</v>
      </c>
      <c r="I831" t="str">
        <v>4/12/1999</v>
      </c>
      <c r="J831">
        <v>34.25</v>
      </c>
      <c r="K831" t="str">
        <v>4/12/1999</v>
      </c>
      <c r="L831">
        <v>23.9375</v>
      </c>
      <c r="M831" t="str">
        <v>4/12/1999</v>
      </c>
      <c r="N831">
        <v>41</v>
      </c>
      <c r="O831" t="str">
        <v>4/12/1999</v>
      </c>
      <c r="P831">
        <v>15.9375</v>
      </c>
      <c r="Q831" t="str">
        <v>4/12/1999</v>
      </c>
      <c r="R831">
        <v>12.5625</v>
      </c>
      <c r="S831" t="str">
        <v>4/12/1999</v>
      </c>
      <c r="T831">
        <v>19.625</v>
      </c>
      <c r="U831" t="str">
        <v>4/12/1999</v>
      </c>
      <c r="V831">
        <v>45.75</v>
      </c>
      <c r="W831" t="str">
        <v>4/12/1999</v>
      </c>
      <c r="X831">
        <v>40.125</v>
      </c>
      <c r="Y831" t="str">
        <v>4/12/1999</v>
      </c>
      <c r="Z831">
        <v>54.625</v>
      </c>
      <c r="AA831" t="str">
        <v>4/12/1999</v>
      </c>
      <c r="AB831">
        <v>38.46875</v>
      </c>
      <c r="AC831" t="str">
        <v>4/12/1999</v>
      </c>
      <c r="AD831">
        <v>31.6875</v>
      </c>
      <c r="AE831" t="str">
        <v>4/12/1999</v>
      </c>
      <c r="AF831">
        <v>19.25</v>
      </c>
      <c r="AG831" t="str">
        <v>4/12/1999</v>
      </c>
      <c r="AH831">
        <v>24.1875</v>
      </c>
      <c r="AI831" t="str">
        <v>4/12/1999</v>
      </c>
      <c r="AJ831">
        <v>22.75</v>
      </c>
      <c r="AK831" s="28">
        <v>36262</v>
      </c>
      <c r="AL831">
        <v>10339.51</v>
      </c>
      <c r="AM831" s="28">
        <v>36262</v>
      </c>
      <c r="AN831">
        <v>2598.81</v>
      </c>
      <c r="AO831" s="28">
        <v>36262</v>
      </c>
      <c r="AP831">
        <v>1358.63</v>
      </c>
      <c r="AQ831" s="28">
        <v>36262</v>
      </c>
      <c r="AR831">
        <v>412.32</v>
      </c>
      <c r="AS831" s="28">
        <v>36262</v>
      </c>
      <c r="AT831">
        <v>298.75</v>
      </c>
      <c r="AU831" s="28">
        <v>36262</v>
      </c>
      <c r="AV831">
        <v>240.54</v>
      </c>
      <c r="AW831" s="28">
        <v>36262</v>
      </c>
      <c r="AX831">
        <v>690.39</v>
      </c>
      <c r="AY831" s="28">
        <v>36262</v>
      </c>
      <c r="AZ831">
        <v>633.13</v>
      </c>
      <c r="BA831" s="28">
        <v>36262</v>
      </c>
      <c r="BB831">
        <v>467.77</v>
      </c>
      <c r="BC831" s="28">
        <v>36262</v>
      </c>
      <c r="BD831">
        <v>460.05</v>
      </c>
      <c r="BE831" s="28">
        <v>36231</v>
      </c>
      <c r="BF831">
        <v>14.318</v>
      </c>
      <c r="BG831" s="28">
        <v>36230</v>
      </c>
      <c r="BH831">
        <v>2.0670000000000002</v>
      </c>
      <c r="BJ831" s="28">
        <v>36328</v>
      </c>
      <c r="BK831">
        <v>31.177</v>
      </c>
      <c r="BZ831" t="str">
        <v>4/12/1999</v>
      </c>
      <c r="CA831">
        <v>22.3125</v>
      </c>
    </row>
    <row r="832" spans="1:79" x14ac:dyDescent="0.25">
      <c r="A832" s="28">
        <v>36263</v>
      </c>
      <c r="C832" t="str">
        <v>4/13/1999</v>
      </c>
      <c r="D832">
        <v>32.96875</v>
      </c>
      <c r="E832" t="str">
        <v>4/13/1999</v>
      </c>
      <c r="F832">
        <v>50.125</v>
      </c>
      <c r="G832" t="str">
        <v>4/13/1999</v>
      </c>
      <c r="H832">
        <v>21.6484375</v>
      </c>
      <c r="I832" t="str">
        <v>4/13/1999</v>
      </c>
      <c r="J832">
        <v>34.5625</v>
      </c>
      <c r="K832" t="str">
        <v>4/13/1999</v>
      </c>
      <c r="L832">
        <v>24.0625</v>
      </c>
      <c r="M832" t="str">
        <v>4/13/1999</v>
      </c>
      <c r="N832">
        <v>40.9375</v>
      </c>
      <c r="O832" t="str">
        <v>4/13/1999</v>
      </c>
      <c r="P832">
        <v>16.1875</v>
      </c>
      <c r="Q832" t="str">
        <v>4/13/1999</v>
      </c>
      <c r="R832">
        <v>12.4375</v>
      </c>
      <c r="S832" t="str">
        <v>4/13/1999</v>
      </c>
      <c r="T832">
        <v>19.5625</v>
      </c>
      <c r="U832" t="str">
        <v>4/13/1999</v>
      </c>
      <c r="V832">
        <v>48</v>
      </c>
      <c r="W832" t="str">
        <v>4/13/1999</v>
      </c>
      <c r="X832">
        <v>39.6875</v>
      </c>
      <c r="Y832" t="str">
        <v>4/13/1999</v>
      </c>
      <c r="Z832">
        <v>53.5</v>
      </c>
      <c r="AA832" t="str">
        <v>4/13/1999</v>
      </c>
      <c r="AB832">
        <v>42.03125</v>
      </c>
      <c r="AC832" t="str">
        <v>4/13/1999</v>
      </c>
      <c r="AD832">
        <v>31.5625</v>
      </c>
      <c r="AE832" t="str">
        <v>4/13/1999</v>
      </c>
      <c r="AF832">
        <v>19.5625</v>
      </c>
      <c r="AG832" t="str">
        <v>4/13/1999</v>
      </c>
      <c r="AH832">
        <v>24.0625</v>
      </c>
      <c r="AI832" t="str">
        <v>4/13/1999</v>
      </c>
      <c r="AJ832">
        <v>22.375</v>
      </c>
      <c r="AK832" s="28">
        <v>36263</v>
      </c>
      <c r="AL832">
        <v>10395.01</v>
      </c>
      <c r="AM832" s="28">
        <v>36263</v>
      </c>
      <c r="AN832">
        <v>2583.5</v>
      </c>
      <c r="AO832" s="28">
        <v>36263</v>
      </c>
      <c r="AP832">
        <v>1349.82</v>
      </c>
      <c r="AQ832" s="28">
        <v>36263</v>
      </c>
      <c r="AR832">
        <v>417.24</v>
      </c>
      <c r="AS832" s="28">
        <v>36263</v>
      </c>
      <c r="AT832">
        <v>298.01</v>
      </c>
      <c r="AU832" s="28">
        <v>36263</v>
      </c>
      <c r="AV832">
        <v>239.87</v>
      </c>
      <c r="AW832" s="28">
        <v>36263</v>
      </c>
      <c r="AX832">
        <v>698.18</v>
      </c>
      <c r="AY832" s="28">
        <v>36263</v>
      </c>
      <c r="AZ832">
        <v>631.66999999999996</v>
      </c>
      <c r="BA832" s="28">
        <v>36263</v>
      </c>
      <c r="BB832">
        <v>467.09</v>
      </c>
      <c r="BC832" s="28">
        <v>36263</v>
      </c>
      <c r="BD832">
        <v>453.05</v>
      </c>
      <c r="BE832" s="28">
        <v>36234</v>
      </c>
      <c r="BF832">
        <v>14.413</v>
      </c>
      <c r="BG832" s="28">
        <v>36231</v>
      </c>
      <c r="BH832">
        <v>2.0270000000000001</v>
      </c>
      <c r="BJ832" s="28">
        <v>36329</v>
      </c>
      <c r="BK832">
        <v>31.663</v>
      </c>
      <c r="BZ832" t="str">
        <v>4/13/1999</v>
      </c>
      <c r="CA832">
        <v>21.75</v>
      </c>
    </row>
    <row r="833" spans="1:79" x14ac:dyDescent="0.25">
      <c r="A833" s="28">
        <v>36264</v>
      </c>
      <c r="C833" t="str">
        <v>4/14/1999</v>
      </c>
      <c r="D833">
        <v>33.6875</v>
      </c>
      <c r="E833" t="str">
        <v>4/14/1999</v>
      </c>
      <c r="F833">
        <v>49.875</v>
      </c>
      <c r="G833" t="str">
        <v>4/14/1999</v>
      </c>
      <c r="H833">
        <v>21.46875</v>
      </c>
      <c r="I833" t="str">
        <v>4/14/1999</v>
      </c>
      <c r="J833">
        <v>34.625</v>
      </c>
      <c r="K833" t="str">
        <v>4/14/1999</v>
      </c>
      <c r="L833">
        <v>23.375</v>
      </c>
      <c r="M833" t="str">
        <v>4/14/1999</v>
      </c>
      <c r="N833">
        <v>40.8125</v>
      </c>
      <c r="O833" t="str">
        <v>4/14/1999</v>
      </c>
      <c r="P833">
        <v>16.125</v>
      </c>
      <c r="Q833" t="str">
        <v>4/14/1999</v>
      </c>
      <c r="R833">
        <v>12.5625</v>
      </c>
      <c r="S833" t="str">
        <v>4/14/1999</v>
      </c>
      <c r="T833">
        <v>19.5</v>
      </c>
      <c r="U833" t="str">
        <v>4/14/1999</v>
      </c>
      <c r="V833">
        <v>44.3125</v>
      </c>
      <c r="W833" t="str">
        <v>4/14/1999</v>
      </c>
      <c r="X833">
        <v>39.6875</v>
      </c>
      <c r="Y833" t="str">
        <v>4/14/1999</v>
      </c>
      <c r="Z833">
        <v>52.125</v>
      </c>
      <c r="AA833" t="str">
        <v>4/14/1999</v>
      </c>
      <c r="AB833">
        <v>39.25</v>
      </c>
      <c r="AC833" t="str">
        <v>4/14/1999</v>
      </c>
      <c r="AD833">
        <v>30.8125</v>
      </c>
      <c r="AE833" t="str">
        <v>4/14/1999</v>
      </c>
      <c r="AF833">
        <v>19.75</v>
      </c>
      <c r="AG833" t="str">
        <v>4/14/1999</v>
      </c>
      <c r="AH833">
        <v>23.625</v>
      </c>
      <c r="AI833" t="str">
        <v>4/14/1999</v>
      </c>
      <c r="AJ833">
        <v>22</v>
      </c>
      <c r="AK833" s="28">
        <v>36264</v>
      </c>
      <c r="AL833">
        <v>10411.66</v>
      </c>
      <c r="AM833" s="28">
        <v>36264</v>
      </c>
      <c r="AN833">
        <v>2507.2800000000002</v>
      </c>
      <c r="AO833" s="28">
        <v>36264</v>
      </c>
      <c r="AP833">
        <v>1328.44</v>
      </c>
      <c r="AQ833" s="28">
        <v>36264</v>
      </c>
      <c r="AR833">
        <v>417.39</v>
      </c>
      <c r="AS833" s="28">
        <v>36264</v>
      </c>
      <c r="AT833">
        <v>291.58999999999997</v>
      </c>
      <c r="AU833" s="28">
        <v>36264</v>
      </c>
      <c r="AV833">
        <v>236.34</v>
      </c>
      <c r="AW833" s="28">
        <v>36264</v>
      </c>
      <c r="AX833">
        <v>668.13</v>
      </c>
      <c r="AY833" s="28">
        <v>36264</v>
      </c>
      <c r="AZ833">
        <v>625.66999999999996</v>
      </c>
      <c r="BA833" s="28">
        <v>36264</v>
      </c>
      <c r="BB833">
        <v>461.32</v>
      </c>
      <c r="BC833" s="28">
        <v>36264</v>
      </c>
      <c r="BD833">
        <v>449.38</v>
      </c>
      <c r="BE833" s="28">
        <v>36235</v>
      </c>
      <c r="BF833">
        <v>14.442</v>
      </c>
      <c r="BG833" s="28">
        <v>36234</v>
      </c>
      <c r="BH833">
        <v>2.0030000000000001</v>
      </c>
      <c r="BJ833" s="28">
        <v>36332</v>
      </c>
      <c r="BK833">
        <v>30.957999999999998</v>
      </c>
      <c r="BZ833" t="str">
        <v>4/14/1999</v>
      </c>
      <c r="CA833">
        <v>21.25</v>
      </c>
    </row>
    <row r="834" spans="1:79" x14ac:dyDescent="0.25">
      <c r="A834" s="28">
        <v>36265</v>
      </c>
      <c r="C834" t="str">
        <v>4/15/1999</v>
      </c>
      <c r="D834">
        <v>34.5</v>
      </c>
      <c r="E834" t="str">
        <v>4/15/1999</v>
      </c>
      <c r="F834">
        <v>49.25</v>
      </c>
      <c r="G834" t="str">
        <v>4/15/1999</v>
      </c>
      <c r="H834">
        <v>22.46484375</v>
      </c>
      <c r="I834" t="str">
        <v>4/15/1999</v>
      </c>
      <c r="J834">
        <v>35.3125</v>
      </c>
      <c r="K834" t="str">
        <v>4/15/1999</v>
      </c>
      <c r="L834">
        <v>23.75</v>
      </c>
      <c r="M834" t="str">
        <v>4/15/1999</v>
      </c>
      <c r="N834">
        <v>40.8125</v>
      </c>
      <c r="O834" t="str">
        <v>4/15/1999</v>
      </c>
      <c r="P834">
        <v>16.375</v>
      </c>
      <c r="Q834" t="str">
        <v>4/15/1999</v>
      </c>
      <c r="R834">
        <v>12.5625</v>
      </c>
      <c r="S834" t="str">
        <v>4/15/1999</v>
      </c>
      <c r="T834">
        <v>19.5</v>
      </c>
      <c r="U834" t="str">
        <v>4/15/1999</v>
      </c>
      <c r="V834">
        <v>43.125</v>
      </c>
      <c r="W834" t="str">
        <v>4/15/1999</v>
      </c>
      <c r="X834">
        <v>39.25</v>
      </c>
      <c r="Y834" t="str">
        <v>4/15/1999</v>
      </c>
      <c r="Z834">
        <v>53.8125</v>
      </c>
      <c r="AA834" t="str">
        <v>4/15/1999</v>
      </c>
      <c r="AB834">
        <v>38.9375</v>
      </c>
      <c r="AC834" t="str">
        <v>4/15/1999</v>
      </c>
      <c r="AD834">
        <v>31.1875</v>
      </c>
      <c r="AE834" t="str">
        <v>4/15/1999</v>
      </c>
      <c r="AF834">
        <v>19.6875</v>
      </c>
      <c r="AG834" t="str">
        <v>4/15/1999</v>
      </c>
      <c r="AH834">
        <v>24.4375</v>
      </c>
      <c r="AI834" t="str">
        <v>4/15/1999</v>
      </c>
      <c r="AJ834">
        <v>22.625</v>
      </c>
      <c r="AK834" s="28">
        <v>36265</v>
      </c>
      <c r="AL834">
        <v>10462.719999999999</v>
      </c>
      <c r="AM834" s="28">
        <v>36265</v>
      </c>
      <c r="AN834">
        <v>2521.77</v>
      </c>
      <c r="AO834" s="28">
        <v>36265</v>
      </c>
      <c r="AP834">
        <v>1322.85</v>
      </c>
      <c r="AQ834" s="28">
        <v>36265</v>
      </c>
      <c r="AR834">
        <v>417.77</v>
      </c>
      <c r="AS834" s="28">
        <v>36265</v>
      </c>
      <c r="AT834">
        <v>293.95999999999998</v>
      </c>
      <c r="AU834" s="28">
        <v>36265</v>
      </c>
      <c r="AV834">
        <v>238.55</v>
      </c>
      <c r="AW834" s="28">
        <v>36265</v>
      </c>
      <c r="AX834">
        <v>659.45</v>
      </c>
      <c r="AY834" s="28">
        <v>36265</v>
      </c>
      <c r="AZ834">
        <v>622.89</v>
      </c>
      <c r="BA834" s="28">
        <v>36265</v>
      </c>
      <c r="BB834">
        <v>479.98</v>
      </c>
      <c r="BC834" s="28">
        <v>36265</v>
      </c>
      <c r="BD834">
        <v>448.11</v>
      </c>
      <c r="BE834" s="28">
        <v>36236</v>
      </c>
      <c r="BF834">
        <v>14.877000000000001</v>
      </c>
      <c r="BG834" s="28">
        <v>36235</v>
      </c>
      <c r="BH834">
        <v>1.9990000000000001</v>
      </c>
      <c r="BJ834" s="28">
        <v>36333</v>
      </c>
      <c r="BK834">
        <v>30.65</v>
      </c>
      <c r="BZ834" t="str">
        <v>4/15/1999</v>
      </c>
      <c r="CA834">
        <v>20.875</v>
      </c>
    </row>
    <row r="835" spans="1:79" x14ac:dyDescent="0.25">
      <c r="A835" s="28">
        <v>36266</v>
      </c>
      <c r="C835" t="str">
        <v>4/16/1999</v>
      </c>
      <c r="D835">
        <v>34.75</v>
      </c>
      <c r="E835" t="str">
        <v>4/16/1999</v>
      </c>
      <c r="F835">
        <v>48.25</v>
      </c>
      <c r="G835" t="str">
        <v>4/16/1999</v>
      </c>
      <c r="H835">
        <v>22.64453125</v>
      </c>
      <c r="I835" t="str">
        <v>4/16/1999</v>
      </c>
      <c r="J835">
        <v>35</v>
      </c>
      <c r="K835" t="str">
        <v>4/16/1999</v>
      </c>
      <c r="L835">
        <v>24.875</v>
      </c>
      <c r="M835" t="str">
        <v>4/16/1999</v>
      </c>
      <c r="N835">
        <v>41.375</v>
      </c>
      <c r="O835" t="str">
        <v>4/16/1999</v>
      </c>
      <c r="P835">
        <v>16.625</v>
      </c>
      <c r="Q835" t="str">
        <v>4/16/1999</v>
      </c>
      <c r="R835">
        <v>13</v>
      </c>
      <c r="S835" t="str">
        <v>4/16/1999</v>
      </c>
      <c r="T835">
        <v>19.4375</v>
      </c>
      <c r="U835" t="str">
        <v>4/16/1999</v>
      </c>
      <c r="V835">
        <v>44.875</v>
      </c>
      <c r="W835" t="str">
        <v>4/16/1999</v>
      </c>
      <c r="X835">
        <v>39.75</v>
      </c>
      <c r="Y835" t="str">
        <v>4/16/1999</v>
      </c>
      <c r="Z835">
        <v>53.625</v>
      </c>
      <c r="AA835" t="str">
        <v>4/16/1999</v>
      </c>
      <c r="AB835">
        <v>38.59375</v>
      </c>
      <c r="AC835" t="str">
        <v>4/16/1999</v>
      </c>
      <c r="AD835">
        <v>31.4375</v>
      </c>
      <c r="AE835" t="str">
        <v>4/16/1999</v>
      </c>
      <c r="AF835">
        <v>20.3125</v>
      </c>
      <c r="AG835" t="str">
        <v>4/16/1999</v>
      </c>
      <c r="AH835">
        <v>24.625</v>
      </c>
      <c r="AI835" t="str">
        <v>4/16/1999</v>
      </c>
      <c r="AJ835">
        <v>23</v>
      </c>
      <c r="AK835" s="28">
        <v>36266</v>
      </c>
      <c r="AL835">
        <v>10493.89</v>
      </c>
      <c r="AM835" s="28">
        <v>36266</v>
      </c>
      <c r="AN835">
        <v>2484.04</v>
      </c>
      <c r="AO835" s="28">
        <v>36266</v>
      </c>
      <c r="AP835">
        <v>1319</v>
      </c>
      <c r="AQ835" s="28">
        <v>36266</v>
      </c>
      <c r="AR835">
        <v>421.58</v>
      </c>
      <c r="AS835" s="28">
        <v>36266</v>
      </c>
      <c r="AT835">
        <v>296.14999999999998</v>
      </c>
      <c r="AU835" s="28">
        <v>36266</v>
      </c>
      <c r="AV835">
        <v>241.25</v>
      </c>
      <c r="AW835" s="28">
        <v>36266</v>
      </c>
      <c r="AX835">
        <v>643.32000000000005</v>
      </c>
      <c r="AY835" s="28">
        <v>36266</v>
      </c>
      <c r="AZ835">
        <v>624.9</v>
      </c>
      <c r="BA835" s="28">
        <v>36266</v>
      </c>
      <c r="BB835">
        <v>497.16</v>
      </c>
      <c r="BC835" s="28">
        <v>36266</v>
      </c>
      <c r="BD835">
        <v>449.56</v>
      </c>
      <c r="BE835" s="28">
        <v>36237</v>
      </c>
      <c r="BF835">
        <v>14.904</v>
      </c>
      <c r="BG835" s="28">
        <v>36236</v>
      </c>
      <c r="BH835">
        <v>2.024</v>
      </c>
      <c r="BJ835" s="28">
        <v>36334</v>
      </c>
      <c r="BK835">
        <v>30.683</v>
      </c>
      <c r="BZ835" t="str">
        <v>4/16/1999</v>
      </c>
      <c r="CA835">
        <v>20.375</v>
      </c>
    </row>
    <row r="836" spans="1:79" x14ac:dyDescent="0.25">
      <c r="A836" s="28">
        <v>36269</v>
      </c>
      <c r="C836" t="str">
        <v>4/19/1999</v>
      </c>
      <c r="D836">
        <v>34</v>
      </c>
      <c r="E836" t="str">
        <v>4/19/1999</v>
      </c>
      <c r="F836">
        <v>46.75</v>
      </c>
      <c r="G836" t="str">
        <v>4/19/1999</v>
      </c>
      <c r="H836">
        <v>22.734375</v>
      </c>
      <c r="I836" t="str">
        <v>4/19/1999</v>
      </c>
      <c r="J836">
        <v>34.75</v>
      </c>
      <c r="K836" t="str">
        <v>4/19/1999</v>
      </c>
      <c r="L836">
        <v>25.375</v>
      </c>
      <c r="M836" t="str">
        <v>4/19/1999</v>
      </c>
      <c r="N836">
        <v>42.375</v>
      </c>
      <c r="O836" t="str">
        <v>4/19/1999</v>
      </c>
      <c r="P836">
        <v>17</v>
      </c>
      <c r="Q836" t="str">
        <v>4/19/1999</v>
      </c>
      <c r="R836">
        <v>12.75</v>
      </c>
      <c r="S836" t="str">
        <v>4/19/1999</v>
      </c>
      <c r="T836">
        <v>19.375</v>
      </c>
      <c r="U836" t="str">
        <v>4/19/1999</v>
      </c>
      <c r="V836">
        <v>44.5</v>
      </c>
      <c r="W836" t="str">
        <v>4/19/1999</v>
      </c>
      <c r="X836">
        <v>40.5625</v>
      </c>
      <c r="Y836" t="str">
        <v>4/19/1999</v>
      </c>
      <c r="Z836">
        <v>53.75</v>
      </c>
      <c r="AA836" t="str">
        <v>4/19/1999</v>
      </c>
      <c r="AB836">
        <v>38.46875</v>
      </c>
      <c r="AC836" t="str">
        <v>4/19/1999</v>
      </c>
      <c r="AD836">
        <v>31.4375</v>
      </c>
      <c r="AE836" t="str">
        <v>4/19/1999</v>
      </c>
      <c r="AF836">
        <v>20.3125</v>
      </c>
      <c r="AG836" t="str">
        <v>4/19/1999</v>
      </c>
      <c r="AH836">
        <v>25.75</v>
      </c>
      <c r="AI836" t="str">
        <v>4/19/1999</v>
      </c>
      <c r="AJ836">
        <v>23.1875</v>
      </c>
      <c r="AK836" s="28">
        <v>36269</v>
      </c>
      <c r="AL836">
        <v>10440.530000000001</v>
      </c>
      <c r="AM836" s="28">
        <v>36269</v>
      </c>
      <c r="AN836">
        <v>2345.85</v>
      </c>
      <c r="AO836" s="28">
        <v>36269</v>
      </c>
      <c r="AP836">
        <v>1289.48</v>
      </c>
      <c r="AQ836" s="28">
        <v>36269</v>
      </c>
      <c r="AR836">
        <v>412.44</v>
      </c>
      <c r="AS836" s="28">
        <v>36269</v>
      </c>
      <c r="AT836">
        <v>298.42</v>
      </c>
      <c r="AU836" s="28">
        <v>36269</v>
      </c>
      <c r="AV836">
        <v>243.94</v>
      </c>
      <c r="AW836" s="28">
        <v>36269</v>
      </c>
      <c r="AX836">
        <v>612.86</v>
      </c>
      <c r="AY836" s="28">
        <v>36269</v>
      </c>
      <c r="AZ836">
        <v>615.88</v>
      </c>
      <c r="BA836" s="28">
        <v>36269</v>
      </c>
      <c r="BB836">
        <v>505.97</v>
      </c>
      <c r="BC836" s="28">
        <v>36269</v>
      </c>
      <c r="BD836">
        <v>443.77</v>
      </c>
      <c r="BE836" s="28">
        <v>36238</v>
      </c>
      <c r="BF836">
        <v>15.157</v>
      </c>
      <c r="BG836" s="28">
        <v>36237</v>
      </c>
      <c r="BH836">
        <v>1.984</v>
      </c>
      <c r="BJ836" s="28">
        <v>36335</v>
      </c>
      <c r="BK836">
        <v>31.12</v>
      </c>
      <c r="BZ836" t="str">
        <v>4/19/1999</v>
      </c>
      <c r="CA836">
        <v>19.875</v>
      </c>
    </row>
    <row r="837" spans="1:79" x14ac:dyDescent="0.25">
      <c r="A837" s="28">
        <v>36270</v>
      </c>
      <c r="C837" t="str">
        <v>4/20/1999</v>
      </c>
      <c r="D837">
        <v>33.3125</v>
      </c>
      <c r="E837" t="str">
        <v>4/20/1999</v>
      </c>
      <c r="F837">
        <v>45.875</v>
      </c>
      <c r="G837" t="str">
        <v>4/20/1999</v>
      </c>
      <c r="H837">
        <v>23.0078125</v>
      </c>
      <c r="I837" t="str">
        <v>4/20/1999</v>
      </c>
      <c r="J837">
        <v>35.3125</v>
      </c>
      <c r="K837" t="str">
        <v>4/20/1999</v>
      </c>
      <c r="L837">
        <v>25</v>
      </c>
      <c r="M837" t="str">
        <v>4/20/1999</v>
      </c>
      <c r="N837">
        <v>42</v>
      </c>
      <c r="O837" t="str">
        <v>4/20/1999</v>
      </c>
      <c r="P837">
        <v>17.3125</v>
      </c>
      <c r="Q837" t="str">
        <v>4/20/1999</v>
      </c>
      <c r="R837">
        <v>13.125</v>
      </c>
      <c r="S837" t="str">
        <v>4/20/1999</v>
      </c>
      <c r="T837">
        <v>19.4375</v>
      </c>
      <c r="U837" t="str">
        <v>4/20/1999</v>
      </c>
      <c r="V837">
        <v>43.8125</v>
      </c>
      <c r="W837" t="str">
        <v>4/20/1999</v>
      </c>
      <c r="X837">
        <v>41.5</v>
      </c>
      <c r="Y837" t="str">
        <v>4/20/1999</v>
      </c>
      <c r="Z837">
        <v>54.8125</v>
      </c>
      <c r="AA837" t="str">
        <v>4/20/1999</v>
      </c>
      <c r="AB837">
        <v>38.21875</v>
      </c>
      <c r="AC837" t="str">
        <v>4/20/1999</v>
      </c>
      <c r="AD837">
        <v>31.875</v>
      </c>
      <c r="AE837" t="str">
        <v>4/20/1999</v>
      </c>
      <c r="AF837">
        <v>20.375</v>
      </c>
      <c r="AG837" t="str">
        <v>4/20/1999</v>
      </c>
      <c r="AH837">
        <v>27.625</v>
      </c>
      <c r="AI837" t="str">
        <v>4/20/1999</v>
      </c>
      <c r="AJ837">
        <v>23.9375</v>
      </c>
      <c r="AK837" s="28">
        <v>36270</v>
      </c>
      <c r="AL837">
        <v>10448.549999999999</v>
      </c>
      <c r="AM837" s="28">
        <v>36270</v>
      </c>
      <c r="AN837">
        <v>2409.64</v>
      </c>
      <c r="AO837" s="28">
        <v>36270</v>
      </c>
      <c r="AP837">
        <v>1306.17</v>
      </c>
      <c r="AQ837" s="28">
        <v>36270</v>
      </c>
      <c r="AR837">
        <v>415.34</v>
      </c>
      <c r="AS837" s="28">
        <v>36270</v>
      </c>
      <c r="AT837">
        <v>303.52</v>
      </c>
      <c r="AU837" s="28">
        <v>36270</v>
      </c>
      <c r="AV837">
        <v>248.16</v>
      </c>
      <c r="AW837" s="28">
        <v>36270</v>
      </c>
      <c r="AX837">
        <v>635.59</v>
      </c>
      <c r="AY837" s="28">
        <v>36270</v>
      </c>
      <c r="AZ837">
        <v>620.84</v>
      </c>
      <c r="BA837" s="28">
        <v>36270</v>
      </c>
      <c r="BB837">
        <v>492.57</v>
      </c>
      <c r="BC837" s="28">
        <v>36270</v>
      </c>
      <c r="BD837">
        <v>449.74</v>
      </c>
      <c r="BE837" s="28">
        <v>36241</v>
      </c>
      <c r="BF837">
        <v>15.532</v>
      </c>
      <c r="BG837" s="28">
        <v>36238</v>
      </c>
      <c r="BH837">
        <v>1.9950000000000001</v>
      </c>
      <c r="BJ837" s="28">
        <v>36336</v>
      </c>
      <c r="BK837">
        <v>31.236999999999998</v>
      </c>
      <c r="BZ837" t="str">
        <v>4/20/1999</v>
      </c>
      <c r="CA837">
        <v>20.1875</v>
      </c>
    </row>
    <row r="838" spans="1:79" x14ac:dyDescent="0.25">
      <c r="A838" s="28">
        <v>36271</v>
      </c>
      <c r="C838" t="str">
        <v>4/21/1999</v>
      </c>
      <c r="D838">
        <v>33.34375</v>
      </c>
      <c r="E838" t="str">
        <v>4/21/1999</v>
      </c>
      <c r="F838">
        <v>45.5</v>
      </c>
      <c r="G838" t="str">
        <v>4/21/1999</v>
      </c>
      <c r="H838">
        <v>23.27734375</v>
      </c>
      <c r="I838" t="str">
        <v>4/21/1999</v>
      </c>
      <c r="J838">
        <v>36.3125</v>
      </c>
      <c r="K838" t="str">
        <v>4/21/1999</v>
      </c>
      <c r="L838">
        <v>25</v>
      </c>
      <c r="M838" t="str">
        <v>4/21/1999</v>
      </c>
      <c r="N838">
        <v>42.375</v>
      </c>
      <c r="O838" t="str">
        <v>4/21/1999</v>
      </c>
      <c r="P838">
        <v>17.625</v>
      </c>
      <c r="Q838" t="str">
        <v>4/21/1999</v>
      </c>
      <c r="R838">
        <v>13.4375</v>
      </c>
      <c r="S838" t="str">
        <v>4/21/1999</v>
      </c>
      <c r="T838">
        <v>19.375</v>
      </c>
      <c r="U838" t="str">
        <v>4/21/1999</v>
      </c>
      <c r="V838">
        <v>43.5</v>
      </c>
      <c r="W838" t="str">
        <v>4/21/1999</v>
      </c>
      <c r="X838">
        <v>41.75</v>
      </c>
      <c r="Y838" t="str">
        <v>4/21/1999</v>
      </c>
      <c r="Z838">
        <v>54</v>
      </c>
      <c r="AA838" t="str">
        <v>4/21/1999</v>
      </c>
      <c r="AB838">
        <v>38.625</v>
      </c>
      <c r="AC838" t="str">
        <v>4/21/1999</v>
      </c>
      <c r="AD838">
        <v>31.8125</v>
      </c>
      <c r="AE838" t="str">
        <v>4/21/1999</v>
      </c>
      <c r="AF838">
        <v>20.3125</v>
      </c>
      <c r="AG838" t="str">
        <v>4/21/1999</v>
      </c>
      <c r="AH838">
        <v>27.0625</v>
      </c>
      <c r="AI838" t="str">
        <v>4/21/1999</v>
      </c>
      <c r="AJ838">
        <v>24</v>
      </c>
      <c r="AK838" s="28">
        <v>36271</v>
      </c>
      <c r="AL838">
        <v>10581.42</v>
      </c>
      <c r="AM838" s="28">
        <v>36271</v>
      </c>
      <c r="AN838">
        <v>2489.08</v>
      </c>
      <c r="AO838" s="28">
        <v>36271</v>
      </c>
      <c r="AP838">
        <v>1336.12</v>
      </c>
      <c r="AQ838" s="28">
        <v>36271</v>
      </c>
      <c r="AR838">
        <v>426.57</v>
      </c>
      <c r="AS838" s="28">
        <v>36271</v>
      </c>
      <c r="AT838">
        <v>302.35000000000002</v>
      </c>
      <c r="AU838" s="28">
        <v>36271</v>
      </c>
      <c r="AV838">
        <v>247.23</v>
      </c>
      <c r="AW838" s="28">
        <v>36271</v>
      </c>
      <c r="AX838">
        <v>668.19</v>
      </c>
      <c r="AY838" s="28">
        <v>36271</v>
      </c>
      <c r="AZ838">
        <v>633.71</v>
      </c>
      <c r="BA838" s="28">
        <v>36271</v>
      </c>
      <c r="BB838">
        <v>486.3</v>
      </c>
      <c r="BC838" s="28">
        <v>36271</v>
      </c>
      <c r="BD838">
        <v>462.58</v>
      </c>
      <c r="BE838" s="28">
        <v>36242</v>
      </c>
      <c r="BF838">
        <v>15.281000000000001</v>
      </c>
      <c r="BG838" s="28">
        <v>36241</v>
      </c>
      <c r="BH838">
        <v>2.0390000000000001</v>
      </c>
      <c r="BJ838" s="28">
        <v>36339</v>
      </c>
      <c r="BK838">
        <v>31.670999999999999</v>
      </c>
      <c r="BZ838" t="str">
        <v>4/21/1999</v>
      </c>
      <c r="CA838">
        <v>20</v>
      </c>
    </row>
    <row r="839" spans="1:79" x14ac:dyDescent="0.25">
      <c r="A839" s="28">
        <v>36272</v>
      </c>
      <c r="C839" t="str">
        <v>4/22/1999</v>
      </c>
      <c r="D839">
        <v>34.375</v>
      </c>
      <c r="E839" t="str">
        <v>4/22/1999</v>
      </c>
      <c r="F839">
        <v>45.4375</v>
      </c>
      <c r="G839" t="str">
        <v>4/22/1999</v>
      </c>
      <c r="H839">
        <v>23.27734375</v>
      </c>
      <c r="I839" t="str">
        <v>4/22/1999</v>
      </c>
      <c r="J839">
        <v>36.3125</v>
      </c>
      <c r="K839" t="str">
        <v>4/22/1999</v>
      </c>
      <c r="L839">
        <v>24.6875</v>
      </c>
      <c r="M839" t="str">
        <v>4/22/1999</v>
      </c>
      <c r="N839">
        <v>42.5</v>
      </c>
      <c r="O839" t="str">
        <v>4/22/1999</v>
      </c>
      <c r="P839">
        <v>17.5</v>
      </c>
      <c r="Q839" t="str">
        <v>4/22/1999</v>
      </c>
      <c r="R839">
        <v>13.625</v>
      </c>
      <c r="S839" t="str">
        <v>4/22/1999</v>
      </c>
      <c r="T839">
        <v>19.4375</v>
      </c>
      <c r="U839" t="str">
        <v>4/22/1999</v>
      </c>
      <c r="V839">
        <v>45</v>
      </c>
      <c r="W839" t="str">
        <v>4/22/1999</v>
      </c>
      <c r="X839">
        <v>40.9375</v>
      </c>
      <c r="Y839" t="str">
        <v>4/22/1999</v>
      </c>
      <c r="Z839">
        <v>54.25</v>
      </c>
      <c r="AA839" t="str">
        <v>4/22/1999</v>
      </c>
      <c r="AB839">
        <v>37.40625</v>
      </c>
      <c r="AC839" t="str">
        <v>4/22/1999</v>
      </c>
      <c r="AD839">
        <v>31.0625</v>
      </c>
      <c r="AE839" t="str">
        <v>4/22/1999</v>
      </c>
      <c r="AF839">
        <v>20.25</v>
      </c>
      <c r="AG839" t="str">
        <v>4/22/1999</v>
      </c>
      <c r="AH839">
        <v>26.875</v>
      </c>
      <c r="AI839" t="str">
        <v>4/22/1999</v>
      </c>
      <c r="AJ839">
        <v>24.125</v>
      </c>
      <c r="AK839" s="28">
        <v>36272</v>
      </c>
      <c r="AL839">
        <v>10727.18</v>
      </c>
      <c r="AM839" s="28">
        <v>36272</v>
      </c>
      <c r="AN839">
        <v>2561.61</v>
      </c>
      <c r="AO839" s="28">
        <v>36272</v>
      </c>
      <c r="AP839">
        <v>1358.83</v>
      </c>
      <c r="AQ839" s="28">
        <v>36272</v>
      </c>
      <c r="AR839">
        <v>428.85</v>
      </c>
      <c r="AS839" s="28">
        <v>36272</v>
      </c>
      <c r="AT839">
        <v>302.44</v>
      </c>
      <c r="AU839" s="28">
        <v>36272</v>
      </c>
      <c r="AV839">
        <v>246.63</v>
      </c>
      <c r="AW839" s="28">
        <v>36272</v>
      </c>
      <c r="AX839">
        <v>685.75</v>
      </c>
      <c r="AY839" s="28">
        <v>36272</v>
      </c>
      <c r="AZ839">
        <v>640.97</v>
      </c>
      <c r="BA839" s="28">
        <v>36272</v>
      </c>
      <c r="BB839">
        <v>489.53</v>
      </c>
      <c r="BC839" s="28">
        <v>36272</v>
      </c>
      <c r="BD839">
        <v>467.41</v>
      </c>
      <c r="BE839" s="28">
        <v>36243</v>
      </c>
      <c r="BF839">
        <v>15.199</v>
      </c>
      <c r="BG839" s="28">
        <v>36242</v>
      </c>
      <c r="BH839">
        <v>2.0339999999999998</v>
      </c>
      <c r="BJ839" s="28">
        <v>36340</v>
      </c>
      <c r="BK839">
        <v>32.079000000000001</v>
      </c>
      <c r="BZ839" t="str">
        <v>4/22/1999</v>
      </c>
      <c r="CA839">
        <v>22.8125</v>
      </c>
    </row>
    <row r="840" spans="1:79" x14ac:dyDescent="0.25">
      <c r="A840" s="28">
        <v>36273</v>
      </c>
      <c r="C840" t="str">
        <v>4/23/1999</v>
      </c>
      <c r="D840">
        <v>34.5</v>
      </c>
      <c r="E840" t="str">
        <v>4/23/1999</v>
      </c>
      <c r="F840">
        <v>46.375</v>
      </c>
      <c r="G840" t="str">
        <v>4/23/1999</v>
      </c>
      <c r="H840">
        <v>22.82421875</v>
      </c>
      <c r="I840" t="str">
        <v>4/23/1999</v>
      </c>
      <c r="J840">
        <v>36.0625</v>
      </c>
      <c r="K840" t="str">
        <v>4/23/1999</v>
      </c>
      <c r="L840">
        <v>24.5625</v>
      </c>
      <c r="M840" t="str">
        <v>4/23/1999</v>
      </c>
      <c r="N840">
        <v>42.4375</v>
      </c>
      <c r="O840" t="str">
        <v>4/23/1999</v>
      </c>
      <c r="P840">
        <v>17.625</v>
      </c>
      <c r="Q840" t="str">
        <v>4/23/1999</v>
      </c>
      <c r="R840">
        <v>13.8125</v>
      </c>
      <c r="S840" t="str">
        <v>4/23/1999</v>
      </c>
      <c r="T840">
        <v>19.4375</v>
      </c>
      <c r="U840" t="str">
        <v>4/23/1999</v>
      </c>
      <c r="V840">
        <v>44.3125</v>
      </c>
      <c r="W840" t="str">
        <v>4/23/1999</v>
      </c>
      <c r="X840">
        <v>41</v>
      </c>
      <c r="Y840" t="str">
        <v>4/23/1999</v>
      </c>
      <c r="Z840">
        <v>53.375</v>
      </c>
      <c r="AA840" t="str">
        <v>4/23/1999</v>
      </c>
      <c r="AB840">
        <v>39.21875</v>
      </c>
      <c r="AC840" t="str">
        <v>4/23/1999</v>
      </c>
      <c r="AD840">
        <v>31.0625</v>
      </c>
      <c r="AE840" t="str">
        <v>4/23/1999</v>
      </c>
      <c r="AF840">
        <v>20.125</v>
      </c>
      <c r="AG840" t="str">
        <v>4/23/1999</v>
      </c>
      <c r="AH840">
        <v>26.875</v>
      </c>
      <c r="AI840" t="str">
        <v>4/23/1999</v>
      </c>
      <c r="AJ840">
        <v>24.125</v>
      </c>
      <c r="AK840" s="28">
        <v>36273</v>
      </c>
      <c r="AL840">
        <v>10689.67</v>
      </c>
      <c r="AM840" s="28">
        <v>36273</v>
      </c>
      <c r="AN840">
        <v>2590.69</v>
      </c>
      <c r="AO840" s="28">
        <v>36273</v>
      </c>
      <c r="AP840">
        <v>1356.85</v>
      </c>
      <c r="AQ840" s="28">
        <v>36273</v>
      </c>
      <c r="AR840">
        <v>431.73</v>
      </c>
      <c r="AS840" s="28">
        <v>36273</v>
      </c>
      <c r="AT840">
        <v>301.27</v>
      </c>
      <c r="AU840" s="28">
        <v>36273</v>
      </c>
      <c r="AV840">
        <v>245.63</v>
      </c>
      <c r="AW840" s="28">
        <v>36273</v>
      </c>
      <c r="AX840">
        <v>683.52</v>
      </c>
      <c r="AY840" s="28">
        <v>36273</v>
      </c>
      <c r="AZ840">
        <v>639.29999999999995</v>
      </c>
      <c r="BA840" s="28">
        <v>36273</v>
      </c>
      <c r="BB840">
        <v>482.65</v>
      </c>
      <c r="BC840" s="28">
        <v>36273</v>
      </c>
      <c r="BD840">
        <v>467.94</v>
      </c>
      <c r="BE840" s="28">
        <v>36244</v>
      </c>
      <c r="BF840">
        <v>15.528</v>
      </c>
      <c r="BG840" s="28">
        <v>36243</v>
      </c>
      <c r="BH840">
        <v>2.04</v>
      </c>
      <c r="BJ840" s="28">
        <v>36341</v>
      </c>
      <c r="BK840">
        <v>32.343000000000004</v>
      </c>
      <c r="BZ840" t="str">
        <v>4/23/1999</v>
      </c>
      <c r="CA840">
        <v>22.25</v>
      </c>
    </row>
    <row r="841" spans="1:79" x14ac:dyDescent="0.25">
      <c r="A841" s="28">
        <v>36276</v>
      </c>
      <c r="C841" t="str">
        <v>4/26/1999</v>
      </c>
      <c r="D841">
        <v>34.3125</v>
      </c>
      <c r="E841" t="str">
        <v>4/26/1999</v>
      </c>
      <c r="F841">
        <v>47.1875</v>
      </c>
      <c r="G841" t="str">
        <v>4/26/1999</v>
      </c>
      <c r="H841">
        <v>22.28125</v>
      </c>
      <c r="I841" t="str">
        <v>4/26/1999</v>
      </c>
      <c r="J841">
        <v>36.375</v>
      </c>
      <c r="K841" t="str">
        <v>4/26/1999</v>
      </c>
      <c r="L841">
        <v>24.125</v>
      </c>
      <c r="M841" t="str">
        <v>4/26/1999</v>
      </c>
      <c r="N841">
        <v>41.3125</v>
      </c>
      <c r="O841" t="str">
        <v>4/26/1999</v>
      </c>
      <c r="P841">
        <v>16.875</v>
      </c>
      <c r="Q841" t="str">
        <v>4/26/1999</v>
      </c>
      <c r="R841">
        <v>14.125</v>
      </c>
      <c r="S841" t="str">
        <v>4/26/1999</v>
      </c>
      <c r="T841">
        <v>19.375</v>
      </c>
      <c r="U841" t="str">
        <v>4/26/1999</v>
      </c>
      <c r="V841">
        <v>45.875</v>
      </c>
      <c r="W841" t="str">
        <v>4/26/1999</v>
      </c>
      <c r="X841">
        <v>41.25</v>
      </c>
      <c r="Y841" t="str">
        <v>4/26/1999</v>
      </c>
      <c r="Z841">
        <v>53</v>
      </c>
      <c r="AA841" t="str">
        <v>4/26/1999</v>
      </c>
      <c r="AB841">
        <v>39.375</v>
      </c>
      <c r="AC841" t="str">
        <v>4/26/1999</v>
      </c>
      <c r="AD841">
        <v>31.3125</v>
      </c>
      <c r="AE841" t="str">
        <v>4/26/1999</v>
      </c>
      <c r="AF841">
        <v>20.125</v>
      </c>
      <c r="AG841" t="str">
        <v>4/26/1999</v>
      </c>
      <c r="AH841">
        <v>26.9375</v>
      </c>
      <c r="AI841" t="str">
        <v>4/26/1999</v>
      </c>
      <c r="AJ841">
        <v>24</v>
      </c>
      <c r="AK841" s="28">
        <v>36276</v>
      </c>
      <c r="AL841">
        <v>10718.59</v>
      </c>
      <c r="AM841" s="28">
        <v>36276</v>
      </c>
      <c r="AN841">
        <v>2652.05</v>
      </c>
      <c r="AO841" s="28">
        <v>36276</v>
      </c>
      <c r="AP841">
        <v>1360.04</v>
      </c>
      <c r="AQ841" s="28">
        <v>36276</v>
      </c>
      <c r="AR841">
        <v>434.97</v>
      </c>
      <c r="AS841" s="28">
        <v>36276</v>
      </c>
      <c r="AT841">
        <v>302.58999999999997</v>
      </c>
      <c r="AU841" s="28">
        <v>36276</v>
      </c>
      <c r="AV841">
        <v>246.77</v>
      </c>
      <c r="AW841" s="28">
        <v>36276</v>
      </c>
      <c r="AX841">
        <v>700.12</v>
      </c>
      <c r="AY841" s="28">
        <v>36276</v>
      </c>
      <c r="AZ841">
        <v>638.83000000000004</v>
      </c>
      <c r="BA841" s="28">
        <v>36276</v>
      </c>
      <c r="BB841">
        <v>479.44</v>
      </c>
      <c r="BC841" s="28">
        <v>36276</v>
      </c>
      <c r="BD841">
        <v>467.29</v>
      </c>
      <c r="BE841" s="28">
        <v>36245</v>
      </c>
      <c r="BF841">
        <v>15.933</v>
      </c>
      <c r="BG841" s="28">
        <v>36244</v>
      </c>
      <c r="BH841">
        <v>2.097</v>
      </c>
      <c r="BJ841" s="28">
        <v>36342</v>
      </c>
      <c r="BK841">
        <v>32.418999999999997</v>
      </c>
      <c r="BZ841" t="str">
        <v>4/26/1999</v>
      </c>
      <c r="CA841">
        <v>22.375</v>
      </c>
    </row>
    <row r="842" spans="1:79" x14ac:dyDescent="0.25">
      <c r="A842" s="28">
        <v>36277</v>
      </c>
      <c r="C842" t="str">
        <v>4/27/1999</v>
      </c>
      <c r="D842">
        <v>35</v>
      </c>
      <c r="E842" t="str">
        <v>4/27/1999</v>
      </c>
      <c r="F842">
        <v>48</v>
      </c>
      <c r="G842" t="str">
        <v>4/27/1999</v>
      </c>
      <c r="H842">
        <v>22.1015625</v>
      </c>
      <c r="I842" t="str">
        <v>4/27/1999</v>
      </c>
      <c r="J842">
        <v>37.125</v>
      </c>
      <c r="K842" t="str">
        <v>4/27/1999</v>
      </c>
      <c r="L842">
        <v>24.625</v>
      </c>
      <c r="M842" t="str">
        <v>4/27/1999</v>
      </c>
      <c r="N842">
        <v>41.9375</v>
      </c>
      <c r="O842" t="str">
        <v>4/27/1999</v>
      </c>
      <c r="P842">
        <v>17.3125</v>
      </c>
      <c r="Q842" t="str">
        <v>4/27/1999</v>
      </c>
      <c r="R842">
        <v>13.875</v>
      </c>
      <c r="S842" t="str">
        <v>4/27/1999</v>
      </c>
      <c r="T842">
        <v>19.1875</v>
      </c>
      <c r="U842" t="str">
        <v>4/27/1999</v>
      </c>
      <c r="V842">
        <v>48</v>
      </c>
      <c r="W842" t="str">
        <v>4/27/1999</v>
      </c>
      <c r="X842">
        <v>43.625</v>
      </c>
      <c r="Y842" t="str">
        <v>4/27/1999</v>
      </c>
      <c r="Z842">
        <v>54.125</v>
      </c>
      <c r="AA842" t="str">
        <v>4/27/1999</v>
      </c>
      <c r="AB842">
        <v>38.25</v>
      </c>
      <c r="AC842" t="str">
        <v>4/27/1999</v>
      </c>
      <c r="AD842">
        <v>31.875</v>
      </c>
      <c r="AE842" t="str">
        <v>4/27/1999</v>
      </c>
      <c r="AF842">
        <v>20.25</v>
      </c>
      <c r="AG842" t="str">
        <v>4/27/1999</v>
      </c>
      <c r="AH842">
        <v>26.5625</v>
      </c>
      <c r="AI842" t="str">
        <v>4/27/1999</v>
      </c>
      <c r="AJ842">
        <v>24.125</v>
      </c>
      <c r="AK842" s="28">
        <v>36277</v>
      </c>
      <c r="AL842">
        <v>10831.71</v>
      </c>
      <c r="AM842" s="28">
        <v>36277</v>
      </c>
      <c r="AN842">
        <v>2602.41</v>
      </c>
      <c r="AO842" s="28">
        <v>36277</v>
      </c>
      <c r="AP842">
        <v>1362.8</v>
      </c>
      <c r="AQ842" s="28">
        <v>36277</v>
      </c>
      <c r="AR842">
        <v>435.16</v>
      </c>
      <c r="AS842" s="28">
        <v>36277</v>
      </c>
      <c r="AT842">
        <v>305.70999999999998</v>
      </c>
      <c r="AU842" s="28">
        <v>36277</v>
      </c>
      <c r="AV842">
        <v>248.55</v>
      </c>
      <c r="AW842" s="28">
        <v>36277</v>
      </c>
      <c r="AX842">
        <v>678.99</v>
      </c>
      <c r="AY842" s="28">
        <v>36277</v>
      </c>
      <c r="AZ842">
        <v>643.27</v>
      </c>
      <c r="BA842" s="28">
        <v>36277</v>
      </c>
      <c r="BB842">
        <v>492.27</v>
      </c>
      <c r="BC842" s="28">
        <v>36277</v>
      </c>
      <c r="BD842">
        <v>468.45</v>
      </c>
      <c r="BE842" s="28">
        <v>36248</v>
      </c>
      <c r="BF842">
        <v>16.123000000000001</v>
      </c>
      <c r="BG842" s="28">
        <v>36245</v>
      </c>
      <c r="BH842">
        <v>2.1190000000000002</v>
      </c>
      <c r="BJ842" s="28">
        <v>36343</v>
      </c>
      <c r="BK842">
        <v>33.058</v>
      </c>
      <c r="BZ842" t="str">
        <v>4/27/1999</v>
      </c>
      <c r="CA842">
        <v>22.75</v>
      </c>
    </row>
    <row r="843" spans="1:79" x14ac:dyDescent="0.25">
      <c r="A843" s="28">
        <v>36278</v>
      </c>
      <c r="C843" t="str">
        <v>4/28/1999</v>
      </c>
      <c r="D843">
        <v>36</v>
      </c>
      <c r="E843" t="str">
        <v>4/28/1999</v>
      </c>
      <c r="F843">
        <v>48</v>
      </c>
      <c r="G843" t="str">
        <v>4/28/1999</v>
      </c>
      <c r="H843">
        <v>23.0078125</v>
      </c>
      <c r="I843" t="str">
        <v>4/28/1999</v>
      </c>
      <c r="J843">
        <v>38.375</v>
      </c>
      <c r="K843" t="str">
        <v>4/28/1999</v>
      </c>
      <c r="L843">
        <v>25.25</v>
      </c>
      <c r="M843" t="str">
        <v>4/28/1999</v>
      </c>
      <c r="N843">
        <v>42.75</v>
      </c>
      <c r="O843" t="str">
        <v>4/28/1999</v>
      </c>
      <c r="P843">
        <v>18.0625</v>
      </c>
      <c r="Q843" t="str">
        <v>4/28/1999</v>
      </c>
      <c r="R843">
        <v>13.875</v>
      </c>
      <c r="S843" t="str">
        <v>4/28/1999</v>
      </c>
      <c r="T843">
        <v>19.1875</v>
      </c>
      <c r="U843" t="str">
        <v>4/28/1999</v>
      </c>
      <c r="V843">
        <v>46.9375</v>
      </c>
      <c r="W843" t="str">
        <v>4/28/1999</v>
      </c>
      <c r="X843">
        <v>43.625</v>
      </c>
      <c r="Y843" t="str">
        <v>4/28/1999</v>
      </c>
      <c r="Z843">
        <v>55.25</v>
      </c>
      <c r="AA843" t="str">
        <v>4/28/1999</v>
      </c>
      <c r="AB843">
        <v>39.25</v>
      </c>
      <c r="AC843" t="str">
        <v>4/28/1999</v>
      </c>
      <c r="AD843">
        <v>31.6875</v>
      </c>
      <c r="AE843" t="str">
        <v>4/28/1999</v>
      </c>
      <c r="AF843">
        <v>20.5</v>
      </c>
      <c r="AG843" t="str">
        <v>4/28/1999</v>
      </c>
      <c r="AH843">
        <v>26.8125</v>
      </c>
      <c r="AI843" t="str">
        <v>4/28/1999</v>
      </c>
      <c r="AJ843">
        <v>24.3125</v>
      </c>
      <c r="AK843" s="28">
        <v>36278</v>
      </c>
      <c r="AL843">
        <v>10845.45</v>
      </c>
      <c r="AM843" s="28">
        <v>36278</v>
      </c>
      <c r="AN843">
        <v>2550.37</v>
      </c>
      <c r="AO843" s="28">
        <v>36278</v>
      </c>
      <c r="AP843">
        <v>1350.91</v>
      </c>
      <c r="AQ843" s="28">
        <v>36278</v>
      </c>
      <c r="AR843">
        <v>433.53</v>
      </c>
      <c r="AS843" s="28">
        <v>36278</v>
      </c>
      <c r="AT843">
        <v>307.95</v>
      </c>
      <c r="AU843" s="28">
        <v>36278</v>
      </c>
      <c r="AV843">
        <v>249.89</v>
      </c>
      <c r="AW843" s="28">
        <v>36278</v>
      </c>
      <c r="AX843">
        <v>670</v>
      </c>
      <c r="AY843" s="28">
        <v>36278</v>
      </c>
      <c r="AZ843">
        <v>640.32000000000005</v>
      </c>
      <c r="BA843" s="28">
        <v>36278</v>
      </c>
      <c r="BB843">
        <v>509.65</v>
      </c>
      <c r="BC843" s="28">
        <v>36278</v>
      </c>
      <c r="BD843">
        <v>468.29</v>
      </c>
      <c r="BE843" s="28">
        <v>36249</v>
      </c>
      <c r="BF843">
        <v>16.411000000000001</v>
      </c>
      <c r="BG843" s="28">
        <v>36248</v>
      </c>
      <c r="BH843">
        <v>2.113</v>
      </c>
      <c r="BJ843" s="28">
        <v>36346</v>
      </c>
      <c r="BK843">
        <v>33.058</v>
      </c>
      <c r="BZ843" t="str">
        <v>4/28/1999</v>
      </c>
      <c r="CA843">
        <v>22.75</v>
      </c>
    </row>
    <row r="844" spans="1:79" x14ac:dyDescent="0.25">
      <c r="A844" s="28">
        <v>36279</v>
      </c>
      <c r="C844" t="str">
        <v>4/29/1999</v>
      </c>
      <c r="D844">
        <v>37</v>
      </c>
      <c r="E844" t="str">
        <v>4/29/1999</v>
      </c>
      <c r="F844">
        <v>48.3125</v>
      </c>
      <c r="G844" t="str">
        <v>4/29/1999</v>
      </c>
      <c r="H844">
        <v>23.0078125</v>
      </c>
      <c r="I844" t="str">
        <v>4/29/1999</v>
      </c>
      <c r="J844">
        <v>37.6875</v>
      </c>
      <c r="K844" t="str">
        <v>4/29/1999</v>
      </c>
      <c r="L844">
        <v>26.6875</v>
      </c>
      <c r="M844" t="str">
        <v>4/29/1999</v>
      </c>
      <c r="N844">
        <v>43.875</v>
      </c>
      <c r="O844" t="str">
        <v>4/29/1999</v>
      </c>
      <c r="P844">
        <v>18.625</v>
      </c>
      <c r="Q844" t="str">
        <v>4/29/1999</v>
      </c>
      <c r="R844">
        <v>13.9375</v>
      </c>
      <c r="S844" t="str">
        <v>4/29/1999</v>
      </c>
      <c r="T844">
        <v>19.4375</v>
      </c>
      <c r="U844" t="str">
        <v>4/29/1999</v>
      </c>
      <c r="V844">
        <v>47.5</v>
      </c>
      <c r="W844" t="str">
        <v>4/29/1999</v>
      </c>
      <c r="X844">
        <v>44</v>
      </c>
      <c r="Y844" t="str">
        <v>4/29/1999</v>
      </c>
      <c r="Z844">
        <v>55.875</v>
      </c>
      <c r="AA844" t="str">
        <v>4/29/1999</v>
      </c>
      <c r="AB844">
        <v>37.59375</v>
      </c>
      <c r="AC844" t="str">
        <v>4/29/1999</v>
      </c>
      <c r="AD844">
        <v>31.5625</v>
      </c>
      <c r="AE844" t="str">
        <v>4/29/1999</v>
      </c>
      <c r="AF844">
        <v>20.875</v>
      </c>
      <c r="AG844" t="str">
        <v>4/29/1999</v>
      </c>
      <c r="AH844">
        <v>26.8125</v>
      </c>
      <c r="AI844" t="str">
        <v>4/29/1999</v>
      </c>
      <c r="AJ844">
        <v>24.25</v>
      </c>
      <c r="AK844" s="28">
        <v>36279</v>
      </c>
      <c r="AL844">
        <v>10878.38</v>
      </c>
      <c r="AM844" s="28">
        <v>36279</v>
      </c>
      <c r="AN844">
        <v>2528.44</v>
      </c>
      <c r="AO844" s="28">
        <v>36279</v>
      </c>
      <c r="AP844">
        <v>1342.83</v>
      </c>
      <c r="AQ844" s="28">
        <v>36279</v>
      </c>
      <c r="AR844">
        <v>432.85</v>
      </c>
      <c r="AS844" s="28">
        <v>36279</v>
      </c>
      <c r="AT844">
        <v>311.31</v>
      </c>
      <c r="AU844" s="28">
        <v>36279</v>
      </c>
      <c r="AV844">
        <v>252.99</v>
      </c>
      <c r="AW844" s="28">
        <v>36279</v>
      </c>
      <c r="AX844">
        <v>654.88</v>
      </c>
      <c r="AY844" s="28">
        <v>36279</v>
      </c>
      <c r="AZ844">
        <v>638.09</v>
      </c>
      <c r="BA844" s="28">
        <v>36279</v>
      </c>
      <c r="BB844">
        <v>519.74</v>
      </c>
      <c r="BC844" s="28">
        <v>36279</v>
      </c>
      <c r="BD844">
        <v>468.19</v>
      </c>
      <c r="BE844" s="28">
        <v>36250</v>
      </c>
      <c r="BF844">
        <v>16.279</v>
      </c>
      <c r="BG844" s="28">
        <v>36249</v>
      </c>
      <c r="BH844">
        <v>2.1989999999999998</v>
      </c>
      <c r="BJ844" s="28">
        <v>36347</v>
      </c>
      <c r="BK844">
        <v>33.299999999999997</v>
      </c>
      <c r="BZ844" t="str">
        <v>4/29/1999</v>
      </c>
      <c r="CA844">
        <v>22.9375</v>
      </c>
    </row>
    <row r="845" spans="1:79" x14ac:dyDescent="0.25">
      <c r="A845" s="28">
        <v>36280</v>
      </c>
      <c r="C845" t="str">
        <v>4/30/1999</v>
      </c>
      <c r="D845">
        <v>37.625</v>
      </c>
      <c r="E845" t="str">
        <v>4/30/1999</v>
      </c>
      <c r="F845">
        <v>48.0625</v>
      </c>
      <c r="G845" t="str">
        <v>4/30/1999</v>
      </c>
      <c r="H845">
        <v>25.1796875</v>
      </c>
      <c r="I845" t="str">
        <v>4/30/1999</v>
      </c>
      <c r="J845">
        <v>36.75</v>
      </c>
      <c r="K845" t="str">
        <v>4/30/1999</v>
      </c>
      <c r="L845">
        <v>26.5</v>
      </c>
      <c r="M845" t="str">
        <v>4/30/1999</v>
      </c>
      <c r="N845">
        <v>43.75</v>
      </c>
      <c r="O845" t="str">
        <v>4/30/1999</v>
      </c>
      <c r="P845">
        <v>18.1875</v>
      </c>
      <c r="Q845" t="str">
        <v>4/30/1999</v>
      </c>
      <c r="R845">
        <v>13.9375</v>
      </c>
      <c r="S845" t="str">
        <v>4/30/1999</v>
      </c>
      <c r="T845">
        <v>19.1875</v>
      </c>
      <c r="U845" t="str">
        <v>4/30/1999</v>
      </c>
      <c r="V845">
        <v>47.25</v>
      </c>
      <c r="W845" t="str">
        <v>4/30/1999</v>
      </c>
      <c r="X845">
        <v>43.8125</v>
      </c>
      <c r="Y845" t="str">
        <v>4/30/1999</v>
      </c>
      <c r="Z845">
        <v>56</v>
      </c>
      <c r="AA845" t="str">
        <v>4/30/1999</v>
      </c>
      <c r="AB845">
        <v>37.28125</v>
      </c>
      <c r="AC845" t="str">
        <v>4/30/1999</v>
      </c>
      <c r="AD845">
        <v>31.0625</v>
      </c>
      <c r="AE845" t="str">
        <v>4/30/1999</v>
      </c>
      <c r="AF845">
        <v>20.625</v>
      </c>
      <c r="AG845" t="str">
        <v>4/30/1999</v>
      </c>
      <c r="AH845">
        <v>27.0625</v>
      </c>
      <c r="AI845" t="str">
        <v>4/30/1999</v>
      </c>
      <c r="AJ845">
        <v>24.4375</v>
      </c>
      <c r="AK845" s="28">
        <v>36280</v>
      </c>
      <c r="AL845">
        <v>10789.04</v>
      </c>
      <c r="AM845" s="28">
        <v>36280</v>
      </c>
      <c r="AN845">
        <v>2542.85</v>
      </c>
      <c r="AO845" s="28">
        <v>36280</v>
      </c>
      <c r="AP845">
        <v>1335.18</v>
      </c>
      <c r="AQ845" s="28">
        <v>36280</v>
      </c>
      <c r="AR845">
        <v>432.81</v>
      </c>
      <c r="AS845" s="28">
        <v>36280</v>
      </c>
      <c r="AT845">
        <v>311.55</v>
      </c>
      <c r="AU845" s="28">
        <v>36280</v>
      </c>
      <c r="AV845">
        <v>252.66</v>
      </c>
      <c r="AW845" s="28">
        <v>36280</v>
      </c>
      <c r="AX845">
        <v>654.53</v>
      </c>
      <c r="AY845" s="28">
        <v>36280</v>
      </c>
      <c r="AZ845">
        <v>634.29999999999995</v>
      </c>
      <c r="BA845" s="28">
        <v>36280</v>
      </c>
      <c r="BB845">
        <v>515.08000000000004</v>
      </c>
      <c r="BC845" s="28">
        <v>36280</v>
      </c>
      <c r="BD845">
        <v>469.14</v>
      </c>
      <c r="BE845" s="28">
        <v>36251</v>
      </c>
      <c r="BF845">
        <v>16.169</v>
      </c>
      <c r="BG845" s="28">
        <v>36250</v>
      </c>
      <c r="BH845">
        <v>2.2170000000000001</v>
      </c>
      <c r="BJ845" s="28">
        <v>36348</v>
      </c>
      <c r="BK845">
        <v>33.542000000000002</v>
      </c>
      <c r="BZ845" t="str">
        <v>4/30/1999</v>
      </c>
      <c r="CA845">
        <v>22.6875</v>
      </c>
    </row>
    <row r="846" spans="1:79" x14ac:dyDescent="0.25">
      <c r="A846" s="28">
        <v>36283</v>
      </c>
      <c r="C846" t="str">
        <v>5/3/1999</v>
      </c>
      <c r="D846">
        <v>37.84375</v>
      </c>
      <c r="E846" t="str">
        <v>5/3/1999</v>
      </c>
      <c r="F846">
        <v>50.375</v>
      </c>
      <c r="G846" t="str">
        <v>5/3/1999</v>
      </c>
      <c r="H846">
        <v>24.8203125</v>
      </c>
      <c r="I846" t="str">
        <v>5/3/1999</v>
      </c>
      <c r="J846">
        <v>37.8125</v>
      </c>
      <c r="K846" t="str">
        <v>5/3/1999</v>
      </c>
      <c r="L846">
        <v>27</v>
      </c>
      <c r="M846" t="str">
        <v>5/3/1999</v>
      </c>
      <c r="N846">
        <v>44.75</v>
      </c>
      <c r="O846" t="str">
        <v>5/3/1999</v>
      </c>
      <c r="P846">
        <v>18.25</v>
      </c>
      <c r="Q846" t="str">
        <v>5/3/1999</v>
      </c>
      <c r="R846">
        <v>13.8125</v>
      </c>
      <c r="S846" t="str">
        <v>5/3/1999</v>
      </c>
      <c r="T846">
        <v>19.75</v>
      </c>
      <c r="U846" t="str">
        <v>5/3/1999</v>
      </c>
      <c r="V846">
        <v>47.625</v>
      </c>
      <c r="W846" t="str">
        <v>5/3/1999</v>
      </c>
      <c r="X846">
        <v>44.125</v>
      </c>
      <c r="Y846" t="str">
        <v>5/3/1999</v>
      </c>
      <c r="Z846">
        <v>56.5</v>
      </c>
      <c r="AA846" t="str">
        <v>5/3/1999</v>
      </c>
      <c r="AB846">
        <v>36.5</v>
      </c>
      <c r="AC846" t="str">
        <v>5/3/1999</v>
      </c>
      <c r="AD846">
        <v>32.0625</v>
      </c>
      <c r="AE846" t="str">
        <v>5/3/1999</v>
      </c>
      <c r="AF846">
        <v>20.5625</v>
      </c>
      <c r="AG846" t="str">
        <v>5/3/1999</v>
      </c>
      <c r="AH846">
        <v>27.5625</v>
      </c>
      <c r="AI846" t="str">
        <v>5/3/1999</v>
      </c>
      <c r="AJ846">
        <v>24.4375</v>
      </c>
      <c r="AK846" s="28">
        <v>36283</v>
      </c>
      <c r="AL846">
        <v>11014.69</v>
      </c>
      <c r="AM846" s="28">
        <v>36283</v>
      </c>
      <c r="AN846">
        <v>2535.58</v>
      </c>
      <c r="AO846" s="28">
        <v>36283</v>
      </c>
      <c r="AP846">
        <v>1354.63</v>
      </c>
      <c r="AQ846" s="28">
        <v>36283</v>
      </c>
      <c r="AR846">
        <v>433.28</v>
      </c>
      <c r="AS846" s="28">
        <v>36283</v>
      </c>
      <c r="AT846">
        <v>316.33999999999997</v>
      </c>
      <c r="AU846" s="28">
        <v>36283</v>
      </c>
      <c r="AV846">
        <v>256.5</v>
      </c>
      <c r="AW846" s="28">
        <v>36283</v>
      </c>
      <c r="AX846">
        <v>656.47</v>
      </c>
      <c r="AY846" s="28">
        <v>36283</v>
      </c>
      <c r="AZ846">
        <v>644.17999999999995</v>
      </c>
      <c r="BA846" s="28">
        <v>36283</v>
      </c>
      <c r="BB846">
        <v>525.98</v>
      </c>
      <c r="BC846" s="28">
        <v>36283</v>
      </c>
      <c r="BD846">
        <v>473.11</v>
      </c>
      <c r="BE846" s="28">
        <v>36255</v>
      </c>
      <c r="BF846">
        <v>16.39</v>
      </c>
      <c r="BG846" s="28">
        <v>36251</v>
      </c>
      <c r="BH846">
        <v>2.226</v>
      </c>
      <c r="BJ846" s="28">
        <v>36349</v>
      </c>
      <c r="BK846">
        <v>33.345999999999997</v>
      </c>
      <c r="BZ846" t="str">
        <v>5/3/1999</v>
      </c>
      <c r="CA846">
        <v>22.9375</v>
      </c>
    </row>
    <row r="847" spans="1:79" x14ac:dyDescent="0.25">
      <c r="A847" s="28">
        <v>36284</v>
      </c>
      <c r="C847" t="str">
        <v>5/4/1999</v>
      </c>
      <c r="D847">
        <v>38.09375</v>
      </c>
      <c r="E847" t="str">
        <v>5/4/1999</v>
      </c>
      <c r="F847">
        <v>49.6875</v>
      </c>
      <c r="G847" t="str">
        <v>5/4/1999</v>
      </c>
      <c r="H847">
        <v>25.7265625</v>
      </c>
      <c r="I847" t="str">
        <v>5/4/1999</v>
      </c>
      <c r="J847">
        <v>37.125</v>
      </c>
      <c r="K847" t="str">
        <v>5/4/1999</v>
      </c>
      <c r="L847">
        <v>28.4375</v>
      </c>
      <c r="M847" t="str">
        <v>5/4/1999</v>
      </c>
      <c r="N847">
        <v>45.25</v>
      </c>
      <c r="O847" t="str">
        <v>5/4/1999</v>
      </c>
      <c r="P847">
        <v>18.6875</v>
      </c>
      <c r="Q847" t="str">
        <v>5/4/1999</v>
      </c>
      <c r="R847">
        <v>13.6875</v>
      </c>
      <c r="S847" t="str">
        <v>5/4/1999</v>
      </c>
      <c r="T847">
        <v>20</v>
      </c>
      <c r="U847" t="str">
        <v>5/4/1999</v>
      </c>
      <c r="V847">
        <v>46</v>
      </c>
      <c r="W847" t="str">
        <v>5/4/1999</v>
      </c>
      <c r="X847">
        <v>44.4375</v>
      </c>
      <c r="Y847" t="str">
        <v>5/4/1999</v>
      </c>
      <c r="Z847">
        <v>55.125</v>
      </c>
      <c r="AA847" t="str">
        <v>5/4/1999</v>
      </c>
      <c r="AB847">
        <v>34.6875</v>
      </c>
      <c r="AC847" t="str">
        <v>5/4/1999</v>
      </c>
      <c r="AD847">
        <v>31.5625</v>
      </c>
      <c r="AE847" t="str">
        <v>5/4/1999</v>
      </c>
      <c r="AF847">
        <v>20.75</v>
      </c>
      <c r="AG847" t="str">
        <v>5/4/1999</v>
      </c>
      <c r="AH847">
        <v>27.125</v>
      </c>
      <c r="AI847" t="str">
        <v>5/4/1999</v>
      </c>
      <c r="AJ847">
        <v>24.3125</v>
      </c>
      <c r="AK847" s="28">
        <v>36284</v>
      </c>
      <c r="AL847">
        <v>10886.11</v>
      </c>
      <c r="AM847" s="28">
        <v>36284</v>
      </c>
      <c r="AN847">
        <v>2485.12</v>
      </c>
      <c r="AO847" s="28">
        <v>36284</v>
      </c>
      <c r="AP847">
        <v>1332</v>
      </c>
      <c r="AQ847" s="28">
        <v>36284</v>
      </c>
      <c r="AR847">
        <v>432.59</v>
      </c>
      <c r="AS847" s="28">
        <v>36284</v>
      </c>
      <c r="AT847">
        <v>313.32</v>
      </c>
      <c r="AU847" s="28">
        <v>36284</v>
      </c>
      <c r="AV847">
        <v>254.72</v>
      </c>
      <c r="AW847" s="28">
        <v>36284</v>
      </c>
      <c r="AX847">
        <v>644.51</v>
      </c>
      <c r="AY847" s="28">
        <v>36284</v>
      </c>
      <c r="AZ847">
        <v>636.1</v>
      </c>
      <c r="BA847" s="28">
        <v>36284</v>
      </c>
      <c r="BB847">
        <v>528.34</v>
      </c>
      <c r="BC847" s="28">
        <v>36284</v>
      </c>
      <c r="BD847">
        <v>466.56</v>
      </c>
      <c r="BE847" s="28">
        <v>36256</v>
      </c>
      <c r="BF847">
        <v>16.363</v>
      </c>
      <c r="BG847" s="28">
        <v>36255</v>
      </c>
      <c r="BH847">
        <v>2.2229999999999999</v>
      </c>
      <c r="BJ847" s="28">
        <v>36350</v>
      </c>
      <c r="BK847">
        <v>32.576999999999998</v>
      </c>
      <c r="BZ847" t="str">
        <v>5/4/1999</v>
      </c>
      <c r="CA847">
        <v>21.875</v>
      </c>
    </row>
    <row r="848" spans="1:79" x14ac:dyDescent="0.25">
      <c r="A848" s="28">
        <v>36285</v>
      </c>
      <c r="C848" t="str">
        <v>5/5/1999</v>
      </c>
      <c r="D848">
        <v>38.46875</v>
      </c>
      <c r="E848" t="str">
        <v>5/5/1999</v>
      </c>
      <c r="F848">
        <v>50.9375</v>
      </c>
      <c r="G848" t="str">
        <v>5/5/1999</v>
      </c>
      <c r="H848">
        <v>26.0859375</v>
      </c>
      <c r="I848" t="str">
        <v>5/5/1999</v>
      </c>
      <c r="J848">
        <v>37.125</v>
      </c>
      <c r="K848" t="str">
        <v>5/5/1999</v>
      </c>
      <c r="L848">
        <v>27.8125</v>
      </c>
      <c r="M848" t="str">
        <v>5/5/1999</v>
      </c>
      <c r="N848">
        <v>45.375</v>
      </c>
      <c r="O848" t="str">
        <v>5/5/1999</v>
      </c>
      <c r="P848">
        <v>18.6875</v>
      </c>
      <c r="Q848" t="str">
        <v>5/5/1999</v>
      </c>
      <c r="R848">
        <v>13.625</v>
      </c>
      <c r="S848" t="str">
        <v>5/5/1999</v>
      </c>
      <c r="T848">
        <v>20.375</v>
      </c>
      <c r="U848" t="str">
        <v>5/5/1999</v>
      </c>
      <c r="V848">
        <v>46.5625</v>
      </c>
      <c r="W848" t="str">
        <v>5/5/1999</v>
      </c>
      <c r="X848">
        <v>44.25</v>
      </c>
      <c r="Y848" t="str">
        <v>5/5/1999</v>
      </c>
      <c r="Z848">
        <v>54.9375</v>
      </c>
      <c r="AA848" t="str">
        <v>5/5/1999</v>
      </c>
      <c r="AB848">
        <v>33.46875</v>
      </c>
      <c r="AC848" t="str">
        <v>5/5/1999</v>
      </c>
      <c r="AD848">
        <v>31.25</v>
      </c>
      <c r="AE848" t="str">
        <v>5/5/1999</v>
      </c>
      <c r="AF848">
        <v>20.75</v>
      </c>
      <c r="AG848" t="str">
        <v>5/5/1999</v>
      </c>
      <c r="AH848">
        <v>27.375</v>
      </c>
      <c r="AI848" t="str">
        <v>5/5/1999</v>
      </c>
      <c r="AJ848">
        <v>23.9375</v>
      </c>
      <c r="AK848" s="28">
        <v>36285</v>
      </c>
      <c r="AL848">
        <v>10955.41</v>
      </c>
      <c r="AM848" s="28">
        <v>36285</v>
      </c>
      <c r="AN848">
        <v>2534.4499999999998</v>
      </c>
      <c r="AO848" s="28">
        <v>36285</v>
      </c>
      <c r="AP848">
        <v>1347.31</v>
      </c>
      <c r="AQ848" s="28">
        <v>36285</v>
      </c>
      <c r="AR848">
        <v>434.27</v>
      </c>
      <c r="AS848" s="28">
        <v>36285</v>
      </c>
      <c r="AT848">
        <v>314.87</v>
      </c>
      <c r="AU848" s="28">
        <v>36285</v>
      </c>
      <c r="AV848">
        <v>256.14999999999998</v>
      </c>
      <c r="AW848" s="28">
        <v>36285</v>
      </c>
      <c r="AX848">
        <v>669.27</v>
      </c>
      <c r="AY848" s="28">
        <v>36285</v>
      </c>
      <c r="AZ848">
        <v>640.54</v>
      </c>
      <c r="BA848" s="28">
        <v>36285</v>
      </c>
      <c r="BB848">
        <v>522.80999999999995</v>
      </c>
      <c r="BC848" s="28">
        <v>36285</v>
      </c>
      <c r="BD848">
        <v>468.86</v>
      </c>
      <c r="BE848" s="28">
        <v>36257</v>
      </c>
      <c r="BF848">
        <v>15.702999999999999</v>
      </c>
      <c r="BG848" s="28">
        <v>36256</v>
      </c>
      <c r="BH848">
        <v>2.214</v>
      </c>
      <c r="BJ848" s="28">
        <v>36353</v>
      </c>
      <c r="BK848">
        <v>32.901000000000003</v>
      </c>
      <c r="BZ848" t="str">
        <v>5/5/1999</v>
      </c>
      <c r="CA848">
        <v>21.875</v>
      </c>
    </row>
    <row r="849" spans="1:79" x14ac:dyDescent="0.25">
      <c r="A849" s="28">
        <v>36286</v>
      </c>
      <c r="C849" t="str">
        <v>5/6/1999</v>
      </c>
      <c r="D849">
        <v>38</v>
      </c>
      <c r="E849" t="str">
        <v>5/6/1999</v>
      </c>
      <c r="F849">
        <v>51.25</v>
      </c>
      <c r="G849" t="str">
        <v>5/6/1999</v>
      </c>
      <c r="H849">
        <v>26.72265625</v>
      </c>
      <c r="I849" t="str">
        <v>5/6/1999</v>
      </c>
      <c r="J849">
        <v>36.1875</v>
      </c>
      <c r="K849" t="str">
        <v>5/6/1999</v>
      </c>
      <c r="L849">
        <v>27.9375</v>
      </c>
      <c r="M849" t="str">
        <v>5/6/1999</v>
      </c>
      <c r="N849">
        <v>45.25</v>
      </c>
      <c r="O849" t="str">
        <v>5/6/1999</v>
      </c>
      <c r="P849">
        <v>18.875</v>
      </c>
      <c r="Q849" t="str">
        <v>5/6/1999</v>
      </c>
      <c r="R849">
        <v>13.75</v>
      </c>
      <c r="S849" t="str">
        <v>5/6/1999</v>
      </c>
      <c r="T849">
        <v>20.125</v>
      </c>
      <c r="U849" t="str">
        <v>5/6/1999</v>
      </c>
      <c r="V849">
        <v>46.8125</v>
      </c>
      <c r="W849" t="str">
        <v>5/6/1999</v>
      </c>
      <c r="X849">
        <v>44.5</v>
      </c>
      <c r="Y849" t="str">
        <v>5/6/1999</v>
      </c>
      <c r="Z849">
        <v>55.6875</v>
      </c>
      <c r="AA849" t="str">
        <v>5/6/1999</v>
      </c>
      <c r="AB849">
        <v>32.75</v>
      </c>
      <c r="AC849" t="str">
        <v>5/6/1999</v>
      </c>
      <c r="AD849">
        <v>31.3125</v>
      </c>
      <c r="AE849" t="str">
        <v>5/6/1999</v>
      </c>
      <c r="AF849">
        <v>20.8125</v>
      </c>
      <c r="AG849" t="str">
        <v>5/6/1999</v>
      </c>
      <c r="AH849">
        <v>27.25</v>
      </c>
      <c r="AI849" t="str">
        <v>5/6/1999</v>
      </c>
      <c r="AJ849">
        <v>24</v>
      </c>
      <c r="AK849" s="28">
        <v>36286</v>
      </c>
      <c r="AL849">
        <v>10946.82</v>
      </c>
      <c r="AM849" s="28">
        <v>36286</v>
      </c>
      <c r="AN849">
        <v>2472.2800000000002</v>
      </c>
      <c r="AO849" s="28">
        <v>36286</v>
      </c>
      <c r="AP849">
        <v>1332.05</v>
      </c>
      <c r="AQ849" s="28">
        <v>36286</v>
      </c>
      <c r="AR849">
        <v>433.38</v>
      </c>
      <c r="AS849" s="28">
        <v>36286</v>
      </c>
      <c r="AT849">
        <v>314.77999999999997</v>
      </c>
      <c r="AU849" s="28">
        <v>36286</v>
      </c>
      <c r="AV849">
        <v>256.17</v>
      </c>
      <c r="AW849" s="28">
        <v>36286</v>
      </c>
      <c r="AX849">
        <v>654.70000000000005</v>
      </c>
      <c r="AY849" s="28">
        <v>36286</v>
      </c>
      <c r="AZ849">
        <v>636.22</v>
      </c>
      <c r="BA849" s="28">
        <v>36286</v>
      </c>
      <c r="BB849">
        <v>516.70000000000005</v>
      </c>
      <c r="BC849" s="28">
        <v>36286</v>
      </c>
      <c r="BD849">
        <v>463.7</v>
      </c>
      <c r="BE849" s="28">
        <v>36258</v>
      </c>
      <c r="BF849">
        <v>15.632</v>
      </c>
      <c r="BG849" s="28">
        <v>36257</v>
      </c>
      <c r="BH849">
        <v>2.2240000000000002</v>
      </c>
      <c r="BJ849" s="28">
        <v>36354</v>
      </c>
      <c r="BK849">
        <v>32.680999999999997</v>
      </c>
      <c r="BZ849" t="str">
        <v>5/6/1999</v>
      </c>
      <c r="CA849">
        <v>22.25</v>
      </c>
    </row>
    <row r="850" spans="1:79" x14ac:dyDescent="0.25">
      <c r="A850" s="28">
        <v>36287</v>
      </c>
      <c r="C850" t="str">
        <v>5/7/1999</v>
      </c>
      <c r="D850">
        <v>38.125</v>
      </c>
      <c r="E850" t="str">
        <v>5/7/1999</v>
      </c>
      <c r="F850">
        <v>50.25</v>
      </c>
      <c r="G850" t="str">
        <v>5/7/1999</v>
      </c>
      <c r="H850">
        <v>26.9921875</v>
      </c>
      <c r="I850" t="str">
        <v>5/7/1999</v>
      </c>
      <c r="J850">
        <v>36.25</v>
      </c>
      <c r="K850" t="str">
        <v>5/7/1999</v>
      </c>
      <c r="L850">
        <v>28.0625</v>
      </c>
      <c r="M850" t="str">
        <v>5/7/1999</v>
      </c>
      <c r="N850">
        <v>45.8125</v>
      </c>
      <c r="O850" t="str">
        <v>5/7/1999</v>
      </c>
      <c r="P850">
        <v>18.75</v>
      </c>
      <c r="Q850" t="str">
        <v>5/7/1999</v>
      </c>
      <c r="R850">
        <v>13.5625</v>
      </c>
      <c r="S850" t="str">
        <v>5/7/1999</v>
      </c>
      <c r="T850">
        <v>20.0625</v>
      </c>
      <c r="U850" t="str">
        <v>5/7/1999</v>
      </c>
      <c r="V850">
        <v>50</v>
      </c>
      <c r="W850" t="str">
        <v>5/7/1999</v>
      </c>
      <c r="X850">
        <v>44.375</v>
      </c>
      <c r="Y850" t="str">
        <v>5/7/1999</v>
      </c>
      <c r="Z850">
        <v>54.9375</v>
      </c>
      <c r="AA850" t="str">
        <v>5/7/1999</v>
      </c>
      <c r="AB850">
        <v>32.8125</v>
      </c>
      <c r="AC850" t="str">
        <v>5/7/1999</v>
      </c>
      <c r="AD850">
        <v>31.8125</v>
      </c>
      <c r="AE850" t="str">
        <v>5/7/1999</v>
      </c>
      <c r="AF850">
        <v>20.9375</v>
      </c>
      <c r="AG850" t="str">
        <v>5/7/1999</v>
      </c>
      <c r="AH850">
        <v>27.1875</v>
      </c>
      <c r="AI850" t="str">
        <v>5/7/1999</v>
      </c>
      <c r="AJ850">
        <v>24</v>
      </c>
      <c r="AK850" s="28">
        <v>36287</v>
      </c>
      <c r="AL850">
        <v>11031.59</v>
      </c>
      <c r="AM850" s="28">
        <v>36287</v>
      </c>
      <c r="AN850">
        <v>2503.62</v>
      </c>
      <c r="AO850" s="28">
        <v>36287</v>
      </c>
      <c r="AP850">
        <v>1345</v>
      </c>
      <c r="AQ850" s="28">
        <v>36287</v>
      </c>
      <c r="AR850">
        <v>436.11</v>
      </c>
      <c r="AS850" s="28">
        <v>36287</v>
      </c>
      <c r="AT850">
        <v>315.95</v>
      </c>
      <c r="AU850" s="28">
        <v>36287</v>
      </c>
      <c r="AV850">
        <v>256.67</v>
      </c>
      <c r="AW850" s="28">
        <v>36287</v>
      </c>
      <c r="AX850">
        <v>666.66</v>
      </c>
      <c r="AY850" s="28">
        <v>36287</v>
      </c>
      <c r="AZ850">
        <v>641.24</v>
      </c>
      <c r="BA850" s="28">
        <v>36287</v>
      </c>
      <c r="BB850">
        <v>522.54</v>
      </c>
      <c r="BC850" s="28">
        <v>36287</v>
      </c>
      <c r="BD850">
        <v>470.49</v>
      </c>
      <c r="BE850" s="28">
        <v>36259</v>
      </c>
      <c r="BF850">
        <v>16.195</v>
      </c>
      <c r="BG850" s="28">
        <v>36258</v>
      </c>
      <c r="BH850">
        <v>2.2469999999999999</v>
      </c>
      <c r="BJ850" s="28">
        <v>36355</v>
      </c>
      <c r="BK850">
        <v>32.698</v>
      </c>
      <c r="BZ850" t="str">
        <v>5/7/1999</v>
      </c>
      <c r="CA850">
        <v>21.625</v>
      </c>
    </row>
    <row r="851" spans="1:79" x14ac:dyDescent="0.25">
      <c r="A851" s="28">
        <v>36290</v>
      </c>
      <c r="C851" t="str">
        <v>5/10/1999</v>
      </c>
      <c r="D851">
        <v>37.59375</v>
      </c>
      <c r="E851" t="str">
        <v>5/10/1999</v>
      </c>
      <c r="F851">
        <v>50.9375</v>
      </c>
      <c r="G851" t="str">
        <v>5/10/1999</v>
      </c>
      <c r="H851">
        <v>27.35546875</v>
      </c>
      <c r="I851" t="str">
        <v>5/10/1999</v>
      </c>
      <c r="J851">
        <v>37</v>
      </c>
      <c r="K851" t="str">
        <v>5/10/1999</v>
      </c>
      <c r="L851">
        <v>27.9375</v>
      </c>
      <c r="M851" t="str">
        <v>5/10/1999</v>
      </c>
      <c r="N851">
        <v>46.0625</v>
      </c>
      <c r="O851" t="str">
        <v>5/10/1999</v>
      </c>
      <c r="P851">
        <v>18.75</v>
      </c>
      <c r="Q851" t="str">
        <v>5/10/1999</v>
      </c>
      <c r="R851">
        <v>13.4375</v>
      </c>
      <c r="S851" t="str">
        <v>5/10/1999</v>
      </c>
      <c r="T851">
        <v>20.1875</v>
      </c>
      <c r="U851" t="str">
        <v>5/10/1999</v>
      </c>
      <c r="V851">
        <v>48.4375</v>
      </c>
      <c r="W851" t="str">
        <v>5/10/1999</v>
      </c>
      <c r="X851">
        <v>43.875</v>
      </c>
      <c r="Y851" t="str">
        <v>5/10/1999</v>
      </c>
      <c r="Z851">
        <v>54.875</v>
      </c>
      <c r="AA851" t="str">
        <v>5/10/1999</v>
      </c>
      <c r="AB851">
        <v>34.5625</v>
      </c>
      <c r="AC851" t="str">
        <v>5/10/1999</v>
      </c>
      <c r="AD851">
        <v>31.375</v>
      </c>
      <c r="AE851" t="str">
        <v>5/10/1999</v>
      </c>
      <c r="AF851">
        <v>20.9375</v>
      </c>
      <c r="AG851" t="str">
        <v>5/10/1999</v>
      </c>
      <c r="AH851">
        <v>27.375</v>
      </c>
      <c r="AI851" t="str">
        <v>5/10/1999</v>
      </c>
      <c r="AJ851">
        <v>24.1875</v>
      </c>
      <c r="AK851" s="28">
        <v>36290</v>
      </c>
      <c r="AL851">
        <v>11007.25</v>
      </c>
      <c r="AM851" s="28">
        <v>36290</v>
      </c>
      <c r="AN851">
        <v>2526.39</v>
      </c>
      <c r="AO851" s="28">
        <v>36290</v>
      </c>
      <c r="AP851">
        <v>1340.3</v>
      </c>
      <c r="AQ851" s="28">
        <v>36290</v>
      </c>
      <c r="AR851">
        <v>441.85</v>
      </c>
      <c r="AS851" s="28">
        <v>36290</v>
      </c>
      <c r="AT851">
        <v>314.81</v>
      </c>
      <c r="AU851" s="28">
        <v>36290</v>
      </c>
      <c r="AV851">
        <v>256.2</v>
      </c>
      <c r="AW851" s="28">
        <v>36290</v>
      </c>
      <c r="AX851">
        <v>668.26</v>
      </c>
      <c r="AY851" s="28">
        <v>36290</v>
      </c>
      <c r="AZ851">
        <v>639.34</v>
      </c>
      <c r="BA851" s="28">
        <v>36290</v>
      </c>
      <c r="BB851">
        <v>518.35</v>
      </c>
      <c r="BC851" s="28">
        <v>36290</v>
      </c>
      <c r="BD851">
        <v>467.08</v>
      </c>
      <c r="BE851" s="28">
        <v>36262</v>
      </c>
      <c r="BF851">
        <v>16.088000000000001</v>
      </c>
      <c r="BG851" s="28">
        <v>36259</v>
      </c>
      <c r="BH851">
        <v>2.2679999999999998</v>
      </c>
      <c r="BJ851" s="28">
        <v>36356</v>
      </c>
      <c r="BK851">
        <v>32.453000000000003</v>
      </c>
      <c r="BZ851" t="str">
        <v>5/10/1999</v>
      </c>
      <c r="CA851">
        <v>21.25</v>
      </c>
    </row>
    <row r="852" spans="1:79" x14ac:dyDescent="0.25">
      <c r="A852" s="28">
        <v>36291</v>
      </c>
      <c r="C852" t="str">
        <v>5/11/1999</v>
      </c>
      <c r="D852">
        <v>37.5625</v>
      </c>
      <c r="E852" t="str">
        <v>5/11/1999</v>
      </c>
      <c r="F852">
        <v>49.8125</v>
      </c>
      <c r="G852" t="str">
        <v>5/11/1999</v>
      </c>
      <c r="H852">
        <v>27.53515625</v>
      </c>
      <c r="I852" t="str">
        <v>5/11/1999</v>
      </c>
      <c r="J852">
        <v>36.8125</v>
      </c>
      <c r="K852" t="str">
        <v>5/11/1999</v>
      </c>
      <c r="L852">
        <v>27.9375</v>
      </c>
      <c r="M852" t="str">
        <v>5/11/1999</v>
      </c>
      <c r="N852">
        <v>45.875</v>
      </c>
      <c r="O852" t="str">
        <v>5/11/1999</v>
      </c>
      <c r="P852">
        <v>18.625</v>
      </c>
      <c r="Q852" t="str">
        <v>5/11/1999</v>
      </c>
      <c r="R852">
        <v>13.5</v>
      </c>
      <c r="S852" t="str">
        <v>5/11/1999</v>
      </c>
      <c r="T852">
        <v>20.125</v>
      </c>
      <c r="U852" t="str">
        <v>5/11/1999</v>
      </c>
      <c r="V852">
        <v>48.9375</v>
      </c>
      <c r="W852" t="str">
        <v>5/11/1999</v>
      </c>
      <c r="X852">
        <v>43.875</v>
      </c>
      <c r="Y852" t="str">
        <v>5/11/1999</v>
      </c>
      <c r="Z852">
        <v>55.25</v>
      </c>
      <c r="AA852" t="str">
        <v>5/11/1999</v>
      </c>
      <c r="AB852">
        <v>36.6875</v>
      </c>
      <c r="AC852" t="str">
        <v>5/11/1999</v>
      </c>
      <c r="AD852">
        <v>31.1875</v>
      </c>
      <c r="AE852" t="str">
        <v>5/11/1999</v>
      </c>
      <c r="AF852">
        <v>21.375</v>
      </c>
      <c r="AG852" t="str">
        <v>5/11/1999</v>
      </c>
      <c r="AH852">
        <v>26.875</v>
      </c>
      <c r="AI852" t="str">
        <v>5/11/1999</v>
      </c>
      <c r="AJ852">
        <v>23.9375</v>
      </c>
      <c r="AK852" s="28">
        <v>36291</v>
      </c>
      <c r="AL852">
        <v>11026.15</v>
      </c>
      <c r="AM852" s="28">
        <v>36291</v>
      </c>
      <c r="AN852">
        <v>2566.6799999999998</v>
      </c>
      <c r="AO852" s="28">
        <v>36291</v>
      </c>
      <c r="AP852">
        <v>1355.61</v>
      </c>
      <c r="AQ852" s="28">
        <v>36291</v>
      </c>
      <c r="AR852">
        <v>446.81</v>
      </c>
      <c r="AS852" s="28">
        <v>36291</v>
      </c>
      <c r="AT852">
        <v>314.77999999999997</v>
      </c>
      <c r="AU852" s="28">
        <v>36291</v>
      </c>
      <c r="AV852">
        <v>256.64</v>
      </c>
      <c r="AW852" s="28">
        <v>36291</v>
      </c>
      <c r="AX852">
        <v>677.83</v>
      </c>
      <c r="AY852" s="28">
        <v>36291</v>
      </c>
      <c r="AZ852">
        <v>645.77</v>
      </c>
      <c r="BA852" s="28">
        <v>36291</v>
      </c>
      <c r="BB852">
        <v>521.19000000000005</v>
      </c>
      <c r="BC852" s="28">
        <v>36291</v>
      </c>
      <c r="BD852">
        <v>471.28</v>
      </c>
      <c r="BE852" s="28">
        <v>36263</v>
      </c>
      <c r="BF852">
        <v>16.338000000000001</v>
      </c>
      <c r="BG852" s="28">
        <v>36262</v>
      </c>
      <c r="BH852">
        <v>2.29</v>
      </c>
      <c r="BJ852" s="28">
        <v>36357</v>
      </c>
      <c r="BK852">
        <v>32.442999999999998</v>
      </c>
      <c r="BZ852" t="str">
        <v>5/11/1999</v>
      </c>
      <c r="CA852">
        <v>21.3125</v>
      </c>
    </row>
    <row r="853" spans="1:79" x14ac:dyDescent="0.25">
      <c r="A853" s="28">
        <v>36292</v>
      </c>
      <c r="C853" t="str">
        <v>5/12/1999</v>
      </c>
      <c r="D853">
        <v>37.25</v>
      </c>
      <c r="E853" t="str">
        <v>5/12/1999</v>
      </c>
      <c r="F853">
        <v>50.5625</v>
      </c>
      <c r="G853" t="str">
        <v>5/12/1999</v>
      </c>
      <c r="H853">
        <v>28.8046875</v>
      </c>
      <c r="I853" t="str">
        <v>5/12/1999</v>
      </c>
      <c r="J853">
        <v>36</v>
      </c>
      <c r="K853" t="str">
        <v>5/12/1999</v>
      </c>
      <c r="L853">
        <v>28.25</v>
      </c>
      <c r="M853" t="str">
        <v>5/12/1999</v>
      </c>
      <c r="N853">
        <v>45.1875</v>
      </c>
      <c r="O853" t="str">
        <v>5/12/1999</v>
      </c>
      <c r="P853">
        <v>18.6875</v>
      </c>
      <c r="Q853" t="str">
        <v>5/12/1999</v>
      </c>
      <c r="R853">
        <v>13.3125</v>
      </c>
      <c r="S853" t="str">
        <v>5/12/1999</v>
      </c>
      <c r="T853">
        <v>20.25</v>
      </c>
      <c r="U853" t="str">
        <v>5/12/1999</v>
      </c>
      <c r="V853">
        <v>48.25</v>
      </c>
      <c r="W853" t="str">
        <v>5/12/1999</v>
      </c>
      <c r="X853">
        <v>44</v>
      </c>
      <c r="Y853" t="str">
        <v>5/12/1999</v>
      </c>
      <c r="Z853">
        <v>54.125</v>
      </c>
      <c r="AA853" t="str">
        <v>5/12/1999</v>
      </c>
      <c r="AB853">
        <v>36</v>
      </c>
      <c r="AC853" t="str">
        <v>5/12/1999</v>
      </c>
      <c r="AD853">
        <v>31.5</v>
      </c>
      <c r="AE853" t="str">
        <v>5/12/1999</v>
      </c>
      <c r="AF853">
        <v>21.3125</v>
      </c>
      <c r="AG853" t="str">
        <v>5/12/1999</v>
      </c>
      <c r="AH853">
        <v>27</v>
      </c>
      <c r="AI853" t="str">
        <v>5/12/1999</v>
      </c>
      <c r="AJ853">
        <v>24.0625</v>
      </c>
      <c r="AK853" s="28">
        <v>36292</v>
      </c>
      <c r="AL853">
        <v>11000.37</v>
      </c>
      <c r="AM853" s="28">
        <v>36292</v>
      </c>
      <c r="AN853">
        <v>2606.54</v>
      </c>
      <c r="AO853" s="28">
        <v>36292</v>
      </c>
      <c r="AP853">
        <v>1364</v>
      </c>
      <c r="AQ853" s="28">
        <v>36292</v>
      </c>
      <c r="AR853">
        <v>449.26</v>
      </c>
      <c r="AS853" s="28">
        <v>36292</v>
      </c>
      <c r="AT853">
        <v>315.86</v>
      </c>
      <c r="AU853" s="28">
        <v>36292</v>
      </c>
      <c r="AV853">
        <v>257.11</v>
      </c>
      <c r="AW853" s="28">
        <v>36292</v>
      </c>
      <c r="AX853">
        <v>691.15</v>
      </c>
      <c r="AY853" s="28">
        <v>36292</v>
      </c>
      <c r="AZ853">
        <v>647.67999999999995</v>
      </c>
      <c r="BA853" s="28">
        <v>36292</v>
      </c>
      <c r="BB853">
        <v>508.33</v>
      </c>
      <c r="BC853" s="28">
        <v>36292</v>
      </c>
      <c r="BD853">
        <v>473.72</v>
      </c>
      <c r="BE853" s="28">
        <v>36264</v>
      </c>
      <c r="BF853">
        <v>16.224</v>
      </c>
      <c r="BG853" s="28">
        <v>36263</v>
      </c>
      <c r="BH853">
        <v>2.302</v>
      </c>
      <c r="BJ853" s="28">
        <v>36360</v>
      </c>
      <c r="BK853">
        <v>31.707000000000001</v>
      </c>
      <c r="BZ853" t="str">
        <v>5/12/1999</v>
      </c>
      <c r="CA853">
        <v>21.875</v>
      </c>
    </row>
    <row r="854" spans="1:79" x14ac:dyDescent="0.25">
      <c r="A854" s="28">
        <v>36293</v>
      </c>
      <c r="C854" t="str">
        <v>5/13/1999</v>
      </c>
      <c r="D854">
        <v>37.28125</v>
      </c>
      <c r="E854" t="str">
        <v>5/13/1999</v>
      </c>
      <c r="F854">
        <v>51</v>
      </c>
      <c r="G854" t="str">
        <v>5/13/1999</v>
      </c>
      <c r="H854">
        <v>27.98828125</v>
      </c>
      <c r="I854" t="str">
        <v>5/13/1999</v>
      </c>
      <c r="J854">
        <v>36.3125</v>
      </c>
      <c r="K854" t="str">
        <v>5/13/1999</v>
      </c>
      <c r="L854">
        <v>28.375</v>
      </c>
      <c r="M854" t="str">
        <v>5/13/1999</v>
      </c>
      <c r="N854">
        <v>46.75</v>
      </c>
      <c r="O854" t="str">
        <v>5/13/1999</v>
      </c>
      <c r="P854">
        <v>19.25</v>
      </c>
      <c r="Q854" t="str">
        <v>5/13/1999</v>
      </c>
      <c r="R854">
        <v>13.1875</v>
      </c>
      <c r="S854" t="str">
        <v>5/13/1999</v>
      </c>
      <c r="T854">
        <v>20.3125</v>
      </c>
      <c r="U854" t="str">
        <v>5/13/1999</v>
      </c>
      <c r="V854">
        <v>48.375</v>
      </c>
      <c r="W854" t="str">
        <v>5/13/1999</v>
      </c>
      <c r="X854">
        <v>44.375</v>
      </c>
      <c r="Y854" t="str">
        <v>5/13/1999</v>
      </c>
      <c r="Z854">
        <v>55.6875</v>
      </c>
      <c r="AA854" t="str">
        <v>5/13/1999</v>
      </c>
      <c r="AB854">
        <v>37.90625</v>
      </c>
      <c r="AC854" t="str">
        <v>5/13/1999</v>
      </c>
      <c r="AD854">
        <v>32.0625</v>
      </c>
      <c r="AE854" t="str">
        <v>5/13/1999</v>
      </c>
      <c r="AF854">
        <v>21.375</v>
      </c>
      <c r="AG854" t="str">
        <v>5/13/1999</v>
      </c>
      <c r="AH854">
        <v>27.625</v>
      </c>
      <c r="AI854" t="str">
        <v>5/13/1999</v>
      </c>
      <c r="AJ854">
        <v>24.375</v>
      </c>
      <c r="AK854" s="28">
        <v>36293</v>
      </c>
      <c r="AL854">
        <v>11107.19</v>
      </c>
      <c r="AM854" s="28">
        <v>36293</v>
      </c>
      <c r="AN854">
        <v>2582</v>
      </c>
      <c r="AO854" s="28">
        <v>36293</v>
      </c>
      <c r="AP854">
        <v>1367.56</v>
      </c>
      <c r="AQ854" s="28">
        <v>36293</v>
      </c>
      <c r="AR854">
        <v>450.84</v>
      </c>
      <c r="AS854" s="28">
        <v>36293</v>
      </c>
      <c r="AT854">
        <v>320.39</v>
      </c>
      <c r="AU854" s="28">
        <v>36293</v>
      </c>
      <c r="AV854">
        <v>260.91000000000003</v>
      </c>
      <c r="AW854" s="28">
        <v>36293</v>
      </c>
      <c r="AX854">
        <v>688.55</v>
      </c>
      <c r="AY854" s="28">
        <v>36293</v>
      </c>
      <c r="AZ854">
        <v>651.35</v>
      </c>
      <c r="BA854" s="28">
        <v>36293</v>
      </c>
      <c r="BB854">
        <v>511.13</v>
      </c>
      <c r="BC854" s="28">
        <v>36293</v>
      </c>
      <c r="BD854">
        <v>479.79</v>
      </c>
      <c r="BE854" s="28">
        <v>36265</v>
      </c>
      <c r="BF854">
        <v>16.414000000000001</v>
      </c>
      <c r="BG854" s="28">
        <v>36264</v>
      </c>
      <c r="BH854">
        <v>2.2799999999999998</v>
      </c>
      <c r="BJ854" s="28">
        <v>36361</v>
      </c>
      <c r="BK854">
        <v>31.831</v>
      </c>
      <c r="BZ854" t="str">
        <v>5/13/1999</v>
      </c>
      <c r="CA854">
        <v>22.6875</v>
      </c>
    </row>
    <row r="855" spans="1:79" x14ac:dyDescent="0.25">
      <c r="A855" s="28">
        <v>36294</v>
      </c>
      <c r="C855" t="str">
        <v>5/14/1999</v>
      </c>
      <c r="D855">
        <v>36.375</v>
      </c>
      <c r="E855" t="str">
        <v>5/14/1999</v>
      </c>
      <c r="F855">
        <v>49.8125</v>
      </c>
      <c r="G855" t="str">
        <v>5/14/1999</v>
      </c>
      <c r="H855">
        <v>27.08203125</v>
      </c>
      <c r="I855" t="str">
        <v>5/14/1999</v>
      </c>
      <c r="J855">
        <v>35.5625</v>
      </c>
      <c r="K855" t="str">
        <v>5/14/1999</v>
      </c>
      <c r="L855">
        <v>27.75</v>
      </c>
      <c r="M855" t="str">
        <v>5/14/1999</v>
      </c>
      <c r="N855">
        <v>46.3125</v>
      </c>
      <c r="O855" t="str">
        <v>5/14/1999</v>
      </c>
      <c r="P855">
        <v>18.5625</v>
      </c>
      <c r="Q855" t="str">
        <v>5/14/1999</v>
      </c>
      <c r="R855">
        <v>13</v>
      </c>
      <c r="S855" t="str">
        <v>5/14/1999</v>
      </c>
      <c r="T855">
        <v>20.0625</v>
      </c>
      <c r="U855" t="str">
        <v>5/14/1999</v>
      </c>
      <c r="V855">
        <v>47.8125</v>
      </c>
      <c r="W855" t="str">
        <v>5/14/1999</v>
      </c>
      <c r="X855">
        <v>43.9375</v>
      </c>
      <c r="Y855" t="str">
        <v>5/14/1999</v>
      </c>
      <c r="Z855">
        <v>55.5</v>
      </c>
      <c r="AA855" t="str">
        <v>5/14/1999</v>
      </c>
      <c r="AB855">
        <v>37.1875</v>
      </c>
      <c r="AC855" t="str">
        <v>5/14/1999</v>
      </c>
      <c r="AD855">
        <v>31.375</v>
      </c>
      <c r="AE855" t="str">
        <v>5/14/1999</v>
      </c>
      <c r="AF855">
        <v>21.625</v>
      </c>
      <c r="AG855" t="str">
        <v>5/14/1999</v>
      </c>
      <c r="AH855">
        <v>27.375</v>
      </c>
      <c r="AI855" t="str">
        <v>5/14/1999</v>
      </c>
      <c r="AJ855">
        <v>23.9375</v>
      </c>
      <c r="AK855" s="28">
        <v>36294</v>
      </c>
      <c r="AL855">
        <v>10913.32</v>
      </c>
      <c r="AM855" s="28">
        <v>36294</v>
      </c>
      <c r="AN855">
        <v>2527.86</v>
      </c>
      <c r="AO855" s="28">
        <v>36294</v>
      </c>
      <c r="AP855">
        <v>1337.8</v>
      </c>
      <c r="AQ855" s="28">
        <v>36294</v>
      </c>
      <c r="AR855">
        <v>443.13</v>
      </c>
      <c r="AS855" s="28">
        <v>36294</v>
      </c>
      <c r="AT855">
        <v>315.98</v>
      </c>
      <c r="AU855" s="28">
        <v>36294</v>
      </c>
      <c r="AV855">
        <v>257.37</v>
      </c>
      <c r="AW855" s="28">
        <v>36294</v>
      </c>
      <c r="AX855">
        <v>674.58</v>
      </c>
      <c r="AY855" s="28">
        <v>36294</v>
      </c>
      <c r="AZ855">
        <v>638.45000000000005</v>
      </c>
      <c r="BA855" s="28">
        <v>36294</v>
      </c>
      <c r="BB855">
        <v>508.26</v>
      </c>
      <c r="BC855" s="28">
        <v>36294</v>
      </c>
      <c r="BD855">
        <v>471.35</v>
      </c>
      <c r="BE855" s="28">
        <v>36266</v>
      </c>
      <c r="BF855">
        <v>16.773</v>
      </c>
      <c r="BG855" s="28">
        <v>36265</v>
      </c>
      <c r="BH855">
        <v>2.3090000000000002</v>
      </c>
      <c r="BJ855" s="28">
        <v>36362</v>
      </c>
      <c r="BK855">
        <v>31.225000000000001</v>
      </c>
      <c r="BZ855" t="str">
        <v>5/14/1999</v>
      </c>
      <c r="CA855">
        <v>21.75</v>
      </c>
    </row>
    <row r="856" spans="1:79" x14ac:dyDescent="0.25">
      <c r="A856" s="28">
        <v>36297</v>
      </c>
      <c r="C856" t="str">
        <v>5/17/1999</v>
      </c>
      <c r="D856">
        <v>36.75</v>
      </c>
      <c r="E856" t="str">
        <v>5/17/1999</v>
      </c>
      <c r="F856">
        <v>49.8125</v>
      </c>
      <c r="G856" t="str">
        <v>5/17/1999</v>
      </c>
      <c r="H856">
        <v>25.90625</v>
      </c>
      <c r="I856" t="str">
        <v>5/17/1999</v>
      </c>
      <c r="J856">
        <v>36.0625</v>
      </c>
      <c r="K856" t="str">
        <v>5/17/1999</v>
      </c>
      <c r="L856">
        <v>28.3125</v>
      </c>
      <c r="M856" t="str">
        <v>5/17/1999</v>
      </c>
      <c r="N856">
        <v>46.6875</v>
      </c>
      <c r="O856" t="str">
        <v>5/17/1999</v>
      </c>
      <c r="P856">
        <v>18.6875</v>
      </c>
      <c r="Q856" t="str">
        <v>5/17/1999</v>
      </c>
      <c r="R856">
        <v>12.9375</v>
      </c>
      <c r="S856" t="str">
        <v>5/17/1999</v>
      </c>
      <c r="T856">
        <v>20</v>
      </c>
      <c r="U856" t="str">
        <v>5/17/1999</v>
      </c>
      <c r="V856">
        <v>47.875</v>
      </c>
      <c r="W856" t="str">
        <v>5/17/1999</v>
      </c>
      <c r="X856">
        <v>44.375</v>
      </c>
      <c r="Y856" t="str">
        <v>5/17/1999</v>
      </c>
      <c r="Z856">
        <v>56.25</v>
      </c>
      <c r="AA856" t="str">
        <v>5/17/1999</v>
      </c>
      <c r="AB856">
        <v>38.71875</v>
      </c>
      <c r="AC856" t="str">
        <v>5/17/1999</v>
      </c>
      <c r="AD856">
        <v>31.875</v>
      </c>
      <c r="AE856" t="str">
        <v>5/17/1999</v>
      </c>
      <c r="AF856">
        <v>21</v>
      </c>
      <c r="AG856" t="str">
        <v>5/17/1999</v>
      </c>
      <c r="AH856">
        <v>27.5625</v>
      </c>
      <c r="AI856" t="str">
        <v>5/17/1999</v>
      </c>
      <c r="AJ856">
        <v>24.1875</v>
      </c>
      <c r="AK856" s="28">
        <v>36297</v>
      </c>
      <c r="AL856">
        <v>10853.47</v>
      </c>
      <c r="AM856" s="28">
        <v>36297</v>
      </c>
      <c r="AN856">
        <v>2561.84</v>
      </c>
      <c r="AO856" s="28">
        <v>36297</v>
      </c>
      <c r="AP856">
        <v>1339.49</v>
      </c>
      <c r="AQ856" s="28">
        <v>36297</v>
      </c>
      <c r="AR856">
        <v>441.35</v>
      </c>
      <c r="AS856" s="28">
        <v>36297</v>
      </c>
      <c r="AT856">
        <v>319.25</v>
      </c>
      <c r="AU856" s="28">
        <v>36297</v>
      </c>
      <c r="AV856">
        <v>260.22000000000003</v>
      </c>
      <c r="AW856" s="28">
        <v>36297</v>
      </c>
      <c r="AX856">
        <v>687.12</v>
      </c>
      <c r="AY856" s="28">
        <v>36297</v>
      </c>
      <c r="AZ856">
        <v>636.91999999999996</v>
      </c>
      <c r="BA856" s="28">
        <v>36297</v>
      </c>
      <c r="BB856">
        <v>506.27</v>
      </c>
      <c r="BC856" s="28">
        <v>36297</v>
      </c>
      <c r="BD856">
        <v>475.04</v>
      </c>
      <c r="BE856" s="28">
        <v>36269</v>
      </c>
      <c r="BF856">
        <v>17.001000000000001</v>
      </c>
      <c r="BG856" s="28">
        <v>36266</v>
      </c>
      <c r="BH856">
        <v>2.3079999999999998</v>
      </c>
      <c r="BJ856" s="28">
        <v>36363</v>
      </c>
      <c r="BK856">
        <v>31.448</v>
      </c>
      <c r="BZ856" t="str">
        <v>5/17/1999</v>
      </c>
      <c r="CA856">
        <v>22.1875</v>
      </c>
    </row>
    <row r="857" spans="1:79" x14ac:dyDescent="0.25">
      <c r="A857" s="28">
        <v>36298</v>
      </c>
      <c r="C857" t="str">
        <v>5/18/1999</v>
      </c>
      <c r="D857">
        <v>36.28125</v>
      </c>
      <c r="E857" t="str">
        <v>5/18/1999</v>
      </c>
      <c r="F857">
        <v>50.4375</v>
      </c>
      <c r="G857" t="str">
        <v>5/18/1999</v>
      </c>
      <c r="H857">
        <v>25</v>
      </c>
      <c r="I857" t="str">
        <v>5/18/1999</v>
      </c>
      <c r="J857">
        <v>35.5</v>
      </c>
      <c r="K857" t="str">
        <v>5/18/1999</v>
      </c>
      <c r="L857">
        <v>28.625</v>
      </c>
      <c r="M857" t="str">
        <v>5/18/1999</v>
      </c>
      <c r="N857">
        <v>45.75</v>
      </c>
      <c r="O857" t="str">
        <v>5/18/1999</v>
      </c>
      <c r="P857">
        <v>18.75</v>
      </c>
      <c r="Q857" t="str">
        <v>5/18/1999</v>
      </c>
      <c r="R857">
        <v>13.125</v>
      </c>
      <c r="S857" t="str">
        <v>5/18/1999</v>
      </c>
      <c r="T857">
        <v>19.875</v>
      </c>
      <c r="U857" t="str">
        <v>5/18/1999</v>
      </c>
      <c r="V857">
        <v>47.6875</v>
      </c>
      <c r="W857" t="str">
        <v>5/18/1999</v>
      </c>
      <c r="X857">
        <v>44.3125</v>
      </c>
      <c r="Y857" t="str">
        <v>5/18/1999</v>
      </c>
      <c r="Z857">
        <v>56.125</v>
      </c>
      <c r="AA857" t="str">
        <v>5/18/1999</v>
      </c>
      <c r="AB857">
        <v>39.40625</v>
      </c>
      <c r="AC857" t="str">
        <v>5/18/1999</v>
      </c>
      <c r="AD857">
        <v>32.125</v>
      </c>
      <c r="AE857" t="str">
        <v>5/18/1999</v>
      </c>
      <c r="AF857">
        <v>20.75</v>
      </c>
      <c r="AG857" t="str">
        <v>5/18/1999</v>
      </c>
      <c r="AH857">
        <v>27.4375</v>
      </c>
      <c r="AI857" t="str">
        <v>5/18/1999</v>
      </c>
      <c r="AJ857">
        <v>24.125</v>
      </c>
      <c r="AK857" s="28">
        <v>36298</v>
      </c>
      <c r="AL857">
        <v>10836.95</v>
      </c>
      <c r="AM857" s="28">
        <v>36298</v>
      </c>
      <c r="AN857">
        <v>2558.36</v>
      </c>
      <c r="AO857" s="28">
        <v>36298</v>
      </c>
      <c r="AP857">
        <v>1333.32</v>
      </c>
      <c r="AQ857" s="28">
        <v>36298</v>
      </c>
      <c r="AR857">
        <v>442.45</v>
      </c>
      <c r="AS857" s="28">
        <v>36298</v>
      </c>
      <c r="AT857">
        <v>318.83</v>
      </c>
      <c r="AU857" s="28">
        <v>36298</v>
      </c>
      <c r="AV857">
        <v>259.81</v>
      </c>
      <c r="AW857" s="28">
        <v>36298</v>
      </c>
      <c r="AX857">
        <v>683.64</v>
      </c>
      <c r="AY857" s="28">
        <v>36298</v>
      </c>
      <c r="AZ857">
        <v>634.19000000000005</v>
      </c>
      <c r="BA857" s="28">
        <v>36298</v>
      </c>
      <c r="BB857">
        <v>499.39</v>
      </c>
      <c r="BC857" s="28">
        <v>36298</v>
      </c>
      <c r="BD857">
        <v>469.05</v>
      </c>
      <c r="BE857" s="28">
        <v>36270</v>
      </c>
      <c r="BF857">
        <v>16.623000000000001</v>
      </c>
      <c r="BG857" s="28">
        <v>36269</v>
      </c>
      <c r="BH857">
        <v>2.3359999999999999</v>
      </c>
      <c r="BJ857" s="28">
        <v>36364</v>
      </c>
      <c r="BK857">
        <v>31.669</v>
      </c>
      <c r="BZ857" t="str">
        <v>5/18/1999</v>
      </c>
      <c r="CA857">
        <v>22.25</v>
      </c>
    </row>
    <row r="858" spans="1:79" x14ac:dyDescent="0.25">
      <c r="A858" s="28">
        <v>36299</v>
      </c>
      <c r="C858" t="str">
        <v>5/19/1999</v>
      </c>
      <c r="D858">
        <v>36.5</v>
      </c>
      <c r="E858" t="str">
        <v>5/19/1999</v>
      </c>
      <c r="F858">
        <v>52.6875</v>
      </c>
      <c r="G858" t="str">
        <v>5/19/1999</v>
      </c>
      <c r="H858">
        <v>25.36328125</v>
      </c>
      <c r="I858" t="str">
        <v>5/19/1999</v>
      </c>
      <c r="J858">
        <v>36</v>
      </c>
      <c r="K858" t="str">
        <v>5/19/1999</v>
      </c>
      <c r="L858">
        <v>29.3125</v>
      </c>
      <c r="M858" t="str">
        <v>5/19/1999</v>
      </c>
      <c r="N858">
        <v>46.75</v>
      </c>
      <c r="O858" t="str">
        <v>5/19/1999</v>
      </c>
      <c r="P858">
        <v>19.3125</v>
      </c>
      <c r="Q858" t="str">
        <v>5/19/1999</v>
      </c>
      <c r="R858">
        <v>13.125</v>
      </c>
      <c r="S858" t="str">
        <v>5/19/1999</v>
      </c>
      <c r="T858">
        <v>20</v>
      </c>
      <c r="U858" t="str">
        <v>5/19/1999</v>
      </c>
      <c r="V858">
        <v>49.875</v>
      </c>
      <c r="W858" t="str">
        <v>5/19/1999</v>
      </c>
      <c r="X858">
        <v>45</v>
      </c>
      <c r="Y858" t="str">
        <v>5/19/1999</v>
      </c>
      <c r="Z858">
        <v>57</v>
      </c>
      <c r="AA858" t="str">
        <v>5/19/1999</v>
      </c>
      <c r="AB858">
        <v>40.375</v>
      </c>
      <c r="AC858" t="str">
        <v>5/19/1999</v>
      </c>
      <c r="AD858">
        <v>33</v>
      </c>
      <c r="AE858" t="str">
        <v>5/19/1999</v>
      </c>
      <c r="AF858">
        <v>20.9375</v>
      </c>
      <c r="AG858" t="str">
        <v>5/19/1999</v>
      </c>
      <c r="AH858">
        <v>27.75</v>
      </c>
      <c r="AI858" t="str">
        <v>5/19/1999</v>
      </c>
      <c r="AJ858">
        <v>24.25</v>
      </c>
      <c r="AK858" s="28">
        <v>36299</v>
      </c>
      <c r="AL858">
        <v>10887.39</v>
      </c>
      <c r="AM858" s="28">
        <v>36299</v>
      </c>
      <c r="AN858">
        <v>2577.4</v>
      </c>
      <c r="AO858" s="28">
        <v>36299</v>
      </c>
      <c r="AP858">
        <v>1344.23</v>
      </c>
      <c r="AQ858" s="28">
        <v>36299</v>
      </c>
      <c r="AR858">
        <v>446.14</v>
      </c>
      <c r="AS858" s="28">
        <v>36299</v>
      </c>
      <c r="AT858">
        <v>324.25</v>
      </c>
      <c r="AU858" s="28">
        <v>36299</v>
      </c>
      <c r="AV858">
        <v>263.97000000000003</v>
      </c>
      <c r="AW858" s="28">
        <v>36299</v>
      </c>
      <c r="AX858">
        <v>687.91</v>
      </c>
      <c r="AY858" s="28">
        <v>36299</v>
      </c>
      <c r="AZ858">
        <v>639.54</v>
      </c>
      <c r="BA858" s="28">
        <v>36299</v>
      </c>
      <c r="BB858">
        <v>503.34</v>
      </c>
      <c r="BC858" s="28">
        <v>36299</v>
      </c>
      <c r="BD858">
        <v>474.79</v>
      </c>
      <c r="BE858" s="28">
        <v>36271</v>
      </c>
      <c r="BF858">
        <v>16.838000000000001</v>
      </c>
      <c r="BG858" s="28">
        <v>36270</v>
      </c>
      <c r="BH858">
        <v>2.3250000000000002</v>
      </c>
      <c r="BJ858" s="28">
        <v>36367</v>
      </c>
      <c r="BK858">
        <v>31.329000000000001</v>
      </c>
      <c r="BZ858" t="str">
        <v>5/19/1999</v>
      </c>
      <c r="CA858">
        <v>23.125</v>
      </c>
    </row>
    <row r="859" spans="1:79" x14ac:dyDescent="0.25">
      <c r="A859" s="28">
        <v>36300</v>
      </c>
      <c r="C859" t="str">
        <v>5/20/1999</v>
      </c>
      <c r="D859">
        <v>37.03125</v>
      </c>
      <c r="E859" t="str">
        <v>5/20/1999</v>
      </c>
      <c r="F859">
        <v>52.5625</v>
      </c>
      <c r="G859" t="str">
        <v>5/20/1999</v>
      </c>
      <c r="H859">
        <v>25.6328125</v>
      </c>
      <c r="I859" t="str">
        <v>5/20/1999</v>
      </c>
      <c r="J859">
        <v>36</v>
      </c>
      <c r="K859" t="str">
        <v>5/20/1999</v>
      </c>
      <c r="L859">
        <v>29.5</v>
      </c>
      <c r="M859" t="str">
        <v>5/20/1999</v>
      </c>
      <c r="N859">
        <v>46.75</v>
      </c>
      <c r="O859" t="str">
        <v>5/20/1999</v>
      </c>
      <c r="P859">
        <v>19.0625</v>
      </c>
      <c r="Q859" t="str">
        <v>5/20/1999</v>
      </c>
      <c r="R859">
        <v>13.25</v>
      </c>
      <c r="S859" t="str">
        <v>5/20/1999</v>
      </c>
      <c r="T859">
        <v>20.0625</v>
      </c>
      <c r="U859" t="str">
        <v>5/20/1999</v>
      </c>
      <c r="V859">
        <v>50</v>
      </c>
      <c r="W859" t="str">
        <v>5/20/1999</v>
      </c>
      <c r="X859">
        <v>45.0625</v>
      </c>
      <c r="Y859" t="str">
        <v>5/20/1999</v>
      </c>
      <c r="Z859">
        <v>58.0625</v>
      </c>
      <c r="AA859" t="str">
        <v>5/20/1999</v>
      </c>
      <c r="AB859">
        <v>40.4375</v>
      </c>
      <c r="AC859" t="str">
        <v>5/20/1999</v>
      </c>
      <c r="AD859">
        <v>33</v>
      </c>
      <c r="AE859" t="str">
        <v>5/20/1999</v>
      </c>
      <c r="AF859">
        <v>21.125</v>
      </c>
      <c r="AG859" t="str">
        <v>5/20/1999</v>
      </c>
      <c r="AH859">
        <v>27.625</v>
      </c>
      <c r="AI859" t="str">
        <v>5/20/1999</v>
      </c>
      <c r="AJ859">
        <v>24.25</v>
      </c>
      <c r="AK859" s="28">
        <v>36300</v>
      </c>
      <c r="AL859">
        <v>10866.74</v>
      </c>
      <c r="AM859" s="28">
        <v>36300</v>
      </c>
      <c r="AN859">
        <v>2542.23</v>
      </c>
      <c r="AO859" s="28">
        <v>36300</v>
      </c>
      <c r="AP859">
        <v>1338.83</v>
      </c>
      <c r="AQ859" s="28">
        <v>36300</v>
      </c>
      <c r="AR859">
        <v>448.02</v>
      </c>
      <c r="AS859" s="28">
        <v>36300</v>
      </c>
      <c r="AT859">
        <v>324.61</v>
      </c>
      <c r="AU859" s="28">
        <v>36300</v>
      </c>
      <c r="AV859">
        <v>264.35000000000002</v>
      </c>
      <c r="AW859" s="28">
        <v>36300</v>
      </c>
      <c r="AX859">
        <v>675.6</v>
      </c>
      <c r="AY859" s="28">
        <v>36300</v>
      </c>
      <c r="AZ859">
        <v>639.41999999999996</v>
      </c>
      <c r="BA859" s="28">
        <v>36300</v>
      </c>
      <c r="BB859">
        <v>506.07</v>
      </c>
      <c r="BC859" s="28">
        <v>36300</v>
      </c>
      <c r="BD859">
        <v>474.4</v>
      </c>
      <c r="BE859" s="28">
        <v>36272</v>
      </c>
      <c r="BF859">
        <v>16.913</v>
      </c>
      <c r="BG859" s="28">
        <v>36271</v>
      </c>
      <c r="BH859">
        <v>2.3460000000000001</v>
      </c>
      <c r="BJ859" s="28">
        <v>36368</v>
      </c>
      <c r="BK859">
        <v>31.251999999999999</v>
      </c>
      <c r="BZ859" t="str">
        <v>5/20/1999</v>
      </c>
      <c r="CA859">
        <v>22.875</v>
      </c>
    </row>
    <row r="860" spans="1:79" x14ac:dyDescent="0.25">
      <c r="A860" s="28">
        <v>36301</v>
      </c>
      <c r="C860" t="str">
        <v>5/21/1999</v>
      </c>
      <c r="D860">
        <v>36.65625</v>
      </c>
      <c r="E860" t="str">
        <v>5/21/1999</v>
      </c>
      <c r="F860">
        <v>53.3125</v>
      </c>
      <c r="G860" t="str">
        <v>5/21/1999</v>
      </c>
      <c r="H860">
        <v>24.63671875</v>
      </c>
      <c r="I860" t="str">
        <v>5/21/1999</v>
      </c>
      <c r="J860">
        <v>35.5</v>
      </c>
      <c r="K860" t="str">
        <v>5/21/1999</v>
      </c>
      <c r="L860">
        <v>30.6875</v>
      </c>
      <c r="M860" t="str">
        <v>5/21/1999</v>
      </c>
      <c r="N860">
        <v>47.125</v>
      </c>
      <c r="O860" t="str">
        <v>5/21/1999</v>
      </c>
      <c r="P860">
        <v>19.3125</v>
      </c>
      <c r="Q860" t="str">
        <v>5/21/1999</v>
      </c>
      <c r="R860">
        <v>13.1875</v>
      </c>
      <c r="S860" t="str">
        <v>5/21/1999</v>
      </c>
      <c r="T860">
        <v>19.875</v>
      </c>
      <c r="U860" t="str">
        <v>5/21/1999</v>
      </c>
      <c r="V860">
        <v>48.875</v>
      </c>
      <c r="W860" t="str">
        <v>5/21/1999</v>
      </c>
      <c r="X860">
        <v>45.6875</v>
      </c>
      <c r="Y860" t="str">
        <v>5/21/1999</v>
      </c>
      <c r="Z860">
        <v>58.125</v>
      </c>
      <c r="AA860" t="str">
        <v>5/21/1999</v>
      </c>
      <c r="AB860">
        <v>39.3125</v>
      </c>
      <c r="AC860" t="str">
        <v>5/21/1999</v>
      </c>
      <c r="AD860">
        <v>32.9375</v>
      </c>
      <c r="AE860" t="str">
        <v>5/21/1999</v>
      </c>
      <c r="AF860">
        <v>21.375</v>
      </c>
      <c r="AG860" t="str">
        <v>5/21/1999</v>
      </c>
      <c r="AH860">
        <v>27.875</v>
      </c>
      <c r="AI860" t="str">
        <v>5/21/1999</v>
      </c>
      <c r="AJ860">
        <v>24.1875</v>
      </c>
      <c r="AK860" s="28">
        <v>36301</v>
      </c>
      <c r="AL860">
        <v>10829.28</v>
      </c>
      <c r="AM860" s="28">
        <v>36301</v>
      </c>
      <c r="AN860">
        <v>2520.14</v>
      </c>
      <c r="AO860" s="28">
        <v>36301</v>
      </c>
      <c r="AP860">
        <v>1330.29</v>
      </c>
      <c r="AQ860" s="28">
        <v>36301</v>
      </c>
      <c r="AR860">
        <v>449.14</v>
      </c>
      <c r="AS860" s="28">
        <v>36301</v>
      </c>
      <c r="AT860">
        <v>325.14999999999998</v>
      </c>
      <c r="AU860" s="28">
        <v>36301</v>
      </c>
      <c r="AV860">
        <v>265.01</v>
      </c>
      <c r="AW860" s="28">
        <v>36301</v>
      </c>
      <c r="AX860">
        <v>664.1</v>
      </c>
      <c r="AY860" s="28">
        <v>36301</v>
      </c>
      <c r="AZ860">
        <v>636.87</v>
      </c>
      <c r="BA860" s="28">
        <v>36301</v>
      </c>
      <c r="BB860">
        <v>518.32000000000005</v>
      </c>
      <c r="BC860" s="28">
        <v>36301</v>
      </c>
      <c r="BD860">
        <v>470.51</v>
      </c>
      <c r="BE860" s="28">
        <v>36273</v>
      </c>
      <c r="BF860">
        <v>16.768000000000001</v>
      </c>
      <c r="BG860" s="28">
        <v>36272</v>
      </c>
      <c r="BH860">
        <v>2.3780000000000001</v>
      </c>
      <c r="BJ860" s="28">
        <v>36369</v>
      </c>
      <c r="BK860">
        <v>32.377000000000002</v>
      </c>
      <c r="BZ860" t="str">
        <v>5/21/1999</v>
      </c>
      <c r="CA860">
        <v>23.125</v>
      </c>
    </row>
    <row r="861" spans="1:79" x14ac:dyDescent="0.25">
      <c r="A861" s="28">
        <v>36304</v>
      </c>
      <c r="C861" t="str">
        <v>5/24/1999</v>
      </c>
      <c r="D861">
        <v>36.0625</v>
      </c>
      <c r="E861" t="str">
        <v>5/24/1999</v>
      </c>
      <c r="F861">
        <v>52.625</v>
      </c>
      <c r="G861" t="str">
        <v>5/24/1999</v>
      </c>
      <c r="H861">
        <v>23.82421875</v>
      </c>
      <c r="I861" t="str">
        <v>5/24/1999</v>
      </c>
      <c r="J861">
        <v>35</v>
      </c>
      <c r="K861" t="str">
        <v>5/24/1999</v>
      </c>
      <c r="L861">
        <v>29.875</v>
      </c>
      <c r="M861" t="str">
        <v>5/24/1999</v>
      </c>
      <c r="N861">
        <v>47.3125</v>
      </c>
      <c r="O861" t="str">
        <v>5/24/1999</v>
      </c>
      <c r="P861">
        <v>19.125</v>
      </c>
      <c r="Q861" t="str">
        <v>5/24/1999</v>
      </c>
      <c r="R861">
        <v>13.25</v>
      </c>
      <c r="S861" t="str">
        <v>5/24/1999</v>
      </c>
      <c r="T861">
        <v>19.75</v>
      </c>
      <c r="U861" t="str">
        <v>5/24/1999</v>
      </c>
      <c r="V861">
        <v>48.5</v>
      </c>
      <c r="W861" t="str">
        <v>5/24/1999</v>
      </c>
      <c r="X861">
        <v>46.125</v>
      </c>
      <c r="Y861" t="str">
        <v>5/24/1999</v>
      </c>
      <c r="Z861">
        <v>59.375</v>
      </c>
      <c r="AA861" t="str">
        <v>5/24/1999</v>
      </c>
      <c r="AB861">
        <v>39.84375</v>
      </c>
      <c r="AC861" t="str">
        <v>5/24/1999</v>
      </c>
      <c r="AD861">
        <v>33.4375</v>
      </c>
      <c r="AE861" t="str">
        <v>5/24/1999</v>
      </c>
      <c r="AF861">
        <v>21.3125</v>
      </c>
      <c r="AG861" t="str">
        <v>5/24/1999</v>
      </c>
      <c r="AH861">
        <v>28.625</v>
      </c>
      <c r="AI861" t="str">
        <v>5/24/1999</v>
      </c>
      <c r="AJ861">
        <v>24.3125</v>
      </c>
      <c r="AK861" s="28">
        <v>36304</v>
      </c>
      <c r="AL861">
        <v>10654.67</v>
      </c>
      <c r="AM861" s="28">
        <v>36304</v>
      </c>
      <c r="AN861">
        <v>2453.66</v>
      </c>
      <c r="AO861" s="28">
        <v>36304</v>
      </c>
      <c r="AP861">
        <v>1306.6500000000001</v>
      </c>
      <c r="AQ861" s="28">
        <v>36304</v>
      </c>
      <c r="AR861">
        <v>440.39</v>
      </c>
      <c r="AS861" s="28">
        <v>36304</v>
      </c>
      <c r="AT861">
        <v>327.43</v>
      </c>
      <c r="AU861" s="28">
        <v>36304</v>
      </c>
      <c r="AV861">
        <v>266.68</v>
      </c>
      <c r="AW861" s="28">
        <v>36304</v>
      </c>
      <c r="AX861">
        <v>644.02</v>
      </c>
      <c r="AY861" s="28">
        <v>36304</v>
      </c>
      <c r="AZ861">
        <v>626.04999999999995</v>
      </c>
      <c r="BA861" s="28">
        <v>36304</v>
      </c>
      <c r="BB861">
        <v>506.37</v>
      </c>
      <c r="BC861" s="28">
        <v>36304</v>
      </c>
      <c r="BD861">
        <v>469.26</v>
      </c>
      <c r="BE861" s="28">
        <v>36276</v>
      </c>
      <c r="BF861">
        <v>16.652999999999999</v>
      </c>
      <c r="BG861" s="28">
        <v>36273</v>
      </c>
      <c r="BH861">
        <v>2.379</v>
      </c>
      <c r="BJ861" s="28">
        <v>36370</v>
      </c>
      <c r="BK861">
        <v>32.332999999999998</v>
      </c>
      <c r="BZ861" t="str">
        <v>5/24/1999</v>
      </c>
      <c r="CA861">
        <v>23.375</v>
      </c>
    </row>
    <row r="862" spans="1:79" x14ac:dyDescent="0.25">
      <c r="A862" s="28">
        <v>36305</v>
      </c>
      <c r="C862" t="str">
        <v>5/25/1999</v>
      </c>
      <c r="D862">
        <v>36.4375</v>
      </c>
      <c r="E862" t="str">
        <v>5/25/1999</v>
      </c>
      <c r="F862">
        <v>52.6875</v>
      </c>
      <c r="G862" t="str">
        <v>5/25/1999</v>
      </c>
      <c r="H862">
        <v>24.45703125</v>
      </c>
      <c r="I862" t="str">
        <v>5/25/1999</v>
      </c>
      <c r="J862">
        <v>35.6875</v>
      </c>
      <c r="K862" t="str">
        <v>5/25/1999</v>
      </c>
      <c r="L862">
        <v>30.0625</v>
      </c>
      <c r="M862" t="str">
        <v>5/25/1999</v>
      </c>
      <c r="N862">
        <v>47.0625</v>
      </c>
      <c r="O862" t="str">
        <v>5/25/1999</v>
      </c>
      <c r="P862">
        <v>18.75</v>
      </c>
      <c r="Q862" t="str">
        <v>5/25/1999</v>
      </c>
      <c r="R862">
        <v>12.875</v>
      </c>
      <c r="S862" t="str">
        <v>5/25/1999</v>
      </c>
      <c r="T862">
        <v>19.6875</v>
      </c>
      <c r="U862" t="str">
        <v>5/25/1999</v>
      </c>
      <c r="V862">
        <v>46.8125</v>
      </c>
      <c r="W862" t="str">
        <v>5/25/1999</v>
      </c>
      <c r="X862">
        <v>46.5625</v>
      </c>
      <c r="Y862" t="str">
        <v>5/25/1999</v>
      </c>
      <c r="Z862">
        <v>60.125</v>
      </c>
      <c r="AA862" t="str">
        <v>5/25/1999</v>
      </c>
      <c r="AB862">
        <v>37.375</v>
      </c>
      <c r="AC862" t="str">
        <v>5/25/1999</v>
      </c>
      <c r="AD862">
        <v>33.4375</v>
      </c>
      <c r="AE862" t="str">
        <v>5/25/1999</v>
      </c>
      <c r="AF862">
        <v>21.375</v>
      </c>
      <c r="AG862" t="str">
        <v>5/25/1999</v>
      </c>
      <c r="AH862">
        <v>28.8125</v>
      </c>
      <c r="AI862" t="str">
        <v>5/25/1999</v>
      </c>
      <c r="AJ862">
        <v>24.375</v>
      </c>
      <c r="AK862" s="28">
        <v>36305</v>
      </c>
      <c r="AL862">
        <v>10531.09</v>
      </c>
      <c r="AM862" s="28">
        <v>36305</v>
      </c>
      <c r="AN862">
        <v>2380.9</v>
      </c>
      <c r="AO862" s="28">
        <v>36305</v>
      </c>
      <c r="AP862">
        <v>1284.4000000000001</v>
      </c>
      <c r="AQ862" s="28">
        <v>36305</v>
      </c>
      <c r="AR862">
        <v>434.45</v>
      </c>
      <c r="AS862" s="28">
        <v>36305</v>
      </c>
      <c r="AT862">
        <v>328.48</v>
      </c>
      <c r="AU862" s="28">
        <v>36305</v>
      </c>
      <c r="AV862">
        <v>267.14</v>
      </c>
      <c r="AW862" s="28">
        <v>36305</v>
      </c>
      <c r="AX862">
        <v>628</v>
      </c>
      <c r="AY862" s="28">
        <v>36305</v>
      </c>
      <c r="AZ862">
        <v>617.34</v>
      </c>
      <c r="BA862" s="28">
        <v>36305</v>
      </c>
      <c r="BB862">
        <v>502.86</v>
      </c>
      <c r="BC862" s="28">
        <v>36305</v>
      </c>
      <c r="BD862">
        <v>466.46</v>
      </c>
      <c r="BE862" s="28">
        <v>36277</v>
      </c>
      <c r="BF862">
        <v>16.777999999999999</v>
      </c>
      <c r="BG862" s="28">
        <v>36276</v>
      </c>
      <c r="BH862">
        <v>2.4319999999999999</v>
      </c>
      <c r="BJ862" s="28">
        <v>36371</v>
      </c>
      <c r="BK862">
        <v>31.995999999999999</v>
      </c>
      <c r="BZ862" t="str">
        <v>5/25/1999</v>
      </c>
      <c r="CA862">
        <v>23.6875</v>
      </c>
    </row>
    <row r="863" spans="1:79" x14ac:dyDescent="0.25">
      <c r="A863" s="28">
        <v>36306</v>
      </c>
      <c r="C863" t="str">
        <v>5/26/1999</v>
      </c>
      <c r="D863">
        <v>36.5</v>
      </c>
      <c r="E863" t="str">
        <v>5/26/1999</v>
      </c>
      <c r="F863">
        <v>52.9375</v>
      </c>
      <c r="G863" t="str">
        <v>5/26/1999</v>
      </c>
      <c r="H863">
        <v>25</v>
      </c>
      <c r="I863" t="str">
        <v>5/26/1999</v>
      </c>
      <c r="J863">
        <v>35.5</v>
      </c>
      <c r="K863" t="str">
        <v>5/26/1999</v>
      </c>
      <c r="L863">
        <v>30.625</v>
      </c>
      <c r="M863" t="str">
        <v>5/26/1999</v>
      </c>
      <c r="N863">
        <v>47.875</v>
      </c>
      <c r="O863" t="str">
        <v>5/26/1999</v>
      </c>
      <c r="P863">
        <v>18.9375</v>
      </c>
      <c r="Q863" t="str">
        <v>5/26/1999</v>
      </c>
      <c r="R863">
        <v>13.125</v>
      </c>
      <c r="S863" t="str">
        <v>5/26/1999</v>
      </c>
      <c r="T863">
        <v>19.625</v>
      </c>
      <c r="U863" t="str">
        <v>5/26/1999</v>
      </c>
      <c r="V863">
        <v>48.875</v>
      </c>
      <c r="W863" t="str">
        <v>5/26/1999</v>
      </c>
      <c r="X863">
        <v>47</v>
      </c>
      <c r="Y863" t="str">
        <v>5/26/1999</v>
      </c>
      <c r="Z863">
        <v>61.1875</v>
      </c>
      <c r="AA863" t="str">
        <v>5/26/1999</v>
      </c>
      <c r="AB863">
        <v>37.28125</v>
      </c>
      <c r="AC863" t="str">
        <v>5/26/1999</v>
      </c>
      <c r="AD863">
        <v>33.9375</v>
      </c>
      <c r="AE863" t="str">
        <v>5/26/1999</v>
      </c>
      <c r="AF863">
        <v>20.8125</v>
      </c>
      <c r="AG863" t="str">
        <v>5/26/1999</v>
      </c>
      <c r="AH863">
        <v>28.8125</v>
      </c>
      <c r="AI863" t="str">
        <v>5/26/1999</v>
      </c>
      <c r="AJ863">
        <v>24.5625</v>
      </c>
      <c r="AK863" s="28">
        <v>36306</v>
      </c>
      <c r="AL863">
        <v>10702.16</v>
      </c>
      <c r="AM863" s="28">
        <v>36306</v>
      </c>
      <c r="AN863">
        <v>2427.1799999999998</v>
      </c>
      <c r="AO863" s="28">
        <v>36306</v>
      </c>
      <c r="AP863">
        <v>1304.76</v>
      </c>
      <c r="AQ863" s="28">
        <v>36306</v>
      </c>
      <c r="AR863">
        <v>435.41</v>
      </c>
      <c r="AS863" s="28">
        <v>36306</v>
      </c>
      <c r="AT863">
        <v>330.63</v>
      </c>
      <c r="AU863" s="28">
        <v>36306</v>
      </c>
      <c r="AV863">
        <v>269.20999999999998</v>
      </c>
      <c r="AW863" s="28">
        <v>36306</v>
      </c>
      <c r="AX863">
        <v>643.41999999999996</v>
      </c>
      <c r="AY863" s="28">
        <v>36306</v>
      </c>
      <c r="AZ863">
        <v>624.84</v>
      </c>
      <c r="BA863" s="28">
        <v>36306</v>
      </c>
      <c r="BB863">
        <v>514.54</v>
      </c>
      <c r="BC863" s="28">
        <v>36306</v>
      </c>
      <c r="BD863">
        <v>472.15</v>
      </c>
      <c r="BE863" s="28">
        <v>36278</v>
      </c>
      <c r="BF863">
        <v>17.119</v>
      </c>
      <c r="BG863" s="28">
        <v>36277</v>
      </c>
      <c r="BH863">
        <v>2.4529999999999998</v>
      </c>
      <c r="BJ863" s="28">
        <v>36374</v>
      </c>
      <c r="BK863">
        <v>31.591999999999999</v>
      </c>
      <c r="BZ863" t="str">
        <v>5/26/1999</v>
      </c>
      <c r="CA863">
        <v>23.5</v>
      </c>
    </row>
    <row r="864" spans="1:79" x14ac:dyDescent="0.25">
      <c r="A864" s="28">
        <v>36307</v>
      </c>
      <c r="C864" t="str">
        <v>5/27/1999</v>
      </c>
      <c r="D864">
        <v>35.25</v>
      </c>
      <c r="E864" t="str">
        <v>5/27/1999</v>
      </c>
      <c r="F864">
        <v>53.0625</v>
      </c>
      <c r="G864" t="str">
        <v>5/27/1999</v>
      </c>
      <c r="H864">
        <v>24.2734375</v>
      </c>
      <c r="I864" t="str">
        <v>5/27/1999</v>
      </c>
      <c r="J864">
        <v>35</v>
      </c>
      <c r="K864" t="str">
        <v>5/27/1999</v>
      </c>
      <c r="L864">
        <v>31.5</v>
      </c>
      <c r="M864" t="str">
        <v>5/27/1999</v>
      </c>
      <c r="N864">
        <v>47.4375</v>
      </c>
      <c r="O864" t="str">
        <v>5/27/1999</v>
      </c>
      <c r="P864">
        <v>19</v>
      </c>
      <c r="Q864" t="str">
        <v>5/27/1999</v>
      </c>
      <c r="R864">
        <v>13</v>
      </c>
      <c r="S864" t="str">
        <v>5/27/1999</v>
      </c>
      <c r="T864">
        <v>19.5625</v>
      </c>
      <c r="U864" t="str">
        <v>5/27/1999</v>
      </c>
      <c r="V864">
        <v>51.625</v>
      </c>
      <c r="W864" t="str">
        <v>5/27/1999</v>
      </c>
      <c r="X864">
        <v>46.0625</v>
      </c>
      <c r="Y864" t="str">
        <v>5/27/1999</v>
      </c>
      <c r="Z864">
        <v>60.0625</v>
      </c>
      <c r="AA864" t="str">
        <v>5/27/1999</v>
      </c>
      <c r="AB864">
        <v>36.53125</v>
      </c>
      <c r="AC864" t="str">
        <v>5/27/1999</v>
      </c>
      <c r="AD864">
        <v>33.3125</v>
      </c>
      <c r="AE864" t="str">
        <v>5/27/1999</v>
      </c>
      <c r="AF864">
        <v>20.25</v>
      </c>
      <c r="AG864" t="str">
        <v>5/27/1999</v>
      </c>
      <c r="AH864">
        <v>27.875</v>
      </c>
      <c r="AI864" t="str">
        <v>5/27/1999</v>
      </c>
      <c r="AJ864">
        <v>24.5</v>
      </c>
      <c r="AK864" s="28">
        <v>36307</v>
      </c>
      <c r="AL864">
        <v>10466.93</v>
      </c>
      <c r="AM864" s="28">
        <v>36307</v>
      </c>
      <c r="AN864">
        <v>2419.15</v>
      </c>
      <c r="AO864" s="28">
        <v>36307</v>
      </c>
      <c r="AP864">
        <v>1281.4100000000001</v>
      </c>
      <c r="AQ864" s="28">
        <v>36307</v>
      </c>
      <c r="AR864">
        <v>432.92</v>
      </c>
      <c r="AS864" s="28">
        <v>36307</v>
      </c>
      <c r="AT864">
        <v>325.77999999999997</v>
      </c>
      <c r="AU864" s="28">
        <v>36307</v>
      </c>
      <c r="AV864">
        <v>264.39</v>
      </c>
      <c r="AW864" s="28">
        <v>36307</v>
      </c>
      <c r="AX864">
        <v>639.02</v>
      </c>
      <c r="AY864" s="28">
        <v>36307</v>
      </c>
      <c r="AZ864">
        <v>614.02</v>
      </c>
      <c r="BA864" s="28">
        <v>36307</v>
      </c>
      <c r="BB864">
        <v>500.87</v>
      </c>
      <c r="BC864" s="28">
        <v>36307</v>
      </c>
      <c r="BD864">
        <v>461.43</v>
      </c>
      <c r="BE864" s="28">
        <v>36279</v>
      </c>
      <c r="BF864">
        <v>17.152999999999999</v>
      </c>
      <c r="BG864" s="28">
        <v>36278</v>
      </c>
      <c r="BH864">
        <v>2.4609999999999999</v>
      </c>
      <c r="BJ864" s="28">
        <v>36375</v>
      </c>
      <c r="BK864">
        <v>31.978999999999999</v>
      </c>
      <c r="BZ864" t="str">
        <v>5/27/1999</v>
      </c>
      <c r="CA864">
        <v>23.375</v>
      </c>
    </row>
    <row r="865" spans="1:79" x14ac:dyDescent="0.25">
      <c r="A865" s="28">
        <v>36308</v>
      </c>
      <c r="C865" t="str">
        <v>5/28/1999</v>
      </c>
      <c r="D865">
        <v>35.6875</v>
      </c>
      <c r="E865" t="str">
        <v>5/28/1999</v>
      </c>
      <c r="F865">
        <v>53.5</v>
      </c>
      <c r="G865" t="str">
        <v>5/28/1999</v>
      </c>
      <c r="H865">
        <v>24.8203125</v>
      </c>
      <c r="I865" t="str">
        <v>5/28/1999</v>
      </c>
      <c r="J865">
        <v>36.0625</v>
      </c>
      <c r="K865" t="str">
        <v>5/28/1999</v>
      </c>
      <c r="L865">
        <v>31.5625</v>
      </c>
      <c r="M865" t="str">
        <v>5/28/1999</v>
      </c>
      <c r="N865">
        <v>47.5</v>
      </c>
      <c r="O865" t="str">
        <v>5/28/1999</v>
      </c>
      <c r="P865">
        <v>19.0625</v>
      </c>
      <c r="Q865" t="str">
        <v>5/28/1999</v>
      </c>
      <c r="R865">
        <v>13.5625</v>
      </c>
      <c r="S865" t="str">
        <v>5/28/1999</v>
      </c>
      <c r="T865">
        <v>19.75</v>
      </c>
      <c r="U865" t="str">
        <v>5/28/1999</v>
      </c>
      <c r="V865">
        <v>51.8125</v>
      </c>
      <c r="W865" t="str">
        <v>5/28/1999</v>
      </c>
      <c r="X865">
        <v>46.5</v>
      </c>
      <c r="Y865" t="str">
        <v>5/28/1999</v>
      </c>
      <c r="Z865">
        <v>60.3125</v>
      </c>
      <c r="AA865" t="str">
        <v>5/28/1999</v>
      </c>
      <c r="AB865">
        <v>36.9375</v>
      </c>
      <c r="AC865" t="str">
        <v>5/28/1999</v>
      </c>
      <c r="AD865">
        <v>33.75</v>
      </c>
      <c r="AE865" t="str">
        <v>5/28/1999</v>
      </c>
      <c r="AF865">
        <v>20.75</v>
      </c>
      <c r="AG865" t="str">
        <v>5/28/1999</v>
      </c>
      <c r="AH865">
        <v>28.375</v>
      </c>
      <c r="AI865" t="str">
        <v>5/28/1999</v>
      </c>
      <c r="AJ865">
        <v>24.9375</v>
      </c>
      <c r="AK865" s="28">
        <v>36308</v>
      </c>
      <c r="AL865">
        <v>10559.74</v>
      </c>
      <c r="AM865" s="28">
        <v>36308</v>
      </c>
      <c r="AN865">
        <v>2470.52</v>
      </c>
      <c r="AO865" s="28">
        <v>36308</v>
      </c>
      <c r="AP865">
        <v>1301.8399999999999</v>
      </c>
      <c r="AQ865" s="28">
        <v>36308</v>
      </c>
      <c r="AR865">
        <v>438.68</v>
      </c>
      <c r="AS865" s="28">
        <v>36308</v>
      </c>
      <c r="AT865">
        <v>329.2</v>
      </c>
      <c r="AU865" s="28">
        <v>36308</v>
      </c>
      <c r="AV865">
        <v>267.22000000000003</v>
      </c>
      <c r="AW865" s="28">
        <v>36308</v>
      </c>
      <c r="AX865">
        <v>652.32000000000005</v>
      </c>
      <c r="AY865" s="28">
        <v>36308</v>
      </c>
      <c r="AZ865">
        <v>622.26</v>
      </c>
      <c r="BA865" s="28">
        <v>36308</v>
      </c>
      <c r="BB865">
        <v>505.39</v>
      </c>
      <c r="BC865" s="28">
        <v>36308</v>
      </c>
      <c r="BD865">
        <v>468.92</v>
      </c>
      <c r="BE865" s="28">
        <v>36280</v>
      </c>
      <c r="BF865">
        <v>17.46</v>
      </c>
      <c r="BG865" s="28">
        <v>36279</v>
      </c>
      <c r="BH865">
        <v>2.4460000000000002</v>
      </c>
      <c r="BJ865" s="28">
        <v>36376</v>
      </c>
      <c r="BK865">
        <v>31.893000000000001</v>
      </c>
      <c r="BZ865" t="str">
        <v>5/28/1999</v>
      </c>
      <c r="CA865">
        <v>24.1875</v>
      </c>
    </row>
    <row r="866" spans="1:79" x14ac:dyDescent="0.25">
      <c r="A866" s="28">
        <v>36312</v>
      </c>
      <c r="C866" t="str">
        <v>6/1/1999</v>
      </c>
      <c r="D866">
        <v>36.25</v>
      </c>
      <c r="E866" t="str">
        <v>6/1/1999</v>
      </c>
      <c r="F866">
        <v>52.1875</v>
      </c>
      <c r="G866" t="str">
        <v>6/1/1999</v>
      </c>
      <c r="H866">
        <v>25.2734375</v>
      </c>
      <c r="I866" t="str">
        <v>6/1/1999</v>
      </c>
      <c r="J866">
        <v>35.4375</v>
      </c>
      <c r="K866" t="str">
        <v>6/1/1999</v>
      </c>
      <c r="L866">
        <v>31.6875</v>
      </c>
      <c r="M866" t="str">
        <v>6/1/1999</v>
      </c>
      <c r="N866">
        <v>47.75</v>
      </c>
      <c r="O866" t="str">
        <v>6/1/1999</v>
      </c>
      <c r="P866">
        <v>18.9375</v>
      </c>
      <c r="Q866" t="str">
        <v>6/1/1999</v>
      </c>
      <c r="R866">
        <v>13.6875</v>
      </c>
      <c r="S866" t="str">
        <v>6/1/1999</v>
      </c>
      <c r="T866">
        <v>19.5625</v>
      </c>
      <c r="U866" t="str">
        <v>6/1/1999</v>
      </c>
      <c r="V866">
        <v>51.625</v>
      </c>
      <c r="W866" t="str">
        <v>6/1/1999</v>
      </c>
      <c r="X866">
        <v>44.4375</v>
      </c>
      <c r="Y866" t="str">
        <v>6/1/1999</v>
      </c>
      <c r="Z866">
        <v>60.125</v>
      </c>
      <c r="AA866" t="str">
        <v>6/1/1999</v>
      </c>
      <c r="AB866">
        <v>36.5</v>
      </c>
      <c r="AC866" t="str">
        <v>6/1/1999</v>
      </c>
      <c r="AD866">
        <v>33.5</v>
      </c>
      <c r="AE866" t="str">
        <v>6/1/1999</v>
      </c>
      <c r="AF866">
        <v>20.6875</v>
      </c>
      <c r="AG866" t="str">
        <v>6/1/1999</v>
      </c>
      <c r="AH866">
        <v>27.625</v>
      </c>
      <c r="AI866" t="str">
        <v>6/1/1999</v>
      </c>
      <c r="AJ866">
        <v>24.6875</v>
      </c>
      <c r="AK866" s="28">
        <v>36312</v>
      </c>
      <c r="AL866">
        <v>10596.26</v>
      </c>
      <c r="AM866" s="28">
        <v>36312</v>
      </c>
      <c r="AN866">
        <v>2412.0300000000002</v>
      </c>
      <c r="AO866" s="28">
        <v>36312</v>
      </c>
      <c r="AP866">
        <v>1294.26</v>
      </c>
      <c r="AQ866" s="28">
        <v>36312</v>
      </c>
      <c r="AR866">
        <v>437.46</v>
      </c>
      <c r="AS866" s="28">
        <v>36312</v>
      </c>
      <c r="AT866">
        <v>325.42</v>
      </c>
      <c r="AU866" s="28">
        <v>36312</v>
      </c>
      <c r="AV866">
        <v>264.39999999999998</v>
      </c>
      <c r="AW866" s="28">
        <v>36312</v>
      </c>
      <c r="AX866">
        <v>637.84</v>
      </c>
      <c r="AY866" s="28">
        <v>36312</v>
      </c>
      <c r="AZ866">
        <v>621.28</v>
      </c>
      <c r="BA866" s="28">
        <v>36312</v>
      </c>
      <c r="BB866">
        <v>500.87</v>
      </c>
      <c r="BC866" s="28">
        <v>36312</v>
      </c>
      <c r="BD866">
        <v>467.56</v>
      </c>
      <c r="BE866" s="28">
        <v>36283</v>
      </c>
      <c r="BF866">
        <v>17.536999999999999</v>
      </c>
      <c r="BG866" s="28">
        <v>36280</v>
      </c>
      <c r="BH866">
        <v>2.3889999999999998</v>
      </c>
      <c r="BJ866" s="28">
        <v>36377</v>
      </c>
      <c r="BK866">
        <v>31.795000000000002</v>
      </c>
      <c r="BZ866" t="str">
        <v>6/1/1999</v>
      </c>
      <c r="CA866">
        <v>24.5</v>
      </c>
    </row>
    <row r="867" spans="1:79" x14ac:dyDescent="0.25">
      <c r="A867" s="28">
        <v>36313</v>
      </c>
      <c r="C867" t="str">
        <v>6/2/1999</v>
      </c>
      <c r="D867">
        <v>37.4375</v>
      </c>
      <c r="E867" t="str">
        <v>6/2/1999</v>
      </c>
      <c r="F867">
        <v>52.625</v>
      </c>
      <c r="G867" t="str">
        <v>6/2/1999</v>
      </c>
      <c r="H867">
        <v>26.0859375</v>
      </c>
      <c r="I867" t="str">
        <v>6/2/1999</v>
      </c>
      <c r="J867">
        <v>34.8125</v>
      </c>
      <c r="K867" t="str">
        <v>6/2/1999</v>
      </c>
      <c r="L867">
        <v>32</v>
      </c>
      <c r="M867" t="str">
        <v>6/2/1999</v>
      </c>
      <c r="N867">
        <v>48.1875</v>
      </c>
      <c r="O867" t="str">
        <v>6/2/1999</v>
      </c>
      <c r="P867">
        <v>19.0625</v>
      </c>
      <c r="Q867" t="str">
        <v>6/2/1999</v>
      </c>
      <c r="R867">
        <v>13.75</v>
      </c>
      <c r="S867" t="str">
        <v>6/2/1999</v>
      </c>
      <c r="T867">
        <v>19.5</v>
      </c>
      <c r="U867" t="str">
        <v>6/2/1999</v>
      </c>
      <c r="V867">
        <v>49.875</v>
      </c>
      <c r="W867" t="str">
        <v>6/2/1999</v>
      </c>
      <c r="X867">
        <v>43.625</v>
      </c>
      <c r="Y867" t="str">
        <v>6/2/1999</v>
      </c>
      <c r="Z867">
        <v>60.0625</v>
      </c>
      <c r="AA867" t="str">
        <v>6/2/1999</v>
      </c>
      <c r="AB867">
        <v>34.53125</v>
      </c>
      <c r="AC867" t="str">
        <v>6/2/1999</v>
      </c>
      <c r="AD867">
        <v>33.375</v>
      </c>
      <c r="AE867" t="str">
        <v>6/2/1999</v>
      </c>
      <c r="AF867">
        <v>20.625</v>
      </c>
      <c r="AG867" t="str">
        <v>6/2/1999</v>
      </c>
      <c r="AH867">
        <v>27.5625</v>
      </c>
      <c r="AI867" t="str">
        <v>6/2/1999</v>
      </c>
      <c r="AJ867">
        <v>24.3125</v>
      </c>
      <c r="AK867" s="28">
        <v>36313</v>
      </c>
      <c r="AL867">
        <v>10577.89</v>
      </c>
      <c r="AM867" s="28">
        <v>36313</v>
      </c>
      <c r="AN867">
        <v>2432.41</v>
      </c>
      <c r="AO867" s="28">
        <v>36313</v>
      </c>
      <c r="AP867">
        <v>1294.81</v>
      </c>
      <c r="AQ867" s="28">
        <v>36313</v>
      </c>
      <c r="AR867">
        <v>436.74</v>
      </c>
      <c r="AS867" s="28">
        <v>36313</v>
      </c>
      <c r="AT867">
        <v>324.39999999999998</v>
      </c>
      <c r="AU867" s="28">
        <v>36313</v>
      </c>
      <c r="AV867">
        <v>263.66000000000003</v>
      </c>
      <c r="AW867" s="28">
        <v>36313</v>
      </c>
      <c r="AX867">
        <v>642.29999999999995</v>
      </c>
      <c r="AY867" s="28">
        <v>36313</v>
      </c>
      <c r="AZ867">
        <v>620.5</v>
      </c>
      <c r="BA867" s="28">
        <v>36313</v>
      </c>
      <c r="BB867">
        <v>506.27</v>
      </c>
      <c r="BC867" s="28">
        <v>36313</v>
      </c>
      <c r="BD867">
        <v>468.57</v>
      </c>
      <c r="BE867" s="28">
        <v>36284</v>
      </c>
      <c r="BF867">
        <v>17.62</v>
      </c>
      <c r="BG867" s="28">
        <v>36283</v>
      </c>
      <c r="BH867">
        <v>2.431</v>
      </c>
      <c r="BJ867" s="28">
        <v>36378</v>
      </c>
      <c r="BK867">
        <v>31.754000000000001</v>
      </c>
      <c r="BZ867" t="str">
        <v>6/2/1999</v>
      </c>
      <c r="CA867">
        <v>24.75</v>
      </c>
    </row>
    <row r="868" spans="1:79" x14ac:dyDescent="0.25">
      <c r="A868" s="28">
        <v>36314</v>
      </c>
      <c r="C868" t="str">
        <v>6/3/1999</v>
      </c>
      <c r="D868">
        <v>38.21875</v>
      </c>
      <c r="E868" t="str">
        <v>6/3/1999</v>
      </c>
      <c r="F868">
        <v>54.25</v>
      </c>
      <c r="G868" t="str">
        <v>6/3/1999</v>
      </c>
      <c r="H868">
        <v>26.72265625</v>
      </c>
      <c r="I868" t="str">
        <v>6/3/1999</v>
      </c>
      <c r="J868">
        <v>35</v>
      </c>
      <c r="K868" t="str">
        <v>6/3/1999</v>
      </c>
      <c r="L868">
        <v>32.3125</v>
      </c>
      <c r="M868" t="str">
        <v>6/3/1999</v>
      </c>
      <c r="N868">
        <v>47.75</v>
      </c>
      <c r="O868" t="str">
        <v>6/3/1999</v>
      </c>
      <c r="P868">
        <v>19</v>
      </c>
      <c r="Q868" t="str">
        <v>6/3/1999</v>
      </c>
      <c r="R868">
        <v>13.75</v>
      </c>
      <c r="S868" t="str">
        <v>6/3/1999</v>
      </c>
      <c r="T868">
        <v>19.625</v>
      </c>
      <c r="U868" t="str">
        <v>6/3/1999</v>
      </c>
      <c r="V868">
        <v>50.5</v>
      </c>
      <c r="W868" t="str">
        <v>6/3/1999</v>
      </c>
      <c r="X868">
        <v>43.5</v>
      </c>
      <c r="Y868" t="str">
        <v>6/3/1999</v>
      </c>
      <c r="Z868">
        <v>59.375</v>
      </c>
      <c r="AA868" t="str">
        <v>6/3/1999</v>
      </c>
      <c r="AB868">
        <v>34.46875</v>
      </c>
      <c r="AC868" t="str">
        <v>6/3/1999</v>
      </c>
      <c r="AD868">
        <v>33.5625</v>
      </c>
      <c r="AE868" t="str">
        <v>6/3/1999</v>
      </c>
      <c r="AF868">
        <v>20.375</v>
      </c>
      <c r="AG868" t="str">
        <v>6/3/1999</v>
      </c>
      <c r="AH868">
        <v>27.8125</v>
      </c>
      <c r="AI868" t="str">
        <v>6/3/1999</v>
      </c>
      <c r="AJ868">
        <v>24.625</v>
      </c>
      <c r="AK868" s="28">
        <v>36314</v>
      </c>
      <c r="AL868">
        <v>10663.69</v>
      </c>
      <c r="AM868" s="28">
        <v>36314</v>
      </c>
      <c r="AN868">
        <v>2403.3200000000002</v>
      </c>
      <c r="AO868" s="28">
        <v>36314</v>
      </c>
      <c r="AP868">
        <v>1299.54</v>
      </c>
      <c r="AQ868" s="28">
        <v>36314</v>
      </c>
      <c r="AR868">
        <v>435.98</v>
      </c>
      <c r="AS868" s="28">
        <v>36314</v>
      </c>
      <c r="AT868">
        <v>326.47000000000003</v>
      </c>
      <c r="AU868" s="28">
        <v>36314</v>
      </c>
      <c r="AV868">
        <v>264.76</v>
      </c>
      <c r="AW868" s="28">
        <v>36314</v>
      </c>
      <c r="AX868">
        <v>640.12</v>
      </c>
      <c r="AY868" s="28">
        <v>36314</v>
      </c>
      <c r="AZ868">
        <v>624.20000000000005</v>
      </c>
      <c r="BA868" s="28">
        <v>36314</v>
      </c>
      <c r="BB868">
        <v>508.9</v>
      </c>
      <c r="BC868" s="28">
        <v>36314</v>
      </c>
      <c r="BD868">
        <v>470.33</v>
      </c>
      <c r="BE868" s="28">
        <v>36285</v>
      </c>
      <c r="BF868">
        <v>17.757000000000001</v>
      </c>
      <c r="BG868" s="28">
        <v>36284</v>
      </c>
      <c r="BH868">
        <v>2.472</v>
      </c>
      <c r="BJ868" s="28">
        <v>36381</v>
      </c>
      <c r="BK868">
        <v>31.125</v>
      </c>
      <c r="BZ868" t="str">
        <v>6/3/1999</v>
      </c>
      <c r="CA868">
        <v>23.9375</v>
      </c>
    </row>
    <row r="869" spans="1:79" x14ac:dyDescent="0.25">
      <c r="A869" s="28">
        <v>36315</v>
      </c>
      <c r="C869" t="str">
        <v>6/4/1999</v>
      </c>
      <c r="D869">
        <v>39.46875</v>
      </c>
      <c r="E869" t="str">
        <v>6/4/1999</v>
      </c>
      <c r="F869">
        <v>55.75</v>
      </c>
      <c r="G869" t="str">
        <v>6/4/1999</v>
      </c>
      <c r="H869">
        <v>26.44921875</v>
      </c>
      <c r="I869" t="str">
        <v>6/4/1999</v>
      </c>
      <c r="J869">
        <v>36</v>
      </c>
      <c r="K869" t="str">
        <v>6/4/1999</v>
      </c>
      <c r="L869">
        <v>32.9375</v>
      </c>
      <c r="M869" t="str">
        <v>6/4/1999</v>
      </c>
      <c r="N869">
        <v>48</v>
      </c>
      <c r="O869" t="str">
        <v>6/4/1999</v>
      </c>
      <c r="P869">
        <v>18.9375</v>
      </c>
      <c r="Q869" t="str">
        <v>6/4/1999</v>
      </c>
      <c r="R869">
        <v>13.8125</v>
      </c>
      <c r="S869" t="str">
        <v>6/4/1999</v>
      </c>
      <c r="T869">
        <v>19.625</v>
      </c>
      <c r="U869" t="str">
        <v>6/4/1999</v>
      </c>
      <c r="V869">
        <v>51.9375</v>
      </c>
      <c r="W869" t="str">
        <v>6/4/1999</v>
      </c>
      <c r="X869">
        <v>43.3125</v>
      </c>
      <c r="Y869" t="str">
        <v>6/4/1999</v>
      </c>
      <c r="Z869">
        <v>59.6875</v>
      </c>
      <c r="AA869" t="str">
        <v>6/4/1999</v>
      </c>
      <c r="AB869">
        <v>34.625</v>
      </c>
      <c r="AC869" t="str">
        <v>6/4/1999</v>
      </c>
      <c r="AD869">
        <v>33.625</v>
      </c>
      <c r="AE869" t="str">
        <v>6/4/1999</v>
      </c>
      <c r="AF869">
        <v>20.125</v>
      </c>
      <c r="AG869" t="str">
        <v>6/4/1999</v>
      </c>
      <c r="AH869">
        <v>28.3125</v>
      </c>
      <c r="AI869" t="str">
        <v>6/4/1999</v>
      </c>
      <c r="AJ869">
        <v>24.375</v>
      </c>
      <c r="AK869" s="28">
        <v>36315</v>
      </c>
      <c r="AL869">
        <v>10799.84</v>
      </c>
      <c r="AM869" s="28">
        <v>36315</v>
      </c>
      <c r="AN869">
        <v>2478.34</v>
      </c>
      <c r="AO869" s="28">
        <v>36315</v>
      </c>
      <c r="AP869">
        <v>1327.75</v>
      </c>
      <c r="AQ869" s="28">
        <v>36315</v>
      </c>
      <c r="AR869">
        <v>442.33</v>
      </c>
      <c r="AS869" s="28">
        <v>36315</v>
      </c>
      <c r="AT869">
        <v>330.72</v>
      </c>
      <c r="AU869" s="28">
        <v>36315</v>
      </c>
      <c r="AV869">
        <v>268.01</v>
      </c>
      <c r="AW869" s="28">
        <v>36315</v>
      </c>
      <c r="AX869">
        <v>660.76</v>
      </c>
      <c r="AY869" s="28">
        <v>36315</v>
      </c>
      <c r="AZ869">
        <v>634.52</v>
      </c>
      <c r="BA869" s="28">
        <v>36315</v>
      </c>
      <c r="BB869">
        <v>511.91</v>
      </c>
      <c r="BC869" s="28">
        <v>36315</v>
      </c>
      <c r="BD869">
        <v>478.77</v>
      </c>
      <c r="BE869" s="28">
        <v>36286</v>
      </c>
      <c r="BF869">
        <v>17.372</v>
      </c>
      <c r="BG869" s="28">
        <v>36285</v>
      </c>
      <c r="BH869">
        <v>2.4769999999999999</v>
      </c>
      <c r="BJ869" s="28">
        <v>36382</v>
      </c>
      <c r="BK869">
        <v>31.567</v>
      </c>
      <c r="BZ869" t="str">
        <v>6/4/1999</v>
      </c>
      <c r="CA869">
        <v>23.625</v>
      </c>
    </row>
    <row r="870" spans="1:79" x14ac:dyDescent="0.25">
      <c r="A870" s="28">
        <v>36318</v>
      </c>
      <c r="C870" t="str">
        <v>6/7/1999</v>
      </c>
      <c r="D870">
        <v>38.96875</v>
      </c>
      <c r="E870" t="str">
        <v>6/7/1999</v>
      </c>
      <c r="F870">
        <v>63.1875</v>
      </c>
      <c r="G870" t="str">
        <v>6/7/1999</v>
      </c>
      <c r="H870">
        <v>26.9921875</v>
      </c>
      <c r="I870" t="str">
        <v>6/7/1999</v>
      </c>
      <c r="J870">
        <v>37.0625</v>
      </c>
      <c r="K870" t="str">
        <v>6/7/1999</v>
      </c>
      <c r="L870">
        <v>32.875</v>
      </c>
      <c r="M870" t="str">
        <v>6/7/1999</v>
      </c>
      <c r="N870">
        <v>48.125</v>
      </c>
      <c r="O870" t="str">
        <v>6/7/1999</v>
      </c>
      <c r="P870">
        <v>19.375</v>
      </c>
      <c r="Q870" t="str">
        <v>6/7/1999</v>
      </c>
      <c r="R870">
        <v>14</v>
      </c>
      <c r="S870" t="str">
        <v>6/7/1999</v>
      </c>
      <c r="T870">
        <v>19.6875</v>
      </c>
      <c r="U870" t="str">
        <v>6/7/1999</v>
      </c>
      <c r="V870">
        <v>52.125</v>
      </c>
      <c r="W870" t="str">
        <v>6/7/1999</v>
      </c>
      <c r="X870">
        <v>43.75</v>
      </c>
      <c r="Y870" t="str">
        <v>6/7/1999</v>
      </c>
      <c r="Z870">
        <v>60.0625</v>
      </c>
      <c r="AA870" t="str">
        <v>6/7/1999</v>
      </c>
      <c r="AB870">
        <v>36.875</v>
      </c>
      <c r="AC870" t="str">
        <v>6/7/1999</v>
      </c>
      <c r="AD870">
        <v>33.375</v>
      </c>
      <c r="AE870" t="str">
        <v>6/7/1999</v>
      </c>
      <c r="AF870">
        <v>20.3125</v>
      </c>
      <c r="AG870" t="str">
        <v>6/7/1999</v>
      </c>
      <c r="AH870">
        <v>28.25</v>
      </c>
      <c r="AI870" t="str">
        <v>6/7/1999</v>
      </c>
      <c r="AJ870">
        <v>24.75</v>
      </c>
      <c r="AK870" s="28">
        <v>36318</v>
      </c>
      <c r="AL870">
        <v>10909.38</v>
      </c>
      <c r="AM870" s="28">
        <v>36318</v>
      </c>
      <c r="AN870">
        <v>2524.21</v>
      </c>
      <c r="AO870" s="28">
        <v>36318</v>
      </c>
      <c r="AP870">
        <v>1334.52</v>
      </c>
      <c r="AQ870" s="28">
        <v>36318</v>
      </c>
      <c r="AR870">
        <v>446.65</v>
      </c>
      <c r="AS870" s="28">
        <v>36318</v>
      </c>
      <c r="AT870">
        <v>333.27</v>
      </c>
      <c r="AU870" s="28">
        <v>36318</v>
      </c>
      <c r="AV870">
        <v>268.08999999999997</v>
      </c>
      <c r="AW870" s="28">
        <v>36318</v>
      </c>
      <c r="AX870">
        <v>673.89</v>
      </c>
      <c r="AY870" s="28">
        <v>36318</v>
      </c>
      <c r="AZ870">
        <v>636.94000000000005</v>
      </c>
      <c r="BA870" s="28">
        <v>36318</v>
      </c>
      <c r="BB870">
        <v>515.01</v>
      </c>
      <c r="BC870" s="28">
        <v>36318</v>
      </c>
      <c r="BD870">
        <v>481.02</v>
      </c>
      <c r="BE870" s="28">
        <v>36287</v>
      </c>
      <c r="BF870">
        <v>17.422999999999998</v>
      </c>
      <c r="BG870" s="28">
        <v>36286</v>
      </c>
      <c r="BH870">
        <v>2.44</v>
      </c>
      <c r="BJ870" s="28">
        <v>36383</v>
      </c>
      <c r="BK870">
        <v>31.378</v>
      </c>
      <c r="BZ870" t="str">
        <v>6/7/1999</v>
      </c>
      <c r="CA870">
        <v>24.0625</v>
      </c>
    </row>
    <row r="871" spans="1:79" x14ac:dyDescent="0.25">
      <c r="A871" s="28">
        <v>36319</v>
      </c>
      <c r="C871" t="str">
        <v>6/8/1999</v>
      </c>
      <c r="D871">
        <v>38.65625</v>
      </c>
      <c r="E871" t="str">
        <v>6/8/1999</v>
      </c>
      <c r="F871">
        <v>62.9375</v>
      </c>
      <c r="G871" t="str">
        <v>6/8/1999</v>
      </c>
      <c r="H871">
        <v>27.17578125</v>
      </c>
      <c r="I871" t="str">
        <v>6/8/1999</v>
      </c>
      <c r="J871">
        <v>36.3125</v>
      </c>
      <c r="K871" t="str">
        <v>6/8/1999</v>
      </c>
      <c r="L871">
        <v>33.375</v>
      </c>
      <c r="M871" t="str">
        <v>6/8/1999</v>
      </c>
      <c r="N871">
        <v>48.1875</v>
      </c>
      <c r="O871" t="str">
        <v>6/8/1999</v>
      </c>
      <c r="P871">
        <v>19.375</v>
      </c>
      <c r="Q871" t="str">
        <v>6/8/1999</v>
      </c>
      <c r="R871">
        <v>13.6875</v>
      </c>
      <c r="S871" t="str">
        <v>6/8/1999</v>
      </c>
      <c r="T871">
        <v>19.5</v>
      </c>
      <c r="U871" t="str">
        <v>6/8/1999</v>
      </c>
      <c r="V871">
        <v>53.125</v>
      </c>
      <c r="W871" t="str">
        <v>6/8/1999</v>
      </c>
      <c r="X871">
        <v>43.8125</v>
      </c>
      <c r="Y871" t="str">
        <v>6/8/1999</v>
      </c>
      <c r="Z871">
        <v>59.375</v>
      </c>
      <c r="AA871" t="str">
        <v>6/8/1999</v>
      </c>
      <c r="AB871">
        <v>35.46875</v>
      </c>
      <c r="AC871" t="str">
        <v>6/8/1999</v>
      </c>
      <c r="AD871">
        <v>33.375</v>
      </c>
      <c r="AE871" t="str">
        <v>6/8/1999</v>
      </c>
      <c r="AF871">
        <v>20.5</v>
      </c>
      <c r="AG871" t="str">
        <v>6/8/1999</v>
      </c>
      <c r="AH871">
        <v>28.125</v>
      </c>
      <c r="AI871" t="str">
        <v>6/8/1999</v>
      </c>
      <c r="AJ871">
        <v>24.625</v>
      </c>
      <c r="AK871" s="28">
        <v>36319</v>
      </c>
      <c r="AL871">
        <v>10765.64</v>
      </c>
      <c r="AM871" s="28">
        <v>36319</v>
      </c>
      <c r="AN871">
        <v>2474.56</v>
      </c>
      <c r="AO871" s="28">
        <v>36319</v>
      </c>
      <c r="AP871">
        <v>1317.33</v>
      </c>
      <c r="AQ871" s="28">
        <v>36319</v>
      </c>
      <c r="AR871">
        <v>443.76</v>
      </c>
      <c r="AS871" s="28">
        <v>36319</v>
      </c>
      <c r="AT871">
        <v>332.37</v>
      </c>
      <c r="AU871" s="28">
        <v>36319</v>
      </c>
      <c r="AV871">
        <v>267.49</v>
      </c>
      <c r="AW871" s="28">
        <v>36319</v>
      </c>
      <c r="AX871">
        <v>663.81</v>
      </c>
      <c r="AY871" s="28">
        <v>36319</v>
      </c>
      <c r="AZ871">
        <v>630.77</v>
      </c>
      <c r="BA871" s="28">
        <v>36319</v>
      </c>
      <c r="BB871">
        <v>510.86</v>
      </c>
      <c r="BC871" s="28">
        <v>36319</v>
      </c>
      <c r="BD871">
        <v>480.3</v>
      </c>
      <c r="BE871" s="28">
        <v>36290</v>
      </c>
      <c r="BF871">
        <v>17.716999999999999</v>
      </c>
      <c r="BG871" s="28">
        <v>36287</v>
      </c>
      <c r="BH871">
        <v>2.4319999999999999</v>
      </c>
      <c r="BJ871" s="28">
        <v>36384</v>
      </c>
      <c r="BK871">
        <v>31.497</v>
      </c>
      <c r="BZ871" t="str">
        <v>6/8/1999</v>
      </c>
      <c r="CA871">
        <v>24.6875</v>
      </c>
    </row>
    <row r="872" spans="1:79" x14ac:dyDescent="0.25">
      <c r="A872" s="28">
        <v>36320</v>
      </c>
      <c r="C872" t="str">
        <v>6/9/1999</v>
      </c>
      <c r="D872">
        <v>39.15625</v>
      </c>
      <c r="E872" t="str">
        <v>6/9/1999</v>
      </c>
      <c r="F872">
        <v>61.8125</v>
      </c>
      <c r="G872" t="str">
        <v>6/9/1999</v>
      </c>
      <c r="H872">
        <v>27.8984375</v>
      </c>
      <c r="I872" t="str">
        <v>6/9/1999</v>
      </c>
      <c r="J872">
        <v>37.1875</v>
      </c>
      <c r="K872" t="str">
        <v>6/9/1999</v>
      </c>
      <c r="L872">
        <v>33.875</v>
      </c>
      <c r="M872" t="str">
        <v>6/9/1999</v>
      </c>
      <c r="N872">
        <v>48.3125</v>
      </c>
      <c r="O872" t="str">
        <v>6/9/1999</v>
      </c>
      <c r="P872">
        <v>19.5625</v>
      </c>
      <c r="Q872" t="str">
        <v>6/9/1999</v>
      </c>
      <c r="R872">
        <v>13.625</v>
      </c>
      <c r="S872" t="str">
        <v>6/9/1999</v>
      </c>
      <c r="T872">
        <v>19.5</v>
      </c>
      <c r="U872" t="str">
        <v>6/9/1999</v>
      </c>
      <c r="V872">
        <v>51.5625</v>
      </c>
      <c r="W872" t="str">
        <v>6/9/1999</v>
      </c>
      <c r="X872">
        <v>43.625</v>
      </c>
      <c r="Y872" t="str">
        <v>6/9/1999</v>
      </c>
      <c r="Z872">
        <v>59.4375</v>
      </c>
      <c r="AA872" t="str">
        <v>6/9/1999</v>
      </c>
      <c r="AB872">
        <v>35.25</v>
      </c>
      <c r="AC872" t="str">
        <v>6/9/1999</v>
      </c>
      <c r="AD872">
        <v>33.3125</v>
      </c>
      <c r="AE872" t="str">
        <v>6/9/1999</v>
      </c>
      <c r="AF872">
        <v>20.3125</v>
      </c>
      <c r="AG872" t="str">
        <v>6/9/1999</v>
      </c>
      <c r="AH872">
        <v>28.1875</v>
      </c>
      <c r="AI872" t="str">
        <v>6/9/1999</v>
      </c>
      <c r="AJ872">
        <v>24.6875</v>
      </c>
      <c r="AK872" s="28">
        <v>36320</v>
      </c>
      <c r="AL872">
        <v>10690.29</v>
      </c>
      <c r="AM872" s="28">
        <v>36320</v>
      </c>
      <c r="AN872">
        <v>2519.35</v>
      </c>
      <c r="AO872" s="28">
        <v>36320</v>
      </c>
      <c r="AP872">
        <v>1318.64</v>
      </c>
      <c r="AQ872" s="28">
        <v>36320</v>
      </c>
      <c r="AR872">
        <v>445.19</v>
      </c>
      <c r="AS872" s="28">
        <v>36320</v>
      </c>
      <c r="AT872">
        <v>331.86</v>
      </c>
      <c r="AU872" s="28">
        <v>36320</v>
      </c>
      <c r="AV872">
        <v>267.27</v>
      </c>
      <c r="AW872" s="28">
        <v>36320</v>
      </c>
      <c r="AX872">
        <v>681.02</v>
      </c>
      <c r="AY872" s="28">
        <v>36320</v>
      </c>
      <c r="AZ872">
        <v>629.28</v>
      </c>
      <c r="BA872" s="28">
        <v>36320</v>
      </c>
      <c r="BB872">
        <v>509.24</v>
      </c>
      <c r="BC872" s="28">
        <v>36320</v>
      </c>
      <c r="BD872">
        <v>481.54</v>
      </c>
      <c r="BE872" s="28">
        <v>36291</v>
      </c>
      <c r="BF872">
        <v>17.506</v>
      </c>
      <c r="BG872" s="28">
        <v>36290</v>
      </c>
      <c r="BH872">
        <v>2.4540000000000002</v>
      </c>
      <c r="BJ872" s="28">
        <v>36388</v>
      </c>
      <c r="BK872">
        <v>31.391999999999999</v>
      </c>
      <c r="BZ872" t="str">
        <v>6/9/1999</v>
      </c>
      <c r="CA872">
        <v>25.25</v>
      </c>
    </row>
    <row r="873" spans="1:79" x14ac:dyDescent="0.25">
      <c r="A873" s="28">
        <v>36321</v>
      </c>
      <c r="C873" t="str">
        <v>6/10/1999</v>
      </c>
      <c r="D873">
        <v>39.28125</v>
      </c>
      <c r="E873" t="str">
        <v>6/10/1999</v>
      </c>
      <c r="F873">
        <v>62</v>
      </c>
      <c r="G873" t="str">
        <v>6/10/1999</v>
      </c>
      <c r="H873">
        <v>27.625</v>
      </c>
      <c r="I873" t="str">
        <v>6/10/1999</v>
      </c>
      <c r="J873">
        <v>36.8125</v>
      </c>
      <c r="K873" t="str">
        <v>6/10/1999</v>
      </c>
      <c r="L873">
        <v>34.5</v>
      </c>
      <c r="M873" t="str">
        <v>6/10/1999</v>
      </c>
      <c r="N873">
        <v>48</v>
      </c>
      <c r="O873" t="str">
        <v>6/10/1999</v>
      </c>
      <c r="P873">
        <v>19.3125</v>
      </c>
      <c r="Q873" t="str">
        <v>6/10/1999</v>
      </c>
      <c r="R873">
        <v>13.75</v>
      </c>
      <c r="S873" t="str">
        <v>6/10/1999</v>
      </c>
      <c r="T873">
        <v>19.6875</v>
      </c>
      <c r="U873" t="str">
        <v>6/10/1999</v>
      </c>
      <c r="V873">
        <v>50.1875</v>
      </c>
      <c r="W873" t="str">
        <v>6/10/1999</v>
      </c>
      <c r="X873">
        <v>43</v>
      </c>
      <c r="Y873" t="str">
        <v>6/10/1999</v>
      </c>
      <c r="Z873">
        <v>58</v>
      </c>
      <c r="AA873" t="str">
        <v>6/10/1999</v>
      </c>
      <c r="AB873">
        <v>35</v>
      </c>
      <c r="AC873" t="str">
        <v>6/10/1999</v>
      </c>
      <c r="AD873">
        <v>32.625</v>
      </c>
      <c r="AE873" t="str">
        <v>6/10/1999</v>
      </c>
      <c r="AF873">
        <v>20.3125</v>
      </c>
      <c r="AG873" t="str">
        <v>6/10/1999</v>
      </c>
      <c r="AH873">
        <v>27.625</v>
      </c>
      <c r="AI873" t="str">
        <v>6/10/1999</v>
      </c>
      <c r="AJ873">
        <v>24.625</v>
      </c>
      <c r="AK873" s="28">
        <v>36321</v>
      </c>
      <c r="AL873">
        <v>10621.27</v>
      </c>
      <c r="AM873" s="28">
        <v>36321</v>
      </c>
      <c r="AN873">
        <v>2484.62</v>
      </c>
      <c r="AO873" s="28">
        <v>36321</v>
      </c>
      <c r="AP873">
        <v>1302.82</v>
      </c>
      <c r="AQ873" s="28">
        <v>36321</v>
      </c>
      <c r="AR873">
        <v>442.27</v>
      </c>
      <c r="AS873" s="28">
        <v>36321</v>
      </c>
      <c r="AT873">
        <v>328</v>
      </c>
      <c r="AU873" s="28">
        <v>36321</v>
      </c>
      <c r="AV873">
        <v>263.36</v>
      </c>
      <c r="AW873" s="28">
        <v>36321</v>
      </c>
      <c r="AX873">
        <v>664.96</v>
      </c>
      <c r="AY873" s="28">
        <v>36321</v>
      </c>
      <c r="AZ873">
        <v>622.85</v>
      </c>
      <c r="BA873" s="28">
        <v>36321</v>
      </c>
      <c r="BB873">
        <v>513.12</v>
      </c>
      <c r="BC873" s="28">
        <v>36321</v>
      </c>
      <c r="BD873">
        <v>477.73</v>
      </c>
      <c r="BE873" s="28">
        <v>36292</v>
      </c>
      <c r="BF873">
        <v>17.218</v>
      </c>
      <c r="BG873" s="28">
        <v>36291</v>
      </c>
      <c r="BH873">
        <v>2.415</v>
      </c>
      <c r="BJ873" s="28">
        <v>36389</v>
      </c>
      <c r="BK873">
        <v>31.757999999999999</v>
      </c>
      <c r="BZ873" t="str">
        <v>6/10/1999</v>
      </c>
      <c r="CA873">
        <v>24.75</v>
      </c>
    </row>
    <row r="874" spans="1:79" x14ac:dyDescent="0.25">
      <c r="A874" s="28">
        <v>36322</v>
      </c>
      <c r="C874" t="str">
        <v>6/11/1999</v>
      </c>
      <c r="D874">
        <v>40.4375</v>
      </c>
      <c r="E874" t="str">
        <v>6/11/1999</v>
      </c>
      <c r="F874">
        <v>61.875</v>
      </c>
      <c r="G874" t="str">
        <v>6/11/1999</v>
      </c>
      <c r="H874">
        <v>27.08203125</v>
      </c>
      <c r="I874" t="str">
        <v>6/11/1999</v>
      </c>
      <c r="J874">
        <v>36.5</v>
      </c>
      <c r="K874" t="str">
        <v>6/11/1999</v>
      </c>
      <c r="L874">
        <v>35.125</v>
      </c>
      <c r="M874" t="str">
        <v>6/11/1999</v>
      </c>
      <c r="N874">
        <v>48.4375</v>
      </c>
      <c r="O874" t="str">
        <v>6/11/1999</v>
      </c>
      <c r="P874">
        <v>19.0625</v>
      </c>
      <c r="Q874" t="str">
        <v>6/11/1999</v>
      </c>
      <c r="R874">
        <v>13.625</v>
      </c>
      <c r="S874" t="str">
        <v>6/11/1999</v>
      </c>
      <c r="T874">
        <v>19.75</v>
      </c>
      <c r="U874" t="str">
        <v>6/11/1999</v>
      </c>
      <c r="V874">
        <v>49.8125</v>
      </c>
      <c r="W874" t="str">
        <v>6/11/1999</v>
      </c>
      <c r="X874">
        <v>42.625</v>
      </c>
      <c r="Y874" t="str">
        <v>6/11/1999</v>
      </c>
      <c r="Z874">
        <v>57.5625</v>
      </c>
      <c r="AA874" t="str">
        <v>6/11/1999</v>
      </c>
      <c r="AB874">
        <v>34.5</v>
      </c>
      <c r="AC874" t="str">
        <v>6/11/1999</v>
      </c>
      <c r="AD874">
        <v>32.0625</v>
      </c>
      <c r="AE874" t="str">
        <v>6/11/1999</v>
      </c>
      <c r="AF874">
        <v>20.0625</v>
      </c>
      <c r="AG874" t="str">
        <v>6/11/1999</v>
      </c>
      <c r="AH874">
        <v>27.625</v>
      </c>
      <c r="AI874" t="str">
        <v>6/11/1999</v>
      </c>
      <c r="AJ874">
        <v>24.5</v>
      </c>
      <c r="AK874" s="28">
        <v>36322</v>
      </c>
      <c r="AL874">
        <v>10490.51</v>
      </c>
      <c r="AM874" s="28">
        <v>36322</v>
      </c>
      <c r="AN874">
        <v>2447.88</v>
      </c>
      <c r="AO874" s="28">
        <v>36322</v>
      </c>
      <c r="AP874">
        <v>1293.6400000000001</v>
      </c>
      <c r="AQ874" s="28">
        <v>36322</v>
      </c>
      <c r="AR874">
        <v>438.01</v>
      </c>
      <c r="AS874" s="28">
        <v>36322</v>
      </c>
      <c r="AT874">
        <v>328.72</v>
      </c>
      <c r="AU874" s="28">
        <v>36322</v>
      </c>
      <c r="AV874">
        <v>264.32</v>
      </c>
      <c r="AW874" s="28">
        <v>36322</v>
      </c>
      <c r="AX874">
        <v>656.89</v>
      </c>
      <c r="AY874" s="28">
        <v>36322</v>
      </c>
      <c r="AZ874">
        <v>619.5</v>
      </c>
      <c r="BA874" s="28">
        <v>36322</v>
      </c>
      <c r="BB874">
        <v>513.36</v>
      </c>
      <c r="BC874" s="28">
        <v>36322</v>
      </c>
      <c r="BD874">
        <v>474.81</v>
      </c>
      <c r="BE874" s="28">
        <v>36293</v>
      </c>
      <c r="BF874">
        <v>17.466000000000001</v>
      </c>
      <c r="BG874" s="28">
        <v>36292</v>
      </c>
      <c r="BH874">
        <v>2.3849999999999998</v>
      </c>
      <c r="BJ874" s="28">
        <v>36390</v>
      </c>
      <c r="BK874">
        <v>31.55</v>
      </c>
      <c r="BZ874" t="str">
        <v>6/11/1999</v>
      </c>
      <c r="CA874">
        <v>24.4375</v>
      </c>
    </row>
    <row r="875" spans="1:79" x14ac:dyDescent="0.25">
      <c r="A875" s="28">
        <v>36325</v>
      </c>
      <c r="C875" t="str">
        <v>6/14/1999</v>
      </c>
      <c r="D875">
        <v>41.09375</v>
      </c>
      <c r="E875" t="str">
        <v>6/14/1999</v>
      </c>
      <c r="F875">
        <v>62.1875</v>
      </c>
      <c r="G875" t="str">
        <v>6/14/1999</v>
      </c>
      <c r="H875">
        <v>26.44921875</v>
      </c>
      <c r="I875" t="str">
        <v>6/14/1999</v>
      </c>
      <c r="J875">
        <v>37.625</v>
      </c>
      <c r="K875" t="str">
        <v>6/14/1999</v>
      </c>
      <c r="L875">
        <v>35.25</v>
      </c>
      <c r="M875" t="str">
        <v>6/14/1999</v>
      </c>
      <c r="N875">
        <v>48.6875</v>
      </c>
      <c r="O875" t="str">
        <v>6/14/1999</v>
      </c>
      <c r="P875">
        <v>19.5</v>
      </c>
      <c r="Q875" t="str">
        <v>6/14/1999</v>
      </c>
      <c r="R875">
        <v>13.75</v>
      </c>
      <c r="S875" t="str">
        <v>6/14/1999</v>
      </c>
      <c r="T875">
        <v>19.8125</v>
      </c>
      <c r="U875" t="str">
        <v>6/14/1999</v>
      </c>
      <c r="V875">
        <v>47.25</v>
      </c>
      <c r="W875" t="str">
        <v>6/14/1999</v>
      </c>
      <c r="X875">
        <v>43.25</v>
      </c>
      <c r="Y875" t="str">
        <v>6/14/1999</v>
      </c>
      <c r="Z875">
        <v>58.625</v>
      </c>
      <c r="AA875" t="str">
        <v>6/14/1999</v>
      </c>
      <c r="AB875">
        <v>34.28125</v>
      </c>
      <c r="AC875" t="str">
        <v>6/14/1999</v>
      </c>
      <c r="AD875">
        <v>32.8125</v>
      </c>
      <c r="AE875" t="str">
        <v>6/14/1999</v>
      </c>
      <c r="AF875">
        <v>20</v>
      </c>
      <c r="AG875" t="str">
        <v>6/14/1999</v>
      </c>
      <c r="AH875">
        <v>27.875</v>
      </c>
      <c r="AI875" t="str">
        <v>6/14/1999</v>
      </c>
      <c r="AJ875">
        <v>24.25</v>
      </c>
      <c r="AK875" s="28">
        <v>36325</v>
      </c>
      <c r="AL875">
        <v>10563.33</v>
      </c>
      <c r="AM875" s="28">
        <v>36325</v>
      </c>
      <c r="AN875">
        <v>2398.31</v>
      </c>
      <c r="AO875" s="28">
        <v>36325</v>
      </c>
      <c r="AP875">
        <v>1294</v>
      </c>
      <c r="AQ875" s="28">
        <v>36325</v>
      </c>
      <c r="AR875">
        <v>431.53</v>
      </c>
      <c r="AS875" s="28">
        <v>36325</v>
      </c>
      <c r="AT875">
        <v>331.11</v>
      </c>
      <c r="AU875" s="28">
        <v>36325</v>
      </c>
      <c r="AV875">
        <v>266.27999999999997</v>
      </c>
      <c r="AW875" s="28">
        <v>36325</v>
      </c>
      <c r="AX875">
        <v>638.89</v>
      </c>
      <c r="AY875" s="28">
        <v>36325</v>
      </c>
      <c r="AZ875">
        <v>619.6</v>
      </c>
      <c r="BA875" s="28">
        <v>36325</v>
      </c>
      <c r="BB875">
        <v>519.9</v>
      </c>
      <c r="BC875" s="28">
        <v>36325</v>
      </c>
      <c r="BD875">
        <v>479.92</v>
      </c>
      <c r="BE875" s="28">
        <v>36294</v>
      </c>
      <c r="BF875">
        <v>17.513999999999999</v>
      </c>
      <c r="BG875" s="28">
        <v>36293</v>
      </c>
      <c r="BH875">
        <v>2.4449999999999998</v>
      </c>
      <c r="BJ875" s="28">
        <v>36391</v>
      </c>
      <c r="BK875">
        <v>31.649000000000001</v>
      </c>
      <c r="BZ875" t="str">
        <v>6/14/1999</v>
      </c>
      <c r="CA875">
        <v>24.875</v>
      </c>
    </row>
    <row r="876" spans="1:79" x14ac:dyDescent="0.25">
      <c r="A876" s="28">
        <v>36326</v>
      </c>
      <c r="C876" t="str">
        <v>6/15/1999</v>
      </c>
      <c r="D876">
        <v>39.71875</v>
      </c>
      <c r="E876" t="str">
        <v>6/15/1999</v>
      </c>
      <c r="F876">
        <v>63.75</v>
      </c>
      <c r="G876" t="str">
        <v>6/15/1999</v>
      </c>
      <c r="H876">
        <v>28.71484375</v>
      </c>
      <c r="I876" t="str">
        <v>6/15/1999</v>
      </c>
      <c r="J876">
        <v>37.4375</v>
      </c>
      <c r="K876" t="str">
        <v>6/15/1999</v>
      </c>
      <c r="L876">
        <v>35.5</v>
      </c>
      <c r="M876" t="str">
        <v>6/15/1999</v>
      </c>
      <c r="N876">
        <v>49.0625</v>
      </c>
      <c r="O876" t="str">
        <v>6/15/1999</v>
      </c>
      <c r="P876">
        <v>19.875</v>
      </c>
      <c r="Q876" t="str">
        <v>6/15/1999</v>
      </c>
      <c r="R876">
        <v>13.9375</v>
      </c>
      <c r="S876" t="str">
        <v>6/15/1999</v>
      </c>
      <c r="T876">
        <v>19.75</v>
      </c>
      <c r="U876" t="str">
        <v>6/15/1999</v>
      </c>
      <c r="V876">
        <v>46.0625</v>
      </c>
      <c r="W876" t="str">
        <v>6/15/1999</v>
      </c>
      <c r="X876">
        <v>43.875</v>
      </c>
      <c r="Y876" t="str">
        <v>6/15/1999</v>
      </c>
      <c r="Z876">
        <v>59.75</v>
      </c>
      <c r="AA876" t="str">
        <v>6/15/1999</v>
      </c>
      <c r="AB876">
        <v>34.96875</v>
      </c>
      <c r="AC876" t="str">
        <v>6/15/1999</v>
      </c>
      <c r="AD876">
        <v>33.1875</v>
      </c>
      <c r="AE876" t="str">
        <v>6/15/1999</v>
      </c>
      <c r="AF876">
        <v>20.125</v>
      </c>
      <c r="AG876" t="str">
        <v>6/15/1999</v>
      </c>
      <c r="AH876">
        <v>28.25</v>
      </c>
      <c r="AI876" t="str">
        <v>6/15/1999</v>
      </c>
      <c r="AJ876">
        <v>24.8125</v>
      </c>
      <c r="AK876" s="28">
        <v>36326</v>
      </c>
      <c r="AL876">
        <v>10594.99</v>
      </c>
      <c r="AM876" s="28">
        <v>36326</v>
      </c>
      <c r="AN876">
        <v>2414.67</v>
      </c>
      <c r="AO876" s="28">
        <v>36326</v>
      </c>
      <c r="AP876">
        <v>1301.1600000000001</v>
      </c>
      <c r="AQ876" s="28">
        <v>36326</v>
      </c>
      <c r="AR876">
        <v>434.01</v>
      </c>
      <c r="AS876" s="28">
        <v>36326</v>
      </c>
      <c r="AT876">
        <v>332.1</v>
      </c>
      <c r="AU876" s="28">
        <v>36326</v>
      </c>
      <c r="AV876">
        <v>267.94</v>
      </c>
      <c r="AW876" s="28">
        <v>36326</v>
      </c>
      <c r="AX876">
        <v>639.95000000000005</v>
      </c>
      <c r="AY876" s="28">
        <v>36326</v>
      </c>
      <c r="AZ876">
        <v>622.28</v>
      </c>
      <c r="BA876" s="28">
        <v>36326</v>
      </c>
      <c r="BB876">
        <v>526.04999999999995</v>
      </c>
      <c r="BC876" s="28">
        <v>36326</v>
      </c>
      <c r="BD876">
        <v>481.71</v>
      </c>
      <c r="BE876" s="28">
        <v>36297</v>
      </c>
      <c r="BF876">
        <v>17.428000000000001</v>
      </c>
      <c r="BG876" s="28">
        <v>36294</v>
      </c>
      <c r="BH876">
        <v>2.4500000000000002</v>
      </c>
      <c r="BJ876" s="28">
        <v>36392</v>
      </c>
      <c r="BK876">
        <v>32.057000000000002</v>
      </c>
      <c r="BZ876" t="str">
        <v>6/15/1999</v>
      </c>
      <c r="CA876">
        <v>24.875</v>
      </c>
    </row>
    <row r="877" spans="1:79" x14ac:dyDescent="0.25">
      <c r="A877" s="28">
        <v>36327</v>
      </c>
      <c r="C877" t="str">
        <v>6/16/1999</v>
      </c>
      <c r="D877">
        <v>39.1875</v>
      </c>
      <c r="E877" t="str">
        <v>6/16/1999</v>
      </c>
      <c r="F877">
        <v>62.8125</v>
      </c>
      <c r="G877" t="str">
        <v>6/16/1999</v>
      </c>
      <c r="H877">
        <v>29.2578125</v>
      </c>
      <c r="I877" t="str">
        <v>6/16/1999</v>
      </c>
      <c r="J877">
        <v>37.625</v>
      </c>
      <c r="K877" t="str">
        <v>6/16/1999</v>
      </c>
      <c r="L877">
        <v>35.6875</v>
      </c>
      <c r="M877" t="str">
        <v>6/16/1999</v>
      </c>
      <c r="N877">
        <v>49.4375</v>
      </c>
      <c r="O877" t="str">
        <v>6/16/1999</v>
      </c>
      <c r="P877">
        <v>19.8125</v>
      </c>
      <c r="Q877" t="str">
        <v>6/16/1999</v>
      </c>
      <c r="R877">
        <v>14</v>
      </c>
      <c r="S877" t="str">
        <v>6/16/1999</v>
      </c>
      <c r="T877">
        <v>19.8125</v>
      </c>
      <c r="U877" t="str">
        <v>6/16/1999</v>
      </c>
      <c r="V877">
        <v>48.125</v>
      </c>
      <c r="W877" t="str">
        <v>6/16/1999</v>
      </c>
      <c r="X877">
        <v>44.3125</v>
      </c>
      <c r="Y877" t="str">
        <v>6/16/1999</v>
      </c>
      <c r="Z877">
        <v>59.75</v>
      </c>
      <c r="AA877" t="str">
        <v>6/16/1999</v>
      </c>
      <c r="AB877">
        <v>36.28125</v>
      </c>
      <c r="AC877" t="str">
        <v>6/16/1999</v>
      </c>
      <c r="AD877">
        <v>33.375</v>
      </c>
      <c r="AE877" t="str">
        <v>6/16/1999</v>
      </c>
      <c r="AF877">
        <v>20.0625</v>
      </c>
      <c r="AG877" t="str">
        <v>6/16/1999</v>
      </c>
      <c r="AH877">
        <v>28.4375</v>
      </c>
      <c r="AI877" t="str">
        <v>6/16/1999</v>
      </c>
      <c r="AJ877">
        <v>25.5625</v>
      </c>
      <c r="AK877" s="28">
        <v>36327</v>
      </c>
      <c r="AL877">
        <v>10784.95</v>
      </c>
      <c r="AM877" s="28">
        <v>36327</v>
      </c>
      <c r="AN877">
        <v>2517.83</v>
      </c>
      <c r="AO877" s="28">
        <v>36327</v>
      </c>
      <c r="AP877">
        <v>1330.41</v>
      </c>
      <c r="AQ877" s="28">
        <v>36327</v>
      </c>
      <c r="AR877">
        <v>441.2</v>
      </c>
      <c r="AS877" s="28">
        <v>36327</v>
      </c>
      <c r="AT877">
        <v>333.45</v>
      </c>
      <c r="AU877" s="28">
        <v>36327</v>
      </c>
      <c r="AV877">
        <v>269.98</v>
      </c>
      <c r="AW877" s="28">
        <v>36327</v>
      </c>
      <c r="AX877">
        <v>658.04</v>
      </c>
      <c r="AY877" s="28">
        <v>36327</v>
      </c>
      <c r="AZ877">
        <v>632.16999999999996</v>
      </c>
      <c r="BA877" s="28">
        <v>36327</v>
      </c>
      <c r="BB877">
        <v>522.47</v>
      </c>
      <c r="BC877" s="28">
        <v>36327</v>
      </c>
      <c r="BD877">
        <v>489.14</v>
      </c>
      <c r="BE877" s="28">
        <v>36298</v>
      </c>
      <c r="BF877">
        <v>16.831</v>
      </c>
      <c r="BG877" s="28">
        <v>36297</v>
      </c>
      <c r="BH877">
        <v>2.4889999999999999</v>
      </c>
      <c r="BJ877" s="28">
        <v>36395</v>
      </c>
      <c r="BK877">
        <v>32.828000000000003</v>
      </c>
      <c r="BZ877" t="str">
        <v>6/16/1999</v>
      </c>
      <c r="CA877">
        <v>25.5625</v>
      </c>
    </row>
    <row r="878" spans="1:79" x14ac:dyDescent="0.25">
      <c r="A878" s="28">
        <v>36328</v>
      </c>
      <c r="C878" t="str">
        <v>6/17/1999</v>
      </c>
      <c r="D878">
        <v>39.59375</v>
      </c>
      <c r="E878" t="str">
        <v>6/17/1999</v>
      </c>
      <c r="F878">
        <v>63.9375</v>
      </c>
      <c r="G878" t="str">
        <v>6/17/1999</v>
      </c>
      <c r="H878">
        <v>29.34765625</v>
      </c>
      <c r="I878" t="str">
        <v>6/17/1999</v>
      </c>
      <c r="J878">
        <v>37.875</v>
      </c>
      <c r="K878" t="str">
        <v>6/17/1999</v>
      </c>
      <c r="L878">
        <v>36.4375</v>
      </c>
      <c r="M878" t="str">
        <v>6/17/1999</v>
      </c>
      <c r="N878">
        <v>49.875</v>
      </c>
      <c r="O878" t="str">
        <v>6/17/1999</v>
      </c>
      <c r="P878">
        <v>19.875</v>
      </c>
      <c r="Q878" t="str">
        <v>6/17/1999</v>
      </c>
      <c r="R878">
        <v>13.8125</v>
      </c>
      <c r="S878" t="str">
        <v>6/17/1999</v>
      </c>
      <c r="T878">
        <v>19.6875</v>
      </c>
      <c r="U878" t="str">
        <v>6/17/1999</v>
      </c>
      <c r="V878">
        <v>48</v>
      </c>
      <c r="W878" t="str">
        <v>6/17/1999</v>
      </c>
      <c r="X878">
        <v>43.75</v>
      </c>
      <c r="Y878" t="str">
        <v>6/17/1999</v>
      </c>
      <c r="Z878">
        <v>59.125</v>
      </c>
      <c r="AA878" t="str">
        <v>6/17/1999</v>
      </c>
      <c r="AB878">
        <v>36.4375</v>
      </c>
      <c r="AC878" t="str">
        <v>6/17/1999</v>
      </c>
      <c r="AD878">
        <v>33.5</v>
      </c>
      <c r="AE878" t="str">
        <v>6/17/1999</v>
      </c>
      <c r="AF878">
        <v>20.0625</v>
      </c>
      <c r="AG878" t="str">
        <v>6/17/1999</v>
      </c>
      <c r="AH878">
        <v>28.0625</v>
      </c>
      <c r="AI878" t="str">
        <v>6/17/1999</v>
      </c>
      <c r="AJ878">
        <v>25.5625</v>
      </c>
      <c r="AK878" s="28">
        <v>36328</v>
      </c>
      <c r="AL878">
        <v>10841.63</v>
      </c>
      <c r="AM878" s="28">
        <v>36328</v>
      </c>
      <c r="AN878">
        <v>2544.15</v>
      </c>
      <c r="AO878" s="28">
        <v>36328</v>
      </c>
      <c r="AP878">
        <v>1339.9</v>
      </c>
      <c r="AQ878" s="28">
        <v>36328</v>
      </c>
      <c r="AR878">
        <v>443.38</v>
      </c>
      <c r="AS878" s="28">
        <v>36328</v>
      </c>
      <c r="AT878">
        <v>332.91</v>
      </c>
      <c r="AU878" s="28">
        <v>36328</v>
      </c>
      <c r="AV878">
        <v>269.18</v>
      </c>
      <c r="AW878" s="28">
        <v>36328</v>
      </c>
      <c r="AX878">
        <v>669.82</v>
      </c>
      <c r="AY878" s="28">
        <v>36328</v>
      </c>
      <c r="AZ878">
        <v>636.07000000000005</v>
      </c>
      <c r="BA878" s="28">
        <v>36328</v>
      </c>
      <c r="BB878">
        <v>521.15</v>
      </c>
      <c r="BC878" s="28">
        <v>36328</v>
      </c>
      <c r="BD878">
        <v>489.05</v>
      </c>
      <c r="BE878" s="28">
        <v>36299</v>
      </c>
      <c r="BF878">
        <v>16.690000000000001</v>
      </c>
      <c r="BG878" s="28">
        <v>36298</v>
      </c>
      <c r="BH878">
        <v>2.4380000000000002</v>
      </c>
      <c r="BJ878" s="28">
        <v>36396</v>
      </c>
      <c r="BK878">
        <v>32.828000000000003</v>
      </c>
      <c r="BZ878" t="str">
        <v>6/17/1999</v>
      </c>
      <c r="CA878">
        <v>25.875</v>
      </c>
    </row>
    <row r="879" spans="1:79" x14ac:dyDescent="0.25">
      <c r="A879" s="28">
        <v>36329</v>
      </c>
      <c r="C879" t="str">
        <v>6/18/1999</v>
      </c>
      <c r="D879">
        <v>38.9375</v>
      </c>
      <c r="E879" t="str">
        <v>6/18/1999</v>
      </c>
      <c r="F879">
        <v>63.25</v>
      </c>
      <c r="G879" t="str">
        <v>6/18/1999</v>
      </c>
      <c r="H879">
        <v>29.4375</v>
      </c>
      <c r="I879" t="str">
        <v>6/18/1999</v>
      </c>
      <c r="J879">
        <v>37.6875</v>
      </c>
      <c r="K879" t="str">
        <v>6/18/1999</v>
      </c>
      <c r="L879">
        <v>36.9375</v>
      </c>
      <c r="M879" t="str">
        <v>6/18/1999</v>
      </c>
      <c r="N879">
        <v>49.8125</v>
      </c>
      <c r="O879" t="str">
        <v>6/18/1999</v>
      </c>
      <c r="P879">
        <v>19.875</v>
      </c>
      <c r="Q879" t="str">
        <v>6/18/1999</v>
      </c>
      <c r="R879">
        <v>13.9375</v>
      </c>
      <c r="S879" t="str">
        <v>6/18/1999</v>
      </c>
      <c r="T879">
        <v>19.5</v>
      </c>
      <c r="U879" t="str">
        <v>6/18/1999</v>
      </c>
      <c r="V879">
        <v>46.5</v>
      </c>
      <c r="W879" t="str">
        <v>6/18/1999</v>
      </c>
      <c r="X879">
        <v>44.25</v>
      </c>
      <c r="Y879" t="str">
        <v>6/18/1999</v>
      </c>
      <c r="Z879">
        <v>58</v>
      </c>
      <c r="AA879" t="str">
        <v>6/18/1999</v>
      </c>
      <c r="AB879">
        <v>35.3125</v>
      </c>
      <c r="AC879" t="str">
        <v>6/18/1999</v>
      </c>
      <c r="AD879">
        <v>33.4375</v>
      </c>
      <c r="AE879" t="str">
        <v>6/18/1999</v>
      </c>
      <c r="AF879">
        <v>20</v>
      </c>
      <c r="AG879" t="str">
        <v>6/18/1999</v>
      </c>
      <c r="AH879">
        <v>27.9375</v>
      </c>
      <c r="AI879" t="str">
        <v>6/18/1999</v>
      </c>
      <c r="AJ879">
        <v>25.4375</v>
      </c>
      <c r="AK879" s="28">
        <v>36329</v>
      </c>
      <c r="AL879">
        <v>10855.56</v>
      </c>
      <c r="AM879" s="28">
        <v>36329</v>
      </c>
      <c r="AN879">
        <v>2563.44</v>
      </c>
      <c r="AO879" s="28">
        <v>36329</v>
      </c>
      <c r="AP879">
        <v>1342.84</v>
      </c>
      <c r="AQ879" s="28">
        <v>36329</v>
      </c>
      <c r="AR879">
        <v>445.05</v>
      </c>
      <c r="AS879" s="28">
        <v>36329</v>
      </c>
      <c r="AT879">
        <v>330.1</v>
      </c>
      <c r="AU879" s="28">
        <v>36329</v>
      </c>
      <c r="AV879">
        <v>268.24</v>
      </c>
      <c r="AW879" s="28">
        <v>36329</v>
      </c>
      <c r="AX879">
        <v>682.93</v>
      </c>
      <c r="AY879" s="28">
        <v>36329</v>
      </c>
      <c r="AZ879">
        <v>636.54999999999995</v>
      </c>
      <c r="BA879" s="28">
        <v>36329</v>
      </c>
      <c r="BB879">
        <v>522.20000000000005</v>
      </c>
      <c r="BC879" s="28">
        <v>36329</v>
      </c>
      <c r="BD879">
        <v>490.82</v>
      </c>
      <c r="BE879" s="28">
        <v>36300</v>
      </c>
      <c r="BF879">
        <v>16.771999999999998</v>
      </c>
      <c r="BG879" s="28">
        <v>36299</v>
      </c>
      <c r="BH879">
        <v>2.4289999999999998</v>
      </c>
      <c r="BJ879" s="28">
        <v>36397</v>
      </c>
      <c r="BK879">
        <v>32.073</v>
      </c>
      <c r="BZ879" t="str">
        <v>6/18/1999</v>
      </c>
      <c r="CA879">
        <v>25.4375</v>
      </c>
    </row>
    <row r="880" spans="1:79" x14ac:dyDescent="0.25">
      <c r="A880" s="28">
        <v>36332</v>
      </c>
      <c r="C880" t="str">
        <v>6/21/1999</v>
      </c>
      <c r="D880">
        <v>38.3125</v>
      </c>
      <c r="E880" t="str">
        <v>6/21/1999</v>
      </c>
      <c r="F880">
        <v>62.625</v>
      </c>
      <c r="G880" t="str">
        <v>6/21/1999</v>
      </c>
      <c r="H880">
        <v>29.7109375</v>
      </c>
      <c r="I880" t="str">
        <v>6/21/1999</v>
      </c>
      <c r="J880">
        <v>37.6875</v>
      </c>
      <c r="K880" t="str">
        <v>6/21/1999</v>
      </c>
      <c r="L880">
        <v>35.875</v>
      </c>
      <c r="M880" t="str">
        <v>6/21/1999</v>
      </c>
      <c r="N880">
        <v>49.6875</v>
      </c>
      <c r="O880" t="str">
        <v>6/21/1999</v>
      </c>
      <c r="P880">
        <v>19.125</v>
      </c>
      <c r="Q880" t="str">
        <v>6/21/1999</v>
      </c>
      <c r="R880">
        <v>13.875</v>
      </c>
      <c r="S880" t="str">
        <v>6/21/1999</v>
      </c>
      <c r="T880">
        <v>19.3125</v>
      </c>
      <c r="U880" t="str">
        <v>6/21/1999</v>
      </c>
      <c r="V880">
        <v>49</v>
      </c>
      <c r="W880" t="str">
        <v>6/21/1999</v>
      </c>
      <c r="X880">
        <v>43.3125</v>
      </c>
      <c r="Y880" t="str">
        <v>6/21/1999</v>
      </c>
      <c r="Z880">
        <v>56.75</v>
      </c>
      <c r="AA880" t="str">
        <v>6/21/1999</v>
      </c>
      <c r="AB880">
        <v>35.125</v>
      </c>
      <c r="AC880" t="str">
        <v>6/21/1999</v>
      </c>
      <c r="AD880">
        <v>33</v>
      </c>
      <c r="AE880" t="str">
        <v>6/21/1999</v>
      </c>
      <c r="AF880">
        <v>20.0625</v>
      </c>
      <c r="AG880" t="str">
        <v>6/21/1999</v>
      </c>
      <c r="AH880">
        <v>27.875</v>
      </c>
      <c r="AI880" t="str">
        <v>6/21/1999</v>
      </c>
      <c r="AJ880">
        <v>25</v>
      </c>
      <c r="AK880" s="28">
        <v>36332</v>
      </c>
      <c r="AL880">
        <v>10815.98</v>
      </c>
      <c r="AM880" s="28">
        <v>36332</v>
      </c>
      <c r="AN880">
        <v>2630.28</v>
      </c>
      <c r="AO880" s="28">
        <v>36332</v>
      </c>
      <c r="AP880">
        <v>1349</v>
      </c>
      <c r="AQ880" s="28">
        <v>36332</v>
      </c>
      <c r="AR880">
        <v>449.44</v>
      </c>
      <c r="AS880" s="28">
        <v>36332</v>
      </c>
      <c r="AT880">
        <v>326.77</v>
      </c>
      <c r="AU880" s="28">
        <v>36332</v>
      </c>
      <c r="AV880">
        <v>265.45999999999998</v>
      </c>
      <c r="AW880" s="28">
        <v>36332</v>
      </c>
      <c r="AX880">
        <v>686.1</v>
      </c>
      <c r="AY880" s="28">
        <v>36332</v>
      </c>
      <c r="AZ880">
        <v>636.94000000000005</v>
      </c>
      <c r="BA880" s="28">
        <v>36332</v>
      </c>
      <c r="BB880">
        <v>511.37</v>
      </c>
      <c r="BC880" s="28">
        <v>36332</v>
      </c>
      <c r="BD880">
        <v>493.23</v>
      </c>
      <c r="BE880" s="28">
        <v>36301</v>
      </c>
      <c r="BF880">
        <v>16.989999999999998</v>
      </c>
      <c r="BG880" s="28">
        <v>36300</v>
      </c>
      <c r="BH880">
        <v>2.407</v>
      </c>
      <c r="BJ880" s="28">
        <v>36398</v>
      </c>
      <c r="BK880">
        <v>32.118000000000002</v>
      </c>
      <c r="BZ880" t="str">
        <v>6/21/1999</v>
      </c>
      <c r="CA880">
        <v>24.9375</v>
      </c>
    </row>
    <row r="881" spans="1:79" x14ac:dyDescent="0.25">
      <c r="A881" s="28">
        <v>36333</v>
      </c>
      <c r="C881" t="str">
        <v>6/22/1999</v>
      </c>
      <c r="D881">
        <v>38.5</v>
      </c>
      <c r="E881" t="str">
        <v>6/22/1999</v>
      </c>
      <c r="F881">
        <v>63</v>
      </c>
      <c r="G881" t="str">
        <v>6/22/1999</v>
      </c>
      <c r="H881">
        <v>30.07421875</v>
      </c>
      <c r="I881" t="str">
        <v>6/22/1999</v>
      </c>
      <c r="J881">
        <v>37.1875</v>
      </c>
      <c r="K881" t="str">
        <v>6/22/1999</v>
      </c>
      <c r="L881">
        <v>35.5625</v>
      </c>
      <c r="M881" t="str">
        <v>6/22/1999</v>
      </c>
      <c r="N881">
        <v>48.9375</v>
      </c>
      <c r="O881" t="str">
        <v>6/22/1999</v>
      </c>
      <c r="P881">
        <v>19.25</v>
      </c>
      <c r="Q881" t="str">
        <v>6/22/1999</v>
      </c>
      <c r="R881">
        <v>13.9375</v>
      </c>
      <c r="S881" t="str">
        <v>6/22/1999</v>
      </c>
      <c r="T881">
        <v>19.5</v>
      </c>
      <c r="U881" t="str">
        <v>6/22/1999</v>
      </c>
      <c r="V881">
        <v>48.75</v>
      </c>
      <c r="W881" t="str">
        <v>6/22/1999</v>
      </c>
      <c r="X881">
        <v>43.25</v>
      </c>
      <c r="Y881" t="str">
        <v>6/22/1999</v>
      </c>
      <c r="Z881">
        <v>57</v>
      </c>
      <c r="AA881" t="str">
        <v>6/22/1999</v>
      </c>
      <c r="AB881">
        <v>35</v>
      </c>
      <c r="AC881" t="str">
        <v>6/22/1999</v>
      </c>
      <c r="AD881">
        <v>33.5</v>
      </c>
      <c r="AE881" t="str">
        <v>6/22/1999</v>
      </c>
      <c r="AF881">
        <v>20.125</v>
      </c>
      <c r="AG881" t="str">
        <v>6/22/1999</v>
      </c>
      <c r="AH881">
        <v>27.8125</v>
      </c>
      <c r="AI881" t="str">
        <v>6/22/1999</v>
      </c>
      <c r="AJ881">
        <v>24.9375</v>
      </c>
      <c r="AK881" s="28">
        <v>36333</v>
      </c>
      <c r="AL881">
        <v>10721.63</v>
      </c>
      <c r="AM881" s="28">
        <v>36333</v>
      </c>
      <c r="AN881">
        <v>2580.2600000000002</v>
      </c>
      <c r="AO881" s="28">
        <v>36333</v>
      </c>
      <c r="AP881">
        <v>1335.88</v>
      </c>
      <c r="AQ881" s="28">
        <v>36333</v>
      </c>
      <c r="AR881">
        <v>447.33</v>
      </c>
      <c r="AS881" s="28">
        <v>36333</v>
      </c>
      <c r="AT881">
        <v>328.39</v>
      </c>
      <c r="AU881" s="28">
        <v>36333</v>
      </c>
      <c r="AV881">
        <v>266.54000000000002</v>
      </c>
      <c r="AW881" s="28">
        <v>36333</v>
      </c>
      <c r="AX881">
        <v>671.32</v>
      </c>
      <c r="AY881" s="28">
        <v>36333</v>
      </c>
      <c r="AZ881">
        <v>633.11</v>
      </c>
      <c r="BA881" s="28">
        <v>36333</v>
      </c>
      <c r="BB881">
        <v>508.3</v>
      </c>
      <c r="BC881" s="28">
        <v>36333</v>
      </c>
      <c r="BD881">
        <v>488.27</v>
      </c>
      <c r="BE881" s="28">
        <v>36304</v>
      </c>
      <c r="BF881">
        <v>16.792999999999999</v>
      </c>
      <c r="BG881" s="28">
        <v>36301</v>
      </c>
      <c r="BH881">
        <v>2.4119999999999999</v>
      </c>
      <c r="BJ881" s="28">
        <v>36399</v>
      </c>
      <c r="BK881">
        <v>32.517000000000003</v>
      </c>
      <c r="BZ881" t="str">
        <v>6/22/1999</v>
      </c>
      <c r="CA881">
        <v>24.3125</v>
      </c>
    </row>
    <row r="882" spans="1:79" x14ac:dyDescent="0.25">
      <c r="A882" s="28">
        <v>36334</v>
      </c>
      <c r="C882" t="str">
        <v>6/23/1999</v>
      </c>
      <c r="D882">
        <v>38.65625</v>
      </c>
      <c r="E882" t="str">
        <v>6/23/1999</v>
      </c>
      <c r="F882">
        <v>63.75</v>
      </c>
      <c r="G882" t="str">
        <v>6/23/1999</v>
      </c>
      <c r="H882">
        <v>29.7109375</v>
      </c>
      <c r="I882" t="str">
        <v>6/23/1999</v>
      </c>
      <c r="J882">
        <v>36.875</v>
      </c>
      <c r="K882" t="str">
        <v>6/23/1999</v>
      </c>
      <c r="L882">
        <v>36.125</v>
      </c>
      <c r="M882" t="str">
        <v>6/23/1999</v>
      </c>
      <c r="N882">
        <v>49.5</v>
      </c>
      <c r="O882" t="str">
        <v>6/23/1999</v>
      </c>
      <c r="P882">
        <v>19.25</v>
      </c>
      <c r="Q882" t="str">
        <v>6/23/1999</v>
      </c>
      <c r="R882">
        <v>13.9375</v>
      </c>
      <c r="S882" t="str">
        <v>6/23/1999</v>
      </c>
      <c r="T882">
        <v>19.625</v>
      </c>
      <c r="U882" t="str">
        <v>6/23/1999</v>
      </c>
      <c r="V882">
        <v>47.125</v>
      </c>
      <c r="W882" t="str">
        <v>6/23/1999</v>
      </c>
      <c r="X882">
        <v>43.375</v>
      </c>
      <c r="Y882" t="str">
        <v>6/23/1999</v>
      </c>
      <c r="Z882">
        <v>56.8125</v>
      </c>
      <c r="AA882" t="str">
        <v>6/23/1999</v>
      </c>
      <c r="AB882">
        <v>35.34375</v>
      </c>
      <c r="AC882" t="str">
        <v>6/23/1999</v>
      </c>
      <c r="AD882">
        <v>33.25</v>
      </c>
      <c r="AE882" t="str">
        <v>6/23/1999</v>
      </c>
      <c r="AF882">
        <v>20.5</v>
      </c>
      <c r="AG882" t="str">
        <v>6/23/1999</v>
      </c>
      <c r="AH882">
        <v>27.6875</v>
      </c>
      <c r="AI882" t="str">
        <v>6/23/1999</v>
      </c>
      <c r="AJ882">
        <v>25</v>
      </c>
      <c r="AK882" s="28">
        <v>36334</v>
      </c>
      <c r="AL882">
        <v>10666.86</v>
      </c>
      <c r="AM882" s="28">
        <v>36334</v>
      </c>
      <c r="AN882">
        <v>2598.12</v>
      </c>
      <c r="AO882" s="28">
        <v>36334</v>
      </c>
      <c r="AP882">
        <v>1333.06</v>
      </c>
      <c r="AQ882" s="28">
        <v>36334</v>
      </c>
      <c r="AR882">
        <v>447.04</v>
      </c>
      <c r="AS882" s="28">
        <v>36334</v>
      </c>
      <c r="AT882">
        <v>326.68</v>
      </c>
      <c r="AU882" s="28">
        <v>36334</v>
      </c>
      <c r="AV882">
        <v>265.56</v>
      </c>
      <c r="AW882" s="28">
        <v>36334</v>
      </c>
      <c r="AX882">
        <v>673.31</v>
      </c>
      <c r="AY882" s="28">
        <v>36334</v>
      </c>
      <c r="AZ882">
        <v>630.75</v>
      </c>
      <c r="BA882" s="28">
        <v>36334</v>
      </c>
      <c r="BB882">
        <v>513.09</v>
      </c>
      <c r="BC882" s="28">
        <v>36334</v>
      </c>
      <c r="BD882">
        <v>488.58</v>
      </c>
      <c r="BE882" s="28">
        <v>36305</v>
      </c>
      <c r="BF882">
        <v>16.869</v>
      </c>
      <c r="BG882" s="28">
        <v>36304</v>
      </c>
      <c r="BH882">
        <v>2.3759999999999999</v>
      </c>
      <c r="BJ882" s="28">
        <v>36402</v>
      </c>
      <c r="BK882">
        <v>32.466999999999999</v>
      </c>
      <c r="BZ882" t="str">
        <v>6/23/1999</v>
      </c>
      <c r="CA882">
        <v>24.9375</v>
      </c>
    </row>
    <row r="883" spans="1:79" x14ac:dyDescent="0.25">
      <c r="A883" s="28">
        <v>36335</v>
      </c>
      <c r="C883" t="str">
        <v>6/24/1999</v>
      </c>
      <c r="D883">
        <v>38.625</v>
      </c>
      <c r="E883" t="str">
        <v>6/24/1999</v>
      </c>
      <c r="F883">
        <v>63.5625</v>
      </c>
      <c r="G883" t="str">
        <v>6/24/1999</v>
      </c>
      <c r="H883">
        <v>29.52734375</v>
      </c>
      <c r="I883" t="str">
        <v>6/24/1999</v>
      </c>
      <c r="J883">
        <v>36.75</v>
      </c>
      <c r="K883" t="str">
        <v>6/24/1999</v>
      </c>
      <c r="L883">
        <v>36.125</v>
      </c>
      <c r="M883" t="str">
        <v>6/24/1999</v>
      </c>
      <c r="N883">
        <v>48.5</v>
      </c>
      <c r="O883" t="str">
        <v>6/24/1999</v>
      </c>
      <c r="P883">
        <v>19.25</v>
      </c>
      <c r="Q883" t="str">
        <v>6/24/1999</v>
      </c>
      <c r="R883">
        <v>14.0625</v>
      </c>
      <c r="S883" t="str">
        <v>6/24/1999</v>
      </c>
      <c r="T883">
        <v>19.6875</v>
      </c>
      <c r="U883" t="str">
        <v>6/24/1999</v>
      </c>
      <c r="V883">
        <v>46.875</v>
      </c>
      <c r="W883" t="str">
        <v>6/24/1999</v>
      </c>
      <c r="X883">
        <v>43.1875</v>
      </c>
      <c r="Y883" t="str">
        <v>6/24/1999</v>
      </c>
      <c r="Z883">
        <v>56.25</v>
      </c>
      <c r="AA883" t="str">
        <v>6/24/1999</v>
      </c>
      <c r="AB883">
        <v>35.0625</v>
      </c>
      <c r="AC883" t="str">
        <v>6/24/1999</v>
      </c>
      <c r="AD883">
        <v>33.3125</v>
      </c>
      <c r="AE883" t="str">
        <v>6/24/1999</v>
      </c>
      <c r="AF883">
        <v>20.5</v>
      </c>
      <c r="AG883" t="str">
        <v>6/24/1999</v>
      </c>
      <c r="AH883">
        <v>27.6875</v>
      </c>
      <c r="AI883" t="str">
        <v>6/24/1999</v>
      </c>
      <c r="AJ883">
        <v>24.75</v>
      </c>
      <c r="AK883" s="28">
        <v>36335</v>
      </c>
      <c r="AL883">
        <v>10534.83</v>
      </c>
      <c r="AM883" s="28">
        <v>36335</v>
      </c>
      <c r="AN883">
        <v>2553.9899999999998</v>
      </c>
      <c r="AO883" s="28">
        <v>36335</v>
      </c>
      <c r="AP883">
        <v>1315.78</v>
      </c>
      <c r="AQ883" s="28">
        <v>36335</v>
      </c>
      <c r="AR883">
        <v>443.16</v>
      </c>
      <c r="AS883" s="28">
        <v>36335</v>
      </c>
      <c r="AT883">
        <v>324.76</v>
      </c>
      <c r="AU883" s="28">
        <v>36335</v>
      </c>
      <c r="AV883">
        <v>264.33</v>
      </c>
      <c r="AW883" s="28">
        <v>36335</v>
      </c>
      <c r="AX883">
        <v>661.72</v>
      </c>
      <c r="AY883" s="28">
        <v>36335</v>
      </c>
      <c r="AZ883">
        <v>623.97</v>
      </c>
      <c r="BA883" s="28">
        <v>36335</v>
      </c>
      <c r="BB883">
        <v>505.16</v>
      </c>
      <c r="BC883" s="28">
        <v>36335</v>
      </c>
      <c r="BD883">
        <v>481.28</v>
      </c>
      <c r="BE883" s="28">
        <v>36306</v>
      </c>
      <c r="BF883">
        <v>16.914000000000001</v>
      </c>
      <c r="BG883" s="28">
        <v>36305</v>
      </c>
      <c r="BH883">
        <v>2.3919999999999999</v>
      </c>
      <c r="BJ883" s="28">
        <v>36403</v>
      </c>
      <c r="BK883">
        <v>32.442</v>
      </c>
      <c r="BZ883" t="str">
        <v>6/24/1999</v>
      </c>
      <c r="CA883">
        <v>24.5625</v>
      </c>
    </row>
    <row r="884" spans="1:79" x14ac:dyDescent="0.25">
      <c r="A884" s="28">
        <v>36336</v>
      </c>
      <c r="C884" t="str">
        <v>6/25/1999</v>
      </c>
      <c r="D884">
        <v>38.5</v>
      </c>
      <c r="E884" t="str">
        <v>6/25/1999</v>
      </c>
      <c r="F884">
        <v>63.75</v>
      </c>
      <c r="G884" t="str">
        <v>6/25/1999</v>
      </c>
      <c r="H884">
        <v>29.16796875</v>
      </c>
      <c r="I884" t="str">
        <v>6/25/1999</v>
      </c>
      <c r="J884">
        <v>35.9375</v>
      </c>
      <c r="K884" t="str">
        <v>6/25/1999</v>
      </c>
      <c r="L884">
        <v>36.625</v>
      </c>
      <c r="M884" t="str">
        <v>6/25/1999</v>
      </c>
      <c r="N884">
        <v>49.4375</v>
      </c>
      <c r="O884" t="str">
        <v>6/25/1999</v>
      </c>
      <c r="P884">
        <v>19.125</v>
      </c>
      <c r="Q884" t="str">
        <v>6/25/1999</v>
      </c>
      <c r="R884">
        <v>14.0625</v>
      </c>
      <c r="S884" t="str">
        <v>6/25/1999</v>
      </c>
      <c r="T884">
        <v>19.5625</v>
      </c>
      <c r="U884" t="str">
        <v>6/25/1999</v>
      </c>
      <c r="V884">
        <v>46.5</v>
      </c>
      <c r="W884" t="str">
        <v>6/25/1999</v>
      </c>
      <c r="X884">
        <v>42.8125</v>
      </c>
      <c r="Y884" t="str">
        <v>6/25/1999</v>
      </c>
      <c r="Z884">
        <v>55.4375</v>
      </c>
      <c r="AA884" t="str">
        <v>6/25/1999</v>
      </c>
      <c r="AB884">
        <v>35</v>
      </c>
      <c r="AC884" t="str">
        <v>6/25/1999</v>
      </c>
      <c r="AD884">
        <v>33.125</v>
      </c>
      <c r="AE884" t="str">
        <v>6/25/1999</v>
      </c>
      <c r="AF884">
        <v>20.4375</v>
      </c>
      <c r="AG884" t="str">
        <v>6/25/1999</v>
      </c>
      <c r="AH884">
        <v>27.625</v>
      </c>
      <c r="AI884" t="str">
        <v>6/25/1999</v>
      </c>
      <c r="AJ884">
        <v>24.625</v>
      </c>
      <c r="AK884" s="28">
        <v>36336</v>
      </c>
      <c r="AL884">
        <v>10552.56</v>
      </c>
      <c r="AM884" s="28">
        <v>36336</v>
      </c>
      <c r="AN884">
        <v>2552.65</v>
      </c>
      <c r="AO884" s="28">
        <v>36336</v>
      </c>
      <c r="AP884">
        <v>1315.31</v>
      </c>
      <c r="AQ884" s="28">
        <v>36336</v>
      </c>
      <c r="AR884">
        <v>443.11</v>
      </c>
      <c r="AS884" s="28">
        <v>36336</v>
      </c>
      <c r="AT884">
        <v>322.04000000000002</v>
      </c>
      <c r="AU884" s="28">
        <v>36336</v>
      </c>
      <c r="AV884">
        <v>262.20999999999998</v>
      </c>
      <c r="AW884" s="28">
        <v>36336</v>
      </c>
      <c r="AX884">
        <v>660.21</v>
      </c>
      <c r="AY884" s="28">
        <v>36336</v>
      </c>
      <c r="AZ884">
        <v>623.34</v>
      </c>
      <c r="BA884" s="28">
        <v>36336</v>
      </c>
      <c r="BB884">
        <v>499.56</v>
      </c>
      <c r="BC884" s="28">
        <v>36336</v>
      </c>
      <c r="BD884">
        <v>481.18</v>
      </c>
      <c r="BE884" s="28">
        <v>36307</v>
      </c>
      <c r="BF884">
        <v>16.829000000000001</v>
      </c>
      <c r="BG884" s="28">
        <v>36306</v>
      </c>
      <c r="BH884">
        <v>2.3929999999999998</v>
      </c>
      <c r="BJ884" s="28">
        <v>36404</v>
      </c>
      <c r="BK884">
        <v>32.161999999999999</v>
      </c>
      <c r="BZ884" t="str">
        <v>6/25/1999</v>
      </c>
      <c r="CA884">
        <v>24.875</v>
      </c>
    </row>
    <row r="885" spans="1:79" x14ac:dyDescent="0.25">
      <c r="A885" s="28">
        <v>36339</v>
      </c>
      <c r="C885" t="str">
        <v>6/28/1999</v>
      </c>
      <c r="D885">
        <v>39.71875</v>
      </c>
      <c r="E885" t="str">
        <v>6/28/1999</v>
      </c>
      <c r="F885">
        <v>63.0625</v>
      </c>
      <c r="G885" t="str">
        <v>6/28/1999</v>
      </c>
      <c r="H885">
        <v>29.34765625</v>
      </c>
      <c r="I885" t="str">
        <v>6/28/1999</v>
      </c>
      <c r="J885">
        <v>35.5625</v>
      </c>
      <c r="K885" t="str">
        <v>6/28/1999</v>
      </c>
      <c r="L885">
        <v>37.1875</v>
      </c>
      <c r="M885" t="str">
        <v>6/28/1999</v>
      </c>
      <c r="N885">
        <v>48.875</v>
      </c>
      <c r="O885" t="str">
        <v>6/28/1999</v>
      </c>
      <c r="P885">
        <v>19.125</v>
      </c>
      <c r="Q885" t="str">
        <v>6/28/1999</v>
      </c>
      <c r="R885">
        <v>13.875</v>
      </c>
      <c r="S885" t="str">
        <v>6/28/1999</v>
      </c>
      <c r="T885">
        <v>19.5625</v>
      </c>
      <c r="U885" t="str">
        <v>6/28/1999</v>
      </c>
      <c r="V885">
        <v>46.125</v>
      </c>
      <c r="W885" t="str">
        <v>6/28/1999</v>
      </c>
      <c r="X885">
        <v>41.9375</v>
      </c>
      <c r="Y885" t="str">
        <v>6/28/1999</v>
      </c>
      <c r="Z885">
        <v>55.875</v>
      </c>
      <c r="AA885" t="str">
        <v>6/28/1999</v>
      </c>
      <c r="AB885">
        <v>36.1875</v>
      </c>
      <c r="AC885" t="str">
        <v>6/28/1999</v>
      </c>
      <c r="AD885">
        <v>33.3125</v>
      </c>
      <c r="AE885" t="str">
        <v>6/28/1999</v>
      </c>
      <c r="AF885">
        <v>20.5625</v>
      </c>
      <c r="AG885" t="str">
        <v>6/28/1999</v>
      </c>
      <c r="AH885">
        <v>27.6875</v>
      </c>
      <c r="AI885" t="str">
        <v>6/28/1999</v>
      </c>
      <c r="AJ885">
        <v>25</v>
      </c>
      <c r="AK885" s="28">
        <v>36339</v>
      </c>
      <c r="AL885">
        <v>10655.15</v>
      </c>
      <c r="AM885" s="28">
        <v>36339</v>
      </c>
      <c r="AN885">
        <v>2602.44</v>
      </c>
      <c r="AO885" s="28">
        <v>36339</v>
      </c>
      <c r="AP885">
        <v>1331.35</v>
      </c>
      <c r="AQ885" s="28">
        <v>36339</v>
      </c>
      <c r="AR885">
        <v>448.61</v>
      </c>
      <c r="AS885" s="28">
        <v>36339</v>
      </c>
      <c r="AT885">
        <v>323.29000000000002</v>
      </c>
      <c r="AU885" s="28">
        <v>36339</v>
      </c>
      <c r="AV885">
        <v>263.45999999999998</v>
      </c>
      <c r="AW885" s="28">
        <v>36339</v>
      </c>
      <c r="AX885">
        <v>674.66</v>
      </c>
      <c r="AY885" s="28">
        <v>36339</v>
      </c>
      <c r="AZ885">
        <v>628.89</v>
      </c>
      <c r="BA885" s="28">
        <v>36339</v>
      </c>
      <c r="BB885">
        <v>494.5</v>
      </c>
      <c r="BC885" s="28">
        <v>36339</v>
      </c>
      <c r="BD885">
        <v>486.47</v>
      </c>
      <c r="BE885" s="28">
        <v>36308</v>
      </c>
      <c r="BF885">
        <v>16.521000000000001</v>
      </c>
      <c r="BG885" s="28">
        <v>36307</v>
      </c>
      <c r="BH885">
        <v>2.4380000000000002</v>
      </c>
      <c r="BJ885" s="28">
        <v>36405</v>
      </c>
      <c r="BK885">
        <v>31.422999999999998</v>
      </c>
      <c r="BZ885" t="str">
        <v>6/28/1999</v>
      </c>
      <c r="CA885">
        <v>24.875</v>
      </c>
    </row>
    <row r="886" spans="1:79" x14ac:dyDescent="0.25">
      <c r="A886" s="28">
        <v>36340</v>
      </c>
      <c r="C886" t="str">
        <v>6/29/1999</v>
      </c>
      <c r="D886">
        <v>40.59375</v>
      </c>
      <c r="E886" t="str">
        <v>6/29/1999</v>
      </c>
      <c r="F886">
        <v>62.4375</v>
      </c>
      <c r="G886" t="str">
        <v>6/29/1999</v>
      </c>
      <c r="H886">
        <v>29.2578125</v>
      </c>
      <c r="I886" t="str">
        <v>6/29/1999</v>
      </c>
      <c r="J886">
        <v>35.625</v>
      </c>
      <c r="K886" t="str">
        <v>6/29/1999</v>
      </c>
      <c r="L886">
        <v>37</v>
      </c>
      <c r="M886" t="str">
        <v>6/29/1999</v>
      </c>
      <c r="N886">
        <v>49.125</v>
      </c>
      <c r="O886" t="str">
        <v>6/29/1999</v>
      </c>
      <c r="P886">
        <v>19.625</v>
      </c>
      <c r="Q886" t="str">
        <v>6/29/1999</v>
      </c>
      <c r="R886">
        <v>13.9375</v>
      </c>
      <c r="S886" t="str">
        <v>6/29/1999</v>
      </c>
      <c r="T886">
        <v>19.5</v>
      </c>
      <c r="U886" t="str">
        <v>6/29/1999</v>
      </c>
      <c r="V886">
        <v>44.8125</v>
      </c>
      <c r="W886" t="str">
        <v>6/29/1999</v>
      </c>
      <c r="X886">
        <v>42.1875</v>
      </c>
      <c r="Y886" t="str">
        <v>6/29/1999</v>
      </c>
      <c r="Z886">
        <v>56.125</v>
      </c>
      <c r="AA886" t="str">
        <v>6/29/1999</v>
      </c>
      <c r="AB886">
        <v>36.625</v>
      </c>
      <c r="AC886" t="str">
        <v>6/29/1999</v>
      </c>
      <c r="AD886">
        <v>33.125</v>
      </c>
      <c r="AE886" t="str">
        <v>6/29/1999</v>
      </c>
      <c r="AF886">
        <v>20.875</v>
      </c>
      <c r="AG886" t="str">
        <v>6/29/1999</v>
      </c>
      <c r="AH886">
        <v>27.4375</v>
      </c>
      <c r="AI886" t="str">
        <v>6/29/1999</v>
      </c>
      <c r="AJ886">
        <v>25</v>
      </c>
      <c r="AK886" s="28">
        <v>36340</v>
      </c>
      <c r="AL886">
        <v>10815.35</v>
      </c>
      <c r="AM886" s="28">
        <v>36340</v>
      </c>
      <c r="AN886">
        <v>2642.11</v>
      </c>
      <c r="AO886" s="28">
        <v>36340</v>
      </c>
      <c r="AP886">
        <v>1351.45</v>
      </c>
      <c r="AQ886" s="28">
        <v>36340</v>
      </c>
      <c r="AR886">
        <v>454.08</v>
      </c>
      <c r="AS886" s="28">
        <v>36340</v>
      </c>
      <c r="AT886">
        <v>322.45</v>
      </c>
      <c r="AU886" s="28">
        <v>36340</v>
      </c>
      <c r="AV886">
        <v>262.86</v>
      </c>
      <c r="AW886" s="28">
        <v>36340</v>
      </c>
      <c r="AX886">
        <v>671.02</v>
      </c>
      <c r="AY886" s="28">
        <v>36340</v>
      </c>
      <c r="AZ886">
        <v>637.99</v>
      </c>
      <c r="BA886" s="28">
        <v>36340</v>
      </c>
      <c r="BB886">
        <v>500.8</v>
      </c>
      <c r="BC886" s="28">
        <v>36340</v>
      </c>
      <c r="BD886">
        <v>490.48</v>
      </c>
      <c r="BE886" s="28">
        <v>36312</v>
      </c>
      <c r="BF886">
        <v>16.231999999999999</v>
      </c>
      <c r="BG886" s="28">
        <v>36308</v>
      </c>
      <c r="BH886">
        <v>2.4849999999999999</v>
      </c>
      <c r="BJ886" s="28">
        <v>36406</v>
      </c>
      <c r="BK886">
        <v>31.567</v>
      </c>
      <c r="BZ886" t="str">
        <v>6/29/1999</v>
      </c>
      <c r="CA886">
        <v>24.9375</v>
      </c>
    </row>
    <row r="887" spans="1:79" x14ac:dyDescent="0.25">
      <c r="A887" s="28">
        <v>36341</v>
      </c>
      <c r="C887" t="str">
        <v>6/30/1999</v>
      </c>
      <c r="D887">
        <v>40.875</v>
      </c>
      <c r="E887" t="str">
        <v>6/30/1999</v>
      </c>
      <c r="F887">
        <v>62.6875</v>
      </c>
      <c r="G887" t="str">
        <v>6/30/1999</v>
      </c>
      <c r="H887">
        <v>29.52734375</v>
      </c>
      <c r="I887" t="str">
        <v>6/30/1999</v>
      </c>
      <c r="J887">
        <v>35.1875</v>
      </c>
      <c r="K887" t="str">
        <v>6/30/1999</v>
      </c>
      <c r="L887">
        <v>37.75</v>
      </c>
      <c r="M887" t="str">
        <v>6/30/1999</v>
      </c>
      <c r="N887">
        <v>48.5</v>
      </c>
      <c r="O887" t="str">
        <v>6/30/1999</v>
      </c>
      <c r="P887">
        <v>19.125</v>
      </c>
      <c r="Q887" t="str">
        <v>6/30/1999</v>
      </c>
      <c r="R887">
        <v>14</v>
      </c>
      <c r="S887" t="str">
        <v>6/30/1999</v>
      </c>
      <c r="T887">
        <v>19.75</v>
      </c>
      <c r="U887" t="str">
        <v>6/30/1999</v>
      </c>
      <c r="V887">
        <v>42.5625</v>
      </c>
      <c r="W887" t="str">
        <v>6/30/1999</v>
      </c>
      <c r="X887">
        <v>41.875</v>
      </c>
      <c r="Y887" t="str">
        <v>6/30/1999</v>
      </c>
      <c r="Z887">
        <v>54.4375</v>
      </c>
      <c r="AA887" t="str">
        <v>6/30/1999</v>
      </c>
      <c r="AB887">
        <v>35.25</v>
      </c>
      <c r="AC887" t="str">
        <v>6/30/1999</v>
      </c>
      <c r="AD887">
        <v>32.4375</v>
      </c>
      <c r="AE887" t="str">
        <v>6/30/1999</v>
      </c>
      <c r="AF887">
        <v>20.9375</v>
      </c>
      <c r="AG887" t="str">
        <v>6/30/1999</v>
      </c>
      <c r="AH887">
        <v>26.5</v>
      </c>
      <c r="AI887" t="str">
        <v>6/30/1999</v>
      </c>
      <c r="AJ887">
        <v>24.3125</v>
      </c>
      <c r="AK887" s="28">
        <v>36341</v>
      </c>
      <c r="AL887">
        <v>10970.8</v>
      </c>
      <c r="AM887" s="28">
        <v>36341</v>
      </c>
      <c r="AN887">
        <v>2686.12</v>
      </c>
      <c r="AO887" s="28">
        <v>36341</v>
      </c>
      <c r="AP887">
        <v>1372.71</v>
      </c>
      <c r="AQ887" s="28">
        <v>36341</v>
      </c>
      <c r="AR887">
        <v>457.68</v>
      </c>
      <c r="AS887" s="28">
        <v>36341</v>
      </c>
      <c r="AT887">
        <v>316.82</v>
      </c>
      <c r="AU887" s="28">
        <v>36341</v>
      </c>
      <c r="AV887">
        <v>257.51</v>
      </c>
      <c r="AW887" s="28">
        <v>36341</v>
      </c>
      <c r="AX887">
        <v>655.1</v>
      </c>
      <c r="AY887" s="28">
        <v>36341</v>
      </c>
      <c r="AZ887">
        <v>648.13</v>
      </c>
      <c r="BA887" s="28">
        <v>36341</v>
      </c>
      <c r="BB887">
        <v>508.33</v>
      </c>
      <c r="BC887" s="28">
        <v>36341</v>
      </c>
      <c r="BD887">
        <v>498.89</v>
      </c>
      <c r="BE887" s="28">
        <v>36313</v>
      </c>
      <c r="BF887">
        <v>16.457000000000001</v>
      </c>
      <c r="BG887" s="28">
        <v>36312</v>
      </c>
      <c r="BH887">
        <v>2.4729999999999999</v>
      </c>
      <c r="BJ887" s="28">
        <v>36410</v>
      </c>
      <c r="BK887">
        <v>31.867000000000001</v>
      </c>
      <c r="BZ887" t="str">
        <v>6/30/1999</v>
      </c>
      <c r="CA887">
        <v>24.9375</v>
      </c>
    </row>
    <row r="888" spans="1:79" x14ac:dyDescent="0.25">
      <c r="A888" s="28">
        <v>36342</v>
      </c>
      <c r="C888" t="str">
        <v>7/1/1999</v>
      </c>
      <c r="D888">
        <v>40.5625</v>
      </c>
      <c r="E888" t="str">
        <v>7/1/1999</v>
      </c>
      <c r="F888">
        <v>63.3125</v>
      </c>
      <c r="G888" t="str">
        <v>7/1/1999</v>
      </c>
      <c r="H888">
        <v>30.1640625</v>
      </c>
      <c r="I888" t="str">
        <v>7/1/1999</v>
      </c>
      <c r="J888">
        <v>36.4375</v>
      </c>
      <c r="K888" t="str">
        <v>7/1/1999</v>
      </c>
      <c r="L888">
        <v>37.625</v>
      </c>
      <c r="M888" t="str">
        <v>7/1/1999</v>
      </c>
      <c r="N888">
        <v>48.6875</v>
      </c>
      <c r="O888" t="str">
        <v>7/1/1999</v>
      </c>
      <c r="P888">
        <v>19.0625</v>
      </c>
      <c r="Q888" t="str">
        <v>7/1/1999</v>
      </c>
      <c r="R888">
        <v>14</v>
      </c>
      <c r="S888" t="str">
        <v>7/1/1999</v>
      </c>
      <c r="T888">
        <v>19.5625</v>
      </c>
      <c r="U888" t="str">
        <v>7/1/1999</v>
      </c>
      <c r="V888">
        <v>44.1875</v>
      </c>
      <c r="W888" t="str">
        <v>7/1/1999</v>
      </c>
      <c r="X888">
        <v>41.5</v>
      </c>
      <c r="Y888" t="str">
        <v>7/1/1999</v>
      </c>
      <c r="Z888">
        <v>54.3125</v>
      </c>
      <c r="AA888" t="str">
        <v>7/1/1999</v>
      </c>
      <c r="AB888">
        <v>35.375</v>
      </c>
      <c r="AC888" t="str">
        <v>7/1/1999</v>
      </c>
      <c r="AD888">
        <v>32.5</v>
      </c>
      <c r="AE888" t="str">
        <v>7/1/1999</v>
      </c>
      <c r="AF888">
        <v>20.9375</v>
      </c>
      <c r="AG888" t="str">
        <v>7/1/1999</v>
      </c>
      <c r="AH888">
        <v>26.75</v>
      </c>
      <c r="AI888" t="str">
        <v>7/1/1999</v>
      </c>
      <c r="AJ888">
        <v>24.5</v>
      </c>
      <c r="AK888" s="28">
        <v>36342</v>
      </c>
      <c r="AL888">
        <v>11066.42</v>
      </c>
      <c r="AM888" s="28">
        <v>36342</v>
      </c>
      <c r="AN888">
        <v>2706.18</v>
      </c>
      <c r="AO888" s="28">
        <v>36342</v>
      </c>
      <c r="AP888">
        <v>1380.96</v>
      </c>
      <c r="AQ888" s="28">
        <v>36342</v>
      </c>
      <c r="AR888">
        <v>454.42</v>
      </c>
      <c r="AS888" s="28">
        <v>36342</v>
      </c>
      <c r="AT888">
        <v>318.32</v>
      </c>
      <c r="AU888" s="28">
        <v>36342</v>
      </c>
      <c r="AV888">
        <v>258.89</v>
      </c>
      <c r="AW888" s="28">
        <v>36342</v>
      </c>
      <c r="AX888">
        <v>662.53</v>
      </c>
      <c r="AY888" s="28">
        <v>36342</v>
      </c>
      <c r="AZ888">
        <v>651.33000000000004</v>
      </c>
      <c r="BA888" s="28">
        <v>36342</v>
      </c>
      <c r="BB888">
        <v>516.99</v>
      </c>
      <c r="BC888" s="28">
        <v>36342</v>
      </c>
      <c r="BD888">
        <v>496.13</v>
      </c>
      <c r="BE888" s="28">
        <v>36314</v>
      </c>
      <c r="BF888">
        <v>16.542999999999999</v>
      </c>
      <c r="BG888" s="28">
        <v>36313</v>
      </c>
      <c r="BH888">
        <v>2.5089999999999999</v>
      </c>
      <c r="BJ888" s="28">
        <v>36411</v>
      </c>
      <c r="BK888">
        <v>31.952999999999999</v>
      </c>
      <c r="BZ888" t="str">
        <v>7/1/1999</v>
      </c>
      <c r="CA888">
        <v>25.125</v>
      </c>
    </row>
    <row r="889" spans="1:79" x14ac:dyDescent="0.25">
      <c r="A889" s="28">
        <v>36343</v>
      </c>
      <c r="C889" t="str">
        <v>7/2/1999</v>
      </c>
      <c r="D889">
        <v>40.625</v>
      </c>
      <c r="E889" t="str">
        <v>7/2/1999</v>
      </c>
      <c r="F889">
        <v>64.1875</v>
      </c>
      <c r="G889" t="str">
        <v>7/2/1999</v>
      </c>
      <c r="H889">
        <v>30.9765625</v>
      </c>
      <c r="I889" t="str">
        <v>7/2/1999</v>
      </c>
      <c r="J889">
        <v>36.625</v>
      </c>
      <c r="K889" t="str">
        <v>7/2/1999</v>
      </c>
      <c r="L889">
        <v>38</v>
      </c>
      <c r="M889" t="str">
        <v>7/2/1999</v>
      </c>
      <c r="N889">
        <v>48.4375</v>
      </c>
      <c r="O889" t="str">
        <v>7/2/1999</v>
      </c>
      <c r="P889">
        <v>19.0625</v>
      </c>
      <c r="Q889" t="str">
        <v>7/2/1999</v>
      </c>
      <c r="R889">
        <v>14.25</v>
      </c>
      <c r="S889" t="str">
        <v>7/2/1999</v>
      </c>
      <c r="T889">
        <v>19.875</v>
      </c>
      <c r="U889" t="str">
        <v>7/2/1999</v>
      </c>
      <c r="V889">
        <v>44.8125</v>
      </c>
      <c r="W889" t="str">
        <v>7/2/1999</v>
      </c>
      <c r="X889">
        <v>41.3125</v>
      </c>
      <c r="Y889" t="str">
        <v>7/2/1999</v>
      </c>
      <c r="Z889">
        <v>54</v>
      </c>
      <c r="AA889" t="str">
        <v>7/2/1999</v>
      </c>
      <c r="AB889">
        <v>34.96875</v>
      </c>
      <c r="AC889" t="str">
        <v>7/2/1999</v>
      </c>
      <c r="AD889">
        <v>32.9375</v>
      </c>
      <c r="AE889" t="str">
        <v>7/2/1999</v>
      </c>
      <c r="AF889">
        <v>20.6875</v>
      </c>
      <c r="AG889" t="str">
        <v>7/2/1999</v>
      </c>
      <c r="AH889">
        <v>26.8125</v>
      </c>
      <c r="AI889" t="str">
        <v>7/2/1999</v>
      </c>
      <c r="AJ889">
        <v>24.6875</v>
      </c>
      <c r="AK889" s="28">
        <v>36343</v>
      </c>
      <c r="AL889">
        <v>11139.24</v>
      </c>
      <c r="AM889" s="28">
        <v>36343</v>
      </c>
      <c r="AN889">
        <v>2741.02</v>
      </c>
      <c r="AO889" s="28">
        <v>36343</v>
      </c>
      <c r="AP889">
        <v>1391.22</v>
      </c>
      <c r="AQ889" s="28">
        <v>36343</v>
      </c>
      <c r="AR889">
        <v>456.51</v>
      </c>
      <c r="AS889" s="28">
        <v>36343</v>
      </c>
      <c r="AT889">
        <v>320.33</v>
      </c>
      <c r="AU889" s="28">
        <v>36343</v>
      </c>
      <c r="AV889">
        <v>260.02999999999997</v>
      </c>
      <c r="AW889" s="28">
        <v>36343</v>
      </c>
      <c r="AX889">
        <v>668.65</v>
      </c>
      <c r="AY889" s="28">
        <v>36343</v>
      </c>
      <c r="AZ889">
        <v>655.12</v>
      </c>
      <c r="BA889" s="28">
        <v>36343</v>
      </c>
      <c r="BB889">
        <v>517.32000000000005</v>
      </c>
      <c r="BC889" s="28">
        <v>36343</v>
      </c>
      <c r="BD889">
        <v>498.56</v>
      </c>
      <c r="BE889" s="28">
        <v>36315</v>
      </c>
      <c r="BF889">
        <v>17.015000000000001</v>
      </c>
      <c r="BG889" s="28">
        <v>36314</v>
      </c>
      <c r="BH889">
        <v>2.512</v>
      </c>
      <c r="BJ889" s="28">
        <v>36412</v>
      </c>
      <c r="BK889">
        <v>32.433</v>
      </c>
      <c r="BZ889" t="str">
        <v>7/2/1999</v>
      </c>
      <c r="CA889">
        <v>25.25</v>
      </c>
    </row>
    <row r="890" spans="1:79" x14ac:dyDescent="0.25">
      <c r="A890" s="28">
        <v>36347</v>
      </c>
      <c r="C890" t="str">
        <v>7/6/1999</v>
      </c>
      <c r="D890">
        <v>41.9375</v>
      </c>
      <c r="E890" t="str">
        <v>7/6/1999</v>
      </c>
      <c r="F890">
        <v>63.875</v>
      </c>
      <c r="G890" t="str">
        <v>7/6/1999</v>
      </c>
      <c r="H890">
        <v>32.06640625</v>
      </c>
      <c r="I890" t="str">
        <v>7/6/1999</v>
      </c>
      <c r="J890">
        <v>36.875</v>
      </c>
      <c r="K890" t="str">
        <v>7/6/1999</v>
      </c>
      <c r="L890">
        <v>37.5625</v>
      </c>
      <c r="M890" t="str">
        <v>7/6/1999</v>
      </c>
      <c r="N890">
        <v>48.25</v>
      </c>
      <c r="O890" t="str">
        <v>7/6/1999</v>
      </c>
      <c r="P890">
        <v>18.9375</v>
      </c>
      <c r="Q890" t="str">
        <v>7/6/1999</v>
      </c>
      <c r="R890">
        <v>14.0625</v>
      </c>
      <c r="S890" t="str">
        <v>7/6/1999</v>
      </c>
      <c r="T890">
        <v>19.75</v>
      </c>
      <c r="U890" t="str">
        <v>7/6/1999</v>
      </c>
      <c r="V890">
        <v>45.0625</v>
      </c>
      <c r="W890" t="str">
        <v>7/6/1999</v>
      </c>
      <c r="X890">
        <v>40.8125</v>
      </c>
      <c r="Y890" t="str">
        <v>7/6/1999</v>
      </c>
      <c r="Z890">
        <v>55</v>
      </c>
      <c r="AA890" t="str">
        <v>7/6/1999</v>
      </c>
      <c r="AB890">
        <v>33.5625</v>
      </c>
      <c r="AC890" t="str">
        <v>7/6/1999</v>
      </c>
      <c r="AD890">
        <v>33.0625</v>
      </c>
      <c r="AE890" t="str">
        <v>7/6/1999</v>
      </c>
      <c r="AF890">
        <v>20.625</v>
      </c>
      <c r="AG890" t="str">
        <v>7/6/1999</v>
      </c>
      <c r="AH890">
        <v>26.875</v>
      </c>
      <c r="AI890" t="str">
        <v>7/6/1999</v>
      </c>
      <c r="AJ890">
        <v>24.375</v>
      </c>
      <c r="AK890" s="28">
        <v>36347</v>
      </c>
      <c r="AL890">
        <v>11135.12</v>
      </c>
      <c r="AM890" s="28">
        <v>36347</v>
      </c>
      <c r="AN890">
        <v>2736.78</v>
      </c>
      <c r="AO890" s="28">
        <v>36347</v>
      </c>
      <c r="AP890">
        <v>1388.12</v>
      </c>
      <c r="AQ890" s="28">
        <v>36347</v>
      </c>
      <c r="AR890">
        <v>456.55</v>
      </c>
      <c r="AS890" s="28">
        <v>36347</v>
      </c>
      <c r="AT890">
        <v>321.38</v>
      </c>
      <c r="AU890" s="28">
        <v>36347</v>
      </c>
      <c r="AV890">
        <v>260.89999999999998</v>
      </c>
      <c r="AW890" s="28">
        <v>36347</v>
      </c>
      <c r="AX890">
        <v>668.12</v>
      </c>
      <c r="AY890" s="28">
        <v>36347</v>
      </c>
      <c r="AZ890">
        <v>654.77</v>
      </c>
      <c r="BA890" s="28">
        <v>36347</v>
      </c>
      <c r="BB890">
        <v>527.91999999999996</v>
      </c>
      <c r="BC890" s="28">
        <v>36347</v>
      </c>
      <c r="BD890">
        <v>498.47</v>
      </c>
      <c r="BE890" s="28">
        <v>36318</v>
      </c>
      <c r="BF890">
        <v>17.468</v>
      </c>
      <c r="BG890" s="28">
        <v>36315</v>
      </c>
      <c r="BH890">
        <v>2.54</v>
      </c>
      <c r="BJ890" s="28">
        <v>36413</v>
      </c>
      <c r="BK890">
        <v>32.392000000000003</v>
      </c>
      <c r="BZ890" t="str">
        <v>7/6/1999</v>
      </c>
      <c r="CA890">
        <v>25.5</v>
      </c>
    </row>
    <row r="891" spans="1:79" x14ac:dyDescent="0.25">
      <c r="A891" s="28">
        <v>36348</v>
      </c>
      <c r="C891" t="str">
        <v>7/7/1999</v>
      </c>
      <c r="D891">
        <v>41.8125</v>
      </c>
      <c r="E891" t="str">
        <v>7/7/1999</v>
      </c>
      <c r="F891">
        <v>63.5</v>
      </c>
      <c r="G891" t="str">
        <v>7/7/1999</v>
      </c>
      <c r="H891">
        <v>32.3359375</v>
      </c>
      <c r="I891" t="str">
        <v>7/7/1999</v>
      </c>
      <c r="J891">
        <v>36.25</v>
      </c>
      <c r="K891" t="str">
        <v>7/7/1999</v>
      </c>
      <c r="L891">
        <v>37.5</v>
      </c>
      <c r="M891" t="str">
        <v>7/7/1999</v>
      </c>
      <c r="N891">
        <v>48</v>
      </c>
      <c r="O891" t="str">
        <v>7/7/1999</v>
      </c>
      <c r="P891">
        <v>18.75</v>
      </c>
      <c r="Q891" t="str">
        <v>7/7/1999</v>
      </c>
      <c r="R891">
        <v>14.125</v>
      </c>
      <c r="S891" t="str">
        <v>7/7/1999</v>
      </c>
      <c r="T891">
        <v>19.75</v>
      </c>
      <c r="U891" t="str">
        <v>7/7/1999</v>
      </c>
      <c r="V891">
        <v>42.6875</v>
      </c>
      <c r="W891" t="str">
        <v>7/7/1999</v>
      </c>
      <c r="X891">
        <v>40.9375</v>
      </c>
      <c r="Y891" t="str">
        <v>7/7/1999</v>
      </c>
      <c r="Z891">
        <v>55.5625</v>
      </c>
      <c r="AA891" t="str">
        <v>7/7/1999</v>
      </c>
      <c r="AB891">
        <v>33.40625</v>
      </c>
      <c r="AC891" t="str">
        <v>7/7/1999</v>
      </c>
      <c r="AD891">
        <v>32.9375</v>
      </c>
      <c r="AE891" t="str">
        <v>7/7/1999</v>
      </c>
      <c r="AF891">
        <v>20.75</v>
      </c>
      <c r="AG891" t="str">
        <v>7/7/1999</v>
      </c>
      <c r="AH891">
        <v>26.5625</v>
      </c>
      <c r="AI891" t="str">
        <v>7/7/1999</v>
      </c>
      <c r="AJ891">
        <v>24.5</v>
      </c>
      <c r="AK891" s="28">
        <v>36348</v>
      </c>
      <c r="AL891">
        <v>11187.36</v>
      </c>
      <c r="AM891" s="28">
        <v>36348</v>
      </c>
      <c r="AN891">
        <v>2743.04</v>
      </c>
      <c r="AO891" s="28">
        <v>36348</v>
      </c>
      <c r="AP891">
        <v>1395.86</v>
      </c>
      <c r="AQ891" s="28">
        <v>36348</v>
      </c>
      <c r="AR891">
        <v>452.69</v>
      </c>
      <c r="AS891" s="28">
        <v>36348</v>
      </c>
      <c r="AT891">
        <v>321.14</v>
      </c>
      <c r="AU891" s="28">
        <v>36348</v>
      </c>
      <c r="AV891">
        <v>260.45999999999998</v>
      </c>
      <c r="AW891" s="28">
        <v>36348</v>
      </c>
      <c r="AX891">
        <v>665.12</v>
      </c>
      <c r="AY891" s="28">
        <v>36348</v>
      </c>
      <c r="AZ891">
        <v>656.47</v>
      </c>
      <c r="BA891" s="28">
        <v>36348</v>
      </c>
      <c r="BB891">
        <v>526.79999999999995</v>
      </c>
      <c r="BC891" s="28">
        <v>36348</v>
      </c>
      <c r="BD891">
        <v>503.44</v>
      </c>
      <c r="BE891" s="28">
        <v>36319</v>
      </c>
      <c r="BF891">
        <v>17.292000000000002</v>
      </c>
      <c r="BG891" s="28">
        <v>36318</v>
      </c>
      <c r="BH891">
        <v>2.5499999999999998</v>
      </c>
      <c r="BJ891" s="28">
        <v>36416</v>
      </c>
      <c r="BK891">
        <v>32.424999999999997</v>
      </c>
      <c r="BZ891" t="str">
        <v>7/7/1999</v>
      </c>
      <c r="CA891">
        <v>25.4375</v>
      </c>
    </row>
    <row r="892" spans="1:79" x14ac:dyDescent="0.25">
      <c r="A892" s="28">
        <v>36349</v>
      </c>
      <c r="C892" t="str">
        <v>7/8/1999</v>
      </c>
      <c r="D892">
        <v>42.25</v>
      </c>
      <c r="E892" t="str">
        <v>7/8/1999</v>
      </c>
      <c r="F892">
        <v>63.5625</v>
      </c>
      <c r="G892" t="str">
        <v>7/8/1999</v>
      </c>
      <c r="H892">
        <v>32.97265625</v>
      </c>
      <c r="I892" t="str">
        <v>7/8/1999</v>
      </c>
      <c r="J892">
        <v>36.875</v>
      </c>
      <c r="K892" t="str">
        <v>7/8/1999</v>
      </c>
      <c r="L892">
        <v>37.3125</v>
      </c>
      <c r="M892" t="str">
        <v>7/8/1999</v>
      </c>
      <c r="N892">
        <v>48</v>
      </c>
      <c r="O892" t="str">
        <v>7/8/1999</v>
      </c>
      <c r="P892">
        <v>18.6875</v>
      </c>
      <c r="Q892" t="str">
        <v>7/8/1999</v>
      </c>
      <c r="R892">
        <v>13.9375</v>
      </c>
      <c r="S892" t="str">
        <v>7/8/1999</v>
      </c>
      <c r="T892">
        <v>19.75</v>
      </c>
      <c r="U892" t="str">
        <v>7/8/1999</v>
      </c>
      <c r="V892">
        <v>44.1875</v>
      </c>
      <c r="W892" t="str">
        <v>7/8/1999</v>
      </c>
      <c r="X892">
        <v>40.75</v>
      </c>
      <c r="Y892" t="str">
        <v>7/8/1999</v>
      </c>
      <c r="Z892">
        <v>54.75</v>
      </c>
      <c r="AA892" t="str">
        <v>7/8/1999</v>
      </c>
      <c r="AB892">
        <v>33</v>
      </c>
      <c r="AC892" t="str">
        <v>7/8/1999</v>
      </c>
      <c r="AD892">
        <v>32.8125</v>
      </c>
      <c r="AE892" t="str">
        <v>7/8/1999</v>
      </c>
      <c r="AF892">
        <v>20.75</v>
      </c>
      <c r="AG892" t="str">
        <v>7/8/1999</v>
      </c>
      <c r="AH892">
        <v>26</v>
      </c>
      <c r="AI892" t="str">
        <v>7/8/1999</v>
      </c>
      <c r="AJ892">
        <v>24.4375</v>
      </c>
      <c r="AK892" s="28">
        <v>36349</v>
      </c>
      <c r="AL892">
        <v>11126.89</v>
      </c>
      <c r="AM892" s="28">
        <v>36349</v>
      </c>
      <c r="AN892">
        <v>2771.86</v>
      </c>
      <c r="AO892" s="28">
        <v>36349</v>
      </c>
      <c r="AP892">
        <v>1394.42</v>
      </c>
      <c r="AQ892" s="28">
        <v>36349</v>
      </c>
      <c r="AR892">
        <v>454.75</v>
      </c>
      <c r="AS892" s="28">
        <v>36349</v>
      </c>
      <c r="AT892">
        <v>320.69</v>
      </c>
      <c r="AU892" s="28">
        <v>36349</v>
      </c>
      <c r="AV892">
        <v>259.19</v>
      </c>
      <c r="AW892" s="28">
        <v>36349</v>
      </c>
      <c r="AX892">
        <v>679.35</v>
      </c>
      <c r="AY892" s="28">
        <v>36349</v>
      </c>
      <c r="AZ892">
        <v>654.04999999999995</v>
      </c>
      <c r="BA892" s="28">
        <v>36349</v>
      </c>
      <c r="BB892">
        <v>527.49</v>
      </c>
      <c r="BC892" s="28">
        <v>36349</v>
      </c>
      <c r="BD892">
        <v>499.02</v>
      </c>
      <c r="BE892" s="28">
        <v>36320</v>
      </c>
      <c r="BF892">
        <v>17.565000000000001</v>
      </c>
      <c r="BG892" s="28">
        <v>36319</v>
      </c>
      <c r="BH892">
        <v>2.52</v>
      </c>
      <c r="BJ892" s="28">
        <v>36417</v>
      </c>
      <c r="BK892">
        <v>32.225000000000001</v>
      </c>
      <c r="BZ892" t="str">
        <v>7/8/1999</v>
      </c>
      <c r="CA892">
        <v>25.125</v>
      </c>
    </row>
    <row r="893" spans="1:79" x14ac:dyDescent="0.25">
      <c r="A893" s="28">
        <v>36350</v>
      </c>
      <c r="C893" t="str">
        <v>7/9/1999</v>
      </c>
      <c r="D893">
        <v>43.1875</v>
      </c>
      <c r="E893" t="str">
        <v>7/9/1999</v>
      </c>
      <c r="F893">
        <v>63</v>
      </c>
      <c r="G893" t="str">
        <v>7/9/1999</v>
      </c>
      <c r="H893">
        <v>33.2421875</v>
      </c>
      <c r="I893" t="str">
        <v>7/9/1999</v>
      </c>
      <c r="J893">
        <v>37.3125</v>
      </c>
      <c r="K893" t="str">
        <v>7/9/1999</v>
      </c>
      <c r="L893">
        <v>37.375</v>
      </c>
      <c r="M893" t="str">
        <v>7/9/1999</v>
      </c>
      <c r="N893">
        <v>48.875</v>
      </c>
      <c r="O893" t="str">
        <v>7/9/1999</v>
      </c>
      <c r="P893">
        <v>18.875</v>
      </c>
      <c r="Q893" t="str">
        <v>7/9/1999</v>
      </c>
      <c r="R893">
        <v>14</v>
      </c>
      <c r="S893" t="str">
        <v>7/9/1999</v>
      </c>
      <c r="T893">
        <v>19.8125</v>
      </c>
      <c r="U893" t="str">
        <v>7/9/1999</v>
      </c>
      <c r="V893">
        <v>43.9375</v>
      </c>
      <c r="W893" t="str">
        <v>7/9/1999</v>
      </c>
      <c r="X893">
        <v>40.5</v>
      </c>
      <c r="Y893" t="str">
        <v>7/9/1999</v>
      </c>
      <c r="Z893">
        <v>55</v>
      </c>
      <c r="AA893" t="str">
        <v>7/9/1999</v>
      </c>
      <c r="AB893">
        <v>34.0625</v>
      </c>
      <c r="AC893" t="str">
        <v>7/9/1999</v>
      </c>
      <c r="AD893">
        <v>32.9375</v>
      </c>
      <c r="AE893" t="str">
        <v>7/9/1999</v>
      </c>
      <c r="AF893">
        <v>20.8125</v>
      </c>
      <c r="AG893" t="str">
        <v>7/9/1999</v>
      </c>
      <c r="AH893">
        <v>26.1875</v>
      </c>
      <c r="AI893" t="str">
        <v>7/9/1999</v>
      </c>
      <c r="AJ893">
        <v>24.375</v>
      </c>
      <c r="AK893" s="28">
        <v>36350</v>
      </c>
      <c r="AL893">
        <v>11193.7</v>
      </c>
      <c r="AM893" s="28">
        <v>36350</v>
      </c>
      <c r="AN893">
        <v>2793.07</v>
      </c>
      <c r="AO893" s="28">
        <v>36350</v>
      </c>
      <c r="AP893">
        <v>1403.28</v>
      </c>
      <c r="AQ893" s="28">
        <v>36350</v>
      </c>
      <c r="AR893">
        <v>457.98</v>
      </c>
      <c r="AS893" s="28">
        <v>36350</v>
      </c>
      <c r="AT893">
        <v>321.70999999999998</v>
      </c>
      <c r="AU893" s="28">
        <v>36350</v>
      </c>
      <c r="AV893">
        <v>260.48</v>
      </c>
      <c r="AW893" s="28">
        <v>36350</v>
      </c>
      <c r="AX893">
        <v>682.23</v>
      </c>
      <c r="AY893" s="28">
        <v>36350</v>
      </c>
      <c r="AZ893">
        <v>657.68</v>
      </c>
      <c r="BA893" s="28">
        <v>36350</v>
      </c>
      <c r="BB893">
        <v>527.66</v>
      </c>
      <c r="BC893" s="28">
        <v>36350</v>
      </c>
      <c r="BD893">
        <v>500.61</v>
      </c>
      <c r="BE893" s="28">
        <v>36321</v>
      </c>
      <c r="BF893">
        <v>17.422000000000001</v>
      </c>
      <c r="BG893" s="28">
        <v>36320</v>
      </c>
      <c r="BH893">
        <v>2.5529999999999999</v>
      </c>
      <c r="BJ893" s="28">
        <v>36418</v>
      </c>
      <c r="BK893">
        <v>31.869</v>
      </c>
      <c r="BZ893" t="str">
        <v>7/9/1999</v>
      </c>
      <c r="CA893">
        <v>24.4375</v>
      </c>
    </row>
    <row r="894" spans="1:79" x14ac:dyDescent="0.25">
      <c r="A894" s="28">
        <v>36353</v>
      </c>
      <c r="C894" t="str">
        <v>7/12/1999</v>
      </c>
      <c r="D894">
        <v>42.5625</v>
      </c>
      <c r="E894" t="str">
        <v>7/12/1999</v>
      </c>
      <c r="F894">
        <v>63.1875</v>
      </c>
      <c r="G894" t="str">
        <v>7/12/1999</v>
      </c>
      <c r="H894">
        <v>33.15234375</v>
      </c>
      <c r="I894" t="str">
        <v>7/12/1999</v>
      </c>
      <c r="J894">
        <v>37.3125</v>
      </c>
      <c r="K894" t="str">
        <v>7/12/1999</v>
      </c>
      <c r="L894">
        <v>37.4375</v>
      </c>
      <c r="M894" t="str">
        <v>7/12/1999</v>
      </c>
      <c r="N894">
        <v>48.5</v>
      </c>
      <c r="O894" t="str">
        <v>7/12/1999</v>
      </c>
      <c r="P894">
        <v>19.0625</v>
      </c>
      <c r="Q894" t="str">
        <v>7/12/1999</v>
      </c>
      <c r="R894">
        <v>13.9375</v>
      </c>
      <c r="S894" t="str">
        <v>7/12/1999</v>
      </c>
      <c r="T894">
        <v>19.6875</v>
      </c>
      <c r="U894" t="str">
        <v>7/12/1999</v>
      </c>
      <c r="V894">
        <v>42.8125</v>
      </c>
      <c r="W894" t="str">
        <v>7/12/1999</v>
      </c>
      <c r="X894">
        <v>40.0625</v>
      </c>
      <c r="Y894" t="str">
        <v>7/12/1999</v>
      </c>
      <c r="Z894">
        <v>55.0625</v>
      </c>
      <c r="AA894" t="str">
        <v>7/12/1999</v>
      </c>
      <c r="AB894">
        <v>33.5</v>
      </c>
      <c r="AC894" t="str">
        <v>7/12/1999</v>
      </c>
      <c r="AD894">
        <v>32.875</v>
      </c>
      <c r="AE894" t="str">
        <v>7/12/1999</v>
      </c>
      <c r="AF894">
        <v>20.5</v>
      </c>
      <c r="AG894" t="str">
        <v>7/12/1999</v>
      </c>
      <c r="AH894">
        <v>26.3125</v>
      </c>
      <c r="AI894" t="str">
        <v>7/12/1999</v>
      </c>
      <c r="AJ894">
        <v>24.3125</v>
      </c>
      <c r="AK894" s="28">
        <v>36353</v>
      </c>
      <c r="AL894">
        <v>11200.98</v>
      </c>
      <c r="AM894" s="28">
        <v>36353</v>
      </c>
      <c r="AN894">
        <v>2790.44</v>
      </c>
      <c r="AO894" s="28">
        <v>36353</v>
      </c>
      <c r="AP894">
        <v>1399.1</v>
      </c>
      <c r="AQ894" s="28">
        <v>36353</v>
      </c>
      <c r="AR894">
        <v>459.3</v>
      </c>
      <c r="AS894" s="28">
        <v>36353</v>
      </c>
      <c r="AT894">
        <v>320.3</v>
      </c>
      <c r="AU894" s="28">
        <v>36353</v>
      </c>
      <c r="AV894">
        <v>258.83</v>
      </c>
      <c r="AW894" s="28">
        <v>36353</v>
      </c>
      <c r="AX894">
        <v>692.19</v>
      </c>
      <c r="AY894" s="28">
        <v>36353</v>
      </c>
      <c r="AZ894">
        <v>655.79</v>
      </c>
      <c r="BA894" s="28">
        <v>36353</v>
      </c>
      <c r="BB894">
        <v>534.69000000000005</v>
      </c>
      <c r="BC894" s="28">
        <v>36353</v>
      </c>
      <c r="BD894">
        <v>500.83</v>
      </c>
      <c r="BE894" s="28">
        <v>36322</v>
      </c>
      <c r="BF894">
        <v>17.97</v>
      </c>
      <c r="BG894" s="28">
        <v>36321</v>
      </c>
      <c r="BH894">
        <v>2.492</v>
      </c>
      <c r="BJ894" s="28">
        <v>36419</v>
      </c>
      <c r="BK894">
        <v>32.311999999999998</v>
      </c>
      <c r="BZ894" t="str">
        <v>7/12/1999</v>
      </c>
      <c r="CA894">
        <v>25.375</v>
      </c>
    </row>
    <row r="895" spans="1:79" x14ac:dyDescent="0.25">
      <c r="A895" s="28">
        <v>36354</v>
      </c>
      <c r="C895" t="str">
        <v>7/13/1999</v>
      </c>
      <c r="D895">
        <v>42</v>
      </c>
      <c r="E895" t="str">
        <v>7/13/1999</v>
      </c>
      <c r="F895">
        <v>63.1875</v>
      </c>
      <c r="G895" t="str">
        <v>7/13/1999</v>
      </c>
      <c r="H895">
        <v>32.97265625</v>
      </c>
      <c r="I895" t="str">
        <v>7/13/1999</v>
      </c>
      <c r="J895">
        <v>36.625</v>
      </c>
      <c r="K895" t="str">
        <v>7/13/1999</v>
      </c>
      <c r="L895">
        <v>37.4375</v>
      </c>
      <c r="M895" t="str">
        <v>7/13/1999</v>
      </c>
      <c r="N895">
        <v>48.4375</v>
      </c>
      <c r="O895" t="str">
        <v>7/13/1999</v>
      </c>
      <c r="P895">
        <v>18.75</v>
      </c>
      <c r="Q895" t="str">
        <v>7/13/1999</v>
      </c>
      <c r="R895">
        <v>13.875</v>
      </c>
      <c r="S895" t="str">
        <v>7/13/1999</v>
      </c>
      <c r="T895">
        <v>19.625</v>
      </c>
      <c r="U895" t="str">
        <v>7/13/1999</v>
      </c>
      <c r="V895">
        <v>43.4375</v>
      </c>
      <c r="W895" t="str">
        <v>7/13/1999</v>
      </c>
      <c r="X895">
        <v>40</v>
      </c>
      <c r="Y895" t="str">
        <v>7/13/1999</v>
      </c>
      <c r="Z895">
        <v>55.625</v>
      </c>
      <c r="AA895" t="str">
        <v>7/13/1999</v>
      </c>
      <c r="AB895">
        <v>34.1875</v>
      </c>
      <c r="AC895" t="str">
        <v>7/13/1999</v>
      </c>
      <c r="AD895">
        <v>32.75</v>
      </c>
      <c r="AE895" t="str">
        <v>7/13/1999</v>
      </c>
      <c r="AF895">
        <v>20.5</v>
      </c>
      <c r="AG895" t="str">
        <v>7/13/1999</v>
      </c>
      <c r="AH895">
        <v>26.4375</v>
      </c>
      <c r="AI895" t="str">
        <v>7/13/1999</v>
      </c>
      <c r="AJ895">
        <v>24.375</v>
      </c>
      <c r="AK895" s="28">
        <v>36354</v>
      </c>
      <c r="AL895">
        <v>11175.02</v>
      </c>
      <c r="AM895" s="28">
        <v>36354</v>
      </c>
      <c r="AN895">
        <v>2778.23</v>
      </c>
      <c r="AO895" s="28">
        <v>36354</v>
      </c>
      <c r="AP895">
        <v>1393.56</v>
      </c>
      <c r="AQ895" s="28">
        <v>36354</v>
      </c>
      <c r="AR895">
        <v>458.11</v>
      </c>
      <c r="AS895" s="28">
        <v>36354</v>
      </c>
      <c r="AT895">
        <v>320.3</v>
      </c>
      <c r="AU895" s="28">
        <v>36354</v>
      </c>
      <c r="AV895">
        <v>258.52999999999997</v>
      </c>
      <c r="AW895" s="28">
        <v>36354</v>
      </c>
      <c r="AX895">
        <v>690.97</v>
      </c>
      <c r="AY895" s="28">
        <v>36354</v>
      </c>
      <c r="AZ895">
        <v>653.64</v>
      </c>
      <c r="BA895" s="28">
        <v>36354</v>
      </c>
      <c r="BB895">
        <v>529.57000000000005</v>
      </c>
      <c r="BC895" s="28">
        <v>36354</v>
      </c>
      <c r="BD895">
        <v>497.6</v>
      </c>
      <c r="BE895" s="28">
        <v>36325</v>
      </c>
      <c r="BF895">
        <v>17.943000000000001</v>
      </c>
      <c r="BG895" s="28">
        <v>36322</v>
      </c>
      <c r="BH895">
        <v>2.504</v>
      </c>
      <c r="BJ895" s="28">
        <v>36420</v>
      </c>
      <c r="BK895">
        <v>32.444000000000003</v>
      </c>
      <c r="BZ895" t="str">
        <v>7/13/1999</v>
      </c>
      <c r="CA895">
        <v>25.9375</v>
      </c>
    </row>
    <row r="896" spans="1:79" x14ac:dyDescent="0.25">
      <c r="A896" s="28">
        <v>36355</v>
      </c>
      <c r="C896" t="str">
        <v>7/14/1999</v>
      </c>
      <c r="D896">
        <v>41.28125</v>
      </c>
      <c r="E896" t="str">
        <v>7/14/1999</v>
      </c>
      <c r="F896">
        <v>63.9375</v>
      </c>
      <c r="G896" t="str">
        <v>7/14/1999</v>
      </c>
      <c r="H896">
        <v>32.42578125</v>
      </c>
      <c r="I896" t="str">
        <v>7/14/1999</v>
      </c>
      <c r="J896">
        <v>36.9375</v>
      </c>
      <c r="K896" t="str">
        <v>7/14/1999</v>
      </c>
      <c r="L896">
        <v>38.1875</v>
      </c>
      <c r="M896" t="str">
        <v>7/14/1999</v>
      </c>
      <c r="N896">
        <v>49.625</v>
      </c>
      <c r="O896" t="str">
        <v>7/14/1999</v>
      </c>
      <c r="P896">
        <v>19</v>
      </c>
      <c r="Q896" t="str">
        <v>7/14/1999</v>
      </c>
      <c r="R896">
        <v>13.8125</v>
      </c>
      <c r="S896" t="str">
        <v>7/14/1999</v>
      </c>
      <c r="T896">
        <v>19.875</v>
      </c>
      <c r="U896" t="str">
        <v>7/14/1999</v>
      </c>
      <c r="V896">
        <v>43.9375</v>
      </c>
      <c r="W896" t="str">
        <v>7/14/1999</v>
      </c>
      <c r="X896">
        <v>39.8125</v>
      </c>
      <c r="Y896" t="str">
        <v>7/14/1999</v>
      </c>
      <c r="Z896">
        <v>55.75</v>
      </c>
      <c r="AA896" t="str">
        <v>7/14/1999</v>
      </c>
      <c r="AB896">
        <v>34.9375</v>
      </c>
      <c r="AC896" t="str">
        <v>7/14/1999</v>
      </c>
      <c r="AD896">
        <v>32.5</v>
      </c>
      <c r="AE896" t="str">
        <v>7/14/1999</v>
      </c>
      <c r="AF896">
        <v>20.4375</v>
      </c>
      <c r="AG896" t="str">
        <v>7/14/1999</v>
      </c>
      <c r="AH896">
        <v>26.0625</v>
      </c>
      <c r="AI896" t="str">
        <v>7/14/1999</v>
      </c>
      <c r="AJ896">
        <v>24.75</v>
      </c>
      <c r="AK896" s="28">
        <v>36355</v>
      </c>
      <c r="AL896">
        <v>11148.1</v>
      </c>
      <c r="AM896" s="28">
        <v>36355</v>
      </c>
      <c r="AN896">
        <v>2818.13</v>
      </c>
      <c r="AO896" s="28">
        <v>36355</v>
      </c>
      <c r="AP896">
        <v>1398.17</v>
      </c>
      <c r="AQ896" s="28">
        <v>36355</v>
      </c>
      <c r="AR896">
        <v>461.46</v>
      </c>
      <c r="AS896" s="28">
        <v>36355</v>
      </c>
      <c r="AT896">
        <v>320.36</v>
      </c>
      <c r="AU896" s="28">
        <v>36355</v>
      </c>
      <c r="AV896">
        <v>258.31</v>
      </c>
      <c r="AW896" s="28">
        <v>36355</v>
      </c>
      <c r="AX896">
        <v>690.19</v>
      </c>
      <c r="AY896" s="28">
        <v>36355</v>
      </c>
      <c r="AZ896">
        <v>654.9</v>
      </c>
      <c r="BA896" s="28">
        <v>36355</v>
      </c>
      <c r="BB896">
        <v>532.35</v>
      </c>
      <c r="BC896" s="28">
        <v>36355</v>
      </c>
      <c r="BD896">
        <v>500.69</v>
      </c>
      <c r="BE896" s="28">
        <v>36326</v>
      </c>
      <c r="BF896">
        <v>18.201000000000001</v>
      </c>
      <c r="BG896" s="28">
        <v>36325</v>
      </c>
      <c r="BH896">
        <v>2.5</v>
      </c>
      <c r="BJ896" s="28">
        <v>36423</v>
      </c>
      <c r="BK896">
        <v>32.283000000000001</v>
      </c>
      <c r="BZ896" t="str">
        <v>7/14/1999</v>
      </c>
      <c r="CA896">
        <v>26.125</v>
      </c>
    </row>
    <row r="897" spans="1:79" x14ac:dyDescent="0.25">
      <c r="A897" s="28">
        <v>36356</v>
      </c>
      <c r="C897" t="str">
        <v>7/15/1999</v>
      </c>
      <c r="D897">
        <v>40.96875</v>
      </c>
      <c r="E897" t="str">
        <v>7/15/1999</v>
      </c>
      <c r="F897">
        <v>63.6875</v>
      </c>
      <c r="G897" t="str">
        <v>7/15/1999</v>
      </c>
      <c r="H897">
        <v>32.51953125</v>
      </c>
      <c r="I897" t="str">
        <v>7/15/1999</v>
      </c>
      <c r="J897">
        <v>37.0625</v>
      </c>
      <c r="K897" t="str">
        <v>7/15/1999</v>
      </c>
      <c r="L897">
        <v>37.6875</v>
      </c>
      <c r="M897" t="str">
        <v>7/15/1999</v>
      </c>
      <c r="N897">
        <v>48.9375</v>
      </c>
      <c r="O897" t="str">
        <v>7/15/1999</v>
      </c>
      <c r="P897">
        <v>19.3125</v>
      </c>
      <c r="Q897" t="str">
        <v>7/15/1999</v>
      </c>
      <c r="R897">
        <v>13.8125</v>
      </c>
      <c r="S897" t="str">
        <v>7/15/1999</v>
      </c>
      <c r="T897">
        <v>20.0625</v>
      </c>
      <c r="U897" t="str">
        <v>7/15/1999</v>
      </c>
      <c r="V897">
        <v>44.0625</v>
      </c>
      <c r="W897" t="str">
        <v>7/15/1999</v>
      </c>
      <c r="X897">
        <v>39.8125</v>
      </c>
      <c r="Y897" t="str">
        <v>7/15/1999</v>
      </c>
      <c r="Z897">
        <v>56.1875</v>
      </c>
      <c r="AA897" t="str">
        <v>7/15/1999</v>
      </c>
      <c r="AB897">
        <v>35.28125</v>
      </c>
      <c r="AC897" t="str">
        <v>7/15/1999</v>
      </c>
      <c r="AD897">
        <v>32.5625</v>
      </c>
      <c r="AE897" t="str">
        <v>7/15/1999</v>
      </c>
      <c r="AF897">
        <v>20.25</v>
      </c>
      <c r="AG897" t="str">
        <v>7/15/1999</v>
      </c>
      <c r="AH897">
        <v>26.4375</v>
      </c>
      <c r="AI897" t="str">
        <v>7/15/1999</v>
      </c>
      <c r="AJ897">
        <v>24.6875</v>
      </c>
      <c r="AK897" s="28">
        <v>36356</v>
      </c>
      <c r="AL897">
        <v>11186.41</v>
      </c>
      <c r="AM897" s="28">
        <v>36356</v>
      </c>
      <c r="AN897">
        <v>2839.37</v>
      </c>
      <c r="AO897" s="28">
        <v>36356</v>
      </c>
      <c r="AP897">
        <v>1409.62</v>
      </c>
      <c r="AQ897" s="28">
        <v>36356</v>
      </c>
      <c r="AR897">
        <v>465.8</v>
      </c>
      <c r="AS897" s="28">
        <v>36356</v>
      </c>
      <c r="AT897">
        <v>320.57</v>
      </c>
      <c r="AU897" s="28">
        <v>36356</v>
      </c>
      <c r="AV897">
        <v>258.57</v>
      </c>
      <c r="AW897" s="28">
        <v>36356</v>
      </c>
      <c r="AX897">
        <v>694.82</v>
      </c>
      <c r="AY897" s="28">
        <v>36356</v>
      </c>
      <c r="AZ897">
        <v>660.75</v>
      </c>
      <c r="BA897" s="28">
        <v>36356</v>
      </c>
      <c r="BB897">
        <v>537.89</v>
      </c>
      <c r="BC897" s="28">
        <v>36356</v>
      </c>
      <c r="BD897">
        <v>510.66</v>
      </c>
      <c r="BE897" s="28">
        <v>36327</v>
      </c>
      <c r="BF897">
        <v>17.762</v>
      </c>
      <c r="BG897" s="28">
        <v>36326</v>
      </c>
      <c r="BH897">
        <v>2.4980000000000002</v>
      </c>
      <c r="BJ897" s="28">
        <v>36424</v>
      </c>
      <c r="BK897">
        <v>32.417000000000002</v>
      </c>
      <c r="BZ897" t="str">
        <v>7/15/1999</v>
      </c>
      <c r="CA897">
        <v>26</v>
      </c>
    </row>
    <row r="898" spans="1:79" x14ac:dyDescent="0.25">
      <c r="A898" s="28">
        <v>36357</v>
      </c>
      <c r="C898" t="str">
        <v>7/16/1999</v>
      </c>
      <c r="D898">
        <v>42</v>
      </c>
      <c r="E898" t="str">
        <v>7/16/1999</v>
      </c>
      <c r="F898">
        <v>63.75</v>
      </c>
      <c r="G898" t="str">
        <v>7/16/1999</v>
      </c>
      <c r="H898">
        <v>32.87890625</v>
      </c>
      <c r="I898" t="str">
        <v>7/16/1999</v>
      </c>
      <c r="J898">
        <v>36.875</v>
      </c>
      <c r="K898" t="str">
        <v>7/16/1999</v>
      </c>
      <c r="L898">
        <v>37.6875</v>
      </c>
      <c r="M898" t="str">
        <v>7/16/1999</v>
      </c>
      <c r="N898">
        <v>48.5625</v>
      </c>
      <c r="O898" t="str">
        <v>7/16/1999</v>
      </c>
      <c r="P898">
        <v>19.25</v>
      </c>
      <c r="Q898" t="str">
        <v>7/16/1999</v>
      </c>
      <c r="R898">
        <v>13.6875</v>
      </c>
      <c r="S898" t="str">
        <v>7/16/1999</v>
      </c>
      <c r="T898">
        <v>19.9375</v>
      </c>
      <c r="U898" t="str">
        <v>7/16/1999</v>
      </c>
      <c r="V898">
        <v>43.75</v>
      </c>
      <c r="W898" t="str">
        <v>7/16/1999</v>
      </c>
      <c r="X898">
        <v>39.875</v>
      </c>
      <c r="Y898" t="str">
        <v>7/16/1999</v>
      </c>
      <c r="Z898">
        <v>55.5625</v>
      </c>
      <c r="AA898" t="str">
        <v>7/16/1999</v>
      </c>
      <c r="AB898">
        <v>34.65625</v>
      </c>
      <c r="AC898" t="str">
        <v>7/16/1999</v>
      </c>
      <c r="AD898">
        <v>32.375</v>
      </c>
      <c r="AE898" t="str">
        <v>7/16/1999</v>
      </c>
      <c r="AF898">
        <v>20.25</v>
      </c>
      <c r="AG898" t="str">
        <v>7/16/1999</v>
      </c>
      <c r="AH898">
        <v>26.625</v>
      </c>
      <c r="AI898" t="str">
        <v>7/16/1999</v>
      </c>
      <c r="AJ898">
        <v>24.625</v>
      </c>
      <c r="AK898" s="28">
        <v>36357</v>
      </c>
      <c r="AL898">
        <v>11209.84</v>
      </c>
      <c r="AM898" s="28">
        <v>36357</v>
      </c>
      <c r="AN898">
        <v>2864.48</v>
      </c>
      <c r="AO898" s="28">
        <v>36357</v>
      </c>
      <c r="AP898">
        <v>1418.78</v>
      </c>
      <c r="AQ898" s="28">
        <v>36357</v>
      </c>
      <c r="AR898">
        <v>465.26</v>
      </c>
      <c r="AS898" s="28">
        <v>36357</v>
      </c>
      <c r="AT898">
        <v>320.24</v>
      </c>
      <c r="AU898" s="28">
        <v>36357</v>
      </c>
      <c r="AV898">
        <v>258.58</v>
      </c>
      <c r="AW898" s="28">
        <v>36357</v>
      </c>
      <c r="AX898">
        <v>702.33</v>
      </c>
      <c r="AY898" s="28">
        <v>36357</v>
      </c>
      <c r="AZ898">
        <v>663.12</v>
      </c>
      <c r="BA898" s="28">
        <v>36357</v>
      </c>
      <c r="BB898">
        <v>534.13</v>
      </c>
      <c r="BC898" s="28">
        <v>36357</v>
      </c>
      <c r="BD898">
        <v>515.70000000000005</v>
      </c>
      <c r="BE898" s="28">
        <v>36328</v>
      </c>
      <c r="BF898">
        <v>18.178999999999998</v>
      </c>
      <c r="BG898" s="28">
        <v>36327</v>
      </c>
      <c r="BH898">
        <v>2.472</v>
      </c>
      <c r="BJ898" s="28">
        <v>36425</v>
      </c>
      <c r="BK898">
        <v>33.011000000000003</v>
      </c>
      <c r="BZ898" t="str">
        <v>7/16/1999</v>
      </c>
      <c r="CA898">
        <v>26.0625</v>
      </c>
    </row>
    <row r="899" spans="1:79" x14ac:dyDescent="0.25">
      <c r="A899" s="28">
        <v>36360</v>
      </c>
      <c r="C899" t="str">
        <v>7/19/1999</v>
      </c>
      <c r="D899">
        <v>42.65625</v>
      </c>
      <c r="E899" t="str">
        <v>7/19/1999</v>
      </c>
      <c r="F899">
        <v>64</v>
      </c>
      <c r="G899" t="str">
        <v>7/19/1999</v>
      </c>
      <c r="H899">
        <v>33.15234375</v>
      </c>
      <c r="I899" t="str">
        <v>7/19/1999</v>
      </c>
      <c r="J899">
        <v>36.9375</v>
      </c>
      <c r="K899" t="str">
        <v>7/19/1999</v>
      </c>
      <c r="L899">
        <v>37.875</v>
      </c>
      <c r="M899" t="str">
        <v>7/19/1999</v>
      </c>
      <c r="N899">
        <v>48.25</v>
      </c>
      <c r="O899" t="str">
        <v>7/19/1999</v>
      </c>
      <c r="P899">
        <v>19</v>
      </c>
      <c r="Q899" t="str">
        <v>7/19/1999</v>
      </c>
      <c r="R899">
        <v>13.625</v>
      </c>
      <c r="S899" t="str">
        <v>7/19/1999</v>
      </c>
      <c r="T899">
        <v>19.875</v>
      </c>
      <c r="U899" t="str">
        <v>7/19/1999</v>
      </c>
      <c r="V899">
        <v>43.5</v>
      </c>
      <c r="W899" t="str">
        <v>7/19/1999</v>
      </c>
      <c r="X899">
        <v>39.875</v>
      </c>
      <c r="Y899" t="str">
        <v>7/19/1999</v>
      </c>
      <c r="Z899">
        <v>56</v>
      </c>
      <c r="AA899" t="str">
        <v>7/19/1999</v>
      </c>
      <c r="AB899">
        <v>34.09375</v>
      </c>
      <c r="AC899" t="str">
        <v>7/19/1999</v>
      </c>
      <c r="AD899">
        <v>32.875</v>
      </c>
      <c r="AE899" t="str">
        <v>7/19/1999</v>
      </c>
      <c r="AF899">
        <v>20.0625</v>
      </c>
      <c r="AG899" t="str">
        <v>7/19/1999</v>
      </c>
      <c r="AH899">
        <v>26.75</v>
      </c>
      <c r="AI899" t="str">
        <v>7/19/1999</v>
      </c>
      <c r="AJ899">
        <v>24.5</v>
      </c>
      <c r="AK899" s="28">
        <v>36360</v>
      </c>
      <c r="AL899">
        <v>11187.68</v>
      </c>
      <c r="AM899" s="28">
        <v>36360</v>
      </c>
      <c r="AN899">
        <v>2830.29</v>
      </c>
      <c r="AO899" s="28">
        <v>36360</v>
      </c>
      <c r="AP899">
        <v>1407.65</v>
      </c>
      <c r="AQ899" s="28">
        <v>36360</v>
      </c>
      <c r="AR899">
        <v>461.37</v>
      </c>
      <c r="AS899" s="28">
        <v>36360</v>
      </c>
      <c r="AT899">
        <v>321.41000000000003</v>
      </c>
      <c r="AU899" s="28">
        <v>36360</v>
      </c>
      <c r="AV899">
        <v>258.99</v>
      </c>
      <c r="AW899" s="28">
        <v>36360</v>
      </c>
      <c r="AX899">
        <v>698.26</v>
      </c>
      <c r="AY899" s="28">
        <v>36360</v>
      </c>
      <c r="AZ899">
        <v>658.57</v>
      </c>
      <c r="BA899" s="28">
        <v>36360</v>
      </c>
      <c r="BB899">
        <v>530.96</v>
      </c>
      <c r="BC899" s="28">
        <v>36360</v>
      </c>
      <c r="BD899">
        <v>511.3</v>
      </c>
      <c r="BE899" s="28">
        <v>36329</v>
      </c>
      <c r="BF899">
        <v>17.969000000000001</v>
      </c>
      <c r="BG899" s="28">
        <v>36328</v>
      </c>
      <c r="BH899">
        <v>2.44</v>
      </c>
      <c r="BJ899" s="28">
        <v>36426</v>
      </c>
      <c r="BK899">
        <v>33.362000000000002</v>
      </c>
      <c r="BZ899" t="str">
        <v>7/19/1999</v>
      </c>
      <c r="CA899">
        <v>25</v>
      </c>
    </row>
    <row r="900" spans="1:79" x14ac:dyDescent="0.25">
      <c r="A900" s="28">
        <v>36361</v>
      </c>
      <c r="C900" t="str">
        <v>7/20/1999</v>
      </c>
      <c r="D900">
        <v>42.78125</v>
      </c>
      <c r="E900" t="str">
        <v>7/20/1999</v>
      </c>
      <c r="F900">
        <v>64.1875</v>
      </c>
      <c r="G900" t="str">
        <v>7/20/1999</v>
      </c>
      <c r="H900">
        <v>33.33203125</v>
      </c>
      <c r="I900" t="str">
        <v>7/20/1999</v>
      </c>
      <c r="J900">
        <v>36.75</v>
      </c>
      <c r="K900" t="str">
        <v>7/20/1999</v>
      </c>
      <c r="L900">
        <v>37.9375</v>
      </c>
      <c r="M900" t="str">
        <v>7/20/1999</v>
      </c>
      <c r="N900">
        <v>48.1875</v>
      </c>
      <c r="O900" t="str">
        <v>7/20/1999</v>
      </c>
      <c r="P900">
        <v>18.875</v>
      </c>
      <c r="Q900" t="str">
        <v>7/20/1999</v>
      </c>
      <c r="R900">
        <v>13.375</v>
      </c>
      <c r="S900" t="str">
        <v>7/20/1999</v>
      </c>
      <c r="T900">
        <v>19.6875</v>
      </c>
      <c r="U900" t="str">
        <v>7/20/1999</v>
      </c>
      <c r="V900">
        <v>42.8125</v>
      </c>
      <c r="W900" t="str">
        <v>7/20/1999</v>
      </c>
      <c r="X900">
        <v>38.9375</v>
      </c>
      <c r="Y900" t="str">
        <v>7/20/1999</v>
      </c>
      <c r="Z900">
        <v>56.125</v>
      </c>
      <c r="AA900" t="str">
        <v>7/20/1999</v>
      </c>
      <c r="AB900">
        <v>33.53125</v>
      </c>
      <c r="AC900" t="str">
        <v>7/20/1999</v>
      </c>
      <c r="AD900">
        <v>32.625</v>
      </c>
      <c r="AE900" t="str">
        <v>7/20/1999</v>
      </c>
      <c r="AF900">
        <v>19.9375</v>
      </c>
      <c r="AG900" t="str">
        <v>7/20/1999</v>
      </c>
      <c r="AH900">
        <v>26.875</v>
      </c>
      <c r="AI900" t="str">
        <v>7/20/1999</v>
      </c>
      <c r="AJ900">
        <v>24.5625</v>
      </c>
      <c r="AK900" s="28">
        <v>36361</v>
      </c>
      <c r="AL900">
        <v>10996.13</v>
      </c>
      <c r="AM900" s="28">
        <v>36361</v>
      </c>
      <c r="AN900">
        <v>2732.18</v>
      </c>
      <c r="AO900" s="28">
        <v>36361</v>
      </c>
      <c r="AP900">
        <v>1377.1</v>
      </c>
      <c r="AQ900" s="28">
        <v>36361</v>
      </c>
      <c r="AR900">
        <v>453.55</v>
      </c>
      <c r="AS900" s="28">
        <v>36361</v>
      </c>
      <c r="AT900">
        <v>321.32</v>
      </c>
      <c r="AU900" s="28">
        <v>36361</v>
      </c>
      <c r="AV900">
        <v>258.68</v>
      </c>
      <c r="AW900" s="28">
        <v>36361</v>
      </c>
      <c r="AX900">
        <v>680.41</v>
      </c>
      <c r="AY900" s="28">
        <v>36361</v>
      </c>
      <c r="AZ900">
        <v>647.27</v>
      </c>
      <c r="BA900" s="28">
        <v>36361</v>
      </c>
      <c r="BB900">
        <v>519.20000000000005</v>
      </c>
      <c r="BC900" s="28">
        <v>36361</v>
      </c>
      <c r="BD900">
        <v>503.45</v>
      </c>
      <c r="BE900" s="28">
        <v>36332</v>
      </c>
      <c r="BF900">
        <v>17.824999999999999</v>
      </c>
      <c r="BG900" s="28">
        <v>36329</v>
      </c>
      <c r="BH900">
        <v>2.4510000000000001</v>
      </c>
      <c r="BJ900" s="28">
        <v>36427</v>
      </c>
      <c r="BK900">
        <v>33.384999999999998</v>
      </c>
      <c r="BZ900" t="str">
        <v>7/20/1999</v>
      </c>
      <c r="CA900">
        <v>23.5625</v>
      </c>
    </row>
    <row r="901" spans="1:79" x14ac:dyDescent="0.25">
      <c r="A901" s="28">
        <v>36362</v>
      </c>
      <c r="C901" t="str">
        <v>7/21/1999</v>
      </c>
      <c r="D901">
        <v>42.625</v>
      </c>
      <c r="E901" t="str">
        <v>7/21/1999</v>
      </c>
      <c r="F901">
        <v>64.5</v>
      </c>
      <c r="G901" t="str">
        <v>7/21/1999</v>
      </c>
      <c r="H901">
        <v>33.0625</v>
      </c>
      <c r="I901" t="str">
        <v>7/21/1999</v>
      </c>
      <c r="J901">
        <v>37.0625</v>
      </c>
      <c r="K901" t="str">
        <v>7/21/1999</v>
      </c>
      <c r="L901">
        <v>38.8125</v>
      </c>
      <c r="M901" t="str">
        <v>7/21/1999</v>
      </c>
      <c r="N901">
        <v>48.25</v>
      </c>
      <c r="O901" t="str">
        <v>7/21/1999</v>
      </c>
      <c r="P901">
        <v>18.8125</v>
      </c>
      <c r="Q901" t="str">
        <v>7/21/1999</v>
      </c>
      <c r="R901">
        <v>13.25</v>
      </c>
      <c r="S901" t="str">
        <v>7/21/1999</v>
      </c>
      <c r="T901">
        <v>19.625</v>
      </c>
      <c r="U901" t="str">
        <v>7/21/1999</v>
      </c>
      <c r="V901">
        <v>41.8125</v>
      </c>
      <c r="W901" t="str">
        <v>7/21/1999</v>
      </c>
      <c r="X901">
        <v>39.125</v>
      </c>
      <c r="Y901" t="str">
        <v>7/21/1999</v>
      </c>
      <c r="Z901">
        <v>56.0625</v>
      </c>
      <c r="AA901" t="str">
        <v>7/21/1999</v>
      </c>
      <c r="AB901">
        <v>33.6875</v>
      </c>
      <c r="AC901" t="str">
        <v>7/21/1999</v>
      </c>
      <c r="AD901">
        <v>32.375</v>
      </c>
      <c r="AE901" t="str">
        <v>7/21/1999</v>
      </c>
      <c r="AF901">
        <v>19.8125</v>
      </c>
      <c r="AG901" t="str">
        <v>7/21/1999</v>
      </c>
      <c r="AH901">
        <v>27.3125</v>
      </c>
      <c r="AI901" t="str">
        <v>7/21/1999</v>
      </c>
      <c r="AJ901">
        <v>24.8125</v>
      </c>
      <c r="AK901" s="28">
        <v>36362</v>
      </c>
      <c r="AL901">
        <v>11002.78</v>
      </c>
      <c r="AM901" s="28">
        <v>36362</v>
      </c>
      <c r="AN901">
        <v>2761.77</v>
      </c>
      <c r="AO901" s="28">
        <v>36362</v>
      </c>
      <c r="AP901">
        <v>1379.29</v>
      </c>
      <c r="AQ901" s="28">
        <v>36362</v>
      </c>
      <c r="AR901">
        <v>454.63</v>
      </c>
      <c r="AS901" s="28">
        <v>36362</v>
      </c>
      <c r="AT901">
        <v>321.68</v>
      </c>
      <c r="AU901" s="28">
        <v>36362</v>
      </c>
      <c r="AV901">
        <v>259.22000000000003</v>
      </c>
      <c r="AW901" s="28">
        <v>36362</v>
      </c>
      <c r="AX901">
        <v>683.04</v>
      </c>
      <c r="AY901" s="28">
        <v>36362</v>
      </c>
      <c r="AZ901">
        <v>647.48</v>
      </c>
      <c r="BA901" s="28">
        <v>36362</v>
      </c>
      <c r="BB901">
        <v>519.99</v>
      </c>
      <c r="BC901" s="28">
        <v>36362</v>
      </c>
      <c r="BD901">
        <v>506.36</v>
      </c>
      <c r="BE901" s="28">
        <v>36333</v>
      </c>
      <c r="BF901">
        <v>17.699000000000002</v>
      </c>
      <c r="BG901" s="28">
        <v>36332</v>
      </c>
      <c r="BH901">
        <v>2.4020000000000001</v>
      </c>
      <c r="BJ901" s="28">
        <v>36430</v>
      </c>
      <c r="BK901">
        <v>34.180999999999997</v>
      </c>
      <c r="BZ901" t="str">
        <v>7/21/1999</v>
      </c>
      <c r="CA901">
        <v>19.8125</v>
      </c>
    </row>
    <row r="902" spans="1:79" x14ac:dyDescent="0.25">
      <c r="A902" s="28">
        <v>36363</v>
      </c>
      <c r="C902" t="str">
        <v>7/22/1999</v>
      </c>
      <c r="D902">
        <v>41.9375</v>
      </c>
      <c r="E902" t="str">
        <v>7/22/1999</v>
      </c>
      <c r="F902">
        <v>63.9375</v>
      </c>
      <c r="G902" t="str">
        <v>7/22/1999</v>
      </c>
      <c r="H902">
        <v>33.2421875</v>
      </c>
      <c r="I902" t="str">
        <v>7/22/1999</v>
      </c>
      <c r="J902">
        <v>36.9375</v>
      </c>
      <c r="K902" t="str">
        <v>7/22/1999</v>
      </c>
      <c r="L902">
        <v>39</v>
      </c>
      <c r="M902" t="str">
        <v>7/22/1999</v>
      </c>
      <c r="N902">
        <v>48.3125</v>
      </c>
      <c r="O902" t="str">
        <v>7/22/1999</v>
      </c>
      <c r="P902">
        <v>18.875</v>
      </c>
      <c r="Q902" t="str">
        <v>7/22/1999</v>
      </c>
      <c r="R902">
        <v>12.9375</v>
      </c>
      <c r="S902" t="str">
        <v>7/22/1999</v>
      </c>
      <c r="T902">
        <v>19.375</v>
      </c>
      <c r="U902" t="str">
        <v>7/22/1999</v>
      </c>
      <c r="V902">
        <v>41.5625</v>
      </c>
      <c r="W902" t="str">
        <v>7/22/1999</v>
      </c>
      <c r="X902">
        <v>39.0625</v>
      </c>
      <c r="Y902" t="str">
        <v>7/22/1999</v>
      </c>
      <c r="Z902">
        <v>56.125</v>
      </c>
      <c r="AA902" t="str">
        <v>7/22/1999</v>
      </c>
      <c r="AB902">
        <v>33.5</v>
      </c>
      <c r="AC902" t="str">
        <v>7/22/1999</v>
      </c>
      <c r="AD902">
        <v>32.3125</v>
      </c>
      <c r="AE902" t="str">
        <v>7/22/1999</v>
      </c>
      <c r="AF902">
        <v>19.9375</v>
      </c>
      <c r="AG902" t="str">
        <v>7/22/1999</v>
      </c>
      <c r="AH902">
        <v>27.375</v>
      </c>
      <c r="AI902" t="str">
        <v>7/22/1999</v>
      </c>
      <c r="AJ902">
        <v>24.5</v>
      </c>
      <c r="AK902" s="28">
        <v>36363</v>
      </c>
      <c r="AL902">
        <v>10969.22</v>
      </c>
      <c r="AM902" s="28">
        <v>36363</v>
      </c>
      <c r="AN902">
        <v>2684.44</v>
      </c>
      <c r="AO902" s="28">
        <v>36363</v>
      </c>
      <c r="AP902">
        <v>1360.97</v>
      </c>
      <c r="AQ902" s="28">
        <v>36363</v>
      </c>
      <c r="AR902">
        <v>451.49</v>
      </c>
      <c r="AS902" s="28">
        <v>36363</v>
      </c>
      <c r="AT902">
        <v>321.23</v>
      </c>
      <c r="AU902" s="28">
        <v>36363</v>
      </c>
      <c r="AV902">
        <v>258.60000000000002</v>
      </c>
      <c r="AW902" s="28">
        <v>36363</v>
      </c>
      <c r="AX902">
        <v>661.17</v>
      </c>
      <c r="AY902" s="28">
        <v>36363</v>
      </c>
      <c r="AZ902">
        <v>641.78</v>
      </c>
      <c r="BA902" s="28">
        <v>36363</v>
      </c>
      <c r="BB902">
        <v>515.37</v>
      </c>
      <c r="BC902" s="28">
        <v>36363</v>
      </c>
      <c r="BD902">
        <v>501.49</v>
      </c>
      <c r="BE902" s="28">
        <v>36334</v>
      </c>
      <c r="BF902">
        <v>18.138000000000002</v>
      </c>
      <c r="BG902" s="28">
        <v>36333</v>
      </c>
      <c r="BH902">
        <v>2.403</v>
      </c>
      <c r="BJ902" s="28">
        <v>36431</v>
      </c>
      <c r="BK902">
        <v>33.39</v>
      </c>
      <c r="BZ902" t="str">
        <v>7/22/1999</v>
      </c>
      <c r="CA902">
        <v>21.25</v>
      </c>
    </row>
    <row r="903" spans="1:79" x14ac:dyDescent="0.25">
      <c r="A903" s="28">
        <v>36364</v>
      </c>
      <c r="C903" t="str">
        <v>7/23/1999</v>
      </c>
      <c r="D903">
        <v>41.9375</v>
      </c>
      <c r="E903" t="str">
        <v>7/23/1999</v>
      </c>
      <c r="F903">
        <v>63.5</v>
      </c>
      <c r="G903" t="str">
        <v>7/23/1999</v>
      </c>
      <c r="H903">
        <v>33.42578125</v>
      </c>
      <c r="I903" t="str">
        <v>7/23/1999</v>
      </c>
      <c r="J903">
        <v>36.25</v>
      </c>
      <c r="K903" t="str">
        <v>7/23/1999</v>
      </c>
      <c r="L903">
        <v>38.625</v>
      </c>
      <c r="M903" t="str">
        <v>7/23/1999</v>
      </c>
      <c r="N903">
        <v>48</v>
      </c>
      <c r="O903" t="str">
        <v>7/23/1999</v>
      </c>
      <c r="P903">
        <v>18.625</v>
      </c>
      <c r="Q903" t="str">
        <v>7/23/1999</v>
      </c>
      <c r="R903">
        <v>12.9375</v>
      </c>
      <c r="S903" t="str">
        <v>7/23/1999</v>
      </c>
      <c r="T903">
        <v>19.1875</v>
      </c>
      <c r="U903" t="str">
        <v>7/23/1999</v>
      </c>
      <c r="V903">
        <v>41.3125</v>
      </c>
      <c r="W903" t="str">
        <v>7/23/1999</v>
      </c>
      <c r="X903">
        <v>39</v>
      </c>
      <c r="Y903" t="str">
        <v>7/23/1999</v>
      </c>
      <c r="Z903">
        <v>56.1875</v>
      </c>
      <c r="AA903" t="str">
        <v>7/23/1999</v>
      </c>
      <c r="AB903">
        <v>34</v>
      </c>
      <c r="AC903" t="str">
        <v>7/23/1999</v>
      </c>
      <c r="AD903">
        <v>33</v>
      </c>
      <c r="AE903" t="str">
        <v>7/23/1999</v>
      </c>
      <c r="AF903">
        <v>20.0625</v>
      </c>
      <c r="AG903" t="str">
        <v>7/23/1999</v>
      </c>
      <c r="AH903">
        <v>27.5</v>
      </c>
      <c r="AI903" t="str">
        <v>7/23/1999</v>
      </c>
      <c r="AJ903">
        <v>24.6875</v>
      </c>
      <c r="AK903" s="28">
        <v>36364</v>
      </c>
      <c r="AL903">
        <v>10910.96</v>
      </c>
      <c r="AM903" s="28">
        <v>36364</v>
      </c>
      <c r="AN903">
        <v>2692.4</v>
      </c>
      <c r="AO903" s="28">
        <v>36364</v>
      </c>
      <c r="AP903">
        <v>1356.94</v>
      </c>
      <c r="AQ903" s="28">
        <v>36364</v>
      </c>
      <c r="AR903">
        <v>448.38</v>
      </c>
      <c r="AS903" s="28">
        <v>36364</v>
      </c>
      <c r="AT903">
        <v>320.99</v>
      </c>
      <c r="AU903" s="28">
        <v>36364</v>
      </c>
      <c r="AV903">
        <v>259.08999999999997</v>
      </c>
      <c r="AW903" s="28">
        <v>36364</v>
      </c>
      <c r="AX903">
        <v>665.65</v>
      </c>
      <c r="AY903" s="28">
        <v>36364</v>
      </c>
      <c r="AZ903">
        <v>638.87</v>
      </c>
      <c r="BA903" s="28">
        <v>36364</v>
      </c>
      <c r="BB903">
        <v>517.58000000000004</v>
      </c>
      <c r="BC903" s="28">
        <v>36364</v>
      </c>
      <c r="BD903">
        <v>498.88</v>
      </c>
      <c r="BE903" s="28">
        <v>36335</v>
      </c>
      <c r="BF903">
        <v>18.077999999999999</v>
      </c>
      <c r="BG903" s="28">
        <v>36334</v>
      </c>
      <c r="BH903">
        <v>2.4209999999999998</v>
      </c>
      <c r="BJ903" s="28">
        <v>36432</v>
      </c>
      <c r="BK903">
        <v>33.661999999999999</v>
      </c>
      <c r="BZ903" t="str">
        <v>7/23/1999</v>
      </c>
      <c r="CA903">
        <v>21.5</v>
      </c>
    </row>
    <row r="904" spans="1:79" x14ac:dyDescent="0.25">
      <c r="A904" s="28">
        <v>36367</v>
      </c>
      <c r="C904" t="str">
        <v>7/26/1999</v>
      </c>
      <c r="D904">
        <v>41.96875</v>
      </c>
      <c r="E904" t="str">
        <v>7/26/1999</v>
      </c>
      <c r="F904">
        <v>62.5625</v>
      </c>
      <c r="G904" t="str">
        <v>7/26/1999</v>
      </c>
      <c r="H904">
        <v>33.96875</v>
      </c>
      <c r="I904" t="str">
        <v>7/26/1999</v>
      </c>
      <c r="J904">
        <v>35.5625</v>
      </c>
      <c r="K904" t="str">
        <v>7/26/1999</v>
      </c>
      <c r="L904">
        <v>37.4375</v>
      </c>
      <c r="M904" t="str">
        <v>7/26/1999</v>
      </c>
      <c r="N904">
        <v>47.5625</v>
      </c>
      <c r="O904" t="str">
        <v>7/26/1999</v>
      </c>
      <c r="P904">
        <v>18.3125</v>
      </c>
      <c r="Q904" t="str">
        <v>7/26/1999</v>
      </c>
      <c r="R904">
        <v>12.9375</v>
      </c>
      <c r="S904" t="str">
        <v>7/26/1999</v>
      </c>
      <c r="T904">
        <v>19.25</v>
      </c>
      <c r="U904" t="str">
        <v>7/26/1999</v>
      </c>
      <c r="V904">
        <v>40</v>
      </c>
      <c r="W904" t="str">
        <v>7/26/1999</v>
      </c>
      <c r="X904">
        <v>39.6875</v>
      </c>
      <c r="Y904" t="str">
        <v>7/26/1999</v>
      </c>
      <c r="Z904">
        <v>56.6875</v>
      </c>
      <c r="AA904" t="str">
        <v>7/26/1999</v>
      </c>
      <c r="AB904">
        <v>32.375</v>
      </c>
      <c r="AC904" t="str">
        <v>7/26/1999</v>
      </c>
      <c r="AD904">
        <v>32.5625</v>
      </c>
      <c r="AE904" t="str">
        <v>7/26/1999</v>
      </c>
      <c r="AF904">
        <v>20.125</v>
      </c>
      <c r="AG904" t="str">
        <v>7/26/1999</v>
      </c>
      <c r="AH904">
        <v>27.625</v>
      </c>
      <c r="AI904" t="str">
        <v>7/26/1999</v>
      </c>
      <c r="AJ904">
        <v>24.5625</v>
      </c>
      <c r="AK904" s="28">
        <v>36367</v>
      </c>
      <c r="AL904">
        <v>10863.16</v>
      </c>
      <c r="AM904" s="28">
        <v>36367</v>
      </c>
      <c r="AN904">
        <v>2619.19</v>
      </c>
      <c r="AO904" s="28">
        <v>36367</v>
      </c>
      <c r="AP904">
        <v>1347.76</v>
      </c>
      <c r="AQ904" s="28">
        <v>36367</v>
      </c>
      <c r="AR904">
        <v>442.87</v>
      </c>
      <c r="AS904" s="28">
        <v>36367</v>
      </c>
      <c r="AT904">
        <v>320.93</v>
      </c>
      <c r="AU904" s="28">
        <v>36367</v>
      </c>
      <c r="AV904">
        <v>259.18</v>
      </c>
      <c r="AW904" s="28">
        <v>36367</v>
      </c>
      <c r="AX904">
        <v>646.67999999999995</v>
      </c>
      <c r="AY904" s="28">
        <v>36367</v>
      </c>
      <c r="AZ904">
        <v>635.9</v>
      </c>
      <c r="BA904" s="28">
        <v>36367</v>
      </c>
      <c r="BB904">
        <v>507.71</v>
      </c>
      <c r="BC904" s="28">
        <v>36367</v>
      </c>
      <c r="BD904">
        <v>495.43</v>
      </c>
      <c r="BE904" s="28">
        <v>36336</v>
      </c>
      <c r="BF904">
        <v>18.143999999999998</v>
      </c>
      <c r="BG904" s="28">
        <v>36335</v>
      </c>
      <c r="BH904">
        <v>2.4420000000000002</v>
      </c>
      <c r="BJ904" s="28">
        <v>36433</v>
      </c>
      <c r="BK904">
        <v>33.799999999999997</v>
      </c>
      <c r="BZ904" t="str">
        <v>7/26/1999</v>
      </c>
      <c r="CA904">
        <v>20.8125</v>
      </c>
    </row>
    <row r="905" spans="1:79" x14ac:dyDescent="0.25">
      <c r="A905" s="28">
        <v>36368</v>
      </c>
      <c r="C905" t="str">
        <v>7/27/1999</v>
      </c>
      <c r="D905">
        <v>41.90625</v>
      </c>
      <c r="E905" t="str">
        <v>7/27/1999</v>
      </c>
      <c r="F905">
        <v>62.375</v>
      </c>
      <c r="G905" t="str">
        <v>7/27/1999</v>
      </c>
      <c r="H905">
        <v>34.875</v>
      </c>
      <c r="I905" t="str">
        <v>7/27/1999</v>
      </c>
      <c r="J905">
        <v>35.75</v>
      </c>
      <c r="K905" t="str">
        <v>7/27/1999</v>
      </c>
      <c r="L905">
        <v>37.4375</v>
      </c>
      <c r="M905" t="str">
        <v>7/27/1999</v>
      </c>
      <c r="N905">
        <v>47.1875</v>
      </c>
      <c r="O905" t="str">
        <v>7/27/1999</v>
      </c>
      <c r="P905">
        <v>18.25</v>
      </c>
      <c r="Q905" t="str">
        <v>7/27/1999</v>
      </c>
      <c r="R905">
        <v>13.3125</v>
      </c>
      <c r="S905" t="str">
        <v>7/27/1999</v>
      </c>
      <c r="T905">
        <v>19.375</v>
      </c>
      <c r="U905" t="str">
        <v>7/27/1999</v>
      </c>
      <c r="V905">
        <v>40</v>
      </c>
      <c r="W905" t="str">
        <v>7/27/1999</v>
      </c>
      <c r="X905">
        <v>39</v>
      </c>
      <c r="Y905" t="str">
        <v>7/27/1999</v>
      </c>
      <c r="Z905">
        <v>56.4375</v>
      </c>
      <c r="AA905" t="str">
        <v>7/27/1999</v>
      </c>
      <c r="AB905">
        <v>32.625</v>
      </c>
      <c r="AC905" t="str">
        <v>7/27/1999</v>
      </c>
      <c r="AD905">
        <v>32.1875</v>
      </c>
      <c r="AE905" t="str">
        <v>7/27/1999</v>
      </c>
      <c r="AF905">
        <v>20</v>
      </c>
      <c r="AG905" t="str">
        <v>7/27/1999</v>
      </c>
      <c r="AH905">
        <v>27.375</v>
      </c>
      <c r="AI905" t="str">
        <v>7/27/1999</v>
      </c>
      <c r="AJ905">
        <v>24.375</v>
      </c>
      <c r="AK905" s="28">
        <v>36368</v>
      </c>
      <c r="AL905">
        <v>10979.04</v>
      </c>
      <c r="AM905" s="28">
        <v>36368</v>
      </c>
      <c r="AN905">
        <v>2679.33</v>
      </c>
      <c r="AO905" s="28">
        <v>36368</v>
      </c>
      <c r="AP905">
        <v>1362.84</v>
      </c>
      <c r="AQ905" s="28">
        <v>36368</v>
      </c>
      <c r="AR905">
        <v>446.48</v>
      </c>
      <c r="AS905" s="28">
        <v>36368</v>
      </c>
      <c r="AT905">
        <v>319.61</v>
      </c>
      <c r="AU905" s="28">
        <v>36368</v>
      </c>
      <c r="AV905">
        <v>258.47000000000003</v>
      </c>
      <c r="AW905" s="28">
        <v>36368</v>
      </c>
      <c r="AX905">
        <v>660.95</v>
      </c>
      <c r="AY905" s="28">
        <v>36368</v>
      </c>
      <c r="AZ905">
        <v>640.69000000000005</v>
      </c>
      <c r="BA905" s="28">
        <v>36368</v>
      </c>
      <c r="BB905">
        <v>508.73</v>
      </c>
      <c r="BC905" s="28">
        <v>36368</v>
      </c>
      <c r="BD905">
        <v>500.64</v>
      </c>
      <c r="BE905" s="28">
        <v>36339</v>
      </c>
      <c r="BF905">
        <v>18.035</v>
      </c>
      <c r="BG905" s="28">
        <v>36336</v>
      </c>
      <c r="BH905">
        <v>2.4180000000000001</v>
      </c>
      <c r="BJ905" s="28">
        <v>36434</v>
      </c>
      <c r="BK905">
        <v>34.466000000000001</v>
      </c>
      <c r="BZ905" t="str">
        <v>7/27/1999</v>
      </c>
      <c r="CA905">
        <v>21.3125</v>
      </c>
    </row>
    <row r="906" spans="1:79" x14ac:dyDescent="0.25">
      <c r="A906" s="28">
        <v>36369</v>
      </c>
      <c r="C906" t="str">
        <v>7/28/1999</v>
      </c>
      <c r="D906">
        <v>42</v>
      </c>
      <c r="E906" t="str">
        <v>7/28/1999</v>
      </c>
      <c r="F906">
        <v>61.8125</v>
      </c>
      <c r="G906" t="str">
        <v>7/28/1999</v>
      </c>
      <c r="H906">
        <v>35.32421875</v>
      </c>
      <c r="I906" t="str">
        <v>7/28/1999</v>
      </c>
      <c r="J906">
        <v>35.375</v>
      </c>
      <c r="K906" t="str">
        <v>7/28/1999</v>
      </c>
      <c r="L906">
        <v>37.625</v>
      </c>
      <c r="M906" t="str">
        <v>7/28/1999</v>
      </c>
      <c r="N906">
        <v>47.25</v>
      </c>
      <c r="O906" t="str">
        <v>7/28/1999</v>
      </c>
      <c r="P906">
        <v>18.4375</v>
      </c>
      <c r="Q906" t="str">
        <v>7/28/1999</v>
      </c>
      <c r="R906">
        <v>13.5625</v>
      </c>
      <c r="S906" t="str">
        <v>7/28/1999</v>
      </c>
      <c r="T906">
        <v>19.3125</v>
      </c>
      <c r="U906" t="str">
        <v>7/28/1999</v>
      </c>
      <c r="V906">
        <v>41.5</v>
      </c>
      <c r="W906" t="str">
        <v>7/28/1999</v>
      </c>
      <c r="X906">
        <v>38.4375</v>
      </c>
      <c r="Y906" t="str">
        <v>7/28/1999</v>
      </c>
      <c r="Z906">
        <v>54.75</v>
      </c>
      <c r="AA906" t="str">
        <v>7/28/1999</v>
      </c>
      <c r="AB906">
        <v>32.9375</v>
      </c>
      <c r="AC906" t="str">
        <v>7/28/1999</v>
      </c>
      <c r="AD906">
        <v>32.0625</v>
      </c>
      <c r="AE906" t="str">
        <v>7/28/1999</v>
      </c>
      <c r="AF906">
        <v>19.8125</v>
      </c>
      <c r="AG906" t="str">
        <v>7/28/1999</v>
      </c>
      <c r="AH906">
        <v>26.875</v>
      </c>
      <c r="AI906" t="str">
        <v>7/28/1999</v>
      </c>
      <c r="AJ906">
        <v>24.125</v>
      </c>
      <c r="AK906" s="28">
        <v>36369</v>
      </c>
      <c r="AL906">
        <v>10972.07</v>
      </c>
      <c r="AM906" s="28">
        <v>36369</v>
      </c>
      <c r="AN906">
        <v>2705.84</v>
      </c>
      <c r="AO906" s="28">
        <v>36369</v>
      </c>
      <c r="AP906">
        <v>1365.4</v>
      </c>
      <c r="AQ906" s="28">
        <v>36369</v>
      </c>
      <c r="AR906">
        <v>446.61</v>
      </c>
      <c r="AS906" s="28">
        <v>36369</v>
      </c>
      <c r="AT906">
        <v>317.18</v>
      </c>
      <c r="AU906" s="28">
        <v>36369</v>
      </c>
      <c r="AV906">
        <v>256.33</v>
      </c>
      <c r="AW906" s="28">
        <v>36369</v>
      </c>
      <c r="AX906">
        <v>662.91</v>
      </c>
      <c r="AY906" s="28">
        <v>36369</v>
      </c>
      <c r="AZ906">
        <v>640.4</v>
      </c>
      <c r="BA906" s="28">
        <v>36369</v>
      </c>
      <c r="BB906">
        <v>513.19000000000005</v>
      </c>
      <c r="BC906" s="28">
        <v>36369</v>
      </c>
      <c r="BD906">
        <v>498.4</v>
      </c>
      <c r="BE906" s="28">
        <v>36340</v>
      </c>
      <c r="BF906">
        <v>18.181000000000001</v>
      </c>
      <c r="BG906" s="28">
        <v>36339</v>
      </c>
      <c r="BH906">
        <v>2.4350000000000001</v>
      </c>
      <c r="BJ906" s="28">
        <v>36437</v>
      </c>
      <c r="BK906">
        <v>33.688000000000002</v>
      </c>
      <c r="BZ906" t="str">
        <v>7/28/1999</v>
      </c>
      <c r="CA906">
        <v>21.9375</v>
      </c>
    </row>
    <row r="907" spans="1:79" x14ac:dyDescent="0.25">
      <c r="A907" s="28">
        <v>36370</v>
      </c>
      <c r="C907" t="str">
        <v>7/29/1999</v>
      </c>
      <c r="D907">
        <v>42.03125</v>
      </c>
      <c r="E907" t="str">
        <v>7/29/1999</v>
      </c>
      <c r="F907">
        <v>61</v>
      </c>
      <c r="G907" t="str">
        <v>7/29/1999</v>
      </c>
      <c r="H907">
        <v>34.78125</v>
      </c>
      <c r="I907" t="str">
        <v>7/29/1999</v>
      </c>
      <c r="J907">
        <v>35.4375</v>
      </c>
      <c r="K907" t="str">
        <v>7/29/1999</v>
      </c>
      <c r="L907">
        <v>36.75</v>
      </c>
      <c r="M907" t="str">
        <v>7/29/1999</v>
      </c>
      <c r="N907">
        <v>46.4375</v>
      </c>
      <c r="O907" t="str">
        <v>7/29/1999</v>
      </c>
      <c r="P907">
        <v>18.5625</v>
      </c>
      <c r="Q907" t="str">
        <v>7/29/1999</v>
      </c>
      <c r="R907">
        <v>13.375</v>
      </c>
      <c r="S907" t="str">
        <v>7/29/1999</v>
      </c>
      <c r="T907">
        <v>19.0625</v>
      </c>
      <c r="U907" t="str">
        <v>7/29/1999</v>
      </c>
      <c r="V907">
        <v>41.75</v>
      </c>
      <c r="W907" t="str">
        <v>7/29/1999</v>
      </c>
      <c r="X907">
        <v>37.625</v>
      </c>
      <c r="Y907" t="str">
        <v>7/29/1999</v>
      </c>
      <c r="Z907">
        <v>52.4375</v>
      </c>
      <c r="AA907" t="str">
        <v>7/29/1999</v>
      </c>
      <c r="AB907">
        <v>33.15625</v>
      </c>
      <c r="AC907" t="str">
        <v>7/29/1999</v>
      </c>
      <c r="AD907">
        <v>31.5625</v>
      </c>
      <c r="AE907" t="str">
        <v>7/29/1999</v>
      </c>
      <c r="AF907">
        <v>19.6875</v>
      </c>
      <c r="AG907" t="str">
        <v>7/29/1999</v>
      </c>
      <c r="AH907">
        <v>26.3125</v>
      </c>
      <c r="AI907" t="str">
        <v>7/29/1999</v>
      </c>
      <c r="AJ907">
        <v>23.8125</v>
      </c>
      <c r="AK907" s="28">
        <v>36370</v>
      </c>
      <c r="AL907">
        <v>10791.29</v>
      </c>
      <c r="AM907" s="28">
        <v>36370</v>
      </c>
      <c r="AN907">
        <v>2640.01</v>
      </c>
      <c r="AO907" s="28">
        <v>36370</v>
      </c>
      <c r="AP907">
        <v>1341.03</v>
      </c>
      <c r="AQ907" s="28">
        <v>36370</v>
      </c>
      <c r="AR907">
        <v>441.58</v>
      </c>
      <c r="AS907" s="28">
        <v>36370</v>
      </c>
      <c r="AT907">
        <v>313.23</v>
      </c>
      <c r="AU907" s="28">
        <v>36370</v>
      </c>
      <c r="AV907">
        <v>253.05</v>
      </c>
      <c r="AW907" s="28">
        <v>36370</v>
      </c>
      <c r="AX907">
        <v>644.66</v>
      </c>
      <c r="AY907" s="28">
        <v>36370</v>
      </c>
      <c r="AZ907">
        <v>630.80999999999995</v>
      </c>
      <c r="BA907" s="28">
        <v>36370</v>
      </c>
      <c r="BB907">
        <v>508.8</v>
      </c>
      <c r="BC907" s="28">
        <v>36370</v>
      </c>
      <c r="BD907">
        <v>491.95</v>
      </c>
      <c r="BE907" s="28">
        <v>36341</v>
      </c>
      <c r="BF907">
        <v>18.757000000000001</v>
      </c>
      <c r="BG907" s="28">
        <v>36340</v>
      </c>
      <c r="BH907">
        <v>2.4780000000000002</v>
      </c>
      <c r="BJ907" s="28">
        <v>36438</v>
      </c>
      <c r="BK907">
        <v>33.802999999999997</v>
      </c>
      <c r="BZ907" t="str">
        <v>7/29/1999</v>
      </c>
      <c r="CA907">
        <v>21.375</v>
      </c>
    </row>
    <row r="908" spans="1:79" x14ac:dyDescent="0.25">
      <c r="A908" s="28">
        <v>36371</v>
      </c>
      <c r="C908" t="str">
        <v>7/30/1999</v>
      </c>
      <c r="D908">
        <v>42.59375</v>
      </c>
      <c r="E908" t="str">
        <v>7/30/1999</v>
      </c>
      <c r="F908">
        <v>59.5</v>
      </c>
      <c r="G908" t="str">
        <v>7/30/1999</v>
      </c>
      <c r="H908">
        <v>34.78125</v>
      </c>
      <c r="I908" t="str">
        <v>7/30/1999</v>
      </c>
      <c r="J908">
        <v>36</v>
      </c>
      <c r="K908" t="str">
        <v>7/30/1999</v>
      </c>
      <c r="L908">
        <v>37.0625</v>
      </c>
      <c r="M908" t="str">
        <v>7/30/1999</v>
      </c>
      <c r="N908">
        <v>46.9375</v>
      </c>
      <c r="O908" t="str">
        <v>7/30/1999</v>
      </c>
      <c r="P908">
        <v>18.8125</v>
      </c>
      <c r="Q908" t="str">
        <v>7/30/1999</v>
      </c>
      <c r="R908">
        <v>13.4375</v>
      </c>
      <c r="S908" t="str">
        <v>7/30/1999</v>
      </c>
      <c r="T908">
        <v>19.0625</v>
      </c>
      <c r="U908" t="str">
        <v>7/30/1999</v>
      </c>
      <c r="V908">
        <v>42.0625</v>
      </c>
      <c r="W908" t="str">
        <v>7/30/1999</v>
      </c>
      <c r="X908">
        <v>37.375</v>
      </c>
      <c r="Y908" t="str">
        <v>7/30/1999</v>
      </c>
      <c r="Z908">
        <v>52.9375</v>
      </c>
      <c r="AA908" t="str">
        <v>7/30/1999</v>
      </c>
      <c r="AB908">
        <v>33.84375</v>
      </c>
      <c r="AC908" t="str">
        <v>7/30/1999</v>
      </c>
      <c r="AD908">
        <v>31.625</v>
      </c>
      <c r="AE908" t="str">
        <v>7/30/1999</v>
      </c>
      <c r="AF908">
        <v>20.1875</v>
      </c>
      <c r="AG908" t="str">
        <v>7/30/1999</v>
      </c>
      <c r="AH908">
        <v>26.375</v>
      </c>
      <c r="AI908" t="str">
        <v>7/30/1999</v>
      </c>
      <c r="AJ908">
        <v>23.8125</v>
      </c>
      <c r="AK908" s="28">
        <v>36371</v>
      </c>
      <c r="AL908">
        <v>10655.15</v>
      </c>
      <c r="AM908" s="28">
        <v>36371</v>
      </c>
      <c r="AN908">
        <v>2638.49</v>
      </c>
      <c r="AO908" s="28">
        <v>36371</v>
      </c>
      <c r="AP908">
        <v>1328.72</v>
      </c>
      <c r="AQ908" s="28">
        <v>36371</v>
      </c>
      <c r="AR908">
        <v>444.77</v>
      </c>
      <c r="AS908" s="28">
        <v>36371</v>
      </c>
      <c r="AT908">
        <v>314.66000000000003</v>
      </c>
      <c r="AU908" s="28">
        <v>36371</v>
      </c>
      <c r="AV908">
        <v>253.76</v>
      </c>
      <c r="AW908" s="28">
        <v>36371</v>
      </c>
      <c r="AX908">
        <v>639.54</v>
      </c>
      <c r="AY908" s="28">
        <v>36371</v>
      </c>
      <c r="AZ908">
        <v>626.07000000000005</v>
      </c>
      <c r="BA908" s="28">
        <v>36371</v>
      </c>
      <c r="BB908">
        <v>514.67999999999995</v>
      </c>
      <c r="BC908" s="28">
        <v>36371</v>
      </c>
      <c r="BD908">
        <v>491.43</v>
      </c>
      <c r="BE908" s="28">
        <v>36342</v>
      </c>
      <c r="BF908">
        <v>18.803000000000001</v>
      </c>
      <c r="BG908" s="28">
        <v>36341</v>
      </c>
      <c r="BH908">
        <v>2.4780000000000002</v>
      </c>
      <c r="BJ908" s="28">
        <v>36439</v>
      </c>
      <c r="BK908">
        <v>33.433999999999997</v>
      </c>
      <c r="BZ908" t="str">
        <v>7/30/1999</v>
      </c>
      <c r="CA908">
        <v>21.25</v>
      </c>
    </row>
    <row r="909" spans="1:79" x14ac:dyDescent="0.25">
      <c r="A909" s="28">
        <v>36374</v>
      </c>
      <c r="C909" t="str">
        <v>8/2/1999</v>
      </c>
      <c r="D909">
        <v>42.03125</v>
      </c>
      <c r="E909" t="str">
        <v>8/2/1999</v>
      </c>
      <c r="F909">
        <v>60.0625</v>
      </c>
      <c r="G909" t="str">
        <v>8/2/1999</v>
      </c>
      <c r="H909">
        <v>34.78125</v>
      </c>
      <c r="I909" t="str">
        <v>8/2/1999</v>
      </c>
      <c r="J909">
        <v>34.9375</v>
      </c>
      <c r="K909" t="str">
        <v>8/2/1999</v>
      </c>
      <c r="L909">
        <v>37.625</v>
      </c>
      <c r="M909" t="str">
        <v>8/2/1999</v>
      </c>
      <c r="N909">
        <v>47.0625</v>
      </c>
      <c r="O909" t="str">
        <v>8/2/1999</v>
      </c>
      <c r="P909">
        <v>18.625</v>
      </c>
      <c r="Q909" t="str">
        <v>8/2/1999</v>
      </c>
      <c r="R909">
        <v>13.5</v>
      </c>
      <c r="S909" t="str">
        <v>8/2/1999</v>
      </c>
      <c r="T909">
        <v>18.9375</v>
      </c>
      <c r="U909" t="str">
        <v>8/2/1999</v>
      </c>
      <c r="V909">
        <v>41.25</v>
      </c>
      <c r="W909" t="str">
        <v>8/2/1999</v>
      </c>
      <c r="X909">
        <v>37.625</v>
      </c>
      <c r="Y909" t="str">
        <v>8/2/1999</v>
      </c>
      <c r="Z909">
        <v>53</v>
      </c>
      <c r="AA909" t="str">
        <v>8/2/1999</v>
      </c>
      <c r="AB909">
        <v>34.71875</v>
      </c>
      <c r="AC909" t="str">
        <v>8/2/1999</v>
      </c>
      <c r="AD909">
        <v>31.5</v>
      </c>
      <c r="AE909" t="str">
        <v>8/2/1999</v>
      </c>
      <c r="AF909">
        <v>20.0625</v>
      </c>
      <c r="AG909" t="str">
        <v>8/2/1999</v>
      </c>
      <c r="AH909">
        <v>26.8125</v>
      </c>
      <c r="AI909" t="str">
        <v>8/2/1999</v>
      </c>
      <c r="AJ909">
        <v>24.4375</v>
      </c>
      <c r="AK909" s="28">
        <v>36374</v>
      </c>
      <c r="AL909">
        <v>10645.96</v>
      </c>
      <c r="AM909" s="28">
        <v>36374</v>
      </c>
      <c r="AN909">
        <v>2623.63</v>
      </c>
      <c r="AO909" s="28">
        <v>36374</v>
      </c>
      <c r="AP909">
        <v>1328.05</v>
      </c>
      <c r="AQ909" s="28">
        <v>36374</v>
      </c>
      <c r="AR909">
        <v>442.63</v>
      </c>
      <c r="AS909" s="28">
        <v>36374</v>
      </c>
      <c r="AT909">
        <v>315.68</v>
      </c>
      <c r="AU909" s="28">
        <v>36374</v>
      </c>
      <c r="AV909">
        <v>254.95</v>
      </c>
      <c r="AW909" s="28">
        <v>36374</v>
      </c>
      <c r="AX909">
        <v>633.09</v>
      </c>
      <c r="AY909" s="28">
        <v>36374</v>
      </c>
      <c r="AZ909">
        <v>625.34</v>
      </c>
      <c r="BA909" s="28">
        <v>36374</v>
      </c>
      <c r="BB909">
        <v>510.18</v>
      </c>
      <c r="BC909" s="28">
        <v>36374</v>
      </c>
      <c r="BD909">
        <v>497.82</v>
      </c>
      <c r="BE909" s="28">
        <v>36343</v>
      </c>
      <c r="BF909">
        <v>18.998000000000001</v>
      </c>
      <c r="BG909" s="28">
        <v>36342</v>
      </c>
      <c r="BH909">
        <v>2.4260000000000002</v>
      </c>
      <c r="BJ909" s="28">
        <v>36440</v>
      </c>
      <c r="BK909">
        <v>32.912999999999997</v>
      </c>
      <c r="BZ909" t="str">
        <v>8/2/1999</v>
      </c>
      <c r="CA909">
        <v>20.9375</v>
      </c>
    </row>
    <row r="910" spans="1:79" x14ac:dyDescent="0.25">
      <c r="A910" s="28">
        <v>36375</v>
      </c>
      <c r="C910" t="str">
        <v>8/3/1999</v>
      </c>
      <c r="D910">
        <v>42.125</v>
      </c>
      <c r="E910" t="str">
        <v>8/3/1999</v>
      </c>
      <c r="F910">
        <v>60.0625</v>
      </c>
      <c r="G910" t="str">
        <v>8/3/1999</v>
      </c>
      <c r="H910">
        <v>34.875</v>
      </c>
      <c r="I910" t="str">
        <v>8/3/1999</v>
      </c>
      <c r="J910">
        <v>34.5625</v>
      </c>
      <c r="K910" t="str">
        <v>8/3/1999</v>
      </c>
      <c r="L910">
        <v>37</v>
      </c>
      <c r="M910" t="str">
        <v>8/3/1999</v>
      </c>
      <c r="N910">
        <v>46.8125</v>
      </c>
      <c r="O910" t="str">
        <v>8/3/1999</v>
      </c>
      <c r="P910">
        <v>18.75</v>
      </c>
      <c r="Q910" t="str">
        <v>8/3/1999</v>
      </c>
      <c r="R910">
        <v>13.8125</v>
      </c>
      <c r="S910" t="str">
        <v>8/3/1999</v>
      </c>
      <c r="T910">
        <v>19.125</v>
      </c>
      <c r="U910" t="str">
        <v>8/3/1999</v>
      </c>
      <c r="V910">
        <v>41.25</v>
      </c>
      <c r="W910" t="str">
        <v>8/3/1999</v>
      </c>
      <c r="X910">
        <v>37.875</v>
      </c>
      <c r="Y910" t="str">
        <v>8/3/1999</v>
      </c>
      <c r="Z910">
        <v>52.875</v>
      </c>
      <c r="AA910" t="str">
        <v>8/3/1999</v>
      </c>
      <c r="AB910">
        <v>34.90625</v>
      </c>
      <c r="AC910" t="str">
        <v>8/3/1999</v>
      </c>
      <c r="AD910">
        <v>31.6875</v>
      </c>
      <c r="AE910" t="str">
        <v>8/3/1999</v>
      </c>
      <c r="AF910">
        <v>20.0625</v>
      </c>
      <c r="AG910" t="str">
        <v>8/3/1999</v>
      </c>
      <c r="AH910">
        <v>27.0625</v>
      </c>
      <c r="AI910" t="str">
        <v>8/3/1999</v>
      </c>
      <c r="AJ910">
        <v>24.25</v>
      </c>
      <c r="AK910" s="28">
        <v>36375</v>
      </c>
      <c r="AL910">
        <v>10677.31</v>
      </c>
      <c r="AM910" s="28">
        <v>36375</v>
      </c>
      <c r="AN910">
        <v>2587.9899999999998</v>
      </c>
      <c r="AO910" s="28">
        <v>36375</v>
      </c>
      <c r="AP910">
        <v>1322.18</v>
      </c>
      <c r="AQ910" s="28">
        <v>36375</v>
      </c>
      <c r="AR910">
        <v>436.28</v>
      </c>
      <c r="AS910" s="28">
        <v>36375</v>
      </c>
      <c r="AT910">
        <v>316.85000000000002</v>
      </c>
      <c r="AU910" s="28">
        <v>36375</v>
      </c>
      <c r="AV910">
        <v>255.84</v>
      </c>
      <c r="AW910" s="28">
        <v>36375</v>
      </c>
      <c r="AX910">
        <v>620.69000000000005</v>
      </c>
      <c r="AY910" s="28">
        <v>36375</v>
      </c>
      <c r="AZ910">
        <v>622.4</v>
      </c>
      <c r="BA910" s="28">
        <v>36375</v>
      </c>
      <c r="BB910">
        <v>515.37</v>
      </c>
      <c r="BC910" s="28">
        <v>36375</v>
      </c>
      <c r="BD910">
        <v>494.83</v>
      </c>
      <c r="BE910" s="28">
        <v>36346</v>
      </c>
      <c r="BF910">
        <v>18.998000000000001</v>
      </c>
      <c r="BG910" s="28">
        <v>36343</v>
      </c>
      <c r="BH910">
        <v>2.411</v>
      </c>
      <c r="BJ910" s="28">
        <v>36441</v>
      </c>
      <c r="BK910">
        <v>33.033000000000001</v>
      </c>
      <c r="BZ910" t="str">
        <v>8/3/1999</v>
      </c>
      <c r="CA910">
        <v>20.6875</v>
      </c>
    </row>
    <row r="911" spans="1:79" x14ac:dyDescent="0.25">
      <c r="A911" s="28">
        <v>36376</v>
      </c>
      <c r="C911" t="str">
        <v>8/4/1999</v>
      </c>
      <c r="D911">
        <v>42.375</v>
      </c>
      <c r="E911" t="str">
        <v>8/4/1999</v>
      </c>
      <c r="F911">
        <v>60</v>
      </c>
      <c r="G911" t="str">
        <v>8/4/1999</v>
      </c>
      <c r="H911">
        <v>34.78125</v>
      </c>
      <c r="I911" t="str">
        <v>8/4/1999</v>
      </c>
      <c r="J911">
        <v>34.9375</v>
      </c>
      <c r="K911" t="str">
        <v>8/4/1999</v>
      </c>
      <c r="L911">
        <v>37</v>
      </c>
      <c r="M911" t="str">
        <v>8/4/1999</v>
      </c>
      <c r="N911">
        <v>47.5</v>
      </c>
      <c r="O911" t="str">
        <v>8/4/1999</v>
      </c>
      <c r="P911">
        <v>19</v>
      </c>
      <c r="Q911" t="str">
        <v>8/4/1999</v>
      </c>
      <c r="R911">
        <v>13.75</v>
      </c>
      <c r="S911" t="str">
        <v>8/4/1999</v>
      </c>
      <c r="T911">
        <v>19</v>
      </c>
      <c r="U911" t="str">
        <v>8/4/1999</v>
      </c>
      <c r="V911">
        <v>41.3125</v>
      </c>
      <c r="W911" t="str">
        <v>8/4/1999</v>
      </c>
      <c r="X911">
        <v>37.75</v>
      </c>
      <c r="Y911" t="str">
        <v>8/4/1999</v>
      </c>
      <c r="Z911">
        <v>53.625</v>
      </c>
      <c r="AA911" t="str">
        <v>8/4/1999</v>
      </c>
      <c r="AB911">
        <v>33.9375</v>
      </c>
      <c r="AC911" t="str">
        <v>8/4/1999</v>
      </c>
      <c r="AD911">
        <v>31.9375</v>
      </c>
      <c r="AE911" t="str">
        <v>8/4/1999</v>
      </c>
      <c r="AF911">
        <v>19.8125</v>
      </c>
      <c r="AG911" t="str">
        <v>8/4/1999</v>
      </c>
      <c r="AH911">
        <v>27.0625</v>
      </c>
      <c r="AI911" t="str">
        <v>8/4/1999</v>
      </c>
      <c r="AJ911">
        <v>24</v>
      </c>
      <c r="AK911" s="28">
        <v>36376</v>
      </c>
      <c r="AL911">
        <v>10674.77</v>
      </c>
      <c r="AM911" s="28">
        <v>36376</v>
      </c>
      <c r="AN911">
        <v>2540</v>
      </c>
      <c r="AO911" s="28">
        <v>36376</v>
      </c>
      <c r="AP911">
        <v>1305.33</v>
      </c>
      <c r="AQ911" s="28">
        <v>36376</v>
      </c>
      <c r="AR911">
        <v>429.7</v>
      </c>
      <c r="AS911" s="28">
        <v>36376</v>
      </c>
      <c r="AT911">
        <v>316.64</v>
      </c>
      <c r="AU911" s="28">
        <v>36376</v>
      </c>
      <c r="AV911">
        <v>254.93</v>
      </c>
      <c r="AW911" s="28">
        <v>36376</v>
      </c>
      <c r="AX911">
        <v>604.04999999999995</v>
      </c>
      <c r="AY911" s="28">
        <v>36376</v>
      </c>
      <c r="AZ911">
        <v>614.46</v>
      </c>
      <c r="BA911" s="28">
        <v>36376</v>
      </c>
      <c r="BB911">
        <v>520.32000000000005</v>
      </c>
      <c r="BC911" s="28">
        <v>36376</v>
      </c>
      <c r="BD911">
        <v>485.68</v>
      </c>
      <c r="BE911" s="28">
        <v>36347</v>
      </c>
      <c r="BF911">
        <v>19.045999999999999</v>
      </c>
      <c r="BG911" s="28">
        <v>36346</v>
      </c>
      <c r="BH911">
        <v>2.4180000000000001</v>
      </c>
      <c r="BJ911" s="28">
        <v>36444</v>
      </c>
      <c r="BK911">
        <v>33.442999999999998</v>
      </c>
      <c r="BZ911" t="str">
        <v>8/4/1999</v>
      </c>
      <c r="CA911">
        <v>20</v>
      </c>
    </row>
    <row r="912" spans="1:79" x14ac:dyDescent="0.25">
      <c r="A912" s="28">
        <v>36377</v>
      </c>
      <c r="C912" t="str">
        <v>8/5/1999</v>
      </c>
      <c r="D912">
        <v>42.71875</v>
      </c>
      <c r="E912" t="str">
        <v>8/5/1999</v>
      </c>
      <c r="F912">
        <v>60.0625</v>
      </c>
      <c r="G912" t="str">
        <v>8/5/1999</v>
      </c>
      <c r="H912">
        <v>34.6015625</v>
      </c>
      <c r="I912" t="str">
        <v>8/5/1999</v>
      </c>
      <c r="J912">
        <v>35.5</v>
      </c>
      <c r="K912" t="str">
        <v>8/5/1999</v>
      </c>
      <c r="L912">
        <v>37</v>
      </c>
      <c r="M912" t="str">
        <v>8/5/1999</v>
      </c>
      <c r="N912">
        <v>47.625</v>
      </c>
      <c r="O912" t="str">
        <v>8/5/1999</v>
      </c>
      <c r="P912">
        <v>18.9375</v>
      </c>
      <c r="Q912" t="str">
        <v>8/5/1999</v>
      </c>
      <c r="R912">
        <v>13.5625</v>
      </c>
      <c r="S912" t="str">
        <v>8/5/1999</v>
      </c>
      <c r="T912">
        <v>19</v>
      </c>
      <c r="U912" t="str">
        <v>8/5/1999</v>
      </c>
      <c r="V912">
        <v>40.9375</v>
      </c>
      <c r="W912" t="str">
        <v>8/5/1999</v>
      </c>
      <c r="X912">
        <v>37.5</v>
      </c>
      <c r="Y912" t="str">
        <v>8/5/1999</v>
      </c>
      <c r="Z912">
        <v>54.1875</v>
      </c>
      <c r="AA912" t="str">
        <v>8/5/1999</v>
      </c>
      <c r="AB912">
        <v>34.21875</v>
      </c>
      <c r="AC912" t="str">
        <v>8/5/1999</v>
      </c>
      <c r="AD912">
        <v>31.5</v>
      </c>
      <c r="AE912" t="str">
        <v>8/5/1999</v>
      </c>
      <c r="AF912">
        <v>20</v>
      </c>
      <c r="AG912" t="str">
        <v>8/5/1999</v>
      </c>
      <c r="AH912">
        <v>27.25</v>
      </c>
      <c r="AI912" t="str">
        <v>8/5/1999</v>
      </c>
      <c r="AJ912">
        <v>24.0625</v>
      </c>
      <c r="AK912" s="28">
        <v>36377</v>
      </c>
      <c r="AL912">
        <v>10793.82</v>
      </c>
      <c r="AM912" s="28">
        <v>36377</v>
      </c>
      <c r="AN912">
        <v>2565.83</v>
      </c>
      <c r="AO912" s="28">
        <v>36377</v>
      </c>
      <c r="AP912">
        <v>1313.71</v>
      </c>
      <c r="AQ912" s="28">
        <v>36377</v>
      </c>
      <c r="AR912">
        <v>429.75</v>
      </c>
      <c r="AS912" s="28">
        <v>36377</v>
      </c>
      <c r="AT912">
        <v>317.72000000000003</v>
      </c>
      <c r="AU912" s="28">
        <v>36377</v>
      </c>
      <c r="AV912">
        <v>255.12</v>
      </c>
      <c r="AW912" s="28">
        <v>36377</v>
      </c>
      <c r="AX912">
        <v>610.41</v>
      </c>
      <c r="AY912" s="28">
        <v>36377</v>
      </c>
      <c r="AZ912">
        <v>617.39</v>
      </c>
      <c r="BA912" s="28">
        <v>36377</v>
      </c>
      <c r="BB912">
        <v>529.37</v>
      </c>
      <c r="BC912" s="28">
        <v>36377</v>
      </c>
      <c r="BD912">
        <v>490.23</v>
      </c>
      <c r="BE912" s="28">
        <v>36348</v>
      </c>
      <c r="BF912">
        <v>19.14</v>
      </c>
      <c r="BG912" s="28">
        <v>36347</v>
      </c>
      <c r="BH912">
        <v>2.367</v>
      </c>
      <c r="BJ912" s="28">
        <v>36445</v>
      </c>
      <c r="BK912">
        <v>33.758000000000003</v>
      </c>
      <c r="BZ912" t="str">
        <v>8/5/1999</v>
      </c>
      <c r="CA912">
        <v>19.9375</v>
      </c>
    </row>
    <row r="913" spans="1:79" x14ac:dyDescent="0.25">
      <c r="A913" s="28">
        <v>36378</v>
      </c>
      <c r="C913" t="str">
        <v>8/6/1999</v>
      </c>
      <c r="D913">
        <v>43.40625</v>
      </c>
      <c r="E913" t="str">
        <v>8/6/1999</v>
      </c>
      <c r="F913">
        <v>60.25</v>
      </c>
      <c r="G913" t="str">
        <v>8/6/1999</v>
      </c>
      <c r="H913">
        <v>34.6015625</v>
      </c>
      <c r="I913" t="str">
        <v>8/6/1999</v>
      </c>
      <c r="J913">
        <v>35.5</v>
      </c>
      <c r="K913" t="str">
        <v>8/6/1999</v>
      </c>
      <c r="L913">
        <v>37</v>
      </c>
      <c r="M913" t="str">
        <v>8/6/1999</v>
      </c>
      <c r="N913">
        <v>47.125</v>
      </c>
      <c r="O913" t="str">
        <v>8/6/1999</v>
      </c>
      <c r="P913">
        <v>18.9375</v>
      </c>
      <c r="Q913" t="str">
        <v>8/6/1999</v>
      </c>
      <c r="R913">
        <v>13.375</v>
      </c>
      <c r="S913" t="str">
        <v>8/6/1999</v>
      </c>
      <c r="T913">
        <v>18.8125</v>
      </c>
      <c r="U913" t="str">
        <v>8/6/1999</v>
      </c>
      <c r="V913">
        <v>41.125</v>
      </c>
      <c r="W913" t="str">
        <v>8/6/1999</v>
      </c>
      <c r="X913">
        <v>37.4375</v>
      </c>
      <c r="Y913" t="str">
        <v>8/6/1999</v>
      </c>
      <c r="Z913">
        <v>54.0625</v>
      </c>
      <c r="AA913" t="str">
        <v>8/6/1999</v>
      </c>
      <c r="AB913">
        <v>34.25</v>
      </c>
      <c r="AC913" t="str">
        <v>8/6/1999</v>
      </c>
      <c r="AD913">
        <v>31.25</v>
      </c>
      <c r="AE913" t="str">
        <v>8/6/1999</v>
      </c>
      <c r="AF913">
        <v>19.875</v>
      </c>
      <c r="AG913" t="str">
        <v>8/6/1999</v>
      </c>
      <c r="AH913">
        <v>27.125</v>
      </c>
      <c r="AI913" t="str">
        <v>8/6/1999</v>
      </c>
      <c r="AJ913">
        <v>23.875</v>
      </c>
      <c r="AK913" s="28">
        <v>36378</v>
      </c>
      <c r="AL913">
        <v>10714.03</v>
      </c>
      <c r="AM913" s="28">
        <v>36378</v>
      </c>
      <c r="AN913">
        <v>2547.9699999999998</v>
      </c>
      <c r="AO913" s="28">
        <v>36378</v>
      </c>
      <c r="AP913">
        <v>1300.29</v>
      </c>
      <c r="AQ913" s="28">
        <v>36378</v>
      </c>
      <c r="AR913">
        <v>428.04</v>
      </c>
      <c r="AS913" s="28">
        <v>36378</v>
      </c>
      <c r="AT913">
        <v>318.38</v>
      </c>
      <c r="AU913" s="28">
        <v>36378</v>
      </c>
      <c r="AV913">
        <v>255.29</v>
      </c>
      <c r="AW913" s="28">
        <v>36378</v>
      </c>
      <c r="AX913">
        <v>603.82000000000005</v>
      </c>
      <c r="AY913" s="28">
        <v>36378</v>
      </c>
      <c r="AZ913">
        <v>611.04</v>
      </c>
      <c r="BA913" s="28">
        <v>36378</v>
      </c>
      <c r="BB913">
        <v>527.91999999999996</v>
      </c>
      <c r="BC913" s="28">
        <v>36378</v>
      </c>
      <c r="BD913">
        <v>489.39</v>
      </c>
      <c r="BE913" s="28">
        <v>36349</v>
      </c>
      <c r="BF913">
        <v>19.260000000000002</v>
      </c>
      <c r="BG913" s="28">
        <v>36348</v>
      </c>
      <c r="BH913">
        <v>2.3450000000000002</v>
      </c>
      <c r="BJ913" s="28">
        <v>36446</v>
      </c>
      <c r="BK913">
        <v>33.463000000000001</v>
      </c>
      <c r="BZ913" t="str">
        <v>8/6/1999</v>
      </c>
      <c r="CA913">
        <v>19.0625</v>
      </c>
    </row>
    <row r="914" spans="1:79" x14ac:dyDescent="0.25">
      <c r="A914" s="28">
        <v>36381</v>
      </c>
      <c r="C914" t="str">
        <v>8/9/1999</v>
      </c>
      <c r="D914">
        <v>44.0625</v>
      </c>
      <c r="E914" t="str">
        <v>8/9/1999</v>
      </c>
      <c r="F914">
        <v>60.25</v>
      </c>
      <c r="G914" t="str">
        <v>8/9/1999</v>
      </c>
      <c r="H914">
        <v>34.69140625</v>
      </c>
      <c r="I914" t="str">
        <v>8/9/1999</v>
      </c>
      <c r="J914">
        <v>35.75</v>
      </c>
      <c r="K914" t="str">
        <v>8/9/1999</v>
      </c>
      <c r="L914">
        <v>36.75</v>
      </c>
      <c r="M914" t="str">
        <v>8/9/1999</v>
      </c>
      <c r="N914">
        <v>46.625</v>
      </c>
      <c r="O914" t="str">
        <v>8/9/1999</v>
      </c>
      <c r="P914">
        <v>19.0625</v>
      </c>
      <c r="Q914" t="str">
        <v>8/9/1999</v>
      </c>
      <c r="R914">
        <v>13.375</v>
      </c>
      <c r="S914" t="str">
        <v>8/9/1999</v>
      </c>
      <c r="T914">
        <v>18.9375</v>
      </c>
      <c r="U914" t="str">
        <v>8/9/1999</v>
      </c>
      <c r="V914">
        <v>41.75</v>
      </c>
      <c r="W914" t="str">
        <v>8/9/1999</v>
      </c>
      <c r="X914">
        <v>37.4375</v>
      </c>
      <c r="Y914" t="str">
        <v>8/9/1999</v>
      </c>
      <c r="Z914">
        <v>53.625</v>
      </c>
      <c r="AA914" t="str">
        <v>8/9/1999</v>
      </c>
      <c r="AB914">
        <v>34.3125</v>
      </c>
      <c r="AC914" t="str">
        <v>8/9/1999</v>
      </c>
      <c r="AD914">
        <v>31.625</v>
      </c>
      <c r="AE914" t="str">
        <v>8/9/1999</v>
      </c>
      <c r="AF914">
        <v>20</v>
      </c>
      <c r="AG914" t="str">
        <v>8/9/1999</v>
      </c>
      <c r="AH914">
        <v>27</v>
      </c>
      <c r="AI914" t="str">
        <v>8/9/1999</v>
      </c>
      <c r="AJ914">
        <v>23.75</v>
      </c>
      <c r="AK914" s="28">
        <v>36381</v>
      </c>
      <c r="AL914">
        <v>10707.7</v>
      </c>
      <c r="AM914" s="28">
        <v>36381</v>
      </c>
      <c r="AN914">
        <v>2518.98</v>
      </c>
      <c r="AO914" s="28">
        <v>36381</v>
      </c>
      <c r="AP914">
        <v>1297.8</v>
      </c>
      <c r="AQ914" s="28">
        <v>36381</v>
      </c>
      <c r="AR914">
        <v>425.89</v>
      </c>
      <c r="AS914" s="28">
        <v>36381</v>
      </c>
      <c r="AT914">
        <v>318.95</v>
      </c>
      <c r="AU914" s="28">
        <v>36381</v>
      </c>
      <c r="AV914">
        <v>255.28</v>
      </c>
      <c r="AW914" s="28">
        <v>36381</v>
      </c>
      <c r="AX914">
        <v>587.25</v>
      </c>
      <c r="AY914" s="28">
        <v>36381</v>
      </c>
      <c r="AZ914">
        <v>610.46</v>
      </c>
      <c r="BA914" s="28">
        <v>36381</v>
      </c>
      <c r="BB914">
        <v>535.19000000000005</v>
      </c>
      <c r="BC914" s="28">
        <v>36381</v>
      </c>
      <c r="BD914">
        <v>488.25</v>
      </c>
      <c r="BE914" s="28">
        <v>36350</v>
      </c>
      <c r="BF914">
        <v>19.45</v>
      </c>
      <c r="BG914" s="28">
        <v>36349</v>
      </c>
      <c r="BH914">
        <v>2.3719999999999999</v>
      </c>
      <c r="BJ914" s="28">
        <v>36447</v>
      </c>
      <c r="BK914">
        <v>33.343000000000004</v>
      </c>
      <c r="BZ914" t="str">
        <v>8/9/1999</v>
      </c>
      <c r="CA914">
        <v>18.8125</v>
      </c>
    </row>
    <row r="915" spans="1:79" x14ac:dyDescent="0.25">
      <c r="A915" s="28">
        <v>36382</v>
      </c>
      <c r="C915" t="str">
        <v>8/10/1999</v>
      </c>
      <c r="D915">
        <v>44.28125</v>
      </c>
      <c r="E915" t="str">
        <v>8/10/1999</v>
      </c>
      <c r="F915">
        <v>59.9375</v>
      </c>
      <c r="G915" t="str">
        <v>8/10/1999</v>
      </c>
      <c r="H915">
        <v>33.96875</v>
      </c>
      <c r="I915" t="str">
        <v>8/10/1999</v>
      </c>
      <c r="J915">
        <v>35.625</v>
      </c>
      <c r="K915" t="str">
        <v>8/10/1999</v>
      </c>
      <c r="L915">
        <v>37.1875</v>
      </c>
      <c r="M915" t="str">
        <v>8/10/1999</v>
      </c>
      <c r="N915">
        <v>46.1875</v>
      </c>
      <c r="O915" t="str">
        <v>8/10/1999</v>
      </c>
      <c r="P915">
        <v>19.0625</v>
      </c>
      <c r="Q915" t="str">
        <v>8/10/1999</v>
      </c>
      <c r="R915">
        <v>13.375</v>
      </c>
      <c r="S915" t="str">
        <v>8/10/1999</v>
      </c>
      <c r="T915">
        <v>18.875</v>
      </c>
      <c r="U915" t="str">
        <v>8/10/1999</v>
      </c>
      <c r="V915">
        <v>40.875</v>
      </c>
      <c r="W915" t="str">
        <v>8/10/1999</v>
      </c>
      <c r="X915">
        <v>37.3125</v>
      </c>
      <c r="Y915" t="str">
        <v>8/10/1999</v>
      </c>
      <c r="Z915">
        <v>54.4375</v>
      </c>
      <c r="AA915" t="str">
        <v>8/10/1999</v>
      </c>
      <c r="AB915">
        <v>32.6875</v>
      </c>
      <c r="AC915" t="str">
        <v>8/10/1999</v>
      </c>
      <c r="AD915">
        <v>30.8125</v>
      </c>
      <c r="AE915" t="str">
        <v>8/10/1999</v>
      </c>
      <c r="AF915">
        <v>19.75</v>
      </c>
      <c r="AG915" t="str">
        <v>8/10/1999</v>
      </c>
      <c r="AH915">
        <v>26.875</v>
      </c>
      <c r="AI915" t="str">
        <v>8/10/1999</v>
      </c>
      <c r="AJ915">
        <v>23.875</v>
      </c>
      <c r="AK915" s="28">
        <v>36382</v>
      </c>
      <c r="AL915">
        <v>10655.15</v>
      </c>
      <c r="AM915" s="28">
        <v>36382</v>
      </c>
      <c r="AN915">
        <v>2490.11</v>
      </c>
      <c r="AO915" s="28">
        <v>36382</v>
      </c>
      <c r="AP915">
        <v>1281.43</v>
      </c>
      <c r="AQ915" s="28">
        <v>36382</v>
      </c>
      <c r="AR915">
        <v>422.82</v>
      </c>
      <c r="AS915" s="28">
        <v>36382</v>
      </c>
      <c r="AT915">
        <v>317.69</v>
      </c>
      <c r="AU915" s="28">
        <v>36382</v>
      </c>
      <c r="AV915">
        <v>253.61</v>
      </c>
      <c r="AW915" s="28">
        <v>36382</v>
      </c>
      <c r="AX915">
        <v>571.45000000000005</v>
      </c>
      <c r="AY915" s="28">
        <v>36382</v>
      </c>
      <c r="AZ915">
        <v>603.37</v>
      </c>
      <c r="BA915" s="28">
        <v>36382</v>
      </c>
      <c r="BB915">
        <v>534.33000000000004</v>
      </c>
      <c r="BC915" s="28">
        <v>36382</v>
      </c>
      <c r="BD915">
        <v>478.93</v>
      </c>
      <c r="BE915" s="28">
        <v>36353</v>
      </c>
      <c r="BF915">
        <v>19.492999999999999</v>
      </c>
      <c r="BG915" s="28">
        <v>36350</v>
      </c>
      <c r="BH915">
        <v>2.3679999999999999</v>
      </c>
      <c r="BJ915" s="28">
        <v>36448</v>
      </c>
      <c r="BK915">
        <v>33.417000000000002</v>
      </c>
      <c r="BZ915" t="str">
        <v>8/10/1999</v>
      </c>
      <c r="CA915">
        <v>18.4375</v>
      </c>
    </row>
    <row r="916" spans="1:79" x14ac:dyDescent="0.25">
      <c r="A916" s="28">
        <v>36383</v>
      </c>
      <c r="C916" t="str">
        <v>8/11/1999</v>
      </c>
      <c r="D916">
        <v>44.015625</v>
      </c>
      <c r="E916" t="str">
        <v>8/11/1999</v>
      </c>
      <c r="F916">
        <v>60.125</v>
      </c>
      <c r="G916" t="str">
        <v>8/11/1999</v>
      </c>
      <c r="H916">
        <v>33.96875</v>
      </c>
      <c r="I916" t="str">
        <v>8/11/1999</v>
      </c>
      <c r="J916">
        <v>35</v>
      </c>
      <c r="K916" t="str">
        <v>8/11/1999</v>
      </c>
      <c r="L916">
        <v>37.1875</v>
      </c>
      <c r="M916" t="str">
        <v>8/11/1999</v>
      </c>
      <c r="N916">
        <v>46.25</v>
      </c>
      <c r="O916" t="str">
        <v>8/11/1999</v>
      </c>
      <c r="P916">
        <v>19.3125</v>
      </c>
      <c r="Q916" t="str">
        <v>8/11/1999</v>
      </c>
      <c r="R916">
        <v>13.625</v>
      </c>
      <c r="S916" t="str">
        <v>8/11/1999</v>
      </c>
      <c r="T916">
        <v>18.625</v>
      </c>
      <c r="U916" t="str">
        <v>8/11/1999</v>
      </c>
      <c r="V916">
        <v>39.4375</v>
      </c>
      <c r="W916" t="str">
        <v>8/11/1999</v>
      </c>
      <c r="X916">
        <v>37.75</v>
      </c>
      <c r="Y916" t="str">
        <v>8/11/1999</v>
      </c>
      <c r="Z916">
        <v>54.0625</v>
      </c>
      <c r="AA916" t="str">
        <v>8/11/1999</v>
      </c>
      <c r="AB916">
        <v>32.9375</v>
      </c>
      <c r="AC916" t="str">
        <v>8/11/1999</v>
      </c>
      <c r="AD916">
        <v>30.9375</v>
      </c>
      <c r="AE916" t="str">
        <v>8/11/1999</v>
      </c>
      <c r="AF916">
        <v>19.9375</v>
      </c>
      <c r="AG916" t="str">
        <v>8/11/1999</v>
      </c>
      <c r="AH916">
        <v>26.875</v>
      </c>
      <c r="AI916" t="str">
        <v>8/11/1999</v>
      </c>
      <c r="AJ916">
        <v>24</v>
      </c>
      <c r="AK916" s="28">
        <v>36383</v>
      </c>
      <c r="AL916">
        <v>10787.8</v>
      </c>
      <c r="AM916" s="28">
        <v>36383</v>
      </c>
      <c r="AN916">
        <v>2564.98</v>
      </c>
      <c r="AO916" s="28">
        <v>36383</v>
      </c>
      <c r="AP916">
        <v>1301.93</v>
      </c>
      <c r="AQ916" s="28">
        <v>36383</v>
      </c>
      <c r="AR916">
        <v>428.19</v>
      </c>
      <c r="AS916" s="28">
        <v>36383</v>
      </c>
      <c r="AT916">
        <v>317.24</v>
      </c>
      <c r="AU916" s="28">
        <v>36383</v>
      </c>
      <c r="AV916">
        <v>253.72</v>
      </c>
      <c r="AW916" s="28">
        <v>36383</v>
      </c>
      <c r="AX916">
        <v>590.69000000000005</v>
      </c>
      <c r="AY916" s="28">
        <v>36383</v>
      </c>
      <c r="AZ916">
        <v>610.22</v>
      </c>
      <c r="BA916" s="28">
        <v>36383</v>
      </c>
      <c r="BB916">
        <v>539.61</v>
      </c>
      <c r="BC916" s="28">
        <v>36383</v>
      </c>
      <c r="BD916">
        <v>480.87</v>
      </c>
      <c r="BE916" s="28">
        <v>36354</v>
      </c>
      <c r="BF916">
        <v>19.718</v>
      </c>
      <c r="BG916" s="28">
        <v>36353</v>
      </c>
      <c r="BH916">
        <v>2.3639999999999999</v>
      </c>
      <c r="BJ916" s="28">
        <v>36451</v>
      </c>
      <c r="BK916">
        <v>33.299999999999997</v>
      </c>
      <c r="BZ916" t="str">
        <v>8/11/1999</v>
      </c>
      <c r="CA916">
        <v>18.125</v>
      </c>
    </row>
    <row r="917" spans="1:79" x14ac:dyDescent="0.25">
      <c r="A917" s="28">
        <v>36384</v>
      </c>
      <c r="C917" t="str">
        <v>8/12/1999</v>
      </c>
      <c r="D917">
        <v>43</v>
      </c>
      <c r="E917" t="str">
        <v>8/12/1999</v>
      </c>
      <c r="F917">
        <v>60.125</v>
      </c>
      <c r="G917" t="str">
        <v>8/12/1999</v>
      </c>
      <c r="H917">
        <v>34.23828125</v>
      </c>
      <c r="I917" t="str">
        <v>8/12/1999</v>
      </c>
      <c r="J917">
        <v>35.0625</v>
      </c>
      <c r="K917" t="str">
        <v>8/12/1999</v>
      </c>
      <c r="L917">
        <v>37.0625</v>
      </c>
      <c r="M917" t="str">
        <v>8/12/1999</v>
      </c>
      <c r="N917">
        <v>45.9375</v>
      </c>
      <c r="O917" t="str">
        <v>8/12/1999</v>
      </c>
      <c r="P917">
        <v>19</v>
      </c>
      <c r="Q917" t="str">
        <v>8/12/1999</v>
      </c>
      <c r="R917">
        <v>13.5</v>
      </c>
      <c r="S917" t="str">
        <v>8/12/1999</v>
      </c>
      <c r="T917">
        <v>18.5625</v>
      </c>
      <c r="U917" t="str">
        <v>8/12/1999</v>
      </c>
      <c r="V917">
        <v>40</v>
      </c>
      <c r="W917" t="str">
        <v>8/12/1999</v>
      </c>
      <c r="X917">
        <v>37.4375</v>
      </c>
      <c r="Y917" t="str">
        <v>8/12/1999</v>
      </c>
      <c r="Z917">
        <v>53.125</v>
      </c>
      <c r="AA917" t="str">
        <v>8/12/1999</v>
      </c>
      <c r="AB917">
        <v>33.4375</v>
      </c>
      <c r="AC917" t="str">
        <v>8/12/1999</v>
      </c>
      <c r="AD917">
        <v>30.625</v>
      </c>
      <c r="AE917" t="str">
        <v>8/12/1999</v>
      </c>
      <c r="AF917">
        <v>19.875</v>
      </c>
      <c r="AG917" t="str">
        <v>8/12/1999</v>
      </c>
      <c r="AH917">
        <v>26.375</v>
      </c>
      <c r="AI917" t="str">
        <v>8/12/1999</v>
      </c>
      <c r="AJ917">
        <v>23.75</v>
      </c>
      <c r="AK917" s="28">
        <v>36384</v>
      </c>
      <c r="AL917">
        <v>10789.39</v>
      </c>
      <c r="AM917" s="28">
        <v>36384</v>
      </c>
      <c r="AN917">
        <v>2549.4899999999998</v>
      </c>
      <c r="AO917" s="28">
        <v>36384</v>
      </c>
      <c r="AP917">
        <v>1298.1600000000001</v>
      </c>
      <c r="AQ917" s="28">
        <v>36384</v>
      </c>
      <c r="AR917">
        <v>428.82</v>
      </c>
      <c r="AS917" s="28">
        <v>36384</v>
      </c>
      <c r="AT917">
        <v>312.60000000000002</v>
      </c>
      <c r="AU917" s="28">
        <v>36384</v>
      </c>
      <c r="AV917">
        <v>250.39</v>
      </c>
      <c r="AW917" s="28">
        <v>36384</v>
      </c>
      <c r="AX917">
        <v>589.76</v>
      </c>
      <c r="AY917" s="28">
        <v>36384</v>
      </c>
      <c r="AZ917">
        <v>610.63</v>
      </c>
      <c r="BA917" s="28">
        <v>36384</v>
      </c>
      <c r="BB917">
        <v>540.47</v>
      </c>
      <c r="BC917" s="28">
        <v>36384</v>
      </c>
      <c r="BD917">
        <v>479.44</v>
      </c>
      <c r="BE917" s="28">
        <v>36355</v>
      </c>
      <c r="BF917">
        <v>19.600999999999999</v>
      </c>
      <c r="BG917" s="28">
        <v>36354</v>
      </c>
      <c r="BH917">
        <v>2.391</v>
      </c>
      <c r="BJ917" s="28">
        <v>36452</v>
      </c>
      <c r="BK917">
        <v>33.575000000000003</v>
      </c>
      <c r="BZ917" t="str">
        <v>8/12/1999</v>
      </c>
      <c r="CA917">
        <v>19.25</v>
      </c>
    </row>
    <row r="918" spans="1:79" x14ac:dyDescent="0.25">
      <c r="A918" s="28">
        <v>36385</v>
      </c>
      <c r="C918" t="str">
        <v>8/13/1999</v>
      </c>
      <c r="D918">
        <v>43.84375</v>
      </c>
      <c r="E918" t="str">
        <v>8/13/1999</v>
      </c>
      <c r="F918">
        <v>60.625</v>
      </c>
      <c r="G918" t="str">
        <v>8/13/1999</v>
      </c>
      <c r="H918">
        <v>34.05859375</v>
      </c>
      <c r="I918" t="str">
        <v>8/13/1999</v>
      </c>
      <c r="J918">
        <v>35.6875</v>
      </c>
      <c r="K918" t="str">
        <v>8/13/1999</v>
      </c>
      <c r="L918">
        <v>37.5625</v>
      </c>
      <c r="M918" t="str">
        <v>8/13/1999</v>
      </c>
      <c r="N918">
        <v>46</v>
      </c>
      <c r="O918" t="str">
        <v>8/13/1999</v>
      </c>
      <c r="P918">
        <v>18.875</v>
      </c>
      <c r="Q918" t="str">
        <v>8/13/1999</v>
      </c>
      <c r="R918">
        <v>13.5</v>
      </c>
      <c r="S918" t="str">
        <v>8/13/1999</v>
      </c>
      <c r="T918">
        <v>18.3125</v>
      </c>
      <c r="U918" t="str">
        <v>8/13/1999</v>
      </c>
      <c r="V918">
        <v>40.9375</v>
      </c>
      <c r="W918" t="str">
        <v>8/13/1999</v>
      </c>
      <c r="X918">
        <v>37.4375</v>
      </c>
      <c r="Y918" t="str">
        <v>8/13/1999</v>
      </c>
      <c r="Z918">
        <v>53.4375</v>
      </c>
      <c r="AA918" t="str">
        <v>8/13/1999</v>
      </c>
      <c r="AB918">
        <v>32.5</v>
      </c>
      <c r="AC918" t="str">
        <v>8/13/1999</v>
      </c>
      <c r="AD918">
        <v>30.3125</v>
      </c>
      <c r="AE918" t="str">
        <v>8/13/1999</v>
      </c>
      <c r="AF918">
        <v>19.8125</v>
      </c>
      <c r="AG918" t="str">
        <v>8/13/1999</v>
      </c>
      <c r="AH918">
        <v>26.6875</v>
      </c>
      <c r="AI918" t="str">
        <v>8/13/1999</v>
      </c>
      <c r="AJ918">
        <v>23.875</v>
      </c>
      <c r="AK918" s="28">
        <v>36385</v>
      </c>
      <c r="AL918">
        <v>10973.65</v>
      </c>
      <c r="AM918" s="28">
        <v>36385</v>
      </c>
      <c r="AN918">
        <v>2637.81</v>
      </c>
      <c r="AO918" s="28">
        <v>36385</v>
      </c>
      <c r="AP918">
        <v>1327.68</v>
      </c>
      <c r="AQ918" s="28">
        <v>36385</v>
      </c>
      <c r="AR918">
        <v>434.05</v>
      </c>
      <c r="AS918" s="28">
        <v>36385</v>
      </c>
      <c r="AT918">
        <v>314.39</v>
      </c>
      <c r="AU918" s="28">
        <v>36385</v>
      </c>
      <c r="AV918">
        <v>251.87</v>
      </c>
      <c r="AW918" s="28">
        <v>36385</v>
      </c>
      <c r="AX918">
        <v>614.59</v>
      </c>
      <c r="AY918" s="28">
        <v>36385</v>
      </c>
      <c r="AZ918">
        <v>621.38</v>
      </c>
      <c r="BA918" s="28">
        <v>36385</v>
      </c>
      <c r="BB918">
        <v>540.16999999999996</v>
      </c>
      <c r="BC918" s="28">
        <v>36385</v>
      </c>
      <c r="BD918">
        <v>488.36</v>
      </c>
      <c r="BE918" s="28">
        <v>36356</v>
      </c>
      <c r="BF918">
        <v>19.850999999999999</v>
      </c>
      <c r="BG918" s="28">
        <v>36355</v>
      </c>
      <c r="BH918">
        <v>2.3809999999999998</v>
      </c>
      <c r="BJ918" s="28">
        <v>36453</v>
      </c>
      <c r="BK918">
        <v>33.453000000000003</v>
      </c>
      <c r="BZ918" t="str">
        <v>8/13/1999</v>
      </c>
      <c r="CA918">
        <v>20</v>
      </c>
    </row>
    <row r="919" spans="1:79" x14ac:dyDescent="0.25">
      <c r="A919" s="28">
        <v>36388</v>
      </c>
      <c r="C919" t="str">
        <v>8/16/1999</v>
      </c>
      <c r="D919">
        <v>43.875</v>
      </c>
      <c r="E919" t="str">
        <v>8/16/1999</v>
      </c>
      <c r="F919">
        <v>60</v>
      </c>
      <c r="G919" t="str">
        <v>8/16/1999</v>
      </c>
      <c r="H919">
        <v>34.05859375</v>
      </c>
      <c r="I919" t="str">
        <v>8/16/1999</v>
      </c>
      <c r="J919">
        <v>35.3125</v>
      </c>
      <c r="K919" t="str">
        <v>8/16/1999</v>
      </c>
      <c r="L919">
        <v>37.4375</v>
      </c>
      <c r="M919" t="str">
        <v>8/16/1999</v>
      </c>
      <c r="N919">
        <v>46.125</v>
      </c>
      <c r="O919" t="str">
        <v>8/16/1999</v>
      </c>
      <c r="P919">
        <v>18.875</v>
      </c>
      <c r="Q919" t="str">
        <v>8/16/1999</v>
      </c>
      <c r="R919">
        <v>13.5625</v>
      </c>
      <c r="S919" t="str">
        <v>8/16/1999</v>
      </c>
      <c r="T919">
        <v>18.125</v>
      </c>
      <c r="U919" t="str">
        <v>8/16/1999</v>
      </c>
      <c r="V919">
        <v>40.8125</v>
      </c>
      <c r="W919" t="str">
        <v>8/16/1999</v>
      </c>
      <c r="X919">
        <v>36.6875</v>
      </c>
      <c r="Y919" t="str">
        <v>8/16/1999</v>
      </c>
      <c r="Z919">
        <v>53.125</v>
      </c>
      <c r="AA919" t="str">
        <v>8/16/1999</v>
      </c>
      <c r="AB919">
        <v>31.6875</v>
      </c>
      <c r="AC919" t="str">
        <v>8/16/1999</v>
      </c>
      <c r="AD919">
        <v>30.3125</v>
      </c>
      <c r="AE919" t="str">
        <v>8/16/1999</v>
      </c>
      <c r="AF919">
        <v>19.8125</v>
      </c>
      <c r="AG919" t="str">
        <v>8/16/1999</v>
      </c>
      <c r="AH919">
        <v>26.4375</v>
      </c>
      <c r="AI919" t="str">
        <v>8/16/1999</v>
      </c>
      <c r="AJ919">
        <v>23.5</v>
      </c>
      <c r="AK919" s="28">
        <v>36388</v>
      </c>
      <c r="AL919">
        <v>11046.79</v>
      </c>
      <c r="AM919" s="28">
        <v>36388</v>
      </c>
      <c r="AN919">
        <v>2645.28</v>
      </c>
      <c r="AO919" s="28">
        <v>36388</v>
      </c>
      <c r="AP919">
        <v>1330.77</v>
      </c>
      <c r="AQ919" s="28">
        <v>36388</v>
      </c>
      <c r="AR919">
        <v>433.82</v>
      </c>
      <c r="AS919" s="28">
        <v>36388</v>
      </c>
      <c r="AT919">
        <v>312.58</v>
      </c>
      <c r="AU919" s="28">
        <v>36388</v>
      </c>
      <c r="AV919">
        <v>250.64</v>
      </c>
      <c r="AW919" s="28">
        <v>36388</v>
      </c>
      <c r="AX919">
        <v>619.44000000000005</v>
      </c>
      <c r="AY919" s="28">
        <v>36388</v>
      </c>
      <c r="AZ919">
        <v>622.89</v>
      </c>
      <c r="BA919" s="28">
        <v>36388</v>
      </c>
      <c r="BB919">
        <v>537.23</v>
      </c>
      <c r="BC919" s="28">
        <v>36388</v>
      </c>
      <c r="BD919">
        <v>486.29</v>
      </c>
      <c r="BE919" s="28">
        <v>36357</v>
      </c>
      <c r="BF919">
        <v>20.009</v>
      </c>
      <c r="BG919" s="28">
        <v>36356</v>
      </c>
      <c r="BH919">
        <v>2.403</v>
      </c>
      <c r="BJ919" s="28">
        <v>36454</v>
      </c>
      <c r="BK919">
        <v>33.732999999999997</v>
      </c>
      <c r="BZ919" t="str">
        <v>8/16/1999</v>
      </c>
      <c r="CA919">
        <v>19.5</v>
      </c>
    </row>
    <row r="920" spans="1:79" x14ac:dyDescent="0.25">
      <c r="A920" s="28">
        <v>36389</v>
      </c>
      <c r="C920" t="str">
        <v>8/17/1999</v>
      </c>
      <c r="D920">
        <v>44.3125</v>
      </c>
      <c r="E920" t="str">
        <v>8/17/1999</v>
      </c>
      <c r="F920">
        <v>60.125</v>
      </c>
      <c r="G920" t="str">
        <v>8/17/1999</v>
      </c>
      <c r="H920">
        <v>33.96875</v>
      </c>
      <c r="I920" t="str">
        <v>8/17/1999</v>
      </c>
      <c r="J920">
        <v>35.3125</v>
      </c>
      <c r="K920" t="str">
        <v>8/17/1999</v>
      </c>
      <c r="L920">
        <v>37.5</v>
      </c>
      <c r="M920" t="str">
        <v>8/17/1999</v>
      </c>
      <c r="N920">
        <v>46.6875</v>
      </c>
      <c r="O920" t="str">
        <v>8/17/1999</v>
      </c>
      <c r="P920">
        <v>18.75</v>
      </c>
      <c r="Q920" t="str">
        <v>8/17/1999</v>
      </c>
      <c r="R920">
        <v>13.75</v>
      </c>
      <c r="S920" t="str">
        <v>8/17/1999</v>
      </c>
      <c r="T920">
        <v>18.6875</v>
      </c>
      <c r="U920" t="str">
        <v>8/17/1999</v>
      </c>
      <c r="V920">
        <v>41.6875</v>
      </c>
      <c r="W920" t="str">
        <v>8/17/1999</v>
      </c>
      <c r="X920">
        <v>37.5625</v>
      </c>
      <c r="Y920" t="str">
        <v>8/17/1999</v>
      </c>
      <c r="Z920">
        <v>53.0625</v>
      </c>
      <c r="AA920" t="str">
        <v>8/17/1999</v>
      </c>
      <c r="AB920">
        <v>30.6875</v>
      </c>
      <c r="AC920" t="str">
        <v>8/17/1999</v>
      </c>
      <c r="AD920">
        <v>30.1875</v>
      </c>
      <c r="AE920" t="str">
        <v>8/17/1999</v>
      </c>
      <c r="AF920">
        <v>19.8125</v>
      </c>
      <c r="AG920" t="str">
        <v>8/17/1999</v>
      </c>
      <c r="AH920">
        <v>26.4375</v>
      </c>
      <c r="AI920" t="str">
        <v>8/17/1999</v>
      </c>
      <c r="AJ920">
        <v>23.375</v>
      </c>
      <c r="AK920" s="28">
        <v>36389</v>
      </c>
      <c r="AL920">
        <v>11117.08</v>
      </c>
      <c r="AM920" s="28">
        <v>36389</v>
      </c>
      <c r="AN920">
        <v>2671.22</v>
      </c>
      <c r="AO920" s="28">
        <v>36389</v>
      </c>
      <c r="AP920">
        <v>1344.16</v>
      </c>
      <c r="AQ920" s="28">
        <v>36389</v>
      </c>
      <c r="AR920">
        <v>436</v>
      </c>
      <c r="AS920" s="28">
        <v>36389</v>
      </c>
      <c r="AT920">
        <v>313.06</v>
      </c>
      <c r="AU920" s="28">
        <v>36389</v>
      </c>
      <c r="AV920">
        <v>251.77</v>
      </c>
      <c r="AW920" s="28">
        <v>36389</v>
      </c>
      <c r="AX920">
        <v>635.59</v>
      </c>
      <c r="AY920" s="28">
        <v>36389</v>
      </c>
      <c r="AZ920">
        <v>628.71</v>
      </c>
      <c r="BA920" s="28">
        <v>36389</v>
      </c>
      <c r="BB920">
        <v>539.54999999999995</v>
      </c>
      <c r="BC920" s="28">
        <v>36389</v>
      </c>
      <c r="BD920">
        <v>489.56</v>
      </c>
      <c r="BE920" s="28">
        <v>36360</v>
      </c>
      <c r="BF920">
        <v>19.847000000000001</v>
      </c>
      <c r="BG920" s="28">
        <v>36357</v>
      </c>
      <c r="BH920">
        <v>2.41</v>
      </c>
      <c r="BJ920" s="28">
        <v>36455</v>
      </c>
      <c r="BK920">
        <v>33.741999999999997</v>
      </c>
      <c r="BZ920" t="str">
        <v>8/17/1999</v>
      </c>
      <c r="CA920">
        <v>19.5625</v>
      </c>
    </row>
    <row r="921" spans="1:79" x14ac:dyDescent="0.25">
      <c r="A921" s="28">
        <v>36390</v>
      </c>
      <c r="C921" t="str">
        <v>8/18/1999</v>
      </c>
      <c r="D921">
        <v>43.6875</v>
      </c>
      <c r="E921" t="str">
        <v>8/18/1999</v>
      </c>
      <c r="F921">
        <v>60.5625</v>
      </c>
      <c r="G921" t="str">
        <v>8/18/1999</v>
      </c>
      <c r="H921">
        <v>33.875</v>
      </c>
      <c r="I921" t="str">
        <v>8/18/1999</v>
      </c>
      <c r="J921">
        <v>35.875</v>
      </c>
      <c r="K921" t="str">
        <v>8/18/1999</v>
      </c>
      <c r="L921">
        <v>37.5</v>
      </c>
      <c r="M921" t="str">
        <v>8/18/1999</v>
      </c>
      <c r="N921">
        <v>47</v>
      </c>
      <c r="O921" t="str">
        <v>8/18/1999</v>
      </c>
      <c r="P921">
        <v>18.75</v>
      </c>
      <c r="Q921" t="str">
        <v>8/18/1999</v>
      </c>
      <c r="R921">
        <v>13.6875</v>
      </c>
      <c r="S921" t="str">
        <v>8/18/1999</v>
      </c>
      <c r="T921">
        <v>18.9375</v>
      </c>
      <c r="U921" t="str">
        <v>8/18/1999</v>
      </c>
      <c r="V921">
        <v>41.625</v>
      </c>
      <c r="W921" t="str">
        <v>8/18/1999</v>
      </c>
      <c r="X921">
        <v>37.4375</v>
      </c>
      <c r="Y921" t="str">
        <v>8/18/1999</v>
      </c>
      <c r="Z921">
        <v>52.625</v>
      </c>
      <c r="AA921" t="str">
        <v>8/18/1999</v>
      </c>
      <c r="AB921">
        <v>29.875</v>
      </c>
      <c r="AC921" t="str">
        <v>8/18/1999</v>
      </c>
      <c r="AD921">
        <v>30.0625</v>
      </c>
      <c r="AE921" t="str">
        <v>8/18/1999</v>
      </c>
      <c r="AF921">
        <v>19.75</v>
      </c>
      <c r="AG921" t="str">
        <v>8/18/1999</v>
      </c>
      <c r="AH921">
        <v>26.3125</v>
      </c>
      <c r="AI921" t="str">
        <v>8/18/1999</v>
      </c>
      <c r="AJ921">
        <v>23.1875</v>
      </c>
      <c r="AK921" s="28">
        <v>36390</v>
      </c>
      <c r="AL921">
        <v>10991.38</v>
      </c>
      <c r="AM921" s="28">
        <v>36390</v>
      </c>
      <c r="AN921">
        <v>2657.73</v>
      </c>
      <c r="AO921" s="28">
        <v>36390</v>
      </c>
      <c r="AP921">
        <v>1332.84</v>
      </c>
      <c r="AQ921" s="28">
        <v>36390</v>
      </c>
      <c r="AR921">
        <v>433.1</v>
      </c>
      <c r="AS921" s="28">
        <v>36390</v>
      </c>
      <c r="AT921">
        <v>311.33</v>
      </c>
      <c r="AU921" s="28">
        <v>36390</v>
      </c>
      <c r="AV921">
        <v>250.97</v>
      </c>
      <c r="AW921" s="28">
        <v>36390</v>
      </c>
      <c r="AX921">
        <v>625.72</v>
      </c>
      <c r="AY921" s="28">
        <v>36390</v>
      </c>
      <c r="AZ921">
        <v>623.65</v>
      </c>
      <c r="BA921" s="28">
        <v>36390</v>
      </c>
      <c r="BB921">
        <v>536.77</v>
      </c>
      <c r="BC921" s="28">
        <v>36390</v>
      </c>
      <c r="BD921">
        <v>482.46</v>
      </c>
      <c r="BE921" s="28">
        <v>36361</v>
      </c>
      <c r="BF921">
        <v>19.123000000000001</v>
      </c>
      <c r="BG921" s="28">
        <v>36360</v>
      </c>
      <c r="BH921">
        <v>2.423</v>
      </c>
      <c r="BJ921" s="28">
        <v>36458</v>
      </c>
      <c r="BK921">
        <v>33.976999999999997</v>
      </c>
      <c r="BZ921" t="str">
        <v>8/18/1999</v>
      </c>
      <c r="CA921">
        <v>19.5625</v>
      </c>
    </row>
    <row r="922" spans="1:79" x14ac:dyDescent="0.25">
      <c r="A922" s="28">
        <v>36391</v>
      </c>
      <c r="C922" t="str">
        <v>8/19/1999</v>
      </c>
      <c r="D922">
        <v>43.75</v>
      </c>
      <c r="E922" t="str">
        <v>8/19/1999</v>
      </c>
      <c r="F922">
        <v>61.5</v>
      </c>
      <c r="G922" t="str">
        <v>8/19/1999</v>
      </c>
      <c r="H922">
        <v>34.05859375</v>
      </c>
      <c r="I922" t="str">
        <v>8/19/1999</v>
      </c>
      <c r="J922">
        <v>35.5625</v>
      </c>
      <c r="K922" t="str">
        <v>8/19/1999</v>
      </c>
      <c r="L922">
        <v>37.8125</v>
      </c>
      <c r="M922" t="str">
        <v>8/19/1999</v>
      </c>
      <c r="N922">
        <v>47</v>
      </c>
      <c r="O922" t="str">
        <v>8/19/1999</v>
      </c>
      <c r="P922">
        <v>18.8125</v>
      </c>
      <c r="Q922" t="str">
        <v>8/19/1999</v>
      </c>
      <c r="R922">
        <v>13.75</v>
      </c>
      <c r="S922" t="str">
        <v>8/19/1999</v>
      </c>
      <c r="T922">
        <v>19</v>
      </c>
      <c r="U922" t="str">
        <v>8/19/1999</v>
      </c>
      <c r="V922">
        <v>41.8125</v>
      </c>
      <c r="W922" t="str">
        <v>8/19/1999</v>
      </c>
      <c r="X922">
        <v>38.0625</v>
      </c>
      <c r="Y922" t="str">
        <v>8/19/1999</v>
      </c>
      <c r="Z922">
        <v>54.125</v>
      </c>
      <c r="AA922" t="str">
        <v>8/19/1999</v>
      </c>
      <c r="AB922">
        <v>29.625</v>
      </c>
      <c r="AC922" t="str">
        <v>8/19/1999</v>
      </c>
      <c r="AD922">
        <v>30.375</v>
      </c>
      <c r="AE922" t="str">
        <v>8/19/1999</v>
      </c>
      <c r="AF922">
        <v>19.875</v>
      </c>
      <c r="AG922" t="str">
        <v>8/19/1999</v>
      </c>
      <c r="AH922">
        <v>26.75</v>
      </c>
      <c r="AI922" t="str">
        <v>8/19/1999</v>
      </c>
      <c r="AJ922">
        <v>23.3125</v>
      </c>
      <c r="AK922" s="28">
        <v>36391</v>
      </c>
      <c r="AL922">
        <v>10963.84</v>
      </c>
      <c r="AM922" s="28">
        <v>36391</v>
      </c>
      <c r="AN922">
        <v>2621.4299999999998</v>
      </c>
      <c r="AO922" s="28">
        <v>36391</v>
      </c>
      <c r="AP922">
        <v>1323.59</v>
      </c>
      <c r="AQ922" s="28">
        <v>36391</v>
      </c>
      <c r="AR922">
        <v>432.77</v>
      </c>
      <c r="AS922" s="28">
        <v>36391</v>
      </c>
      <c r="AT922">
        <v>314.86</v>
      </c>
      <c r="AU922" s="28">
        <v>36391</v>
      </c>
      <c r="AV922">
        <v>254.76</v>
      </c>
      <c r="AW922" s="28">
        <v>36391</v>
      </c>
      <c r="AX922">
        <v>614.95000000000005</v>
      </c>
      <c r="AY922" s="28">
        <v>36391</v>
      </c>
      <c r="AZ922">
        <v>620.36</v>
      </c>
      <c r="BA922" s="28">
        <v>36391</v>
      </c>
      <c r="BB922">
        <v>536.9</v>
      </c>
      <c r="BC922" s="28">
        <v>36391</v>
      </c>
      <c r="BD922">
        <v>477.97</v>
      </c>
      <c r="BE922" s="28">
        <v>36362</v>
      </c>
      <c r="BF922">
        <v>19.085000000000001</v>
      </c>
      <c r="BG922" s="28">
        <v>36361</v>
      </c>
      <c r="BH922">
        <v>2.4180000000000001</v>
      </c>
      <c r="BJ922" s="28">
        <v>36459</v>
      </c>
      <c r="BK922">
        <v>34.075000000000003</v>
      </c>
      <c r="BZ922" t="str">
        <v>8/19/1999</v>
      </c>
      <c r="CA922">
        <v>18.9375</v>
      </c>
    </row>
    <row r="923" spans="1:79" x14ac:dyDescent="0.25">
      <c r="A923" s="28">
        <v>36392</v>
      </c>
      <c r="C923" t="str">
        <v>8/20/1999</v>
      </c>
      <c r="D923">
        <v>43.9375</v>
      </c>
      <c r="E923" t="str">
        <v>8/20/1999</v>
      </c>
      <c r="F923">
        <v>60.5</v>
      </c>
      <c r="G923" t="str">
        <v>8/20/1999</v>
      </c>
      <c r="H923">
        <v>33.875</v>
      </c>
      <c r="I923" t="str">
        <v>8/20/1999</v>
      </c>
      <c r="J923">
        <v>35.3125</v>
      </c>
      <c r="K923" t="str">
        <v>8/20/1999</v>
      </c>
      <c r="L923">
        <v>37.375</v>
      </c>
      <c r="M923" t="str">
        <v>8/20/1999</v>
      </c>
      <c r="N923">
        <v>47.5625</v>
      </c>
      <c r="O923" t="str">
        <v>8/20/1999</v>
      </c>
      <c r="P923">
        <v>19.1875</v>
      </c>
      <c r="Q923" t="str">
        <v>8/20/1999</v>
      </c>
      <c r="R923">
        <v>14</v>
      </c>
      <c r="S923" t="str">
        <v>8/20/1999</v>
      </c>
      <c r="T923">
        <v>19.1875</v>
      </c>
      <c r="U923" t="str">
        <v>8/20/1999</v>
      </c>
      <c r="V923">
        <v>43.0625</v>
      </c>
      <c r="W923" t="str">
        <v>8/20/1999</v>
      </c>
      <c r="X923">
        <v>38.9375</v>
      </c>
      <c r="Y923" t="str">
        <v>8/20/1999</v>
      </c>
      <c r="Z923">
        <v>55.5625</v>
      </c>
      <c r="AA923" t="str">
        <v>8/20/1999</v>
      </c>
      <c r="AB923">
        <v>29.5</v>
      </c>
      <c r="AC923" t="str">
        <v>8/20/1999</v>
      </c>
      <c r="AD923">
        <v>31.1875</v>
      </c>
      <c r="AE923" t="str">
        <v>8/20/1999</v>
      </c>
      <c r="AF923">
        <v>20</v>
      </c>
      <c r="AG923" t="str">
        <v>8/20/1999</v>
      </c>
      <c r="AH923">
        <v>27.375</v>
      </c>
      <c r="AI923" t="str">
        <v>8/20/1999</v>
      </c>
      <c r="AJ923">
        <v>23.875</v>
      </c>
      <c r="AK923" s="28">
        <v>36392</v>
      </c>
      <c r="AL923">
        <v>11100.61</v>
      </c>
      <c r="AM923" s="28">
        <v>36392</v>
      </c>
      <c r="AN923">
        <v>2648.33</v>
      </c>
      <c r="AO923" s="28">
        <v>36392</v>
      </c>
      <c r="AP923">
        <v>1336.61</v>
      </c>
      <c r="AQ923" s="28">
        <v>36392</v>
      </c>
      <c r="AR923">
        <v>434.38</v>
      </c>
      <c r="AS923" s="28">
        <v>36392</v>
      </c>
      <c r="AT923">
        <v>319.64</v>
      </c>
      <c r="AU923" s="28">
        <v>36392</v>
      </c>
      <c r="AV923">
        <v>258.83999999999997</v>
      </c>
      <c r="AW923" s="28">
        <v>36392</v>
      </c>
      <c r="AX923">
        <v>614.33000000000004</v>
      </c>
      <c r="AY923" s="28">
        <v>36392</v>
      </c>
      <c r="AZ923">
        <v>626.09</v>
      </c>
      <c r="BA923" s="28">
        <v>36392</v>
      </c>
      <c r="BB923">
        <v>538.41999999999996</v>
      </c>
      <c r="BC923" s="28">
        <v>36392</v>
      </c>
      <c r="BD923">
        <v>475.92</v>
      </c>
      <c r="BE923" s="28">
        <v>36363</v>
      </c>
      <c r="BF923">
        <v>19.344000000000001</v>
      </c>
      <c r="BG923" s="28">
        <v>36362</v>
      </c>
      <c r="BH923">
        <v>2.4529999999999998</v>
      </c>
      <c r="BJ923" s="28">
        <v>36460</v>
      </c>
      <c r="BK923">
        <v>34.154000000000003</v>
      </c>
      <c r="BZ923" t="str">
        <v>8/20/1999</v>
      </c>
      <c r="CA923">
        <v>18.625</v>
      </c>
    </row>
    <row r="924" spans="1:79" x14ac:dyDescent="0.25">
      <c r="A924" s="28">
        <v>36395</v>
      </c>
      <c r="C924" t="str">
        <v>8/23/1999</v>
      </c>
      <c r="D924">
        <v>44.25</v>
      </c>
      <c r="E924" t="str">
        <v>8/23/1999</v>
      </c>
      <c r="F924">
        <v>60.4375</v>
      </c>
      <c r="G924" t="str">
        <v>8/23/1999</v>
      </c>
      <c r="H924">
        <v>33.875</v>
      </c>
      <c r="I924" t="str">
        <v>8/23/1999</v>
      </c>
      <c r="J924">
        <v>35.375</v>
      </c>
      <c r="K924" t="str">
        <v>8/23/1999</v>
      </c>
      <c r="L924">
        <v>37.8125</v>
      </c>
      <c r="M924" t="str">
        <v>8/23/1999</v>
      </c>
      <c r="N924">
        <v>47.8125</v>
      </c>
      <c r="O924" t="str">
        <v>8/23/1999</v>
      </c>
      <c r="P924">
        <v>19.3125</v>
      </c>
      <c r="Q924" t="str">
        <v>8/23/1999</v>
      </c>
      <c r="R924">
        <v>14.125</v>
      </c>
      <c r="S924" t="str">
        <v>8/23/1999</v>
      </c>
      <c r="T924">
        <v>19.375</v>
      </c>
      <c r="U924" t="str">
        <v>8/23/1999</v>
      </c>
      <c r="V924">
        <v>43.8125</v>
      </c>
      <c r="W924" t="str">
        <v>8/23/1999</v>
      </c>
      <c r="X924">
        <v>38.875</v>
      </c>
      <c r="Y924" t="str">
        <v>8/23/1999</v>
      </c>
      <c r="Z924">
        <v>55.625</v>
      </c>
      <c r="AA924" t="str">
        <v>8/23/1999</v>
      </c>
      <c r="AB924">
        <v>27.75</v>
      </c>
      <c r="AC924" t="str">
        <v>8/23/1999</v>
      </c>
      <c r="AD924">
        <v>31.3125</v>
      </c>
      <c r="AE924" t="str">
        <v>8/23/1999</v>
      </c>
      <c r="AF924">
        <v>20.125</v>
      </c>
      <c r="AG924" t="str">
        <v>8/23/1999</v>
      </c>
      <c r="AH924">
        <v>27.5</v>
      </c>
      <c r="AI924" t="str">
        <v>8/23/1999</v>
      </c>
      <c r="AJ924">
        <v>23.25</v>
      </c>
      <c r="AK924" s="28">
        <v>36395</v>
      </c>
      <c r="AL924">
        <v>11299.76</v>
      </c>
      <c r="AM924" s="28">
        <v>36395</v>
      </c>
      <c r="AN924">
        <v>2719.57</v>
      </c>
      <c r="AO924" s="28">
        <v>36395</v>
      </c>
      <c r="AP924">
        <v>1360.22</v>
      </c>
      <c r="AQ924" s="28">
        <v>36395</v>
      </c>
      <c r="AR924">
        <v>437.25</v>
      </c>
      <c r="AS924" s="28">
        <v>36395</v>
      </c>
      <c r="AT924">
        <v>319.58</v>
      </c>
      <c r="AU924" s="28">
        <v>36395</v>
      </c>
      <c r="AV924">
        <v>259.45</v>
      </c>
      <c r="AW924" s="28">
        <v>36395</v>
      </c>
      <c r="AX924">
        <v>628.64</v>
      </c>
      <c r="AY924" s="28">
        <v>36395</v>
      </c>
      <c r="AZ924">
        <v>634.80999999999995</v>
      </c>
      <c r="BA924" s="28">
        <v>36395</v>
      </c>
      <c r="BB924">
        <v>543.04999999999995</v>
      </c>
      <c r="BC924" s="28">
        <v>36395</v>
      </c>
      <c r="BD924">
        <v>478.68</v>
      </c>
      <c r="BE924" s="28">
        <v>36364</v>
      </c>
      <c r="BF924">
        <v>19.853000000000002</v>
      </c>
      <c r="BG924" s="28">
        <v>36363</v>
      </c>
      <c r="BH924">
        <v>2.5299999999999998</v>
      </c>
      <c r="BJ924" s="28">
        <v>36461</v>
      </c>
      <c r="BK924">
        <v>33.832999999999998</v>
      </c>
      <c r="BZ924" t="str">
        <v>8/23/1999</v>
      </c>
      <c r="CA924">
        <v>18.5625</v>
      </c>
    </row>
    <row r="925" spans="1:79" x14ac:dyDescent="0.25">
      <c r="A925" s="28">
        <v>36396</v>
      </c>
      <c r="C925" t="str">
        <v>8/24/1999</v>
      </c>
      <c r="D925">
        <v>43.875</v>
      </c>
      <c r="E925" t="str">
        <v>8/24/1999</v>
      </c>
      <c r="F925">
        <v>59.875</v>
      </c>
      <c r="G925" t="str">
        <v>8/24/1999</v>
      </c>
      <c r="H925">
        <v>33.875</v>
      </c>
      <c r="I925" t="str">
        <v>8/24/1999</v>
      </c>
      <c r="J925">
        <v>35</v>
      </c>
      <c r="K925" t="str">
        <v>8/24/1999</v>
      </c>
      <c r="L925">
        <v>37.75</v>
      </c>
      <c r="M925" t="str">
        <v>8/24/1999</v>
      </c>
      <c r="N925">
        <v>47.75</v>
      </c>
      <c r="O925" t="str">
        <v>8/24/1999</v>
      </c>
      <c r="P925">
        <v>19.0625</v>
      </c>
      <c r="Q925" t="str">
        <v>8/24/1999</v>
      </c>
      <c r="R925">
        <v>14.5625</v>
      </c>
      <c r="S925" t="str">
        <v>8/24/1999</v>
      </c>
      <c r="T925">
        <v>19.3125</v>
      </c>
      <c r="U925" t="str">
        <v>8/24/1999</v>
      </c>
      <c r="V925">
        <v>44.1875</v>
      </c>
      <c r="W925" t="str">
        <v>8/24/1999</v>
      </c>
      <c r="X925">
        <v>38.625</v>
      </c>
      <c r="Y925" t="str">
        <v>8/24/1999</v>
      </c>
      <c r="Z925">
        <v>57.125</v>
      </c>
      <c r="AA925" t="str">
        <v>8/24/1999</v>
      </c>
      <c r="AB925">
        <v>27.9375</v>
      </c>
      <c r="AC925" t="str">
        <v>8/24/1999</v>
      </c>
      <c r="AD925">
        <v>31.5</v>
      </c>
      <c r="AE925" t="str">
        <v>8/24/1999</v>
      </c>
      <c r="AF925">
        <v>20.125</v>
      </c>
      <c r="AG925" t="str">
        <v>8/24/1999</v>
      </c>
      <c r="AH925">
        <v>27.5625</v>
      </c>
      <c r="AI925" t="str">
        <v>8/24/1999</v>
      </c>
      <c r="AJ925">
        <v>23.125</v>
      </c>
      <c r="AK925" s="28">
        <v>36396</v>
      </c>
      <c r="AL925">
        <v>11283.3</v>
      </c>
      <c r="AM925" s="28">
        <v>36396</v>
      </c>
      <c r="AN925">
        <v>2752.37</v>
      </c>
      <c r="AO925" s="28">
        <v>36396</v>
      </c>
      <c r="AP925">
        <v>1363.5</v>
      </c>
      <c r="AQ925" s="28">
        <v>36396</v>
      </c>
      <c r="AR925">
        <v>437.12</v>
      </c>
      <c r="AS925" s="28">
        <v>36396</v>
      </c>
      <c r="AT925">
        <v>321.25</v>
      </c>
      <c r="AU925" s="28">
        <v>36396</v>
      </c>
      <c r="AV925">
        <v>260.17</v>
      </c>
      <c r="AW925" s="28">
        <v>36396</v>
      </c>
      <c r="AX925">
        <v>631.96</v>
      </c>
      <c r="AY925" s="28">
        <v>36396</v>
      </c>
      <c r="AZ925">
        <v>633.88</v>
      </c>
      <c r="BA925" s="28">
        <v>36396</v>
      </c>
      <c r="BB925">
        <v>537</v>
      </c>
      <c r="BC925" s="28">
        <v>36396</v>
      </c>
      <c r="BD925">
        <v>478.64</v>
      </c>
      <c r="BE925" s="28">
        <v>36367</v>
      </c>
      <c r="BF925">
        <v>19.753</v>
      </c>
      <c r="BG925" s="28">
        <v>36364</v>
      </c>
      <c r="BH925">
        <v>2.6070000000000002</v>
      </c>
      <c r="BJ925" s="28">
        <v>36462</v>
      </c>
      <c r="BK925">
        <v>33.637999999999998</v>
      </c>
      <c r="BZ925" t="str">
        <v>8/24/1999</v>
      </c>
      <c r="CA925">
        <v>19</v>
      </c>
    </row>
    <row r="926" spans="1:79" x14ac:dyDescent="0.25">
      <c r="A926" s="28">
        <v>36397</v>
      </c>
      <c r="C926" t="str">
        <v>8/25/1999</v>
      </c>
      <c r="D926">
        <v>43.125</v>
      </c>
      <c r="E926" t="str">
        <v>8/25/1999</v>
      </c>
      <c r="F926">
        <v>59.5</v>
      </c>
      <c r="G926" t="str">
        <v>8/25/1999</v>
      </c>
      <c r="H926">
        <v>34.23828125</v>
      </c>
      <c r="I926" t="str">
        <v>8/25/1999</v>
      </c>
      <c r="J926">
        <v>37.25</v>
      </c>
      <c r="K926" t="str">
        <v>8/25/1999</v>
      </c>
      <c r="L926">
        <v>37.4375</v>
      </c>
      <c r="M926" t="str">
        <v>8/25/1999</v>
      </c>
      <c r="N926">
        <v>47.8125</v>
      </c>
      <c r="O926" t="str">
        <v>8/25/1999</v>
      </c>
      <c r="P926">
        <v>19.25</v>
      </c>
      <c r="Q926" t="str">
        <v>8/25/1999</v>
      </c>
      <c r="R926">
        <v>15.0625</v>
      </c>
      <c r="S926" t="str">
        <v>8/25/1999</v>
      </c>
      <c r="T926">
        <v>19.375</v>
      </c>
      <c r="U926" t="str">
        <v>8/25/1999</v>
      </c>
      <c r="V926">
        <v>45.25</v>
      </c>
      <c r="W926" t="str">
        <v>8/25/1999</v>
      </c>
      <c r="X926">
        <v>39.875</v>
      </c>
      <c r="Y926" t="str">
        <v>8/25/1999</v>
      </c>
      <c r="Z926">
        <v>58.0625</v>
      </c>
      <c r="AA926" t="str">
        <v>8/25/1999</v>
      </c>
      <c r="AB926">
        <v>29.3125</v>
      </c>
      <c r="AC926" t="str">
        <v>8/25/1999</v>
      </c>
      <c r="AD926">
        <v>32.1875</v>
      </c>
      <c r="AE926" t="str">
        <v>8/25/1999</v>
      </c>
      <c r="AF926">
        <v>20.25</v>
      </c>
      <c r="AG926" t="str">
        <v>8/25/1999</v>
      </c>
      <c r="AH926">
        <v>27.875</v>
      </c>
      <c r="AI926" t="str">
        <v>8/25/1999</v>
      </c>
      <c r="AJ926">
        <v>23.5625</v>
      </c>
      <c r="AK926" s="28">
        <v>36397</v>
      </c>
      <c r="AL926">
        <v>11326.04</v>
      </c>
      <c r="AM926" s="28">
        <v>36397</v>
      </c>
      <c r="AN926">
        <v>2805.6</v>
      </c>
      <c r="AO926" s="28">
        <v>36397</v>
      </c>
      <c r="AP926">
        <v>1381.79</v>
      </c>
      <c r="AQ926" s="28">
        <v>36397</v>
      </c>
      <c r="AR926">
        <v>437.86</v>
      </c>
      <c r="AS926" s="28">
        <v>36397</v>
      </c>
      <c r="AT926">
        <v>325.2</v>
      </c>
      <c r="AU926" s="28">
        <v>36397</v>
      </c>
      <c r="AV926">
        <v>263.56</v>
      </c>
      <c r="AW926" s="28">
        <v>36397</v>
      </c>
      <c r="AX926">
        <v>651.23</v>
      </c>
      <c r="AY926" s="28">
        <v>36397</v>
      </c>
      <c r="AZ926">
        <v>639.96</v>
      </c>
      <c r="BA926" s="28">
        <v>36397</v>
      </c>
      <c r="BB926">
        <v>534.26</v>
      </c>
      <c r="BC926" s="28">
        <v>36397</v>
      </c>
      <c r="BD926">
        <v>488.78</v>
      </c>
      <c r="BE926" s="28">
        <v>36368</v>
      </c>
      <c r="BF926">
        <v>19.678000000000001</v>
      </c>
      <c r="BG926" s="28">
        <v>36367</v>
      </c>
      <c r="BH926">
        <v>2.6139999999999999</v>
      </c>
      <c r="BJ926" s="28">
        <v>36465</v>
      </c>
      <c r="BK926">
        <v>33.457999999999998</v>
      </c>
      <c r="BZ926" t="str">
        <v>8/25/1999</v>
      </c>
      <c r="CA926">
        <v>18.5</v>
      </c>
    </row>
    <row r="927" spans="1:79" x14ac:dyDescent="0.25">
      <c r="A927" s="28">
        <v>36398</v>
      </c>
      <c r="C927" t="str">
        <v>8/26/1999</v>
      </c>
      <c r="D927">
        <v>42.0625</v>
      </c>
      <c r="E927" t="str">
        <v>8/26/1999</v>
      </c>
      <c r="F927">
        <v>58.875</v>
      </c>
      <c r="G927" t="str">
        <v>8/26/1999</v>
      </c>
      <c r="H927">
        <v>34.1484375</v>
      </c>
      <c r="I927" t="str">
        <v>8/26/1999</v>
      </c>
      <c r="J927">
        <v>36.6875</v>
      </c>
      <c r="K927" t="str">
        <v>8/26/1999</v>
      </c>
      <c r="L927">
        <v>37.625</v>
      </c>
      <c r="M927" t="str">
        <v>8/26/1999</v>
      </c>
      <c r="N927">
        <v>47.625</v>
      </c>
      <c r="O927" t="str">
        <v>8/26/1999</v>
      </c>
      <c r="P927">
        <v>19.1875</v>
      </c>
      <c r="Q927" t="str">
        <v>8/26/1999</v>
      </c>
      <c r="R927">
        <v>14.4375</v>
      </c>
      <c r="S927" t="str">
        <v>8/26/1999</v>
      </c>
      <c r="T927">
        <v>19.25</v>
      </c>
      <c r="U927" t="str">
        <v>8/26/1999</v>
      </c>
      <c r="V927">
        <v>44.5</v>
      </c>
      <c r="W927" t="str">
        <v>8/26/1999</v>
      </c>
      <c r="X927">
        <v>39.8125</v>
      </c>
      <c r="Y927" t="str">
        <v>8/26/1999</v>
      </c>
      <c r="Z927">
        <v>58</v>
      </c>
      <c r="AA927" t="str">
        <v>8/26/1999</v>
      </c>
      <c r="AB927">
        <v>30.6875</v>
      </c>
      <c r="AC927" t="str">
        <v>8/26/1999</v>
      </c>
      <c r="AD927">
        <v>31.5</v>
      </c>
      <c r="AE927" t="str">
        <v>8/26/1999</v>
      </c>
      <c r="AF927">
        <v>20.25</v>
      </c>
      <c r="AG927" t="str">
        <v>8/26/1999</v>
      </c>
      <c r="AH927">
        <v>27.75</v>
      </c>
      <c r="AI927" t="str">
        <v>8/26/1999</v>
      </c>
      <c r="AJ927">
        <v>23.6875</v>
      </c>
      <c r="AK927" s="28">
        <v>36398</v>
      </c>
      <c r="AL927">
        <v>11198.45</v>
      </c>
      <c r="AM927" s="28">
        <v>36398</v>
      </c>
      <c r="AN927">
        <v>2774.62</v>
      </c>
      <c r="AO927" s="28">
        <v>36398</v>
      </c>
      <c r="AP927">
        <v>1362.01</v>
      </c>
      <c r="AQ927" s="28">
        <v>36398</v>
      </c>
      <c r="AR927">
        <v>436.02</v>
      </c>
      <c r="AS927" s="28">
        <v>36398</v>
      </c>
      <c r="AT927">
        <v>321.73</v>
      </c>
      <c r="AU927" s="28">
        <v>36398</v>
      </c>
      <c r="AV927">
        <v>260.64999999999998</v>
      </c>
      <c r="AW927" s="28">
        <v>36398</v>
      </c>
      <c r="AX927">
        <v>638.70000000000005</v>
      </c>
      <c r="AY927" s="28">
        <v>36398</v>
      </c>
      <c r="AZ927">
        <v>632.34</v>
      </c>
      <c r="BA927" s="28">
        <v>36398</v>
      </c>
      <c r="BB927">
        <v>520.09</v>
      </c>
      <c r="BC927" s="28">
        <v>36398</v>
      </c>
      <c r="BD927">
        <v>486.42</v>
      </c>
      <c r="BE927" s="28">
        <v>36369</v>
      </c>
      <c r="BF927">
        <v>19.783999999999999</v>
      </c>
      <c r="BG927" s="28">
        <v>36368</v>
      </c>
      <c r="BH927">
        <v>2.6230000000000002</v>
      </c>
      <c r="BJ927" s="28">
        <v>36466</v>
      </c>
      <c r="BK927">
        <v>33.313000000000002</v>
      </c>
      <c r="BZ927" t="str">
        <v>8/26/1999</v>
      </c>
      <c r="CA927">
        <v>18.1875</v>
      </c>
    </row>
    <row r="928" spans="1:79" x14ac:dyDescent="0.25">
      <c r="A928" s="28">
        <v>36399</v>
      </c>
      <c r="C928" t="str">
        <v>8/27/1999</v>
      </c>
      <c r="D928">
        <v>42.375</v>
      </c>
      <c r="E928" t="str">
        <v>8/27/1999</v>
      </c>
      <c r="F928">
        <v>59</v>
      </c>
      <c r="G928" t="str">
        <v>8/27/1999</v>
      </c>
      <c r="H928">
        <v>33.875</v>
      </c>
      <c r="I928" t="str">
        <v>8/27/1999</v>
      </c>
      <c r="J928">
        <v>36.625</v>
      </c>
      <c r="K928" t="str">
        <v>8/27/1999</v>
      </c>
      <c r="L928">
        <v>37.375</v>
      </c>
      <c r="M928" t="str">
        <v>8/27/1999</v>
      </c>
      <c r="N928">
        <v>47.25</v>
      </c>
      <c r="O928" t="str">
        <v>8/27/1999</v>
      </c>
      <c r="P928">
        <v>19</v>
      </c>
      <c r="Q928" t="str">
        <v>8/27/1999</v>
      </c>
      <c r="R928">
        <v>14.4375</v>
      </c>
      <c r="S928" t="str">
        <v>8/27/1999</v>
      </c>
      <c r="T928">
        <v>19.375</v>
      </c>
      <c r="U928" t="str">
        <v>8/27/1999</v>
      </c>
      <c r="V928">
        <v>43.625</v>
      </c>
      <c r="W928" t="str">
        <v>8/27/1999</v>
      </c>
      <c r="X928">
        <v>39.8125</v>
      </c>
      <c r="Y928" t="str">
        <v>8/27/1999</v>
      </c>
      <c r="Z928">
        <v>57.75</v>
      </c>
      <c r="AA928" t="str">
        <v>8/27/1999</v>
      </c>
      <c r="AB928">
        <v>30</v>
      </c>
      <c r="AC928" t="str">
        <v>8/27/1999</v>
      </c>
      <c r="AD928">
        <v>31.125</v>
      </c>
      <c r="AE928" t="str">
        <v>8/27/1999</v>
      </c>
      <c r="AF928">
        <v>19.9375</v>
      </c>
      <c r="AG928" t="str">
        <v>8/27/1999</v>
      </c>
      <c r="AH928">
        <v>27.5625</v>
      </c>
      <c r="AI928" t="str">
        <v>8/27/1999</v>
      </c>
      <c r="AJ928">
        <v>23.4375</v>
      </c>
      <c r="AK928" s="28">
        <v>36399</v>
      </c>
      <c r="AL928">
        <v>11090.17</v>
      </c>
      <c r="AM928" s="28">
        <v>36399</v>
      </c>
      <c r="AN928">
        <v>2758.9</v>
      </c>
      <c r="AO928" s="28">
        <v>36399</v>
      </c>
      <c r="AP928">
        <v>1348.27</v>
      </c>
      <c r="AQ928" s="28">
        <v>36399</v>
      </c>
      <c r="AR928">
        <v>432.45</v>
      </c>
      <c r="AS928" s="28">
        <v>36399</v>
      </c>
      <c r="AT928">
        <v>320.93</v>
      </c>
      <c r="AU928" s="28">
        <v>36399</v>
      </c>
      <c r="AV928">
        <v>260</v>
      </c>
      <c r="AW928" s="28">
        <v>36399</v>
      </c>
      <c r="AX928">
        <v>632.97</v>
      </c>
      <c r="AY928" s="28">
        <v>36399</v>
      </c>
      <c r="AZ928">
        <v>625.71</v>
      </c>
      <c r="BA928" s="28">
        <v>36399</v>
      </c>
      <c r="BB928">
        <v>517.61</v>
      </c>
      <c r="BC928" s="28">
        <v>36399</v>
      </c>
      <c r="BD928">
        <v>480.92</v>
      </c>
      <c r="BE928" s="28">
        <v>36370</v>
      </c>
      <c r="BF928">
        <v>20.018999999999998</v>
      </c>
      <c r="BG928" s="28">
        <v>36369</v>
      </c>
      <c r="BH928">
        <v>2.6030000000000002</v>
      </c>
      <c r="BJ928" s="28">
        <v>36467</v>
      </c>
      <c r="BK928">
        <v>33.375</v>
      </c>
      <c r="BZ928" t="str">
        <v>8/27/1999</v>
      </c>
      <c r="CA928">
        <v>18.75</v>
      </c>
    </row>
    <row r="929" spans="1:79" x14ac:dyDescent="0.25">
      <c r="A929" s="28">
        <v>36402</v>
      </c>
      <c r="C929" t="str">
        <v>8/30/1999</v>
      </c>
      <c r="D929">
        <v>41.25</v>
      </c>
      <c r="E929" t="str">
        <v>8/30/1999</v>
      </c>
      <c r="F929">
        <v>59.0625</v>
      </c>
      <c r="G929" t="str">
        <v>8/30/1999</v>
      </c>
      <c r="H929">
        <v>33.6953125</v>
      </c>
      <c r="I929" t="str">
        <v>8/30/1999</v>
      </c>
      <c r="J929">
        <v>36.5625</v>
      </c>
      <c r="K929" t="str">
        <v>8/30/1999</v>
      </c>
      <c r="L929">
        <v>37</v>
      </c>
      <c r="M929" t="str">
        <v>8/30/1999</v>
      </c>
      <c r="N929">
        <v>46.5</v>
      </c>
      <c r="O929" t="str">
        <v>8/30/1999</v>
      </c>
      <c r="P929">
        <v>18.8125</v>
      </c>
      <c r="Q929" t="str">
        <v>8/30/1999</v>
      </c>
      <c r="R929">
        <v>14.25</v>
      </c>
      <c r="S929" t="str">
        <v>8/30/1999</v>
      </c>
      <c r="T929">
        <v>19.4375</v>
      </c>
      <c r="U929" t="str">
        <v>8/30/1999</v>
      </c>
      <c r="V929">
        <v>42.5625</v>
      </c>
      <c r="W929" t="str">
        <v>8/30/1999</v>
      </c>
      <c r="X929">
        <v>39.625</v>
      </c>
      <c r="Y929" t="str">
        <v>8/30/1999</v>
      </c>
      <c r="Z929">
        <v>57.125</v>
      </c>
      <c r="AA929" t="str">
        <v>8/30/1999</v>
      </c>
      <c r="AB929">
        <v>30.5</v>
      </c>
      <c r="AC929" t="str">
        <v>8/30/1999</v>
      </c>
      <c r="AD929">
        <v>30.5625</v>
      </c>
      <c r="AE929" t="str">
        <v>8/30/1999</v>
      </c>
      <c r="AF929">
        <v>19.625</v>
      </c>
      <c r="AG929" t="str">
        <v>8/30/1999</v>
      </c>
      <c r="AH929">
        <v>27</v>
      </c>
      <c r="AI929" t="str">
        <v>8/30/1999</v>
      </c>
      <c r="AJ929">
        <v>23.25</v>
      </c>
      <c r="AK929" s="28">
        <v>36402</v>
      </c>
      <c r="AL929">
        <v>10914.13</v>
      </c>
      <c r="AM929" s="28">
        <v>36402</v>
      </c>
      <c r="AN929">
        <v>2712.69</v>
      </c>
      <c r="AO929" s="28">
        <v>36402</v>
      </c>
      <c r="AP929">
        <v>1324.02</v>
      </c>
      <c r="AQ929" s="28">
        <v>36402</v>
      </c>
      <c r="AR929">
        <v>427.36</v>
      </c>
      <c r="AS929" s="28">
        <v>36402</v>
      </c>
      <c r="AT929">
        <v>317.11</v>
      </c>
      <c r="AU929" s="28">
        <v>36402</v>
      </c>
      <c r="AV929">
        <v>256.44</v>
      </c>
      <c r="AW929" s="28">
        <v>36402</v>
      </c>
      <c r="AX929">
        <v>620.66</v>
      </c>
      <c r="AY929" s="28">
        <v>36402</v>
      </c>
      <c r="AZ929">
        <v>615.13</v>
      </c>
      <c r="BA929" s="28">
        <v>36402</v>
      </c>
      <c r="BB929">
        <v>514.17999999999995</v>
      </c>
      <c r="BC929" s="28">
        <v>36402</v>
      </c>
      <c r="BD929">
        <v>473.19</v>
      </c>
      <c r="BE929" s="28">
        <v>36371</v>
      </c>
      <c r="BF929">
        <v>19.661999999999999</v>
      </c>
      <c r="BG929" s="28">
        <v>36370</v>
      </c>
      <c r="BH929">
        <v>2.5539999999999998</v>
      </c>
      <c r="BJ929" s="28">
        <v>36468</v>
      </c>
      <c r="BK929">
        <v>33.438000000000002</v>
      </c>
      <c r="BZ929" t="str">
        <v>8/30/1999</v>
      </c>
      <c r="CA929">
        <v>18.4375</v>
      </c>
    </row>
    <row r="930" spans="1:79" x14ac:dyDescent="0.25">
      <c r="A930" s="28">
        <v>36403</v>
      </c>
      <c r="C930" t="str">
        <v>8/31/1999</v>
      </c>
      <c r="D930">
        <v>41.875</v>
      </c>
      <c r="E930" t="str">
        <v>8/31/1999</v>
      </c>
      <c r="F930">
        <v>59.0625</v>
      </c>
      <c r="G930" t="str">
        <v>8/31/1999</v>
      </c>
      <c r="H930">
        <v>34.05859375</v>
      </c>
      <c r="I930" t="str">
        <v>8/31/1999</v>
      </c>
      <c r="J930">
        <v>36.5625</v>
      </c>
      <c r="K930" t="str">
        <v>8/31/1999</v>
      </c>
      <c r="L930">
        <v>36.75</v>
      </c>
      <c r="M930" t="str">
        <v>8/31/1999</v>
      </c>
      <c r="N930">
        <v>47.0625</v>
      </c>
      <c r="O930" t="str">
        <v>8/31/1999</v>
      </c>
      <c r="P930">
        <v>18.875</v>
      </c>
      <c r="Q930" t="str">
        <v>8/31/1999</v>
      </c>
      <c r="R930">
        <v>14.25</v>
      </c>
      <c r="S930" t="str">
        <v>8/31/1999</v>
      </c>
      <c r="T930">
        <v>19.5</v>
      </c>
      <c r="U930" t="str">
        <v>8/31/1999</v>
      </c>
      <c r="V930">
        <v>41.25</v>
      </c>
      <c r="W930" t="str">
        <v>8/31/1999</v>
      </c>
      <c r="X930">
        <v>39.5625</v>
      </c>
      <c r="Y930" t="str">
        <v>8/31/1999</v>
      </c>
      <c r="Z930">
        <v>57.5</v>
      </c>
      <c r="AA930" t="str">
        <v>8/31/1999</v>
      </c>
      <c r="AB930">
        <v>30.9375</v>
      </c>
      <c r="AC930" t="str">
        <v>8/31/1999</v>
      </c>
      <c r="AD930">
        <v>30.3125</v>
      </c>
      <c r="AE930" t="str">
        <v>8/31/1999</v>
      </c>
      <c r="AF930">
        <v>19.9375</v>
      </c>
      <c r="AG930" t="str">
        <v>8/31/1999</v>
      </c>
      <c r="AH930">
        <v>27.0625</v>
      </c>
      <c r="AI930" t="str">
        <v>8/31/1999</v>
      </c>
      <c r="AJ930">
        <v>23.1875</v>
      </c>
      <c r="AK930" s="28">
        <v>36403</v>
      </c>
      <c r="AL930">
        <v>10829.28</v>
      </c>
      <c r="AM930" s="28">
        <v>36403</v>
      </c>
      <c r="AN930">
        <v>2739.35</v>
      </c>
      <c r="AO930" s="28">
        <v>36403</v>
      </c>
      <c r="AP930">
        <v>1320.41</v>
      </c>
      <c r="AQ930" s="28">
        <v>36403</v>
      </c>
      <c r="AR930">
        <v>427.83</v>
      </c>
      <c r="AS930" s="28">
        <v>36403</v>
      </c>
      <c r="AT930">
        <v>315.86</v>
      </c>
      <c r="AU930" s="28">
        <v>36403</v>
      </c>
      <c r="AV930">
        <v>255.9</v>
      </c>
      <c r="AW930" s="28">
        <v>36403</v>
      </c>
      <c r="AX930">
        <v>624.03</v>
      </c>
      <c r="AY930" s="28">
        <v>36403</v>
      </c>
      <c r="AZ930">
        <v>612.33000000000004</v>
      </c>
      <c r="BA930" s="28">
        <v>36403</v>
      </c>
      <c r="BB930">
        <v>521.61</v>
      </c>
      <c r="BC930" s="28">
        <v>36403</v>
      </c>
      <c r="BD930">
        <v>468.3</v>
      </c>
      <c r="BE930" s="28">
        <v>36374</v>
      </c>
      <c r="BF930">
        <v>19.736000000000001</v>
      </c>
      <c r="BG930" s="28">
        <v>36371</v>
      </c>
      <c r="BH930">
        <v>2.5579999999999998</v>
      </c>
      <c r="BJ930" s="28">
        <v>36469</v>
      </c>
      <c r="BK930">
        <v>33.417000000000002</v>
      </c>
      <c r="BZ930" t="str">
        <v>8/31/1999</v>
      </c>
      <c r="CA930">
        <v>18.5</v>
      </c>
    </row>
    <row r="931" spans="1:79" x14ac:dyDescent="0.25">
      <c r="A931" s="28">
        <v>36404</v>
      </c>
      <c r="C931" t="str">
        <v>9/1/1999</v>
      </c>
      <c r="D931">
        <v>41.3125</v>
      </c>
      <c r="E931" t="str">
        <v>9/1/1999</v>
      </c>
      <c r="F931">
        <v>59.5</v>
      </c>
      <c r="G931" t="str">
        <v>9/1/1999</v>
      </c>
      <c r="H931">
        <v>34.328125</v>
      </c>
      <c r="I931" t="str">
        <v>9/1/1999</v>
      </c>
      <c r="J931">
        <v>37.125</v>
      </c>
      <c r="K931" t="str">
        <v>9/1/1999</v>
      </c>
      <c r="L931">
        <v>36.5625</v>
      </c>
      <c r="M931" t="str">
        <v>9/1/1999</v>
      </c>
      <c r="N931">
        <v>47.5</v>
      </c>
      <c r="O931" t="str">
        <v>9/1/1999</v>
      </c>
      <c r="P931">
        <v>18.8125</v>
      </c>
      <c r="Q931" t="str">
        <v>9/1/1999</v>
      </c>
      <c r="R931">
        <v>14.125</v>
      </c>
      <c r="S931" t="str">
        <v>9/1/1999</v>
      </c>
      <c r="T931">
        <v>19.375</v>
      </c>
      <c r="U931" t="str">
        <v>9/1/1999</v>
      </c>
      <c r="V931">
        <v>42.8125</v>
      </c>
      <c r="W931" t="str">
        <v>9/1/1999</v>
      </c>
      <c r="X931">
        <v>39.5</v>
      </c>
      <c r="Y931" t="str">
        <v>9/1/1999</v>
      </c>
      <c r="Z931">
        <v>57.875</v>
      </c>
      <c r="AA931" t="str">
        <v>9/1/1999</v>
      </c>
      <c r="AB931">
        <v>32.4375</v>
      </c>
      <c r="AC931" t="str">
        <v>9/1/1999</v>
      </c>
      <c r="AD931">
        <v>30.5625</v>
      </c>
      <c r="AE931" t="str">
        <v>9/1/1999</v>
      </c>
      <c r="AF931">
        <v>19.75</v>
      </c>
      <c r="AG931" t="str">
        <v>9/1/1999</v>
      </c>
      <c r="AH931">
        <v>27.0625</v>
      </c>
      <c r="AI931" t="str">
        <v>9/1/1999</v>
      </c>
      <c r="AJ931">
        <v>23.1875</v>
      </c>
      <c r="AK931" s="28">
        <v>36404</v>
      </c>
      <c r="AL931">
        <v>10937.88</v>
      </c>
      <c r="AM931" s="28">
        <v>36404</v>
      </c>
      <c r="AN931">
        <v>2750.8</v>
      </c>
      <c r="AO931" s="28">
        <v>36404</v>
      </c>
      <c r="AP931">
        <v>1331.07</v>
      </c>
      <c r="AQ931" s="28">
        <v>36404</v>
      </c>
      <c r="AR931">
        <v>430.99</v>
      </c>
      <c r="AS931" s="28">
        <v>36404</v>
      </c>
      <c r="AT931">
        <v>316.95</v>
      </c>
      <c r="AU931" s="28">
        <v>36404</v>
      </c>
      <c r="AV931">
        <v>256.5</v>
      </c>
      <c r="AW931" s="28">
        <v>36404</v>
      </c>
      <c r="AX931">
        <v>622.13</v>
      </c>
      <c r="AY931" s="28">
        <v>36404</v>
      </c>
      <c r="AZ931">
        <v>617.29</v>
      </c>
      <c r="BA931" s="28">
        <v>36404</v>
      </c>
      <c r="BB931">
        <v>525.66999999999996</v>
      </c>
      <c r="BC931" s="28">
        <v>36404</v>
      </c>
      <c r="BD931">
        <v>472.29</v>
      </c>
      <c r="BE931" s="28">
        <v>36375</v>
      </c>
      <c r="BF931">
        <v>19.675999999999998</v>
      </c>
      <c r="BG931" s="28">
        <v>36374</v>
      </c>
      <c r="BH931">
        <v>2.5760000000000001</v>
      </c>
      <c r="BJ931" s="28">
        <v>36473</v>
      </c>
      <c r="BK931">
        <v>33.1</v>
      </c>
      <c r="BZ931" t="str">
        <v>9/1/1999</v>
      </c>
      <c r="CA931">
        <v>18.625</v>
      </c>
    </row>
    <row r="932" spans="1:79" x14ac:dyDescent="0.25">
      <c r="A932" s="28">
        <v>36405</v>
      </c>
      <c r="C932" t="str">
        <v>9/2/1999</v>
      </c>
      <c r="D932">
        <v>40.1875</v>
      </c>
      <c r="E932" t="str">
        <v>9/2/1999</v>
      </c>
      <c r="F932">
        <v>59.1875</v>
      </c>
      <c r="G932" t="str">
        <v>9/2/1999</v>
      </c>
      <c r="H932">
        <v>34.05859375</v>
      </c>
      <c r="I932" t="str">
        <v>9/2/1999</v>
      </c>
      <c r="J932">
        <v>36.875</v>
      </c>
      <c r="K932" t="str">
        <v>9/2/1999</v>
      </c>
      <c r="L932">
        <v>36.125</v>
      </c>
      <c r="M932" t="str">
        <v>9/2/1999</v>
      </c>
      <c r="N932">
        <v>47.0625</v>
      </c>
      <c r="O932" t="str">
        <v>9/2/1999</v>
      </c>
      <c r="P932">
        <v>18.5</v>
      </c>
      <c r="Q932" t="str">
        <v>9/2/1999</v>
      </c>
      <c r="R932">
        <v>14</v>
      </c>
      <c r="S932" t="str">
        <v>9/2/1999</v>
      </c>
      <c r="T932">
        <v>19.1875</v>
      </c>
      <c r="U932" t="str">
        <v>9/2/1999</v>
      </c>
      <c r="V932">
        <v>40.875</v>
      </c>
      <c r="W932" t="str">
        <v>9/2/1999</v>
      </c>
      <c r="X932">
        <v>40</v>
      </c>
      <c r="Y932" t="str">
        <v>9/2/1999</v>
      </c>
      <c r="Z932">
        <v>57.6875</v>
      </c>
      <c r="AA932" t="str">
        <v>9/2/1999</v>
      </c>
      <c r="AB932">
        <v>33</v>
      </c>
      <c r="AC932" t="str">
        <v>9/2/1999</v>
      </c>
      <c r="AD932">
        <v>30.1875</v>
      </c>
      <c r="AE932" t="str">
        <v>9/2/1999</v>
      </c>
      <c r="AF932">
        <v>19.75</v>
      </c>
      <c r="AG932" t="str">
        <v>9/2/1999</v>
      </c>
      <c r="AH932">
        <v>27.0625</v>
      </c>
      <c r="AI932" t="str">
        <v>9/2/1999</v>
      </c>
      <c r="AJ932">
        <v>23</v>
      </c>
      <c r="AK932" s="28">
        <v>36405</v>
      </c>
      <c r="AL932">
        <v>10843.21</v>
      </c>
      <c r="AM932" s="28">
        <v>36405</v>
      </c>
      <c r="AN932">
        <v>2734.24</v>
      </c>
      <c r="AO932" s="28">
        <v>36405</v>
      </c>
      <c r="AP932">
        <v>1319.11</v>
      </c>
      <c r="AQ932" s="28">
        <v>36405</v>
      </c>
      <c r="AR932">
        <v>427.42</v>
      </c>
      <c r="AS932" s="28">
        <v>36405</v>
      </c>
      <c r="AT932">
        <v>314.60000000000002</v>
      </c>
      <c r="AU932" s="28">
        <v>36405</v>
      </c>
      <c r="AV932">
        <v>254.04</v>
      </c>
      <c r="AW932" s="28">
        <v>36405</v>
      </c>
      <c r="AX932">
        <v>614.83000000000004</v>
      </c>
      <c r="AY932" s="28">
        <v>36405</v>
      </c>
      <c r="AZ932">
        <v>611.33000000000004</v>
      </c>
      <c r="BA932" s="28">
        <v>36405</v>
      </c>
      <c r="BB932">
        <v>518.08000000000004</v>
      </c>
      <c r="BC932" s="28">
        <v>36405</v>
      </c>
      <c r="BD932">
        <v>467.12</v>
      </c>
      <c r="BE932" s="28">
        <v>36376</v>
      </c>
      <c r="BF932">
        <v>19.794</v>
      </c>
      <c r="BG932" s="28">
        <v>36375</v>
      </c>
      <c r="BH932">
        <v>2.593</v>
      </c>
      <c r="BJ932" s="28">
        <v>36474</v>
      </c>
      <c r="BK932">
        <v>33.082999999999998</v>
      </c>
      <c r="BZ932" t="str">
        <v>9/2/1999</v>
      </c>
      <c r="CA932">
        <v>18.1875</v>
      </c>
    </row>
    <row r="933" spans="1:79" x14ac:dyDescent="0.25">
      <c r="A933" s="28">
        <v>36406</v>
      </c>
      <c r="C933" t="str">
        <v>9/3/1999</v>
      </c>
      <c r="D933">
        <v>41.5</v>
      </c>
      <c r="E933" t="str">
        <v>9/3/1999</v>
      </c>
      <c r="F933">
        <v>59.6875</v>
      </c>
      <c r="G933" t="str">
        <v>9/3/1999</v>
      </c>
      <c r="H933">
        <v>33.78515625</v>
      </c>
      <c r="I933" t="str">
        <v>9/3/1999</v>
      </c>
      <c r="J933">
        <v>36.8125</v>
      </c>
      <c r="K933" t="str">
        <v>9/3/1999</v>
      </c>
      <c r="L933">
        <v>36.625</v>
      </c>
      <c r="M933" t="str">
        <v>9/3/1999</v>
      </c>
      <c r="N933">
        <v>47.1875</v>
      </c>
      <c r="O933" t="str">
        <v>9/3/1999</v>
      </c>
      <c r="P933">
        <v>18.9375</v>
      </c>
      <c r="Q933" t="str">
        <v>9/3/1999</v>
      </c>
      <c r="R933">
        <v>14.1875</v>
      </c>
      <c r="S933" t="str">
        <v>9/3/1999</v>
      </c>
      <c r="T933">
        <v>19.25</v>
      </c>
      <c r="U933" t="str">
        <v>9/3/1999</v>
      </c>
      <c r="V933">
        <v>42.1875</v>
      </c>
      <c r="W933" t="str">
        <v>9/3/1999</v>
      </c>
      <c r="X933">
        <v>39.9375</v>
      </c>
      <c r="Y933" t="str">
        <v>9/3/1999</v>
      </c>
      <c r="Z933">
        <v>58.5</v>
      </c>
      <c r="AA933" t="str">
        <v>9/3/1999</v>
      </c>
      <c r="AB933">
        <v>34.1875</v>
      </c>
      <c r="AC933" t="str">
        <v>9/3/1999</v>
      </c>
      <c r="AD933">
        <v>30.875</v>
      </c>
      <c r="AE933" t="str">
        <v>9/3/1999</v>
      </c>
      <c r="AF933">
        <v>19.8125</v>
      </c>
      <c r="AG933" t="str">
        <v>9/3/1999</v>
      </c>
      <c r="AH933">
        <v>27.625</v>
      </c>
      <c r="AI933" t="str">
        <v>9/3/1999</v>
      </c>
      <c r="AJ933">
        <v>23.4375</v>
      </c>
      <c r="AK933" s="28">
        <v>36406</v>
      </c>
      <c r="AL933">
        <v>11078.45</v>
      </c>
      <c r="AM933" s="28">
        <v>36406</v>
      </c>
      <c r="AN933">
        <v>2843.11</v>
      </c>
      <c r="AO933" s="28">
        <v>36406</v>
      </c>
      <c r="AP933">
        <v>1357.24</v>
      </c>
      <c r="AQ933" s="28">
        <v>36406</v>
      </c>
      <c r="AR933">
        <v>435.97</v>
      </c>
      <c r="AS933" s="28">
        <v>36406</v>
      </c>
      <c r="AT933">
        <v>319.61</v>
      </c>
      <c r="AU933" s="28">
        <v>36406</v>
      </c>
      <c r="AV933">
        <v>258.49</v>
      </c>
      <c r="AW933" s="28">
        <v>36406</v>
      </c>
      <c r="AX933">
        <v>640.03</v>
      </c>
      <c r="AY933" s="28">
        <v>36406</v>
      </c>
      <c r="AZ933">
        <v>625.89</v>
      </c>
      <c r="BA933" s="28">
        <v>36406</v>
      </c>
      <c r="BB933">
        <v>527.09</v>
      </c>
      <c r="BC933" s="28">
        <v>36406</v>
      </c>
      <c r="BD933">
        <v>476.84</v>
      </c>
      <c r="BE933" s="28">
        <v>36377</v>
      </c>
      <c r="BF933">
        <v>19.917999999999999</v>
      </c>
      <c r="BG933" s="28">
        <v>36376</v>
      </c>
      <c r="BH933">
        <v>2.6139999999999999</v>
      </c>
      <c r="BJ933" s="28">
        <v>36475</v>
      </c>
      <c r="BK933">
        <v>33.341999999999999</v>
      </c>
      <c r="BZ933" t="str">
        <v>9/3/1999</v>
      </c>
      <c r="CA933">
        <v>18.25</v>
      </c>
    </row>
    <row r="934" spans="1:79" x14ac:dyDescent="0.25">
      <c r="A934" s="28">
        <v>36410</v>
      </c>
      <c r="C934" t="str">
        <v>9/7/1999</v>
      </c>
      <c r="D934">
        <v>41.375</v>
      </c>
      <c r="E934" t="str">
        <v>9/7/1999</v>
      </c>
      <c r="F934">
        <v>59.625</v>
      </c>
      <c r="G934" t="str">
        <v>9/7/1999</v>
      </c>
      <c r="H934">
        <v>33.0625</v>
      </c>
      <c r="I934" t="str">
        <v>9/7/1999</v>
      </c>
      <c r="J934">
        <v>38.5</v>
      </c>
      <c r="K934" t="str">
        <v>9/7/1999</v>
      </c>
      <c r="L934">
        <v>37.1875</v>
      </c>
      <c r="M934" t="str">
        <v>9/7/1999</v>
      </c>
      <c r="N934">
        <v>47.6875</v>
      </c>
      <c r="O934" t="str">
        <v>9/7/1999</v>
      </c>
      <c r="P934">
        <v>19.125</v>
      </c>
      <c r="Q934" t="str">
        <v>9/7/1999</v>
      </c>
      <c r="R934">
        <v>14.625</v>
      </c>
      <c r="S934" t="str">
        <v>9/7/1999</v>
      </c>
      <c r="T934">
        <v>19.375</v>
      </c>
      <c r="U934" t="str">
        <v>9/7/1999</v>
      </c>
      <c r="V934">
        <v>41.75</v>
      </c>
      <c r="W934" t="str">
        <v>9/7/1999</v>
      </c>
      <c r="X934">
        <v>39</v>
      </c>
      <c r="Y934" t="str">
        <v>9/7/1999</v>
      </c>
      <c r="Z934">
        <v>57.375</v>
      </c>
      <c r="AA934" t="str">
        <v>9/7/1999</v>
      </c>
      <c r="AB934">
        <v>34</v>
      </c>
      <c r="AC934" t="str">
        <v>9/7/1999</v>
      </c>
      <c r="AD934">
        <v>29.6875</v>
      </c>
      <c r="AE934" t="str">
        <v>9/7/1999</v>
      </c>
      <c r="AF934">
        <v>19.8125</v>
      </c>
      <c r="AG934" t="str">
        <v>9/7/1999</v>
      </c>
      <c r="AH934">
        <v>27.1875</v>
      </c>
      <c r="AI934" t="str">
        <v>9/7/1999</v>
      </c>
      <c r="AJ934">
        <v>23</v>
      </c>
      <c r="AK934" s="28">
        <v>36410</v>
      </c>
      <c r="AL934">
        <v>11034.13</v>
      </c>
      <c r="AM934" s="28">
        <v>36410</v>
      </c>
      <c r="AN934">
        <v>2837.26</v>
      </c>
      <c r="AO934" s="28">
        <v>36410</v>
      </c>
      <c r="AP934">
        <v>1350.45</v>
      </c>
      <c r="AQ934" s="28">
        <v>36410</v>
      </c>
      <c r="AR934">
        <v>438.24</v>
      </c>
      <c r="AS934" s="28">
        <v>36410</v>
      </c>
      <c r="AT934">
        <v>314.60000000000002</v>
      </c>
      <c r="AU934" s="28">
        <v>36410</v>
      </c>
      <c r="AV934">
        <v>255.35</v>
      </c>
      <c r="AW934" s="28">
        <v>36410</v>
      </c>
      <c r="AX934">
        <v>638.12</v>
      </c>
      <c r="AY934" s="28">
        <v>36410</v>
      </c>
      <c r="AZ934">
        <v>623.71</v>
      </c>
      <c r="BA934" s="28">
        <v>36410</v>
      </c>
      <c r="BB934">
        <v>530.76</v>
      </c>
      <c r="BC934" s="28">
        <v>36410</v>
      </c>
      <c r="BD934">
        <v>476.34</v>
      </c>
      <c r="BE934" s="28">
        <v>36378</v>
      </c>
      <c r="BF934">
        <v>20.149999999999999</v>
      </c>
      <c r="BG934" s="28">
        <v>36377</v>
      </c>
      <c r="BH934">
        <v>2.6150000000000002</v>
      </c>
      <c r="BJ934" s="28">
        <v>36476</v>
      </c>
      <c r="BK934">
        <v>33.341999999999999</v>
      </c>
      <c r="BZ934" t="str">
        <v>9/7/1999</v>
      </c>
      <c r="CA934">
        <v>18.0625</v>
      </c>
    </row>
    <row r="935" spans="1:79" x14ac:dyDescent="0.25">
      <c r="A935" s="28">
        <v>36411</v>
      </c>
      <c r="C935" t="str">
        <v>9/8/1999</v>
      </c>
      <c r="D935">
        <v>40.4375</v>
      </c>
      <c r="E935" t="str">
        <v>9/8/1999</v>
      </c>
      <c r="F935">
        <v>58.9375</v>
      </c>
      <c r="G935" t="str">
        <v>9/8/1999</v>
      </c>
      <c r="H935">
        <v>32.69921875</v>
      </c>
      <c r="I935" t="str">
        <v>9/8/1999</v>
      </c>
      <c r="J935">
        <v>38.875</v>
      </c>
      <c r="K935" t="str">
        <v>9/8/1999</v>
      </c>
      <c r="L935">
        <v>36.3125</v>
      </c>
      <c r="M935" t="str">
        <v>9/8/1999</v>
      </c>
      <c r="N935">
        <v>47.9375</v>
      </c>
      <c r="O935" t="str">
        <v>9/8/1999</v>
      </c>
      <c r="P935">
        <v>18.875</v>
      </c>
      <c r="Q935" t="str">
        <v>9/8/1999</v>
      </c>
      <c r="R935">
        <v>14.5</v>
      </c>
      <c r="S935" t="str">
        <v>9/8/1999</v>
      </c>
      <c r="T935">
        <v>19.375</v>
      </c>
      <c r="U935" t="str">
        <v>9/8/1999</v>
      </c>
      <c r="V935">
        <v>40.75</v>
      </c>
      <c r="W935" t="str">
        <v>9/8/1999</v>
      </c>
      <c r="X935">
        <v>38.875</v>
      </c>
      <c r="Y935" t="str">
        <v>9/8/1999</v>
      </c>
      <c r="Z935">
        <v>57</v>
      </c>
      <c r="AA935" t="str">
        <v>9/8/1999</v>
      </c>
      <c r="AB935">
        <v>33.0625</v>
      </c>
      <c r="AC935" t="str">
        <v>9/8/1999</v>
      </c>
      <c r="AD935">
        <v>30</v>
      </c>
      <c r="AE935" t="str">
        <v>9/8/1999</v>
      </c>
      <c r="AF935">
        <v>19.8125</v>
      </c>
      <c r="AG935" t="str">
        <v>9/8/1999</v>
      </c>
      <c r="AH935">
        <v>26.9375</v>
      </c>
      <c r="AI935" t="str">
        <v>9/8/1999</v>
      </c>
      <c r="AJ935">
        <v>22.875</v>
      </c>
      <c r="AK935" s="28">
        <v>36411</v>
      </c>
      <c r="AL935">
        <v>11036.34</v>
      </c>
      <c r="AM935" s="28">
        <v>36411</v>
      </c>
      <c r="AN935">
        <v>2808.74</v>
      </c>
      <c r="AO935" s="28">
        <v>36411</v>
      </c>
      <c r="AP935">
        <v>1344.15</v>
      </c>
      <c r="AQ935" s="28">
        <v>36411</v>
      </c>
      <c r="AR935">
        <v>435.9</v>
      </c>
      <c r="AS935" s="28">
        <v>36411</v>
      </c>
      <c r="AT935">
        <v>312.64</v>
      </c>
      <c r="AU935" s="28">
        <v>36411</v>
      </c>
      <c r="AV935">
        <v>253.63</v>
      </c>
      <c r="AW935" s="28">
        <v>36411</v>
      </c>
      <c r="AX935">
        <v>640.41</v>
      </c>
      <c r="AY935" s="28">
        <v>36411</v>
      </c>
      <c r="AZ935">
        <v>621.87</v>
      </c>
      <c r="BA935" s="28">
        <v>36411</v>
      </c>
      <c r="BB935">
        <v>531.52</v>
      </c>
      <c r="BC935" s="28">
        <v>36411</v>
      </c>
      <c r="BD935">
        <v>470.68</v>
      </c>
      <c r="BE935" s="28">
        <v>36381</v>
      </c>
      <c r="BF935">
        <v>20.405000000000001</v>
      </c>
      <c r="BG935" s="28">
        <v>36378</v>
      </c>
      <c r="BH935">
        <v>2.6419999999999999</v>
      </c>
      <c r="BJ935" s="28">
        <v>36479</v>
      </c>
      <c r="BK935">
        <v>33.252000000000002</v>
      </c>
      <c r="BZ935" t="str">
        <v>9/8/1999</v>
      </c>
      <c r="CA935">
        <v>17.875</v>
      </c>
    </row>
    <row r="936" spans="1:79" x14ac:dyDescent="0.25">
      <c r="A936" s="28">
        <v>36412</v>
      </c>
      <c r="C936" t="str">
        <v>9/9/1999</v>
      </c>
      <c r="D936">
        <v>42.25</v>
      </c>
      <c r="E936" t="str">
        <v>9/9/1999</v>
      </c>
      <c r="F936">
        <v>58.25</v>
      </c>
      <c r="G936" t="str">
        <v>9/9/1999</v>
      </c>
      <c r="H936">
        <v>32.24609375</v>
      </c>
      <c r="I936" t="str">
        <v>9/9/1999</v>
      </c>
      <c r="J936">
        <v>39.875</v>
      </c>
      <c r="K936" t="str">
        <v>9/9/1999</v>
      </c>
      <c r="L936">
        <v>36.75</v>
      </c>
      <c r="M936" t="str">
        <v>9/9/1999</v>
      </c>
      <c r="N936">
        <v>48.75</v>
      </c>
      <c r="O936" t="str">
        <v>9/9/1999</v>
      </c>
      <c r="P936">
        <v>19.375</v>
      </c>
      <c r="Q936" t="str">
        <v>9/9/1999</v>
      </c>
      <c r="R936">
        <v>14.625</v>
      </c>
      <c r="S936" t="str">
        <v>9/9/1999</v>
      </c>
      <c r="T936">
        <v>19.6875</v>
      </c>
      <c r="U936" t="str">
        <v>9/9/1999</v>
      </c>
      <c r="V936">
        <v>41.0625</v>
      </c>
      <c r="W936" t="str">
        <v>9/9/1999</v>
      </c>
      <c r="X936">
        <v>38.75</v>
      </c>
      <c r="Y936" t="str">
        <v>9/9/1999</v>
      </c>
      <c r="Z936">
        <v>57.5</v>
      </c>
      <c r="AA936" t="str">
        <v>9/9/1999</v>
      </c>
      <c r="AB936">
        <v>33.8125</v>
      </c>
      <c r="AC936" t="str">
        <v>9/9/1999</v>
      </c>
      <c r="AD936">
        <v>30</v>
      </c>
      <c r="AE936" t="str">
        <v>9/9/1999</v>
      </c>
      <c r="AF936">
        <v>19.625</v>
      </c>
      <c r="AG936" t="str">
        <v>9/9/1999</v>
      </c>
      <c r="AH936">
        <v>27</v>
      </c>
      <c r="AI936" t="str">
        <v>9/9/1999</v>
      </c>
      <c r="AJ936">
        <v>22.9375</v>
      </c>
      <c r="AK936" s="28">
        <v>36412</v>
      </c>
      <c r="AL936">
        <v>11079.4</v>
      </c>
      <c r="AM936" s="28">
        <v>36412</v>
      </c>
      <c r="AN936">
        <v>2852.02</v>
      </c>
      <c r="AO936" s="28">
        <v>36412</v>
      </c>
      <c r="AP936">
        <v>1347.66</v>
      </c>
      <c r="AQ936" s="28">
        <v>36412</v>
      </c>
      <c r="AR936">
        <v>437.77</v>
      </c>
      <c r="AS936" s="28">
        <v>36412</v>
      </c>
      <c r="AT936">
        <v>314.12</v>
      </c>
      <c r="AU936" s="28">
        <v>36412</v>
      </c>
      <c r="AV936">
        <v>255.74</v>
      </c>
      <c r="AW936" s="28">
        <v>36412</v>
      </c>
      <c r="AX936">
        <v>647.4</v>
      </c>
      <c r="AY936" s="28">
        <v>36412</v>
      </c>
      <c r="AZ936">
        <v>621.99</v>
      </c>
      <c r="BA936" s="28">
        <v>36412</v>
      </c>
      <c r="BB936">
        <v>544.33000000000004</v>
      </c>
      <c r="BC936" s="28">
        <v>36412</v>
      </c>
      <c r="BD936">
        <v>470.3</v>
      </c>
      <c r="BE936" s="28">
        <v>36382</v>
      </c>
      <c r="BF936">
        <v>20.266999999999999</v>
      </c>
      <c r="BG936" s="28">
        <v>36381</v>
      </c>
      <c r="BH936">
        <v>2.6520000000000001</v>
      </c>
      <c r="BJ936" s="28">
        <v>36480</v>
      </c>
      <c r="BK936">
        <v>32.9</v>
      </c>
      <c r="BZ936" t="str">
        <v>9/9/1999</v>
      </c>
      <c r="CA936">
        <v>18</v>
      </c>
    </row>
    <row r="937" spans="1:79" x14ac:dyDescent="0.25">
      <c r="A937" s="28">
        <v>36413</v>
      </c>
      <c r="C937" t="str">
        <v>9/10/1999</v>
      </c>
      <c r="D937">
        <v>42.8125</v>
      </c>
      <c r="E937" t="str">
        <v>9/10/1999</v>
      </c>
      <c r="F937">
        <v>58.25</v>
      </c>
      <c r="G937" t="str">
        <v>9/10/1999</v>
      </c>
      <c r="H937">
        <v>32.24609375</v>
      </c>
      <c r="I937" t="str">
        <v>9/10/1999</v>
      </c>
      <c r="J937">
        <v>39.125</v>
      </c>
      <c r="K937" t="str">
        <v>9/10/1999</v>
      </c>
      <c r="L937">
        <v>37.1875</v>
      </c>
      <c r="M937" t="str">
        <v>9/10/1999</v>
      </c>
      <c r="N937">
        <v>48.625</v>
      </c>
      <c r="O937" t="str">
        <v>9/10/1999</v>
      </c>
      <c r="P937">
        <v>19.3125</v>
      </c>
      <c r="Q937" t="str">
        <v>9/10/1999</v>
      </c>
      <c r="R937">
        <v>14.625</v>
      </c>
      <c r="S937" t="str">
        <v>9/10/1999</v>
      </c>
      <c r="T937">
        <v>19.5</v>
      </c>
      <c r="U937" t="str">
        <v>9/10/1999</v>
      </c>
      <c r="V937">
        <v>41.5</v>
      </c>
      <c r="W937" t="str">
        <v>9/10/1999</v>
      </c>
      <c r="X937">
        <v>38.625</v>
      </c>
      <c r="Y937" t="str">
        <v>9/10/1999</v>
      </c>
      <c r="Z937">
        <v>58.125</v>
      </c>
      <c r="AA937" t="str">
        <v>9/10/1999</v>
      </c>
      <c r="AB937">
        <v>33.8125</v>
      </c>
      <c r="AC937" t="str">
        <v>9/10/1999</v>
      </c>
      <c r="AD937">
        <v>29.625</v>
      </c>
      <c r="AE937" t="str">
        <v>9/10/1999</v>
      </c>
      <c r="AF937">
        <v>19.6875</v>
      </c>
      <c r="AG937" t="str">
        <v>9/10/1999</v>
      </c>
      <c r="AH937">
        <v>27.4375</v>
      </c>
      <c r="AI937" t="str">
        <v>9/10/1999</v>
      </c>
      <c r="AJ937">
        <v>22.9375</v>
      </c>
      <c r="AK937" s="28">
        <v>36413</v>
      </c>
      <c r="AL937">
        <v>11028.43</v>
      </c>
      <c r="AM937" s="28">
        <v>36413</v>
      </c>
      <c r="AN937">
        <v>2887.06</v>
      </c>
      <c r="AO937" s="28">
        <v>36413</v>
      </c>
      <c r="AP937">
        <v>1351.66</v>
      </c>
      <c r="AQ937" s="28">
        <v>36413</v>
      </c>
      <c r="AR937">
        <v>441.19</v>
      </c>
      <c r="AS937" s="28">
        <v>36413</v>
      </c>
      <c r="AT937">
        <v>315.95</v>
      </c>
      <c r="AU937" s="28">
        <v>36413</v>
      </c>
      <c r="AV937">
        <v>257.47000000000003</v>
      </c>
      <c r="AW937" s="28">
        <v>36413</v>
      </c>
      <c r="AX937">
        <v>652.05999999999995</v>
      </c>
      <c r="AY937" s="28">
        <v>36413</v>
      </c>
      <c r="AZ937">
        <v>622.9</v>
      </c>
      <c r="BA937" s="28">
        <v>36413</v>
      </c>
      <c r="BB937">
        <v>541.26</v>
      </c>
      <c r="BC937" s="28">
        <v>36413</v>
      </c>
      <c r="BD937">
        <v>473.58</v>
      </c>
      <c r="BE937" s="28">
        <v>36383</v>
      </c>
      <c r="BF937">
        <v>20.420999999999999</v>
      </c>
      <c r="BG937" s="28">
        <v>36382</v>
      </c>
      <c r="BH937">
        <v>2.6619999999999999</v>
      </c>
      <c r="BJ937" s="28">
        <v>36481</v>
      </c>
      <c r="BK937">
        <v>32.637999999999998</v>
      </c>
      <c r="BZ937" t="str">
        <v>9/10/1999</v>
      </c>
      <c r="CA937">
        <v>17.6875</v>
      </c>
    </row>
    <row r="938" spans="1:79" x14ac:dyDescent="0.25">
      <c r="A938" s="28">
        <v>36416</v>
      </c>
      <c r="C938" t="str">
        <v>9/13/1999</v>
      </c>
      <c r="D938">
        <v>41.9375</v>
      </c>
      <c r="E938" t="str">
        <v>9/13/1999</v>
      </c>
      <c r="F938">
        <v>58.1875</v>
      </c>
      <c r="G938" t="str">
        <v>9/13/1999</v>
      </c>
      <c r="H938">
        <v>31.9765625</v>
      </c>
      <c r="I938" t="str">
        <v>9/13/1999</v>
      </c>
      <c r="J938">
        <v>38.6875</v>
      </c>
      <c r="K938" t="str">
        <v>9/13/1999</v>
      </c>
      <c r="L938">
        <v>37.25</v>
      </c>
      <c r="M938" t="str">
        <v>9/13/1999</v>
      </c>
      <c r="N938">
        <v>48.8125</v>
      </c>
      <c r="O938" t="str">
        <v>9/13/1999</v>
      </c>
      <c r="P938">
        <v>19.1875</v>
      </c>
      <c r="Q938" t="str">
        <v>9/13/1999</v>
      </c>
      <c r="R938">
        <v>14.5</v>
      </c>
      <c r="S938" t="str">
        <v>9/13/1999</v>
      </c>
      <c r="T938">
        <v>19.6875</v>
      </c>
      <c r="U938" t="str">
        <v>9/13/1999</v>
      </c>
      <c r="V938">
        <v>41.0625</v>
      </c>
      <c r="W938" t="str">
        <v>9/13/1999</v>
      </c>
      <c r="X938">
        <v>37.8125</v>
      </c>
      <c r="Y938" t="str">
        <v>9/13/1999</v>
      </c>
      <c r="Z938">
        <v>57.875</v>
      </c>
      <c r="AA938" t="str">
        <v>9/13/1999</v>
      </c>
      <c r="AB938">
        <v>33.25</v>
      </c>
      <c r="AC938" t="str">
        <v>9/13/1999</v>
      </c>
      <c r="AD938">
        <v>28.625</v>
      </c>
      <c r="AE938" t="str">
        <v>9/13/1999</v>
      </c>
      <c r="AF938">
        <v>19.5625</v>
      </c>
      <c r="AG938" t="str">
        <v>9/13/1999</v>
      </c>
      <c r="AH938">
        <v>27.25</v>
      </c>
      <c r="AI938" t="str">
        <v>9/13/1999</v>
      </c>
      <c r="AJ938">
        <v>23.125</v>
      </c>
      <c r="AK938" s="28">
        <v>36416</v>
      </c>
      <c r="AL938">
        <v>11030.33</v>
      </c>
      <c r="AM938" s="28">
        <v>36416</v>
      </c>
      <c r="AN938">
        <v>2844.77</v>
      </c>
      <c r="AO938" s="28">
        <v>36416</v>
      </c>
      <c r="AP938">
        <v>1344.13</v>
      </c>
      <c r="AQ938" s="28">
        <v>36416</v>
      </c>
      <c r="AR938">
        <v>439.65</v>
      </c>
      <c r="AS938" s="28">
        <v>36416</v>
      </c>
      <c r="AT938">
        <v>313.54000000000002</v>
      </c>
      <c r="AU938" s="28">
        <v>36416</v>
      </c>
      <c r="AV938">
        <v>255.16</v>
      </c>
      <c r="AW938" s="28">
        <v>36416</v>
      </c>
      <c r="AX938">
        <v>643.07000000000005</v>
      </c>
      <c r="AY938" s="28">
        <v>36416</v>
      </c>
      <c r="AZ938">
        <v>620.80999999999995</v>
      </c>
      <c r="BA938" s="28">
        <v>36416</v>
      </c>
      <c r="BB938">
        <v>535.22</v>
      </c>
      <c r="BC938" s="28">
        <v>36416</v>
      </c>
      <c r="BD938">
        <v>476.73</v>
      </c>
      <c r="BE938" s="28">
        <v>36384</v>
      </c>
      <c r="BF938">
        <v>20.363</v>
      </c>
      <c r="BG938" s="28">
        <v>36383</v>
      </c>
      <c r="BH938">
        <v>2.6469999999999998</v>
      </c>
      <c r="BJ938" s="28">
        <v>36482</v>
      </c>
      <c r="BK938">
        <v>32.741999999999997</v>
      </c>
      <c r="BZ938" t="str">
        <v>9/13/1999</v>
      </c>
      <c r="CA938">
        <v>17.4375</v>
      </c>
    </row>
    <row r="939" spans="1:79" x14ac:dyDescent="0.25">
      <c r="A939" s="28">
        <v>36417</v>
      </c>
      <c r="C939" t="str">
        <v>9/14/1999</v>
      </c>
      <c r="D939">
        <v>41.9375</v>
      </c>
      <c r="E939" t="str">
        <v>9/14/1999</v>
      </c>
      <c r="F939">
        <v>58.125</v>
      </c>
      <c r="G939" t="str">
        <v>9/14/1999</v>
      </c>
      <c r="H939">
        <v>32.24609375</v>
      </c>
      <c r="I939" t="str">
        <v>9/14/1999</v>
      </c>
      <c r="J939">
        <v>39.25</v>
      </c>
      <c r="K939" t="str">
        <v>9/14/1999</v>
      </c>
      <c r="L939">
        <v>37.125</v>
      </c>
      <c r="M939" t="str">
        <v>9/14/1999</v>
      </c>
      <c r="N939">
        <v>48.375</v>
      </c>
      <c r="O939" t="str">
        <v>9/14/1999</v>
      </c>
      <c r="P939">
        <v>19.375</v>
      </c>
      <c r="Q939" t="str">
        <v>9/14/1999</v>
      </c>
      <c r="R939">
        <v>14.125</v>
      </c>
      <c r="S939" t="str">
        <v>9/14/1999</v>
      </c>
      <c r="T939">
        <v>19.5</v>
      </c>
      <c r="U939" t="str">
        <v>9/14/1999</v>
      </c>
      <c r="V939">
        <v>41.0625</v>
      </c>
      <c r="W939" t="str">
        <v>9/14/1999</v>
      </c>
      <c r="X939">
        <v>37.375</v>
      </c>
      <c r="Y939" t="str">
        <v>9/14/1999</v>
      </c>
      <c r="Z939">
        <v>57.4375</v>
      </c>
      <c r="AA939" t="str">
        <v>9/14/1999</v>
      </c>
      <c r="AB939">
        <v>33.1875</v>
      </c>
      <c r="AC939" t="str">
        <v>9/14/1999</v>
      </c>
      <c r="AD939">
        <v>28</v>
      </c>
      <c r="AE939" t="str">
        <v>9/14/1999</v>
      </c>
      <c r="AF939">
        <v>19.4375</v>
      </c>
      <c r="AG939" t="str">
        <v>9/14/1999</v>
      </c>
      <c r="AH939">
        <v>27</v>
      </c>
      <c r="AI939" t="str">
        <v>9/14/1999</v>
      </c>
      <c r="AJ939">
        <v>22.9375</v>
      </c>
      <c r="AK939" s="28">
        <v>36417</v>
      </c>
      <c r="AL939">
        <v>10910.33</v>
      </c>
      <c r="AM939" s="28">
        <v>36417</v>
      </c>
      <c r="AN939">
        <v>2868.29</v>
      </c>
      <c r="AO939" s="28">
        <v>36417</v>
      </c>
      <c r="AP939">
        <v>1336.29</v>
      </c>
      <c r="AQ939" s="28">
        <v>36417</v>
      </c>
      <c r="AR939">
        <v>438.24</v>
      </c>
      <c r="AS939" s="28">
        <v>36417</v>
      </c>
      <c r="AT939">
        <v>310.91000000000003</v>
      </c>
      <c r="AU939" s="28">
        <v>36417</v>
      </c>
      <c r="AV939">
        <v>253.69</v>
      </c>
      <c r="AW939" s="28">
        <v>36417</v>
      </c>
      <c r="AX939">
        <v>649.38</v>
      </c>
      <c r="AY939" s="28">
        <v>36417</v>
      </c>
      <c r="AZ939">
        <v>615.11</v>
      </c>
      <c r="BA939" s="28">
        <v>36417</v>
      </c>
      <c r="BB939">
        <v>533.4</v>
      </c>
      <c r="BC939" s="28">
        <v>36417</v>
      </c>
      <c r="BD939">
        <v>476.5</v>
      </c>
      <c r="BE939" s="28">
        <v>36385</v>
      </c>
      <c r="BF939">
        <v>20.488</v>
      </c>
      <c r="BG939" s="28">
        <v>36384</v>
      </c>
      <c r="BH939">
        <v>2.6549999999999998</v>
      </c>
      <c r="BJ939" s="28">
        <v>36483</v>
      </c>
      <c r="BK939">
        <v>32.799999999999997</v>
      </c>
      <c r="BZ939" t="str">
        <v>9/14/1999</v>
      </c>
      <c r="CA939">
        <v>17.375</v>
      </c>
    </row>
    <row r="940" spans="1:79" x14ac:dyDescent="0.25">
      <c r="A940" s="28">
        <v>36418</v>
      </c>
      <c r="C940" t="str">
        <v>9/15/1999</v>
      </c>
      <c r="D940">
        <v>41.625</v>
      </c>
      <c r="E940" t="str">
        <v>9/15/1999</v>
      </c>
      <c r="F940">
        <v>58.25</v>
      </c>
      <c r="G940" t="str">
        <v>9/15/1999</v>
      </c>
      <c r="H940">
        <v>32.3359375</v>
      </c>
      <c r="I940" t="str">
        <v>9/15/1999</v>
      </c>
      <c r="J940">
        <v>38.4375</v>
      </c>
      <c r="K940" t="str">
        <v>9/15/1999</v>
      </c>
      <c r="L940">
        <v>37.375</v>
      </c>
      <c r="M940" t="str">
        <v>9/15/1999</v>
      </c>
      <c r="N940">
        <v>48</v>
      </c>
      <c r="O940" t="str">
        <v>9/15/1999</v>
      </c>
      <c r="P940">
        <v>19.5</v>
      </c>
      <c r="Q940" t="str">
        <v>9/15/1999</v>
      </c>
      <c r="R940">
        <v>14.125</v>
      </c>
      <c r="S940" t="str">
        <v>9/15/1999</v>
      </c>
      <c r="T940">
        <v>19.4375</v>
      </c>
      <c r="U940" t="str">
        <v>9/15/1999</v>
      </c>
      <c r="V940">
        <v>41</v>
      </c>
      <c r="W940" t="str">
        <v>9/15/1999</v>
      </c>
      <c r="X940">
        <v>37.125</v>
      </c>
      <c r="Y940" t="str">
        <v>9/15/1999</v>
      </c>
      <c r="Z940">
        <v>57</v>
      </c>
      <c r="AA940" t="str">
        <v>9/15/1999</v>
      </c>
      <c r="AB940">
        <v>33.125</v>
      </c>
      <c r="AC940" t="str">
        <v>9/15/1999</v>
      </c>
      <c r="AD940">
        <v>27.9375</v>
      </c>
      <c r="AE940" t="str">
        <v>9/15/1999</v>
      </c>
      <c r="AF940">
        <v>19.3125</v>
      </c>
      <c r="AG940" t="str">
        <v>9/15/1999</v>
      </c>
      <c r="AH940">
        <v>27.125</v>
      </c>
      <c r="AI940" t="str">
        <v>9/15/1999</v>
      </c>
      <c r="AJ940">
        <v>22.9375</v>
      </c>
      <c r="AK940" s="28">
        <v>36418</v>
      </c>
      <c r="AL940">
        <v>10801.42</v>
      </c>
      <c r="AM940" s="28">
        <v>36418</v>
      </c>
      <c r="AN940">
        <v>2814.17</v>
      </c>
      <c r="AO940" s="28">
        <v>36418</v>
      </c>
      <c r="AP940">
        <v>1317.97</v>
      </c>
      <c r="AQ940" s="28">
        <v>36418</v>
      </c>
      <c r="AR940">
        <v>436.33</v>
      </c>
      <c r="AS940" s="28">
        <v>36418</v>
      </c>
      <c r="AT940">
        <v>310.98</v>
      </c>
      <c r="AU940" s="28">
        <v>36418</v>
      </c>
      <c r="AV940">
        <v>253.47</v>
      </c>
      <c r="AW940" s="28">
        <v>36418</v>
      </c>
      <c r="AX940">
        <v>639.04</v>
      </c>
      <c r="AY940" s="28">
        <v>36418</v>
      </c>
      <c r="AZ940">
        <v>608.47</v>
      </c>
      <c r="BA940" s="28">
        <v>36418</v>
      </c>
      <c r="BB940">
        <v>523.46</v>
      </c>
      <c r="BC940" s="28">
        <v>36418</v>
      </c>
      <c r="BD940">
        <v>472.6</v>
      </c>
      <c r="BE940" s="28">
        <v>36388</v>
      </c>
      <c r="BF940">
        <v>20.488</v>
      </c>
      <c r="BG940" s="28">
        <v>36385</v>
      </c>
      <c r="BH940">
        <v>2.6680000000000001</v>
      </c>
      <c r="BJ940" s="28">
        <v>36486</v>
      </c>
      <c r="BK940">
        <v>32.813000000000002</v>
      </c>
      <c r="BZ940" t="str">
        <v>9/15/1999</v>
      </c>
      <c r="CA940">
        <v>17</v>
      </c>
    </row>
    <row r="941" spans="1:79" x14ac:dyDescent="0.25">
      <c r="A941" s="28">
        <v>36419</v>
      </c>
      <c r="C941" t="str">
        <v>9/16/1999</v>
      </c>
      <c r="D941">
        <v>41.6875</v>
      </c>
      <c r="E941" t="str">
        <v>9/16/1999</v>
      </c>
      <c r="F941">
        <v>58.0625</v>
      </c>
      <c r="G941" t="str">
        <v>9/16/1999</v>
      </c>
      <c r="H941">
        <v>32.15625</v>
      </c>
      <c r="I941" t="str">
        <v>9/16/1999</v>
      </c>
      <c r="J941">
        <v>39.0625</v>
      </c>
      <c r="K941" t="str">
        <v>9/16/1999</v>
      </c>
      <c r="L941">
        <v>37.5625</v>
      </c>
      <c r="M941" t="str">
        <v>9/16/1999</v>
      </c>
      <c r="N941">
        <v>47.4375</v>
      </c>
      <c r="O941" t="str">
        <v>9/16/1999</v>
      </c>
      <c r="P941">
        <v>19.375</v>
      </c>
      <c r="Q941" t="str">
        <v>9/16/1999</v>
      </c>
      <c r="R941">
        <v>14.1875</v>
      </c>
      <c r="S941" t="str">
        <v>9/16/1999</v>
      </c>
      <c r="T941">
        <v>18.875</v>
      </c>
      <c r="U941" t="str">
        <v>9/16/1999</v>
      </c>
      <c r="V941">
        <v>40.5</v>
      </c>
      <c r="W941" t="str">
        <v>9/16/1999</v>
      </c>
      <c r="X941">
        <v>36.9375</v>
      </c>
      <c r="Y941" t="str">
        <v>9/16/1999</v>
      </c>
      <c r="Z941">
        <v>56.1875</v>
      </c>
      <c r="AA941" t="str">
        <v>9/16/1999</v>
      </c>
      <c r="AB941">
        <v>33.0625</v>
      </c>
      <c r="AC941" t="str">
        <v>9/16/1999</v>
      </c>
      <c r="AD941">
        <v>27.8125</v>
      </c>
      <c r="AE941" t="str">
        <v>9/16/1999</v>
      </c>
      <c r="AF941">
        <v>19.25</v>
      </c>
      <c r="AG941" t="str">
        <v>9/16/1999</v>
      </c>
      <c r="AH941">
        <v>26.6875</v>
      </c>
      <c r="AI941" t="str">
        <v>9/16/1999</v>
      </c>
      <c r="AJ941">
        <v>22.8125</v>
      </c>
      <c r="AK941" s="28">
        <v>36419</v>
      </c>
      <c r="AL941">
        <v>10737.46</v>
      </c>
      <c r="AM941" s="28">
        <v>36419</v>
      </c>
      <c r="AN941">
        <v>2806.72</v>
      </c>
      <c r="AO941" s="28">
        <v>36419</v>
      </c>
      <c r="AP941">
        <v>1318.48</v>
      </c>
      <c r="AQ941" s="28">
        <v>36419</v>
      </c>
      <c r="AR941">
        <v>430.25</v>
      </c>
      <c r="AS941" s="28">
        <v>36419</v>
      </c>
      <c r="AT941">
        <v>309.02</v>
      </c>
      <c r="AU941" s="28">
        <v>36419</v>
      </c>
      <c r="AV941">
        <v>252.21</v>
      </c>
      <c r="AW941" s="28">
        <v>36419</v>
      </c>
      <c r="AX941">
        <v>639.69000000000005</v>
      </c>
      <c r="AY941" s="28">
        <v>36419</v>
      </c>
      <c r="AZ941">
        <v>607.32000000000005</v>
      </c>
      <c r="BA941" s="28">
        <v>36419</v>
      </c>
      <c r="BB941">
        <v>519.83000000000004</v>
      </c>
      <c r="BC941" s="28">
        <v>36419</v>
      </c>
      <c r="BD941">
        <v>476.57</v>
      </c>
      <c r="BE941" s="28">
        <v>36389</v>
      </c>
      <c r="BF941">
        <v>20.757000000000001</v>
      </c>
      <c r="BG941" s="28">
        <v>36388</v>
      </c>
      <c r="BH941">
        <v>2.6680000000000001</v>
      </c>
      <c r="BJ941" s="28">
        <v>36487</v>
      </c>
      <c r="BK941">
        <v>32.521000000000001</v>
      </c>
      <c r="BZ941" t="str">
        <v>9/16/1999</v>
      </c>
      <c r="CA941">
        <v>16.9375</v>
      </c>
    </row>
    <row r="942" spans="1:79" x14ac:dyDescent="0.25">
      <c r="A942" s="28">
        <v>36420</v>
      </c>
      <c r="C942" t="str">
        <v>9/17/1999</v>
      </c>
      <c r="D942">
        <v>42.25</v>
      </c>
      <c r="E942" t="str">
        <v>9/17/1999</v>
      </c>
      <c r="F942">
        <v>58</v>
      </c>
      <c r="G942" t="str">
        <v>9/17/1999</v>
      </c>
      <c r="H942">
        <v>32.3359375</v>
      </c>
      <c r="I942" t="str">
        <v>9/17/1999</v>
      </c>
      <c r="J942">
        <v>39</v>
      </c>
      <c r="K942" t="str">
        <v>9/17/1999</v>
      </c>
      <c r="L942">
        <v>37.3125</v>
      </c>
      <c r="M942" t="str">
        <v>9/17/1999</v>
      </c>
      <c r="N942">
        <v>48.0625</v>
      </c>
      <c r="O942" t="str">
        <v>9/17/1999</v>
      </c>
      <c r="P942">
        <v>19.25</v>
      </c>
      <c r="Q942" t="str">
        <v>9/17/1999</v>
      </c>
      <c r="R942">
        <v>14.25</v>
      </c>
      <c r="S942" t="str">
        <v>9/17/1999</v>
      </c>
      <c r="T942">
        <v>19</v>
      </c>
      <c r="U942" t="str">
        <v>9/17/1999</v>
      </c>
      <c r="V942">
        <v>41</v>
      </c>
      <c r="W942" t="str">
        <v>9/17/1999</v>
      </c>
      <c r="X942">
        <v>37.0625</v>
      </c>
      <c r="Y942" t="str">
        <v>9/17/1999</v>
      </c>
      <c r="Z942">
        <v>55.875</v>
      </c>
      <c r="AA942" t="str">
        <v>9/17/1999</v>
      </c>
      <c r="AB942">
        <v>32.75</v>
      </c>
      <c r="AC942" t="str">
        <v>9/17/1999</v>
      </c>
      <c r="AD942">
        <v>27.75</v>
      </c>
      <c r="AE942" t="str">
        <v>9/17/1999</v>
      </c>
      <c r="AF942">
        <v>19.375</v>
      </c>
      <c r="AG942" t="str">
        <v>9/17/1999</v>
      </c>
      <c r="AH942">
        <v>27.25</v>
      </c>
      <c r="AI942" t="str">
        <v>9/17/1999</v>
      </c>
      <c r="AJ942">
        <v>22.75</v>
      </c>
      <c r="AK942" s="28">
        <v>36420</v>
      </c>
      <c r="AL942">
        <v>10803.63</v>
      </c>
      <c r="AM942" s="28">
        <v>36420</v>
      </c>
      <c r="AN942">
        <v>2869.62</v>
      </c>
      <c r="AO942" s="28">
        <v>36420</v>
      </c>
      <c r="AP942">
        <v>1335.42</v>
      </c>
      <c r="AQ942" s="28">
        <v>36420</v>
      </c>
      <c r="AR942">
        <v>434.45</v>
      </c>
      <c r="AS942" s="28">
        <v>36420</v>
      </c>
      <c r="AT942">
        <v>310.77999999999997</v>
      </c>
      <c r="AU942" s="28">
        <v>36420</v>
      </c>
      <c r="AV942">
        <v>254.02</v>
      </c>
      <c r="AW942" s="28">
        <v>36420</v>
      </c>
      <c r="AX942">
        <v>653.07000000000005</v>
      </c>
      <c r="AY942" s="28">
        <v>36420</v>
      </c>
      <c r="AZ942">
        <v>613.1</v>
      </c>
      <c r="BA942" s="28">
        <v>36420</v>
      </c>
      <c r="BB942">
        <v>524.58000000000004</v>
      </c>
      <c r="BC942" s="28">
        <v>36420</v>
      </c>
      <c r="BD942">
        <v>483.37</v>
      </c>
      <c r="BE942" s="28">
        <v>36390</v>
      </c>
      <c r="BF942">
        <v>20.565000000000001</v>
      </c>
      <c r="BG942" s="28">
        <v>36389</v>
      </c>
      <c r="BH942">
        <v>2.6629999999999998</v>
      </c>
      <c r="BJ942" s="28">
        <v>36488</v>
      </c>
      <c r="BK942">
        <v>32.875</v>
      </c>
      <c r="BZ942" t="str">
        <v>9/17/1999</v>
      </c>
      <c r="CA942">
        <v>16.75</v>
      </c>
    </row>
    <row r="943" spans="1:79" x14ac:dyDescent="0.25">
      <c r="A943" s="28">
        <v>36423</v>
      </c>
      <c r="C943" t="str">
        <v>9/20/1999</v>
      </c>
      <c r="D943">
        <v>41.25</v>
      </c>
      <c r="E943" t="str">
        <v>9/20/1999</v>
      </c>
      <c r="F943">
        <v>58.25</v>
      </c>
      <c r="G943" t="str">
        <v>9/20/1999</v>
      </c>
      <c r="H943">
        <v>31.9765625</v>
      </c>
      <c r="I943" t="str">
        <v>9/20/1999</v>
      </c>
      <c r="J943">
        <v>39.125</v>
      </c>
      <c r="K943" t="str">
        <v>9/20/1999</v>
      </c>
      <c r="L943">
        <v>37.3125</v>
      </c>
      <c r="M943" t="str">
        <v>9/20/1999</v>
      </c>
      <c r="N943">
        <v>48.4375</v>
      </c>
      <c r="O943" t="str">
        <v>9/20/1999</v>
      </c>
      <c r="P943">
        <v>19</v>
      </c>
      <c r="Q943" t="str">
        <v>9/20/1999</v>
      </c>
      <c r="R943">
        <v>14</v>
      </c>
      <c r="S943" t="str">
        <v>9/20/1999</v>
      </c>
      <c r="T943">
        <v>18.75</v>
      </c>
      <c r="U943" t="str">
        <v>9/20/1999</v>
      </c>
      <c r="V943">
        <v>40.875</v>
      </c>
      <c r="W943" t="str">
        <v>9/20/1999</v>
      </c>
      <c r="X943">
        <v>36.75</v>
      </c>
      <c r="Y943" t="str">
        <v>9/20/1999</v>
      </c>
      <c r="Z943">
        <v>56.4375</v>
      </c>
      <c r="AA943" t="str">
        <v>9/20/1999</v>
      </c>
      <c r="AB943">
        <v>31.75</v>
      </c>
      <c r="AC943" t="str">
        <v>9/20/1999</v>
      </c>
      <c r="AD943">
        <v>26.75</v>
      </c>
      <c r="AE943" t="str">
        <v>9/20/1999</v>
      </c>
      <c r="AF943">
        <v>19.3125</v>
      </c>
      <c r="AG943" t="str">
        <v>9/20/1999</v>
      </c>
      <c r="AH943">
        <v>26.9375</v>
      </c>
      <c r="AI943" t="str">
        <v>9/20/1999</v>
      </c>
      <c r="AJ943">
        <v>22.375</v>
      </c>
      <c r="AK943" s="28">
        <v>36423</v>
      </c>
      <c r="AL943">
        <v>10823.9</v>
      </c>
      <c r="AM943" s="28">
        <v>36423</v>
      </c>
      <c r="AN943">
        <v>2886.15</v>
      </c>
      <c r="AO943" s="28">
        <v>36423</v>
      </c>
      <c r="AP943">
        <v>1335.53</v>
      </c>
      <c r="AQ943" s="28">
        <v>36423</v>
      </c>
      <c r="AR943">
        <v>433.2</v>
      </c>
      <c r="AS943" s="28">
        <v>36423</v>
      </c>
      <c r="AT943">
        <v>308.66000000000003</v>
      </c>
      <c r="AU943" s="28">
        <v>36423</v>
      </c>
      <c r="AV943">
        <v>251.73</v>
      </c>
      <c r="AW943" s="28">
        <v>36423</v>
      </c>
      <c r="AX943">
        <v>659.23</v>
      </c>
      <c r="AY943" s="28">
        <v>36423</v>
      </c>
      <c r="AZ943">
        <v>612.1</v>
      </c>
      <c r="BA943" s="28">
        <v>36423</v>
      </c>
      <c r="BB943">
        <v>519.46</v>
      </c>
      <c r="BC943" s="28">
        <v>36423</v>
      </c>
      <c r="BD943">
        <v>480.62</v>
      </c>
      <c r="BE943" s="28">
        <v>36391</v>
      </c>
      <c r="BF943">
        <v>20.715</v>
      </c>
      <c r="BG943" s="28">
        <v>36390</v>
      </c>
      <c r="BH943">
        <v>2.7120000000000002</v>
      </c>
      <c r="BJ943" s="28">
        <v>36489</v>
      </c>
      <c r="BK943">
        <v>32.875</v>
      </c>
      <c r="BZ943" t="str">
        <v>9/20/1999</v>
      </c>
      <c r="CA943">
        <v>16.625</v>
      </c>
    </row>
    <row r="944" spans="1:79" x14ac:dyDescent="0.25">
      <c r="A944" s="28">
        <v>36424</v>
      </c>
      <c r="C944" t="str">
        <v>9/21/1999</v>
      </c>
      <c r="D944">
        <v>39.5</v>
      </c>
      <c r="E944" t="str">
        <v>9/21/1999</v>
      </c>
      <c r="F944">
        <v>57.3125</v>
      </c>
      <c r="G944" t="str">
        <v>9/21/1999</v>
      </c>
      <c r="H944">
        <v>30.9765625</v>
      </c>
      <c r="I944" t="str">
        <v>9/21/1999</v>
      </c>
      <c r="J944">
        <v>38.6875</v>
      </c>
      <c r="K944" t="str">
        <v>9/21/1999</v>
      </c>
      <c r="L944">
        <v>36.5625</v>
      </c>
      <c r="M944" t="str">
        <v>9/21/1999</v>
      </c>
      <c r="N944">
        <v>47.875</v>
      </c>
      <c r="O944" t="str">
        <v>9/21/1999</v>
      </c>
      <c r="P944">
        <v>18.8125</v>
      </c>
      <c r="Q944" t="str">
        <v>9/21/1999</v>
      </c>
      <c r="R944">
        <v>13.9375</v>
      </c>
      <c r="S944" t="str">
        <v>9/21/1999</v>
      </c>
      <c r="T944">
        <v>18.625</v>
      </c>
      <c r="U944" t="str">
        <v>9/21/1999</v>
      </c>
      <c r="V944">
        <v>38.875</v>
      </c>
      <c r="W944" t="str">
        <v>9/21/1999</v>
      </c>
      <c r="X944">
        <v>35.875</v>
      </c>
      <c r="Y944" t="str">
        <v>9/21/1999</v>
      </c>
      <c r="Z944">
        <v>55.4375</v>
      </c>
      <c r="AA944" t="str">
        <v>9/21/1999</v>
      </c>
      <c r="AB944">
        <v>30.875</v>
      </c>
      <c r="AC944" t="str">
        <v>9/21/1999</v>
      </c>
      <c r="AD944">
        <v>26.125</v>
      </c>
      <c r="AE944" t="str">
        <v>9/21/1999</v>
      </c>
      <c r="AF944">
        <v>19.1875</v>
      </c>
      <c r="AG944" t="str">
        <v>9/21/1999</v>
      </c>
      <c r="AH944">
        <v>26.4375</v>
      </c>
      <c r="AI944" t="str">
        <v>9/21/1999</v>
      </c>
      <c r="AJ944">
        <v>22</v>
      </c>
      <c r="AK944" s="28">
        <v>36424</v>
      </c>
      <c r="AL944">
        <v>10598.47</v>
      </c>
      <c r="AM944" s="28">
        <v>36424</v>
      </c>
      <c r="AN944">
        <v>2821.1</v>
      </c>
      <c r="AO944" s="28">
        <v>36424</v>
      </c>
      <c r="AP944">
        <v>1307.58</v>
      </c>
      <c r="AQ944" s="28">
        <v>36424</v>
      </c>
      <c r="AR944">
        <v>426.5</v>
      </c>
      <c r="AS944" s="28">
        <v>36424</v>
      </c>
      <c r="AT944">
        <v>302.24</v>
      </c>
      <c r="AU944" s="28">
        <v>36424</v>
      </c>
      <c r="AV944">
        <v>246.74</v>
      </c>
      <c r="AW944" s="28">
        <v>36424</v>
      </c>
      <c r="AX944">
        <v>647.70000000000005</v>
      </c>
      <c r="AY944" s="28">
        <v>36424</v>
      </c>
      <c r="AZ944">
        <v>600.99</v>
      </c>
      <c r="BA944" s="28">
        <v>36424</v>
      </c>
      <c r="BB944">
        <v>506.25</v>
      </c>
      <c r="BC944" s="28">
        <v>36424</v>
      </c>
      <c r="BD944">
        <v>475.17</v>
      </c>
      <c r="BE944" s="28">
        <v>36392</v>
      </c>
      <c r="BF944">
        <v>20.675000000000001</v>
      </c>
      <c r="BG944" s="28">
        <v>36391</v>
      </c>
      <c r="BH944">
        <v>2.7759999999999998</v>
      </c>
      <c r="BJ944" s="28">
        <v>36490</v>
      </c>
      <c r="BK944">
        <v>32.875</v>
      </c>
      <c r="BZ944" t="str">
        <v>9/21/1999</v>
      </c>
      <c r="CA944">
        <v>16.625</v>
      </c>
    </row>
    <row r="945" spans="1:79" x14ac:dyDescent="0.25">
      <c r="A945" s="28">
        <v>36425</v>
      </c>
      <c r="C945" t="str">
        <v>9/22/1999</v>
      </c>
      <c r="D945">
        <v>39.5</v>
      </c>
      <c r="E945" t="str">
        <v>9/22/1999</v>
      </c>
      <c r="F945">
        <v>57.0625</v>
      </c>
      <c r="G945" t="str">
        <v>9/22/1999</v>
      </c>
      <c r="H945">
        <v>30.796875</v>
      </c>
      <c r="I945" t="str">
        <v>9/22/1999</v>
      </c>
      <c r="J945">
        <v>37.75</v>
      </c>
      <c r="K945" t="str">
        <v>9/22/1999</v>
      </c>
      <c r="L945">
        <v>36.75</v>
      </c>
      <c r="M945" t="str">
        <v>9/22/1999</v>
      </c>
      <c r="N945">
        <v>48</v>
      </c>
      <c r="O945" t="str">
        <v>9/22/1999</v>
      </c>
      <c r="P945">
        <v>18.625</v>
      </c>
      <c r="Q945" t="str">
        <v>9/22/1999</v>
      </c>
      <c r="R945">
        <v>13.875</v>
      </c>
      <c r="S945" t="str">
        <v>9/22/1999</v>
      </c>
      <c r="T945">
        <v>18.8125</v>
      </c>
      <c r="U945" t="str">
        <v>9/22/1999</v>
      </c>
      <c r="V945">
        <v>38.0625</v>
      </c>
      <c r="W945" t="str">
        <v>9/22/1999</v>
      </c>
      <c r="X945">
        <v>36.125</v>
      </c>
      <c r="Y945" t="str">
        <v>9/22/1999</v>
      </c>
      <c r="Z945">
        <v>55.0625</v>
      </c>
      <c r="AA945" t="str">
        <v>9/22/1999</v>
      </c>
      <c r="AB945">
        <v>30.875</v>
      </c>
      <c r="AC945" t="str">
        <v>9/22/1999</v>
      </c>
      <c r="AD945">
        <v>26</v>
      </c>
      <c r="AE945" t="str">
        <v>9/22/1999</v>
      </c>
      <c r="AF945">
        <v>19</v>
      </c>
      <c r="AG945" t="str">
        <v>9/22/1999</v>
      </c>
      <c r="AH945">
        <v>26.3125</v>
      </c>
      <c r="AI945" t="str">
        <v>9/22/1999</v>
      </c>
      <c r="AJ945">
        <v>21.875</v>
      </c>
      <c r="AK945" s="28">
        <v>36425</v>
      </c>
      <c r="AL945">
        <v>10524.07</v>
      </c>
      <c r="AM945" s="28">
        <v>36425</v>
      </c>
      <c r="AN945">
        <v>2858.16</v>
      </c>
      <c r="AO945" s="28">
        <v>36425</v>
      </c>
      <c r="AP945">
        <v>1310.51</v>
      </c>
      <c r="AQ945" s="28">
        <v>36425</v>
      </c>
      <c r="AR945">
        <v>427.53</v>
      </c>
      <c r="AS945" s="28">
        <v>36425</v>
      </c>
      <c r="AT945">
        <v>300.48</v>
      </c>
      <c r="AU945" s="28">
        <v>36425</v>
      </c>
      <c r="AV945">
        <v>245.84</v>
      </c>
      <c r="AW945" s="28">
        <v>36425</v>
      </c>
      <c r="AX945">
        <v>654.08000000000004</v>
      </c>
      <c r="AY945" s="28">
        <v>36425</v>
      </c>
      <c r="AZ945">
        <v>601.16</v>
      </c>
      <c r="BA945" s="28">
        <v>36425</v>
      </c>
      <c r="BB945">
        <v>509.75</v>
      </c>
      <c r="BC945" s="28">
        <v>36425</v>
      </c>
      <c r="BD945">
        <v>479.5</v>
      </c>
      <c r="BE945" s="28">
        <v>36395</v>
      </c>
      <c r="BF945">
        <v>20.448</v>
      </c>
      <c r="BG945" s="28">
        <v>36392</v>
      </c>
      <c r="BH945">
        <v>2.8029999999999999</v>
      </c>
      <c r="BJ945" s="28">
        <v>36493</v>
      </c>
      <c r="BK945">
        <v>32.875</v>
      </c>
      <c r="BZ945" t="str">
        <v>9/22/1999</v>
      </c>
      <c r="CA945">
        <v>17.82421875</v>
      </c>
    </row>
    <row r="946" spans="1:79" x14ac:dyDescent="0.25">
      <c r="A946" s="28">
        <v>36426</v>
      </c>
      <c r="C946" t="str">
        <v>9/23/1999</v>
      </c>
      <c r="D946">
        <v>39</v>
      </c>
      <c r="E946" t="str">
        <v>9/23/1999</v>
      </c>
      <c r="F946">
        <v>56.25</v>
      </c>
      <c r="G946" t="str">
        <v>9/23/1999</v>
      </c>
      <c r="H946">
        <v>29.80078125</v>
      </c>
      <c r="I946" t="str">
        <v>9/23/1999</v>
      </c>
      <c r="J946">
        <v>37.9375</v>
      </c>
      <c r="K946" t="str">
        <v>9/23/1999</v>
      </c>
      <c r="L946">
        <v>36.75</v>
      </c>
      <c r="M946" t="str">
        <v>9/23/1999</v>
      </c>
      <c r="N946">
        <v>47.25</v>
      </c>
      <c r="O946" t="str">
        <v>9/23/1999</v>
      </c>
      <c r="P946">
        <v>18.4375</v>
      </c>
      <c r="Q946" t="str">
        <v>9/23/1999</v>
      </c>
      <c r="R946">
        <v>13.5625</v>
      </c>
      <c r="S946" t="str">
        <v>9/23/1999</v>
      </c>
      <c r="T946">
        <v>18.5</v>
      </c>
      <c r="U946" t="str">
        <v>9/23/1999</v>
      </c>
      <c r="V946">
        <v>36.25</v>
      </c>
      <c r="W946" t="str">
        <v>9/23/1999</v>
      </c>
      <c r="X946">
        <v>35.3125</v>
      </c>
      <c r="Y946" t="str">
        <v>9/23/1999</v>
      </c>
      <c r="Z946">
        <v>53.9375</v>
      </c>
      <c r="AA946" t="str">
        <v>9/23/1999</v>
      </c>
      <c r="AB946">
        <v>30.375</v>
      </c>
      <c r="AC946" t="str">
        <v>9/23/1999</v>
      </c>
      <c r="AD946">
        <v>25.875</v>
      </c>
      <c r="AE946" t="str">
        <v>9/23/1999</v>
      </c>
      <c r="AF946">
        <v>18.875</v>
      </c>
      <c r="AG946" t="str">
        <v>9/23/1999</v>
      </c>
      <c r="AH946">
        <v>25.8125</v>
      </c>
      <c r="AI946" t="str">
        <v>9/23/1999</v>
      </c>
      <c r="AJ946">
        <v>21.3125</v>
      </c>
      <c r="AK946" s="28">
        <v>36426</v>
      </c>
      <c r="AL946">
        <v>10318.59</v>
      </c>
      <c r="AM946" s="28">
        <v>36426</v>
      </c>
      <c r="AN946">
        <v>2749.83</v>
      </c>
      <c r="AO946" s="28">
        <v>36426</v>
      </c>
      <c r="AP946">
        <v>1280.4100000000001</v>
      </c>
      <c r="AQ946" s="28">
        <v>36426</v>
      </c>
      <c r="AR946">
        <v>420.21</v>
      </c>
      <c r="AS946" s="28">
        <v>36426</v>
      </c>
      <c r="AT946">
        <v>294.86</v>
      </c>
      <c r="AU946" s="28">
        <v>36426</v>
      </c>
      <c r="AV946">
        <v>241.6</v>
      </c>
      <c r="AW946" s="28">
        <v>36426</v>
      </c>
      <c r="AX946">
        <v>635.42999999999995</v>
      </c>
      <c r="AY946" s="28">
        <v>36426</v>
      </c>
      <c r="AZ946">
        <v>590.98</v>
      </c>
      <c r="BA946" s="28">
        <v>36426</v>
      </c>
      <c r="BB946">
        <v>505.56</v>
      </c>
      <c r="BC946" s="28">
        <v>36426</v>
      </c>
      <c r="BD946">
        <v>470.65</v>
      </c>
      <c r="BE946" s="28">
        <v>36396</v>
      </c>
      <c r="BF946">
        <v>20.448</v>
      </c>
      <c r="BG946" s="28">
        <v>36395</v>
      </c>
      <c r="BH946">
        <v>2.8879999999999999</v>
      </c>
      <c r="BJ946" s="28">
        <v>36494</v>
      </c>
      <c r="BK946">
        <v>32.698999999999998</v>
      </c>
      <c r="BZ946" t="str">
        <v>9/23/1999</v>
      </c>
      <c r="CA946">
        <v>19.0625</v>
      </c>
    </row>
    <row r="947" spans="1:79" x14ac:dyDescent="0.25">
      <c r="A947" s="28">
        <v>36427</v>
      </c>
      <c r="C947" t="str">
        <v>9/24/1999</v>
      </c>
      <c r="D947">
        <v>39.8125</v>
      </c>
      <c r="E947" t="str">
        <v>9/24/1999</v>
      </c>
      <c r="F947">
        <v>56.4375</v>
      </c>
      <c r="G947" t="str">
        <v>9/24/1999</v>
      </c>
      <c r="H947">
        <v>29.80078125</v>
      </c>
      <c r="I947" t="str">
        <v>9/24/1999</v>
      </c>
      <c r="J947">
        <v>37.625</v>
      </c>
      <c r="K947" t="str">
        <v>9/24/1999</v>
      </c>
      <c r="L947">
        <v>36.1875</v>
      </c>
      <c r="M947" t="str">
        <v>9/24/1999</v>
      </c>
      <c r="N947">
        <v>46.75</v>
      </c>
      <c r="O947" t="str">
        <v>9/24/1999</v>
      </c>
      <c r="P947">
        <v>18.0625</v>
      </c>
      <c r="Q947" t="str">
        <v>9/24/1999</v>
      </c>
      <c r="R947">
        <v>13.5625</v>
      </c>
      <c r="S947" t="str">
        <v>9/24/1999</v>
      </c>
      <c r="T947">
        <v>18.3125</v>
      </c>
      <c r="U947" t="str">
        <v>9/24/1999</v>
      </c>
      <c r="V947">
        <v>35.8125</v>
      </c>
      <c r="W947" t="str">
        <v>9/24/1999</v>
      </c>
      <c r="X947">
        <v>34.875</v>
      </c>
      <c r="Y947" t="str">
        <v>9/24/1999</v>
      </c>
      <c r="Z947">
        <v>53.5</v>
      </c>
      <c r="AA947" t="str">
        <v>9/24/1999</v>
      </c>
      <c r="AB947">
        <v>29.9375</v>
      </c>
      <c r="AC947" t="str">
        <v>9/24/1999</v>
      </c>
      <c r="AD947">
        <v>25.5</v>
      </c>
      <c r="AE947" t="str">
        <v>9/24/1999</v>
      </c>
      <c r="AF947">
        <v>18.875</v>
      </c>
      <c r="AG947" t="str">
        <v>9/24/1999</v>
      </c>
      <c r="AH947">
        <v>25.6875</v>
      </c>
      <c r="AI947" t="str">
        <v>9/24/1999</v>
      </c>
      <c r="AJ947">
        <v>21.25</v>
      </c>
      <c r="AK947" s="28">
        <v>36427</v>
      </c>
      <c r="AL947">
        <v>10279.33</v>
      </c>
      <c r="AM947" s="28">
        <v>36427</v>
      </c>
      <c r="AN947">
        <v>2740.41</v>
      </c>
      <c r="AO947" s="28">
        <v>36427</v>
      </c>
      <c r="AP947">
        <v>1277.3599999999999</v>
      </c>
      <c r="AQ947" s="28">
        <v>36427</v>
      </c>
      <c r="AR947">
        <v>417.09</v>
      </c>
      <c r="AS947" s="28">
        <v>36427</v>
      </c>
      <c r="AT947">
        <v>294.73</v>
      </c>
      <c r="AU947" s="28">
        <v>36427</v>
      </c>
      <c r="AV947">
        <v>240.45</v>
      </c>
      <c r="AW947" s="28">
        <v>36427</v>
      </c>
      <c r="AX947">
        <v>628.41999999999996</v>
      </c>
      <c r="AY947" s="28">
        <v>36427</v>
      </c>
      <c r="AZ947">
        <v>589.54</v>
      </c>
      <c r="BA947" s="28">
        <v>36427</v>
      </c>
      <c r="BB947">
        <v>497.27</v>
      </c>
      <c r="BC947" s="28">
        <v>36427</v>
      </c>
      <c r="BD947">
        <v>471.38</v>
      </c>
      <c r="BE947" s="28">
        <v>36397</v>
      </c>
      <c r="BF947">
        <v>19.637</v>
      </c>
      <c r="BG947" s="28">
        <v>36396</v>
      </c>
      <c r="BH947">
        <v>2.8879999999999999</v>
      </c>
      <c r="BJ947" s="28">
        <v>36495</v>
      </c>
      <c r="BK947">
        <v>32.375</v>
      </c>
      <c r="BZ947" t="str">
        <v>9/24/1999</v>
      </c>
      <c r="CA947">
        <v>18.55078125</v>
      </c>
    </row>
    <row r="948" spans="1:79" x14ac:dyDescent="0.25">
      <c r="A948" s="28">
        <v>36430</v>
      </c>
      <c r="C948" t="str">
        <v>9/27/1999</v>
      </c>
      <c r="D948">
        <v>38.875</v>
      </c>
      <c r="E948" t="str">
        <v>9/27/1999</v>
      </c>
      <c r="F948">
        <v>55.3125</v>
      </c>
      <c r="G948" t="str">
        <v>9/27/1999</v>
      </c>
      <c r="H948">
        <v>29.52734375</v>
      </c>
      <c r="I948" t="str">
        <v>9/27/1999</v>
      </c>
      <c r="J948">
        <v>37.875</v>
      </c>
      <c r="K948" t="str">
        <v>9/27/1999</v>
      </c>
      <c r="L948">
        <v>36.8125</v>
      </c>
      <c r="M948" t="str">
        <v>9/27/1999</v>
      </c>
      <c r="N948">
        <v>47</v>
      </c>
      <c r="O948" t="str">
        <v>9/27/1999</v>
      </c>
      <c r="P948">
        <v>18.3125</v>
      </c>
      <c r="Q948" t="str">
        <v>9/27/1999</v>
      </c>
      <c r="R948">
        <v>13.6875</v>
      </c>
      <c r="S948" t="str">
        <v>9/27/1999</v>
      </c>
      <c r="T948">
        <v>18.5</v>
      </c>
      <c r="U948" t="str">
        <v>9/27/1999</v>
      </c>
      <c r="V948">
        <v>36.625</v>
      </c>
      <c r="W948" t="str">
        <v>9/27/1999</v>
      </c>
      <c r="X948">
        <v>34.9375</v>
      </c>
      <c r="Y948" t="str">
        <v>9/27/1999</v>
      </c>
      <c r="Z948">
        <v>53.25</v>
      </c>
      <c r="AA948" t="str">
        <v>9/27/1999</v>
      </c>
      <c r="AB948">
        <v>29.75</v>
      </c>
      <c r="AC948" t="str">
        <v>9/27/1999</v>
      </c>
      <c r="AD948">
        <v>25.5625</v>
      </c>
      <c r="AE948" t="str">
        <v>9/27/1999</v>
      </c>
      <c r="AF948">
        <v>18.875</v>
      </c>
      <c r="AG948" t="str">
        <v>9/27/1999</v>
      </c>
      <c r="AH948">
        <v>25.6875</v>
      </c>
      <c r="AI948" t="str">
        <v>9/27/1999</v>
      </c>
      <c r="AJ948">
        <v>21.1875</v>
      </c>
      <c r="AK948" s="28">
        <v>36430</v>
      </c>
      <c r="AL948">
        <v>10303.39</v>
      </c>
      <c r="AM948" s="28">
        <v>36430</v>
      </c>
      <c r="AN948">
        <v>2761.75</v>
      </c>
      <c r="AO948" s="28">
        <v>36430</v>
      </c>
      <c r="AP948">
        <v>1283.31</v>
      </c>
      <c r="AQ948" s="28">
        <v>36430</v>
      </c>
      <c r="AR948">
        <v>421.86</v>
      </c>
      <c r="AS948" s="28">
        <v>36430</v>
      </c>
      <c r="AT948">
        <v>293.73</v>
      </c>
      <c r="AU948" s="28">
        <v>36430</v>
      </c>
      <c r="AV948">
        <v>239.65</v>
      </c>
      <c r="AW948" s="28">
        <v>36430</v>
      </c>
      <c r="AX948">
        <v>627.80999999999995</v>
      </c>
      <c r="AY948" s="28">
        <v>36430</v>
      </c>
      <c r="AZ948">
        <v>591.62</v>
      </c>
      <c r="BA948" s="28">
        <v>36430</v>
      </c>
      <c r="BB948">
        <v>501.7</v>
      </c>
      <c r="BC948" s="28">
        <v>36430</v>
      </c>
      <c r="BD948">
        <v>476.54</v>
      </c>
      <c r="BE948" s="28">
        <v>36398</v>
      </c>
      <c r="BF948">
        <v>19.898</v>
      </c>
      <c r="BG948" s="28">
        <v>36397</v>
      </c>
      <c r="BH948">
        <v>2.8559999999999999</v>
      </c>
      <c r="BJ948" s="28">
        <v>36496</v>
      </c>
      <c r="BK948">
        <v>32.557000000000002</v>
      </c>
      <c r="BZ948" t="str">
        <v>9/27/1999</v>
      </c>
      <c r="CA948">
        <v>18.9375</v>
      </c>
    </row>
    <row r="949" spans="1:79" x14ac:dyDescent="0.25">
      <c r="A949" s="28">
        <v>36431</v>
      </c>
      <c r="C949" t="str">
        <v>9/28/1999</v>
      </c>
      <c r="D949">
        <v>39.25</v>
      </c>
      <c r="E949" t="str">
        <v>9/28/1999</v>
      </c>
      <c r="F949">
        <v>56.5</v>
      </c>
      <c r="G949" t="str">
        <v>9/28/1999</v>
      </c>
      <c r="H949">
        <v>29.34765625</v>
      </c>
      <c r="I949" t="str">
        <v>9/28/1999</v>
      </c>
      <c r="J949">
        <v>37.625</v>
      </c>
      <c r="K949" t="str">
        <v>9/28/1999</v>
      </c>
      <c r="L949">
        <v>36.6875</v>
      </c>
      <c r="M949" t="str">
        <v>9/28/1999</v>
      </c>
      <c r="N949">
        <v>45.25</v>
      </c>
      <c r="O949" t="str">
        <v>9/28/1999</v>
      </c>
      <c r="P949">
        <v>18.1875</v>
      </c>
      <c r="Q949" t="str">
        <v>9/28/1999</v>
      </c>
      <c r="R949">
        <v>13.4375</v>
      </c>
      <c r="S949" t="str">
        <v>9/28/1999</v>
      </c>
      <c r="T949">
        <v>18.5625</v>
      </c>
      <c r="U949" t="str">
        <v>9/28/1999</v>
      </c>
      <c r="V949">
        <v>35.9375</v>
      </c>
      <c r="W949" t="str">
        <v>9/28/1999</v>
      </c>
      <c r="X949">
        <v>34.125</v>
      </c>
      <c r="Y949" t="str">
        <v>9/28/1999</v>
      </c>
      <c r="Z949">
        <v>53</v>
      </c>
      <c r="AA949" t="str">
        <v>9/28/1999</v>
      </c>
      <c r="AB949">
        <v>28.8125</v>
      </c>
      <c r="AC949" t="str">
        <v>9/28/1999</v>
      </c>
      <c r="AD949">
        <v>25.375</v>
      </c>
      <c r="AE949" t="str">
        <v>9/28/1999</v>
      </c>
      <c r="AF949">
        <v>18.8125</v>
      </c>
      <c r="AG949" t="str">
        <v>9/28/1999</v>
      </c>
      <c r="AH949">
        <v>25.5</v>
      </c>
      <c r="AI949" t="str">
        <v>9/28/1999</v>
      </c>
      <c r="AJ949">
        <v>21.0625</v>
      </c>
      <c r="AK949" s="28">
        <v>36431</v>
      </c>
      <c r="AL949">
        <v>10275.530000000001</v>
      </c>
      <c r="AM949" s="28">
        <v>36431</v>
      </c>
      <c r="AN949">
        <v>2756.25</v>
      </c>
      <c r="AO949" s="28">
        <v>36431</v>
      </c>
      <c r="AP949">
        <v>1282.2</v>
      </c>
      <c r="AQ949" s="28">
        <v>36431</v>
      </c>
      <c r="AR949">
        <v>418.49</v>
      </c>
      <c r="AS949" s="28">
        <v>36431</v>
      </c>
      <c r="AT949">
        <v>291.77</v>
      </c>
      <c r="AU949" s="28">
        <v>36431</v>
      </c>
      <c r="AV949">
        <v>237.34</v>
      </c>
      <c r="AW949" s="28">
        <v>36431</v>
      </c>
      <c r="AX949">
        <v>625.53</v>
      </c>
      <c r="AY949" s="28">
        <v>36431</v>
      </c>
      <c r="AZ949">
        <v>590.08000000000004</v>
      </c>
      <c r="BA949" s="28">
        <v>36431</v>
      </c>
      <c r="BB949">
        <v>492.81</v>
      </c>
      <c r="BC949" s="28">
        <v>36431</v>
      </c>
      <c r="BD949">
        <v>480.04</v>
      </c>
      <c r="BE949" s="28">
        <v>36399</v>
      </c>
      <c r="BF949">
        <v>20.132999999999999</v>
      </c>
      <c r="BG949" s="28">
        <v>36398</v>
      </c>
      <c r="BH949">
        <v>2.8069999999999999</v>
      </c>
      <c r="BJ949" s="28">
        <v>36497</v>
      </c>
      <c r="BK949">
        <v>32.720999999999997</v>
      </c>
      <c r="BZ949" t="str">
        <v>9/28/1999</v>
      </c>
      <c r="CA949">
        <v>18.4375</v>
      </c>
    </row>
    <row r="950" spans="1:79" x14ac:dyDescent="0.25">
      <c r="A950" s="28">
        <v>36432</v>
      </c>
      <c r="C950" t="str">
        <v>9/29/1999</v>
      </c>
      <c r="D950">
        <v>39.5</v>
      </c>
      <c r="E950" t="str">
        <v>9/29/1999</v>
      </c>
      <c r="F950">
        <v>56.3125</v>
      </c>
      <c r="G950" t="str">
        <v>9/29/1999</v>
      </c>
      <c r="H950">
        <v>29.62109375</v>
      </c>
      <c r="I950" t="str">
        <v>9/29/1999</v>
      </c>
      <c r="J950">
        <v>39.3125</v>
      </c>
      <c r="K950" t="str">
        <v>9/29/1999</v>
      </c>
      <c r="L950">
        <v>37.375</v>
      </c>
      <c r="M950" t="str">
        <v>9/29/1999</v>
      </c>
      <c r="N950">
        <v>47.1875</v>
      </c>
      <c r="O950" t="str">
        <v>9/29/1999</v>
      </c>
      <c r="P950">
        <v>18.25</v>
      </c>
      <c r="Q950" t="str">
        <v>9/29/1999</v>
      </c>
      <c r="R950">
        <v>13.25</v>
      </c>
      <c r="S950" t="str">
        <v>9/29/1999</v>
      </c>
      <c r="T950">
        <v>18.625</v>
      </c>
      <c r="U950" t="str">
        <v>9/29/1999</v>
      </c>
      <c r="V950">
        <v>38.375</v>
      </c>
      <c r="W950" t="str">
        <v>9/29/1999</v>
      </c>
      <c r="X950">
        <v>33.9375</v>
      </c>
      <c r="Y950" t="str">
        <v>9/29/1999</v>
      </c>
      <c r="Z950">
        <v>54.25</v>
      </c>
      <c r="AA950" t="str">
        <v>9/29/1999</v>
      </c>
      <c r="AB950">
        <v>29</v>
      </c>
      <c r="AC950" t="str">
        <v>9/29/1999</v>
      </c>
      <c r="AD950">
        <v>25.5</v>
      </c>
      <c r="AE950" t="str">
        <v>9/29/1999</v>
      </c>
      <c r="AF950">
        <v>18.6875</v>
      </c>
      <c r="AG950" t="str">
        <v>9/29/1999</v>
      </c>
      <c r="AH950">
        <v>25.5625</v>
      </c>
      <c r="AI950" t="str">
        <v>9/29/1999</v>
      </c>
      <c r="AJ950">
        <v>21</v>
      </c>
      <c r="AK950" s="28">
        <v>36432</v>
      </c>
      <c r="AL950">
        <v>10213.48</v>
      </c>
      <c r="AM950" s="28">
        <v>36432</v>
      </c>
      <c r="AN950">
        <v>2730.27</v>
      </c>
      <c r="AO950" s="28">
        <v>36432</v>
      </c>
      <c r="AP950">
        <v>1268.3699999999999</v>
      </c>
      <c r="AQ950" s="28">
        <v>36432</v>
      </c>
      <c r="AR950">
        <v>421.52</v>
      </c>
      <c r="AS950" s="28">
        <v>36432</v>
      </c>
      <c r="AT950">
        <v>294.73</v>
      </c>
      <c r="AU950" s="28">
        <v>36432</v>
      </c>
      <c r="AV950">
        <v>239.36</v>
      </c>
      <c r="AW950" s="28">
        <v>36432</v>
      </c>
      <c r="AX950">
        <v>619.47</v>
      </c>
      <c r="AY950" s="28">
        <v>36432</v>
      </c>
      <c r="AZ950">
        <v>586.24</v>
      </c>
      <c r="BA950" s="28">
        <v>36432</v>
      </c>
      <c r="BB950">
        <v>498.29</v>
      </c>
      <c r="BC950" s="28">
        <v>36432</v>
      </c>
      <c r="BD950">
        <v>474.93</v>
      </c>
      <c r="BE950" s="28">
        <v>36402</v>
      </c>
      <c r="BF950">
        <v>20.643000000000001</v>
      </c>
      <c r="BG950" s="28">
        <v>36399</v>
      </c>
      <c r="BH950">
        <v>2.7759999999999998</v>
      </c>
      <c r="BJ950" s="28">
        <v>36500</v>
      </c>
      <c r="BK950">
        <v>32.549999999999997</v>
      </c>
      <c r="BZ950" t="str">
        <v>9/29/1999</v>
      </c>
      <c r="CA950">
        <v>18.8125</v>
      </c>
    </row>
    <row r="951" spans="1:79" x14ac:dyDescent="0.25">
      <c r="A951" s="28">
        <v>36433</v>
      </c>
      <c r="C951" t="str">
        <v>9/30/1999</v>
      </c>
      <c r="D951">
        <v>41.0625</v>
      </c>
      <c r="E951" t="str">
        <v>9/30/1999</v>
      </c>
      <c r="F951">
        <v>55.375</v>
      </c>
      <c r="G951" t="str">
        <v>9/30/1999</v>
      </c>
      <c r="H951">
        <v>29.98046875</v>
      </c>
      <c r="I951" t="str">
        <v>9/30/1999</v>
      </c>
      <c r="J951">
        <v>40.25</v>
      </c>
      <c r="K951" t="str">
        <v>9/30/1999</v>
      </c>
      <c r="L951">
        <v>37.8125</v>
      </c>
      <c r="M951" t="str">
        <v>9/30/1999</v>
      </c>
      <c r="N951">
        <v>47.1875</v>
      </c>
      <c r="O951" t="str">
        <v>9/30/1999</v>
      </c>
      <c r="P951">
        <v>18.125</v>
      </c>
      <c r="Q951" t="str">
        <v>9/30/1999</v>
      </c>
      <c r="R951">
        <v>13.0625</v>
      </c>
      <c r="S951" t="str">
        <v>9/30/1999</v>
      </c>
      <c r="T951">
        <v>18.75</v>
      </c>
      <c r="U951" t="str">
        <v>9/30/1999</v>
      </c>
      <c r="V951">
        <v>37.625</v>
      </c>
      <c r="W951" t="str">
        <v>9/30/1999</v>
      </c>
      <c r="X951">
        <v>33.9375</v>
      </c>
      <c r="Y951" t="str">
        <v>9/30/1999</v>
      </c>
      <c r="Z951">
        <v>55.125</v>
      </c>
      <c r="AA951" t="str">
        <v>9/30/1999</v>
      </c>
      <c r="AB951">
        <v>30.4375</v>
      </c>
      <c r="AC951" t="str">
        <v>9/30/1999</v>
      </c>
      <c r="AD951">
        <v>25.875</v>
      </c>
      <c r="AE951" t="str">
        <v>9/30/1999</v>
      </c>
      <c r="AF951">
        <v>18.875</v>
      </c>
      <c r="AG951" t="str">
        <v>9/30/1999</v>
      </c>
      <c r="AH951">
        <v>25.75</v>
      </c>
      <c r="AI951" t="str">
        <v>9/30/1999</v>
      </c>
      <c r="AJ951">
        <v>21.0625</v>
      </c>
      <c r="AK951" s="28">
        <v>36433</v>
      </c>
      <c r="AL951">
        <v>10336.950000000001</v>
      </c>
      <c r="AM951" s="28">
        <v>36433</v>
      </c>
      <c r="AN951">
        <v>2746.16</v>
      </c>
      <c r="AO951" s="28">
        <v>36433</v>
      </c>
      <c r="AP951">
        <v>1282.71</v>
      </c>
      <c r="AQ951" s="28">
        <v>36433</v>
      </c>
      <c r="AR951">
        <v>427.3</v>
      </c>
      <c r="AS951" s="28">
        <v>36433</v>
      </c>
      <c r="AT951">
        <v>298.26</v>
      </c>
      <c r="AU951" s="28">
        <v>36433</v>
      </c>
      <c r="AV951">
        <v>242.77</v>
      </c>
      <c r="AW951" s="28">
        <v>36433</v>
      </c>
      <c r="AX951">
        <v>624.79</v>
      </c>
      <c r="AY951" s="28">
        <v>36433</v>
      </c>
      <c r="AZ951">
        <v>592.79</v>
      </c>
      <c r="BA951" s="28">
        <v>36433</v>
      </c>
      <c r="BB951">
        <v>507.38</v>
      </c>
      <c r="BC951" s="28">
        <v>36433</v>
      </c>
      <c r="BD951">
        <v>481.98</v>
      </c>
      <c r="BE951" s="28">
        <v>36403</v>
      </c>
      <c r="BF951">
        <v>20.65</v>
      </c>
      <c r="BG951" s="28">
        <v>36402</v>
      </c>
      <c r="BH951">
        <v>2.7679999999999998</v>
      </c>
      <c r="BJ951" s="28">
        <v>36501</v>
      </c>
      <c r="BK951">
        <v>32.667000000000002</v>
      </c>
      <c r="BZ951" t="str">
        <v>9/30/1999</v>
      </c>
      <c r="CA951">
        <v>19.4375</v>
      </c>
    </row>
    <row r="952" spans="1:79" x14ac:dyDescent="0.25">
      <c r="A952" s="28">
        <v>36434</v>
      </c>
      <c r="C952" t="str">
        <v>10/1/1999</v>
      </c>
      <c r="D952">
        <v>40.9375</v>
      </c>
      <c r="E952" t="str">
        <v>10/1/1999</v>
      </c>
      <c r="F952">
        <v>55.375</v>
      </c>
      <c r="G952" t="str">
        <v>10/1/1999</v>
      </c>
      <c r="H952">
        <v>30.43359375</v>
      </c>
      <c r="I952" t="str">
        <v>10/1/1999</v>
      </c>
      <c r="J952">
        <v>39.4375</v>
      </c>
      <c r="K952" t="str">
        <v>10/1/1999</v>
      </c>
      <c r="L952">
        <v>37.625</v>
      </c>
      <c r="M952" t="str">
        <v>10/1/1999</v>
      </c>
      <c r="N952">
        <v>47.125</v>
      </c>
      <c r="O952" t="str">
        <v>10/1/1999</v>
      </c>
      <c r="P952">
        <v>18.1875</v>
      </c>
      <c r="Q952" t="str">
        <v>10/1/1999</v>
      </c>
      <c r="R952">
        <v>13</v>
      </c>
      <c r="S952" t="str">
        <v>10/1/1999</v>
      </c>
      <c r="T952">
        <v>18.5</v>
      </c>
      <c r="U952" t="str">
        <v>10/1/1999</v>
      </c>
      <c r="V952">
        <v>37.9375</v>
      </c>
      <c r="W952" t="str">
        <v>10/1/1999</v>
      </c>
      <c r="X952">
        <v>33.6875</v>
      </c>
      <c r="Y952" t="str">
        <v>10/1/1999</v>
      </c>
      <c r="Z952">
        <v>55.875</v>
      </c>
      <c r="AA952" t="str">
        <v>10/1/1999</v>
      </c>
      <c r="AB952">
        <v>31.5625</v>
      </c>
      <c r="AC952" t="str">
        <v>10/1/1999</v>
      </c>
      <c r="AD952">
        <v>25.8125</v>
      </c>
      <c r="AE952" t="str">
        <v>10/1/1999</v>
      </c>
      <c r="AF952">
        <v>18.25</v>
      </c>
      <c r="AG952" t="str">
        <v>10/1/1999</v>
      </c>
      <c r="AH952">
        <v>26.4375</v>
      </c>
      <c r="AI952" t="str">
        <v>10/1/1999</v>
      </c>
      <c r="AJ952">
        <v>21.3125</v>
      </c>
      <c r="AK952" s="28">
        <v>36434</v>
      </c>
      <c r="AL952">
        <v>10273</v>
      </c>
      <c r="AM952" s="28">
        <v>36434</v>
      </c>
      <c r="AN952">
        <v>2736.85</v>
      </c>
      <c r="AO952" s="28">
        <v>36434</v>
      </c>
      <c r="AP952">
        <v>1282.81</v>
      </c>
      <c r="AQ952" s="28">
        <v>36434</v>
      </c>
      <c r="AR952">
        <v>423.53</v>
      </c>
      <c r="AS952" s="28">
        <v>36434</v>
      </c>
      <c r="AT952">
        <v>301.54000000000002</v>
      </c>
      <c r="AU952" s="28">
        <v>36434</v>
      </c>
      <c r="AV952">
        <v>244.91</v>
      </c>
      <c r="AW952" s="28">
        <v>36434</v>
      </c>
      <c r="AX952">
        <v>616.79999999999995</v>
      </c>
      <c r="AY952" s="28">
        <v>36434</v>
      </c>
      <c r="AZ952">
        <v>592.48</v>
      </c>
      <c r="BA952" s="28">
        <v>36434</v>
      </c>
      <c r="BB952">
        <v>506.48</v>
      </c>
      <c r="BC952" s="28">
        <v>36434</v>
      </c>
      <c r="BD952">
        <v>480.96</v>
      </c>
      <c r="BE952" s="28">
        <v>36404</v>
      </c>
      <c r="BF952">
        <v>20.501999999999999</v>
      </c>
      <c r="BG952" s="28">
        <v>36403</v>
      </c>
      <c r="BH952">
        <v>2.7109999999999999</v>
      </c>
      <c r="BJ952" s="28">
        <v>36502</v>
      </c>
      <c r="BK952">
        <v>32.533000000000001</v>
      </c>
      <c r="BZ952" t="str">
        <v>10/1/1999</v>
      </c>
      <c r="CA952">
        <v>21</v>
      </c>
    </row>
    <row r="953" spans="1:79" x14ac:dyDescent="0.25">
      <c r="A953" s="28">
        <v>36437</v>
      </c>
      <c r="C953" t="str">
        <v>10/4/1999</v>
      </c>
      <c r="D953">
        <v>40.1875</v>
      </c>
      <c r="E953" t="str">
        <v>10/4/1999</v>
      </c>
      <c r="F953">
        <v>56</v>
      </c>
      <c r="G953" t="str">
        <v>10/4/1999</v>
      </c>
      <c r="H953">
        <v>31.9765625</v>
      </c>
      <c r="I953" t="str">
        <v>10/4/1999</v>
      </c>
      <c r="J953">
        <v>40.125</v>
      </c>
      <c r="K953" t="str">
        <v>10/4/1999</v>
      </c>
      <c r="L953">
        <v>38.1875</v>
      </c>
      <c r="M953" t="str">
        <v>10/4/1999</v>
      </c>
      <c r="N953">
        <v>48.25</v>
      </c>
      <c r="O953" t="str">
        <v>10/4/1999</v>
      </c>
      <c r="P953">
        <v>18.625</v>
      </c>
      <c r="Q953" t="str">
        <v>10/4/1999</v>
      </c>
      <c r="R953">
        <v>13</v>
      </c>
      <c r="S953" t="str">
        <v>10/4/1999</v>
      </c>
      <c r="T953">
        <v>18.5</v>
      </c>
      <c r="U953" t="str">
        <v>10/4/1999</v>
      </c>
      <c r="V953">
        <v>37.6875</v>
      </c>
      <c r="W953" t="str">
        <v>10/4/1999</v>
      </c>
      <c r="X953">
        <v>34.125</v>
      </c>
      <c r="Y953" t="str">
        <v>10/4/1999</v>
      </c>
      <c r="Z953">
        <v>56.875</v>
      </c>
      <c r="AA953" t="str">
        <v>10/4/1999</v>
      </c>
      <c r="AB953">
        <v>33.0625</v>
      </c>
      <c r="AC953" t="str">
        <v>10/4/1999</v>
      </c>
      <c r="AD953">
        <v>26.3125</v>
      </c>
      <c r="AE953" t="str">
        <v>10/4/1999</v>
      </c>
      <c r="AF953">
        <v>18.5</v>
      </c>
      <c r="AG953" t="str">
        <v>10/4/1999</v>
      </c>
      <c r="AH953">
        <v>27</v>
      </c>
      <c r="AI953" t="str">
        <v>10/4/1999</v>
      </c>
      <c r="AJ953">
        <v>22.25</v>
      </c>
      <c r="AK953" s="28">
        <v>36437</v>
      </c>
      <c r="AL953">
        <v>10401.23</v>
      </c>
      <c r="AM953" s="28">
        <v>36437</v>
      </c>
      <c r="AN953">
        <v>2795.97</v>
      </c>
      <c r="AO953" s="28">
        <v>36437</v>
      </c>
      <c r="AP953">
        <v>1304.5999999999999</v>
      </c>
      <c r="AQ953" s="28">
        <v>36437</v>
      </c>
      <c r="AR953">
        <v>426.61</v>
      </c>
      <c r="AS953" s="28">
        <v>36437</v>
      </c>
      <c r="AT953">
        <v>305.87</v>
      </c>
      <c r="AU953" s="28">
        <v>36437</v>
      </c>
      <c r="AV953">
        <v>248.3</v>
      </c>
      <c r="AW953" s="28">
        <v>36437</v>
      </c>
      <c r="AX953">
        <v>634.86</v>
      </c>
      <c r="AY953" s="28">
        <v>36437</v>
      </c>
      <c r="AZ953">
        <v>600.59</v>
      </c>
      <c r="BA953" s="28">
        <v>36437</v>
      </c>
      <c r="BB953">
        <v>501.61</v>
      </c>
      <c r="BC953" s="28">
        <v>36437</v>
      </c>
      <c r="BD953">
        <v>487.36</v>
      </c>
      <c r="BE953" s="28">
        <v>36405</v>
      </c>
      <c r="BF953">
        <v>20.172000000000001</v>
      </c>
      <c r="BG953" s="28">
        <v>36404</v>
      </c>
      <c r="BH953">
        <v>2.6749999999999998</v>
      </c>
      <c r="BJ953" s="28">
        <v>36503</v>
      </c>
      <c r="BK953">
        <v>32.820999999999998</v>
      </c>
      <c r="BZ953" t="str">
        <v>10/4/1999</v>
      </c>
      <c r="CA953">
        <v>22.125</v>
      </c>
    </row>
    <row r="954" spans="1:79" x14ac:dyDescent="0.25">
      <c r="A954" s="28">
        <v>36438</v>
      </c>
      <c r="C954" t="str">
        <v>10/5/1999</v>
      </c>
      <c r="D954">
        <v>40</v>
      </c>
      <c r="E954" t="str">
        <v>10/5/1999</v>
      </c>
      <c r="F954">
        <v>57.0625</v>
      </c>
      <c r="G954" t="str">
        <v>10/5/1999</v>
      </c>
      <c r="H954">
        <v>31.9765625</v>
      </c>
      <c r="I954" t="str">
        <v>10/5/1999</v>
      </c>
      <c r="J954">
        <v>40.4375</v>
      </c>
      <c r="K954" t="str">
        <v>10/5/1999</v>
      </c>
      <c r="L954">
        <v>38</v>
      </c>
      <c r="M954" t="str">
        <v>10/5/1999</v>
      </c>
      <c r="N954">
        <v>48.1875</v>
      </c>
      <c r="O954" t="str">
        <v>10/5/1999</v>
      </c>
      <c r="P954">
        <v>18.8125</v>
      </c>
      <c r="Q954" t="str">
        <v>10/5/1999</v>
      </c>
      <c r="R954">
        <v>13.0625</v>
      </c>
      <c r="S954" t="str">
        <v>10/5/1999</v>
      </c>
      <c r="T954">
        <v>18.5625</v>
      </c>
      <c r="U954" t="str">
        <v>10/5/1999</v>
      </c>
      <c r="V954">
        <v>39.6875</v>
      </c>
      <c r="W954" t="str">
        <v>10/5/1999</v>
      </c>
      <c r="X954">
        <v>33.75</v>
      </c>
      <c r="Y954" t="str">
        <v>10/5/1999</v>
      </c>
      <c r="Z954">
        <v>55.375</v>
      </c>
      <c r="AA954" t="str">
        <v>10/5/1999</v>
      </c>
      <c r="AB954">
        <v>33</v>
      </c>
      <c r="AC954" t="str">
        <v>10/5/1999</v>
      </c>
      <c r="AD954">
        <v>26.125</v>
      </c>
      <c r="AE954" t="str">
        <v>10/5/1999</v>
      </c>
      <c r="AF954">
        <v>18.5625</v>
      </c>
      <c r="AG954" t="str">
        <v>10/5/1999</v>
      </c>
      <c r="AH954">
        <v>26.3125</v>
      </c>
      <c r="AI954" t="str">
        <v>10/5/1999</v>
      </c>
      <c r="AJ954">
        <v>21.4375</v>
      </c>
      <c r="AK954" s="28">
        <v>36438</v>
      </c>
      <c r="AL954">
        <v>10400.59</v>
      </c>
      <c r="AM954" s="28">
        <v>36438</v>
      </c>
      <c r="AN954">
        <v>2799.67</v>
      </c>
      <c r="AO954" s="28">
        <v>36438</v>
      </c>
      <c r="AP954">
        <v>1301.3499999999999</v>
      </c>
      <c r="AQ954" s="28">
        <v>36438</v>
      </c>
      <c r="AR954">
        <v>426.01</v>
      </c>
      <c r="AS954" s="28">
        <v>36438</v>
      </c>
      <c r="AT954">
        <v>303.39999999999998</v>
      </c>
      <c r="AU954" s="28">
        <v>36438</v>
      </c>
      <c r="AV954">
        <v>245.29</v>
      </c>
      <c r="AW954" s="28">
        <v>36438</v>
      </c>
      <c r="AX954">
        <v>632.44000000000005</v>
      </c>
      <c r="AY954" s="28">
        <v>36438</v>
      </c>
      <c r="AZ954">
        <v>599.29999999999995</v>
      </c>
      <c r="BA954" s="28">
        <v>36438</v>
      </c>
      <c r="BB954">
        <v>490.27</v>
      </c>
      <c r="BC954" s="28">
        <v>36438</v>
      </c>
      <c r="BD954">
        <v>481.63</v>
      </c>
      <c r="BE954" s="28">
        <v>36406</v>
      </c>
      <c r="BF954">
        <v>20.538</v>
      </c>
      <c r="BG954" s="28">
        <v>36405</v>
      </c>
      <c r="BH954">
        <v>2.536</v>
      </c>
      <c r="BJ954" s="28">
        <v>36504</v>
      </c>
      <c r="BK954">
        <v>32.798999999999999</v>
      </c>
      <c r="BZ954" t="str">
        <v>10/5/1999</v>
      </c>
      <c r="CA954">
        <v>21.4375</v>
      </c>
    </row>
    <row r="955" spans="1:79" x14ac:dyDescent="0.25">
      <c r="A955" s="28">
        <v>36439</v>
      </c>
      <c r="C955" t="str">
        <v>10/6/1999</v>
      </c>
      <c r="D955">
        <v>38.375</v>
      </c>
      <c r="E955" t="str">
        <v>10/6/1999</v>
      </c>
      <c r="F955">
        <v>57.375</v>
      </c>
      <c r="G955" t="str">
        <v>10/6/1999</v>
      </c>
      <c r="H955">
        <v>32.15625</v>
      </c>
      <c r="I955" t="str">
        <v>10/6/1999</v>
      </c>
      <c r="J955">
        <v>41.8125</v>
      </c>
      <c r="K955" t="str">
        <v>10/6/1999</v>
      </c>
      <c r="L955">
        <v>38.3125</v>
      </c>
      <c r="M955" t="str">
        <v>10/6/1999</v>
      </c>
      <c r="N955">
        <v>48.5625</v>
      </c>
      <c r="O955" t="str">
        <v>10/6/1999</v>
      </c>
      <c r="P955">
        <v>18.8125</v>
      </c>
      <c r="Q955" t="str">
        <v>10/6/1999</v>
      </c>
      <c r="R955">
        <v>13.0625</v>
      </c>
      <c r="S955" t="str">
        <v>10/6/1999</v>
      </c>
      <c r="T955">
        <v>18.5625</v>
      </c>
      <c r="U955" t="str">
        <v>10/6/1999</v>
      </c>
      <c r="V955">
        <v>39</v>
      </c>
      <c r="W955" t="str">
        <v>10/6/1999</v>
      </c>
      <c r="X955">
        <v>33.9375</v>
      </c>
      <c r="Y955" t="str">
        <v>10/6/1999</v>
      </c>
      <c r="Z955">
        <v>55.625</v>
      </c>
      <c r="AA955" t="str">
        <v>10/6/1999</v>
      </c>
      <c r="AB955">
        <v>32.5</v>
      </c>
      <c r="AC955" t="str">
        <v>10/6/1999</v>
      </c>
      <c r="AD955">
        <v>26</v>
      </c>
      <c r="AE955" t="str">
        <v>10/6/1999</v>
      </c>
      <c r="AF955">
        <v>18.4375</v>
      </c>
      <c r="AG955" t="str">
        <v>10/6/1999</v>
      </c>
      <c r="AH955">
        <v>26.5</v>
      </c>
      <c r="AI955" t="str">
        <v>10/6/1999</v>
      </c>
      <c r="AJ955">
        <v>21.625</v>
      </c>
      <c r="AK955" s="28">
        <v>36439</v>
      </c>
      <c r="AL955">
        <v>10588.34</v>
      </c>
      <c r="AM955" s="28">
        <v>36439</v>
      </c>
      <c r="AN955">
        <v>2857.21</v>
      </c>
      <c r="AO955" s="28">
        <v>36439</v>
      </c>
      <c r="AP955">
        <v>1325.4</v>
      </c>
      <c r="AQ955" s="28">
        <v>36439</v>
      </c>
      <c r="AR955">
        <v>429.76</v>
      </c>
      <c r="AS955" s="28">
        <v>36439</v>
      </c>
      <c r="AT955">
        <v>303.43</v>
      </c>
      <c r="AU955" s="28">
        <v>36439</v>
      </c>
      <c r="AV955">
        <v>244.63</v>
      </c>
      <c r="AW955" s="28">
        <v>36439</v>
      </c>
      <c r="AX955">
        <v>658.37</v>
      </c>
      <c r="AY955" s="28">
        <v>36439</v>
      </c>
      <c r="AZ955">
        <v>609.9</v>
      </c>
      <c r="BA955" s="28">
        <v>36439</v>
      </c>
      <c r="BB955">
        <v>499.89</v>
      </c>
      <c r="BC955" s="28">
        <v>36439</v>
      </c>
      <c r="BD955">
        <v>487.26</v>
      </c>
      <c r="BE955" s="28">
        <v>36410</v>
      </c>
      <c r="BF955">
        <v>20.966999999999999</v>
      </c>
      <c r="BG955" s="28">
        <v>36406</v>
      </c>
      <c r="BH955">
        <v>2.5710000000000002</v>
      </c>
      <c r="BJ955" s="28">
        <v>36507</v>
      </c>
      <c r="BK955">
        <v>32.65</v>
      </c>
      <c r="BZ955" t="str">
        <v>10/6/1999</v>
      </c>
      <c r="CA955">
        <v>22</v>
      </c>
    </row>
    <row r="956" spans="1:79" x14ac:dyDescent="0.25">
      <c r="A956" s="28">
        <v>36440</v>
      </c>
      <c r="C956" t="str">
        <v>10/7/1999</v>
      </c>
      <c r="D956">
        <v>37</v>
      </c>
      <c r="E956" t="str">
        <v>10/7/1999</v>
      </c>
      <c r="F956">
        <v>58</v>
      </c>
      <c r="G956" t="str">
        <v>10/7/1999</v>
      </c>
      <c r="H956">
        <v>31.703125</v>
      </c>
      <c r="I956" t="str">
        <v>10/7/1999</v>
      </c>
      <c r="J956">
        <v>40.9375</v>
      </c>
      <c r="K956" t="str">
        <v>10/7/1999</v>
      </c>
      <c r="L956">
        <v>38.0625</v>
      </c>
      <c r="M956" t="str">
        <v>10/7/1999</v>
      </c>
      <c r="N956">
        <v>48.25</v>
      </c>
      <c r="O956" t="str">
        <v>10/7/1999</v>
      </c>
      <c r="P956">
        <v>18.3125</v>
      </c>
      <c r="Q956" t="str">
        <v>10/7/1999</v>
      </c>
      <c r="R956">
        <v>13.125</v>
      </c>
      <c r="S956" t="str">
        <v>10/7/1999</v>
      </c>
      <c r="T956">
        <v>18.625</v>
      </c>
      <c r="U956" t="str">
        <v>10/7/1999</v>
      </c>
      <c r="V956">
        <v>38.3125</v>
      </c>
      <c r="W956" t="str">
        <v>10/7/1999</v>
      </c>
      <c r="X956">
        <v>33.25</v>
      </c>
      <c r="Y956" t="str">
        <v>10/7/1999</v>
      </c>
      <c r="Z956">
        <v>54.5625</v>
      </c>
      <c r="AA956" t="str">
        <v>10/7/1999</v>
      </c>
      <c r="AB956">
        <v>31.9375</v>
      </c>
      <c r="AC956" t="str">
        <v>10/7/1999</v>
      </c>
      <c r="AD956">
        <v>25.5625</v>
      </c>
      <c r="AE956" t="str">
        <v>10/7/1999</v>
      </c>
      <c r="AF956">
        <v>18.5625</v>
      </c>
      <c r="AG956" t="str">
        <v>10/7/1999</v>
      </c>
      <c r="AH956">
        <v>25.875</v>
      </c>
      <c r="AI956" t="str">
        <v>10/7/1999</v>
      </c>
      <c r="AJ956">
        <v>21.5</v>
      </c>
      <c r="AK956" s="28">
        <v>36440</v>
      </c>
      <c r="AL956">
        <v>10537.05</v>
      </c>
      <c r="AM956" s="28">
        <v>36440</v>
      </c>
      <c r="AN956">
        <v>2860.7</v>
      </c>
      <c r="AO956" s="28">
        <v>36440</v>
      </c>
      <c r="AP956">
        <v>1317.64</v>
      </c>
      <c r="AQ956" s="28">
        <v>36440</v>
      </c>
      <c r="AR956">
        <v>428.11</v>
      </c>
      <c r="AS956" s="28">
        <v>36440</v>
      </c>
      <c r="AT956">
        <v>298.36</v>
      </c>
      <c r="AU956" s="28">
        <v>36440</v>
      </c>
      <c r="AV956">
        <v>240.18</v>
      </c>
      <c r="AW956" s="28">
        <v>36440</v>
      </c>
      <c r="AX956">
        <v>674.88</v>
      </c>
      <c r="AY956" s="28">
        <v>36440</v>
      </c>
      <c r="AZ956">
        <v>606.61</v>
      </c>
      <c r="BA956" s="28">
        <v>36440</v>
      </c>
      <c r="BB956">
        <v>493.15</v>
      </c>
      <c r="BC956" s="28">
        <v>36440</v>
      </c>
      <c r="BD956">
        <v>484.45</v>
      </c>
      <c r="BE956" s="28">
        <v>36411</v>
      </c>
      <c r="BF956">
        <v>21.018000000000001</v>
      </c>
      <c r="BG956" s="28">
        <v>36410</v>
      </c>
      <c r="BH956">
        <v>2.6419999999999999</v>
      </c>
      <c r="BJ956" s="28">
        <v>36508</v>
      </c>
      <c r="BK956">
        <v>32.728999999999999</v>
      </c>
      <c r="BZ956" t="str">
        <v>10/7/1999</v>
      </c>
      <c r="CA956">
        <v>21.5625</v>
      </c>
    </row>
    <row r="957" spans="1:79" x14ac:dyDescent="0.25">
      <c r="A957" s="28">
        <v>36441</v>
      </c>
      <c r="C957" t="str">
        <v>10/8/1999</v>
      </c>
      <c r="D957">
        <v>38.9375</v>
      </c>
      <c r="E957" t="str">
        <v>10/8/1999</v>
      </c>
      <c r="F957">
        <v>60</v>
      </c>
      <c r="G957" t="str">
        <v>10/8/1999</v>
      </c>
      <c r="H957">
        <v>30.796875</v>
      </c>
      <c r="I957" t="str">
        <v>10/8/1999</v>
      </c>
      <c r="J957">
        <v>39.3125</v>
      </c>
      <c r="K957" t="str">
        <v>10/8/1999</v>
      </c>
      <c r="L957">
        <v>37.5</v>
      </c>
      <c r="M957" t="str">
        <v>10/8/1999</v>
      </c>
      <c r="N957">
        <v>48</v>
      </c>
      <c r="O957" t="str">
        <v>10/8/1999</v>
      </c>
      <c r="P957">
        <v>18</v>
      </c>
      <c r="Q957" t="str">
        <v>10/8/1999</v>
      </c>
      <c r="R957">
        <v>13.0625</v>
      </c>
      <c r="S957" t="str">
        <v>10/8/1999</v>
      </c>
      <c r="T957">
        <v>18.8125</v>
      </c>
      <c r="U957" t="str">
        <v>10/8/1999</v>
      </c>
      <c r="V957">
        <v>37.75</v>
      </c>
      <c r="W957" t="str">
        <v>10/8/1999</v>
      </c>
      <c r="X957">
        <v>33.6875</v>
      </c>
      <c r="Y957" t="str">
        <v>10/8/1999</v>
      </c>
      <c r="Z957">
        <v>54.25</v>
      </c>
      <c r="AA957" t="str">
        <v>10/8/1999</v>
      </c>
      <c r="AB957">
        <v>31.8125</v>
      </c>
      <c r="AC957" t="str">
        <v>10/8/1999</v>
      </c>
      <c r="AD957">
        <v>25.3125</v>
      </c>
      <c r="AE957" t="str">
        <v>10/8/1999</v>
      </c>
      <c r="AF957">
        <v>18.5</v>
      </c>
      <c r="AG957" t="str">
        <v>10/8/1999</v>
      </c>
      <c r="AH957">
        <v>26.0625</v>
      </c>
      <c r="AI957" t="str">
        <v>10/8/1999</v>
      </c>
      <c r="AJ957">
        <v>21.3125</v>
      </c>
      <c r="AK957" s="28">
        <v>36441</v>
      </c>
      <c r="AL957">
        <v>10649.76</v>
      </c>
      <c r="AM957" s="28">
        <v>36441</v>
      </c>
      <c r="AN957">
        <v>2886.57</v>
      </c>
      <c r="AO957" s="28">
        <v>36441</v>
      </c>
      <c r="AP957">
        <v>1336.02</v>
      </c>
      <c r="AQ957" s="28">
        <v>36441</v>
      </c>
      <c r="AR957">
        <v>427.71</v>
      </c>
      <c r="AS957" s="28">
        <v>36441</v>
      </c>
      <c r="AT957">
        <v>299.67</v>
      </c>
      <c r="AU957" s="28">
        <v>36441</v>
      </c>
      <c r="AV957">
        <v>240.82</v>
      </c>
      <c r="AW957" s="28">
        <v>36441</v>
      </c>
      <c r="AX957">
        <v>692.18</v>
      </c>
      <c r="AY957" s="28">
        <v>36441</v>
      </c>
      <c r="AZ957">
        <v>613.51</v>
      </c>
      <c r="BA957" s="28">
        <v>36441</v>
      </c>
      <c r="BB957">
        <v>484.83</v>
      </c>
      <c r="BC957" s="28">
        <v>36441</v>
      </c>
      <c r="BD957">
        <v>489.56</v>
      </c>
      <c r="BE957" s="28">
        <v>36412</v>
      </c>
      <c r="BF957">
        <v>21.373999999999999</v>
      </c>
      <c r="BG957" s="28">
        <v>36411</v>
      </c>
      <c r="BH957">
        <v>2.6080000000000001</v>
      </c>
      <c r="BJ957" s="28">
        <v>36509</v>
      </c>
      <c r="BK957">
        <v>32.774000000000001</v>
      </c>
      <c r="BZ957" t="str">
        <v>10/8/1999</v>
      </c>
      <c r="CA957">
        <v>21.1875</v>
      </c>
    </row>
    <row r="958" spans="1:79" x14ac:dyDescent="0.25">
      <c r="A958" s="28">
        <v>36444</v>
      </c>
      <c r="C958" t="str">
        <v>10/11/1999</v>
      </c>
      <c r="D958">
        <v>38.875</v>
      </c>
      <c r="E958" t="str">
        <v>10/11/1999</v>
      </c>
      <c r="F958">
        <v>60.3125</v>
      </c>
      <c r="G958" t="str">
        <v>10/11/1999</v>
      </c>
      <c r="H958">
        <v>30.88671875</v>
      </c>
      <c r="I958" t="str">
        <v>10/11/1999</v>
      </c>
      <c r="J958">
        <v>40.375</v>
      </c>
      <c r="K958" t="str">
        <v>10/11/1999</v>
      </c>
      <c r="L958">
        <v>36.9375</v>
      </c>
      <c r="M958" t="str">
        <v>10/11/1999</v>
      </c>
      <c r="N958">
        <v>48.8125</v>
      </c>
      <c r="O958" t="str">
        <v>10/11/1999</v>
      </c>
      <c r="P958">
        <v>18.1875</v>
      </c>
      <c r="Q958" t="str">
        <v>10/11/1999</v>
      </c>
      <c r="R958">
        <v>13.1875</v>
      </c>
      <c r="S958" t="str">
        <v>10/11/1999</v>
      </c>
      <c r="T958">
        <v>18.625</v>
      </c>
      <c r="U958" t="str">
        <v>10/11/1999</v>
      </c>
      <c r="V958">
        <v>37.0625</v>
      </c>
      <c r="W958" t="str">
        <v>10/11/1999</v>
      </c>
      <c r="X958">
        <v>33.5</v>
      </c>
      <c r="Y958" t="str">
        <v>10/11/1999</v>
      </c>
      <c r="Z958">
        <v>53.875</v>
      </c>
      <c r="AA958" t="str">
        <v>10/11/1999</v>
      </c>
      <c r="AB958">
        <v>31.9375</v>
      </c>
      <c r="AC958" t="str">
        <v>10/11/1999</v>
      </c>
      <c r="AD958">
        <v>25</v>
      </c>
      <c r="AE958" t="str">
        <v>10/11/1999</v>
      </c>
      <c r="AF958">
        <v>18.5</v>
      </c>
      <c r="AG958" t="str">
        <v>10/11/1999</v>
      </c>
      <c r="AH958">
        <v>25.5625</v>
      </c>
      <c r="AI958" t="str">
        <v>10/11/1999</v>
      </c>
      <c r="AJ958">
        <v>21.1875</v>
      </c>
      <c r="AK958" s="28">
        <v>36444</v>
      </c>
      <c r="AL958">
        <v>10648.18</v>
      </c>
      <c r="AM958" s="28">
        <v>36444</v>
      </c>
      <c r="AN958">
        <v>2915.95</v>
      </c>
      <c r="AO958" s="28">
        <v>36444</v>
      </c>
      <c r="AP958">
        <v>1335.21</v>
      </c>
      <c r="AQ958" s="28">
        <v>36444</v>
      </c>
      <c r="AR958">
        <v>430.19</v>
      </c>
      <c r="AS958" s="28">
        <v>36444</v>
      </c>
      <c r="AT958">
        <v>295.72000000000003</v>
      </c>
      <c r="AU958" s="28">
        <v>36444</v>
      </c>
      <c r="AV958">
        <v>238.26</v>
      </c>
      <c r="AW958" s="28">
        <v>36444</v>
      </c>
      <c r="AX958">
        <v>706.91</v>
      </c>
      <c r="AY958" s="28">
        <v>36444</v>
      </c>
      <c r="AZ958">
        <v>613.33000000000004</v>
      </c>
      <c r="BA958" s="28">
        <v>36444</v>
      </c>
      <c r="BB958">
        <v>490.48</v>
      </c>
      <c r="BC958" s="28">
        <v>36444</v>
      </c>
      <c r="BD958">
        <v>489.6</v>
      </c>
      <c r="BE958" s="28">
        <v>36413</v>
      </c>
      <c r="BF958">
        <v>21.626000000000001</v>
      </c>
      <c r="BG958" s="28">
        <v>36412</v>
      </c>
      <c r="BH958">
        <v>2.7360000000000002</v>
      </c>
      <c r="BJ958" s="28">
        <v>36510</v>
      </c>
      <c r="BK958">
        <v>32.664000000000001</v>
      </c>
      <c r="BZ958" t="str">
        <v>10/11/1999</v>
      </c>
      <c r="CA958">
        <v>20.8125</v>
      </c>
    </row>
    <row r="959" spans="1:79" x14ac:dyDescent="0.25">
      <c r="A959" s="28">
        <v>36445</v>
      </c>
      <c r="C959" t="str">
        <v>10/12/1999</v>
      </c>
      <c r="D959">
        <v>38.8125</v>
      </c>
      <c r="E959" t="str">
        <v>10/12/1999</v>
      </c>
      <c r="F959">
        <v>59.75</v>
      </c>
      <c r="G959" t="str">
        <v>10/12/1999</v>
      </c>
      <c r="H959">
        <v>30.9765625</v>
      </c>
      <c r="I959" t="str">
        <v>10/12/1999</v>
      </c>
      <c r="J959">
        <v>40.3125</v>
      </c>
      <c r="K959" t="str">
        <v>10/12/1999</v>
      </c>
      <c r="L959">
        <v>36.6875</v>
      </c>
      <c r="M959" t="str">
        <v>10/12/1999</v>
      </c>
      <c r="N959">
        <v>48.875</v>
      </c>
      <c r="O959" t="str">
        <v>10/12/1999</v>
      </c>
      <c r="P959">
        <v>18.0625</v>
      </c>
      <c r="Q959" t="str">
        <v>10/12/1999</v>
      </c>
      <c r="R959">
        <v>12.9375</v>
      </c>
      <c r="S959" t="str">
        <v>10/12/1999</v>
      </c>
      <c r="T959">
        <v>18.5</v>
      </c>
      <c r="U959" t="str">
        <v>10/12/1999</v>
      </c>
      <c r="V959">
        <v>38.3125</v>
      </c>
      <c r="W959" t="str">
        <v>10/12/1999</v>
      </c>
      <c r="X959">
        <v>32.9375</v>
      </c>
      <c r="Y959" t="str">
        <v>10/12/1999</v>
      </c>
      <c r="Z959">
        <v>53.25</v>
      </c>
      <c r="AA959" t="str">
        <v>10/12/1999</v>
      </c>
      <c r="AB959">
        <v>31.375</v>
      </c>
      <c r="AC959" t="str">
        <v>10/12/1999</v>
      </c>
      <c r="AD959">
        <v>25.1875</v>
      </c>
      <c r="AE959" t="str">
        <v>10/12/1999</v>
      </c>
      <c r="AF959">
        <v>18.375</v>
      </c>
      <c r="AG959" t="str">
        <v>10/12/1999</v>
      </c>
      <c r="AH959">
        <v>25.4375</v>
      </c>
      <c r="AI959" t="str">
        <v>10/12/1999</v>
      </c>
      <c r="AJ959">
        <v>21.0625</v>
      </c>
      <c r="AK959" s="28">
        <v>36445</v>
      </c>
      <c r="AL959">
        <v>10417.06</v>
      </c>
      <c r="AM959" s="28">
        <v>36445</v>
      </c>
      <c r="AN959">
        <v>2872.43</v>
      </c>
      <c r="AO959" s="28">
        <v>36445</v>
      </c>
      <c r="AP959">
        <v>1313.04</v>
      </c>
      <c r="AQ959" s="28">
        <v>36445</v>
      </c>
      <c r="AR959">
        <v>424.68</v>
      </c>
      <c r="AS959" s="28">
        <v>36445</v>
      </c>
      <c r="AT959">
        <v>295.58999999999997</v>
      </c>
      <c r="AU959" s="28">
        <v>36445</v>
      </c>
      <c r="AV959">
        <v>237.4</v>
      </c>
      <c r="AW959" s="28">
        <v>36445</v>
      </c>
      <c r="AX959">
        <v>691.44</v>
      </c>
      <c r="AY959" s="28">
        <v>36445</v>
      </c>
      <c r="AZ959">
        <v>603.38</v>
      </c>
      <c r="BA959" s="28">
        <v>36445</v>
      </c>
      <c r="BB959">
        <v>490.97</v>
      </c>
      <c r="BC959" s="28">
        <v>36445</v>
      </c>
      <c r="BD959">
        <v>480.64</v>
      </c>
      <c r="BE959" s="28">
        <v>36416</v>
      </c>
      <c r="BF959">
        <v>21.838000000000001</v>
      </c>
      <c r="BG959" s="28">
        <v>36413</v>
      </c>
      <c r="BH959">
        <v>2.718</v>
      </c>
      <c r="BJ959" s="28">
        <v>36511</v>
      </c>
      <c r="BK959">
        <v>32.713000000000001</v>
      </c>
      <c r="BZ959" t="str">
        <v>10/12/1999</v>
      </c>
      <c r="CA959">
        <v>20.5625</v>
      </c>
    </row>
    <row r="960" spans="1:79" x14ac:dyDescent="0.25">
      <c r="A960" s="28">
        <v>36446</v>
      </c>
      <c r="C960" t="str">
        <v>10/13/1999</v>
      </c>
      <c r="D960">
        <v>40.0625</v>
      </c>
      <c r="E960" t="str">
        <v>10/13/1999</v>
      </c>
      <c r="F960">
        <v>59.5</v>
      </c>
      <c r="G960" t="str">
        <v>10/13/1999</v>
      </c>
      <c r="H960">
        <v>30.5234375</v>
      </c>
      <c r="I960" t="str">
        <v>10/13/1999</v>
      </c>
      <c r="J960">
        <v>40.1875</v>
      </c>
      <c r="K960" t="str">
        <v>10/13/1999</v>
      </c>
      <c r="L960">
        <v>36.5625</v>
      </c>
      <c r="M960" t="str">
        <v>10/13/1999</v>
      </c>
      <c r="N960">
        <v>48.4375</v>
      </c>
      <c r="O960" t="str">
        <v>10/13/1999</v>
      </c>
      <c r="P960">
        <v>18.1875</v>
      </c>
      <c r="Q960" t="str">
        <v>10/13/1999</v>
      </c>
      <c r="R960">
        <v>12.875</v>
      </c>
      <c r="S960" t="str">
        <v>10/13/1999</v>
      </c>
      <c r="T960">
        <v>18.1875</v>
      </c>
      <c r="U960" t="str">
        <v>10/13/1999</v>
      </c>
      <c r="V960">
        <v>36.9375</v>
      </c>
      <c r="W960" t="str">
        <v>10/13/1999</v>
      </c>
      <c r="X960">
        <v>32.875</v>
      </c>
      <c r="Y960" t="str">
        <v>10/13/1999</v>
      </c>
      <c r="Z960">
        <v>53.3125</v>
      </c>
      <c r="AA960" t="str">
        <v>10/13/1999</v>
      </c>
      <c r="AB960">
        <v>31.375</v>
      </c>
      <c r="AC960" t="str">
        <v>10/13/1999</v>
      </c>
      <c r="AD960">
        <v>25</v>
      </c>
      <c r="AE960" t="str">
        <v>10/13/1999</v>
      </c>
      <c r="AF960">
        <v>18.5</v>
      </c>
      <c r="AG960" t="str">
        <v>10/13/1999</v>
      </c>
      <c r="AH960">
        <v>25.3125</v>
      </c>
      <c r="AI960" t="str">
        <v>10/13/1999</v>
      </c>
      <c r="AJ960">
        <v>21.125</v>
      </c>
      <c r="AK960" s="28">
        <v>36446</v>
      </c>
      <c r="AL960">
        <v>10232.16</v>
      </c>
      <c r="AM960" s="28">
        <v>36446</v>
      </c>
      <c r="AN960">
        <v>2801.27</v>
      </c>
      <c r="AO960" s="28">
        <v>36446</v>
      </c>
      <c r="AP960">
        <v>1285.55</v>
      </c>
      <c r="AQ960" s="28">
        <v>36446</v>
      </c>
      <c r="AR960">
        <v>419.32</v>
      </c>
      <c r="AS960" s="28">
        <v>36446</v>
      </c>
      <c r="AT960">
        <v>296.49</v>
      </c>
      <c r="AU960" s="28">
        <v>36446</v>
      </c>
      <c r="AV960">
        <v>237.93</v>
      </c>
      <c r="AW960" s="28">
        <v>36446</v>
      </c>
      <c r="AX960">
        <v>668.34</v>
      </c>
      <c r="AY960" s="28">
        <v>36446</v>
      </c>
      <c r="AZ960">
        <v>592.09</v>
      </c>
      <c r="BA960" s="28">
        <v>36446</v>
      </c>
      <c r="BB960">
        <v>495.57</v>
      </c>
      <c r="BC960" s="28">
        <v>36446</v>
      </c>
      <c r="BD960">
        <v>480.93</v>
      </c>
      <c r="BE960" s="28">
        <v>36417</v>
      </c>
      <c r="BF960">
        <v>21.645</v>
      </c>
      <c r="BG960" s="28">
        <v>36416</v>
      </c>
      <c r="BH960">
        <v>2.7160000000000002</v>
      </c>
      <c r="BJ960" s="28">
        <v>36514</v>
      </c>
      <c r="BK960">
        <v>32.720999999999997</v>
      </c>
      <c r="BZ960" t="str">
        <v>10/13/1999</v>
      </c>
      <c r="CA960">
        <v>20.125</v>
      </c>
    </row>
    <row r="961" spans="1:79" x14ac:dyDescent="0.25">
      <c r="A961" s="28">
        <v>36447</v>
      </c>
      <c r="C961" t="str">
        <v>10/14/1999</v>
      </c>
      <c r="D961">
        <v>39.0625</v>
      </c>
      <c r="E961" t="str">
        <v>10/14/1999</v>
      </c>
      <c r="F961">
        <v>59.5</v>
      </c>
      <c r="G961" t="str">
        <v>10/14/1999</v>
      </c>
      <c r="H961">
        <v>30.9765625</v>
      </c>
      <c r="I961" t="str">
        <v>10/14/1999</v>
      </c>
      <c r="J961">
        <v>41.4375</v>
      </c>
      <c r="K961" t="str">
        <v>10/14/1999</v>
      </c>
      <c r="L961">
        <v>36.4375</v>
      </c>
      <c r="M961" t="str">
        <v>10/14/1999</v>
      </c>
      <c r="N961">
        <v>48.9375</v>
      </c>
      <c r="O961" t="str">
        <v>10/14/1999</v>
      </c>
      <c r="P961">
        <v>18.1875</v>
      </c>
      <c r="Q961" t="str">
        <v>10/14/1999</v>
      </c>
      <c r="R961">
        <v>12.9375</v>
      </c>
      <c r="S961" t="str">
        <v>10/14/1999</v>
      </c>
      <c r="T961">
        <v>18.0625</v>
      </c>
      <c r="U961" t="str">
        <v>10/14/1999</v>
      </c>
      <c r="V961">
        <v>36.6875</v>
      </c>
      <c r="W961" t="str">
        <v>10/14/1999</v>
      </c>
      <c r="X961">
        <v>32.875</v>
      </c>
      <c r="Y961" t="str">
        <v>10/14/1999</v>
      </c>
      <c r="Z961">
        <v>54.875</v>
      </c>
      <c r="AA961" t="str">
        <v>10/14/1999</v>
      </c>
      <c r="AB961">
        <v>31.875</v>
      </c>
      <c r="AC961" t="str">
        <v>10/14/1999</v>
      </c>
      <c r="AD961">
        <v>24.8125</v>
      </c>
      <c r="AE961" t="str">
        <v>10/14/1999</v>
      </c>
      <c r="AF961">
        <v>18.25</v>
      </c>
      <c r="AG961" t="str">
        <v>10/14/1999</v>
      </c>
      <c r="AH961">
        <v>25.9375</v>
      </c>
      <c r="AI961" t="str">
        <v>10/14/1999</v>
      </c>
      <c r="AJ961">
        <v>21.25</v>
      </c>
      <c r="AK961" s="28">
        <v>36447</v>
      </c>
      <c r="AL961">
        <v>10286.61</v>
      </c>
      <c r="AM961" s="28">
        <v>36447</v>
      </c>
      <c r="AN961">
        <v>2806.84</v>
      </c>
      <c r="AO961" s="28">
        <v>36447</v>
      </c>
      <c r="AP961">
        <v>1283.42</v>
      </c>
      <c r="AQ961" s="28">
        <v>36447</v>
      </c>
      <c r="AR961">
        <v>419.31</v>
      </c>
      <c r="AS961" s="28">
        <v>36447</v>
      </c>
      <c r="AT961">
        <v>299.38</v>
      </c>
      <c r="AU961" s="28">
        <v>36447</v>
      </c>
      <c r="AV961">
        <v>240.17</v>
      </c>
      <c r="AW961" s="28">
        <v>36447</v>
      </c>
      <c r="AX961">
        <v>670.83</v>
      </c>
      <c r="AY961" s="28">
        <v>36447</v>
      </c>
      <c r="AZ961">
        <v>591.33000000000004</v>
      </c>
      <c r="BA961" s="28">
        <v>36447</v>
      </c>
      <c r="BB961">
        <v>498.06</v>
      </c>
      <c r="BC961" s="28">
        <v>36447</v>
      </c>
      <c r="BD961">
        <v>478.77</v>
      </c>
      <c r="BE961" s="28">
        <v>36418</v>
      </c>
      <c r="BF961">
        <v>21.603999999999999</v>
      </c>
      <c r="BG961" s="28">
        <v>36417</v>
      </c>
      <c r="BH961">
        <v>2.6509999999999998</v>
      </c>
      <c r="BJ961" s="28">
        <v>36515</v>
      </c>
      <c r="BK961">
        <v>32.975000000000001</v>
      </c>
      <c r="BZ961" t="str">
        <v>10/14/1999</v>
      </c>
      <c r="CA961">
        <v>20.5</v>
      </c>
    </row>
    <row r="962" spans="1:79" x14ac:dyDescent="0.25">
      <c r="A962" s="28">
        <v>36448</v>
      </c>
      <c r="C962" t="str">
        <v>10/15/1999</v>
      </c>
      <c r="D962">
        <v>38.25</v>
      </c>
      <c r="E962" t="str">
        <v>10/15/1999</v>
      </c>
      <c r="F962">
        <v>60.5</v>
      </c>
      <c r="G962" t="str">
        <v>10/15/1999</v>
      </c>
      <c r="H962">
        <v>30.796875</v>
      </c>
      <c r="I962" t="str">
        <v>10/15/1999</v>
      </c>
      <c r="J962">
        <v>40.375</v>
      </c>
      <c r="K962" t="str">
        <v>10/15/1999</v>
      </c>
      <c r="L962">
        <v>36.25</v>
      </c>
      <c r="M962" t="str">
        <v>10/15/1999</v>
      </c>
      <c r="N962">
        <v>47.9375</v>
      </c>
      <c r="O962" t="str">
        <v>10/15/1999</v>
      </c>
      <c r="P962">
        <v>18.375</v>
      </c>
      <c r="Q962" t="str">
        <v>10/15/1999</v>
      </c>
      <c r="R962">
        <v>12.8125</v>
      </c>
      <c r="S962" t="str">
        <v>10/15/1999</v>
      </c>
      <c r="T962">
        <v>18</v>
      </c>
      <c r="U962" t="str">
        <v>10/15/1999</v>
      </c>
      <c r="V962">
        <v>34.4375</v>
      </c>
      <c r="W962" t="str">
        <v>10/15/1999</v>
      </c>
      <c r="X962">
        <v>32.25</v>
      </c>
      <c r="Y962" t="str">
        <v>10/15/1999</v>
      </c>
      <c r="Z962">
        <v>53.6875</v>
      </c>
      <c r="AA962" t="str">
        <v>10/15/1999</v>
      </c>
      <c r="AB962">
        <v>30.0625</v>
      </c>
      <c r="AC962" t="str">
        <v>10/15/1999</v>
      </c>
      <c r="AD962">
        <v>24.5625</v>
      </c>
      <c r="AE962" t="str">
        <v>10/15/1999</v>
      </c>
      <c r="AF962">
        <v>18.25</v>
      </c>
      <c r="AG962" t="str">
        <v>10/15/1999</v>
      </c>
      <c r="AH962">
        <v>25.625</v>
      </c>
      <c r="AI962" t="str">
        <v>10/15/1999</v>
      </c>
      <c r="AJ962">
        <v>21.0625</v>
      </c>
      <c r="AK962" s="28">
        <v>36448</v>
      </c>
      <c r="AL962">
        <v>10019.709999999999</v>
      </c>
      <c r="AM962" s="28">
        <v>36448</v>
      </c>
      <c r="AN962">
        <v>2731.83</v>
      </c>
      <c r="AO962" s="28">
        <v>36448</v>
      </c>
      <c r="AP962">
        <v>1247.4100000000001</v>
      </c>
      <c r="AQ962" s="28">
        <v>36448</v>
      </c>
      <c r="AR962">
        <v>414.7</v>
      </c>
      <c r="AS962" s="28">
        <v>36448</v>
      </c>
      <c r="AT962">
        <v>294.73</v>
      </c>
      <c r="AU962" s="28">
        <v>36448</v>
      </c>
      <c r="AV962">
        <v>235.79</v>
      </c>
      <c r="AW962" s="28">
        <v>36448</v>
      </c>
      <c r="AX962">
        <v>650.76</v>
      </c>
      <c r="AY962" s="28">
        <v>36448</v>
      </c>
      <c r="AZ962">
        <v>576.16999999999996</v>
      </c>
      <c r="BA962" s="28">
        <v>36448</v>
      </c>
      <c r="BB962">
        <v>491.43</v>
      </c>
      <c r="BC962" s="28">
        <v>36448</v>
      </c>
      <c r="BD962">
        <v>468.46</v>
      </c>
      <c r="BE962" s="28">
        <v>36419</v>
      </c>
      <c r="BF962">
        <v>21.859000000000002</v>
      </c>
      <c r="BG962" s="28">
        <v>36418</v>
      </c>
      <c r="BH962">
        <v>2.6549999999999998</v>
      </c>
      <c r="BJ962" s="28">
        <v>36516</v>
      </c>
      <c r="BK962">
        <v>32.863</v>
      </c>
      <c r="BZ962" t="str">
        <v>10/15/1999</v>
      </c>
      <c r="CA962">
        <v>19.75</v>
      </c>
    </row>
    <row r="963" spans="1:79" x14ac:dyDescent="0.25">
      <c r="A963" s="28">
        <v>36451</v>
      </c>
      <c r="C963" t="str">
        <v>10/18/1999</v>
      </c>
      <c r="D963">
        <v>38.1875</v>
      </c>
      <c r="E963" t="str">
        <v>10/18/1999</v>
      </c>
      <c r="F963">
        <v>62.125</v>
      </c>
      <c r="G963" t="str">
        <v>10/18/1999</v>
      </c>
      <c r="H963">
        <v>31.0703125</v>
      </c>
      <c r="I963" t="str">
        <v>10/18/1999</v>
      </c>
      <c r="J963">
        <v>41.375</v>
      </c>
      <c r="K963" t="str">
        <v>10/18/1999</v>
      </c>
      <c r="L963">
        <v>36</v>
      </c>
      <c r="M963" t="str">
        <v>10/18/1999</v>
      </c>
      <c r="N963">
        <v>48.375</v>
      </c>
      <c r="O963" t="str">
        <v>10/18/1999</v>
      </c>
      <c r="P963">
        <v>19</v>
      </c>
      <c r="Q963" t="str">
        <v>10/18/1999</v>
      </c>
      <c r="R963">
        <v>12.75</v>
      </c>
      <c r="S963" t="str">
        <v>10/18/1999</v>
      </c>
      <c r="T963">
        <v>17.5</v>
      </c>
      <c r="U963" t="str">
        <v>10/18/1999</v>
      </c>
      <c r="V963">
        <v>35.5</v>
      </c>
      <c r="W963" t="str">
        <v>10/18/1999</v>
      </c>
      <c r="X963">
        <v>35.1875</v>
      </c>
      <c r="Y963" t="str">
        <v>10/18/1999</v>
      </c>
      <c r="Z963">
        <v>53.4375</v>
      </c>
      <c r="AA963" t="str">
        <v>10/18/1999</v>
      </c>
      <c r="AB963">
        <v>29.5625</v>
      </c>
      <c r="AC963" t="str">
        <v>10/18/1999</v>
      </c>
      <c r="AD963">
        <v>24.75</v>
      </c>
      <c r="AE963" t="str">
        <v>10/18/1999</v>
      </c>
      <c r="AF963">
        <v>18.125</v>
      </c>
      <c r="AG963" t="str">
        <v>10/18/1999</v>
      </c>
      <c r="AH963">
        <v>25.9375</v>
      </c>
      <c r="AI963" t="str">
        <v>10/18/1999</v>
      </c>
      <c r="AJ963">
        <v>21.1875</v>
      </c>
      <c r="AK963" s="28">
        <v>36451</v>
      </c>
      <c r="AL963">
        <v>10116.280000000001</v>
      </c>
      <c r="AM963" s="28">
        <v>36451</v>
      </c>
      <c r="AN963">
        <v>2689.15</v>
      </c>
      <c r="AO963" s="28">
        <v>36451</v>
      </c>
      <c r="AP963">
        <v>1254.1300000000001</v>
      </c>
      <c r="AQ963" s="28">
        <v>36451</v>
      </c>
      <c r="AR963">
        <v>408.9</v>
      </c>
      <c r="AS963" s="28">
        <v>36451</v>
      </c>
      <c r="AT963">
        <v>298.52</v>
      </c>
      <c r="AU963" s="28">
        <v>36451</v>
      </c>
      <c r="AV963">
        <v>238.28</v>
      </c>
      <c r="AW963" s="28">
        <v>36451</v>
      </c>
      <c r="AX963">
        <v>639.02</v>
      </c>
      <c r="AY963" s="28">
        <v>36451</v>
      </c>
      <c r="AZ963">
        <v>579.62</v>
      </c>
      <c r="BA963" s="28">
        <v>36451</v>
      </c>
      <c r="BB963">
        <v>494.37</v>
      </c>
      <c r="BC963" s="28">
        <v>36451</v>
      </c>
      <c r="BD963">
        <v>470.06</v>
      </c>
      <c r="BE963" s="28">
        <v>36420</v>
      </c>
      <c r="BF963">
        <v>21.914999999999999</v>
      </c>
      <c r="BG963" s="28">
        <v>36419</v>
      </c>
      <c r="BH963">
        <v>2.6779999999999999</v>
      </c>
      <c r="BJ963" s="28">
        <v>36517</v>
      </c>
      <c r="BK963">
        <v>32.863</v>
      </c>
      <c r="BZ963" t="str">
        <v>10/18/1999</v>
      </c>
      <c r="CA963">
        <v>19.375</v>
      </c>
    </row>
    <row r="964" spans="1:79" x14ac:dyDescent="0.25">
      <c r="A964" s="28">
        <v>36452</v>
      </c>
      <c r="C964" t="str">
        <v>10/19/1999</v>
      </c>
      <c r="D964">
        <v>39.25</v>
      </c>
      <c r="E964" t="str">
        <v>10/19/1999</v>
      </c>
      <c r="F964">
        <v>62</v>
      </c>
      <c r="G964" t="str">
        <v>10/19/1999</v>
      </c>
      <c r="H964">
        <v>30.88671875</v>
      </c>
      <c r="I964" t="str">
        <v>10/19/1999</v>
      </c>
      <c r="J964">
        <v>40.3125</v>
      </c>
      <c r="K964" t="str">
        <v>10/19/1999</v>
      </c>
      <c r="L964">
        <v>36</v>
      </c>
      <c r="M964" t="str">
        <v>10/19/1999</v>
      </c>
      <c r="N964">
        <v>48.625</v>
      </c>
      <c r="O964" t="str">
        <v>10/19/1999</v>
      </c>
      <c r="P964">
        <v>18.5625</v>
      </c>
      <c r="Q964" t="str">
        <v>10/19/1999</v>
      </c>
      <c r="R964">
        <v>12.8125</v>
      </c>
      <c r="S964" t="str">
        <v>10/19/1999</v>
      </c>
      <c r="T964">
        <v>17.625</v>
      </c>
      <c r="U964" t="str">
        <v>10/19/1999</v>
      </c>
      <c r="V964">
        <v>34.4375</v>
      </c>
      <c r="W964" t="str">
        <v>10/19/1999</v>
      </c>
      <c r="X964">
        <v>35</v>
      </c>
      <c r="Y964" t="str">
        <v>10/19/1999</v>
      </c>
      <c r="Z964">
        <v>53</v>
      </c>
      <c r="AA964" t="str">
        <v>10/19/1999</v>
      </c>
      <c r="AB964">
        <v>28</v>
      </c>
      <c r="AC964" t="str">
        <v>10/19/1999</v>
      </c>
      <c r="AD964">
        <v>23.125</v>
      </c>
      <c r="AE964" t="str">
        <v>10/19/1999</v>
      </c>
      <c r="AF964">
        <v>18.75</v>
      </c>
      <c r="AG964" t="str">
        <v>10/19/1999</v>
      </c>
      <c r="AH964">
        <v>25.4375</v>
      </c>
      <c r="AI964" t="str">
        <v>10/19/1999</v>
      </c>
      <c r="AJ964">
        <v>21.0625</v>
      </c>
      <c r="AK964" s="28">
        <v>36452</v>
      </c>
      <c r="AL964">
        <v>10204.93</v>
      </c>
      <c r="AM964" s="28">
        <v>36452</v>
      </c>
      <c r="AN964">
        <v>2688.18</v>
      </c>
      <c r="AO964" s="28">
        <v>36452</v>
      </c>
      <c r="AP964">
        <v>1261.32</v>
      </c>
      <c r="AQ964" s="28">
        <v>36452</v>
      </c>
      <c r="AR964">
        <v>410.93</v>
      </c>
      <c r="AS964" s="28">
        <v>36452</v>
      </c>
      <c r="AT964">
        <v>295.08</v>
      </c>
      <c r="AU964" s="28">
        <v>36452</v>
      </c>
      <c r="AV964">
        <v>235.74</v>
      </c>
      <c r="AW964" s="28">
        <v>36452</v>
      </c>
      <c r="AX964">
        <v>645.91999999999996</v>
      </c>
      <c r="AY964" s="28">
        <v>36452</v>
      </c>
      <c r="AZ964">
        <v>585.04999999999995</v>
      </c>
      <c r="BA964" s="28">
        <v>36452</v>
      </c>
      <c r="BB964">
        <v>495.22</v>
      </c>
      <c r="BC964" s="28">
        <v>36452</v>
      </c>
      <c r="BD964">
        <v>463.41</v>
      </c>
      <c r="BE964" s="28">
        <v>36423</v>
      </c>
      <c r="BF964">
        <v>21.672000000000001</v>
      </c>
      <c r="BG964" s="28">
        <v>36420</v>
      </c>
      <c r="BH964">
        <v>2.6739999999999999</v>
      </c>
      <c r="BJ964" s="28">
        <v>36518</v>
      </c>
      <c r="BK964">
        <v>32.923999999999999</v>
      </c>
      <c r="BZ964" t="str">
        <v>10/19/1999</v>
      </c>
      <c r="CA964">
        <v>20.125</v>
      </c>
    </row>
    <row r="965" spans="1:79" x14ac:dyDescent="0.25">
      <c r="A965" s="28">
        <v>36453</v>
      </c>
      <c r="C965" t="str">
        <v>10/20/1999</v>
      </c>
      <c r="D965">
        <v>39.25</v>
      </c>
      <c r="E965" t="str">
        <v>10/20/1999</v>
      </c>
      <c r="F965">
        <v>60.875</v>
      </c>
      <c r="G965" t="str">
        <v>10/20/1999</v>
      </c>
      <c r="H965">
        <v>31.16015625</v>
      </c>
      <c r="I965" t="str">
        <v>10/20/1999</v>
      </c>
      <c r="J965">
        <v>41.0625</v>
      </c>
      <c r="K965" t="str">
        <v>10/20/1999</v>
      </c>
      <c r="L965">
        <v>35.875</v>
      </c>
      <c r="M965" t="str">
        <v>10/20/1999</v>
      </c>
      <c r="N965">
        <v>48</v>
      </c>
      <c r="O965" t="str">
        <v>10/20/1999</v>
      </c>
      <c r="P965">
        <v>18.1875</v>
      </c>
      <c r="Q965" t="str">
        <v>10/20/1999</v>
      </c>
      <c r="R965">
        <v>12.8125</v>
      </c>
      <c r="S965" t="str">
        <v>10/20/1999</v>
      </c>
      <c r="T965">
        <v>17.4375</v>
      </c>
      <c r="U965" t="str">
        <v>10/20/1999</v>
      </c>
      <c r="V965">
        <v>34.1875</v>
      </c>
      <c r="W965" t="str">
        <v>10/20/1999</v>
      </c>
      <c r="X965">
        <v>34.0625</v>
      </c>
      <c r="Y965" t="str">
        <v>10/20/1999</v>
      </c>
      <c r="Z965">
        <v>52.75</v>
      </c>
      <c r="AA965" t="str">
        <v>10/20/1999</v>
      </c>
      <c r="AB965">
        <v>28</v>
      </c>
      <c r="AC965" t="str">
        <v>10/20/1999</v>
      </c>
      <c r="AD965">
        <v>22.1875</v>
      </c>
      <c r="AE965" t="str">
        <v>10/20/1999</v>
      </c>
      <c r="AF965">
        <v>18.75</v>
      </c>
      <c r="AG965" t="str">
        <v>10/20/1999</v>
      </c>
      <c r="AH965">
        <v>25.625</v>
      </c>
      <c r="AI965" t="str">
        <v>10/20/1999</v>
      </c>
      <c r="AJ965">
        <v>20.6875</v>
      </c>
      <c r="AK965" s="28">
        <v>36453</v>
      </c>
      <c r="AL965">
        <v>10392.36</v>
      </c>
      <c r="AM965" s="28">
        <v>36453</v>
      </c>
      <c r="AN965">
        <v>2788.13</v>
      </c>
      <c r="AO965" s="28">
        <v>36453</v>
      </c>
      <c r="AP965">
        <v>1289.43</v>
      </c>
      <c r="AQ965" s="28">
        <v>36453</v>
      </c>
      <c r="AR965">
        <v>413.94</v>
      </c>
      <c r="AS965" s="28">
        <v>36453</v>
      </c>
      <c r="AT965">
        <v>294.66000000000003</v>
      </c>
      <c r="AU965" s="28">
        <v>36453</v>
      </c>
      <c r="AV965">
        <v>236.25</v>
      </c>
      <c r="AW965" s="28">
        <v>36453</v>
      </c>
      <c r="AX965">
        <v>667.76</v>
      </c>
      <c r="AY965" s="28">
        <v>36453</v>
      </c>
      <c r="AZ965">
        <v>593.79</v>
      </c>
      <c r="BA965" s="28">
        <v>36453</v>
      </c>
      <c r="BB965">
        <v>508.45</v>
      </c>
      <c r="BC965" s="28">
        <v>36453</v>
      </c>
      <c r="BD965">
        <v>465.63</v>
      </c>
      <c r="BE965" s="28">
        <v>36424</v>
      </c>
      <c r="BF965">
        <v>21.721</v>
      </c>
      <c r="BG965" s="28">
        <v>36423</v>
      </c>
      <c r="BH965">
        <v>2.6480000000000001</v>
      </c>
      <c r="BJ965" s="28">
        <v>36521</v>
      </c>
      <c r="BK965">
        <v>32.923999999999999</v>
      </c>
      <c r="BZ965" t="str">
        <v>10/20/1999</v>
      </c>
      <c r="CA965">
        <v>20.25</v>
      </c>
    </row>
    <row r="966" spans="1:79" x14ac:dyDescent="0.25">
      <c r="A966" s="28">
        <v>36454</v>
      </c>
      <c r="C966" t="str">
        <v>10/21/1999</v>
      </c>
      <c r="D966">
        <v>38.3125</v>
      </c>
      <c r="E966" t="str">
        <v>10/21/1999</v>
      </c>
      <c r="F966">
        <v>61.0625</v>
      </c>
      <c r="G966" t="str">
        <v>10/21/1999</v>
      </c>
      <c r="H966">
        <v>31.0703125</v>
      </c>
      <c r="I966" t="str">
        <v>10/21/1999</v>
      </c>
      <c r="J966">
        <v>41.25</v>
      </c>
      <c r="K966" t="str">
        <v>10/21/1999</v>
      </c>
      <c r="L966">
        <v>35.5625</v>
      </c>
      <c r="M966" t="str">
        <v>10/21/1999</v>
      </c>
      <c r="N966">
        <v>47</v>
      </c>
      <c r="O966" t="str">
        <v>10/21/1999</v>
      </c>
      <c r="P966">
        <v>18.0625</v>
      </c>
      <c r="Q966" t="str">
        <v>10/21/1999</v>
      </c>
      <c r="R966">
        <v>12.75</v>
      </c>
      <c r="S966" t="str">
        <v>10/21/1999</v>
      </c>
      <c r="T966">
        <v>17.25</v>
      </c>
      <c r="U966" t="str">
        <v>10/21/1999</v>
      </c>
      <c r="V966">
        <v>34</v>
      </c>
      <c r="W966" t="str">
        <v>10/21/1999</v>
      </c>
      <c r="X966">
        <v>34.5</v>
      </c>
      <c r="Y966" t="str">
        <v>10/21/1999</v>
      </c>
      <c r="Z966">
        <v>52.625</v>
      </c>
      <c r="AA966" t="str">
        <v>10/21/1999</v>
      </c>
      <c r="AB966">
        <v>27.25</v>
      </c>
      <c r="AC966" t="str">
        <v>10/21/1999</v>
      </c>
      <c r="AD966">
        <v>22.4375</v>
      </c>
      <c r="AE966" t="str">
        <v>10/21/1999</v>
      </c>
      <c r="AF966">
        <v>18.3125</v>
      </c>
      <c r="AG966" t="str">
        <v>10/21/1999</v>
      </c>
      <c r="AH966">
        <v>25.75</v>
      </c>
      <c r="AI966" t="str">
        <v>10/21/1999</v>
      </c>
      <c r="AJ966">
        <v>20.75</v>
      </c>
      <c r="AK966" s="28">
        <v>36454</v>
      </c>
      <c r="AL966">
        <v>10297.69</v>
      </c>
      <c r="AM966" s="28">
        <v>36454</v>
      </c>
      <c r="AN966">
        <v>2801.95</v>
      </c>
      <c r="AO966" s="28">
        <v>36454</v>
      </c>
      <c r="AP966">
        <v>1283.6099999999999</v>
      </c>
      <c r="AQ966" s="28">
        <v>36454</v>
      </c>
      <c r="AR966">
        <v>414.27</v>
      </c>
      <c r="AS966" s="28">
        <v>36454</v>
      </c>
      <c r="AT966">
        <v>293.57</v>
      </c>
      <c r="AU966" s="28">
        <v>36454</v>
      </c>
      <c r="AV966">
        <v>235.33</v>
      </c>
      <c r="AW966" s="28">
        <v>36454</v>
      </c>
      <c r="AX966">
        <v>673.37</v>
      </c>
      <c r="AY966" s="28">
        <v>36454</v>
      </c>
      <c r="AZ966">
        <v>591.29</v>
      </c>
      <c r="BA966" s="28">
        <v>36454</v>
      </c>
      <c r="BB966">
        <v>506.94</v>
      </c>
      <c r="BC966" s="28">
        <v>36454</v>
      </c>
      <c r="BD966">
        <v>463.82</v>
      </c>
      <c r="BE966" s="28">
        <v>36425</v>
      </c>
      <c r="BF966">
        <v>21.411000000000001</v>
      </c>
      <c r="BG966" s="28">
        <v>36424</v>
      </c>
      <c r="BH966">
        <v>2.601</v>
      </c>
      <c r="BJ966" s="28">
        <v>36522</v>
      </c>
      <c r="BK966">
        <v>33.220999999999997</v>
      </c>
      <c r="BZ966" t="str">
        <v>10/21/1999</v>
      </c>
      <c r="CA966">
        <v>20.3125</v>
      </c>
    </row>
    <row r="967" spans="1:79" x14ac:dyDescent="0.25">
      <c r="A967" s="28">
        <v>36455</v>
      </c>
      <c r="C967" t="str">
        <v>10/22/1999</v>
      </c>
      <c r="D967">
        <v>39.0625</v>
      </c>
      <c r="E967" t="str">
        <v>10/22/1999</v>
      </c>
      <c r="F967">
        <v>62</v>
      </c>
      <c r="G967" t="str">
        <v>10/22/1999</v>
      </c>
      <c r="H967">
        <v>31.9765625</v>
      </c>
      <c r="I967" t="str">
        <v>10/22/1999</v>
      </c>
      <c r="J967">
        <v>42</v>
      </c>
      <c r="K967" t="str">
        <v>10/22/1999</v>
      </c>
      <c r="L967">
        <v>36.3125</v>
      </c>
      <c r="M967" t="str">
        <v>10/22/1999</v>
      </c>
      <c r="N967">
        <v>47.375</v>
      </c>
      <c r="O967" t="str">
        <v>10/22/1999</v>
      </c>
      <c r="P967">
        <v>17.875</v>
      </c>
      <c r="Q967" t="str">
        <v>10/22/1999</v>
      </c>
      <c r="R967">
        <v>12.75</v>
      </c>
      <c r="S967" t="str">
        <v>10/22/1999</v>
      </c>
      <c r="T967">
        <v>17.3125</v>
      </c>
      <c r="U967" t="str">
        <v>10/22/1999</v>
      </c>
      <c r="V967">
        <v>34.875</v>
      </c>
      <c r="W967" t="str">
        <v>10/22/1999</v>
      </c>
      <c r="X967">
        <v>34.8125</v>
      </c>
      <c r="Y967" t="str">
        <v>10/22/1999</v>
      </c>
      <c r="Z967">
        <v>52.1875</v>
      </c>
      <c r="AA967" t="str">
        <v>10/22/1999</v>
      </c>
      <c r="AB967">
        <v>27.375</v>
      </c>
      <c r="AC967" t="str">
        <v>10/22/1999</v>
      </c>
      <c r="AD967">
        <v>22.625</v>
      </c>
      <c r="AE967" t="str">
        <v>10/22/1999</v>
      </c>
      <c r="AF967">
        <v>18</v>
      </c>
      <c r="AG967" t="str">
        <v>10/22/1999</v>
      </c>
      <c r="AH967">
        <v>25.8125</v>
      </c>
      <c r="AI967" t="str">
        <v>10/22/1999</v>
      </c>
      <c r="AJ967">
        <v>20.6875</v>
      </c>
      <c r="AK967" s="28">
        <v>36455</v>
      </c>
      <c r="AL967">
        <v>10470.25</v>
      </c>
      <c r="AM967" s="28">
        <v>36455</v>
      </c>
      <c r="AN967">
        <v>2816.52</v>
      </c>
      <c r="AO967" s="28">
        <v>36455</v>
      </c>
      <c r="AP967">
        <v>1301.6500000000001</v>
      </c>
      <c r="AQ967" s="28">
        <v>36455</v>
      </c>
      <c r="AR967">
        <v>418.69</v>
      </c>
      <c r="AS967" s="28">
        <v>36455</v>
      </c>
      <c r="AT967">
        <v>294.73</v>
      </c>
      <c r="AU967" s="28">
        <v>36455</v>
      </c>
      <c r="AV967">
        <v>236.58</v>
      </c>
      <c r="AW967" s="28">
        <v>36455</v>
      </c>
      <c r="AX967">
        <v>684.44</v>
      </c>
      <c r="AY967" s="28">
        <v>36455</v>
      </c>
      <c r="AZ967">
        <v>601.16</v>
      </c>
      <c r="BA967" s="28">
        <v>36455</v>
      </c>
      <c r="BB967">
        <v>516.70000000000005</v>
      </c>
      <c r="BC967" s="28">
        <v>36455</v>
      </c>
      <c r="BD967">
        <v>466.78</v>
      </c>
      <c r="BE967" s="28">
        <v>36427</v>
      </c>
      <c r="BF967">
        <v>22.030999999999999</v>
      </c>
      <c r="BG967" s="28">
        <v>36425</v>
      </c>
      <c r="BH967">
        <v>2.6080000000000001</v>
      </c>
      <c r="BJ967" s="28">
        <v>36523</v>
      </c>
      <c r="BK967">
        <v>33.457999999999998</v>
      </c>
      <c r="BZ967" t="str">
        <v>10/22/1999</v>
      </c>
      <c r="CA967">
        <v>21.0625</v>
      </c>
    </row>
    <row r="968" spans="1:79" x14ac:dyDescent="0.25">
      <c r="A968" s="28">
        <v>36458</v>
      </c>
      <c r="C968" t="str">
        <v>10/25/1999</v>
      </c>
      <c r="D968">
        <v>37.25</v>
      </c>
      <c r="E968" t="str">
        <v>10/25/1999</v>
      </c>
      <c r="F968">
        <v>64.4375</v>
      </c>
      <c r="G968" t="str">
        <v>10/25/1999</v>
      </c>
      <c r="H968">
        <v>32.51953125</v>
      </c>
      <c r="I968" t="str">
        <v>10/25/1999</v>
      </c>
      <c r="J968">
        <v>41</v>
      </c>
      <c r="K968" t="str">
        <v>10/25/1999</v>
      </c>
      <c r="L968">
        <v>35.8125</v>
      </c>
      <c r="M968" t="str">
        <v>10/25/1999</v>
      </c>
      <c r="N968">
        <v>47</v>
      </c>
      <c r="O968" t="str">
        <v>10/25/1999</v>
      </c>
      <c r="P968">
        <v>17.875</v>
      </c>
      <c r="Q968" t="str">
        <v>10/25/1999</v>
      </c>
      <c r="R968">
        <v>12.75</v>
      </c>
      <c r="S968" t="str">
        <v>10/25/1999</v>
      </c>
      <c r="T968">
        <v>17.375</v>
      </c>
      <c r="U968" t="str">
        <v>10/25/1999</v>
      </c>
      <c r="V968">
        <v>34.9375</v>
      </c>
      <c r="W968" t="str">
        <v>10/25/1999</v>
      </c>
      <c r="X968">
        <v>35.375</v>
      </c>
      <c r="Y968" t="str">
        <v>10/25/1999</v>
      </c>
      <c r="Z968">
        <v>52.1875</v>
      </c>
      <c r="AA968" t="str">
        <v>10/25/1999</v>
      </c>
      <c r="AB968">
        <v>27.9375</v>
      </c>
      <c r="AC968" t="str">
        <v>10/25/1999</v>
      </c>
      <c r="AD968">
        <v>22.0625</v>
      </c>
      <c r="AE968" t="str">
        <v>10/25/1999</v>
      </c>
      <c r="AF968">
        <v>17.9375</v>
      </c>
      <c r="AG968" t="str">
        <v>10/25/1999</v>
      </c>
      <c r="AH968">
        <v>25.75</v>
      </c>
      <c r="AI968" t="str">
        <v>10/25/1999</v>
      </c>
      <c r="AJ968">
        <v>21.75</v>
      </c>
      <c r="AK968" s="28">
        <v>36458</v>
      </c>
      <c r="AL968">
        <v>10349.93</v>
      </c>
      <c r="AM968" s="28">
        <v>36458</v>
      </c>
      <c r="AN968">
        <v>2815.95</v>
      </c>
      <c r="AO968" s="28">
        <v>36458</v>
      </c>
      <c r="AP968">
        <v>1293.6300000000001</v>
      </c>
      <c r="AQ968" s="28">
        <v>36458</v>
      </c>
      <c r="AR968">
        <v>417.76</v>
      </c>
      <c r="AS968" s="28">
        <v>36458</v>
      </c>
      <c r="AT968">
        <v>294.47000000000003</v>
      </c>
      <c r="AU968" s="28">
        <v>36458</v>
      </c>
      <c r="AV968">
        <v>235.87</v>
      </c>
      <c r="AW968" s="28">
        <v>36458</v>
      </c>
      <c r="AX968">
        <v>686.35</v>
      </c>
      <c r="AY968" s="28">
        <v>36458</v>
      </c>
      <c r="AZ968">
        <v>597.30999999999995</v>
      </c>
      <c r="BA968" s="28">
        <v>36458</v>
      </c>
      <c r="BB968">
        <v>503.08</v>
      </c>
      <c r="BC968" s="28">
        <v>36458</v>
      </c>
      <c r="BD968">
        <v>467.78</v>
      </c>
      <c r="BE968" s="28">
        <v>36430</v>
      </c>
      <c r="BF968">
        <v>21.97</v>
      </c>
      <c r="BG968" s="28">
        <v>36426</v>
      </c>
      <c r="BH968">
        <v>2.742</v>
      </c>
      <c r="BJ968" s="28">
        <v>36524</v>
      </c>
      <c r="BK968">
        <v>33.716999999999999</v>
      </c>
      <c r="BZ968" t="str">
        <v>10/25/1999</v>
      </c>
      <c r="CA968">
        <v>20.8125</v>
      </c>
    </row>
    <row r="969" spans="1:79" x14ac:dyDescent="0.25">
      <c r="A969" s="28">
        <v>36459</v>
      </c>
      <c r="C969" t="str">
        <v>10/26/1999</v>
      </c>
      <c r="D969">
        <v>37.6875</v>
      </c>
      <c r="E969" t="str">
        <v>10/26/1999</v>
      </c>
      <c r="F969">
        <v>64.6875</v>
      </c>
      <c r="G969" t="str">
        <v>10/26/1999</v>
      </c>
      <c r="H969">
        <v>32.87890625</v>
      </c>
      <c r="I969" t="str">
        <v>10/26/1999</v>
      </c>
      <c r="J969">
        <v>40.4375</v>
      </c>
      <c r="K969" t="str">
        <v>10/26/1999</v>
      </c>
      <c r="L969">
        <v>35.3125</v>
      </c>
      <c r="M969" t="str">
        <v>10/26/1999</v>
      </c>
      <c r="N969">
        <v>46.375</v>
      </c>
      <c r="O969" t="str">
        <v>10/26/1999</v>
      </c>
      <c r="P969">
        <v>17.9375</v>
      </c>
      <c r="Q969" t="str">
        <v>10/26/1999</v>
      </c>
      <c r="R969">
        <v>12.375</v>
      </c>
      <c r="S969" t="str">
        <v>10/26/1999</v>
      </c>
      <c r="T969">
        <v>17.125</v>
      </c>
      <c r="U969" t="str">
        <v>10/26/1999</v>
      </c>
      <c r="V969">
        <v>34.75</v>
      </c>
      <c r="W969" t="str">
        <v>10/26/1999</v>
      </c>
      <c r="X969">
        <v>35.75</v>
      </c>
      <c r="Y969" t="str">
        <v>10/26/1999</v>
      </c>
      <c r="Z969">
        <v>52.3125</v>
      </c>
      <c r="AA969" t="str">
        <v>10/26/1999</v>
      </c>
      <c r="AB969">
        <v>28.25</v>
      </c>
      <c r="AC969" t="str">
        <v>10/26/1999</v>
      </c>
      <c r="AD969">
        <v>21.75</v>
      </c>
      <c r="AE969" t="str">
        <v>10/26/1999</v>
      </c>
      <c r="AF969">
        <v>18.125</v>
      </c>
      <c r="AG969" t="str">
        <v>10/26/1999</v>
      </c>
      <c r="AH969">
        <v>25.5625</v>
      </c>
      <c r="AI969" t="str">
        <v>10/26/1999</v>
      </c>
      <c r="AJ969">
        <v>21.1875</v>
      </c>
      <c r="AK969" s="28">
        <v>36459</v>
      </c>
      <c r="AL969">
        <v>10302.129999999999</v>
      </c>
      <c r="AM969" s="28">
        <v>36459</v>
      </c>
      <c r="AN969">
        <v>2811.47</v>
      </c>
      <c r="AO969" s="28">
        <v>36459</v>
      </c>
      <c r="AP969">
        <v>1281.9100000000001</v>
      </c>
      <c r="AQ969" s="28">
        <v>36459</v>
      </c>
      <c r="AR969">
        <v>415.79</v>
      </c>
      <c r="AS969" s="28">
        <v>36459</v>
      </c>
      <c r="AT969">
        <v>295.24</v>
      </c>
      <c r="AU969" s="28">
        <v>36459</v>
      </c>
      <c r="AV969">
        <v>235.94</v>
      </c>
      <c r="AW969" s="28">
        <v>36459</v>
      </c>
      <c r="AX969">
        <v>684.17</v>
      </c>
      <c r="AY969" s="28">
        <v>36459</v>
      </c>
      <c r="AZ969">
        <v>591.24</v>
      </c>
      <c r="BA969" s="28">
        <v>36459</v>
      </c>
      <c r="BB969">
        <v>493.67</v>
      </c>
      <c r="BC969" s="28">
        <v>36459</v>
      </c>
      <c r="BD969">
        <v>471.38</v>
      </c>
      <c r="BE969" s="28">
        <v>36431</v>
      </c>
      <c r="BF969">
        <v>21.890999999999998</v>
      </c>
      <c r="BG969" s="28">
        <v>36427</v>
      </c>
      <c r="BH969">
        <v>2.74</v>
      </c>
      <c r="BJ969" s="28">
        <v>36525</v>
      </c>
      <c r="BK969">
        <v>33.716999999999999</v>
      </c>
      <c r="BZ969" t="str">
        <v>10/26/1999</v>
      </c>
      <c r="CA969">
        <v>20.375</v>
      </c>
    </row>
    <row r="970" spans="1:79" x14ac:dyDescent="0.25">
      <c r="A970" s="28">
        <v>36460</v>
      </c>
      <c r="C970" t="str">
        <v>10/27/1999</v>
      </c>
      <c r="D970">
        <v>39.3125</v>
      </c>
      <c r="E970" t="str">
        <v>10/27/1999</v>
      </c>
      <c r="F970">
        <v>65.1875</v>
      </c>
      <c r="G970" t="str">
        <v>10/27/1999</v>
      </c>
      <c r="H970">
        <v>32.42578125</v>
      </c>
      <c r="I970" t="str">
        <v>10/27/1999</v>
      </c>
      <c r="J970">
        <v>40.9375</v>
      </c>
      <c r="K970" t="str">
        <v>10/27/1999</v>
      </c>
      <c r="L970">
        <v>36.6875</v>
      </c>
      <c r="M970" t="str">
        <v>10/27/1999</v>
      </c>
      <c r="N970">
        <v>47</v>
      </c>
      <c r="O970" t="str">
        <v>10/27/1999</v>
      </c>
      <c r="P970">
        <v>18.4375</v>
      </c>
      <c r="Q970" t="str">
        <v>10/27/1999</v>
      </c>
      <c r="R970">
        <v>12.1875</v>
      </c>
      <c r="S970" t="str">
        <v>10/27/1999</v>
      </c>
      <c r="T970">
        <v>17.25</v>
      </c>
      <c r="U970" t="str">
        <v>10/27/1999</v>
      </c>
      <c r="V970">
        <v>36.375</v>
      </c>
      <c r="W970" t="str">
        <v>10/27/1999</v>
      </c>
      <c r="X970">
        <v>36.6875</v>
      </c>
      <c r="Y970" t="str">
        <v>10/27/1999</v>
      </c>
      <c r="Z970">
        <v>54.625</v>
      </c>
      <c r="AA970" t="str">
        <v>10/27/1999</v>
      </c>
      <c r="AB970">
        <v>28.75</v>
      </c>
      <c r="AC970" t="str">
        <v>10/27/1999</v>
      </c>
      <c r="AD970">
        <v>22.0625</v>
      </c>
      <c r="AE970" t="str">
        <v>10/27/1999</v>
      </c>
      <c r="AF970">
        <v>18.5</v>
      </c>
      <c r="AG970" t="str">
        <v>10/27/1999</v>
      </c>
      <c r="AH970">
        <v>26.375</v>
      </c>
      <c r="AI970" t="str">
        <v>10/27/1999</v>
      </c>
      <c r="AJ970">
        <v>21.6875</v>
      </c>
      <c r="AK970" s="28">
        <v>36460</v>
      </c>
      <c r="AL970">
        <v>10394.89</v>
      </c>
      <c r="AM970" s="28">
        <v>36460</v>
      </c>
      <c r="AN970">
        <v>2802.52</v>
      </c>
      <c r="AO970" s="28">
        <v>36460</v>
      </c>
      <c r="AP970">
        <v>1296.71</v>
      </c>
      <c r="AQ970" s="28">
        <v>36460</v>
      </c>
      <c r="AR970">
        <v>416.77</v>
      </c>
      <c r="AS970" s="28">
        <v>36460</v>
      </c>
      <c r="AT970">
        <v>302.37</v>
      </c>
      <c r="AU970" s="28">
        <v>36460</v>
      </c>
      <c r="AV970">
        <v>241.8</v>
      </c>
      <c r="AW970" s="28">
        <v>36460</v>
      </c>
      <c r="AX970">
        <v>689.57</v>
      </c>
      <c r="AY970" s="28">
        <v>36460</v>
      </c>
      <c r="AZ970">
        <v>598.14</v>
      </c>
      <c r="BA970" s="28">
        <v>36460</v>
      </c>
      <c r="BB970">
        <v>496.55</v>
      </c>
      <c r="BC970" s="28">
        <v>36460</v>
      </c>
      <c r="BD970">
        <v>478.12</v>
      </c>
      <c r="BE970" s="28">
        <v>36432</v>
      </c>
      <c r="BF970">
        <v>21.997</v>
      </c>
      <c r="BG970" s="28">
        <v>36430</v>
      </c>
      <c r="BH970">
        <v>2.7589999999999999</v>
      </c>
      <c r="BJ970" s="28">
        <v>36528</v>
      </c>
      <c r="BK970">
        <v>33.716999999999999</v>
      </c>
      <c r="BZ970" t="str">
        <v>10/27/1999</v>
      </c>
      <c r="CA970">
        <v>20.4375</v>
      </c>
    </row>
    <row r="971" spans="1:79" x14ac:dyDescent="0.25">
      <c r="A971" s="28">
        <v>36461</v>
      </c>
      <c r="C971" t="str">
        <v>10/28/1999</v>
      </c>
      <c r="D971">
        <v>40.3125</v>
      </c>
      <c r="E971" t="str">
        <v>10/28/1999</v>
      </c>
      <c r="F971">
        <v>65.1875</v>
      </c>
      <c r="G971" t="str">
        <v>10/28/1999</v>
      </c>
      <c r="H971">
        <v>33.0625</v>
      </c>
      <c r="I971" t="str">
        <v>10/28/1999</v>
      </c>
      <c r="J971">
        <v>40.5625</v>
      </c>
      <c r="K971" t="str">
        <v>10/28/1999</v>
      </c>
      <c r="L971">
        <v>36.4375</v>
      </c>
      <c r="M971" t="str">
        <v>10/28/1999</v>
      </c>
      <c r="N971">
        <v>48.0625</v>
      </c>
      <c r="O971" t="str">
        <v>10/28/1999</v>
      </c>
      <c r="P971">
        <v>18.0625</v>
      </c>
      <c r="Q971" t="str">
        <v>10/28/1999</v>
      </c>
      <c r="R971">
        <v>12</v>
      </c>
      <c r="S971" t="str">
        <v>10/28/1999</v>
      </c>
      <c r="T971">
        <v>17.375</v>
      </c>
      <c r="U971" t="str">
        <v>10/28/1999</v>
      </c>
      <c r="V971">
        <v>37.5</v>
      </c>
      <c r="W971" t="str">
        <v>10/28/1999</v>
      </c>
      <c r="X971">
        <v>37.5625</v>
      </c>
      <c r="Y971" t="str">
        <v>10/28/1999</v>
      </c>
      <c r="Z971">
        <v>55.5625</v>
      </c>
      <c r="AA971" t="str">
        <v>10/28/1999</v>
      </c>
      <c r="AB971">
        <v>28.625</v>
      </c>
      <c r="AC971" t="str">
        <v>10/28/1999</v>
      </c>
      <c r="AD971">
        <v>22.25</v>
      </c>
      <c r="AE971" t="str">
        <v>10/28/1999</v>
      </c>
      <c r="AF971">
        <v>18.375</v>
      </c>
      <c r="AG971" t="str">
        <v>10/28/1999</v>
      </c>
      <c r="AH971">
        <v>26.5625</v>
      </c>
      <c r="AI971" t="str">
        <v>10/28/1999</v>
      </c>
      <c r="AJ971">
        <v>21.75</v>
      </c>
      <c r="AK971" s="28">
        <v>36461</v>
      </c>
      <c r="AL971">
        <v>10622.53</v>
      </c>
      <c r="AM971" s="28">
        <v>36461</v>
      </c>
      <c r="AN971">
        <v>2875.22</v>
      </c>
      <c r="AO971" s="28">
        <v>36461</v>
      </c>
      <c r="AP971">
        <v>1342.44</v>
      </c>
      <c r="AQ971" s="28">
        <v>36461</v>
      </c>
      <c r="AR971">
        <v>422.81</v>
      </c>
      <c r="AS971" s="28">
        <v>36461</v>
      </c>
      <c r="AT971">
        <v>306.26</v>
      </c>
      <c r="AU971" s="28">
        <v>36461</v>
      </c>
      <c r="AV971">
        <v>245.3</v>
      </c>
      <c r="AW971" s="28">
        <v>36461</v>
      </c>
      <c r="AX971">
        <v>723.94</v>
      </c>
      <c r="AY971" s="28">
        <v>36461</v>
      </c>
      <c r="AZ971">
        <v>618.15</v>
      </c>
      <c r="BA971" s="28">
        <v>36461</v>
      </c>
      <c r="BB971">
        <v>500.94</v>
      </c>
      <c r="BC971" s="28">
        <v>36461</v>
      </c>
      <c r="BD971">
        <v>491.3</v>
      </c>
      <c r="BE971" s="28">
        <v>36433</v>
      </c>
      <c r="BF971">
        <v>21.898</v>
      </c>
      <c r="BG971" s="28">
        <v>36431</v>
      </c>
      <c r="BH971">
        <v>2.7130000000000001</v>
      </c>
      <c r="BJ971" s="28">
        <v>36529</v>
      </c>
      <c r="BK971">
        <v>33.679000000000002</v>
      </c>
      <c r="BZ971" t="str">
        <v>10/28/1999</v>
      </c>
      <c r="CA971">
        <v>20.875</v>
      </c>
    </row>
    <row r="972" spans="1:79" x14ac:dyDescent="0.25">
      <c r="A972" s="28">
        <v>36462</v>
      </c>
      <c r="C972" t="str">
        <v>10/29/1999</v>
      </c>
      <c r="D972">
        <v>39.9375</v>
      </c>
      <c r="E972" t="str">
        <v>10/29/1999</v>
      </c>
      <c r="F972">
        <v>65</v>
      </c>
      <c r="G972" t="str">
        <v>10/29/1999</v>
      </c>
      <c r="H972">
        <v>33.15234375</v>
      </c>
      <c r="I972" t="str">
        <v>10/29/1999</v>
      </c>
      <c r="J972">
        <v>41</v>
      </c>
      <c r="K972" t="str">
        <v>10/29/1999</v>
      </c>
      <c r="L972">
        <v>36.5</v>
      </c>
      <c r="M972" t="str">
        <v>10/29/1999</v>
      </c>
      <c r="N972">
        <v>48.875</v>
      </c>
      <c r="O972" t="str">
        <v>10/29/1999</v>
      </c>
      <c r="P972">
        <v>18</v>
      </c>
      <c r="Q972" t="str">
        <v>10/29/1999</v>
      </c>
      <c r="R972">
        <v>12.0625</v>
      </c>
      <c r="S972" t="str">
        <v>10/29/1999</v>
      </c>
      <c r="T972">
        <v>17.375</v>
      </c>
      <c r="U972" t="str">
        <v>10/29/1999</v>
      </c>
      <c r="V972">
        <v>37.5</v>
      </c>
      <c r="W972" t="str">
        <v>10/29/1999</v>
      </c>
      <c r="X972">
        <v>36.875</v>
      </c>
      <c r="Y972" t="str">
        <v>10/29/1999</v>
      </c>
      <c r="Z972">
        <v>56.5625</v>
      </c>
      <c r="AA972" t="str">
        <v>10/29/1999</v>
      </c>
      <c r="AB972">
        <v>28.4375</v>
      </c>
      <c r="AC972" t="str">
        <v>10/29/1999</v>
      </c>
      <c r="AD972">
        <v>22.9375</v>
      </c>
      <c r="AE972" t="str">
        <v>10/29/1999</v>
      </c>
      <c r="AF972">
        <v>18.625</v>
      </c>
      <c r="AG972" t="str">
        <v>10/29/1999</v>
      </c>
      <c r="AH972">
        <v>26.5625</v>
      </c>
      <c r="AI972" t="str">
        <v>10/29/1999</v>
      </c>
      <c r="AJ972">
        <v>21.625</v>
      </c>
      <c r="AK972" s="28">
        <v>36462</v>
      </c>
      <c r="AL972">
        <v>10729.86</v>
      </c>
      <c r="AM972" s="28">
        <v>36462</v>
      </c>
      <c r="AN972">
        <v>2966.43</v>
      </c>
      <c r="AO972" s="28">
        <v>36462</v>
      </c>
      <c r="AP972">
        <v>1362.93</v>
      </c>
      <c r="AQ972" s="28">
        <v>36462</v>
      </c>
      <c r="AR972">
        <v>428.64</v>
      </c>
      <c r="AS972" s="28">
        <v>36462</v>
      </c>
      <c r="AT972">
        <v>306.61</v>
      </c>
      <c r="AU972" s="28">
        <v>36462</v>
      </c>
      <c r="AV972">
        <v>245.75</v>
      </c>
      <c r="AW972" s="28">
        <v>36462</v>
      </c>
      <c r="AX972">
        <v>741.54</v>
      </c>
      <c r="AY972" s="28">
        <v>36462</v>
      </c>
      <c r="AZ972">
        <v>625.47</v>
      </c>
      <c r="BA972" s="28">
        <v>36462</v>
      </c>
      <c r="BB972">
        <v>503.47</v>
      </c>
      <c r="BC972" s="28">
        <v>36462</v>
      </c>
      <c r="BD972">
        <v>494.02</v>
      </c>
      <c r="BE972" s="28">
        <v>36434</v>
      </c>
      <c r="BF972">
        <v>22.027999999999999</v>
      </c>
      <c r="BG972" s="28">
        <v>36432</v>
      </c>
      <c r="BH972">
        <v>2.6989999999999998</v>
      </c>
      <c r="BJ972" s="28">
        <v>36530</v>
      </c>
      <c r="BK972">
        <v>34.054000000000002</v>
      </c>
      <c r="BZ972" t="str">
        <v>10/29/1999</v>
      </c>
      <c r="CA972">
        <v>20.8125</v>
      </c>
    </row>
    <row r="973" spans="1:79" x14ac:dyDescent="0.25">
      <c r="A973" s="28">
        <v>36465</v>
      </c>
      <c r="C973" t="str">
        <v>11/1/1999</v>
      </c>
      <c r="D973">
        <v>37.6875</v>
      </c>
      <c r="E973" t="str">
        <v>11/1/1999</v>
      </c>
      <c r="F973">
        <v>65.0625</v>
      </c>
      <c r="G973" t="str">
        <v>11/1/1999</v>
      </c>
      <c r="H973">
        <v>33.0625</v>
      </c>
      <c r="I973" t="str">
        <v>11/1/1999</v>
      </c>
      <c r="J973">
        <v>41</v>
      </c>
      <c r="K973" t="str">
        <v>11/1/1999</v>
      </c>
      <c r="L973">
        <v>36.1875</v>
      </c>
      <c r="M973" t="str">
        <v>11/1/1999</v>
      </c>
      <c r="N973">
        <v>49.4375</v>
      </c>
      <c r="O973" t="str">
        <v>11/1/1999</v>
      </c>
      <c r="P973">
        <v>17.9375</v>
      </c>
      <c r="Q973" t="str">
        <v>11/1/1999</v>
      </c>
      <c r="R973">
        <v>12.125</v>
      </c>
      <c r="S973" t="str">
        <v>11/1/1999</v>
      </c>
      <c r="T973">
        <v>17.625</v>
      </c>
      <c r="U973" t="str">
        <v>11/1/1999</v>
      </c>
      <c r="V973">
        <v>37.8125</v>
      </c>
      <c r="W973" t="str">
        <v>11/1/1999</v>
      </c>
      <c r="X973">
        <v>37.1875</v>
      </c>
      <c r="Y973" t="str">
        <v>11/1/1999</v>
      </c>
      <c r="Z973">
        <v>56.125</v>
      </c>
      <c r="AA973" t="str">
        <v>11/1/1999</v>
      </c>
      <c r="AB973">
        <v>28.625</v>
      </c>
      <c r="AC973" t="str">
        <v>11/1/1999</v>
      </c>
      <c r="AD973">
        <v>23.25</v>
      </c>
      <c r="AE973" t="str">
        <v>11/1/1999</v>
      </c>
      <c r="AF973">
        <v>18.1875</v>
      </c>
      <c r="AG973" t="str">
        <v>11/1/1999</v>
      </c>
      <c r="AH973">
        <v>26.3125</v>
      </c>
      <c r="AI973" t="str">
        <v>11/1/1999</v>
      </c>
      <c r="AJ973">
        <v>21.5</v>
      </c>
      <c r="AK973" s="28">
        <v>36465</v>
      </c>
      <c r="AL973">
        <v>10648.51</v>
      </c>
      <c r="AM973" s="28">
        <v>36465</v>
      </c>
      <c r="AN973">
        <v>2967.65</v>
      </c>
      <c r="AO973" s="28">
        <v>36465</v>
      </c>
      <c r="AP973">
        <v>1354.12</v>
      </c>
      <c r="AQ973" s="28">
        <v>36465</v>
      </c>
      <c r="AR973">
        <v>431.82</v>
      </c>
      <c r="AS973" s="28">
        <v>36465</v>
      </c>
      <c r="AT973">
        <v>305.2</v>
      </c>
      <c r="AU973" s="28">
        <v>36465</v>
      </c>
      <c r="AV973">
        <v>244</v>
      </c>
      <c r="AW973" s="28">
        <v>36465</v>
      </c>
      <c r="AX973">
        <v>735.69</v>
      </c>
      <c r="AY973" s="28">
        <v>36465</v>
      </c>
      <c r="AZ973">
        <v>621.72</v>
      </c>
      <c r="BA973" s="28">
        <v>36465</v>
      </c>
      <c r="BB973">
        <v>501.11</v>
      </c>
      <c r="BC973" s="28">
        <v>36465</v>
      </c>
      <c r="BD973">
        <v>496.68</v>
      </c>
      <c r="BE973" s="28">
        <v>36437</v>
      </c>
      <c r="BF973">
        <v>21.663</v>
      </c>
      <c r="BG973" s="28">
        <v>36433</v>
      </c>
      <c r="BH973">
        <v>2.665</v>
      </c>
      <c r="BJ973" s="28">
        <v>36531</v>
      </c>
      <c r="BK973">
        <v>34.279000000000003</v>
      </c>
      <c r="BZ973" t="str">
        <v>11/1/1999</v>
      </c>
      <c r="CA973">
        <v>20.9375</v>
      </c>
    </row>
    <row r="974" spans="1:79" x14ac:dyDescent="0.25">
      <c r="A974" s="28">
        <v>36466</v>
      </c>
      <c r="C974" t="str">
        <v>11/2/1999</v>
      </c>
      <c r="D974">
        <v>38.25</v>
      </c>
      <c r="E974" t="str">
        <v>11/2/1999</v>
      </c>
      <c r="F974">
        <v>64.9375</v>
      </c>
      <c r="G974" t="str">
        <v>11/2/1999</v>
      </c>
      <c r="H974">
        <v>33.15234375</v>
      </c>
      <c r="I974" t="str">
        <v>11/2/1999</v>
      </c>
      <c r="J974">
        <v>40.375</v>
      </c>
      <c r="K974" t="str">
        <v>11/2/1999</v>
      </c>
      <c r="L974">
        <v>36.4375</v>
      </c>
      <c r="M974" t="str">
        <v>11/2/1999</v>
      </c>
      <c r="N974">
        <v>49.9375</v>
      </c>
      <c r="O974" t="str">
        <v>11/2/1999</v>
      </c>
      <c r="P974">
        <v>17.5</v>
      </c>
      <c r="Q974" t="str">
        <v>11/2/1999</v>
      </c>
      <c r="R974">
        <v>12.0625</v>
      </c>
      <c r="S974" t="str">
        <v>11/2/1999</v>
      </c>
      <c r="T974">
        <v>17.625</v>
      </c>
      <c r="U974" t="str">
        <v>11/2/1999</v>
      </c>
      <c r="V974">
        <v>37.625</v>
      </c>
      <c r="W974" t="str">
        <v>11/2/1999</v>
      </c>
      <c r="X974">
        <v>36.6875</v>
      </c>
      <c r="Y974" t="str">
        <v>11/2/1999</v>
      </c>
      <c r="Z974">
        <v>56.75</v>
      </c>
      <c r="AA974" t="str">
        <v>11/2/1999</v>
      </c>
      <c r="AB974">
        <v>28.5625</v>
      </c>
      <c r="AC974" t="str">
        <v>11/2/1999</v>
      </c>
      <c r="AD974">
        <v>23.25</v>
      </c>
      <c r="AE974" t="str">
        <v>11/2/1999</v>
      </c>
      <c r="AF974">
        <v>18.375</v>
      </c>
      <c r="AG974" t="str">
        <v>11/2/1999</v>
      </c>
      <c r="AH974">
        <v>26.375</v>
      </c>
      <c r="AI974" t="str">
        <v>11/2/1999</v>
      </c>
      <c r="AJ974">
        <v>21.625</v>
      </c>
      <c r="AK974" s="28">
        <v>36466</v>
      </c>
      <c r="AL974">
        <v>10581.84</v>
      </c>
      <c r="AM974" s="28">
        <v>36466</v>
      </c>
      <c r="AN974">
        <v>2981.63</v>
      </c>
      <c r="AO974" s="28">
        <v>36466</v>
      </c>
      <c r="AP974">
        <v>1347.74</v>
      </c>
      <c r="AQ974" s="28">
        <v>36466</v>
      </c>
      <c r="AR974">
        <v>432.39</v>
      </c>
      <c r="AS974" s="28">
        <v>36466</v>
      </c>
      <c r="AT974">
        <v>306.67</v>
      </c>
      <c r="AU974" s="28">
        <v>36466</v>
      </c>
      <c r="AV974">
        <v>245.47</v>
      </c>
      <c r="AW974" s="28">
        <v>36466</v>
      </c>
      <c r="AX974">
        <v>731.72</v>
      </c>
      <c r="AY974" s="28">
        <v>36466</v>
      </c>
      <c r="AZ974">
        <v>618.46</v>
      </c>
      <c r="BA974" s="28">
        <v>36466</v>
      </c>
      <c r="BB974">
        <v>493.74</v>
      </c>
      <c r="BC974" s="28">
        <v>36466</v>
      </c>
      <c r="BD974">
        <v>492.18</v>
      </c>
      <c r="BE974" s="28">
        <v>36438</v>
      </c>
      <c r="BF974">
        <v>21.626999999999999</v>
      </c>
      <c r="BG974" s="28">
        <v>36434</v>
      </c>
      <c r="BH974">
        <v>2.677</v>
      </c>
      <c r="BJ974" s="28">
        <v>36532</v>
      </c>
      <c r="BK974">
        <v>34.616999999999997</v>
      </c>
      <c r="BZ974" t="str">
        <v>11/2/1999</v>
      </c>
      <c r="CA974">
        <v>20.625</v>
      </c>
    </row>
    <row r="975" spans="1:79" x14ac:dyDescent="0.25">
      <c r="A975" s="28">
        <v>36467</v>
      </c>
      <c r="C975" t="str">
        <v>11/3/1999</v>
      </c>
      <c r="D975">
        <v>40</v>
      </c>
      <c r="E975" t="str">
        <v>11/3/1999</v>
      </c>
      <c r="F975">
        <v>65.125</v>
      </c>
      <c r="G975" t="str">
        <v>11/3/1999</v>
      </c>
      <c r="H975">
        <v>33.96875</v>
      </c>
      <c r="I975" t="str">
        <v>11/3/1999</v>
      </c>
      <c r="J975">
        <v>40.375</v>
      </c>
      <c r="K975" t="str">
        <v>11/3/1999</v>
      </c>
      <c r="L975">
        <v>36.875</v>
      </c>
      <c r="M975" t="str">
        <v>11/3/1999</v>
      </c>
      <c r="N975">
        <v>49.75</v>
      </c>
      <c r="O975" t="str">
        <v>11/3/1999</v>
      </c>
      <c r="P975">
        <v>17.75</v>
      </c>
      <c r="Q975" t="str">
        <v>11/3/1999</v>
      </c>
      <c r="R975">
        <v>11.8125</v>
      </c>
      <c r="S975" t="str">
        <v>11/3/1999</v>
      </c>
      <c r="T975">
        <v>17.5</v>
      </c>
      <c r="U975" t="str">
        <v>11/3/1999</v>
      </c>
      <c r="V975">
        <v>35.9375</v>
      </c>
      <c r="W975" t="str">
        <v>11/3/1999</v>
      </c>
      <c r="X975">
        <v>36.3125</v>
      </c>
      <c r="Y975" t="str">
        <v>11/3/1999</v>
      </c>
      <c r="Z975">
        <v>56.4375</v>
      </c>
      <c r="AA975" t="str">
        <v>11/3/1999</v>
      </c>
      <c r="AB975">
        <v>27.9375</v>
      </c>
      <c r="AC975" t="str">
        <v>11/3/1999</v>
      </c>
      <c r="AD975">
        <v>23.34375</v>
      </c>
      <c r="AE975" t="str">
        <v>11/3/1999</v>
      </c>
      <c r="AF975">
        <v>18.75</v>
      </c>
      <c r="AG975" t="str">
        <v>11/3/1999</v>
      </c>
      <c r="AH975">
        <v>26.1875</v>
      </c>
      <c r="AI975" t="str">
        <v>11/3/1999</v>
      </c>
      <c r="AJ975">
        <v>22</v>
      </c>
      <c r="AK975" s="28">
        <v>36467</v>
      </c>
      <c r="AL975">
        <v>10609.06</v>
      </c>
      <c r="AM975" s="28">
        <v>36467</v>
      </c>
      <c r="AN975">
        <v>3028.51</v>
      </c>
      <c r="AO975" s="28">
        <v>36467</v>
      </c>
      <c r="AP975">
        <v>1354.93</v>
      </c>
      <c r="AQ975" s="28">
        <v>36467</v>
      </c>
      <c r="AR975">
        <v>438.46</v>
      </c>
      <c r="AS975" s="28">
        <v>36467</v>
      </c>
      <c r="AT975">
        <v>306.64</v>
      </c>
      <c r="AU975" s="28">
        <v>36467</v>
      </c>
      <c r="AV975">
        <v>244.85</v>
      </c>
      <c r="AW975" s="28">
        <v>36467</v>
      </c>
      <c r="AX975">
        <v>748.32</v>
      </c>
      <c r="AY975" s="28">
        <v>36467</v>
      </c>
      <c r="AZ975">
        <v>621.46</v>
      </c>
      <c r="BA975" s="28">
        <v>36467</v>
      </c>
      <c r="BB975">
        <v>489.28</v>
      </c>
      <c r="BC975" s="28">
        <v>36467</v>
      </c>
      <c r="BD975">
        <v>496.03</v>
      </c>
      <c r="BE975" s="28">
        <v>36439</v>
      </c>
      <c r="BF975">
        <v>21.478000000000002</v>
      </c>
      <c r="BG975" s="28">
        <v>36437</v>
      </c>
      <c r="BH975">
        <v>2.6</v>
      </c>
      <c r="BJ975" s="28">
        <v>36535</v>
      </c>
      <c r="BK975">
        <v>34.549999999999997</v>
      </c>
      <c r="BZ975" t="str">
        <v>11/3/1999</v>
      </c>
      <c r="CA975">
        <v>21.375</v>
      </c>
    </row>
    <row r="976" spans="1:79" x14ac:dyDescent="0.25">
      <c r="A976" s="28">
        <v>36468</v>
      </c>
      <c r="C976" t="str">
        <v>11/4/1999</v>
      </c>
      <c r="D976">
        <v>38.5625</v>
      </c>
      <c r="E976" t="str">
        <v>11/4/1999</v>
      </c>
      <c r="F976">
        <v>65.125</v>
      </c>
      <c r="G976" t="str">
        <v>11/4/1999</v>
      </c>
      <c r="H976">
        <v>34.421875</v>
      </c>
      <c r="I976" t="str">
        <v>11/4/1999</v>
      </c>
      <c r="J976">
        <v>39</v>
      </c>
      <c r="K976" t="str">
        <v>11/4/1999</v>
      </c>
      <c r="L976">
        <v>36.1875</v>
      </c>
      <c r="M976" t="str">
        <v>11/4/1999</v>
      </c>
      <c r="N976">
        <v>51.5</v>
      </c>
      <c r="O976" t="str">
        <v>11/4/1999</v>
      </c>
      <c r="P976">
        <v>17.8125</v>
      </c>
      <c r="Q976" t="str">
        <v>11/4/1999</v>
      </c>
      <c r="R976">
        <v>11.625</v>
      </c>
      <c r="S976" t="str">
        <v>11/4/1999</v>
      </c>
      <c r="T976">
        <v>17.4375</v>
      </c>
      <c r="U976" t="str">
        <v>11/4/1999</v>
      </c>
      <c r="V976">
        <v>35.9375</v>
      </c>
      <c r="W976" t="str">
        <v>11/4/1999</v>
      </c>
      <c r="X976">
        <v>35.4375</v>
      </c>
      <c r="Y976" t="str">
        <v>11/4/1999</v>
      </c>
      <c r="Z976">
        <v>55.4375</v>
      </c>
      <c r="AA976" t="str">
        <v>11/4/1999</v>
      </c>
      <c r="AB976">
        <v>28.1875</v>
      </c>
      <c r="AC976" t="str">
        <v>11/4/1999</v>
      </c>
      <c r="AD976">
        <v>23.5</v>
      </c>
      <c r="AE976" t="str">
        <v>11/4/1999</v>
      </c>
      <c r="AF976">
        <v>18.375</v>
      </c>
      <c r="AG976" t="str">
        <v>11/4/1999</v>
      </c>
      <c r="AH976">
        <v>25.875</v>
      </c>
      <c r="AI976" t="str">
        <v>11/4/1999</v>
      </c>
      <c r="AJ976">
        <v>21.8125</v>
      </c>
      <c r="AK976" s="28">
        <v>36468</v>
      </c>
      <c r="AL976">
        <v>10639.64</v>
      </c>
      <c r="AM976" s="28">
        <v>36468</v>
      </c>
      <c r="AN976">
        <v>3055.95</v>
      </c>
      <c r="AO976" s="28">
        <v>36468</v>
      </c>
      <c r="AP976">
        <v>1362.64</v>
      </c>
      <c r="AQ976" s="28">
        <v>36468</v>
      </c>
      <c r="AR976">
        <v>439.9</v>
      </c>
      <c r="AS976" s="28">
        <v>36468</v>
      </c>
      <c r="AT976">
        <v>304.01</v>
      </c>
      <c r="AU976" s="28">
        <v>36468</v>
      </c>
      <c r="AV976">
        <v>241.74</v>
      </c>
      <c r="AW976" s="28">
        <v>36468</v>
      </c>
      <c r="AX976">
        <v>762.26</v>
      </c>
      <c r="AY976" s="28">
        <v>36468</v>
      </c>
      <c r="AZ976">
        <v>624.72</v>
      </c>
      <c r="BA976" s="28">
        <v>36468</v>
      </c>
      <c r="BB976">
        <v>482.97</v>
      </c>
      <c r="BC976" s="28">
        <v>36468</v>
      </c>
      <c r="BD976">
        <v>496.11</v>
      </c>
      <c r="BE976" s="28">
        <v>36440</v>
      </c>
      <c r="BF976">
        <v>21.027999999999999</v>
      </c>
      <c r="BG976" s="28">
        <v>36438</v>
      </c>
      <c r="BH976">
        <v>2.5840000000000001</v>
      </c>
      <c r="BJ976" s="28">
        <v>36536</v>
      </c>
      <c r="BK976">
        <v>34.496000000000002</v>
      </c>
      <c r="BZ976" t="str">
        <v>11/4/1999</v>
      </c>
      <c r="CA976">
        <v>23.375</v>
      </c>
    </row>
    <row r="977" spans="1:79" x14ac:dyDescent="0.25">
      <c r="A977" s="28">
        <v>36469</v>
      </c>
      <c r="C977" t="str">
        <v>11/5/1999</v>
      </c>
      <c r="D977">
        <v>37.9375</v>
      </c>
      <c r="E977" t="str">
        <v>11/5/1999</v>
      </c>
      <c r="F977">
        <v>65</v>
      </c>
      <c r="G977" t="str">
        <v>11/5/1999</v>
      </c>
      <c r="H977">
        <v>34.328125</v>
      </c>
      <c r="I977" t="str">
        <v>11/5/1999</v>
      </c>
      <c r="J977">
        <v>39.625</v>
      </c>
      <c r="K977" t="str">
        <v>11/5/1999</v>
      </c>
      <c r="L977">
        <v>36.125</v>
      </c>
      <c r="M977" t="str">
        <v>11/5/1999</v>
      </c>
      <c r="N977">
        <v>51.875</v>
      </c>
      <c r="O977" t="str">
        <v>11/5/1999</v>
      </c>
      <c r="P977">
        <v>17.625</v>
      </c>
      <c r="Q977" t="str">
        <v>11/5/1999</v>
      </c>
      <c r="R977">
        <v>11.625</v>
      </c>
      <c r="S977" t="str">
        <v>11/5/1999</v>
      </c>
      <c r="T977">
        <v>17.1875</v>
      </c>
      <c r="U977" t="str">
        <v>11/5/1999</v>
      </c>
      <c r="V977">
        <v>35</v>
      </c>
      <c r="W977" t="str">
        <v>11/5/1999</v>
      </c>
      <c r="X977">
        <v>36.625</v>
      </c>
      <c r="Y977" t="str">
        <v>11/5/1999</v>
      </c>
      <c r="Z977">
        <v>55.3125</v>
      </c>
      <c r="AA977" t="str">
        <v>11/5/1999</v>
      </c>
      <c r="AB977">
        <v>28</v>
      </c>
      <c r="AC977" t="str">
        <v>11/5/1999</v>
      </c>
      <c r="AD977">
        <v>23.9375</v>
      </c>
      <c r="AE977" t="str">
        <v>11/5/1999</v>
      </c>
      <c r="AF977">
        <v>18.6875</v>
      </c>
      <c r="AG977" t="str">
        <v>11/5/1999</v>
      </c>
      <c r="AH977">
        <v>26.125</v>
      </c>
      <c r="AI977" t="str">
        <v>11/5/1999</v>
      </c>
      <c r="AJ977">
        <v>22.1875</v>
      </c>
      <c r="AK977" s="28">
        <v>36469</v>
      </c>
      <c r="AL977">
        <v>10704.48</v>
      </c>
      <c r="AM977" s="28">
        <v>36469</v>
      </c>
      <c r="AN977">
        <v>3102.29</v>
      </c>
      <c r="AO977" s="28">
        <v>36469</v>
      </c>
      <c r="AP977">
        <v>1370.23</v>
      </c>
      <c r="AQ977" s="28">
        <v>36469</v>
      </c>
      <c r="AR977">
        <v>442.41</v>
      </c>
      <c r="AS977" s="28">
        <v>36469</v>
      </c>
      <c r="AT977">
        <v>303.27</v>
      </c>
      <c r="AU977" s="28">
        <v>36469</v>
      </c>
      <c r="AV977">
        <v>241.75</v>
      </c>
      <c r="AW977" s="28">
        <v>36469</v>
      </c>
      <c r="AX977">
        <v>785.91</v>
      </c>
      <c r="AY977" s="28">
        <v>36469</v>
      </c>
      <c r="AZ977">
        <v>627.36</v>
      </c>
      <c r="BA977" s="28">
        <v>36469</v>
      </c>
      <c r="BB977">
        <v>472.75</v>
      </c>
      <c r="BC977" s="28">
        <v>36469</v>
      </c>
      <c r="BD977">
        <v>497.82</v>
      </c>
      <c r="BE977" s="28">
        <v>36441</v>
      </c>
      <c r="BF977">
        <v>19.951000000000001</v>
      </c>
      <c r="BG977" s="28">
        <v>36439</v>
      </c>
      <c r="BH977">
        <v>2.585</v>
      </c>
      <c r="BJ977" s="28">
        <v>36537</v>
      </c>
      <c r="BK977">
        <v>34.491999999999997</v>
      </c>
      <c r="BZ977" t="str">
        <v>11/5/1999</v>
      </c>
      <c r="CA977">
        <v>24.9375</v>
      </c>
    </row>
    <row r="978" spans="1:79" x14ac:dyDescent="0.25">
      <c r="A978" s="28">
        <v>36472</v>
      </c>
      <c r="C978" t="str">
        <v>11/8/1999</v>
      </c>
      <c r="D978">
        <v>38.375</v>
      </c>
      <c r="E978" t="str">
        <v>11/8/1999</v>
      </c>
      <c r="F978">
        <v>64.9375</v>
      </c>
      <c r="G978" t="str">
        <v>11/8/1999</v>
      </c>
      <c r="H978">
        <v>34.69140625</v>
      </c>
      <c r="I978" t="str">
        <v>11/8/1999</v>
      </c>
      <c r="J978">
        <v>40.25</v>
      </c>
      <c r="K978" t="str">
        <v>11/8/1999</v>
      </c>
      <c r="L978">
        <v>36.0625</v>
      </c>
      <c r="M978" t="str">
        <v>11/8/1999</v>
      </c>
      <c r="N978">
        <v>51.625</v>
      </c>
      <c r="O978" t="str">
        <v>11/8/1999</v>
      </c>
      <c r="P978">
        <v>17.5625</v>
      </c>
      <c r="Q978" t="str">
        <v>11/8/1999</v>
      </c>
      <c r="R978">
        <v>11.625</v>
      </c>
      <c r="S978" t="str">
        <v>11/8/1999</v>
      </c>
      <c r="T978">
        <v>17.125</v>
      </c>
      <c r="U978" t="str">
        <v>11/8/1999</v>
      </c>
      <c r="V978">
        <v>35.8125</v>
      </c>
      <c r="W978" t="str">
        <v>11/8/1999</v>
      </c>
      <c r="X978">
        <v>36.375</v>
      </c>
      <c r="Y978" t="str">
        <v>11/8/1999</v>
      </c>
      <c r="Z978">
        <v>55.375</v>
      </c>
      <c r="AA978" t="str">
        <v>11/8/1999</v>
      </c>
      <c r="AB978">
        <v>27.75</v>
      </c>
      <c r="AC978" t="str">
        <v>11/8/1999</v>
      </c>
      <c r="AD978">
        <v>23.8125</v>
      </c>
      <c r="AE978" t="str">
        <v>11/8/1999</v>
      </c>
      <c r="AF978">
        <v>18.625</v>
      </c>
      <c r="AG978" t="str">
        <v>11/8/1999</v>
      </c>
      <c r="AH978">
        <v>25.9375</v>
      </c>
      <c r="AI978" t="str">
        <v>11/8/1999</v>
      </c>
      <c r="AJ978">
        <v>21.9375</v>
      </c>
      <c r="AK978" s="28">
        <v>36472</v>
      </c>
      <c r="AL978">
        <v>10718.85</v>
      </c>
      <c r="AM978" s="28">
        <v>36472</v>
      </c>
      <c r="AN978">
        <v>3143.97</v>
      </c>
      <c r="AO978" s="28">
        <v>36472</v>
      </c>
      <c r="AP978">
        <v>1377.01</v>
      </c>
      <c r="AQ978" s="28">
        <v>36472</v>
      </c>
      <c r="AR978">
        <v>445.07</v>
      </c>
      <c r="AS978" s="28">
        <v>36472</v>
      </c>
      <c r="AT978">
        <v>302.18</v>
      </c>
      <c r="AU978" s="28">
        <v>36472</v>
      </c>
      <c r="AV978">
        <v>241.38</v>
      </c>
      <c r="AW978" s="28">
        <v>36472</v>
      </c>
      <c r="AX978">
        <v>793.43</v>
      </c>
      <c r="AY978" s="28">
        <v>36472</v>
      </c>
      <c r="AZ978">
        <v>630.37</v>
      </c>
      <c r="BA978" s="28">
        <v>36472</v>
      </c>
      <c r="BB978">
        <v>493.81</v>
      </c>
      <c r="BC978" s="28">
        <v>36472</v>
      </c>
      <c r="BD978">
        <v>505.27</v>
      </c>
      <c r="BE978" s="28">
        <v>36444</v>
      </c>
      <c r="BF978">
        <v>20.350999999999999</v>
      </c>
      <c r="BG978" s="28">
        <v>36440</v>
      </c>
      <c r="BH978">
        <v>2.613</v>
      </c>
      <c r="BJ978" s="28">
        <v>36538</v>
      </c>
      <c r="BK978">
        <v>34.371000000000002</v>
      </c>
      <c r="BZ978" t="str">
        <v>11/8/1999</v>
      </c>
      <c r="CA978">
        <v>24.75</v>
      </c>
    </row>
    <row r="979" spans="1:79" x14ac:dyDescent="0.25">
      <c r="A979" s="28">
        <v>36473</v>
      </c>
      <c r="C979" t="str">
        <v>11/9/1999</v>
      </c>
      <c r="D979">
        <v>39.25</v>
      </c>
      <c r="E979" t="str">
        <v>11/9/1999</v>
      </c>
      <c r="F979">
        <v>64.3125</v>
      </c>
      <c r="G979" t="str">
        <v>11/9/1999</v>
      </c>
      <c r="H979">
        <v>35.0546875</v>
      </c>
      <c r="I979" t="str">
        <v>11/9/1999</v>
      </c>
      <c r="J979">
        <v>40.1875</v>
      </c>
      <c r="K979" t="str">
        <v>11/9/1999</v>
      </c>
      <c r="L979">
        <v>36.3125</v>
      </c>
      <c r="M979" t="str">
        <v>11/9/1999</v>
      </c>
      <c r="N979">
        <v>52.25</v>
      </c>
      <c r="O979" t="str">
        <v>11/9/1999</v>
      </c>
      <c r="P979">
        <v>17.6875</v>
      </c>
      <c r="Q979" t="str">
        <v>11/9/1999</v>
      </c>
      <c r="R979">
        <v>11.5625</v>
      </c>
      <c r="S979" t="str">
        <v>11/9/1999</v>
      </c>
      <c r="T979">
        <v>17</v>
      </c>
      <c r="U979" t="str">
        <v>11/9/1999</v>
      </c>
      <c r="V979">
        <v>35.0625</v>
      </c>
      <c r="W979" t="str">
        <v>11/9/1999</v>
      </c>
      <c r="X979">
        <v>35.8125</v>
      </c>
      <c r="Y979" t="str">
        <v>11/9/1999</v>
      </c>
      <c r="Z979">
        <v>54.125</v>
      </c>
      <c r="AA979" t="str">
        <v>11/9/1999</v>
      </c>
      <c r="AB979">
        <v>28.0625</v>
      </c>
      <c r="AC979" t="str">
        <v>11/9/1999</v>
      </c>
      <c r="AD979">
        <v>23.6875</v>
      </c>
      <c r="AE979" t="str">
        <v>11/9/1999</v>
      </c>
      <c r="AF979">
        <v>18.625</v>
      </c>
      <c r="AG979" t="str">
        <v>11/9/1999</v>
      </c>
      <c r="AH979">
        <v>25.5625</v>
      </c>
      <c r="AI979" t="str">
        <v>11/9/1999</v>
      </c>
      <c r="AJ979">
        <v>21.75</v>
      </c>
      <c r="AK979" s="28">
        <v>36473</v>
      </c>
      <c r="AL979">
        <v>10617.32</v>
      </c>
      <c r="AM979" s="28">
        <v>36473</v>
      </c>
      <c r="AN979">
        <v>3125.04</v>
      </c>
      <c r="AO979" s="28">
        <v>36473</v>
      </c>
      <c r="AP979">
        <v>1365.28</v>
      </c>
      <c r="AQ979" s="28">
        <v>36473</v>
      </c>
      <c r="AR979">
        <v>446.28</v>
      </c>
      <c r="AS979" s="28">
        <v>36473</v>
      </c>
      <c r="AT979">
        <v>299.48</v>
      </c>
      <c r="AU979" s="28">
        <v>36473</v>
      </c>
      <c r="AV979">
        <v>239.53</v>
      </c>
      <c r="AW979" s="28">
        <v>36473</v>
      </c>
      <c r="AX979">
        <v>790.76</v>
      </c>
      <c r="AY979" s="28">
        <v>36473</v>
      </c>
      <c r="AZ979">
        <v>625.99</v>
      </c>
      <c r="BA979" s="28">
        <v>36473</v>
      </c>
      <c r="BB979">
        <v>501.57</v>
      </c>
      <c r="BC979" s="28">
        <v>36473</v>
      </c>
      <c r="BD979">
        <v>502.65</v>
      </c>
      <c r="BE979" s="28">
        <v>36445</v>
      </c>
      <c r="BF979">
        <v>21.183</v>
      </c>
      <c r="BG979" s="28">
        <v>36441</v>
      </c>
      <c r="BH979">
        <v>2.6309999999999998</v>
      </c>
      <c r="BJ979" s="28">
        <v>36539</v>
      </c>
      <c r="BK979">
        <v>34.304000000000002</v>
      </c>
      <c r="BZ979" t="str">
        <v>11/9/1999</v>
      </c>
      <c r="CA979">
        <v>26</v>
      </c>
    </row>
    <row r="980" spans="1:79" x14ac:dyDescent="0.25">
      <c r="A980" s="28">
        <v>36474</v>
      </c>
      <c r="C980" t="str">
        <v>11/10/1999</v>
      </c>
      <c r="D980">
        <v>40.8125</v>
      </c>
      <c r="E980" t="str">
        <v>11/10/1999</v>
      </c>
      <c r="F980">
        <v>64.5</v>
      </c>
      <c r="G980" t="str">
        <v>11/10/1999</v>
      </c>
      <c r="H980">
        <v>34.78125</v>
      </c>
      <c r="I980" t="str">
        <v>11/10/1999</v>
      </c>
      <c r="J980">
        <v>40.375</v>
      </c>
      <c r="K980" t="str">
        <v>11/10/1999</v>
      </c>
      <c r="L980">
        <v>36.75</v>
      </c>
      <c r="M980" t="str">
        <v>11/10/1999</v>
      </c>
      <c r="N980">
        <v>52.125</v>
      </c>
      <c r="O980" t="str">
        <v>11/10/1999</v>
      </c>
      <c r="P980">
        <v>17.9375</v>
      </c>
      <c r="Q980" t="str">
        <v>11/10/1999</v>
      </c>
      <c r="R980">
        <v>11.0625</v>
      </c>
      <c r="S980" t="str">
        <v>11/10/1999</v>
      </c>
      <c r="T980">
        <v>16.6875</v>
      </c>
      <c r="U980" t="str">
        <v>11/10/1999</v>
      </c>
      <c r="V980">
        <v>34.75</v>
      </c>
      <c r="W980" t="str">
        <v>11/10/1999</v>
      </c>
      <c r="X980">
        <v>35.0625</v>
      </c>
      <c r="Y980" t="str">
        <v>11/10/1999</v>
      </c>
      <c r="Z980">
        <v>53.125</v>
      </c>
      <c r="AA980" t="str">
        <v>11/10/1999</v>
      </c>
      <c r="AB980">
        <v>28.375</v>
      </c>
      <c r="AC980" t="str">
        <v>11/10/1999</v>
      </c>
      <c r="AD980">
        <v>23.5625</v>
      </c>
      <c r="AE980" t="str">
        <v>11/10/1999</v>
      </c>
      <c r="AF980">
        <v>18.75</v>
      </c>
      <c r="AG980" t="str">
        <v>11/10/1999</v>
      </c>
      <c r="AH980">
        <v>25.0625</v>
      </c>
      <c r="AI980" t="str">
        <v>11/10/1999</v>
      </c>
      <c r="AJ980">
        <v>21.5625</v>
      </c>
      <c r="AK980" s="28">
        <v>36474</v>
      </c>
      <c r="AL980">
        <v>10597.74</v>
      </c>
      <c r="AM980" s="28">
        <v>36474</v>
      </c>
      <c r="AN980">
        <v>3155.96</v>
      </c>
      <c r="AO980" s="28">
        <v>36474</v>
      </c>
      <c r="AP980">
        <v>1373.46</v>
      </c>
      <c r="AQ980" s="28">
        <v>36474</v>
      </c>
      <c r="AR980">
        <v>448.72</v>
      </c>
      <c r="AS980" s="28">
        <v>36474</v>
      </c>
      <c r="AT980">
        <v>297.33</v>
      </c>
      <c r="AU980" s="28">
        <v>36474</v>
      </c>
      <c r="AV980">
        <v>238.26</v>
      </c>
      <c r="AW980" s="28">
        <v>36474</v>
      </c>
      <c r="AX980">
        <v>799.36</v>
      </c>
      <c r="AY980" s="28">
        <v>36474</v>
      </c>
      <c r="AZ980">
        <v>629.02</v>
      </c>
      <c r="BA980" s="28">
        <v>36474</v>
      </c>
      <c r="BB980">
        <v>512.98</v>
      </c>
      <c r="BC980" s="28">
        <v>36474</v>
      </c>
      <c r="BD980">
        <v>507.96</v>
      </c>
      <c r="BE980" s="28">
        <v>36446</v>
      </c>
      <c r="BF980">
        <v>21.577999999999999</v>
      </c>
      <c r="BG980" s="28">
        <v>36444</v>
      </c>
      <c r="BH980">
        <v>2.6909999999999998</v>
      </c>
      <c r="BJ980" s="28">
        <v>36543</v>
      </c>
      <c r="BK980">
        <v>34.271000000000001</v>
      </c>
      <c r="BZ980" t="str">
        <v>11/10/1999</v>
      </c>
      <c r="CA980">
        <v>27.625</v>
      </c>
    </row>
    <row r="981" spans="1:79" x14ac:dyDescent="0.25">
      <c r="A981" s="28">
        <v>36475</v>
      </c>
      <c r="C981" t="str">
        <v>11/11/1999</v>
      </c>
      <c r="D981">
        <v>41.875</v>
      </c>
      <c r="E981" t="str">
        <v>11/11/1999</v>
      </c>
      <c r="F981">
        <v>65.5</v>
      </c>
      <c r="G981" t="str">
        <v>11/11/1999</v>
      </c>
      <c r="H981">
        <v>34.78125</v>
      </c>
      <c r="I981" t="str">
        <v>11/11/1999</v>
      </c>
      <c r="J981">
        <v>40.5</v>
      </c>
      <c r="K981" t="str">
        <v>11/11/1999</v>
      </c>
      <c r="L981">
        <v>36.375</v>
      </c>
      <c r="M981" t="str">
        <v>11/11/1999</v>
      </c>
      <c r="N981">
        <v>52.0625</v>
      </c>
      <c r="O981" t="str">
        <v>11/11/1999</v>
      </c>
      <c r="P981">
        <v>17.625</v>
      </c>
      <c r="Q981" t="str">
        <v>11/11/1999</v>
      </c>
      <c r="R981">
        <v>11.5625</v>
      </c>
      <c r="S981" t="str">
        <v>11/11/1999</v>
      </c>
      <c r="T981">
        <v>16.875</v>
      </c>
      <c r="U981" t="str">
        <v>11/11/1999</v>
      </c>
      <c r="V981">
        <v>34.875</v>
      </c>
      <c r="W981" t="str">
        <v>11/11/1999</v>
      </c>
      <c r="X981">
        <v>34.8125</v>
      </c>
      <c r="Y981" t="str">
        <v>11/11/1999</v>
      </c>
      <c r="Z981">
        <v>53.6875</v>
      </c>
      <c r="AA981" t="str">
        <v>11/11/1999</v>
      </c>
      <c r="AB981">
        <v>28</v>
      </c>
      <c r="AC981" t="str">
        <v>11/11/1999</v>
      </c>
      <c r="AD981">
        <v>23.5</v>
      </c>
      <c r="AE981" t="str">
        <v>11/11/1999</v>
      </c>
      <c r="AF981">
        <v>18.6875</v>
      </c>
      <c r="AG981" t="str">
        <v>11/11/1999</v>
      </c>
      <c r="AH981">
        <v>25.1875</v>
      </c>
      <c r="AI981" t="str">
        <v>11/11/1999</v>
      </c>
      <c r="AJ981">
        <v>21.625</v>
      </c>
      <c r="AK981" s="28">
        <v>36475</v>
      </c>
      <c r="AL981">
        <v>10595.3</v>
      </c>
      <c r="AM981" s="28">
        <v>36475</v>
      </c>
      <c r="AN981">
        <v>3197.29</v>
      </c>
      <c r="AO981" s="28">
        <v>36475</v>
      </c>
      <c r="AP981">
        <v>1381.46</v>
      </c>
      <c r="AQ981" s="28">
        <v>36475</v>
      </c>
      <c r="AR981">
        <v>447.49</v>
      </c>
      <c r="AS981" s="28">
        <v>36475</v>
      </c>
      <c r="AT981">
        <v>299.35000000000002</v>
      </c>
      <c r="AU981" s="28">
        <v>36475</v>
      </c>
      <c r="AV981">
        <v>239.51</v>
      </c>
      <c r="AW981" s="28">
        <v>36475</v>
      </c>
      <c r="AX981">
        <v>809.14</v>
      </c>
      <c r="AY981" s="28">
        <v>36475</v>
      </c>
      <c r="AZ981">
        <v>629.39</v>
      </c>
      <c r="BA981" s="28">
        <v>36475</v>
      </c>
      <c r="BB981">
        <v>516.66</v>
      </c>
      <c r="BC981" s="28">
        <v>36475</v>
      </c>
      <c r="BD981">
        <v>507.08</v>
      </c>
      <c r="BE981" s="28">
        <v>36447</v>
      </c>
      <c r="BF981">
        <v>21.131</v>
      </c>
      <c r="BG981" s="28">
        <v>36445</v>
      </c>
      <c r="BH981">
        <v>2.7519999999999998</v>
      </c>
      <c r="BJ981" s="28">
        <v>36544</v>
      </c>
      <c r="BK981">
        <v>34.228999999999999</v>
      </c>
      <c r="BZ981" t="str">
        <v>11/11/1999</v>
      </c>
      <c r="CA981">
        <v>27.25</v>
      </c>
    </row>
    <row r="982" spans="1:79" x14ac:dyDescent="0.25">
      <c r="A982" s="28">
        <v>36476</v>
      </c>
      <c r="C982" t="str">
        <v>11/12/1999</v>
      </c>
      <c r="D982">
        <v>42.625</v>
      </c>
      <c r="E982" t="str">
        <v>11/12/1999</v>
      </c>
      <c r="F982">
        <v>66.1875</v>
      </c>
      <c r="G982" t="str">
        <v>11/12/1999</v>
      </c>
      <c r="H982">
        <v>34.6015625</v>
      </c>
      <c r="I982" t="str">
        <v>11/12/1999</v>
      </c>
      <c r="J982">
        <v>40.25</v>
      </c>
      <c r="K982" t="str">
        <v>11/12/1999</v>
      </c>
      <c r="L982">
        <v>35.25</v>
      </c>
      <c r="M982" t="str">
        <v>11/12/1999</v>
      </c>
      <c r="N982">
        <v>52.1875</v>
      </c>
      <c r="O982" t="str">
        <v>11/12/1999</v>
      </c>
      <c r="P982">
        <v>17.375</v>
      </c>
      <c r="Q982" t="str">
        <v>11/12/1999</v>
      </c>
      <c r="R982">
        <v>11.625</v>
      </c>
      <c r="S982" t="str">
        <v>11/12/1999</v>
      </c>
      <c r="T982">
        <v>17</v>
      </c>
      <c r="U982" t="str">
        <v>11/12/1999</v>
      </c>
      <c r="V982">
        <v>35.9375</v>
      </c>
      <c r="W982" t="str">
        <v>11/12/1999</v>
      </c>
      <c r="X982">
        <v>34.75</v>
      </c>
      <c r="Y982" t="str">
        <v>11/12/1999</v>
      </c>
      <c r="Z982">
        <v>53.25</v>
      </c>
      <c r="AA982" t="str">
        <v>11/12/1999</v>
      </c>
      <c r="AB982">
        <v>28.8125</v>
      </c>
      <c r="AC982" t="str">
        <v>11/12/1999</v>
      </c>
      <c r="AD982">
        <v>23.75</v>
      </c>
      <c r="AE982" t="str">
        <v>11/12/1999</v>
      </c>
      <c r="AF982">
        <v>18.75</v>
      </c>
      <c r="AG982" t="str">
        <v>11/12/1999</v>
      </c>
      <c r="AH982">
        <v>25.1875</v>
      </c>
      <c r="AI982" t="str">
        <v>11/12/1999</v>
      </c>
      <c r="AJ982">
        <v>21.375</v>
      </c>
      <c r="AK982" s="28">
        <v>36476</v>
      </c>
      <c r="AL982">
        <v>10769.32</v>
      </c>
      <c r="AM982" s="28">
        <v>36476</v>
      </c>
      <c r="AN982">
        <v>3221.15</v>
      </c>
      <c r="AO982" s="28">
        <v>36476</v>
      </c>
      <c r="AP982">
        <v>1396.06</v>
      </c>
      <c r="AQ982" s="28">
        <v>36476</v>
      </c>
      <c r="AR982">
        <v>449.69</v>
      </c>
      <c r="AS982" s="28">
        <v>36476</v>
      </c>
      <c r="AT982">
        <v>300.31</v>
      </c>
      <c r="AU982" s="28">
        <v>36476</v>
      </c>
      <c r="AV982">
        <v>240.29</v>
      </c>
      <c r="AW982" s="28">
        <v>36476</v>
      </c>
      <c r="AX982">
        <v>832.12</v>
      </c>
      <c r="AY982" s="28">
        <v>36476</v>
      </c>
      <c r="AZ982">
        <v>636.66999999999996</v>
      </c>
      <c r="BA982" s="28">
        <v>36476</v>
      </c>
      <c r="BB982">
        <v>520.66999999999996</v>
      </c>
      <c r="BC982" s="28">
        <v>36476</v>
      </c>
      <c r="BD982">
        <v>504.8</v>
      </c>
      <c r="BE982" s="28">
        <v>36448</v>
      </c>
      <c r="BF982">
        <v>21.539000000000001</v>
      </c>
      <c r="BG982" s="28">
        <v>36446</v>
      </c>
      <c r="BH982">
        <v>2.7709999999999999</v>
      </c>
      <c r="BJ982" s="28">
        <v>36545</v>
      </c>
      <c r="BK982">
        <v>34.258000000000003</v>
      </c>
      <c r="BZ982" t="str">
        <v>11/12/1999</v>
      </c>
      <c r="CA982">
        <v>28.1875</v>
      </c>
    </row>
    <row r="983" spans="1:79" x14ac:dyDescent="0.25">
      <c r="A983" s="28">
        <v>36479</v>
      </c>
      <c r="C983" t="str">
        <v>11/15/1999</v>
      </c>
      <c r="D983">
        <v>42.3125</v>
      </c>
      <c r="E983" t="str">
        <v>11/15/1999</v>
      </c>
      <c r="F983">
        <v>65.75</v>
      </c>
      <c r="G983" t="str">
        <v>11/15/1999</v>
      </c>
      <c r="H983">
        <v>34.421875</v>
      </c>
      <c r="I983" t="str">
        <v>11/15/1999</v>
      </c>
      <c r="J983">
        <v>40.125</v>
      </c>
      <c r="K983" t="str">
        <v>11/15/1999</v>
      </c>
      <c r="L983">
        <v>35.0625</v>
      </c>
      <c r="M983" t="str">
        <v>11/15/1999</v>
      </c>
      <c r="N983">
        <v>52.3125</v>
      </c>
      <c r="O983" t="str">
        <v>11/15/1999</v>
      </c>
      <c r="P983">
        <v>18</v>
      </c>
      <c r="Q983" t="str">
        <v>11/15/1999</v>
      </c>
      <c r="R983">
        <v>11.5625</v>
      </c>
      <c r="S983" t="str">
        <v>11/15/1999</v>
      </c>
      <c r="T983">
        <v>16.9375</v>
      </c>
      <c r="U983" t="str">
        <v>11/15/1999</v>
      </c>
      <c r="V983">
        <v>35.625</v>
      </c>
      <c r="W983" t="str">
        <v>11/15/1999</v>
      </c>
      <c r="X983">
        <v>35.125</v>
      </c>
      <c r="Y983" t="str">
        <v>11/15/1999</v>
      </c>
      <c r="Z983">
        <v>53.0625</v>
      </c>
      <c r="AA983" t="str">
        <v>11/15/1999</v>
      </c>
      <c r="AB983">
        <v>29.6875</v>
      </c>
      <c r="AC983" t="str">
        <v>11/15/1999</v>
      </c>
      <c r="AD983">
        <v>23.5625</v>
      </c>
      <c r="AE983" t="str">
        <v>11/15/1999</v>
      </c>
      <c r="AF983">
        <v>18.375</v>
      </c>
      <c r="AG983" t="str">
        <v>11/15/1999</v>
      </c>
      <c r="AH983">
        <v>25.0625</v>
      </c>
      <c r="AI983" t="str">
        <v>11/15/1999</v>
      </c>
      <c r="AJ983">
        <v>21.5625</v>
      </c>
      <c r="AK983" s="28">
        <v>36479</v>
      </c>
      <c r="AL983">
        <v>10760.75</v>
      </c>
      <c r="AM983" s="28">
        <v>36479</v>
      </c>
      <c r="AN983">
        <v>3219.54</v>
      </c>
      <c r="AO983" s="28">
        <v>36479</v>
      </c>
      <c r="AP983">
        <v>1394.39</v>
      </c>
      <c r="AQ983" s="28">
        <v>36479</v>
      </c>
      <c r="AR983">
        <v>452.97</v>
      </c>
      <c r="AS983" s="28">
        <v>36479</v>
      </c>
      <c r="AT983">
        <v>298.13</v>
      </c>
      <c r="AU983" s="28">
        <v>36479</v>
      </c>
      <c r="AV983">
        <v>239.33</v>
      </c>
      <c r="AW983" s="28">
        <v>36479</v>
      </c>
      <c r="AX983">
        <v>836.15</v>
      </c>
      <c r="AY983" s="28">
        <v>36479</v>
      </c>
      <c r="AZ983">
        <v>637.30999999999995</v>
      </c>
      <c r="BA983" s="28">
        <v>36479</v>
      </c>
      <c r="BB983">
        <v>520.74</v>
      </c>
      <c r="BC983" s="28">
        <v>36479</v>
      </c>
      <c r="BD983">
        <v>505.7</v>
      </c>
      <c r="BE983" s="28">
        <v>36451</v>
      </c>
      <c r="BF983">
        <v>21.564</v>
      </c>
      <c r="BG983" s="28">
        <v>36447</v>
      </c>
      <c r="BH983">
        <v>2.7120000000000002</v>
      </c>
      <c r="BJ983" s="28">
        <v>36546</v>
      </c>
      <c r="BK983">
        <v>34.292000000000002</v>
      </c>
      <c r="BZ983" t="str">
        <v>11/15/1999</v>
      </c>
      <c r="CA983">
        <v>27.5</v>
      </c>
    </row>
    <row r="984" spans="1:79" x14ac:dyDescent="0.25">
      <c r="A984" s="28">
        <v>36480</v>
      </c>
      <c r="C984" t="str">
        <v>11/16/1999</v>
      </c>
      <c r="D984">
        <v>41.0625</v>
      </c>
      <c r="E984" t="str">
        <v>11/16/1999</v>
      </c>
      <c r="F984">
        <v>65.9375</v>
      </c>
      <c r="G984" t="str">
        <v>11/16/1999</v>
      </c>
      <c r="H984">
        <v>34.6015625</v>
      </c>
      <c r="I984" t="str">
        <v>11/16/1999</v>
      </c>
      <c r="J984">
        <v>39.625</v>
      </c>
      <c r="K984" t="str">
        <v>11/16/1999</v>
      </c>
      <c r="L984">
        <v>35.875</v>
      </c>
      <c r="M984" t="str">
        <v>11/16/1999</v>
      </c>
      <c r="N984">
        <v>51.875</v>
      </c>
      <c r="O984" t="str">
        <v>11/16/1999</v>
      </c>
      <c r="P984">
        <v>18.0625</v>
      </c>
      <c r="Q984" t="str">
        <v>11/16/1999</v>
      </c>
      <c r="R984">
        <v>11.5</v>
      </c>
      <c r="S984" t="str">
        <v>11/16/1999</v>
      </c>
      <c r="T984">
        <v>16.8125</v>
      </c>
      <c r="U984" t="str">
        <v>11/16/1999</v>
      </c>
      <c r="V984">
        <v>36.5</v>
      </c>
      <c r="W984" t="str">
        <v>11/16/1999</v>
      </c>
      <c r="X984">
        <v>35.5625</v>
      </c>
      <c r="Y984" t="str">
        <v>11/16/1999</v>
      </c>
      <c r="Z984">
        <v>53.125</v>
      </c>
      <c r="AA984" t="str">
        <v>11/16/1999</v>
      </c>
      <c r="AB984">
        <v>29.25</v>
      </c>
      <c r="AC984" t="str">
        <v>11/16/1999</v>
      </c>
      <c r="AD984">
        <v>23.6875</v>
      </c>
      <c r="AE984" t="str">
        <v>11/16/1999</v>
      </c>
      <c r="AF984">
        <v>18</v>
      </c>
      <c r="AG984" t="str">
        <v>11/16/1999</v>
      </c>
      <c r="AH984">
        <v>24.9375</v>
      </c>
      <c r="AI984" t="str">
        <v>11/16/1999</v>
      </c>
      <c r="AJ984">
        <v>21.375</v>
      </c>
      <c r="AK984" s="28">
        <v>36480</v>
      </c>
      <c r="AL984">
        <v>10932.33</v>
      </c>
      <c r="AM984" s="28">
        <v>36480</v>
      </c>
      <c r="AN984">
        <v>3293.05</v>
      </c>
      <c r="AO984" s="28">
        <v>36480</v>
      </c>
      <c r="AP984">
        <v>1420.03</v>
      </c>
      <c r="AQ984" s="28">
        <v>36480</v>
      </c>
      <c r="AR984">
        <v>456.88</v>
      </c>
      <c r="AS984" s="28">
        <v>36480</v>
      </c>
      <c r="AT984">
        <v>297.97000000000003</v>
      </c>
      <c r="AU984" s="28">
        <v>36480</v>
      </c>
      <c r="AV984">
        <v>239.39</v>
      </c>
      <c r="AW984" s="28">
        <v>36480</v>
      </c>
      <c r="AX984">
        <v>857.75</v>
      </c>
      <c r="AY984" s="28">
        <v>36480</v>
      </c>
      <c r="AZ984">
        <v>647.62</v>
      </c>
      <c r="BA984" s="28">
        <v>36480</v>
      </c>
      <c r="BB984">
        <v>531.05999999999995</v>
      </c>
      <c r="BC984" s="28">
        <v>36480</v>
      </c>
      <c r="BD984">
        <v>508.76</v>
      </c>
      <c r="BE984" s="28">
        <v>36452</v>
      </c>
      <c r="BF984">
        <v>21.323</v>
      </c>
      <c r="BG984" s="28">
        <v>36448</v>
      </c>
      <c r="BH984">
        <v>2.7719999999999998</v>
      </c>
      <c r="BJ984" s="28">
        <v>36549</v>
      </c>
      <c r="BK984">
        <v>34.396000000000001</v>
      </c>
      <c r="BZ984" t="str">
        <v>11/16/1999</v>
      </c>
      <c r="CA984">
        <v>28</v>
      </c>
    </row>
    <row r="985" spans="1:79" x14ac:dyDescent="0.25">
      <c r="A985" s="28">
        <v>36481</v>
      </c>
      <c r="C985" t="str">
        <v>11/17/1999</v>
      </c>
      <c r="D985">
        <v>40.4375</v>
      </c>
      <c r="E985" t="str">
        <v>11/17/1999</v>
      </c>
      <c r="F985">
        <v>65.8125</v>
      </c>
      <c r="G985" t="str">
        <v>11/17/1999</v>
      </c>
      <c r="H985">
        <v>34.51171875</v>
      </c>
      <c r="I985" t="str">
        <v>11/17/1999</v>
      </c>
      <c r="J985">
        <v>38.875</v>
      </c>
      <c r="K985" t="str">
        <v>11/17/1999</v>
      </c>
      <c r="L985">
        <v>35.8125</v>
      </c>
      <c r="M985" t="str">
        <v>11/17/1999</v>
      </c>
      <c r="N985">
        <v>51.4375</v>
      </c>
      <c r="O985" t="str">
        <v>11/17/1999</v>
      </c>
      <c r="P985">
        <v>17.8125</v>
      </c>
      <c r="Q985" t="str">
        <v>11/17/1999</v>
      </c>
      <c r="R985">
        <v>11.4375</v>
      </c>
      <c r="S985" t="str">
        <v>11/17/1999</v>
      </c>
      <c r="T985">
        <v>16.6875</v>
      </c>
      <c r="U985" t="str">
        <v>11/17/1999</v>
      </c>
      <c r="V985">
        <v>35.75</v>
      </c>
      <c r="W985" t="str">
        <v>11/17/1999</v>
      </c>
      <c r="X985">
        <v>35.1875</v>
      </c>
      <c r="Y985" t="str">
        <v>11/17/1999</v>
      </c>
      <c r="Z985">
        <v>53.3125</v>
      </c>
      <c r="AA985" t="str">
        <v>11/17/1999</v>
      </c>
      <c r="AB985">
        <v>28.5625</v>
      </c>
      <c r="AC985" t="str">
        <v>11/17/1999</v>
      </c>
      <c r="AD985">
        <v>23.5</v>
      </c>
      <c r="AE985" t="str">
        <v>11/17/1999</v>
      </c>
      <c r="AF985">
        <v>17.75</v>
      </c>
      <c r="AG985" t="str">
        <v>11/17/1999</v>
      </c>
      <c r="AH985">
        <v>24.4375</v>
      </c>
      <c r="AI985" t="str">
        <v>11/17/1999</v>
      </c>
      <c r="AJ985">
        <v>21.0625</v>
      </c>
      <c r="AK985" s="28">
        <v>36481</v>
      </c>
      <c r="AL985">
        <v>10883.09</v>
      </c>
      <c r="AM985" s="28">
        <v>36481</v>
      </c>
      <c r="AN985">
        <v>3269.39</v>
      </c>
      <c r="AO985" s="28">
        <v>36481</v>
      </c>
      <c r="AP985">
        <v>1410.71</v>
      </c>
      <c r="AQ985" s="28">
        <v>36481</v>
      </c>
      <c r="AR985">
        <v>457.07</v>
      </c>
      <c r="AS985" s="28">
        <v>36481</v>
      </c>
      <c r="AT985">
        <v>296.24</v>
      </c>
      <c r="AU985" s="28">
        <v>36481</v>
      </c>
      <c r="AV985">
        <v>237.75</v>
      </c>
      <c r="AW985" s="28">
        <v>36481</v>
      </c>
      <c r="AX985">
        <v>845.37</v>
      </c>
      <c r="AY985" s="28">
        <v>36481</v>
      </c>
      <c r="AZ985">
        <v>644.51</v>
      </c>
      <c r="BA985" s="28">
        <v>36481</v>
      </c>
      <c r="BB985">
        <v>540.74</v>
      </c>
      <c r="BC985" s="28">
        <v>36481</v>
      </c>
      <c r="BD985">
        <v>507.99</v>
      </c>
      <c r="BE985" s="28">
        <v>36453</v>
      </c>
      <c r="BF985">
        <v>21.486999999999998</v>
      </c>
      <c r="BG985" s="28">
        <v>36451</v>
      </c>
      <c r="BH985">
        <v>2.7519999999999998</v>
      </c>
      <c r="BJ985" s="28">
        <v>36550</v>
      </c>
      <c r="BK985">
        <v>34.341999999999999</v>
      </c>
      <c r="BZ985" t="str">
        <v>11/17/1999</v>
      </c>
      <c r="CA985">
        <v>28.6875</v>
      </c>
    </row>
    <row r="986" spans="1:79" x14ac:dyDescent="0.25">
      <c r="A986" s="28">
        <v>36482</v>
      </c>
      <c r="C986" t="str">
        <v>11/18/1999</v>
      </c>
      <c r="D986">
        <v>40.25</v>
      </c>
      <c r="E986" t="str">
        <v>11/18/1999</v>
      </c>
      <c r="F986">
        <v>64.8125</v>
      </c>
      <c r="G986" t="str">
        <v>11/18/1999</v>
      </c>
      <c r="H986">
        <v>34.421875</v>
      </c>
      <c r="I986" t="str">
        <v>11/18/1999</v>
      </c>
      <c r="J986">
        <v>39.0625</v>
      </c>
      <c r="K986" t="str">
        <v>11/18/1999</v>
      </c>
      <c r="L986">
        <v>35.375</v>
      </c>
      <c r="M986" t="str">
        <v>11/18/1999</v>
      </c>
      <c r="N986">
        <v>52.1875</v>
      </c>
      <c r="O986" t="str">
        <v>11/18/1999</v>
      </c>
      <c r="P986">
        <v>17.75</v>
      </c>
      <c r="Q986" t="str">
        <v>11/18/1999</v>
      </c>
      <c r="R986">
        <v>11.5</v>
      </c>
      <c r="S986" t="str">
        <v>11/18/1999</v>
      </c>
      <c r="T986">
        <v>16.8125</v>
      </c>
      <c r="U986" t="str">
        <v>11/18/1999</v>
      </c>
      <c r="V986">
        <v>36</v>
      </c>
      <c r="W986" t="str">
        <v>11/18/1999</v>
      </c>
      <c r="X986">
        <v>34.8125</v>
      </c>
      <c r="Y986" t="str">
        <v>11/18/1999</v>
      </c>
      <c r="Z986">
        <v>52.625</v>
      </c>
      <c r="AA986" t="str">
        <v>11/18/1999</v>
      </c>
      <c r="AB986">
        <v>29.1875</v>
      </c>
      <c r="AC986" t="str">
        <v>11/18/1999</v>
      </c>
      <c r="AD986">
        <v>23.3125</v>
      </c>
      <c r="AE986" t="str">
        <v>11/18/1999</v>
      </c>
      <c r="AF986">
        <v>17.9375</v>
      </c>
      <c r="AG986" t="str">
        <v>11/18/1999</v>
      </c>
      <c r="AH986">
        <v>24.4375</v>
      </c>
      <c r="AI986" t="str">
        <v>11/18/1999</v>
      </c>
      <c r="AJ986">
        <v>20.5625</v>
      </c>
      <c r="AK986" s="28">
        <v>36482</v>
      </c>
      <c r="AL986">
        <v>11035.7</v>
      </c>
      <c r="AM986" s="28">
        <v>36482</v>
      </c>
      <c r="AN986">
        <v>3347.11</v>
      </c>
      <c r="AO986" s="28">
        <v>36482</v>
      </c>
      <c r="AP986">
        <v>1424.94</v>
      </c>
      <c r="AQ986" s="28">
        <v>36482</v>
      </c>
      <c r="AR986">
        <v>462.04</v>
      </c>
      <c r="AS986" s="28">
        <v>36482</v>
      </c>
      <c r="AT986">
        <v>294.05</v>
      </c>
      <c r="AU986" s="28">
        <v>36482</v>
      </c>
      <c r="AV986">
        <v>236.5</v>
      </c>
      <c r="AW986" s="28">
        <v>36482</v>
      </c>
      <c r="AX986">
        <v>870.18</v>
      </c>
      <c r="AY986" s="28">
        <v>36482</v>
      </c>
      <c r="AZ986">
        <v>648.9</v>
      </c>
      <c r="BA986" s="28">
        <v>36482</v>
      </c>
      <c r="BB986">
        <v>538.74</v>
      </c>
      <c r="BC986" s="28">
        <v>36482</v>
      </c>
      <c r="BD986">
        <v>513.27</v>
      </c>
      <c r="BE986" s="28">
        <v>36454</v>
      </c>
      <c r="BF986">
        <v>21.314</v>
      </c>
      <c r="BG986" s="28">
        <v>36452</v>
      </c>
      <c r="BH986">
        <v>2.7789999999999999</v>
      </c>
      <c r="BJ986" s="28">
        <v>36551</v>
      </c>
      <c r="BK986">
        <v>34.238</v>
      </c>
      <c r="BZ986" t="str">
        <v>11/18/1999</v>
      </c>
      <c r="CA986">
        <v>28.8125</v>
      </c>
    </row>
    <row r="987" spans="1:79" x14ac:dyDescent="0.25">
      <c r="A987" s="28">
        <v>36483</v>
      </c>
      <c r="C987" t="str">
        <v>11/19/1999</v>
      </c>
      <c r="D987">
        <v>39</v>
      </c>
      <c r="E987" t="str">
        <v>11/19/1999</v>
      </c>
      <c r="F987">
        <v>64.1875</v>
      </c>
      <c r="G987" t="str">
        <v>11/19/1999</v>
      </c>
      <c r="H987">
        <v>33.2421875</v>
      </c>
      <c r="I987" t="str">
        <v>11/19/1999</v>
      </c>
      <c r="J987">
        <v>39.5</v>
      </c>
      <c r="K987" t="str">
        <v>11/19/1999</v>
      </c>
      <c r="L987">
        <v>35.5</v>
      </c>
      <c r="M987" t="str">
        <v>11/19/1999</v>
      </c>
      <c r="N987">
        <v>51.5</v>
      </c>
      <c r="O987" t="str">
        <v>11/19/1999</v>
      </c>
      <c r="P987">
        <v>17.625</v>
      </c>
      <c r="Q987" t="str">
        <v>11/19/1999</v>
      </c>
      <c r="R987">
        <v>11.5</v>
      </c>
      <c r="S987" t="str">
        <v>11/19/1999</v>
      </c>
      <c r="T987">
        <v>16.6875</v>
      </c>
      <c r="U987" t="str">
        <v>11/19/1999</v>
      </c>
      <c r="V987">
        <v>35.9375</v>
      </c>
      <c r="W987" t="str">
        <v>11/19/1999</v>
      </c>
      <c r="X987">
        <v>34</v>
      </c>
      <c r="Y987" t="str">
        <v>11/19/1999</v>
      </c>
      <c r="Z987">
        <v>52.4375</v>
      </c>
      <c r="AA987" t="str">
        <v>11/19/1999</v>
      </c>
      <c r="AB987">
        <v>30.3125</v>
      </c>
      <c r="AC987" t="str">
        <v>11/19/1999</v>
      </c>
      <c r="AD987">
        <v>23.0625</v>
      </c>
      <c r="AE987" t="str">
        <v>11/19/1999</v>
      </c>
      <c r="AF987">
        <v>18</v>
      </c>
      <c r="AG987" t="str">
        <v>11/19/1999</v>
      </c>
      <c r="AH987">
        <v>24.4375</v>
      </c>
      <c r="AI987" t="str">
        <v>11/19/1999</v>
      </c>
      <c r="AJ987">
        <v>20.25</v>
      </c>
      <c r="AK987" s="28">
        <v>36483</v>
      </c>
      <c r="AL987">
        <v>11003.89</v>
      </c>
      <c r="AM987" s="28">
        <v>36483</v>
      </c>
      <c r="AN987">
        <v>3369.25</v>
      </c>
      <c r="AO987" s="28">
        <v>36483</v>
      </c>
      <c r="AP987">
        <v>1422</v>
      </c>
      <c r="AQ987" s="28">
        <v>36483</v>
      </c>
      <c r="AR987">
        <v>461.27</v>
      </c>
      <c r="AS987" s="28">
        <v>36483</v>
      </c>
      <c r="AT987">
        <v>291.70999999999998</v>
      </c>
      <c r="AU987" s="28">
        <v>36483</v>
      </c>
      <c r="AV987">
        <v>234.13</v>
      </c>
      <c r="AW987" s="28">
        <v>36483</v>
      </c>
      <c r="AX987">
        <v>870.89</v>
      </c>
      <c r="AY987" s="28">
        <v>36483</v>
      </c>
      <c r="AZ987">
        <v>646.12</v>
      </c>
      <c r="BA987" s="28">
        <v>36483</v>
      </c>
      <c r="BB987">
        <v>530.88</v>
      </c>
      <c r="BC987" s="28">
        <v>36483</v>
      </c>
      <c r="BD987">
        <v>510.42</v>
      </c>
      <c r="BE987" s="28">
        <v>36455</v>
      </c>
      <c r="BF987">
        <v>21.858000000000001</v>
      </c>
      <c r="BG987" s="28">
        <v>36453</v>
      </c>
      <c r="BH987">
        <v>2.758</v>
      </c>
      <c r="BJ987" s="28">
        <v>36552</v>
      </c>
      <c r="BK987">
        <v>34.578000000000003</v>
      </c>
      <c r="BZ987" t="str">
        <v>11/19/1999</v>
      </c>
      <c r="CA987">
        <v>30.625</v>
      </c>
    </row>
    <row r="988" spans="1:79" x14ac:dyDescent="0.25">
      <c r="A988" s="28">
        <v>36486</v>
      </c>
      <c r="C988" t="str">
        <v>11/22/1999</v>
      </c>
      <c r="D988">
        <v>37</v>
      </c>
      <c r="E988" t="str">
        <v>11/22/1999</v>
      </c>
      <c r="F988">
        <v>63.625</v>
      </c>
      <c r="G988" t="str">
        <v>11/22/1999</v>
      </c>
      <c r="H988">
        <v>32.42578125</v>
      </c>
      <c r="I988" t="str">
        <v>11/22/1999</v>
      </c>
      <c r="J988">
        <v>38.125</v>
      </c>
      <c r="K988" t="str">
        <v>11/22/1999</v>
      </c>
      <c r="L988">
        <v>35.375</v>
      </c>
      <c r="M988" t="str">
        <v>11/22/1999</v>
      </c>
      <c r="N988">
        <v>51.3125</v>
      </c>
      <c r="O988" t="str">
        <v>11/22/1999</v>
      </c>
      <c r="P988">
        <v>17.125</v>
      </c>
      <c r="Q988" t="str">
        <v>11/22/1999</v>
      </c>
      <c r="R988">
        <v>11.375</v>
      </c>
      <c r="S988" t="str">
        <v>11/22/1999</v>
      </c>
      <c r="T988">
        <v>16.9375</v>
      </c>
      <c r="U988" t="str">
        <v>11/22/1999</v>
      </c>
      <c r="V988">
        <v>34.1875</v>
      </c>
      <c r="W988" t="str">
        <v>11/22/1999</v>
      </c>
      <c r="X988">
        <v>33</v>
      </c>
      <c r="Y988" t="str">
        <v>11/22/1999</v>
      </c>
      <c r="Z988">
        <v>52</v>
      </c>
      <c r="AA988" t="str">
        <v>11/22/1999</v>
      </c>
      <c r="AB988">
        <v>30</v>
      </c>
      <c r="AC988" t="str">
        <v>11/22/1999</v>
      </c>
      <c r="AD988">
        <v>22.5625</v>
      </c>
      <c r="AE988" t="str">
        <v>11/22/1999</v>
      </c>
      <c r="AF988">
        <v>18</v>
      </c>
      <c r="AG988" t="str">
        <v>11/22/1999</v>
      </c>
      <c r="AH988">
        <v>24</v>
      </c>
      <c r="AI988" t="str">
        <v>11/22/1999</v>
      </c>
      <c r="AJ988">
        <v>20.1875</v>
      </c>
      <c r="AK988" s="28">
        <v>36486</v>
      </c>
      <c r="AL988">
        <v>11089.52</v>
      </c>
      <c r="AM988" s="28">
        <v>36486</v>
      </c>
      <c r="AN988">
        <v>3392.56</v>
      </c>
      <c r="AO988" s="28">
        <v>36486</v>
      </c>
      <c r="AP988">
        <v>1420.94</v>
      </c>
      <c r="AQ988" s="28">
        <v>36486</v>
      </c>
      <c r="AR988">
        <v>460.77</v>
      </c>
      <c r="AS988" s="28">
        <v>36486</v>
      </c>
      <c r="AT988">
        <v>286.08999999999997</v>
      </c>
      <c r="AU988" s="28">
        <v>36486</v>
      </c>
      <c r="AV988">
        <v>228.93</v>
      </c>
      <c r="AW988" s="28">
        <v>36486</v>
      </c>
      <c r="AX988">
        <v>863.9</v>
      </c>
      <c r="AY988" s="28">
        <v>36486</v>
      </c>
      <c r="AZ988">
        <v>644.64</v>
      </c>
      <c r="BA988" s="28">
        <v>36486</v>
      </c>
      <c r="BB988">
        <v>521.58000000000004</v>
      </c>
      <c r="BC988" s="28">
        <v>36486</v>
      </c>
      <c r="BD988">
        <v>503.23</v>
      </c>
      <c r="BE988" s="28">
        <v>36458</v>
      </c>
      <c r="BF988">
        <v>21.797999999999998</v>
      </c>
      <c r="BG988" s="28">
        <v>36454</v>
      </c>
      <c r="BH988">
        <v>2.7829999999999999</v>
      </c>
      <c r="BJ988" s="28">
        <v>36553</v>
      </c>
      <c r="BK988">
        <v>34.683</v>
      </c>
      <c r="BZ988" t="str">
        <v>11/22/1999</v>
      </c>
      <c r="CA988">
        <v>30.6875</v>
      </c>
    </row>
    <row r="989" spans="1:79" x14ac:dyDescent="0.25">
      <c r="A989" s="28">
        <v>36487</v>
      </c>
      <c r="C989" t="str">
        <v>11/23/1999</v>
      </c>
      <c r="D989">
        <v>35.43359375</v>
      </c>
      <c r="E989" t="str">
        <v>11/23/1999</v>
      </c>
      <c r="F989">
        <v>62.62890625</v>
      </c>
      <c r="G989" t="str">
        <v>11/23/1999</v>
      </c>
      <c r="H989">
        <v>30.9765625</v>
      </c>
      <c r="I989" t="str">
        <v>11/23/1999</v>
      </c>
      <c r="J989">
        <v>36.4375</v>
      </c>
      <c r="K989" t="str">
        <v>11/23/1999</v>
      </c>
      <c r="L989">
        <v>34.75</v>
      </c>
      <c r="M989" t="str">
        <v>11/23/1999</v>
      </c>
      <c r="N989">
        <v>49.6875</v>
      </c>
      <c r="O989" t="str">
        <v>11/23/1999</v>
      </c>
      <c r="P989">
        <v>16.6875</v>
      </c>
      <c r="Q989" t="str">
        <v>11/23/1999</v>
      </c>
      <c r="R989">
        <v>11.1875</v>
      </c>
      <c r="S989" t="str">
        <v>11/23/1999</v>
      </c>
      <c r="T989">
        <v>16.5</v>
      </c>
      <c r="U989" t="str">
        <v>11/23/1999</v>
      </c>
      <c r="V989">
        <v>32.74609375</v>
      </c>
      <c r="W989" t="str">
        <v>11/23/1999</v>
      </c>
      <c r="X989">
        <v>32.55859375</v>
      </c>
      <c r="Y989" t="str">
        <v>11/23/1999</v>
      </c>
      <c r="Z989">
        <v>51.43359375</v>
      </c>
      <c r="AA989" t="str">
        <v>11/23/1999</v>
      </c>
      <c r="AB989">
        <v>29.6875</v>
      </c>
      <c r="AC989" t="str">
        <v>11/23/1999</v>
      </c>
      <c r="AD989">
        <v>22.37890625</v>
      </c>
      <c r="AE989" t="str">
        <v>11/23/1999</v>
      </c>
      <c r="AF989">
        <v>18</v>
      </c>
      <c r="AG989" t="str">
        <v>11/23/1999</v>
      </c>
      <c r="AH989">
        <v>23.50390625</v>
      </c>
      <c r="AI989" t="str">
        <v>11/23/1999</v>
      </c>
      <c r="AJ989">
        <v>19.25</v>
      </c>
      <c r="AK989" s="28">
        <v>36487</v>
      </c>
      <c r="AL989">
        <v>10995.63</v>
      </c>
      <c r="AM989" s="28">
        <v>36487</v>
      </c>
      <c r="AN989">
        <v>3342.87</v>
      </c>
      <c r="AO989" s="28">
        <v>36487</v>
      </c>
      <c r="AP989">
        <v>1404.64</v>
      </c>
      <c r="AQ989" s="28">
        <v>36487</v>
      </c>
      <c r="AR989">
        <v>454.45</v>
      </c>
      <c r="AS989" s="28">
        <v>36487</v>
      </c>
      <c r="AT989">
        <v>281.56</v>
      </c>
      <c r="AU989" s="28">
        <v>36487</v>
      </c>
      <c r="AV989">
        <v>224.35</v>
      </c>
      <c r="AW989" s="28">
        <v>36487</v>
      </c>
      <c r="AX989">
        <v>845.19</v>
      </c>
      <c r="AY989" s="28">
        <v>36487</v>
      </c>
      <c r="AZ989">
        <v>637.14</v>
      </c>
      <c r="BA989" s="28">
        <v>36487</v>
      </c>
      <c r="BB989">
        <v>510.2</v>
      </c>
      <c r="BC989" s="28">
        <v>36487</v>
      </c>
      <c r="BD989">
        <v>496.2</v>
      </c>
      <c r="BE989" s="28">
        <v>36459</v>
      </c>
      <c r="BF989">
        <v>21.788</v>
      </c>
      <c r="BG989" s="28">
        <v>36455</v>
      </c>
      <c r="BH989">
        <v>2.7829999999999999</v>
      </c>
      <c r="BJ989" s="28">
        <v>36556</v>
      </c>
      <c r="BK989">
        <v>34.975000000000001</v>
      </c>
      <c r="BZ989" t="str">
        <v>11/23/1999</v>
      </c>
      <c r="CA989">
        <v>30.1875</v>
      </c>
    </row>
    <row r="990" spans="1:79" x14ac:dyDescent="0.25">
      <c r="A990" s="28">
        <v>36488</v>
      </c>
      <c r="C990" t="str">
        <v>11/24/1999</v>
      </c>
      <c r="D990">
        <v>38.6875</v>
      </c>
      <c r="E990" t="str">
        <v>11/24/1999</v>
      </c>
      <c r="F990">
        <v>61.8125</v>
      </c>
      <c r="G990" t="str">
        <v>11/24/1999</v>
      </c>
      <c r="H990">
        <v>31.61328125</v>
      </c>
      <c r="I990" t="str">
        <v>11/24/1999</v>
      </c>
      <c r="J990">
        <v>37</v>
      </c>
      <c r="K990" t="str">
        <v>11/24/1999</v>
      </c>
      <c r="L990">
        <v>34.625</v>
      </c>
      <c r="M990" t="str">
        <v>11/24/1999</v>
      </c>
      <c r="N990">
        <v>50.0625</v>
      </c>
      <c r="O990" t="str">
        <v>11/24/1999</v>
      </c>
      <c r="P990">
        <v>16.4375</v>
      </c>
      <c r="Q990" t="str">
        <v>11/24/1999</v>
      </c>
      <c r="R990">
        <v>11.1875</v>
      </c>
      <c r="S990" t="str">
        <v>11/24/1999</v>
      </c>
      <c r="T990">
        <v>16.625</v>
      </c>
      <c r="U990" t="str">
        <v>11/24/1999</v>
      </c>
      <c r="V990">
        <v>34</v>
      </c>
      <c r="W990" t="str">
        <v>11/24/1999</v>
      </c>
      <c r="X990">
        <v>32.1875</v>
      </c>
      <c r="Y990" t="str">
        <v>11/24/1999</v>
      </c>
      <c r="Z990">
        <v>51.3125</v>
      </c>
      <c r="AA990" t="str">
        <v>11/24/1999</v>
      </c>
      <c r="AB990">
        <v>29.875</v>
      </c>
      <c r="AC990" t="str">
        <v>11/24/1999</v>
      </c>
      <c r="AD990">
        <v>22.3125</v>
      </c>
      <c r="AE990" t="str">
        <v>11/24/1999</v>
      </c>
      <c r="AF990">
        <v>18.125</v>
      </c>
      <c r="AG990" t="str">
        <v>11/24/1999</v>
      </c>
      <c r="AH990">
        <v>23.5625</v>
      </c>
      <c r="AI990" t="str">
        <v>11/24/1999</v>
      </c>
      <c r="AJ990">
        <v>19.875</v>
      </c>
      <c r="AK990" s="28">
        <v>36488</v>
      </c>
      <c r="AL990">
        <v>11008.17</v>
      </c>
      <c r="AM990" s="28">
        <v>36488</v>
      </c>
      <c r="AN990">
        <v>3420.5</v>
      </c>
      <c r="AO990" s="28">
        <v>36488</v>
      </c>
      <c r="AP990">
        <v>1417.08</v>
      </c>
      <c r="AQ990" s="28">
        <v>36488</v>
      </c>
      <c r="AR990">
        <v>455.93</v>
      </c>
      <c r="AS990" s="28">
        <v>36488</v>
      </c>
      <c r="AT990">
        <v>283.2</v>
      </c>
      <c r="AU990" s="28">
        <v>36488</v>
      </c>
      <c r="AV990">
        <v>226.51</v>
      </c>
      <c r="AW990" s="28">
        <v>36488</v>
      </c>
      <c r="AX990">
        <v>870.1</v>
      </c>
      <c r="AY990" s="28">
        <v>36488</v>
      </c>
      <c r="AZ990">
        <v>639.63</v>
      </c>
      <c r="BA990" s="28">
        <v>36488</v>
      </c>
      <c r="BB990">
        <v>516.35</v>
      </c>
      <c r="BC990" s="28">
        <v>36488</v>
      </c>
      <c r="BD990">
        <v>497.73</v>
      </c>
      <c r="BE990" s="28">
        <v>36460</v>
      </c>
      <c r="BF990">
        <v>21.527999999999999</v>
      </c>
      <c r="BG990" s="28">
        <v>36458</v>
      </c>
      <c r="BH990">
        <v>2.7570000000000001</v>
      </c>
      <c r="BJ990" s="28">
        <v>36557</v>
      </c>
      <c r="BK990">
        <v>35.113</v>
      </c>
      <c r="BZ990" t="str">
        <v>11/24/1999</v>
      </c>
      <c r="CA990">
        <v>28.8125</v>
      </c>
    </row>
    <row r="991" spans="1:79" x14ac:dyDescent="0.25">
      <c r="A991" s="28">
        <v>36490</v>
      </c>
      <c r="C991" t="str">
        <v>11/26/1999</v>
      </c>
      <c r="D991">
        <v>37.75</v>
      </c>
      <c r="E991" t="str">
        <v>11/26/1999</v>
      </c>
      <c r="F991">
        <v>61.875</v>
      </c>
      <c r="G991" t="str">
        <v>11/26/1999</v>
      </c>
      <c r="H991">
        <v>31.79296875</v>
      </c>
      <c r="I991" t="str">
        <v>11/26/1999</v>
      </c>
      <c r="J991">
        <v>37.3125</v>
      </c>
      <c r="K991" t="str">
        <v>11/26/1999</v>
      </c>
      <c r="L991">
        <v>34.8125</v>
      </c>
      <c r="M991" t="str">
        <v>11/26/1999</v>
      </c>
      <c r="N991">
        <v>50.1875</v>
      </c>
      <c r="O991" t="str">
        <v>11/26/1999</v>
      </c>
      <c r="P991">
        <v>16.75</v>
      </c>
      <c r="Q991" t="str">
        <v>11/26/1999</v>
      </c>
      <c r="R991">
        <v>11.1875</v>
      </c>
      <c r="S991" t="str">
        <v>11/26/1999</v>
      </c>
      <c r="T991">
        <v>16.625</v>
      </c>
      <c r="U991" t="str">
        <v>11/26/1999</v>
      </c>
      <c r="V991">
        <v>33.125</v>
      </c>
      <c r="W991" t="str">
        <v>11/26/1999</v>
      </c>
      <c r="X991">
        <v>32.1875</v>
      </c>
      <c r="Y991" t="str">
        <v>11/26/1999</v>
      </c>
      <c r="Z991">
        <v>51.4375</v>
      </c>
      <c r="AA991" t="str">
        <v>11/26/1999</v>
      </c>
      <c r="AB991">
        <v>30.125</v>
      </c>
      <c r="AC991" t="str">
        <v>11/26/1999</v>
      </c>
      <c r="AD991">
        <v>22.125</v>
      </c>
      <c r="AE991" t="str">
        <v>11/26/1999</v>
      </c>
      <c r="AF991">
        <v>17.5</v>
      </c>
      <c r="AG991" t="str">
        <v>11/26/1999</v>
      </c>
      <c r="AH991">
        <v>23.5625</v>
      </c>
      <c r="AI991" t="str">
        <v>11/26/1999</v>
      </c>
      <c r="AJ991">
        <v>19.6875</v>
      </c>
      <c r="AK991" s="28">
        <v>36490</v>
      </c>
      <c r="AL991">
        <v>10988.91</v>
      </c>
      <c r="AM991" s="28">
        <v>36490</v>
      </c>
      <c r="AN991">
        <v>3447.81</v>
      </c>
      <c r="AO991" s="28">
        <v>36490</v>
      </c>
      <c r="AP991">
        <v>1416.62</v>
      </c>
      <c r="AQ991" s="28">
        <v>36490</v>
      </c>
      <c r="AR991">
        <v>458.94</v>
      </c>
      <c r="AS991" s="28">
        <v>36490</v>
      </c>
      <c r="AT991">
        <v>281.37</v>
      </c>
      <c r="AU991" s="28">
        <v>36490</v>
      </c>
      <c r="AV991">
        <v>224.95</v>
      </c>
      <c r="AW991" s="28">
        <v>36490</v>
      </c>
      <c r="AX991">
        <v>876.73</v>
      </c>
      <c r="AY991" s="28">
        <v>36490</v>
      </c>
      <c r="AZ991">
        <v>639.95000000000005</v>
      </c>
      <c r="BA991" s="28">
        <v>36490</v>
      </c>
      <c r="BB991">
        <v>514.49</v>
      </c>
      <c r="BC991" s="28">
        <v>36490</v>
      </c>
      <c r="BD991">
        <v>505.24</v>
      </c>
      <c r="BE991" s="28">
        <v>36461</v>
      </c>
      <c r="BF991">
        <v>20.587</v>
      </c>
      <c r="BG991" s="28">
        <v>36459</v>
      </c>
      <c r="BH991">
        <v>2.7679999999999998</v>
      </c>
      <c r="BJ991" s="28">
        <v>36558</v>
      </c>
      <c r="BK991">
        <v>35.482999999999997</v>
      </c>
      <c r="BZ991" t="str">
        <v>11/26/1999</v>
      </c>
      <c r="CA991">
        <v>29.75</v>
      </c>
    </row>
    <row r="992" spans="1:79" x14ac:dyDescent="0.25">
      <c r="A992" s="28">
        <v>36493</v>
      </c>
      <c r="C992" t="str">
        <v>11/29/1999</v>
      </c>
      <c r="D992">
        <v>37.75</v>
      </c>
      <c r="E992" t="str">
        <v>11/29/1999</v>
      </c>
      <c r="F992">
        <v>62.625</v>
      </c>
      <c r="G992" t="str">
        <v>11/29/1999</v>
      </c>
      <c r="H992">
        <v>31.0703125</v>
      </c>
      <c r="I992" t="str">
        <v>11/29/1999</v>
      </c>
      <c r="J992">
        <v>37.5625</v>
      </c>
      <c r="K992" t="str">
        <v>11/29/1999</v>
      </c>
      <c r="L992">
        <v>34.625</v>
      </c>
      <c r="M992" t="str">
        <v>11/29/1999</v>
      </c>
      <c r="N992">
        <v>49.4375</v>
      </c>
      <c r="O992" t="str">
        <v>11/29/1999</v>
      </c>
      <c r="P992">
        <v>17.125</v>
      </c>
      <c r="Q992" t="str">
        <v>11/29/1999</v>
      </c>
      <c r="R992">
        <v>11.0625</v>
      </c>
      <c r="S992" t="str">
        <v>11/29/1999</v>
      </c>
      <c r="T992">
        <v>16.1875</v>
      </c>
      <c r="U992" t="str">
        <v>11/29/1999</v>
      </c>
      <c r="V992">
        <v>34</v>
      </c>
      <c r="W992" t="str">
        <v>11/29/1999</v>
      </c>
      <c r="X992">
        <v>31.75</v>
      </c>
      <c r="Y992" t="str">
        <v>11/29/1999</v>
      </c>
      <c r="Z992">
        <v>49.5</v>
      </c>
      <c r="AA992" t="str">
        <v>11/29/1999</v>
      </c>
      <c r="AB992">
        <v>29.3125</v>
      </c>
      <c r="AC992" t="str">
        <v>11/29/1999</v>
      </c>
      <c r="AD992">
        <v>22.125</v>
      </c>
      <c r="AE992" t="str">
        <v>11/29/1999</v>
      </c>
      <c r="AF992">
        <v>17.25</v>
      </c>
      <c r="AG992" t="str">
        <v>11/29/1999</v>
      </c>
      <c r="AH992">
        <v>22.8125</v>
      </c>
      <c r="AI992" t="str">
        <v>11/29/1999</v>
      </c>
      <c r="AJ992">
        <v>19.3125</v>
      </c>
      <c r="AK992" s="28">
        <v>36493</v>
      </c>
      <c r="AL992">
        <v>10947.92</v>
      </c>
      <c r="AM992" s="28">
        <v>36493</v>
      </c>
      <c r="AN992">
        <v>3421.37</v>
      </c>
      <c r="AO992" s="28">
        <v>36493</v>
      </c>
      <c r="AP992">
        <v>1407.83</v>
      </c>
      <c r="AQ992" s="28">
        <v>36493</v>
      </c>
      <c r="AR992">
        <v>456.95</v>
      </c>
      <c r="AS992" s="28">
        <v>36493</v>
      </c>
      <c r="AT992">
        <v>276.94</v>
      </c>
      <c r="AU992" s="28">
        <v>36493</v>
      </c>
      <c r="AV992">
        <v>221.17</v>
      </c>
      <c r="AW992" s="28">
        <v>36493</v>
      </c>
      <c r="AX992">
        <v>857.38</v>
      </c>
      <c r="AY992" s="28">
        <v>36493</v>
      </c>
      <c r="AZ992">
        <v>636.5</v>
      </c>
      <c r="BA992" s="28">
        <v>36493</v>
      </c>
      <c r="BB992">
        <v>509.99</v>
      </c>
      <c r="BC992" s="28">
        <v>36493</v>
      </c>
      <c r="BD992">
        <v>500.71</v>
      </c>
      <c r="BE992" s="28">
        <v>36462</v>
      </c>
      <c r="BF992">
        <v>20.652999999999999</v>
      </c>
      <c r="BG992" s="28">
        <v>36460</v>
      </c>
      <c r="BH992">
        <v>2.8119999999999998</v>
      </c>
      <c r="BJ992" s="28">
        <v>36559</v>
      </c>
      <c r="BK992">
        <v>35.429000000000002</v>
      </c>
      <c r="BZ992" t="str">
        <v>11/29/1999</v>
      </c>
      <c r="CA992">
        <v>29</v>
      </c>
    </row>
    <row r="993" spans="1:79" x14ac:dyDescent="0.25">
      <c r="A993" s="28">
        <v>36494</v>
      </c>
      <c r="C993" t="str">
        <v>11/30/1999</v>
      </c>
      <c r="D993">
        <v>38.0625</v>
      </c>
      <c r="E993" t="str">
        <v>11/30/1999</v>
      </c>
      <c r="F993">
        <v>62.75</v>
      </c>
      <c r="G993" t="str">
        <v>11/30/1999</v>
      </c>
      <c r="H993">
        <v>32.609375</v>
      </c>
      <c r="I993" t="str">
        <v>11/30/1999</v>
      </c>
      <c r="J993">
        <v>38.5</v>
      </c>
      <c r="K993" t="str">
        <v>11/30/1999</v>
      </c>
      <c r="L993">
        <v>34.8125</v>
      </c>
      <c r="M993" t="str">
        <v>11/30/1999</v>
      </c>
      <c r="N993">
        <v>50.0625</v>
      </c>
      <c r="O993" t="str">
        <v>11/30/1999</v>
      </c>
      <c r="P993">
        <v>17.1875</v>
      </c>
      <c r="Q993" t="str">
        <v>11/30/1999</v>
      </c>
      <c r="R993">
        <v>11.125</v>
      </c>
      <c r="S993" t="str">
        <v>11/30/1999</v>
      </c>
      <c r="T993">
        <v>16.25</v>
      </c>
      <c r="U993" t="str">
        <v>11/30/1999</v>
      </c>
      <c r="V993">
        <v>33.75</v>
      </c>
      <c r="W993" t="str">
        <v>11/30/1999</v>
      </c>
      <c r="X993">
        <v>33.25</v>
      </c>
      <c r="Y993" t="str">
        <v>11/30/1999</v>
      </c>
      <c r="Z993">
        <v>50.6875</v>
      </c>
      <c r="AA993" t="str">
        <v>11/30/1999</v>
      </c>
      <c r="AB993">
        <v>30.875</v>
      </c>
      <c r="AC993" t="str">
        <v>11/30/1999</v>
      </c>
      <c r="AD993">
        <v>22.375</v>
      </c>
      <c r="AE993" t="str">
        <v>11/30/1999</v>
      </c>
      <c r="AF993">
        <v>17.0625</v>
      </c>
      <c r="AG993" t="str">
        <v>11/30/1999</v>
      </c>
      <c r="AH993">
        <v>23.375</v>
      </c>
      <c r="AI993" t="str">
        <v>11/30/1999</v>
      </c>
      <c r="AJ993">
        <v>20.125</v>
      </c>
      <c r="AK993" s="28">
        <v>36494</v>
      </c>
      <c r="AL993">
        <v>10877.81</v>
      </c>
      <c r="AM993" s="28">
        <v>36494</v>
      </c>
      <c r="AN993">
        <v>3336.16</v>
      </c>
      <c r="AO993" s="28">
        <v>36494</v>
      </c>
      <c r="AP993">
        <v>1388.91</v>
      </c>
      <c r="AQ993" s="28">
        <v>36494</v>
      </c>
      <c r="AR993">
        <v>454.08</v>
      </c>
      <c r="AS993" s="28">
        <v>36494</v>
      </c>
      <c r="AT993">
        <v>281.52999999999997</v>
      </c>
      <c r="AU993" s="28">
        <v>36494</v>
      </c>
      <c r="AV993">
        <v>225.94</v>
      </c>
      <c r="AW993" s="28">
        <v>36494</v>
      </c>
      <c r="AX993">
        <v>820.9</v>
      </c>
      <c r="AY993" s="28">
        <v>36494</v>
      </c>
      <c r="AZ993">
        <v>631.17999999999995</v>
      </c>
      <c r="BA993" s="28">
        <v>36494</v>
      </c>
      <c r="BB993">
        <v>511.64</v>
      </c>
      <c r="BC993" s="28">
        <v>36494</v>
      </c>
      <c r="BD993">
        <v>498.54</v>
      </c>
      <c r="BE993" s="28">
        <v>36465</v>
      </c>
      <c r="BF993">
        <v>21.181999999999999</v>
      </c>
      <c r="BG993" s="28">
        <v>36461</v>
      </c>
      <c r="BH993">
        <v>2.657</v>
      </c>
      <c r="BJ993" s="28">
        <v>36560</v>
      </c>
      <c r="BK993">
        <v>35.412999999999997</v>
      </c>
      <c r="BZ993" t="str">
        <v>11/30/1999</v>
      </c>
      <c r="CA993">
        <v>29</v>
      </c>
    </row>
    <row r="994" spans="1:79" x14ac:dyDescent="0.25">
      <c r="A994" s="28">
        <v>36495</v>
      </c>
      <c r="C994" t="str">
        <v>12/1/1999</v>
      </c>
      <c r="D994">
        <v>37.734375</v>
      </c>
      <c r="E994" t="str">
        <v>12/1/1999</v>
      </c>
      <c r="F994">
        <v>61.8125</v>
      </c>
      <c r="G994" t="str">
        <v>12/1/1999</v>
      </c>
      <c r="H994">
        <v>32.7890625</v>
      </c>
      <c r="I994" t="str">
        <v>12/1/1999</v>
      </c>
      <c r="J994">
        <v>36.875</v>
      </c>
      <c r="K994" t="str">
        <v>12/1/1999</v>
      </c>
      <c r="L994">
        <v>34.6875</v>
      </c>
      <c r="M994" t="str">
        <v>12/1/1999</v>
      </c>
      <c r="N994">
        <v>49.9375</v>
      </c>
      <c r="O994" t="str">
        <v>12/1/1999</v>
      </c>
      <c r="P994">
        <v>17.125</v>
      </c>
      <c r="Q994" t="str">
        <v>12/1/1999</v>
      </c>
      <c r="R994">
        <v>10.875</v>
      </c>
      <c r="S994" t="str">
        <v>12/1/1999</v>
      </c>
      <c r="T994">
        <v>16.125</v>
      </c>
      <c r="U994" t="str">
        <v>12/1/1999</v>
      </c>
      <c r="V994">
        <v>33.125</v>
      </c>
      <c r="W994" t="str">
        <v>12/1/1999</v>
      </c>
      <c r="X994">
        <v>32.6875</v>
      </c>
      <c r="Y994" t="str">
        <v>12/1/1999</v>
      </c>
      <c r="Z994">
        <v>50</v>
      </c>
      <c r="AA994" t="str">
        <v>12/1/1999</v>
      </c>
      <c r="AB994">
        <v>32</v>
      </c>
      <c r="AC994" t="str">
        <v>12/1/1999</v>
      </c>
      <c r="AD994">
        <v>22.1875</v>
      </c>
      <c r="AE994" t="str">
        <v>12/1/1999</v>
      </c>
      <c r="AF994">
        <v>16.875</v>
      </c>
      <c r="AG994" t="str">
        <v>12/1/1999</v>
      </c>
      <c r="AH994">
        <v>23.4375</v>
      </c>
      <c r="AI994" t="str">
        <v>12/1/1999</v>
      </c>
      <c r="AJ994">
        <v>19.875</v>
      </c>
      <c r="AK994" s="28">
        <v>36495</v>
      </c>
      <c r="AL994">
        <v>10998.39</v>
      </c>
      <c r="AM994" s="28">
        <v>36495</v>
      </c>
      <c r="AN994">
        <v>3353.71</v>
      </c>
      <c r="AO994" s="28">
        <v>36495</v>
      </c>
      <c r="AP994">
        <v>1397.72</v>
      </c>
      <c r="AQ994" s="28">
        <v>36495</v>
      </c>
      <c r="AR994">
        <v>453.67</v>
      </c>
      <c r="AS994" s="28">
        <v>36495</v>
      </c>
      <c r="AT994">
        <v>279.95999999999998</v>
      </c>
      <c r="AU994" s="28">
        <v>36495</v>
      </c>
      <c r="AV994">
        <v>224.49</v>
      </c>
      <c r="AW994" s="28">
        <v>36495</v>
      </c>
      <c r="AX994">
        <v>813.99</v>
      </c>
      <c r="AY994" s="28">
        <v>36495</v>
      </c>
      <c r="AZ994">
        <v>634.77</v>
      </c>
      <c r="BA994" s="28">
        <v>36495</v>
      </c>
      <c r="BB994">
        <v>517.16</v>
      </c>
      <c r="BC994" s="28">
        <v>36495</v>
      </c>
      <c r="BD994">
        <v>503.38</v>
      </c>
      <c r="BE994" s="28">
        <v>36466</v>
      </c>
      <c r="BF994">
        <v>21.221</v>
      </c>
      <c r="BG994" s="28">
        <v>36462</v>
      </c>
      <c r="BH994">
        <v>2.6709999999999998</v>
      </c>
      <c r="BJ994" s="28">
        <v>36563</v>
      </c>
      <c r="BK994">
        <v>35.366999999999997</v>
      </c>
      <c r="BZ994" t="str">
        <v>12/1/1999</v>
      </c>
      <c r="CA994">
        <v>29.375</v>
      </c>
    </row>
    <row r="995" spans="1:79" x14ac:dyDescent="0.25">
      <c r="A995" s="28">
        <v>36496</v>
      </c>
      <c r="C995" t="str">
        <v>12/2/1999</v>
      </c>
      <c r="D995">
        <v>37.80859375</v>
      </c>
      <c r="E995" t="str">
        <v>12/2/1999</v>
      </c>
      <c r="F995">
        <v>62.1015625</v>
      </c>
      <c r="G995" t="str">
        <v>12/2/1999</v>
      </c>
      <c r="H995">
        <v>32.609375</v>
      </c>
      <c r="I995" t="str">
        <v>12/2/1999</v>
      </c>
      <c r="J995">
        <v>37.5</v>
      </c>
      <c r="K995" t="str">
        <v>12/2/1999</v>
      </c>
      <c r="L995">
        <v>35.4375</v>
      </c>
      <c r="M995" t="str">
        <v>12/2/1999</v>
      </c>
      <c r="N995">
        <v>50.4375</v>
      </c>
      <c r="O995" t="str">
        <v>12/2/1999</v>
      </c>
      <c r="P995">
        <v>17</v>
      </c>
      <c r="Q995" t="str">
        <v>12/2/1999</v>
      </c>
      <c r="R995">
        <v>10.8125</v>
      </c>
      <c r="S995" t="str">
        <v>12/2/1999</v>
      </c>
      <c r="T995">
        <v>15.875</v>
      </c>
      <c r="U995" t="str">
        <v>12/2/1999</v>
      </c>
      <c r="V995">
        <v>33.9375</v>
      </c>
      <c r="W995" t="str">
        <v>12/2/1999</v>
      </c>
      <c r="X995">
        <v>33</v>
      </c>
      <c r="Y995" t="str">
        <v>12/2/1999</v>
      </c>
      <c r="Z995">
        <v>49.625</v>
      </c>
      <c r="AA995" t="str">
        <v>12/2/1999</v>
      </c>
      <c r="AB995">
        <v>32.1875</v>
      </c>
      <c r="AC995" t="str">
        <v>12/2/1999</v>
      </c>
      <c r="AD995">
        <v>22.25</v>
      </c>
      <c r="AE995" t="str">
        <v>12/2/1999</v>
      </c>
      <c r="AF995">
        <v>17</v>
      </c>
      <c r="AG995" t="str">
        <v>12/2/1999</v>
      </c>
      <c r="AH995">
        <v>23.75</v>
      </c>
      <c r="AI995" t="str">
        <v>12/2/1999</v>
      </c>
      <c r="AJ995">
        <v>19.75</v>
      </c>
      <c r="AK995" s="28">
        <v>36496</v>
      </c>
      <c r="AL995">
        <v>11039.06</v>
      </c>
      <c r="AM995" s="28">
        <v>36496</v>
      </c>
      <c r="AN995">
        <v>3452.78</v>
      </c>
      <c r="AO995" s="28">
        <v>36496</v>
      </c>
      <c r="AP995">
        <v>1409.04</v>
      </c>
      <c r="AQ995" s="28">
        <v>36496</v>
      </c>
      <c r="AR995">
        <v>460.44</v>
      </c>
      <c r="AS995" s="28">
        <v>36496</v>
      </c>
      <c r="AT995">
        <v>281.43</v>
      </c>
      <c r="AU995" s="28">
        <v>36496</v>
      </c>
      <c r="AV995">
        <v>225.5</v>
      </c>
      <c r="AW995" s="28">
        <v>36496</v>
      </c>
      <c r="AX995">
        <v>837.85</v>
      </c>
      <c r="AY995" s="28">
        <v>36496</v>
      </c>
      <c r="AZ995">
        <v>637.16</v>
      </c>
      <c r="BA995" s="28">
        <v>36496</v>
      </c>
      <c r="BB995">
        <v>508.13</v>
      </c>
      <c r="BC995" s="28">
        <v>36496</v>
      </c>
      <c r="BD995">
        <v>508.81</v>
      </c>
      <c r="BE995" s="28">
        <v>36467</v>
      </c>
      <c r="BF995">
        <v>21.105</v>
      </c>
      <c r="BG995" s="28">
        <v>36465</v>
      </c>
      <c r="BH995">
        <v>2.6509999999999998</v>
      </c>
      <c r="BJ995" s="28">
        <v>36564</v>
      </c>
      <c r="BK995">
        <v>35.741999999999997</v>
      </c>
      <c r="BZ995" t="str">
        <v>12/2/1999</v>
      </c>
      <c r="CA995">
        <v>30.1875</v>
      </c>
    </row>
    <row r="996" spans="1:79" x14ac:dyDescent="0.25">
      <c r="A996" s="28">
        <v>36497</v>
      </c>
      <c r="C996" t="str">
        <v>12/3/1999</v>
      </c>
      <c r="D996">
        <v>37.875</v>
      </c>
      <c r="E996" t="str">
        <v>12/3/1999</v>
      </c>
      <c r="F996">
        <v>62.6875</v>
      </c>
      <c r="G996" t="str">
        <v>12/3/1999</v>
      </c>
      <c r="H996">
        <v>32.24609375</v>
      </c>
      <c r="I996" t="str">
        <v>12/3/1999</v>
      </c>
      <c r="J996">
        <v>37.1875</v>
      </c>
      <c r="K996" t="str">
        <v>12/3/1999</v>
      </c>
      <c r="L996">
        <v>35.5</v>
      </c>
      <c r="M996" t="str">
        <v>12/3/1999</v>
      </c>
      <c r="N996">
        <v>50.5</v>
      </c>
      <c r="O996" t="str">
        <v>12/3/1999</v>
      </c>
      <c r="P996">
        <v>16.875</v>
      </c>
      <c r="Q996" t="str">
        <v>12/3/1999</v>
      </c>
      <c r="R996">
        <v>10.5625</v>
      </c>
      <c r="S996" t="str">
        <v>12/3/1999</v>
      </c>
      <c r="T996">
        <v>15.875</v>
      </c>
      <c r="U996" t="str">
        <v>12/3/1999</v>
      </c>
      <c r="V996">
        <v>33.6875</v>
      </c>
      <c r="W996" t="str">
        <v>12/3/1999</v>
      </c>
      <c r="X996">
        <v>33.4375</v>
      </c>
      <c r="Y996" t="str">
        <v>12/3/1999</v>
      </c>
      <c r="Z996">
        <v>50.1875</v>
      </c>
      <c r="AA996" t="str">
        <v>12/3/1999</v>
      </c>
      <c r="AB996">
        <v>33.75</v>
      </c>
      <c r="AC996" t="str">
        <v>12/3/1999</v>
      </c>
      <c r="AD996">
        <v>22.0625</v>
      </c>
      <c r="AE996" t="str">
        <v>12/3/1999</v>
      </c>
      <c r="AF996">
        <v>16.625</v>
      </c>
      <c r="AG996" t="str">
        <v>12/3/1999</v>
      </c>
      <c r="AH996">
        <v>23.9375</v>
      </c>
      <c r="AI996" t="str">
        <v>12/3/1999</v>
      </c>
      <c r="AJ996">
        <v>19.875</v>
      </c>
      <c r="AK996" s="28">
        <v>36497</v>
      </c>
      <c r="AL996">
        <v>11286.18</v>
      </c>
      <c r="AM996" s="28">
        <v>36497</v>
      </c>
      <c r="AN996">
        <v>3520.63</v>
      </c>
      <c r="AO996" s="28">
        <v>36497</v>
      </c>
      <c r="AP996">
        <v>1433.3</v>
      </c>
      <c r="AQ996" s="28">
        <v>36497</v>
      </c>
      <c r="AR996">
        <v>464.58</v>
      </c>
      <c r="AS996" s="28">
        <v>36497</v>
      </c>
      <c r="AT996">
        <v>283.17</v>
      </c>
      <c r="AU996" s="28">
        <v>36497</v>
      </c>
      <c r="AV996">
        <v>226.92</v>
      </c>
      <c r="AW996" s="28">
        <v>36497</v>
      </c>
      <c r="AX996">
        <v>856.54</v>
      </c>
      <c r="AY996" s="28">
        <v>36497</v>
      </c>
      <c r="AZ996">
        <v>646.73</v>
      </c>
      <c r="BA996" s="28">
        <v>36497</v>
      </c>
      <c r="BB996">
        <v>510.52</v>
      </c>
      <c r="BC996" s="28">
        <v>36497</v>
      </c>
      <c r="BD996">
        <v>518.74</v>
      </c>
      <c r="BE996" s="28">
        <v>36468</v>
      </c>
      <c r="BF996">
        <v>21.178000000000001</v>
      </c>
      <c r="BG996" s="28">
        <v>36466</v>
      </c>
      <c r="BH996">
        <v>2.6230000000000002</v>
      </c>
      <c r="BJ996" s="28">
        <v>36565</v>
      </c>
      <c r="BK996">
        <v>35.795999999999999</v>
      </c>
      <c r="BZ996" t="str">
        <v>12/3/1999</v>
      </c>
      <c r="CA996">
        <v>31.25</v>
      </c>
    </row>
    <row r="997" spans="1:79" x14ac:dyDescent="0.25">
      <c r="A997" s="28">
        <v>36500</v>
      </c>
      <c r="C997" t="str">
        <v>12/6/1999</v>
      </c>
      <c r="D997">
        <v>37.6328125</v>
      </c>
      <c r="E997" t="str">
        <v>12/6/1999</v>
      </c>
      <c r="F997">
        <v>61.125</v>
      </c>
      <c r="G997" t="str">
        <v>12/6/1999</v>
      </c>
      <c r="H997">
        <v>31.79296875</v>
      </c>
      <c r="I997" t="str">
        <v>12/6/1999</v>
      </c>
      <c r="J997">
        <v>36.0625</v>
      </c>
      <c r="K997" t="str">
        <v>12/6/1999</v>
      </c>
      <c r="L997">
        <v>34.5625</v>
      </c>
      <c r="M997" t="str">
        <v>12/6/1999</v>
      </c>
      <c r="N997">
        <v>49.75</v>
      </c>
      <c r="O997" t="str">
        <v>12/6/1999</v>
      </c>
      <c r="P997">
        <v>16.3125</v>
      </c>
      <c r="Q997" t="str">
        <v>12/6/1999</v>
      </c>
      <c r="R997">
        <v>10.4375</v>
      </c>
      <c r="S997" t="str">
        <v>12/6/1999</v>
      </c>
      <c r="T997">
        <v>16.4375</v>
      </c>
      <c r="U997" t="str">
        <v>12/6/1999</v>
      </c>
      <c r="V997">
        <v>33.6875</v>
      </c>
      <c r="W997" t="str">
        <v>12/6/1999</v>
      </c>
      <c r="X997">
        <v>33.6875</v>
      </c>
      <c r="Y997" t="str">
        <v>12/6/1999</v>
      </c>
      <c r="Z997">
        <v>49.96875</v>
      </c>
      <c r="AA997" t="str">
        <v>12/6/1999</v>
      </c>
      <c r="AB997">
        <v>33.9375</v>
      </c>
      <c r="AC997" t="str">
        <v>12/6/1999</v>
      </c>
      <c r="AD997">
        <v>22.25</v>
      </c>
      <c r="AE997" t="str">
        <v>12/6/1999</v>
      </c>
      <c r="AF997">
        <v>16.4375</v>
      </c>
      <c r="AG997" t="str">
        <v>12/6/1999</v>
      </c>
      <c r="AH997">
        <v>23.6875</v>
      </c>
      <c r="AI997" t="str">
        <v>12/6/1999</v>
      </c>
      <c r="AJ997">
        <v>19.75</v>
      </c>
      <c r="AK997" s="28">
        <v>36500</v>
      </c>
      <c r="AL997">
        <v>11225.01</v>
      </c>
      <c r="AM997" s="28">
        <v>36500</v>
      </c>
      <c r="AN997">
        <v>3546.01</v>
      </c>
      <c r="AO997" s="28">
        <v>36500</v>
      </c>
      <c r="AP997">
        <v>1423.34</v>
      </c>
      <c r="AQ997" s="28">
        <v>36500</v>
      </c>
      <c r="AR997">
        <v>465.75</v>
      </c>
      <c r="AS997" s="28">
        <v>36500</v>
      </c>
      <c r="AT997">
        <v>281.31</v>
      </c>
      <c r="AU997" s="28">
        <v>36500</v>
      </c>
      <c r="AV997">
        <v>225.12</v>
      </c>
      <c r="AW997" s="28">
        <v>36500</v>
      </c>
      <c r="AX997">
        <v>856.86</v>
      </c>
      <c r="AY997" s="28">
        <v>36500</v>
      </c>
      <c r="AZ997">
        <v>641.66</v>
      </c>
      <c r="BA997" s="28">
        <v>36500</v>
      </c>
      <c r="BB997">
        <v>505.89</v>
      </c>
      <c r="BC997" s="28">
        <v>36500</v>
      </c>
      <c r="BD997">
        <v>515.9</v>
      </c>
      <c r="BE997" s="28">
        <v>36469</v>
      </c>
      <c r="BF997">
        <v>21.152999999999999</v>
      </c>
      <c r="BG997" s="28">
        <v>36467</v>
      </c>
      <c r="BH997">
        <v>2.6459999999999999</v>
      </c>
      <c r="BJ997" s="28">
        <v>36566</v>
      </c>
      <c r="BK997">
        <v>35.863</v>
      </c>
      <c r="BZ997" t="str">
        <v>12/6/1999</v>
      </c>
      <c r="CA997">
        <v>32.25</v>
      </c>
    </row>
    <row r="998" spans="1:79" x14ac:dyDescent="0.25">
      <c r="A998" s="28">
        <v>36501</v>
      </c>
      <c r="C998" t="str">
        <v>12/7/1999</v>
      </c>
      <c r="D998">
        <v>36.1875</v>
      </c>
      <c r="E998" t="str">
        <v>12/7/1999</v>
      </c>
      <c r="F998">
        <v>59</v>
      </c>
      <c r="G998" t="str">
        <v>12/7/1999</v>
      </c>
      <c r="H998">
        <v>31.8828125</v>
      </c>
      <c r="I998" t="str">
        <v>12/7/1999</v>
      </c>
      <c r="J998">
        <v>34.875</v>
      </c>
      <c r="K998" t="str">
        <v>12/7/1999</v>
      </c>
      <c r="L998">
        <v>34.125</v>
      </c>
      <c r="M998" t="str">
        <v>12/7/1999</v>
      </c>
      <c r="N998">
        <v>48.875</v>
      </c>
      <c r="O998" t="str">
        <v>12/7/1999</v>
      </c>
      <c r="P998">
        <v>16</v>
      </c>
      <c r="Q998" t="str">
        <v>12/7/1999</v>
      </c>
      <c r="R998">
        <v>10.4375</v>
      </c>
      <c r="S998" t="str">
        <v>12/7/1999</v>
      </c>
      <c r="T998">
        <v>16.1875</v>
      </c>
      <c r="U998" t="str">
        <v>12/7/1999</v>
      </c>
      <c r="V998">
        <v>31.75</v>
      </c>
      <c r="W998" t="str">
        <v>12/7/1999</v>
      </c>
      <c r="X998">
        <v>33.875</v>
      </c>
      <c r="Y998" t="str">
        <v>12/7/1999</v>
      </c>
      <c r="Z998">
        <v>48.8125</v>
      </c>
      <c r="AA998" t="str">
        <v>12/7/1999</v>
      </c>
      <c r="AB998">
        <v>37.125</v>
      </c>
      <c r="AC998" t="str">
        <v>12/7/1999</v>
      </c>
      <c r="AD998">
        <v>22</v>
      </c>
      <c r="AE998" t="str">
        <v>12/7/1999</v>
      </c>
      <c r="AF998">
        <v>16.3125</v>
      </c>
      <c r="AG998" t="str">
        <v>12/7/1999</v>
      </c>
      <c r="AH998">
        <v>23.25</v>
      </c>
      <c r="AI998" t="str">
        <v>12/7/1999</v>
      </c>
      <c r="AJ998">
        <v>19.75</v>
      </c>
      <c r="AK998" s="28">
        <v>36501</v>
      </c>
      <c r="AL998">
        <v>11106.65</v>
      </c>
      <c r="AM998" s="28">
        <v>36501</v>
      </c>
      <c r="AN998">
        <v>3586.92</v>
      </c>
      <c r="AO998" s="28">
        <v>36501</v>
      </c>
      <c r="AP998">
        <v>1409.17</v>
      </c>
      <c r="AQ998" s="28">
        <v>36501</v>
      </c>
      <c r="AR998">
        <v>465.7</v>
      </c>
      <c r="AS998" s="28">
        <v>36501</v>
      </c>
      <c r="AT998">
        <v>275.91000000000003</v>
      </c>
      <c r="AU998" s="28">
        <v>36501</v>
      </c>
      <c r="AV998">
        <v>221.53</v>
      </c>
      <c r="AW998" s="28">
        <v>36501</v>
      </c>
      <c r="AX998">
        <v>869.48</v>
      </c>
      <c r="AY998" s="28">
        <v>36501</v>
      </c>
      <c r="AZ998">
        <v>635.08000000000004</v>
      </c>
      <c r="BA998" s="28">
        <v>36501</v>
      </c>
      <c r="BB998">
        <v>496.86</v>
      </c>
      <c r="BC998" s="28">
        <v>36501</v>
      </c>
      <c r="BD998">
        <v>514.41</v>
      </c>
      <c r="BE998" s="28">
        <v>36473</v>
      </c>
      <c r="BF998">
        <v>21.648</v>
      </c>
      <c r="BG998" s="28">
        <v>36468</v>
      </c>
      <c r="BH998">
        <v>2.621</v>
      </c>
      <c r="BJ998" s="28">
        <v>36567</v>
      </c>
      <c r="BK998">
        <v>36.116999999999997</v>
      </c>
      <c r="BZ998" t="str">
        <v>12/7/1999</v>
      </c>
      <c r="CA998">
        <v>32.875</v>
      </c>
    </row>
    <row r="999" spans="1:79" x14ac:dyDescent="0.25">
      <c r="A999" s="28">
        <v>36502</v>
      </c>
      <c r="C999" t="str">
        <v>12/8/1999</v>
      </c>
      <c r="D999">
        <v>36.4375</v>
      </c>
      <c r="E999" t="str">
        <v>12/8/1999</v>
      </c>
      <c r="F999">
        <v>59.3125</v>
      </c>
      <c r="G999" t="str">
        <v>12/8/1999</v>
      </c>
      <c r="H999">
        <v>31.33984375</v>
      </c>
      <c r="I999" t="str">
        <v>12/8/1999</v>
      </c>
      <c r="J999">
        <v>34.5625</v>
      </c>
      <c r="K999" t="str">
        <v>12/8/1999</v>
      </c>
      <c r="L999">
        <v>33.75</v>
      </c>
      <c r="M999" t="str">
        <v>12/8/1999</v>
      </c>
      <c r="N999">
        <v>48.5</v>
      </c>
      <c r="O999" t="str">
        <v>12/8/1999</v>
      </c>
      <c r="P999">
        <v>15.875</v>
      </c>
      <c r="Q999" t="str">
        <v>12/8/1999</v>
      </c>
      <c r="R999">
        <v>8.75</v>
      </c>
      <c r="S999" t="str">
        <v>12/8/1999</v>
      </c>
      <c r="T999">
        <v>15.375</v>
      </c>
      <c r="U999" t="str">
        <v>12/8/1999</v>
      </c>
      <c r="V999">
        <v>31.125</v>
      </c>
      <c r="W999" t="str">
        <v>12/8/1999</v>
      </c>
      <c r="X999">
        <v>33.375</v>
      </c>
      <c r="Y999" t="str">
        <v>12/8/1999</v>
      </c>
      <c r="Z999">
        <v>48.19921875</v>
      </c>
      <c r="AA999" t="str">
        <v>12/8/1999</v>
      </c>
      <c r="AB999">
        <v>35.875</v>
      </c>
      <c r="AC999" t="str">
        <v>12/8/1999</v>
      </c>
      <c r="AD999">
        <v>21.75</v>
      </c>
      <c r="AE999" t="str">
        <v>12/8/1999</v>
      </c>
      <c r="AF999">
        <v>15.625</v>
      </c>
      <c r="AG999" t="str">
        <v>12/8/1999</v>
      </c>
      <c r="AH999">
        <v>23</v>
      </c>
      <c r="AI999" t="str">
        <v>12/8/1999</v>
      </c>
      <c r="AJ999">
        <v>19.75</v>
      </c>
      <c r="AK999" s="28">
        <v>36502</v>
      </c>
      <c r="AL999">
        <v>11068.12</v>
      </c>
      <c r="AM999" s="28">
        <v>36502</v>
      </c>
      <c r="AN999">
        <v>3586.08</v>
      </c>
      <c r="AO999" s="28">
        <v>36502</v>
      </c>
      <c r="AP999">
        <v>1403.88</v>
      </c>
      <c r="AQ999" s="28">
        <v>36502</v>
      </c>
      <c r="AR999">
        <v>468.84</v>
      </c>
      <c r="AS999" s="28">
        <v>36502</v>
      </c>
      <c r="AT999">
        <v>273.7</v>
      </c>
      <c r="AU999" s="28">
        <v>36502</v>
      </c>
      <c r="AV999">
        <v>219.78</v>
      </c>
      <c r="AW999" s="28">
        <v>36502</v>
      </c>
      <c r="AX999">
        <v>870.86</v>
      </c>
      <c r="AY999" s="28">
        <v>36502</v>
      </c>
      <c r="AZ999">
        <v>634.30999999999995</v>
      </c>
      <c r="BA999" s="28">
        <v>36502</v>
      </c>
      <c r="BB999">
        <v>502.34</v>
      </c>
      <c r="BC999" s="28">
        <v>36502</v>
      </c>
      <c r="BD999">
        <v>515.44000000000005</v>
      </c>
      <c r="BE999" s="28">
        <v>36474</v>
      </c>
      <c r="BF999">
        <v>22.137</v>
      </c>
      <c r="BG999" s="28">
        <v>36469</v>
      </c>
      <c r="BH999">
        <v>2.649</v>
      </c>
      <c r="BJ999" s="28">
        <v>36570</v>
      </c>
      <c r="BK999">
        <v>36.116999999999997</v>
      </c>
      <c r="BZ999" t="str">
        <v>12/8/1999</v>
      </c>
      <c r="CA999">
        <v>32.125</v>
      </c>
    </row>
    <row r="1000" spans="1:79" x14ac:dyDescent="0.25">
      <c r="A1000" s="28">
        <v>36503</v>
      </c>
      <c r="C1000" t="str">
        <v>12/9/1999</v>
      </c>
      <c r="D1000">
        <v>38.9375</v>
      </c>
      <c r="E1000" t="str">
        <v>12/9/1999</v>
      </c>
      <c r="F1000">
        <v>59.5625</v>
      </c>
      <c r="G1000" t="str">
        <v>12/9/1999</v>
      </c>
      <c r="H1000">
        <v>30.9765625</v>
      </c>
      <c r="I1000" t="str">
        <v>12/9/1999</v>
      </c>
      <c r="J1000">
        <v>34.6875</v>
      </c>
      <c r="K1000" t="str">
        <v>12/9/1999</v>
      </c>
      <c r="L1000">
        <v>34</v>
      </c>
      <c r="M1000" t="str">
        <v>12/9/1999</v>
      </c>
      <c r="N1000">
        <v>48.625</v>
      </c>
      <c r="O1000" t="str">
        <v>12/9/1999</v>
      </c>
      <c r="P1000">
        <v>15.8125</v>
      </c>
      <c r="Q1000" t="str">
        <v>12/9/1999</v>
      </c>
      <c r="R1000">
        <v>8.3125</v>
      </c>
      <c r="S1000" t="str">
        <v>12/9/1999</v>
      </c>
      <c r="T1000">
        <v>15.1875</v>
      </c>
      <c r="U1000" t="str">
        <v>12/9/1999</v>
      </c>
      <c r="V1000">
        <v>31.875</v>
      </c>
      <c r="W1000" t="str">
        <v>12/9/1999</v>
      </c>
      <c r="X1000">
        <v>33.125</v>
      </c>
      <c r="Y1000" t="str">
        <v>12/9/1999</v>
      </c>
      <c r="Z1000">
        <v>47.75</v>
      </c>
      <c r="AA1000" t="str">
        <v>12/9/1999</v>
      </c>
      <c r="AB1000">
        <v>35.6875</v>
      </c>
      <c r="AC1000" t="str">
        <v>12/9/1999</v>
      </c>
      <c r="AD1000">
        <v>21.8125</v>
      </c>
      <c r="AE1000" t="str">
        <v>12/9/1999</v>
      </c>
      <c r="AF1000">
        <v>14.6875</v>
      </c>
      <c r="AG1000" t="str">
        <v>12/9/1999</v>
      </c>
      <c r="AH1000">
        <v>22.0625</v>
      </c>
      <c r="AI1000" t="str">
        <v>12/9/1999</v>
      </c>
      <c r="AJ1000">
        <v>19.4375</v>
      </c>
      <c r="AK1000" s="28">
        <v>36503</v>
      </c>
      <c r="AL1000">
        <v>11134.79</v>
      </c>
      <c r="AM1000" s="28">
        <v>36503</v>
      </c>
      <c r="AN1000">
        <v>3594.17</v>
      </c>
      <c r="AO1000" s="28">
        <v>36503</v>
      </c>
      <c r="AP1000">
        <v>1408.11</v>
      </c>
      <c r="AQ1000" s="28">
        <v>36503</v>
      </c>
      <c r="AR1000">
        <v>464.9</v>
      </c>
      <c r="AS1000" s="28">
        <v>36503</v>
      </c>
      <c r="AT1000">
        <v>274.44</v>
      </c>
      <c r="AU1000" s="28">
        <v>36503</v>
      </c>
      <c r="AV1000">
        <v>220.25</v>
      </c>
      <c r="AW1000" s="28">
        <v>36503</v>
      </c>
      <c r="AX1000">
        <v>872.72</v>
      </c>
      <c r="AY1000" s="28">
        <v>36503</v>
      </c>
      <c r="AZ1000">
        <v>636.04999999999995</v>
      </c>
      <c r="BA1000" s="28">
        <v>36503</v>
      </c>
      <c r="BB1000">
        <v>508.21</v>
      </c>
      <c r="BC1000" s="28">
        <v>36503</v>
      </c>
      <c r="BD1000">
        <v>517.16</v>
      </c>
      <c r="BE1000" s="28">
        <v>36475</v>
      </c>
      <c r="BF1000">
        <v>22.045000000000002</v>
      </c>
      <c r="BG1000" s="28">
        <v>36473</v>
      </c>
      <c r="BH1000">
        <v>2.5680000000000001</v>
      </c>
      <c r="BJ1000" s="28">
        <v>36571</v>
      </c>
      <c r="BK1000">
        <v>36.570999999999998</v>
      </c>
      <c r="BZ1000" t="str">
        <v>12/9/1999</v>
      </c>
      <c r="CA1000">
        <v>30.5</v>
      </c>
    </row>
    <row r="1001" spans="1:79" x14ac:dyDescent="0.25">
      <c r="A1001" s="28">
        <v>36504</v>
      </c>
      <c r="C1001" t="str">
        <v>12/10/1999</v>
      </c>
      <c r="D1001">
        <v>37.4375</v>
      </c>
      <c r="E1001" t="str">
        <v>12/10/1999</v>
      </c>
      <c r="F1001">
        <v>60.0625</v>
      </c>
      <c r="G1001" t="str">
        <v>12/10/1999</v>
      </c>
      <c r="H1001">
        <v>30.34375</v>
      </c>
      <c r="I1001" t="str">
        <v>12/10/1999</v>
      </c>
      <c r="J1001">
        <v>34.1875</v>
      </c>
      <c r="K1001" t="str">
        <v>12/10/1999</v>
      </c>
      <c r="L1001">
        <v>32.9375</v>
      </c>
      <c r="M1001" t="str">
        <v>12/10/1999</v>
      </c>
      <c r="N1001">
        <v>48.0625</v>
      </c>
      <c r="O1001" t="str">
        <v>12/10/1999</v>
      </c>
      <c r="P1001">
        <v>15.375</v>
      </c>
      <c r="Q1001" t="str">
        <v>12/10/1999</v>
      </c>
      <c r="R1001">
        <v>8.125</v>
      </c>
      <c r="S1001" t="str">
        <v>12/10/1999</v>
      </c>
      <c r="T1001">
        <v>15.4375</v>
      </c>
      <c r="U1001" t="str">
        <v>12/10/1999</v>
      </c>
      <c r="V1001">
        <v>30.875</v>
      </c>
      <c r="W1001" t="str">
        <v>12/10/1999</v>
      </c>
      <c r="X1001">
        <v>32.625</v>
      </c>
      <c r="Y1001" t="str">
        <v>12/10/1999</v>
      </c>
      <c r="Z1001">
        <v>48</v>
      </c>
      <c r="AA1001" t="str">
        <v>12/10/1999</v>
      </c>
      <c r="AB1001">
        <v>36.1875</v>
      </c>
      <c r="AC1001" t="str">
        <v>12/10/1999</v>
      </c>
      <c r="AD1001">
        <v>21.25</v>
      </c>
      <c r="AE1001" t="str">
        <v>12/10/1999</v>
      </c>
      <c r="AF1001">
        <v>15.25</v>
      </c>
      <c r="AG1001" t="str">
        <v>12/10/1999</v>
      </c>
      <c r="AH1001">
        <v>22.625</v>
      </c>
      <c r="AI1001" t="str">
        <v>12/10/1999</v>
      </c>
      <c r="AJ1001">
        <v>19.25</v>
      </c>
      <c r="AK1001" s="28">
        <v>36504</v>
      </c>
      <c r="AL1001">
        <v>11224.7</v>
      </c>
      <c r="AM1001" s="28">
        <v>36504</v>
      </c>
      <c r="AN1001">
        <v>3620.23</v>
      </c>
      <c r="AO1001" s="28">
        <v>36504</v>
      </c>
      <c r="AP1001">
        <v>1417.04</v>
      </c>
      <c r="AQ1001" s="28">
        <v>36504</v>
      </c>
      <c r="AR1001">
        <v>466.71</v>
      </c>
      <c r="AS1001" s="28">
        <v>36504</v>
      </c>
      <c r="AT1001">
        <v>273.18</v>
      </c>
      <c r="AU1001" s="28">
        <v>36504</v>
      </c>
      <c r="AV1001">
        <v>217.95</v>
      </c>
      <c r="AW1001" s="28">
        <v>36504</v>
      </c>
      <c r="AX1001">
        <v>882.11</v>
      </c>
      <c r="AY1001" s="28">
        <v>36504</v>
      </c>
      <c r="AZ1001">
        <v>639.49</v>
      </c>
      <c r="BA1001" s="28">
        <v>36504</v>
      </c>
      <c r="BB1001">
        <v>497.52</v>
      </c>
      <c r="BC1001" s="28">
        <v>36504</v>
      </c>
      <c r="BD1001">
        <v>513.87</v>
      </c>
      <c r="BE1001" s="28">
        <v>36476</v>
      </c>
      <c r="BF1001">
        <v>22.036999999999999</v>
      </c>
      <c r="BG1001" s="28">
        <v>36474</v>
      </c>
      <c r="BH1001">
        <v>2.5880000000000001</v>
      </c>
      <c r="BJ1001" s="28">
        <v>36572</v>
      </c>
      <c r="BK1001">
        <v>36.628999999999998</v>
      </c>
      <c r="BZ1001" t="str">
        <v>12/10/1999</v>
      </c>
      <c r="CA1001">
        <v>31.25</v>
      </c>
    </row>
    <row r="1002" spans="1:79" x14ac:dyDescent="0.25">
      <c r="A1002" s="28">
        <v>36507</v>
      </c>
      <c r="C1002" t="str">
        <v>12/13/1999</v>
      </c>
      <c r="D1002">
        <v>37.4453125</v>
      </c>
      <c r="E1002" t="str">
        <v>12/13/1999</v>
      </c>
      <c r="F1002">
        <v>59.125</v>
      </c>
      <c r="G1002" t="str">
        <v>12/13/1999</v>
      </c>
      <c r="H1002">
        <v>29.98046875</v>
      </c>
      <c r="I1002" t="str">
        <v>12/13/1999</v>
      </c>
      <c r="J1002">
        <v>35.0625</v>
      </c>
      <c r="K1002" t="str">
        <v>12/13/1999</v>
      </c>
      <c r="L1002">
        <v>33.625</v>
      </c>
      <c r="M1002" t="str">
        <v>12/13/1999</v>
      </c>
      <c r="N1002">
        <v>48.1875</v>
      </c>
      <c r="O1002" t="str">
        <v>12/13/1999</v>
      </c>
      <c r="P1002">
        <v>15.25</v>
      </c>
      <c r="Q1002" t="str">
        <v>12/13/1999</v>
      </c>
      <c r="R1002">
        <v>8.0625</v>
      </c>
      <c r="S1002" t="str">
        <v>12/13/1999</v>
      </c>
      <c r="T1002">
        <v>15.9375</v>
      </c>
      <c r="U1002" t="str">
        <v>12/13/1999</v>
      </c>
      <c r="V1002">
        <v>31</v>
      </c>
      <c r="W1002" t="str">
        <v>12/13/1999</v>
      </c>
      <c r="X1002">
        <v>32</v>
      </c>
      <c r="Y1002" t="str">
        <v>12/13/1999</v>
      </c>
      <c r="Z1002">
        <v>47.0625</v>
      </c>
      <c r="AA1002" t="str">
        <v>12/13/1999</v>
      </c>
      <c r="AB1002">
        <v>34.5625</v>
      </c>
      <c r="AC1002" t="str">
        <v>12/13/1999</v>
      </c>
      <c r="AD1002">
        <v>20.75</v>
      </c>
      <c r="AE1002" t="str">
        <v>12/13/1999</v>
      </c>
      <c r="AF1002">
        <v>15.25</v>
      </c>
      <c r="AG1002" t="str">
        <v>12/13/1999</v>
      </c>
      <c r="AH1002">
        <v>22.38671875</v>
      </c>
      <c r="AI1002" t="str">
        <v>12/13/1999</v>
      </c>
      <c r="AJ1002">
        <v>18.875</v>
      </c>
      <c r="AK1002" s="28">
        <v>36507</v>
      </c>
      <c r="AL1002">
        <v>11192.59</v>
      </c>
      <c r="AM1002" s="28">
        <v>36507</v>
      </c>
      <c r="AN1002">
        <v>3658.15</v>
      </c>
      <c r="AO1002" s="28">
        <v>36507</v>
      </c>
      <c r="AP1002">
        <v>1415.22</v>
      </c>
      <c r="AQ1002" s="28">
        <v>36507</v>
      </c>
      <c r="AR1002">
        <v>470.38</v>
      </c>
      <c r="AS1002" s="28">
        <v>36507</v>
      </c>
      <c r="AT1002">
        <v>269.58999999999997</v>
      </c>
      <c r="AU1002" s="28">
        <v>36507</v>
      </c>
      <c r="AV1002">
        <v>215.62</v>
      </c>
      <c r="AW1002" s="28">
        <v>36507</v>
      </c>
      <c r="AX1002">
        <v>898.14</v>
      </c>
      <c r="AY1002" s="28">
        <v>36507</v>
      </c>
      <c r="AZ1002">
        <v>636.51</v>
      </c>
      <c r="BA1002" s="28">
        <v>36507</v>
      </c>
      <c r="BB1002">
        <v>495.9</v>
      </c>
      <c r="BC1002" s="28">
        <v>36507</v>
      </c>
      <c r="BD1002">
        <v>513.55999999999995</v>
      </c>
      <c r="BE1002" s="28">
        <v>36479</v>
      </c>
      <c r="BF1002">
        <v>22.768000000000001</v>
      </c>
      <c r="BG1002" s="28">
        <v>36475</v>
      </c>
      <c r="BH1002">
        <v>2.5470000000000002</v>
      </c>
      <c r="BJ1002" s="28">
        <v>36573</v>
      </c>
      <c r="BK1002">
        <v>36.795999999999999</v>
      </c>
      <c r="BZ1002" t="str">
        <v>12/13/1999</v>
      </c>
      <c r="CA1002">
        <v>32</v>
      </c>
    </row>
    <row r="1003" spans="1:79" x14ac:dyDescent="0.25">
      <c r="A1003" s="28">
        <v>36508</v>
      </c>
      <c r="C1003" t="str">
        <v>12/14/1999</v>
      </c>
      <c r="D1003">
        <v>36.625</v>
      </c>
      <c r="E1003" t="str">
        <v>12/14/1999</v>
      </c>
      <c r="F1003">
        <v>57.5</v>
      </c>
      <c r="G1003" t="str">
        <v>12/14/1999</v>
      </c>
      <c r="H1003">
        <v>29.52734375</v>
      </c>
      <c r="I1003" t="str">
        <v>12/14/1999</v>
      </c>
      <c r="J1003">
        <v>35.125</v>
      </c>
      <c r="K1003" t="str">
        <v>12/14/1999</v>
      </c>
      <c r="L1003">
        <v>33.8125</v>
      </c>
      <c r="M1003" t="str">
        <v>12/14/1999</v>
      </c>
      <c r="N1003">
        <v>47.625</v>
      </c>
      <c r="O1003" t="str">
        <v>12/14/1999</v>
      </c>
      <c r="P1003">
        <v>15.8125</v>
      </c>
      <c r="Q1003" t="str">
        <v>12/14/1999</v>
      </c>
      <c r="R1003">
        <v>7.875</v>
      </c>
      <c r="S1003" t="str">
        <v>12/14/1999</v>
      </c>
      <c r="T1003">
        <v>15.75</v>
      </c>
      <c r="U1003" t="str">
        <v>12/14/1999</v>
      </c>
      <c r="V1003">
        <v>30.5625</v>
      </c>
      <c r="W1003" t="str">
        <v>12/14/1999</v>
      </c>
      <c r="X1003">
        <v>31.375</v>
      </c>
      <c r="Y1003" t="str">
        <v>12/14/1999</v>
      </c>
      <c r="Z1003">
        <v>47.875</v>
      </c>
      <c r="AA1003" t="str">
        <v>12/14/1999</v>
      </c>
      <c r="AB1003">
        <v>36</v>
      </c>
      <c r="AC1003" t="str">
        <v>12/14/1999</v>
      </c>
      <c r="AD1003">
        <v>21.125</v>
      </c>
      <c r="AE1003" t="str">
        <v>12/14/1999</v>
      </c>
      <c r="AF1003">
        <v>15.125</v>
      </c>
      <c r="AG1003" t="str">
        <v>12/14/1999</v>
      </c>
      <c r="AH1003">
        <v>22.6875</v>
      </c>
      <c r="AI1003" t="str">
        <v>12/14/1999</v>
      </c>
      <c r="AJ1003">
        <v>18.875</v>
      </c>
      <c r="AK1003" s="28">
        <v>36508</v>
      </c>
      <c r="AL1003">
        <v>11160.17</v>
      </c>
      <c r="AM1003" s="28">
        <v>36508</v>
      </c>
      <c r="AN1003">
        <v>3571.66</v>
      </c>
      <c r="AO1003" s="28">
        <v>36508</v>
      </c>
      <c r="AP1003">
        <v>1403.17</v>
      </c>
      <c r="AQ1003" s="28">
        <v>36508</v>
      </c>
      <c r="AR1003">
        <v>462.75</v>
      </c>
      <c r="AS1003" s="28">
        <v>36508</v>
      </c>
      <c r="AT1003">
        <v>269.2</v>
      </c>
      <c r="AU1003" s="28">
        <v>36508</v>
      </c>
      <c r="AV1003">
        <v>216.55</v>
      </c>
      <c r="AW1003" s="28">
        <v>36508</v>
      </c>
      <c r="AX1003">
        <v>884.27</v>
      </c>
      <c r="AY1003" s="28">
        <v>36508</v>
      </c>
      <c r="AZ1003">
        <v>632.07000000000005</v>
      </c>
      <c r="BA1003" s="28">
        <v>36508</v>
      </c>
      <c r="BB1003">
        <v>495.78</v>
      </c>
      <c r="BC1003" s="28">
        <v>36508</v>
      </c>
      <c r="BD1003">
        <v>508.77</v>
      </c>
      <c r="BE1003" s="28">
        <v>36480</v>
      </c>
      <c r="BF1003">
        <v>22.991</v>
      </c>
      <c r="BG1003" s="28">
        <v>36476</v>
      </c>
      <c r="BH1003">
        <v>2.5459999999999998</v>
      </c>
      <c r="BJ1003" s="28">
        <v>36574</v>
      </c>
      <c r="BK1003">
        <v>37.533000000000001</v>
      </c>
      <c r="BZ1003" t="str">
        <v>12/14/1999</v>
      </c>
      <c r="CA1003">
        <v>31.3125</v>
      </c>
    </row>
    <row r="1004" spans="1:79" x14ac:dyDescent="0.25">
      <c r="A1004" s="28">
        <v>36509</v>
      </c>
      <c r="C1004" t="str">
        <v>12/15/1999</v>
      </c>
      <c r="D1004">
        <v>37.375</v>
      </c>
      <c r="E1004" t="str">
        <v>12/15/1999</v>
      </c>
      <c r="F1004">
        <v>57.625</v>
      </c>
      <c r="G1004" t="str">
        <v>12/15/1999</v>
      </c>
      <c r="H1004">
        <v>30.1640625</v>
      </c>
      <c r="I1004" t="str">
        <v>12/15/1999</v>
      </c>
      <c r="J1004">
        <v>36.0625</v>
      </c>
      <c r="K1004" t="str">
        <v>12/15/1999</v>
      </c>
      <c r="L1004">
        <v>34.4375</v>
      </c>
      <c r="M1004" t="str">
        <v>12/15/1999</v>
      </c>
      <c r="N1004">
        <v>48.1875</v>
      </c>
      <c r="O1004" t="str">
        <v>12/15/1999</v>
      </c>
      <c r="P1004">
        <v>15.9375</v>
      </c>
      <c r="Q1004" t="str">
        <v>12/15/1999</v>
      </c>
      <c r="R1004">
        <v>8.375</v>
      </c>
      <c r="S1004" t="str">
        <v>12/15/1999</v>
      </c>
      <c r="T1004">
        <v>15.625</v>
      </c>
      <c r="U1004" t="str">
        <v>12/15/1999</v>
      </c>
      <c r="V1004">
        <v>30</v>
      </c>
      <c r="W1004" t="str">
        <v>12/15/1999</v>
      </c>
      <c r="X1004">
        <v>32.4375</v>
      </c>
      <c r="Y1004" t="str">
        <v>12/15/1999</v>
      </c>
      <c r="Z1004">
        <v>48.625</v>
      </c>
      <c r="AA1004" t="str">
        <v>12/15/1999</v>
      </c>
      <c r="AB1004">
        <v>35.75</v>
      </c>
      <c r="AC1004" t="str">
        <v>12/15/1999</v>
      </c>
      <c r="AD1004">
        <v>21.1875</v>
      </c>
      <c r="AE1004" t="str">
        <v>12/15/1999</v>
      </c>
      <c r="AF1004">
        <v>15</v>
      </c>
      <c r="AG1004" t="str">
        <v>12/15/1999</v>
      </c>
      <c r="AH1004">
        <v>23.4375</v>
      </c>
      <c r="AI1004" t="str">
        <v>12/15/1999</v>
      </c>
      <c r="AJ1004">
        <v>19.125</v>
      </c>
      <c r="AK1004" s="28">
        <v>36509</v>
      </c>
      <c r="AL1004">
        <v>11225.32</v>
      </c>
      <c r="AM1004" s="28">
        <v>36509</v>
      </c>
      <c r="AN1004">
        <v>3621.95</v>
      </c>
      <c r="AO1004" s="28">
        <v>36509</v>
      </c>
      <c r="AP1004">
        <v>1413.33</v>
      </c>
      <c r="AQ1004" s="28">
        <v>36509</v>
      </c>
      <c r="AR1004">
        <v>461.32</v>
      </c>
      <c r="AS1004" s="28">
        <v>36509</v>
      </c>
      <c r="AT1004">
        <v>272.19</v>
      </c>
      <c r="AU1004" s="28">
        <v>36509</v>
      </c>
      <c r="AV1004">
        <v>219.12</v>
      </c>
      <c r="AW1004" s="28">
        <v>36509</v>
      </c>
      <c r="AX1004">
        <v>880.16</v>
      </c>
      <c r="AY1004" s="28">
        <v>36509</v>
      </c>
      <c r="AZ1004">
        <v>631.92999999999995</v>
      </c>
      <c r="BA1004" s="28">
        <v>36509</v>
      </c>
      <c r="BB1004">
        <v>507.71</v>
      </c>
      <c r="BC1004" s="28">
        <v>36509</v>
      </c>
      <c r="BD1004">
        <v>507.4</v>
      </c>
      <c r="BE1004" s="28">
        <v>36481</v>
      </c>
      <c r="BF1004">
        <v>23.314</v>
      </c>
      <c r="BG1004" s="28">
        <v>36479</v>
      </c>
      <c r="BH1004">
        <v>2.5579999999999998</v>
      </c>
      <c r="BJ1004" s="28">
        <v>36578</v>
      </c>
      <c r="BK1004">
        <v>37.408000000000001</v>
      </c>
      <c r="BZ1004" t="str">
        <v>12/15/1999</v>
      </c>
      <c r="CA1004">
        <v>30</v>
      </c>
    </row>
    <row r="1005" spans="1:79" x14ac:dyDescent="0.25">
      <c r="A1005" s="28">
        <v>36510</v>
      </c>
      <c r="C1005" t="str">
        <v>12/16/1999</v>
      </c>
      <c r="D1005">
        <v>37</v>
      </c>
      <c r="E1005" t="str">
        <v>12/16/1999</v>
      </c>
      <c r="F1005">
        <v>58.3125</v>
      </c>
      <c r="G1005" t="str">
        <v>12/16/1999</v>
      </c>
      <c r="H1005">
        <v>30.34375</v>
      </c>
      <c r="I1005" t="str">
        <v>12/16/1999</v>
      </c>
      <c r="J1005">
        <v>36.375</v>
      </c>
      <c r="K1005" t="str">
        <v>12/16/1999</v>
      </c>
      <c r="L1005">
        <v>34.625</v>
      </c>
      <c r="M1005" t="str">
        <v>12/16/1999</v>
      </c>
      <c r="N1005">
        <v>47.8125</v>
      </c>
      <c r="O1005" t="str">
        <v>12/16/1999</v>
      </c>
      <c r="P1005">
        <v>16</v>
      </c>
      <c r="Q1005" t="str">
        <v>12/16/1999</v>
      </c>
      <c r="R1005">
        <v>8.5</v>
      </c>
      <c r="S1005" t="str">
        <v>12/16/1999</v>
      </c>
      <c r="T1005">
        <v>15.9375</v>
      </c>
      <c r="U1005" t="str">
        <v>12/16/1999</v>
      </c>
      <c r="V1005">
        <v>29</v>
      </c>
      <c r="W1005" t="str">
        <v>12/16/1999</v>
      </c>
      <c r="X1005">
        <v>32</v>
      </c>
      <c r="Y1005" t="str">
        <v>12/16/1999</v>
      </c>
      <c r="Z1005">
        <v>48</v>
      </c>
      <c r="AA1005" t="str">
        <v>12/16/1999</v>
      </c>
      <c r="AB1005">
        <v>35.625</v>
      </c>
      <c r="AC1005" t="str">
        <v>12/16/1999</v>
      </c>
      <c r="AD1005">
        <v>21.1875</v>
      </c>
      <c r="AE1005" t="str">
        <v>12/16/1999</v>
      </c>
      <c r="AF1005">
        <v>14.9375</v>
      </c>
      <c r="AG1005" t="str">
        <v>12/16/1999</v>
      </c>
      <c r="AH1005">
        <v>23.125</v>
      </c>
      <c r="AI1005" t="str">
        <v>12/16/1999</v>
      </c>
      <c r="AJ1005">
        <v>18.8125</v>
      </c>
      <c r="AK1005" s="28">
        <v>36510</v>
      </c>
      <c r="AL1005">
        <v>11244.89</v>
      </c>
      <c r="AM1005" s="28">
        <v>36510</v>
      </c>
      <c r="AN1005">
        <v>3715.06</v>
      </c>
      <c r="AO1005" s="28">
        <v>36510</v>
      </c>
      <c r="AP1005">
        <v>1418.78</v>
      </c>
      <c r="AQ1005" s="28">
        <v>36510</v>
      </c>
      <c r="AR1005">
        <v>465.26</v>
      </c>
      <c r="AS1005" s="28">
        <v>36510</v>
      </c>
      <c r="AT1005">
        <v>270.52</v>
      </c>
      <c r="AU1005" s="28">
        <v>36510</v>
      </c>
      <c r="AV1005">
        <v>217.06</v>
      </c>
      <c r="AW1005" s="28">
        <v>36510</v>
      </c>
      <c r="AX1005">
        <v>900.67</v>
      </c>
      <c r="AY1005" s="28">
        <v>36510</v>
      </c>
      <c r="AZ1005">
        <v>631.76</v>
      </c>
      <c r="BA1005" s="28">
        <v>36510</v>
      </c>
      <c r="BB1005">
        <v>511.76</v>
      </c>
      <c r="BC1005" s="28">
        <v>36510</v>
      </c>
      <c r="BD1005">
        <v>507.97</v>
      </c>
      <c r="BE1005" s="28">
        <v>36482</v>
      </c>
      <c r="BF1005">
        <v>22.905000000000001</v>
      </c>
      <c r="BG1005" s="28">
        <v>36480</v>
      </c>
      <c r="BH1005">
        <v>2.52</v>
      </c>
      <c r="BJ1005" s="28">
        <v>36579</v>
      </c>
      <c r="BK1005">
        <v>37.158000000000001</v>
      </c>
      <c r="BZ1005" t="str">
        <v>12/16/1999</v>
      </c>
      <c r="CA1005">
        <v>30.9375</v>
      </c>
    </row>
    <row r="1006" spans="1:79" x14ac:dyDescent="0.25">
      <c r="A1006" s="28">
        <v>36511</v>
      </c>
      <c r="C1006" t="str">
        <v>12/17/1999</v>
      </c>
      <c r="D1006">
        <v>41</v>
      </c>
      <c r="E1006" t="str">
        <v>12/17/1999</v>
      </c>
      <c r="F1006">
        <v>59.0625</v>
      </c>
      <c r="G1006" t="str">
        <v>12/17/1999</v>
      </c>
      <c r="H1006">
        <v>29.7109375</v>
      </c>
      <c r="I1006" t="str">
        <v>12/17/1999</v>
      </c>
      <c r="J1006">
        <v>37.375</v>
      </c>
      <c r="K1006" t="str">
        <v>12/17/1999</v>
      </c>
      <c r="L1006">
        <v>36</v>
      </c>
      <c r="M1006" t="str">
        <v>12/17/1999</v>
      </c>
      <c r="N1006">
        <v>47.6875</v>
      </c>
      <c r="O1006" t="str">
        <v>12/17/1999</v>
      </c>
      <c r="P1006">
        <v>15.875</v>
      </c>
      <c r="Q1006" t="str">
        <v>12/17/1999</v>
      </c>
      <c r="R1006">
        <v>8.375</v>
      </c>
      <c r="S1006" t="str">
        <v>12/17/1999</v>
      </c>
      <c r="T1006">
        <v>15.625</v>
      </c>
      <c r="U1006" t="str">
        <v>12/17/1999</v>
      </c>
      <c r="V1006">
        <v>29.0625</v>
      </c>
      <c r="W1006" t="str">
        <v>12/17/1999</v>
      </c>
      <c r="X1006">
        <v>31.6875</v>
      </c>
      <c r="Y1006" t="str">
        <v>12/17/1999</v>
      </c>
      <c r="Z1006">
        <v>49.75</v>
      </c>
      <c r="AA1006" t="str">
        <v>12/17/1999</v>
      </c>
      <c r="AB1006">
        <v>35.375</v>
      </c>
      <c r="AC1006" t="str">
        <v>12/17/1999</v>
      </c>
      <c r="AD1006">
        <v>21.5</v>
      </c>
      <c r="AE1006" t="str">
        <v>12/17/1999</v>
      </c>
      <c r="AF1006">
        <v>15.125</v>
      </c>
      <c r="AG1006" t="str">
        <v>12/17/1999</v>
      </c>
      <c r="AH1006">
        <v>23.5625</v>
      </c>
      <c r="AI1006" t="str">
        <v>12/17/1999</v>
      </c>
      <c r="AJ1006">
        <v>18.6875</v>
      </c>
      <c r="AK1006" s="28">
        <v>36511</v>
      </c>
      <c r="AL1006">
        <v>11257.43</v>
      </c>
      <c r="AM1006" s="28">
        <v>36511</v>
      </c>
      <c r="AN1006">
        <v>3753.06</v>
      </c>
      <c r="AO1006" s="28">
        <v>36511</v>
      </c>
      <c r="AP1006">
        <v>1421.05</v>
      </c>
      <c r="AQ1006" s="28">
        <v>36511</v>
      </c>
      <c r="AR1006">
        <v>466.21</v>
      </c>
      <c r="AS1006" s="28">
        <v>36511</v>
      </c>
      <c r="AT1006">
        <v>274.27</v>
      </c>
      <c r="AU1006" s="28">
        <v>36511</v>
      </c>
      <c r="AV1006">
        <v>221.4</v>
      </c>
      <c r="AW1006" s="28">
        <v>36511</v>
      </c>
      <c r="AX1006">
        <v>908.4</v>
      </c>
      <c r="AY1006" s="28">
        <v>36511</v>
      </c>
      <c r="AZ1006">
        <v>631.65</v>
      </c>
      <c r="BA1006" s="28">
        <v>36511</v>
      </c>
      <c r="BB1006">
        <v>506.66</v>
      </c>
      <c r="BC1006" s="28">
        <v>36511</v>
      </c>
      <c r="BD1006">
        <v>512.95000000000005</v>
      </c>
      <c r="BE1006" s="28">
        <v>36483</v>
      </c>
      <c r="BF1006">
        <v>23.108000000000001</v>
      </c>
      <c r="BG1006" s="28">
        <v>36481</v>
      </c>
      <c r="BH1006">
        <v>2.5179999999999998</v>
      </c>
      <c r="BJ1006" s="28">
        <v>36580</v>
      </c>
      <c r="BK1006">
        <v>36.773000000000003</v>
      </c>
      <c r="BZ1006" t="str">
        <v>12/17/1999</v>
      </c>
      <c r="CA1006">
        <v>31.25</v>
      </c>
    </row>
    <row r="1007" spans="1:79" x14ac:dyDescent="0.25">
      <c r="A1007" s="28">
        <v>36514</v>
      </c>
      <c r="C1007" t="str">
        <v>12/20/1999</v>
      </c>
      <c r="D1007">
        <v>40.74609375</v>
      </c>
      <c r="E1007" t="str">
        <v>12/20/1999</v>
      </c>
      <c r="F1007">
        <v>58</v>
      </c>
      <c r="G1007" t="str">
        <v>12/20/1999</v>
      </c>
      <c r="H1007">
        <v>29.80078125</v>
      </c>
      <c r="I1007" t="str">
        <v>12/20/1999</v>
      </c>
      <c r="J1007">
        <v>37</v>
      </c>
      <c r="K1007" t="str">
        <v>12/20/1999</v>
      </c>
      <c r="L1007">
        <v>34.375</v>
      </c>
      <c r="M1007" t="str">
        <v>12/20/1999</v>
      </c>
      <c r="N1007">
        <v>47.4375</v>
      </c>
      <c r="O1007" t="str">
        <v>12/20/1999</v>
      </c>
      <c r="P1007">
        <v>14.9375</v>
      </c>
      <c r="Q1007" t="str">
        <v>12/20/1999</v>
      </c>
      <c r="R1007">
        <v>8.1875</v>
      </c>
      <c r="S1007" t="str">
        <v>12/20/1999</v>
      </c>
      <c r="T1007">
        <v>15.3125</v>
      </c>
      <c r="U1007" t="str">
        <v>12/20/1999</v>
      </c>
      <c r="V1007">
        <v>28.90625</v>
      </c>
      <c r="W1007" t="str">
        <v>12/20/1999</v>
      </c>
      <c r="X1007">
        <v>31</v>
      </c>
      <c r="Y1007" t="str">
        <v>12/20/1999</v>
      </c>
      <c r="Z1007">
        <v>49.4375</v>
      </c>
      <c r="AA1007" t="str">
        <v>12/20/1999</v>
      </c>
      <c r="AB1007">
        <v>35.375</v>
      </c>
      <c r="AC1007" t="str">
        <v>12/20/1999</v>
      </c>
      <c r="AD1007">
        <v>20.875</v>
      </c>
      <c r="AE1007" t="str">
        <v>12/20/1999</v>
      </c>
      <c r="AF1007">
        <v>14.75</v>
      </c>
      <c r="AG1007" t="str">
        <v>12/20/1999</v>
      </c>
      <c r="AH1007">
        <v>23.23046875</v>
      </c>
      <c r="AI1007" t="str">
        <v>12/20/1999</v>
      </c>
      <c r="AJ1007">
        <v>18.9375</v>
      </c>
      <c r="AK1007" s="28">
        <v>36514</v>
      </c>
      <c r="AL1007">
        <v>11144.27</v>
      </c>
      <c r="AM1007" s="28">
        <v>36514</v>
      </c>
      <c r="AN1007">
        <v>3783.87</v>
      </c>
      <c r="AO1007" s="28">
        <v>36514</v>
      </c>
      <c r="AP1007">
        <v>1418.09</v>
      </c>
      <c r="AQ1007" s="28">
        <v>36514</v>
      </c>
      <c r="AR1007">
        <v>467.19</v>
      </c>
      <c r="AS1007" s="28">
        <v>36514</v>
      </c>
      <c r="AT1007">
        <v>273.83</v>
      </c>
      <c r="AU1007" s="28">
        <v>36514</v>
      </c>
      <c r="AV1007">
        <v>220.78</v>
      </c>
      <c r="AW1007" s="28">
        <v>36514</v>
      </c>
      <c r="AX1007">
        <v>912.15</v>
      </c>
      <c r="AY1007" s="28">
        <v>36514</v>
      </c>
      <c r="AZ1007">
        <v>629.44000000000005</v>
      </c>
      <c r="BA1007" s="28">
        <v>36514</v>
      </c>
      <c r="BB1007">
        <v>495.2</v>
      </c>
      <c r="BC1007" s="28">
        <v>36514</v>
      </c>
      <c r="BD1007">
        <v>513.58000000000004</v>
      </c>
      <c r="BE1007" s="28">
        <v>36486</v>
      </c>
      <c r="BF1007">
        <v>23.04</v>
      </c>
      <c r="BG1007" s="28">
        <v>36482</v>
      </c>
      <c r="BH1007">
        <v>2.5249999999999999</v>
      </c>
      <c r="BJ1007" s="28">
        <v>36581</v>
      </c>
      <c r="BK1007">
        <v>36.902000000000001</v>
      </c>
      <c r="BZ1007" t="str">
        <v>12/20/1999</v>
      </c>
      <c r="CA1007">
        <v>31.0625</v>
      </c>
    </row>
    <row r="1008" spans="1:79" x14ac:dyDescent="0.25">
      <c r="A1008" s="28">
        <v>36515</v>
      </c>
      <c r="C1008" t="str">
        <v>12/21/1999</v>
      </c>
      <c r="D1008">
        <v>40.5</v>
      </c>
      <c r="E1008" t="str">
        <v>12/21/1999</v>
      </c>
      <c r="F1008">
        <v>60.5</v>
      </c>
      <c r="G1008" t="str">
        <v>12/21/1999</v>
      </c>
      <c r="H1008">
        <v>30.1640625</v>
      </c>
      <c r="I1008" t="str">
        <v>12/21/1999</v>
      </c>
      <c r="J1008">
        <v>37.1875</v>
      </c>
      <c r="K1008" t="str">
        <v>12/21/1999</v>
      </c>
      <c r="L1008">
        <v>34.5</v>
      </c>
      <c r="M1008" t="str">
        <v>12/21/1999</v>
      </c>
      <c r="N1008">
        <v>48</v>
      </c>
      <c r="O1008" t="str">
        <v>12/21/1999</v>
      </c>
      <c r="P1008">
        <v>15.5625</v>
      </c>
      <c r="Q1008" t="str">
        <v>12/21/1999</v>
      </c>
      <c r="R1008">
        <v>8.375</v>
      </c>
      <c r="S1008" t="str">
        <v>12/21/1999</v>
      </c>
      <c r="T1008">
        <v>15.625</v>
      </c>
      <c r="U1008" t="str">
        <v>12/21/1999</v>
      </c>
      <c r="V1008">
        <v>28.5625</v>
      </c>
      <c r="W1008" t="str">
        <v>12/21/1999</v>
      </c>
      <c r="X1008">
        <v>30.5</v>
      </c>
      <c r="Y1008" t="str">
        <v>12/21/1999</v>
      </c>
      <c r="Z1008">
        <v>50.4375</v>
      </c>
      <c r="AA1008" t="str">
        <v>12/21/1999</v>
      </c>
      <c r="AB1008">
        <v>35.6875</v>
      </c>
      <c r="AC1008" t="str">
        <v>12/21/1999</v>
      </c>
      <c r="AD1008">
        <v>20.875</v>
      </c>
      <c r="AE1008" t="str">
        <v>12/21/1999</v>
      </c>
      <c r="AF1008">
        <v>14.4375</v>
      </c>
      <c r="AG1008" t="str">
        <v>12/21/1999</v>
      </c>
      <c r="AH1008">
        <v>23.25</v>
      </c>
      <c r="AI1008" t="str">
        <v>12/21/1999</v>
      </c>
      <c r="AJ1008">
        <v>19.375</v>
      </c>
      <c r="AK1008" s="28">
        <v>36515</v>
      </c>
      <c r="AL1008">
        <v>11200.54</v>
      </c>
      <c r="AM1008" s="28">
        <v>36515</v>
      </c>
      <c r="AN1008">
        <v>3911.15</v>
      </c>
      <c r="AO1008" s="28">
        <v>36515</v>
      </c>
      <c r="AP1008">
        <v>1433.43</v>
      </c>
      <c r="AQ1008" s="28">
        <v>36515</v>
      </c>
      <c r="AR1008">
        <v>475.79</v>
      </c>
      <c r="AS1008" s="28">
        <v>36515</v>
      </c>
      <c r="AT1008">
        <v>277.10000000000002</v>
      </c>
      <c r="AU1008" s="28">
        <v>36515</v>
      </c>
      <c r="AV1008">
        <v>222.58</v>
      </c>
      <c r="AW1008" s="28">
        <v>36515</v>
      </c>
      <c r="AX1008">
        <v>942.81</v>
      </c>
      <c r="AY1008" s="28">
        <v>36515</v>
      </c>
      <c r="AZ1008">
        <v>632.89</v>
      </c>
      <c r="BA1008" s="28">
        <v>36515</v>
      </c>
      <c r="BB1008">
        <v>495.43</v>
      </c>
      <c r="BC1008" s="28">
        <v>36515</v>
      </c>
      <c r="BD1008">
        <v>515.80999999999995</v>
      </c>
      <c r="BE1008" s="28">
        <v>36487</v>
      </c>
      <c r="BF1008">
        <v>22.672000000000001</v>
      </c>
      <c r="BG1008" s="28">
        <v>36483</v>
      </c>
      <c r="BH1008">
        <v>2.5009999999999999</v>
      </c>
      <c r="BJ1008" s="28">
        <v>36584</v>
      </c>
      <c r="BK1008">
        <v>37.095999999999997</v>
      </c>
      <c r="BZ1008" t="str">
        <v>12/21/1999</v>
      </c>
      <c r="CA1008">
        <v>32.9375</v>
      </c>
    </row>
    <row r="1009" spans="1:79" x14ac:dyDescent="0.25">
      <c r="A1009" s="28">
        <v>36516</v>
      </c>
      <c r="C1009" t="str">
        <v>12/22/1999</v>
      </c>
      <c r="D1009">
        <v>40.25</v>
      </c>
      <c r="E1009" t="str">
        <v>12/22/1999</v>
      </c>
      <c r="F1009">
        <v>61.5</v>
      </c>
      <c r="G1009" t="str">
        <v>12/22/1999</v>
      </c>
      <c r="H1009">
        <v>31.79296875</v>
      </c>
      <c r="I1009" t="str">
        <v>12/22/1999</v>
      </c>
      <c r="J1009">
        <v>37.875</v>
      </c>
      <c r="K1009" t="str">
        <v>12/22/1999</v>
      </c>
      <c r="L1009">
        <v>33.9375</v>
      </c>
      <c r="M1009" t="str">
        <v>12/22/1999</v>
      </c>
      <c r="N1009">
        <v>47.375</v>
      </c>
      <c r="O1009" t="str">
        <v>12/22/1999</v>
      </c>
      <c r="P1009">
        <v>15.375</v>
      </c>
      <c r="Q1009" t="str">
        <v>12/22/1999</v>
      </c>
      <c r="R1009">
        <v>8.375</v>
      </c>
      <c r="S1009" t="str">
        <v>12/22/1999</v>
      </c>
      <c r="T1009">
        <v>15.625</v>
      </c>
      <c r="U1009" t="str">
        <v>12/22/1999</v>
      </c>
      <c r="V1009">
        <v>28.0625</v>
      </c>
      <c r="W1009" t="str">
        <v>12/22/1999</v>
      </c>
      <c r="X1009">
        <v>31</v>
      </c>
      <c r="Y1009" t="str">
        <v>12/22/1999</v>
      </c>
      <c r="Z1009">
        <v>50</v>
      </c>
      <c r="AA1009" t="str">
        <v>12/22/1999</v>
      </c>
      <c r="AB1009">
        <v>35.75</v>
      </c>
      <c r="AC1009" t="str">
        <v>12/22/1999</v>
      </c>
      <c r="AD1009">
        <v>20.625</v>
      </c>
      <c r="AE1009" t="str">
        <v>12/22/1999</v>
      </c>
      <c r="AF1009">
        <v>14.6875</v>
      </c>
      <c r="AG1009" t="str">
        <v>12/22/1999</v>
      </c>
      <c r="AH1009">
        <v>23.5625</v>
      </c>
      <c r="AI1009" t="str">
        <v>12/22/1999</v>
      </c>
      <c r="AJ1009">
        <v>19.375</v>
      </c>
      <c r="AK1009" s="28">
        <v>36516</v>
      </c>
      <c r="AL1009">
        <v>11203.6</v>
      </c>
      <c r="AM1009" s="28">
        <v>36516</v>
      </c>
      <c r="AN1009">
        <v>3937.3</v>
      </c>
      <c r="AO1009" s="28">
        <v>36516</v>
      </c>
      <c r="AP1009">
        <v>1436.13</v>
      </c>
      <c r="AQ1009" s="28">
        <v>36516</v>
      </c>
      <c r="AR1009">
        <v>477.94</v>
      </c>
      <c r="AS1009" s="28">
        <v>36516</v>
      </c>
      <c r="AT1009">
        <v>277.42</v>
      </c>
      <c r="AU1009" s="28">
        <v>36516</v>
      </c>
      <c r="AV1009">
        <v>221.47</v>
      </c>
      <c r="AW1009" s="28">
        <v>36516</v>
      </c>
      <c r="AX1009">
        <v>944.5</v>
      </c>
      <c r="AY1009" s="28">
        <v>36516</v>
      </c>
      <c r="AZ1009">
        <v>634.16</v>
      </c>
      <c r="BA1009" s="28">
        <v>36516</v>
      </c>
      <c r="BB1009">
        <v>492.42</v>
      </c>
      <c r="BC1009" s="28">
        <v>36516</v>
      </c>
      <c r="BD1009">
        <v>509.17</v>
      </c>
      <c r="BE1009" s="28">
        <v>36488</v>
      </c>
      <c r="BF1009">
        <v>22.663</v>
      </c>
      <c r="BG1009" s="28">
        <v>36486</v>
      </c>
      <c r="BH1009">
        <v>2.391</v>
      </c>
      <c r="BJ1009" s="28">
        <v>36585</v>
      </c>
      <c r="BK1009">
        <v>37.713000000000001</v>
      </c>
      <c r="BZ1009" t="str">
        <v>12/22/1999</v>
      </c>
      <c r="CA1009">
        <v>35.5625</v>
      </c>
    </row>
    <row r="1010" spans="1:79" x14ac:dyDescent="0.25">
      <c r="A1010" s="28">
        <v>36517</v>
      </c>
      <c r="C1010" t="str">
        <v>12/23/1999</v>
      </c>
      <c r="D1010">
        <v>40.0625</v>
      </c>
      <c r="E1010" t="str">
        <v>12/23/1999</v>
      </c>
      <c r="F1010">
        <v>61.625</v>
      </c>
      <c r="G1010" t="str">
        <v>12/23/1999</v>
      </c>
      <c r="H1010">
        <v>33.33203125</v>
      </c>
      <c r="I1010" t="str">
        <v>12/23/1999</v>
      </c>
      <c r="J1010">
        <v>38.5</v>
      </c>
      <c r="K1010" t="str">
        <v>12/23/1999</v>
      </c>
      <c r="L1010">
        <v>33.9375</v>
      </c>
      <c r="M1010" t="str">
        <v>12/23/1999</v>
      </c>
      <c r="N1010">
        <v>47.875</v>
      </c>
      <c r="O1010" t="str">
        <v>12/23/1999</v>
      </c>
      <c r="P1010">
        <v>15.125</v>
      </c>
      <c r="Q1010" t="str">
        <v>12/23/1999</v>
      </c>
      <c r="R1010">
        <v>8.625</v>
      </c>
      <c r="S1010" t="str">
        <v>12/23/1999</v>
      </c>
      <c r="T1010">
        <v>15.8125</v>
      </c>
      <c r="U1010" t="str">
        <v>12/23/1999</v>
      </c>
      <c r="V1010">
        <v>30.25</v>
      </c>
      <c r="W1010" t="str">
        <v>12/23/1999</v>
      </c>
      <c r="X1010">
        <v>31.375</v>
      </c>
      <c r="Y1010" t="str">
        <v>12/23/1999</v>
      </c>
      <c r="Z1010">
        <v>50.5</v>
      </c>
      <c r="AA1010" t="str">
        <v>12/23/1999</v>
      </c>
      <c r="AB1010">
        <v>37.125</v>
      </c>
      <c r="AC1010" t="str">
        <v>12/23/1999</v>
      </c>
      <c r="AD1010">
        <v>20.9375</v>
      </c>
      <c r="AE1010" t="str">
        <v>12/23/1999</v>
      </c>
      <c r="AF1010">
        <v>14.8125</v>
      </c>
      <c r="AG1010" t="str">
        <v>12/23/1999</v>
      </c>
      <c r="AH1010">
        <v>23.8125</v>
      </c>
      <c r="AI1010" t="str">
        <v>12/23/1999</v>
      </c>
      <c r="AJ1010">
        <v>19.5625</v>
      </c>
      <c r="AK1010" s="28">
        <v>36517</v>
      </c>
      <c r="AL1010">
        <v>11405.76</v>
      </c>
      <c r="AM1010" s="28">
        <v>36517</v>
      </c>
      <c r="AN1010">
        <v>3969.44</v>
      </c>
      <c r="AO1010" s="28">
        <v>36517</v>
      </c>
      <c r="AP1010">
        <v>1458.34</v>
      </c>
      <c r="AQ1010" s="28">
        <v>36517</v>
      </c>
      <c r="AR1010">
        <v>482.43</v>
      </c>
      <c r="AS1010" s="28">
        <v>36517</v>
      </c>
      <c r="AT1010">
        <v>281.20999999999998</v>
      </c>
      <c r="AU1010" s="28">
        <v>36517</v>
      </c>
      <c r="AV1010">
        <v>224.53</v>
      </c>
      <c r="AW1010" s="28">
        <v>36517</v>
      </c>
      <c r="AX1010">
        <v>963.09</v>
      </c>
      <c r="AY1010" s="28">
        <v>36517</v>
      </c>
      <c r="AZ1010">
        <v>644.05999999999995</v>
      </c>
      <c r="BA1010" s="28">
        <v>36517</v>
      </c>
      <c r="BB1010">
        <v>502.42</v>
      </c>
      <c r="BC1010" s="28">
        <v>36517</v>
      </c>
      <c r="BD1010">
        <v>515.35</v>
      </c>
      <c r="BE1010" s="28">
        <v>36489</v>
      </c>
      <c r="BF1010">
        <v>22.663</v>
      </c>
      <c r="BG1010" s="28">
        <v>36487</v>
      </c>
      <c r="BH1010">
        <v>2.38</v>
      </c>
      <c r="BJ1010" s="28">
        <v>36586</v>
      </c>
      <c r="BK1010">
        <v>38.116999999999997</v>
      </c>
      <c r="BZ1010" t="str">
        <v>12/23/1999</v>
      </c>
      <c r="CA1010">
        <v>35.3125</v>
      </c>
    </row>
    <row r="1011" spans="1:79" x14ac:dyDescent="0.25">
      <c r="A1011" s="28">
        <v>36521</v>
      </c>
      <c r="C1011" t="str">
        <v>12/27/1999</v>
      </c>
      <c r="D1011">
        <v>42.6875</v>
      </c>
      <c r="E1011" t="str">
        <v>12/27/1999</v>
      </c>
      <c r="F1011">
        <v>62.125</v>
      </c>
      <c r="G1011" t="str">
        <v>12/27/1999</v>
      </c>
      <c r="H1011">
        <v>33.33203125</v>
      </c>
      <c r="I1011" t="str">
        <v>12/27/1999</v>
      </c>
      <c r="J1011">
        <v>39.375</v>
      </c>
      <c r="K1011" t="str">
        <v>12/27/1999</v>
      </c>
      <c r="L1011">
        <v>33.25</v>
      </c>
      <c r="M1011" t="str">
        <v>12/27/1999</v>
      </c>
      <c r="N1011">
        <v>48</v>
      </c>
      <c r="O1011" t="str">
        <v>12/27/1999</v>
      </c>
      <c r="P1011">
        <v>15.25</v>
      </c>
      <c r="Q1011" t="str">
        <v>12/27/1999</v>
      </c>
      <c r="R1011">
        <v>8.75</v>
      </c>
      <c r="S1011" t="str">
        <v>12/27/1999</v>
      </c>
      <c r="T1011">
        <v>15.6875</v>
      </c>
      <c r="U1011" t="str">
        <v>12/27/1999</v>
      </c>
      <c r="V1011">
        <v>30.0625</v>
      </c>
      <c r="W1011" t="str">
        <v>12/27/1999</v>
      </c>
      <c r="X1011">
        <v>30.8125</v>
      </c>
      <c r="Y1011" t="str">
        <v>12/27/1999</v>
      </c>
      <c r="Z1011">
        <v>50</v>
      </c>
      <c r="AA1011" t="str">
        <v>12/27/1999</v>
      </c>
      <c r="AB1011">
        <v>36.1875</v>
      </c>
      <c r="AC1011" t="str">
        <v>12/27/1999</v>
      </c>
      <c r="AD1011">
        <v>20.6875</v>
      </c>
      <c r="AE1011" t="str">
        <v>12/27/1999</v>
      </c>
      <c r="AF1011">
        <v>14.4375</v>
      </c>
      <c r="AG1011" t="str">
        <v>12/27/1999</v>
      </c>
      <c r="AH1011">
        <v>23.625</v>
      </c>
      <c r="AI1011" t="str">
        <v>12/27/1999</v>
      </c>
      <c r="AJ1011">
        <v>19.25</v>
      </c>
      <c r="AK1011" s="28">
        <v>36521</v>
      </c>
      <c r="AL1011">
        <v>11391.08</v>
      </c>
      <c r="AM1011" s="28">
        <v>36521</v>
      </c>
      <c r="AN1011">
        <v>3975.38</v>
      </c>
      <c r="AO1011" s="28">
        <v>36521</v>
      </c>
      <c r="AP1011">
        <v>1457.09</v>
      </c>
      <c r="AQ1011" s="28">
        <v>36521</v>
      </c>
      <c r="AR1011">
        <v>484.46</v>
      </c>
      <c r="AS1011" s="28">
        <v>36521</v>
      </c>
      <c r="AT1011">
        <v>282.56</v>
      </c>
      <c r="AU1011" s="28">
        <v>36521</v>
      </c>
      <c r="AV1011">
        <v>226.1</v>
      </c>
      <c r="AW1011" s="28">
        <v>36521</v>
      </c>
      <c r="AX1011">
        <v>961.43</v>
      </c>
      <c r="AY1011" s="28">
        <v>36521</v>
      </c>
      <c r="AZ1011">
        <v>642.24</v>
      </c>
      <c r="BA1011" s="28">
        <v>36521</v>
      </c>
      <c r="BB1011">
        <v>494.08</v>
      </c>
      <c r="BC1011" s="28">
        <v>36521</v>
      </c>
      <c r="BD1011">
        <v>504.66</v>
      </c>
      <c r="BE1011" s="28">
        <v>36490</v>
      </c>
      <c r="BF1011">
        <v>22.663</v>
      </c>
      <c r="BG1011" s="28">
        <v>36488</v>
      </c>
      <c r="BH1011">
        <v>2.3450000000000002</v>
      </c>
      <c r="BJ1011" s="28">
        <v>36587</v>
      </c>
      <c r="BK1011">
        <v>38.192</v>
      </c>
      <c r="BZ1011" t="str">
        <v>12/27/1999</v>
      </c>
      <c r="CA1011">
        <v>33.625</v>
      </c>
    </row>
    <row r="1012" spans="1:79" x14ac:dyDescent="0.25">
      <c r="A1012" s="28">
        <v>36522</v>
      </c>
      <c r="C1012" t="str">
        <v>12/28/1999</v>
      </c>
      <c r="D1012">
        <v>42.875</v>
      </c>
      <c r="E1012" t="str">
        <v>12/28/1999</v>
      </c>
      <c r="F1012">
        <v>62.125</v>
      </c>
      <c r="G1012" t="str">
        <v>12/28/1999</v>
      </c>
      <c r="H1012">
        <v>34.6015625</v>
      </c>
      <c r="I1012" t="str">
        <v>12/28/1999</v>
      </c>
      <c r="J1012">
        <v>39.3125</v>
      </c>
      <c r="K1012" t="str">
        <v>12/28/1999</v>
      </c>
      <c r="L1012">
        <v>33.6875</v>
      </c>
      <c r="M1012" t="str">
        <v>12/28/1999</v>
      </c>
      <c r="N1012">
        <v>48.1875</v>
      </c>
      <c r="O1012" t="str">
        <v>12/28/1999</v>
      </c>
      <c r="P1012">
        <v>15.25</v>
      </c>
      <c r="Q1012" t="str">
        <v>12/28/1999</v>
      </c>
      <c r="R1012">
        <v>8.6875</v>
      </c>
      <c r="S1012" t="str">
        <v>12/28/1999</v>
      </c>
      <c r="T1012">
        <v>15.625</v>
      </c>
      <c r="U1012" t="str">
        <v>12/28/1999</v>
      </c>
      <c r="V1012">
        <v>31.125</v>
      </c>
      <c r="W1012" t="str">
        <v>12/28/1999</v>
      </c>
      <c r="X1012">
        <v>30.9375</v>
      </c>
      <c r="Y1012" t="str">
        <v>12/28/1999</v>
      </c>
      <c r="Z1012">
        <v>50.625</v>
      </c>
      <c r="AA1012" t="str">
        <v>12/28/1999</v>
      </c>
      <c r="AB1012">
        <v>36.875</v>
      </c>
      <c r="AC1012" t="str">
        <v>12/28/1999</v>
      </c>
      <c r="AD1012">
        <v>20.4375</v>
      </c>
      <c r="AE1012" t="str">
        <v>12/28/1999</v>
      </c>
      <c r="AF1012">
        <v>14.0625</v>
      </c>
      <c r="AG1012" t="str">
        <v>12/28/1999</v>
      </c>
      <c r="AH1012">
        <v>23.75</v>
      </c>
      <c r="AI1012" t="str">
        <v>12/28/1999</v>
      </c>
      <c r="AJ1012">
        <v>19.4375</v>
      </c>
      <c r="AK1012" s="28">
        <v>36522</v>
      </c>
      <c r="AL1012">
        <v>11476.71</v>
      </c>
      <c r="AM1012" s="28">
        <v>36522</v>
      </c>
      <c r="AN1012">
        <v>3972.11</v>
      </c>
      <c r="AO1012" s="28">
        <v>36522</v>
      </c>
      <c r="AP1012">
        <v>1457.66</v>
      </c>
      <c r="AQ1012" s="28">
        <v>36522</v>
      </c>
      <c r="AR1012">
        <v>488.48</v>
      </c>
      <c r="AS1012" s="28">
        <v>36522</v>
      </c>
      <c r="AT1012">
        <v>283.01</v>
      </c>
      <c r="AU1012" s="28">
        <v>36522</v>
      </c>
      <c r="AV1012">
        <v>226.63</v>
      </c>
      <c r="AW1012" s="28">
        <v>36522</v>
      </c>
      <c r="AX1012">
        <v>966.78</v>
      </c>
      <c r="AY1012" s="28">
        <v>36522</v>
      </c>
      <c r="AZ1012">
        <v>644.29999999999995</v>
      </c>
      <c r="BA1012" s="28">
        <v>36522</v>
      </c>
      <c r="BB1012">
        <v>497.94</v>
      </c>
      <c r="BC1012" s="28">
        <v>36522</v>
      </c>
      <c r="BD1012">
        <v>511.04</v>
      </c>
      <c r="BE1012" s="28">
        <v>36493</v>
      </c>
      <c r="BF1012">
        <v>22.218</v>
      </c>
      <c r="BG1012" s="28">
        <v>36489</v>
      </c>
      <c r="BH1012">
        <v>2.3929999999999998</v>
      </c>
      <c r="BJ1012" s="28">
        <v>36588</v>
      </c>
      <c r="BK1012">
        <v>38.162999999999997</v>
      </c>
      <c r="BZ1012" t="str">
        <v>12/28/1999</v>
      </c>
      <c r="CA1012">
        <v>35.9375</v>
      </c>
    </row>
    <row r="1013" spans="1:79" x14ac:dyDescent="0.25">
      <c r="A1013" s="28">
        <v>36523</v>
      </c>
      <c r="C1013" t="str">
        <v>12/29/1999</v>
      </c>
      <c r="D1013">
        <v>43.3125</v>
      </c>
      <c r="E1013" t="str">
        <v>12/29/1999</v>
      </c>
      <c r="F1013">
        <v>62.25</v>
      </c>
      <c r="G1013" t="str">
        <v>12/29/1999</v>
      </c>
      <c r="H1013">
        <v>34.78125</v>
      </c>
      <c r="I1013" t="str">
        <v>12/29/1999</v>
      </c>
      <c r="J1013">
        <v>39.625</v>
      </c>
      <c r="K1013" t="str">
        <v>12/29/1999</v>
      </c>
      <c r="L1013">
        <v>33.8125</v>
      </c>
      <c r="M1013" t="str">
        <v>12/29/1999</v>
      </c>
      <c r="N1013">
        <v>47.0625</v>
      </c>
      <c r="O1013" t="str">
        <v>12/29/1999</v>
      </c>
      <c r="P1013">
        <v>15.125</v>
      </c>
      <c r="Q1013" t="str">
        <v>12/29/1999</v>
      </c>
      <c r="R1013">
        <v>8.9375</v>
      </c>
      <c r="S1013" t="str">
        <v>12/29/1999</v>
      </c>
      <c r="T1013">
        <v>16.125</v>
      </c>
      <c r="U1013" t="str">
        <v>12/29/1999</v>
      </c>
      <c r="V1013">
        <v>30.9375</v>
      </c>
      <c r="W1013" t="str">
        <v>12/29/1999</v>
      </c>
      <c r="X1013">
        <v>30.625</v>
      </c>
      <c r="Y1013" t="str">
        <v>12/29/1999</v>
      </c>
      <c r="Z1013">
        <v>50.375</v>
      </c>
      <c r="AA1013" t="str">
        <v>12/29/1999</v>
      </c>
      <c r="AB1013">
        <v>36.875</v>
      </c>
      <c r="AC1013" t="str">
        <v>12/29/1999</v>
      </c>
      <c r="AD1013">
        <v>20.4375</v>
      </c>
      <c r="AE1013" t="str">
        <v>12/29/1999</v>
      </c>
      <c r="AF1013">
        <v>14.6875</v>
      </c>
      <c r="AG1013" t="str">
        <v>12/29/1999</v>
      </c>
      <c r="AH1013">
        <v>23.4375</v>
      </c>
      <c r="AI1013" t="str">
        <v>12/29/1999</v>
      </c>
      <c r="AJ1013">
        <v>19.25</v>
      </c>
      <c r="AK1013" s="28">
        <v>36523</v>
      </c>
      <c r="AL1013">
        <v>11484.66</v>
      </c>
      <c r="AM1013" s="28">
        <v>36523</v>
      </c>
      <c r="AN1013">
        <v>4041.46</v>
      </c>
      <c r="AO1013" s="28">
        <v>36523</v>
      </c>
      <c r="AP1013">
        <v>1463.46</v>
      </c>
      <c r="AQ1013" s="28">
        <v>36523</v>
      </c>
      <c r="AR1013">
        <v>497.01</v>
      </c>
      <c r="AS1013" s="28">
        <v>36523</v>
      </c>
      <c r="AT1013">
        <v>281.60000000000002</v>
      </c>
      <c r="AU1013" s="28">
        <v>36523</v>
      </c>
      <c r="AV1013">
        <v>225.62</v>
      </c>
      <c r="AW1013" s="28">
        <v>36523</v>
      </c>
      <c r="AX1013">
        <v>999.98</v>
      </c>
      <c r="AY1013" s="28">
        <v>36523</v>
      </c>
      <c r="AZ1013">
        <v>646.03</v>
      </c>
      <c r="BA1013" s="28">
        <v>36523</v>
      </c>
      <c r="BB1013">
        <v>501.11</v>
      </c>
      <c r="BC1013" s="28">
        <v>36523</v>
      </c>
      <c r="BD1013">
        <v>508.66</v>
      </c>
      <c r="BE1013" s="28">
        <v>36494</v>
      </c>
      <c r="BF1013">
        <v>21.373000000000001</v>
      </c>
      <c r="BG1013" s="28">
        <v>36490</v>
      </c>
      <c r="BH1013">
        <v>2.3929999999999998</v>
      </c>
      <c r="BJ1013" s="28">
        <v>36591</v>
      </c>
      <c r="BK1013">
        <v>38.179000000000002</v>
      </c>
      <c r="BZ1013" t="str">
        <v>12/29/1999</v>
      </c>
      <c r="CA1013">
        <v>35.8125</v>
      </c>
    </row>
    <row r="1014" spans="1:79" x14ac:dyDescent="0.25">
      <c r="A1014" s="28">
        <v>36524</v>
      </c>
      <c r="C1014" t="str">
        <v>12/30/1999</v>
      </c>
      <c r="D1014">
        <v>44.25</v>
      </c>
      <c r="E1014" t="str">
        <v>12/30/1999</v>
      </c>
      <c r="F1014">
        <v>63</v>
      </c>
      <c r="G1014" t="str">
        <v>12/30/1999</v>
      </c>
      <c r="H1014">
        <v>34.78125</v>
      </c>
      <c r="I1014" t="str">
        <v>12/30/1999</v>
      </c>
      <c r="J1014">
        <v>39.5</v>
      </c>
      <c r="K1014" t="str">
        <v>12/30/1999</v>
      </c>
      <c r="L1014">
        <v>32.9375</v>
      </c>
      <c r="M1014" t="str">
        <v>12/30/1999</v>
      </c>
      <c r="N1014">
        <v>46.5625</v>
      </c>
      <c r="O1014" t="str">
        <v>12/30/1999</v>
      </c>
      <c r="P1014">
        <v>15</v>
      </c>
      <c r="Q1014" t="str">
        <v>12/30/1999</v>
      </c>
      <c r="R1014">
        <v>8.8125</v>
      </c>
      <c r="S1014" t="str">
        <v>12/30/1999</v>
      </c>
      <c r="T1014">
        <v>16.25</v>
      </c>
      <c r="U1014" t="str">
        <v>12/30/1999</v>
      </c>
      <c r="V1014">
        <v>30.75</v>
      </c>
      <c r="W1014" t="str">
        <v>12/30/1999</v>
      </c>
      <c r="X1014">
        <v>30.875</v>
      </c>
      <c r="Y1014" t="str">
        <v>12/30/1999</v>
      </c>
      <c r="Z1014">
        <v>50.625</v>
      </c>
      <c r="AA1014" t="str">
        <v>12/30/1999</v>
      </c>
      <c r="AB1014">
        <v>36.75</v>
      </c>
      <c r="AC1014" t="str">
        <v>12/30/1999</v>
      </c>
      <c r="AD1014">
        <v>20.4375</v>
      </c>
      <c r="AE1014" t="str">
        <v>12/30/1999</v>
      </c>
      <c r="AF1014">
        <v>14.5</v>
      </c>
      <c r="AG1014" t="str">
        <v>12/30/1999</v>
      </c>
      <c r="AH1014">
        <v>23.6875</v>
      </c>
      <c r="AI1014" t="str">
        <v>12/30/1999</v>
      </c>
      <c r="AJ1014">
        <v>19.25</v>
      </c>
      <c r="AK1014" s="28">
        <v>36524</v>
      </c>
      <c r="AL1014">
        <v>11452.86</v>
      </c>
      <c r="AM1014" s="28">
        <v>36524</v>
      </c>
      <c r="AN1014">
        <v>4036.87</v>
      </c>
      <c r="AO1014" s="28">
        <v>36524</v>
      </c>
      <c r="AP1014">
        <v>1464.47</v>
      </c>
      <c r="AQ1014" s="28">
        <v>36524</v>
      </c>
      <c r="AR1014">
        <v>496.59</v>
      </c>
      <c r="AS1014" s="28">
        <v>36524</v>
      </c>
      <c r="AT1014">
        <v>283.62</v>
      </c>
      <c r="AU1014" s="28">
        <v>36524</v>
      </c>
      <c r="AV1014">
        <v>227.19</v>
      </c>
      <c r="AW1014" s="28">
        <v>36524</v>
      </c>
      <c r="AX1014">
        <v>990.59</v>
      </c>
      <c r="AY1014" s="28">
        <v>36524</v>
      </c>
      <c r="AZ1014">
        <v>647.21</v>
      </c>
      <c r="BA1014" s="28">
        <v>36524</v>
      </c>
      <c r="BB1014">
        <v>498.79</v>
      </c>
      <c r="BC1014" s="28">
        <v>36524</v>
      </c>
      <c r="BD1014">
        <v>508.27</v>
      </c>
      <c r="BE1014" s="28">
        <v>36495</v>
      </c>
      <c r="BF1014">
        <v>21.338000000000001</v>
      </c>
      <c r="BG1014" s="28">
        <v>36493</v>
      </c>
      <c r="BH1014">
        <v>2.411</v>
      </c>
      <c r="BJ1014" s="28">
        <v>36592</v>
      </c>
      <c r="BK1014">
        <v>38.262999999999998</v>
      </c>
      <c r="BZ1014" t="str">
        <v>12/30/1999</v>
      </c>
      <c r="CA1014">
        <v>36.9375</v>
      </c>
    </row>
    <row r="1015" spans="1:79" x14ac:dyDescent="0.25">
      <c r="A1015" s="28">
        <v>36525</v>
      </c>
      <c r="C1015" t="str">
        <v>12/31/1999</v>
      </c>
      <c r="D1015">
        <v>44.375</v>
      </c>
      <c r="E1015" t="str">
        <v>12/31/1999</v>
      </c>
      <c r="F1015">
        <v>63.25</v>
      </c>
      <c r="G1015" t="str">
        <v>12/31/1999</v>
      </c>
      <c r="H1015">
        <v>35.234375</v>
      </c>
      <c r="I1015" t="str">
        <v>12/31/1999</v>
      </c>
      <c r="J1015">
        <v>38.8125</v>
      </c>
      <c r="K1015" t="str">
        <v>12/31/1999</v>
      </c>
      <c r="L1015">
        <v>33.375</v>
      </c>
      <c r="M1015" t="str">
        <v>12/31/1999</v>
      </c>
      <c r="N1015">
        <v>46.5</v>
      </c>
      <c r="O1015" t="str">
        <v>12/31/1999</v>
      </c>
      <c r="P1015">
        <v>15</v>
      </c>
      <c r="Q1015" t="str">
        <v>12/31/1999</v>
      </c>
      <c r="R1015">
        <v>8.75</v>
      </c>
      <c r="S1015" t="str">
        <v>12/31/1999</v>
      </c>
      <c r="T1015">
        <v>16.0625</v>
      </c>
      <c r="U1015" t="str">
        <v>12/31/1999</v>
      </c>
      <c r="V1015">
        <v>30.5625</v>
      </c>
      <c r="W1015" t="str">
        <v>12/31/1999</v>
      </c>
      <c r="X1015">
        <v>31.1875</v>
      </c>
      <c r="Y1015" t="str">
        <v>12/31/1999</v>
      </c>
      <c r="Z1015">
        <v>50.125</v>
      </c>
      <c r="AA1015" t="str">
        <v>12/31/1999</v>
      </c>
      <c r="AB1015">
        <v>36.0625</v>
      </c>
      <c r="AC1015" t="str">
        <v>12/31/1999</v>
      </c>
      <c r="AD1015">
        <v>20.5</v>
      </c>
      <c r="AE1015" t="str">
        <v>12/31/1999</v>
      </c>
      <c r="AF1015">
        <v>14.5625</v>
      </c>
      <c r="AG1015" t="str">
        <v>12/31/1999</v>
      </c>
      <c r="AH1015">
        <v>23.5</v>
      </c>
      <c r="AI1015" t="str">
        <v>12/31/1999</v>
      </c>
      <c r="AJ1015">
        <v>19.4375</v>
      </c>
      <c r="AK1015" s="28">
        <v>36525</v>
      </c>
      <c r="AL1015">
        <v>11497.12</v>
      </c>
      <c r="AM1015" s="28">
        <v>36525</v>
      </c>
      <c r="AN1015">
        <v>4069.31</v>
      </c>
      <c r="AO1015" s="28">
        <v>36525</v>
      </c>
      <c r="AP1015">
        <v>1469.25</v>
      </c>
      <c r="AQ1015" s="28">
        <v>36525</v>
      </c>
      <c r="AR1015">
        <v>504.75</v>
      </c>
      <c r="AS1015" s="28">
        <v>36525</v>
      </c>
      <c r="AT1015">
        <v>283.36</v>
      </c>
      <c r="AU1015" s="28">
        <v>36525</v>
      </c>
      <c r="AV1015">
        <v>227.22</v>
      </c>
      <c r="AW1015" s="28">
        <v>36525</v>
      </c>
      <c r="AX1015">
        <v>1015.4</v>
      </c>
      <c r="AY1015" s="28">
        <v>36525</v>
      </c>
      <c r="AZ1015">
        <v>650.29999999999995</v>
      </c>
      <c r="BA1015" s="28">
        <v>36525</v>
      </c>
      <c r="BB1015">
        <v>503</v>
      </c>
      <c r="BC1015" s="28">
        <v>36525</v>
      </c>
      <c r="BD1015">
        <v>511.15</v>
      </c>
      <c r="BE1015" s="28">
        <v>36496</v>
      </c>
      <c r="BF1015">
        <v>22.053999999999998</v>
      </c>
      <c r="BG1015" s="28">
        <v>36494</v>
      </c>
      <c r="BH1015">
        <v>2.383</v>
      </c>
      <c r="BJ1015" s="28">
        <v>36593</v>
      </c>
      <c r="BK1015">
        <v>38.554000000000002</v>
      </c>
      <c r="BZ1015" t="str">
        <v>12/31/1999</v>
      </c>
      <c r="CA1015">
        <v>36.875</v>
      </c>
    </row>
    <row r="1016" spans="1:79" x14ac:dyDescent="0.25">
      <c r="A1016" s="28">
        <v>36528</v>
      </c>
      <c r="C1016" t="str">
        <v>1/3/2000</v>
      </c>
      <c r="D1016">
        <v>43.4375</v>
      </c>
      <c r="E1016" t="str">
        <v>1/3/2000</v>
      </c>
      <c r="F1016">
        <v>62.3125</v>
      </c>
      <c r="G1016" t="str">
        <v>1/3/2000</v>
      </c>
      <c r="H1016">
        <v>34.6015625</v>
      </c>
      <c r="I1016" t="str">
        <v>1/3/2000</v>
      </c>
      <c r="J1016">
        <v>38</v>
      </c>
      <c r="K1016" t="str">
        <v>1/3/2000</v>
      </c>
      <c r="L1016">
        <v>33.5625</v>
      </c>
      <c r="M1016" t="str">
        <v>1/3/2000</v>
      </c>
      <c r="N1016">
        <v>46.0625</v>
      </c>
      <c r="O1016" t="str">
        <v>1/3/2000</v>
      </c>
      <c r="P1016">
        <v>14.8125</v>
      </c>
      <c r="Q1016" t="str">
        <v>1/3/2000</v>
      </c>
      <c r="R1016">
        <v>8.8125</v>
      </c>
      <c r="S1016" t="str">
        <v>1/3/2000</v>
      </c>
      <c r="T1016">
        <v>16.1875</v>
      </c>
      <c r="U1016" t="str">
        <v>1/3/2000</v>
      </c>
      <c r="V1016">
        <v>31</v>
      </c>
      <c r="W1016" t="str">
        <v>1/3/2000</v>
      </c>
      <c r="X1016">
        <v>29.5</v>
      </c>
      <c r="Y1016" t="str">
        <v>1/3/2000</v>
      </c>
      <c r="Z1016">
        <v>48.25</v>
      </c>
      <c r="AA1016" t="str">
        <v>1/3/2000</v>
      </c>
      <c r="AB1016">
        <v>35.5</v>
      </c>
      <c r="AC1016" t="str">
        <v>1/3/2000</v>
      </c>
      <c r="AD1016">
        <v>19.8125</v>
      </c>
      <c r="AE1016" t="str">
        <v>1/3/2000</v>
      </c>
      <c r="AF1016">
        <v>15.125</v>
      </c>
      <c r="AG1016" t="str">
        <v>1/3/2000</v>
      </c>
      <c r="AH1016">
        <v>22.75</v>
      </c>
      <c r="AI1016" t="str">
        <v>1/3/2000</v>
      </c>
      <c r="AJ1016">
        <v>18.6875</v>
      </c>
      <c r="AK1016" s="28">
        <v>36528</v>
      </c>
      <c r="AL1016">
        <v>11357.51</v>
      </c>
      <c r="AM1016" s="28">
        <v>36528</v>
      </c>
      <c r="AN1016">
        <v>4131.1499999999996</v>
      </c>
      <c r="AO1016" s="28">
        <v>36528</v>
      </c>
      <c r="AP1016">
        <v>1455.22</v>
      </c>
      <c r="AQ1016" s="28">
        <v>36528</v>
      </c>
      <c r="AR1016">
        <v>496.42</v>
      </c>
      <c r="AS1016" s="28">
        <v>36528</v>
      </c>
      <c r="AT1016">
        <v>276.70999999999998</v>
      </c>
      <c r="AU1016" s="28">
        <v>36528</v>
      </c>
      <c r="AV1016">
        <v>221.31</v>
      </c>
      <c r="AW1016" s="28">
        <v>36528</v>
      </c>
      <c r="AX1016">
        <v>1023.45</v>
      </c>
      <c r="AY1016" s="28">
        <v>36528</v>
      </c>
      <c r="AZ1016">
        <v>639.52</v>
      </c>
      <c r="BA1016" s="28">
        <v>36528</v>
      </c>
      <c r="BB1016">
        <v>487.13</v>
      </c>
      <c r="BC1016" s="28">
        <v>36528</v>
      </c>
      <c r="BD1016">
        <v>505.59</v>
      </c>
      <c r="BE1016" s="28">
        <v>36497</v>
      </c>
      <c r="BF1016">
        <v>22.231000000000002</v>
      </c>
      <c r="BG1016" s="28">
        <v>36495</v>
      </c>
      <c r="BH1016">
        <v>2.4140000000000001</v>
      </c>
      <c r="BJ1016" s="28">
        <v>36594</v>
      </c>
      <c r="BK1016">
        <v>38.804000000000002</v>
      </c>
      <c r="BZ1016" t="str">
        <v>1/3/2000</v>
      </c>
      <c r="CA1016">
        <v>35.9375</v>
      </c>
    </row>
    <row r="1017" spans="1:79" x14ac:dyDescent="0.25">
      <c r="A1017" s="28">
        <v>36529</v>
      </c>
      <c r="C1017" t="str">
        <v>1/4/2000</v>
      </c>
      <c r="D1017">
        <v>42.5</v>
      </c>
      <c r="E1017" t="str">
        <v>1/4/2000</v>
      </c>
      <c r="F1017">
        <v>63.0625</v>
      </c>
      <c r="G1017" t="str">
        <v>1/4/2000</v>
      </c>
      <c r="H1017">
        <v>35.41796875</v>
      </c>
      <c r="I1017" t="str">
        <v>1/4/2000</v>
      </c>
      <c r="J1017">
        <v>37.4375</v>
      </c>
      <c r="K1017" t="str">
        <v>1/4/2000</v>
      </c>
      <c r="L1017">
        <v>34.6875</v>
      </c>
      <c r="M1017" t="str">
        <v>1/4/2000</v>
      </c>
      <c r="N1017">
        <v>45.5</v>
      </c>
      <c r="O1017" t="str">
        <v>1/4/2000</v>
      </c>
      <c r="P1017">
        <v>14.8125</v>
      </c>
      <c r="Q1017" t="str">
        <v>1/4/2000</v>
      </c>
      <c r="R1017">
        <v>8.6875</v>
      </c>
      <c r="S1017" t="str">
        <v>1/4/2000</v>
      </c>
      <c r="T1017">
        <v>16.25</v>
      </c>
      <c r="U1017" t="str">
        <v>1/4/2000</v>
      </c>
      <c r="V1017">
        <v>30.3125</v>
      </c>
      <c r="W1017" t="str">
        <v>1/4/2000</v>
      </c>
      <c r="X1017">
        <v>29.875</v>
      </c>
      <c r="Y1017" t="str">
        <v>1/4/2000</v>
      </c>
      <c r="Z1017">
        <v>49</v>
      </c>
      <c r="AA1017" t="str">
        <v>1/4/2000</v>
      </c>
      <c r="AB1017">
        <v>35.0625</v>
      </c>
      <c r="AC1017" t="str">
        <v>1/4/2000</v>
      </c>
      <c r="AD1017">
        <v>20.6875</v>
      </c>
      <c r="AE1017" t="str">
        <v>1/4/2000</v>
      </c>
      <c r="AF1017">
        <v>15.3125</v>
      </c>
      <c r="AG1017" t="str">
        <v>1/4/2000</v>
      </c>
      <c r="AH1017">
        <v>23</v>
      </c>
      <c r="AI1017" t="str">
        <v>1/4/2000</v>
      </c>
      <c r="AJ1017">
        <v>18.75</v>
      </c>
      <c r="AK1017" s="28">
        <v>36529</v>
      </c>
      <c r="AL1017">
        <v>10997.93</v>
      </c>
      <c r="AM1017" s="28">
        <v>36529</v>
      </c>
      <c r="AN1017">
        <v>3901.69</v>
      </c>
      <c r="AO1017" s="28">
        <v>36529</v>
      </c>
      <c r="AP1017">
        <v>1399.42</v>
      </c>
      <c r="AQ1017" s="28">
        <v>36529</v>
      </c>
      <c r="AR1017">
        <v>478.38</v>
      </c>
      <c r="AS1017" s="28">
        <v>36529</v>
      </c>
      <c r="AT1017">
        <v>278.51</v>
      </c>
      <c r="AU1017" s="28">
        <v>36529</v>
      </c>
      <c r="AV1017">
        <v>221.33</v>
      </c>
      <c r="AW1017" s="28">
        <v>36529</v>
      </c>
      <c r="AX1017">
        <v>963.25</v>
      </c>
      <c r="AY1017" s="28">
        <v>36529</v>
      </c>
      <c r="AZ1017">
        <v>618.87</v>
      </c>
      <c r="BA1017" s="28">
        <v>36529</v>
      </c>
      <c r="BB1017">
        <v>477.09</v>
      </c>
      <c r="BC1017" s="28">
        <v>36529</v>
      </c>
      <c r="BD1017">
        <v>489.81</v>
      </c>
      <c r="BE1017" s="28">
        <v>36500</v>
      </c>
      <c r="BF1017">
        <v>22.571000000000002</v>
      </c>
      <c r="BG1017" s="28">
        <v>36496</v>
      </c>
      <c r="BH1017">
        <v>2.4409999999999998</v>
      </c>
      <c r="BJ1017" s="28">
        <v>36595</v>
      </c>
      <c r="BK1017">
        <v>38.762999999999998</v>
      </c>
      <c r="BZ1017" t="str">
        <v>1/4/2000</v>
      </c>
      <c r="CA1017">
        <v>34</v>
      </c>
    </row>
    <row r="1018" spans="1:79" x14ac:dyDescent="0.25">
      <c r="A1018" s="28">
        <v>36530</v>
      </c>
      <c r="C1018" t="str">
        <v>1/5/2000</v>
      </c>
      <c r="D1018">
        <v>44</v>
      </c>
      <c r="E1018" t="str">
        <v>1/5/2000</v>
      </c>
      <c r="F1018">
        <v>64.25</v>
      </c>
      <c r="G1018" t="str">
        <v>1/5/2000</v>
      </c>
      <c r="H1018">
        <v>37.046875</v>
      </c>
      <c r="I1018" t="str">
        <v>1/5/2000</v>
      </c>
      <c r="J1018">
        <v>38</v>
      </c>
      <c r="K1018" t="str">
        <v>1/5/2000</v>
      </c>
      <c r="L1018">
        <v>35.6875</v>
      </c>
      <c r="M1018" t="str">
        <v>1/5/2000</v>
      </c>
      <c r="N1018">
        <v>45.5</v>
      </c>
      <c r="O1018" t="str">
        <v>1/5/2000</v>
      </c>
      <c r="P1018">
        <v>15.3125</v>
      </c>
      <c r="Q1018" t="str">
        <v>1/5/2000</v>
      </c>
      <c r="R1018">
        <v>8.6875</v>
      </c>
      <c r="S1018" t="str">
        <v>1/5/2000</v>
      </c>
      <c r="T1018">
        <v>16.375</v>
      </c>
      <c r="U1018" t="str">
        <v>1/5/2000</v>
      </c>
      <c r="V1018">
        <v>32.1875</v>
      </c>
      <c r="W1018" t="str">
        <v>1/5/2000</v>
      </c>
      <c r="X1018">
        <v>30.6875</v>
      </c>
      <c r="Y1018" t="str">
        <v>1/5/2000</v>
      </c>
      <c r="Z1018">
        <v>51</v>
      </c>
      <c r="AA1018" t="str">
        <v>1/5/2000</v>
      </c>
      <c r="AB1018">
        <v>36.875</v>
      </c>
      <c r="AC1018" t="str">
        <v>1/5/2000</v>
      </c>
      <c r="AD1018">
        <v>22.0625</v>
      </c>
      <c r="AE1018" t="str">
        <v>1/5/2000</v>
      </c>
      <c r="AF1018">
        <v>15.3125</v>
      </c>
      <c r="AG1018" t="str">
        <v>1/5/2000</v>
      </c>
      <c r="AH1018">
        <v>24.1875</v>
      </c>
      <c r="AI1018" t="str">
        <v>1/5/2000</v>
      </c>
      <c r="AJ1018">
        <v>19.4375</v>
      </c>
      <c r="AK1018" s="28">
        <v>36530</v>
      </c>
      <c r="AL1018">
        <v>11122.65</v>
      </c>
      <c r="AM1018" s="28">
        <v>36530</v>
      </c>
      <c r="AN1018">
        <v>3877.54</v>
      </c>
      <c r="AO1018" s="28">
        <v>36530</v>
      </c>
      <c r="AP1018">
        <v>1402.11</v>
      </c>
      <c r="AQ1018" s="28">
        <v>36530</v>
      </c>
      <c r="AR1018">
        <v>478.83</v>
      </c>
      <c r="AS1018" s="28">
        <v>36530</v>
      </c>
      <c r="AT1018">
        <v>289.11</v>
      </c>
      <c r="AU1018" s="28">
        <v>36530</v>
      </c>
      <c r="AV1018">
        <v>229.39</v>
      </c>
      <c r="AW1018" s="28">
        <v>36530</v>
      </c>
      <c r="AX1018">
        <v>951.91</v>
      </c>
      <c r="AY1018" s="28">
        <v>36530</v>
      </c>
      <c r="AZ1018">
        <v>621.07000000000005</v>
      </c>
      <c r="BA1018" s="28">
        <v>36530</v>
      </c>
      <c r="BB1018">
        <v>485.08</v>
      </c>
      <c r="BC1018" s="28">
        <v>36530</v>
      </c>
      <c r="BD1018">
        <v>493.99</v>
      </c>
      <c r="BE1018" s="28">
        <v>36501</v>
      </c>
      <c r="BF1018">
        <v>22.491</v>
      </c>
      <c r="BG1018" s="28">
        <v>36497</v>
      </c>
      <c r="BH1018">
        <v>2.391</v>
      </c>
      <c r="BJ1018" s="28">
        <v>36598</v>
      </c>
      <c r="BK1018">
        <v>38.991999999999997</v>
      </c>
      <c r="BZ1018" t="str">
        <v>1/5/2000</v>
      </c>
      <c r="CA1018">
        <v>33.9375</v>
      </c>
    </row>
    <row r="1019" spans="1:79" x14ac:dyDescent="0.25">
      <c r="A1019" s="28">
        <v>36531</v>
      </c>
      <c r="C1019" t="str">
        <v>1/6/2000</v>
      </c>
      <c r="D1019">
        <v>47.9375</v>
      </c>
      <c r="E1019" t="str">
        <v>1/6/2000</v>
      </c>
      <c r="F1019">
        <v>64.625</v>
      </c>
      <c r="G1019" t="str">
        <v>1/6/2000</v>
      </c>
      <c r="H1019">
        <v>40.73828125</v>
      </c>
      <c r="I1019" t="str">
        <v>1/6/2000</v>
      </c>
      <c r="J1019">
        <v>38.75</v>
      </c>
      <c r="K1019" t="str">
        <v>1/6/2000</v>
      </c>
      <c r="L1019">
        <v>36.125</v>
      </c>
      <c r="M1019" t="str">
        <v>1/6/2000</v>
      </c>
      <c r="N1019">
        <v>46.125</v>
      </c>
      <c r="O1019" t="str">
        <v>1/6/2000</v>
      </c>
      <c r="P1019">
        <v>15.9375</v>
      </c>
      <c r="Q1019" t="str">
        <v>1/6/2000</v>
      </c>
      <c r="R1019">
        <v>8.6875</v>
      </c>
      <c r="S1019" t="str">
        <v>1/6/2000</v>
      </c>
      <c r="T1019">
        <v>16.375</v>
      </c>
      <c r="U1019" t="str">
        <v>1/6/2000</v>
      </c>
      <c r="V1019">
        <v>32.875</v>
      </c>
      <c r="W1019" t="str">
        <v>1/6/2000</v>
      </c>
      <c r="X1019">
        <v>30.4375</v>
      </c>
      <c r="Y1019" t="str">
        <v>1/6/2000</v>
      </c>
      <c r="Z1019">
        <v>52.375</v>
      </c>
      <c r="AA1019" t="str">
        <v>1/6/2000</v>
      </c>
      <c r="AB1019">
        <v>38.5</v>
      </c>
      <c r="AC1019" t="str">
        <v>1/6/2000</v>
      </c>
      <c r="AD1019">
        <v>22.25</v>
      </c>
      <c r="AE1019" t="str">
        <v>1/6/2000</v>
      </c>
      <c r="AF1019">
        <v>15.75</v>
      </c>
      <c r="AG1019" t="str">
        <v>1/6/2000</v>
      </c>
      <c r="AH1019">
        <v>24.25</v>
      </c>
      <c r="AI1019" t="str">
        <v>1/6/2000</v>
      </c>
      <c r="AJ1019">
        <v>19</v>
      </c>
      <c r="AK1019" s="28">
        <v>36531</v>
      </c>
      <c r="AL1019">
        <v>11253.26</v>
      </c>
      <c r="AM1019" s="28">
        <v>36531</v>
      </c>
      <c r="AN1019">
        <v>3727.13</v>
      </c>
      <c r="AO1019" s="28">
        <v>36531</v>
      </c>
      <c r="AP1019">
        <v>1403.45</v>
      </c>
      <c r="AQ1019" s="28">
        <v>36531</v>
      </c>
      <c r="AR1019">
        <v>475.34</v>
      </c>
      <c r="AS1019" s="28">
        <v>36531</v>
      </c>
      <c r="AT1019">
        <v>292.64</v>
      </c>
      <c r="AU1019" s="28">
        <v>36531</v>
      </c>
      <c r="AV1019">
        <v>232.64</v>
      </c>
      <c r="AW1019" s="28">
        <v>36531</v>
      </c>
      <c r="AX1019">
        <v>907.33</v>
      </c>
      <c r="AY1019" s="28">
        <v>36531</v>
      </c>
      <c r="AZ1019">
        <v>627.54</v>
      </c>
      <c r="BA1019" s="28">
        <v>36531</v>
      </c>
      <c r="BB1019">
        <v>498.79</v>
      </c>
      <c r="BC1019" s="28">
        <v>36531</v>
      </c>
      <c r="BD1019">
        <v>487.53</v>
      </c>
      <c r="BE1019" s="28">
        <v>36502</v>
      </c>
      <c r="BF1019">
        <v>22.864999999999998</v>
      </c>
      <c r="BG1019" s="28">
        <v>36500</v>
      </c>
      <c r="BH1019">
        <v>2.3479999999999999</v>
      </c>
      <c r="BJ1019" s="28">
        <v>36599</v>
      </c>
      <c r="BK1019">
        <v>39.095999999999997</v>
      </c>
      <c r="BZ1019" t="str">
        <v>1/6/2000</v>
      </c>
      <c r="CA1019">
        <v>36.75</v>
      </c>
    </row>
    <row r="1020" spans="1:79" x14ac:dyDescent="0.25">
      <c r="A1020" s="28">
        <v>36532</v>
      </c>
      <c r="C1020" t="str">
        <v>1/7/2000</v>
      </c>
      <c r="D1020">
        <v>49.0625</v>
      </c>
      <c r="E1020" t="str">
        <v>1/7/2000</v>
      </c>
      <c r="F1020">
        <v>64.8125</v>
      </c>
      <c r="G1020" t="str">
        <v>1/7/2000</v>
      </c>
      <c r="H1020">
        <v>42.93359375</v>
      </c>
      <c r="I1020" t="str">
        <v>1/7/2000</v>
      </c>
      <c r="J1020">
        <v>38.6875</v>
      </c>
      <c r="K1020" t="str">
        <v>1/7/2000</v>
      </c>
      <c r="L1020">
        <v>36.6875</v>
      </c>
      <c r="M1020" t="str">
        <v>1/7/2000</v>
      </c>
      <c r="N1020">
        <v>46.1875</v>
      </c>
      <c r="O1020" t="str">
        <v>1/7/2000</v>
      </c>
      <c r="P1020">
        <v>16.1875</v>
      </c>
      <c r="Q1020" t="str">
        <v>1/7/2000</v>
      </c>
      <c r="R1020">
        <v>8.375</v>
      </c>
      <c r="S1020" t="str">
        <v>1/7/2000</v>
      </c>
      <c r="T1020">
        <v>16</v>
      </c>
      <c r="U1020" t="str">
        <v>1/7/2000</v>
      </c>
      <c r="V1020">
        <v>33.75</v>
      </c>
      <c r="W1020" t="str">
        <v>1/7/2000</v>
      </c>
      <c r="X1020">
        <v>31.125</v>
      </c>
      <c r="Y1020" t="str">
        <v>1/7/2000</v>
      </c>
      <c r="Z1020">
        <v>53.75</v>
      </c>
      <c r="AA1020" t="str">
        <v>1/7/2000</v>
      </c>
      <c r="AB1020">
        <v>36.625</v>
      </c>
      <c r="AC1020" t="str">
        <v>1/7/2000</v>
      </c>
      <c r="AD1020">
        <v>22.25</v>
      </c>
      <c r="AE1020" t="str">
        <v>1/7/2000</v>
      </c>
      <c r="AF1020">
        <v>16.4375</v>
      </c>
      <c r="AG1020" t="str">
        <v>1/7/2000</v>
      </c>
      <c r="AH1020">
        <v>24.6875</v>
      </c>
      <c r="AI1020" t="str">
        <v>1/7/2000</v>
      </c>
      <c r="AJ1020">
        <v>19.25</v>
      </c>
      <c r="AK1020" s="28">
        <v>36532</v>
      </c>
      <c r="AL1020">
        <v>11522.56</v>
      </c>
      <c r="AM1020" s="28">
        <v>36532</v>
      </c>
      <c r="AN1020">
        <v>3882.62</v>
      </c>
      <c r="AO1020" s="28">
        <v>36532</v>
      </c>
      <c r="AP1020">
        <v>1441.47</v>
      </c>
      <c r="AQ1020" s="28">
        <v>36532</v>
      </c>
      <c r="AR1020">
        <v>488.31</v>
      </c>
      <c r="AS1020" s="28">
        <v>36532</v>
      </c>
      <c r="AT1020">
        <v>297.77999999999997</v>
      </c>
      <c r="AU1020" s="28">
        <v>36532</v>
      </c>
      <c r="AV1020">
        <v>236.32</v>
      </c>
      <c r="AW1020" s="28">
        <v>36532</v>
      </c>
      <c r="AX1020">
        <v>943.26</v>
      </c>
      <c r="AY1020" s="28">
        <v>36532</v>
      </c>
      <c r="AZ1020">
        <v>642.41</v>
      </c>
      <c r="BA1020" s="28">
        <v>36532</v>
      </c>
      <c r="BB1020">
        <v>504.77</v>
      </c>
      <c r="BC1020" s="28">
        <v>36532</v>
      </c>
      <c r="BD1020">
        <v>476.22</v>
      </c>
      <c r="BE1020" s="28">
        <v>36503</v>
      </c>
      <c r="BF1020">
        <v>22.56</v>
      </c>
      <c r="BG1020" s="28">
        <v>36501</v>
      </c>
      <c r="BH1020">
        <v>2.38</v>
      </c>
      <c r="BJ1020" s="28">
        <v>36600</v>
      </c>
      <c r="BK1020">
        <v>39.728999999999999</v>
      </c>
      <c r="BZ1020" t="str">
        <v>1/7/2000</v>
      </c>
      <c r="CA1020">
        <v>37.125</v>
      </c>
    </row>
    <row r="1021" spans="1:79" x14ac:dyDescent="0.25">
      <c r="A1021" s="28">
        <v>36535</v>
      </c>
      <c r="C1021" t="str">
        <v>1/10/2000</v>
      </c>
      <c r="D1021">
        <v>47.3125</v>
      </c>
      <c r="E1021" t="str">
        <v>1/10/2000</v>
      </c>
      <c r="F1021">
        <v>64.75</v>
      </c>
      <c r="G1021" t="str">
        <v>1/10/2000</v>
      </c>
      <c r="H1021">
        <v>43.83984375</v>
      </c>
      <c r="I1021" t="str">
        <v>1/10/2000</v>
      </c>
      <c r="J1021">
        <v>37.9375</v>
      </c>
      <c r="K1021" t="str">
        <v>1/10/2000</v>
      </c>
      <c r="L1021">
        <v>35.625</v>
      </c>
      <c r="M1021" t="str">
        <v>1/10/2000</v>
      </c>
      <c r="N1021">
        <v>46.125</v>
      </c>
      <c r="O1021" t="str">
        <v>1/10/2000</v>
      </c>
      <c r="P1021">
        <v>15.375</v>
      </c>
      <c r="Q1021" t="str">
        <v>1/10/2000</v>
      </c>
      <c r="R1021">
        <v>8.375</v>
      </c>
      <c r="S1021" t="str">
        <v>1/10/2000</v>
      </c>
      <c r="T1021">
        <v>16.0625</v>
      </c>
      <c r="U1021" t="str">
        <v>1/10/2000</v>
      </c>
      <c r="V1021">
        <v>33.125</v>
      </c>
      <c r="W1021" t="str">
        <v>1/10/2000</v>
      </c>
      <c r="X1021">
        <v>30.6875</v>
      </c>
      <c r="Y1021" t="str">
        <v>1/10/2000</v>
      </c>
      <c r="Z1021">
        <v>53.6875</v>
      </c>
      <c r="AA1021" t="str">
        <v>1/10/2000</v>
      </c>
      <c r="AB1021">
        <v>37.5</v>
      </c>
      <c r="AC1021" t="str">
        <v>1/10/2000</v>
      </c>
      <c r="AD1021">
        <v>21.8125</v>
      </c>
      <c r="AE1021" t="str">
        <v>1/10/2000</v>
      </c>
      <c r="AF1021">
        <v>17</v>
      </c>
      <c r="AG1021" t="str">
        <v>1/10/2000</v>
      </c>
      <c r="AH1021">
        <v>24.5</v>
      </c>
      <c r="AI1021" t="str">
        <v>1/10/2000</v>
      </c>
      <c r="AJ1021">
        <v>18.9375</v>
      </c>
      <c r="AK1021" s="28">
        <v>36535</v>
      </c>
      <c r="AL1021">
        <v>11572.2</v>
      </c>
      <c r="AM1021" s="28">
        <v>36535</v>
      </c>
      <c r="AN1021">
        <v>4049.67</v>
      </c>
      <c r="AO1021" s="28">
        <v>36535</v>
      </c>
      <c r="AP1021">
        <v>1457.6</v>
      </c>
      <c r="AQ1021" s="28">
        <v>36535</v>
      </c>
      <c r="AR1021">
        <v>501.89</v>
      </c>
      <c r="AS1021" s="28">
        <v>36535</v>
      </c>
      <c r="AT1021">
        <v>296.37</v>
      </c>
      <c r="AU1021" s="28">
        <v>36535</v>
      </c>
      <c r="AV1021">
        <v>234.77</v>
      </c>
      <c r="AW1021" s="28">
        <v>36535</v>
      </c>
      <c r="AX1021">
        <v>993.3</v>
      </c>
      <c r="AY1021" s="28">
        <v>36535</v>
      </c>
      <c r="AZ1021">
        <v>646.74</v>
      </c>
      <c r="BA1021" s="28">
        <v>36535</v>
      </c>
      <c r="BB1021">
        <v>497.59</v>
      </c>
      <c r="BC1021" s="28">
        <v>36535</v>
      </c>
      <c r="BD1021">
        <v>486.41</v>
      </c>
      <c r="BE1021" s="28">
        <v>36504</v>
      </c>
      <c r="BF1021">
        <v>22.161999999999999</v>
      </c>
      <c r="BG1021" s="28">
        <v>36502</v>
      </c>
      <c r="BH1021">
        <v>2.395</v>
      </c>
      <c r="BJ1021" s="28">
        <v>36601</v>
      </c>
      <c r="BK1021">
        <v>40.392000000000003</v>
      </c>
      <c r="BZ1021" t="str">
        <v>1/10/2000</v>
      </c>
      <c r="CA1021">
        <v>40.5</v>
      </c>
    </row>
    <row r="1022" spans="1:79" x14ac:dyDescent="0.25">
      <c r="A1022" s="28">
        <v>36536</v>
      </c>
      <c r="C1022" t="str">
        <v>1/11/2000</v>
      </c>
      <c r="D1022">
        <v>47.625</v>
      </c>
      <c r="E1022" t="str">
        <v>1/11/2000</v>
      </c>
      <c r="F1022">
        <v>63.6875</v>
      </c>
      <c r="G1022" t="str">
        <v>1/11/2000</v>
      </c>
      <c r="H1022">
        <v>45.7421875</v>
      </c>
      <c r="I1022" t="str">
        <v>1/11/2000</v>
      </c>
      <c r="J1022">
        <v>37.375</v>
      </c>
      <c r="K1022" t="str">
        <v>1/11/2000</v>
      </c>
      <c r="L1022">
        <v>35.1875</v>
      </c>
      <c r="M1022" t="str">
        <v>1/11/2000</v>
      </c>
      <c r="N1022">
        <v>46</v>
      </c>
      <c r="O1022" t="str">
        <v>1/11/2000</v>
      </c>
      <c r="P1022">
        <v>15.0625</v>
      </c>
      <c r="Q1022" t="str">
        <v>1/11/2000</v>
      </c>
      <c r="R1022">
        <v>8.25</v>
      </c>
      <c r="S1022" t="str">
        <v>1/11/2000</v>
      </c>
      <c r="T1022">
        <v>15.75</v>
      </c>
      <c r="U1022" t="str">
        <v>1/11/2000</v>
      </c>
      <c r="V1022">
        <v>32.75</v>
      </c>
      <c r="W1022" t="str">
        <v>1/11/2000</v>
      </c>
      <c r="X1022">
        <v>31.5</v>
      </c>
      <c r="Y1022" t="str">
        <v>1/11/2000</v>
      </c>
      <c r="Z1022">
        <v>53</v>
      </c>
      <c r="AA1022" t="str">
        <v>1/11/2000</v>
      </c>
      <c r="AB1022">
        <v>37.5</v>
      </c>
      <c r="AC1022" t="str">
        <v>1/11/2000</v>
      </c>
      <c r="AD1022">
        <v>21.5</v>
      </c>
      <c r="AE1022" t="str">
        <v>1/11/2000</v>
      </c>
      <c r="AF1022">
        <v>16.9375</v>
      </c>
      <c r="AG1022" t="str">
        <v>1/11/2000</v>
      </c>
      <c r="AH1022">
        <v>24.3125</v>
      </c>
      <c r="AI1022" t="str">
        <v>1/11/2000</v>
      </c>
      <c r="AJ1022">
        <v>19</v>
      </c>
      <c r="AK1022" s="28">
        <v>36536</v>
      </c>
      <c r="AL1022">
        <v>11511.08</v>
      </c>
      <c r="AM1022" s="28">
        <v>36536</v>
      </c>
      <c r="AN1022">
        <v>3921.19</v>
      </c>
      <c r="AO1022" s="28">
        <v>36536</v>
      </c>
      <c r="AP1022">
        <v>1438.56</v>
      </c>
      <c r="AQ1022" s="28">
        <v>36536</v>
      </c>
      <c r="AR1022">
        <v>492.61</v>
      </c>
      <c r="AS1022" s="28">
        <v>36536</v>
      </c>
      <c r="AT1022">
        <v>294.37</v>
      </c>
      <c r="AU1022" s="28">
        <v>36536</v>
      </c>
      <c r="AV1022">
        <v>233.72</v>
      </c>
      <c r="AW1022" s="28">
        <v>36536</v>
      </c>
      <c r="AX1022">
        <v>942.17</v>
      </c>
      <c r="AY1022" s="28">
        <v>36536</v>
      </c>
      <c r="AZ1022">
        <v>640.69000000000005</v>
      </c>
      <c r="BA1022" s="28">
        <v>36536</v>
      </c>
      <c r="BB1022">
        <v>497.09</v>
      </c>
      <c r="BC1022" s="28">
        <v>36536</v>
      </c>
      <c r="BD1022">
        <v>477.36</v>
      </c>
      <c r="BE1022" s="28">
        <v>36507</v>
      </c>
      <c r="BF1022">
        <v>22.38</v>
      </c>
      <c r="BG1022" s="28">
        <v>36503</v>
      </c>
      <c r="BH1022">
        <v>2.4009999999999998</v>
      </c>
      <c r="BJ1022" s="28">
        <v>36602</v>
      </c>
      <c r="BK1022">
        <v>40.457999999999998</v>
      </c>
      <c r="BZ1022" t="str">
        <v>1/11/2000</v>
      </c>
      <c r="CA1022">
        <v>38.3125</v>
      </c>
    </row>
    <row r="1023" spans="1:79" x14ac:dyDescent="0.25">
      <c r="A1023" s="28">
        <v>36537</v>
      </c>
      <c r="C1023" t="str">
        <v>1/12/2000</v>
      </c>
      <c r="D1023">
        <v>51.5</v>
      </c>
      <c r="E1023" t="str">
        <v>1/12/2000</v>
      </c>
      <c r="F1023">
        <v>63.75</v>
      </c>
      <c r="G1023" t="str">
        <v>1/12/2000</v>
      </c>
      <c r="H1023">
        <v>47.91796875</v>
      </c>
      <c r="I1023" t="str">
        <v>1/12/2000</v>
      </c>
      <c r="J1023">
        <v>37.375</v>
      </c>
      <c r="K1023" t="str">
        <v>1/12/2000</v>
      </c>
      <c r="L1023">
        <v>35.125</v>
      </c>
      <c r="M1023" t="str">
        <v>1/12/2000</v>
      </c>
      <c r="N1023">
        <v>45.9375</v>
      </c>
      <c r="O1023" t="str">
        <v>1/12/2000</v>
      </c>
      <c r="P1023">
        <v>15.375</v>
      </c>
      <c r="Q1023" t="str">
        <v>1/12/2000</v>
      </c>
      <c r="R1023">
        <v>8.125</v>
      </c>
      <c r="S1023" t="str">
        <v>1/12/2000</v>
      </c>
      <c r="T1023">
        <v>15.625</v>
      </c>
      <c r="U1023" t="str">
        <v>1/12/2000</v>
      </c>
      <c r="V1023">
        <v>32.3125</v>
      </c>
      <c r="W1023" t="str">
        <v>1/12/2000</v>
      </c>
      <c r="X1023">
        <v>31.3125</v>
      </c>
      <c r="Y1023" t="str">
        <v>1/12/2000</v>
      </c>
      <c r="Z1023">
        <v>53.625</v>
      </c>
      <c r="AA1023" t="str">
        <v>1/12/2000</v>
      </c>
      <c r="AB1023">
        <v>37</v>
      </c>
      <c r="AC1023" t="str">
        <v>1/12/2000</v>
      </c>
      <c r="AD1023">
        <v>22</v>
      </c>
      <c r="AE1023" t="str">
        <v>1/12/2000</v>
      </c>
      <c r="AF1023">
        <v>16.875</v>
      </c>
      <c r="AG1023" t="str">
        <v>1/12/2000</v>
      </c>
      <c r="AH1023">
        <v>24.75</v>
      </c>
      <c r="AI1023" t="str">
        <v>1/12/2000</v>
      </c>
      <c r="AJ1023">
        <v>19.1875</v>
      </c>
      <c r="AK1023" s="28">
        <v>36537</v>
      </c>
      <c r="AL1023">
        <v>11551.1</v>
      </c>
      <c r="AM1023" s="28">
        <v>36537</v>
      </c>
      <c r="AN1023">
        <v>3850.02</v>
      </c>
      <c r="AO1023" s="28">
        <v>36537</v>
      </c>
      <c r="AP1023">
        <v>1432.25</v>
      </c>
      <c r="AQ1023" s="28">
        <v>36537</v>
      </c>
      <c r="AR1023">
        <v>490.04</v>
      </c>
      <c r="AS1023" s="28">
        <v>36537</v>
      </c>
      <c r="AT1023">
        <v>298.23</v>
      </c>
      <c r="AU1023" s="28">
        <v>36537</v>
      </c>
      <c r="AV1023">
        <v>237.87</v>
      </c>
      <c r="AW1023" s="28">
        <v>36537</v>
      </c>
      <c r="AX1023">
        <v>945.52</v>
      </c>
      <c r="AY1023" s="28">
        <v>36537</v>
      </c>
      <c r="AZ1023">
        <v>639.94000000000005</v>
      </c>
      <c r="BA1023" s="28">
        <v>36537</v>
      </c>
      <c r="BB1023">
        <v>490.53</v>
      </c>
      <c r="BC1023" s="28">
        <v>36537</v>
      </c>
      <c r="BD1023">
        <v>476.62</v>
      </c>
      <c r="BE1023" s="28">
        <v>36508</v>
      </c>
      <c r="BF1023">
        <v>22.675999999999998</v>
      </c>
      <c r="BG1023" s="28">
        <v>36504</v>
      </c>
      <c r="BH1023">
        <v>2.488</v>
      </c>
      <c r="BJ1023" s="28">
        <v>36605</v>
      </c>
      <c r="BK1023">
        <v>40.457999999999998</v>
      </c>
      <c r="BZ1023" t="str">
        <v>1/12/2000</v>
      </c>
      <c r="CA1023">
        <v>35.9375</v>
      </c>
    </row>
    <row r="1024" spans="1:79" x14ac:dyDescent="0.25">
      <c r="A1024" s="28">
        <v>36538</v>
      </c>
      <c r="C1024" t="str">
        <v>1/13/2000</v>
      </c>
      <c r="D1024">
        <v>53.375</v>
      </c>
      <c r="E1024" t="str">
        <v>1/13/2000</v>
      </c>
      <c r="F1024">
        <v>62.6875</v>
      </c>
      <c r="G1024" t="str">
        <v>1/13/2000</v>
      </c>
      <c r="H1024">
        <v>45.7421875</v>
      </c>
      <c r="I1024" t="str">
        <v>1/13/2000</v>
      </c>
      <c r="J1024">
        <v>37.3125</v>
      </c>
      <c r="K1024" t="str">
        <v>1/13/2000</v>
      </c>
      <c r="L1024">
        <v>35.5625</v>
      </c>
      <c r="M1024" t="str">
        <v>1/13/2000</v>
      </c>
      <c r="N1024">
        <v>46.0625</v>
      </c>
      <c r="O1024" t="str">
        <v>1/13/2000</v>
      </c>
      <c r="P1024">
        <v>15.6875</v>
      </c>
      <c r="Q1024" t="str">
        <v>1/13/2000</v>
      </c>
      <c r="R1024">
        <v>8.0625</v>
      </c>
      <c r="S1024" t="str">
        <v>1/13/2000</v>
      </c>
      <c r="T1024">
        <v>15.5625</v>
      </c>
      <c r="U1024" t="str">
        <v>1/13/2000</v>
      </c>
      <c r="V1024">
        <v>33.0625</v>
      </c>
      <c r="W1024" t="str">
        <v>1/13/2000</v>
      </c>
      <c r="X1024">
        <v>31.625</v>
      </c>
      <c r="Y1024" t="str">
        <v>1/13/2000</v>
      </c>
      <c r="Z1024">
        <v>54.0625</v>
      </c>
      <c r="AA1024" t="str">
        <v>1/13/2000</v>
      </c>
      <c r="AB1024">
        <v>37</v>
      </c>
      <c r="AC1024" t="str">
        <v>1/13/2000</v>
      </c>
      <c r="AD1024">
        <v>22</v>
      </c>
      <c r="AE1024" t="str">
        <v>1/13/2000</v>
      </c>
      <c r="AF1024">
        <v>16.75</v>
      </c>
      <c r="AG1024" t="str">
        <v>1/13/2000</v>
      </c>
      <c r="AH1024">
        <v>24.4375</v>
      </c>
      <c r="AI1024" t="str">
        <v>1/13/2000</v>
      </c>
      <c r="AJ1024">
        <v>19.4375</v>
      </c>
      <c r="AK1024" s="28">
        <v>36538</v>
      </c>
      <c r="AL1024">
        <v>11582.43</v>
      </c>
      <c r="AM1024" s="28">
        <v>36538</v>
      </c>
      <c r="AN1024">
        <v>3957.21</v>
      </c>
      <c r="AO1024" s="28">
        <v>36538</v>
      </c>
      <c r="AP1024">
        <v>1449.68</v>
      </c>
      <c r="AQ1024" s="28">
        <v>36538</v>
      </c>
      <c r="AR1024">
        <v>501.19</v>
      </c>
      <c r="AS1024" s="28">
        <v>36538</v>
      </c>
      <c r="AT1024">
        <v>299.8</v>
      </c>
      <c r="AU1024" s="28">
        <v>36538</v>
      </c>
      <c r="AV1024">
        <v>239.37</v>
      </c>
      <c r="AW1024" s="28">
        <v>36538</v>
      </c>
      <c r="AX1024">
        <v>990.13</v>
      </c>
      <c r="AY1024" s="28">
        <v>36538</v>
      </c>
      <c r="AZ1024">
        <v>646.58000000000004</v>
      </c>
      <c r="BA1024" s="28">
        <v>36538</v>
      </c>
      <c r="BB1024">
        <v>497.09</v>
      </c>
      <c r="BC1024" s="28">
        <v>36538</v>
      </c>
      <c r="BD1024">
        <v>479.05</v>
      </c>
      <c r="BE1024" s="28">
        <v>36509</v>
      </c>
      <c r="BF1024">
        <v>22.86</v>
      </c>
      <c r="BG1024" s="28">
        <v>36507</v>
      </c>
      <c r="BH1024">
        <v>2.5150000000000001</v>
      </c>
      <c r="BJ1024" s="28">
        <v>36607</v>
      </c>
      <c r="BK1024">
        <v>40.563000000000002</v>
      </c>
      <c r="BZ1024" t="str">
        <v>1/13/2000</v>
      </c>
      <c r="CA1024">
        <v>35.9375</v>
      </c>
    </row>
    <row r="1025" spans="1:79" x14ac:dyDescent="0.25">
      <c r="A1025" s="28">
        <v>36539</v>
      </c>
      <c r="C1025" t="str">
        <v>1/14/2000</v>
      </c>
      <c r="D1025">
        <v>56.375</v>
      </c>
      <c r="E1025" t="str">
        <v>1/14/2000</v>
      </c>
      <c r="F1025">
        <v>64.625</v>
      </c>
      <c r="G1025" t="str">
        <v>1/14/2000</v>
      </c>
      <c r="H1025">
        <v>44.0234375</v>
      </c>
      <c r="I1025" t="str">
        <v>1/14/2000</v>
      </c>
      <c r="J1025">
        <v>37.125</v>
      </c>
      <c r="K1025" t="str">
        <v>1/14/2000</v>
      </c>
      <c r="L1025">
        <v>35.4375</v>
      </c>
      <c r="M1025" t="str">
        <v>1/14/2000</v>
      </c>
      <c r="N1025">
        <v>44.875</v>
      </c>
      <c r="O1025" t="str">
        <v>1/14/2000</v>
      </c>
      <c r="P1025">
        <v>15.75</v>
      </c>
      <c r="Q1025" t="str">
        <v>1/14/2000</v>
      </c>
      <c r="R1025">
        <v>8</v>
      </c>
      <c r="S1025" t="str">
        <v>1/14/2000</v>
      </c>
      <c r="T1025">
        <v>15.6875</v>
      </c>
      <c r="U1025" t="str">
        <v>1/14/2000</v>
      </c>
      <c r="V1025">
        <v>34.9375</v>
      </c>
      <c r="W1025" t="str">
        <v>1/14/2000</v>
      </c>
      <c r="X1025">
        <v>31.1875</v>
      </c>
      <c r="Y1025" t="str">
        <v>1/14/2000</v>
      </c>
      <c r="Z1025">
        <v>54.4375</v>
      </c>
      <c r="AA1025" t="str">
        <v>1/14/2000</v>
      </c>
      <c r="AB1025">
        <v>36.125</v>
      </c>
      <c r="AC1025" t="str">
        <v>1/14/2000</v>
      </c>
      <c r="AD1025">
        <v>21.8125</v>
      </c>
      <c r="AE1025" t="str">
        <v>1/14/2000</v>
      </c>
      <c r="AF1025">
        <v>16.8125</v>
      </c>
      <c r="AG1025" t="str">
        <v>1/14/2000</v>
      </c>
      <c r="AH1025">
        <v>24.125</v>
      </c>
      <c r="AI1025" t="str">
        <v>1/14/2000</v>
      </c>
      <c r="AJ1025">
        <v>18.8125</v>
      </c>
      <c r="AK1025" s="28">
        <v>36539</v>
      </c>
      <c r="AL1025">
        <v>11722.98</v>
      </c>
      <c r="AM1025" s="28">
        <v>36539</v>
      </c>
      <c r="AN1025">
        <v>4064.27</v>
      </c>
      <c r="AO1025" s="28">
        <v>36539</v>
      </c>
      <c r="AP1025">
        <v>1465.15</v>
      </c>
      <c r="AQ1025" s="28">
        <v>36539</v>
      </c>
      <c r="AR1025">
        <v>507.56</v>
      </c>
      <c r="AS1025" s="28">
        <v>36539</v>
      </c>
      <c r="AT1025">
        <v>302.24</v>
      </c>
      <c r="AU1025" s="28">
        <v>36539</v>
      </c>
      <c r="AV1025">
        <v>241.67</v>
      </c>
      <c r="AW1025" s="28">
        <v>36539</v>
      </c>
      <c r="AX1025">
        <v>992.39</v>
      </c>
      <c r="AY1025" s="28">
        <v>36539</v>
      </c>
      <c r="AZ1025">
        <v>649.77</v>
      </c>
      <c r="BA1025" s="28">
        <v>36539</v>
      </c>
      <c r="BB1025">
        <v>492.5</v>
      </c>
      <c r="BC1025" s="28">
        <v>36539</v>
      </c>
      <c r="BD1025">
        <v>481.67</v>
      </c>
      <c r="BE1025" s="28">
        <v>36510</v>
      </c>
      <c r="BF1025">
        <v>23.164999999999999</v>
      </c>
      <c r="BG1025" s="28">
        <v>36508</v>
      </c>
      <c r="BH1025">
        <v>2.5609999999999999</v>
      </c>
      <c r="BJ1025" s="28">
        <v>36608</v>
      </c>
      <c r="BK1025">
        <v>40.716999999999999</v>
      </c>
      <c r="BZ1025" t="str">
        <v>1/14/2000</v>
      </c>
      <c r="CA1025">
        <v>36.8125</v>
      </c>
    </row>
    <row r="1026" spans="1:79" x14ac:dyDescent="0.25">
      <c r="A1026" s="28">
        <v>36543</v>
      </c>
      <c r="C1026" t="str">
        <v>1/18/2000</v>
      </c>
      <c r="D1026">
        <v>55.5</v>
      </c>
      <c r="E1026" t="str">
        <v>1/18/2000</v>
      </c>
      <c r="F1026">
        <v>64.9375</v>
      </c>
      <c r="G1026" t="str">
        <v>1/18/2000</v>
      </c>
      <c r="H1026">
        <v>42.48046875</v>
      </c>
      <c r="I1026" t="str">
        <v>1/18/2000</v>
      </c>
      <c r="J1026">
        <v>35</v>
      </c>
      <c r="K1026" t="str">
        <v>1/18/2000</v>
      </c>
      <c r="L1026">
        <v>35.625</v>
      </c>
      <c r="M1026" t="str">
        <v>1/18/2000</v>
      </c>
      <c r="N1026">
        <v>45</v>
      </c>
      <c r="O1026" t="str">
        <v>1/18/2000</v>
      </c>
      <c r="P1026">
        <v>16.625</v>
      </c>
      <c r="Q1026" t="str">
        <v>1/18/2000</v>
      </c>
      <c r="R1026">
        <v>8.25</v>
      </c>
      <c r="S1026" t="str">
        <v>1/18/2000</v>
      </c>
      <c r="T1026">
        <v>15.625</v>
      </c>
      <c r="U1026" t="str">
        <v>1/18/2000</v>
      </c>
      <c r="V1026">
        <v>36.5625</v>
      </c>
      <c r="W1026" t="str">
        <v>1/18/2000</v>
      </c>
      <c r="X1026">
        <v>30.5625</v>
      </c>
      <c r="Y1026" t="str">
        <v>1/18/2000</v>
      </c>
      <c r="Z1026">
        <v>53.5625</v>
      </c>
      <c r="AA1026" t="str">
        <v>1/18/2000</v>
      </c>
      <c r="AB1026">
        <v>36.1875</v>
      </c>
      <c r="AC1026" t="str">
        <v>1/18/2000</v>
      </c>
      <c r="AD1026">
        <v>21.875</v>
      </c>
      <c r="AE1026" t="str">
        <v>1/18/2000</v>
      </c>
      <c r="AF1026">
        <v>17.25</v>
      </c>
      <c r="AG1026" t="str">
        <v>1/18/2000</v>
      </c>
      <c r="AH1026">
        <v>23.375</v>
      </c>
      <c r="AI1026" t="str">
        <v>1/18/2000</v>
      </c>
      <c r="AJ1026">
        <v>18.9375</v>
      </c>
      <c r="AK1026" s="28">
        <v>36543</v>
      </c>
      <c r="AL1026">
        <v>11560.72</v>
      </c>
      <c r="AM1026" s="28">
        <v>36543</v>
      </c>
      <c r="AN1026">
        <v>4130.8100000000004</v>
      </c>
      <c r="AO1026" s="28">
        <v>36543</v>
      </c>
      <c r="AP1026">
        <v>1455.14</v>
      </c>
      <c r="AQ1026" s="28">
        <v>36543</v>
      </c>
      <c r="AR1026">
        <v>513.46</v>
      </c>
      <c r="AS1026" s="28">
        <v>36543</v>
      </c>
      <c r="AT1026">
        <v>299.29000000000002</v>
      </c>
      <c r="AU1026" s="28">
        <v>36543</v>
      </c>
      <c r="AV1026">
        <v>238.02</v>
      </c>
      <c r="AW1026" s="28">
        <v>36543</v>
      </c>
      <c r="AX1026">
        <v>1007.03</v>
      </c>
      <c r="AY1026" s="28">
        <v>36543</v>
      </c>
      <c r="AZ1026">
        <v>643.91999999999996</v>
      </c>
      <c r="BA1026" s="28">
        <v>36543</v>
      </c>
      <c r="BB1026">
        <v>499.72</v>
      </c>
      <c r="BC1026" s="28">
        <v>36543</v>
      </c>
      <c r="BD1026">
        <v>480.14</v>
      </c>
      <c r="BE1026" s="28">
        <v>36511</v>
      </c>
      <c r="BF1026">
        <v>23.216000000000001</v>
      </c>
      <c r="BG1026" s="28">
        <v>36509</v>
      </c>
      <c r="BH1026">
        <v>2.5139999999999998</v>
      </c>
      <c r="BJ1026" s="28">
        <v>36609</v>
      </c>
      <c r="BK1026">
        <v>40.700000000000003</v>
      </c>
      <c r="BZ1026" t="str">
        <v>1/18/2000</v>
      </c>
      <c r="CA1026">
        <v>38.3125</v>
      </c>
    </row>
    <row r="1027" spans="1:79" x14ac:dyDescent="0.25">
      <c r="A1027" s="28">
        <v>36544</v>
      </c>
      <c r="C1027" t="str">
        <v>1/19/2000</v>
      </c>
      <c r="D1027">
        <v>53.5</v>
      </c>
      <c r="E1027" t="str">
        <v>1/19/2000</v>
      </c>
      <c r="F1027">
        <v>65.1875</v>
      </c>
      <c r="G1027" t="str">
        <v>1/19/2000</v>
      </c>
      <c r="H1027">
        <v>42.390625</v>
      </c>
      <c r="I1027" t="str">
        <v>1/19/2000</v>
      </c>
      <c r="J1027">
        <v>33.25</v>
      </c>
      <c r="K1027" t="str">
        <v>1/19/2000</v>
      </c>
      <c r="L1027">
        <v>35.75</v>
      </c>
      <c r="M1027" t="str">
        <v>1/19/2000</v>
      </c>
      <c r="N1027">
        <v>44.875</v>
      </c>
      <c r="O1027" t="str">
        <v>1/19/2000</v>
      </c>
      <c r="P1027">
        <v>15.875</v>
      </c>
      <c r="Q1027" t="str">
        <v>1/19/2000</v>
      </c>
      <c r="R1027">
        <v>8.125</v>
      </c>
      <c r="S1027" t="str">
        <v>1/19/2000</v>
      </c>
      <c r="T1027">
        <v>15.5625</v>
      </c>
      <c r="U1027" t="str">
        <v>1/19/2000</v>
      </c>
      <c r="V1027">
        <v>35.8125</v>
      </c>
      <c r="W1027" t="str">
        <v>1/19/2000</v>
      </c>
      <c r="X1027">
        <v>30.875</v>
      </c>
      <c r="Y1027" t="str">
        <v>1/19/2000</v>
      </c>
      <c r="Z1027">
        <v>55.0625</v>
      </c>
      <c r="AA1027" t="str">
        <v>1/19/2000</v>
      </c>
      <c r="AB1027">
        <v>37.8125</v>
      </c>
      <c r="AC1027" t="str">
        <v>1/19/2000</v>
      </c>
      <c r="AD1027">
        <v>22.375</v>
      </c>
      <c r="AE1027" t="str">
        <v>1/19/2000</v>
      </c>
      <c r="AF1027">
        <v>17</v>
      </c>
      <c r="AG1027" t="str">
        <v>1/19/2000</v>
      </c>
      <c r="AH1027">
        <v>23.9375</v>
      </c>
      <c r="AI1027" t="str">
        <v>1/19/2000</v>
      </c>
      <c r="AJ1027">
        <v>19.0625</v>
      </c>
      <c r="AK1027" s="28">
        <v>36544</v>
      </c>
      <c r="AL1027">
        <v>11489.36</v>
      </c>
      <c r="AM1027" s="28">
        <v>36544</v>
      </c>
      <c r="AN1027">
        <v>4151.29</v>
      </c>
      <c r="AO1027" s="28">
        <v>36544</v>
      </c>
      <c r="AP1027">
        <v>1455.9</v>
      </c>
      <c r="AQ1027" s="28">
        <v>36544</v>
      </c>
      <c r="AR1027">
        <v>520.02</v>
      </c>
      <c r="AS1027" s="28">
        <v>36544</v>
      </c>
      <c r="AT1027">
        <v>301.54000000000002</v>
      </c>
      <c r="AU1027" s="28">
        <v>36544</v>
      </c>
      <c r="AV1027">
        <v>238.59</v>
      </c>
      <c r="AW1027" s="28">
        <v>36544</v>
      </c>
      <c r="AX1027">
        <v>1030.1199999999999</v>
      </c>
      <c r="AY1027" s="28">
        <v>36544</v>
      </c>
      <c r="AZ1027">
        <v>645.37</v>
      </c>
      <c r="BA1027" s="28">
        <v>36544</v>
      </c>
      <c r="BB1027">
        <v>500.72</v>
      </c>
      <c r="BC1027" s="28">
        <v>36544</v>
      </c>
      <c r="BD1027">
        <v>480.37</v>
      </c>
      <c r="BE1027" s="28">
        <v>36514</v>
      </c>
      <c r="BF1027">
        <v>23.219000000000001</v>
      </c>
      <c r="BG1027" s="28">
        <v>36510</v>
      </c>
      <c r="BH1027">
        <v>2.58</v>
      </c>
      <c r="BJ1027" s="28">
        <v>36612</v>
      </c>
      <c r="BK1027">
        <v>40.832999999999998</v>
      </c>
      <c r="BZ1027" t="str">
        <v>1/19/2000</v>
      </c>
      <c r="CA1027">
        <v>36.4375</v>
      </c>
    </row>
    <row r="1028" spans="1:79" x14ac:dyDescent="0.25">
      <c r="A1028" s="28">
        <v>36545</v>
      </c>
      <c r="C1028" t="str">
        <v>1/20/2000</v>
      </c>
      <c r="D1028">
        <v>67.375</v>
      </c>
      <c r="E1028" t="str">
        <v>1/20/2000</v>
      </c>
      <c r="F1028">
        <v>65.3125</v>
      </c>
      <c r="G1028" t="str">
        <v>1/20/2000</v>
      </c>
      <c r="H1028">
        <v>42.390625</v>
      </c>
      <c r="I1028" t="str">
        <v>1/20/2000</v>
      </c>
      <c r="J1028">
        <v>33</v>
      </c>
      <c r="K1028" t="str">
        <v>1/20/2000</v>
      </c>
      <c r="L1028">
        <v>35.5</v>
      </c>
      <c r="M1028" t="str">
        <v>1/20/2000</v>
      </c>
      <c r="N1028">
        <v>44.9375</v>
      </c>
      <c r="O1028" t="str">
        <v>1/20/2000</v>
      </c>
      <c r="P1028">
        <v>16.3125</v>
      </c>
      <c r="Q1028" t="str">
        <v>1/20/2000</v>
      </c>
      <c r="R1028">
        <v>7.5625</v>
      </c>
      <c r="S1028" t="str">
        <v>1/20/2000</v>
      </c>
      <c r="T1028">
        <v>15</v>
      </c>
      <c r="U1028" t="str">
        <v>1/20/2000</v>
      </c>
      <c r="V1028">
        <v>38</v>
      </c>
      <c r="W1028" t="str">
        <v>1/20/2000</v>
      </c>
      <c r="X1028">
        <v>30.9375</v>
      </c>
      <c r="Y1028" t="str">
        <v>1/20/2000</v>
      </c>
      <c r="Z1028">
        <v>55.8125</v>
      </c>
      <c r="AA1028" t="str">
        <v>1/20/2000</v>
      </c>
      <c r="AB1028">
        <v>39.8125</v>
      </c>
      <c r="AC1028" t="str">
        <v>1/20/2000</v>
      </c>
      <c r="AD1028">
        <v>22</v>
      </c>
      <c r="AE1028" t="str">
        <v>1/20/2000</v>
      </c>
      <c r="AF1028">
        <v>16.75</v>
      </c>
      <c r="AG1028" t="str">
        <v>1/20/2000</v>
      </c>
      <c r="AH1028">
        <v>23.8125</v>
      </c>
      <c r="AI1028" t="str">
        <v>1/20/2000</v>
      </c>
      <c r="AJ1028">
        <v>19.3125</v>
      </c>
      <c r="AK1028" s="28">
        <v>36545</v>
      </c>
      <c r="AL1028">
        <v>11351.3</v>
      </c>
      <c r="AM1028" s="28">
        <v>36545</v>
      </c>
      <c r="AN1028">
        <v>4189.51</v>
      </c>
      <c r="AO1028" s="28">
        <v>36545</v>
      </c>
      <c r="AP1028">
        <v>1445.57</v>
      </c>
      <c r="AQ1028" s="28">
        <v>36545</v>
      </c>
      <c r="AR1028">
        <v>527.28</v>
      </c>
      <c r="AS1028" s="28">
        <v>36545</v>
      </c>
      <c r="AT1028">
        <v>308.82</v>
      </c>
      <c r="AU1028" s="28">
        <v>36545</v>
      </c>
      <c r="AV1028">
        <v>246.65</v>
      </c>
      <c r="AW1028" s="28">
        <v>36545</v>
      </c>
      <c r="AX1028">
        <v>1050.57</v>
      </c>
      <c r="AY1028" s="28">
        <v>36545</v>
      </c>
      <c r="AZ1028">
        <v>640.51</v>
      </c>
      <c r="BA1028" s="28">
        <v>36545</v>
      </c>
      <c r="BB1028">
        <v>493.92</v>
      </c>
      <c r="BC1028" s="28">
        <v>36545</v>
      </c>
      <c r="BD1028">
        <v>487.64</v>
      </c>
      <c r="BE1028" s="28">
        <v>36515</v>
      </c>
      <c r="BF1028">
        <v>22.774000000000001</v>
      </c>
      <c r="BG1028" s="28">
        <v>36511</v>
      </c>
      <c r="BH1028">
        <v>2.5739999999999998</v>
      </c>
      <c r="BJ1028" s="28">
        <v>36613</v>
      </c>
      <c r="BK1028">
        <v>41.024999999999999</v>
      </c>
      <c r="BZ1028" t="str">
        <v>1/20/2000</v>
      </c>
      <c r="CA1028">
        <v>37.4375</v>
      </c>
    </row>
    <row r="1029" spans="1:79" x14ac:dyDescent="0.25">
      <c r="A1029" s="28">
        <v>36546</v>
      </c>
      <c r="C1029" t="str">
        <v>1/21/2000</v>
      </c>
      <c r="D1029">
        <v>71.625</v>
      </c>
      <c r="E1029" t="str">
        <v>1/21/2000</v>
      </c>
      <c r="F1029">
        <v>65.6875</v>
      </c>
      <c r="G1029" t="str">
        <v>1/21/2000</v>
      </c>
      <c r="H1029">
        <v>43.75</v>
      </c>
      <c r="I1029" t="str">
        <v>1/21/2000</v>
      </c>
      <c r="J1029">
        <v>33.875</v>
      </c>
      <c r="K1029" t="str">
        <v>1/21/2000</v>
      </c>
      <c r="L1029">
        <v>36.25</v>
      </c>
      <c r="M1029" t="str">
        <v>1/21/2000</v>
      </c>
      <c r="N1029">
        <v>45</v>
      </c>
      <c r="O1029" t="str">
        <v>1/21/2000</v>
      </c>
      <c r="P1029">
        <v>16.25</v>
      </c>
      <c r="Q1029" t="str">
        <v>1/21/2000</v>
      </c>
      <c r="R1029">
        <v>7.375</v>
      </c>
      <c r="S1029" t="str">
        <v>1/21/2000</v>
      </c>
      <c r="T1029">
        <v>15</v>
      </c>
      <c r="U1029" t="str">
        <v>1/21/2000</v>
      </c>
      <c r="V1029">
        <v>39.1875</v>
      </c>
      <c r="W1029" t="str">
        <v>1/21/2000</v>
      </c>
      <c r="X1029">
        <v>31.375</v>
      </c>
      <c r="Y1029" t="str">
        <v>1/21/2000</v>
      </c>
      <c r="Z1029">
        <v>56.5</v>
      </c>
      <c r="AA1029" t="str">
        <v>1/21/2000</v>
      </c>
      <c r="AB1029">
        <v>44.5625</v>
      </c>
      <c r="AC1029" t="str">
        <v>1/21/2000</v>
      </c>
      <c r="AD1029">
        <v>22.4375</v>
      </c>
      <c r="AE1029" t="str">
        <v>1/21/2000</v>
      </c>
      <c r="AF1029">
        <v>17</v>
      </c>
      <c r="AG1029" t="str">
        <v>1/21/2000</v>
      </c>
      <c r="AH1029">
        <v>24.5</v>
      </c>
      <c r="AI1029" t="str">
        <v>1/21/2000</v>
      </c>
      <c r="AJ1029">
        <v>19.125</v>
      </c>
      <c r="AK1029" s="28">
        <v>36546</v>
      </c>
      <c r="AL1029">
        <v>11251.71</v>
      </c>
      <c r="AM1029" s="28">
        <v>36546</v>
      </c>
      <c r="AN1029">
        <v>4235.3999999999996</v>
      </c>
      <c r="AO1029" s="28">
        <v>36546</v>
      </c>
      <c r="AP1029">
        <v>1441.36</v>
      </c>
      <c r="AQ1029" s="28">
        <v>36546</v>
      </c>
      <c r="AR1029">
        <v>533.94000000000005</v>
      </c>
      <c r="AS1029" s="28">
        <v>36546</v>
      </c>
      <c r="AT1029">
        <v>315.08999999999997</v>
      </c>
      <c r="AU1029" s="28">
        <v>36546</v>
      </c>
      <c r="AV1029">
        <v>253.19</v>
      </c>
      <c r="AW1029" s="28">
        <v>36546</v>
      </c>
      <c r="AX1029">
        <v>1063.1400000000001</v>
      </c>
      <c r="AY1029" s="28">
        <v>36546</v>
      </c>
      <c r="AZ1029">
        <v>639.58000000000004</v>
      </c>
      <c r="BA1029" s="28">
        <v>36546</v>
      </c>
      <c r="BB1029">
        <v>501.11</v>
      </c>
      <c r="BC1029" s="28">
        <v>36546</v>
      </c>
      <c r="BD1029">
        <v>495.52</v>
      </c>
      <c r="BE1029" s="28">
        <v>36516</v>
      </c>
      <c r="BF1029">
        <v>22.571999999999999</v>
      </c>
      <c r="BG1029" s="28">
        <v>36514</v>
      </c>
      <c r="BH1029">
        <v>2.5569999999999999</v>
      </c>
      <c r="BJ1029" s="28">
        <v>36614</v>
      </c>
      <c r="BK1029">
        <v>40.579000000000001</v>
      </c>
      <c r="BZ1029" t="str">
        <v>1/21/2000</v>
      </c>
      <c r="CA1029">
        <v>37</v>
      </c>
    </row>
    <row r="1030" spans="1:79" x14ac:dyDescent="0.25">
      <c r="A1030" s="28">
        <v>36549</v>
      </c>
      <c r="C1030" t="str">
        <v>1/24/2000</v>
      </c>
      <c r="D1030">
        <v>65</v>
      </c>
      <c r="E1030" t="str">
        <v>1/24/2000</v>
      </c>
      <c r="F1030">
        <v>64.25</v>
      </c>
      <c r="G1030" t="str">
        <v>1/24/2000</v>
      </c>
      <c r="H1030">
        <v>45.5625</v>
      </c>
      <c r="I1030" t="str">
        <v>1/24/2000</v>
      </c>
      <c r="J1030">
        <v>33.75</v>
      </c>
      <c r="K1030" t="str">
        <v>1/24/2000</v>
      </c>
      <c r="L1030">
        <v>35.8125</v>
      </c>
      <c r="M1030" t="str">
        <v>1/24/2000</v>
      </c>
      <c r="N1030">
        <v>44</v>
      </c>
      <c r="O1030" t="str">
        <v>1/24/2000</v>
      </c>
      <c r="P1030">
        <v>16.3125</v>
      </c>
      <c r="Q1030" t="str">
        <v>1/24/2000</v>
      </c>
      <c r="R1030">
        <v>7.1875</v>
      </c>
      <c r="S1030" t="str">
        <v>1/24/2000</v>
      </c>
      <c r="T1030">
        <v>13.9375</v>
      </c>
      <c r="U1030" t="str">
        <v>1/24/2000</v>
      </c>
      <c r="V1030">
        <v>37.5625</v>
      </c>
      <c r="W1030" t="str">
        <v>1/24/2000</v>
      </c>
      <c r="X1030">
        <v>31.25</v>
      </c>
      <c r="Y1030" t="str">
        <v>1/24/2000</v>
      </c>
      <c r="Z1030">
        <v>57.25</v>
      </c>
      <c r="AA1030" t="str">
        <v>1/24/2000</v>
      </c>
      <c r="AB1030">
        <v>42</v>
      </c>
      <c r="AC1030" t="str">
        <v>1/24/2000</v>
      </c>
      <c r="AD1030">
        <v>22.375</v>
      </c>
      <c r="AE1030" t="str">
        <v>1/24/2000</v>
      </c>
      <c r="AF1030">
        <v>16.8125</v>
      </c>
      <c r="AG1030" t="str">
        <v>1/24/2000</v>
      </c>
      <c r="AH1030">
        <v>25.125</v>
      </c>
      <c r="AI1030" t="str">
        <v>1/24/2000</v>
      </c>
      <c r="AJ1030">
        <v>19.0625</v>
      </c>
      <c r="AK1030" s="28">
        <v>36549</v>
      </c>
      <c r="AL1030">
        <v>11008.17</v>
      </c>
      <c r="AM1030" s="28">
        <v>36549</v>
      </c>
      <c r="AN1030">
        <v>4096.08</v>
      </c>
      <c r="AO1030" s="28">
        <v>36549</v>
      </c>
      <c r="AP1030">
        <v>1401.53</v>
      </c>
      <c r="AQ1030" s="28">
        <v>36549</v>
      </c>
      <c r="AR1030">
        <v>522.95000000000005</v>
      </c>
      <c r="AS1030" s="28">
        <v>36549</v>
      </c>
      <c r="AT1030">
        <v>312.26</v>
      </c>
      <c r="AU1030" s="28">
        <v>36549</v>
      </c>
      <c r="AV1030">
        <v>249.79</v>
      </c>
      <c r="AW1030" s="28">
        <v>36549</v>
      </c>
      <c r="AX1030">
        <v>1028.49</v>
      </c>
      <c r="AY1030" s="28">
        <v>36549</v>
      </c>
      <c r="AZ1030">
        <v>625.24</v>
      </c>
      <c r="BA1030" s="28">
        <v>36549</v>
      </c>
      <c r="BB1030">
        <v>491.26</v>
      </c>
      <c r="BC1030" s="28">
        <v>36549</v>
      </c>
      <c r="BD1030">
        <v>488.9</v>
      </c>
      <c r="BE1030" s="28">
        <v>36517</v>
      </c>
      <c r="BF1030">
        <v>22.49</v>
      </c>
      <c r="BG1030" s="28">
        <v>36515</v>
      </c>
      <c r="BH1030">
        <v>2.508</v>
      </c>
      <c r="BJ1030" s="28">
        <v>36615</v>
      </c>
      <c r="BK1030">
        <v>40.808</v>
      </c>
      <c r="BZ1030" t="str">
        <v>1/24/2000</v>
      </c>
      <c r="CA1030">
        <v>36.5</v>
      </c>
    </row>
    <row r="1031" spans="1:79" x14ac:dyDescent="0.25">
      <c r="A1031" s="28">
        <v>36550</v>
      </c>
      <c r="C1031" t="str">
        <v>1/25/2000</v>
      </c>
      <c r="D1031">
        <v>61.25</v>
      </c>
      <c r="E1031" t="str">
        <v>1/25/2000</v>
      </c>
      <c r="F1031">
        <v>62.875</v>
      </c>
      <c r="G1031" t="str">
        <v>1/25/2000</v>
      </c>
      <c r="H1031">
        <v>43.1171875</v>
      </c>
      <c r="I1031" t="str">
        <v>1/25/2000</v>
      </c>
      <c r="J1031">
        <v>33.375</v>
      </c>
      <c r="K1031" t="str">
        <v>1/25/2000</v>
      </c>
      <c r="L1031">
        <v>34.625</v>
      </c>
      <c r="M1031" t="str">
        <v>1/25/2000</v>
      </c>
      <c r="N1031">
        <v>44.625</v>
      </c>
      <c r="O1031" t="str">
        <v>1/25/2000</v>
      </c>
      <c r="P1031">
        <v>15.9375</v>
      </c>
      <c r="Q1031" t="str">
        <v>1/25/2000</v>
      </c>
      <c r="R1031">
        <v>7.6875</v>
      </c>
      <c r="S1031" t="str">
        <v>1/25/2000</v>
      </c>
      <c r="T1031">
        <v>13.5</v>
      </c>
      <c r="U1031" t="str">
        <v>1/25/2000</v>
      </c>
      <c r="V1031">
        <v>37</v>
      </c>
      <c r="W1031" t="str">
        <v>1/25/2000</v>
      </c>
      <c r="X1031">
        <v>30.6875</v>
      </c>
      <c r="Y1031" t="str">
        <v>1/25/2000</v>
      </c>
      <c r="Z1031">
        <v>57.0625</v>
      </c>
      <c r="AA1031" t="str">
        <v>1/25/2000</v>
      </c>
      <c r="AB1031">
        <v>39.4375</v>
      </c>
      <c r="AC1031" t="str">
        <v>1/25/2000</v>
      </c>
      <c r="AD1031">
        <v>21.625</v>
      </c>
      <c r="AE1031" t="str">
        <v>1/25/2000</v>
      </c>
      <c r="AF1031">
        <v>16.75</v>
      </c>
      <c r="AG1031" t="str">
        <v>1/25/2000</v>
      </c>
      <c r="AH1031">
        <v>25.375</v>
      </c>
      <c r="AI1031" t="str">
        <v>1/25/2000</v>
      </c>
      <c r="AJ1031">
        <v>18.9375</v>
      </c>
      <c r="AK1031" s="28">
        <v>36550</v>
      </c>
      <c r="AL1031">
        <v>11029.89</v>
      </c>
      <c r="AM1031" s="28">
        <v>36550</v>
      </c>
      <c r="AN1031">
        <v>4167.41</v>
      </c>
      <c r="AO1031" s="28">
        <v>36550</v>
      </c>
      <c r="AP1031">
        <v>1410.03</v>
      </c>
      <c r="AQ1031" s="28">
        <v>36550</v>
      </c>
      <c r="AR1031">
        <v>521.59</v>
      </c>
      <c r="AS1031" s="28">
        <v>36550</v>
      </c>
      <c r="AT1031">
        <v>305.87</v>
      </c>
      <c r="AU1031" s="28">
        <v>36550</v>
      </c>
      <c r="AV1031">
        <v>243.81</v>
      </c>
      <c r="AW1031" s="28">
        <v>36550</v>
      </c>
      <c r="AX1031">
        <v>1039.3900000000001</v>
      </c>
      <c r="AY1031" s="28">
        <v>36550</v>
      </c>
      <c r="AZ1031">
        <v>624.83000000000004</v>
      </c>
      <c r="BA1031" s="28">
        <v>36550</v>
      </c>
      <c r="BB1031">
        <v>485.43</v>
      </c>
      <c r="BC1031" s="28">
        <v>36550</v>
      </c>
      <c r="BD1031">
        <v>484.53</v>
      </c>
      <c r="BE1031" s="28">
        <v>36518</v>
      </c>
      <c r="BF1031">
        <v>22.74</v>
      </c>
      <c r="BG1031" s="28">
        <v>36516</v>
      </c>
      <c r="BH1031">
        <v>2.4649999999999999</v>
      </c>
      <c r="BJ1031" s="28">
        <v>36616</v>
      </c>
      <c r="BK1031">
        <v>41.045999999999999</v>
      </c>
      <c r="BZ1031" t="str">
        <v>1/25/2000</v>
      </c>
      <c r="CA1031">
        <v>36.9375</v>
      </c>
    </row>
    <row r="1032" spans="1:79" x14ac:dyDescent="0.25">
      <c r="A1032" s="28">
        <v>36551</v>
      </c>
      <c r="C1032" t="str">
        <v>1/26/2000</v>
      </c>
      <c r="D1032">
        <v>61.125</v>
      </c>
      <c r="E1032" t="str">
        <v>1/26/2000</v>
      </c>
      <c r="F1032">
        <v>62.875</v>
      </c>
      <c r="G1032" t="str">
        <v>1/26/2000</v>
      </c>
      <c r="H1032">
        <v>43.1171875</v>
      </c>
      <c r="I1032" t="str">
        <v>1/26/2000</v>
      </c>
      <c r="J1032">
        <v>32.875</v>
      </c>
      <c r="K1032" t="str">
        <v>1/26/2000</v>
      </c>
      <c r="L1032">
        <v>35.1875</v>
      </c>
      <c r="M1032" t="str">
        <v>1/26/2000</v>
      </c>
      <c r="N1032">
        <v>44.25</v>
      </c>
      <c r="O1032" t="str">
        <v>1/26/2000</v>
      </c>
      <c r="P1032">
        <v>15.9375</v>
      </c>
      <c r="Q1032" t="str">
        <v>1/26/2000</v>
      </c>
      <c r="R1032">
        <v>7.6875</v>
      </c>
      <c r="S1032" t="str">
        <v>1/26/2000</v>
      </c>
      <c r="T1032">
        <v>14.5</v>
      </c>
      <c r="U1032" t="str">
        <v>1/26/2000</v>
      </c>
      <c r="V1032">
        <v>40.625</v>
      </c>
      <c r="W1032" t="str">
        <v>1/26/2000</v>
      </c>
      <c r="X1032">
        <v>30.4375</v>
      </c>
      <c r="Y1032" t="str">
        <v>1/26/2000</v>
      </c>
      <c r="Z1032">
        <v>57.3125</v>
      </c>
      <c r="AA1032" t="str">
        <v>1/26/2000</v>
      </c>
      <c r="AB1032">
        <v>41.1875</v>
      </c>
      <c r="AC1032" t="str">
        <v>1/26/2000</v>
      </c>
      <c r="AD1032">
        <v>22</v>
      </c>
      <c r="AE1032" t="str">
        <v>1/26/2000</v>
      </c>
      <c r="AF1032">
        <v>17</v>
      </c>
      <c r="AG1032" t="str">
        <v>1/26/2000</v>
      </c>
      <c r="AH1032">
        <v>25.5</v>
      </c>
      <c r="AI1032" t="str">
        <v>1/26/2000</v>
      </c>
      <c r="AJ1032">
        <v>18.9375</v>
      </c>
      <c r="AK1032" s="28">
        <v>36551</v>
      </c>
      <c r="AL1032">
        <v>11032.99</v>
      </c>
      <c r="AM1032" s="28">
        <v>36551</v>
      </c>
      <c r="AN1032">
        <v>4069.91</v>
      </c>
      <c r="AO1032" s="28">
        <v>36551</v>
      </c>
      <c r="AP1032">
        <v>1404.09</v>
      </c>
      <c r="AQ1032" s="28">
        <v>36551</v>
      </c>
      <c r="AR1032">
        <v>521.04</v>
      </c>
      <c r="AS1032" s="28">
        <v>36551</v>
      </c>
      <c r="AT1032">
        <v>310.33</v>
      </c>
      <c r="AU1032" s="28">
        <v>36551</v>
      </c>
      <c r="AV1032">
        <v>245.91</v>
      </c>
      <c r="AW1032" s="28">
        <v>36551</v>
      </c>
      <c r="AX1032">
        <v>1002.4</v>
      </c>
      <c r="AY1032" s="28">
        <v>36551</v>
      </c>
      <c r="AZ1032">
        <v>628.42999999999995</v>
      </c>
      <c r="BA1032" s="28">
        <v>36551</v>
      </c>
      <c r="BB1032">
        <v>479.56</v>
      </c>
      <c r="BC1032" s="28">
        <v>36551</v>
      </c>
      <c r="BD1032">
        <v>486.79</v>
      </c>
      <c r="BE1032" s="28">
        <v>36521</v>
      </c>
      <c r="BF1032">
        <v>22.74</v>
      </c>
      <c r="BG1032" s="28">
        <v>36517</v>
      </c>
      <c r="BH1032">
        <v>2.4649999999999999</v>
      </c>
      <c r="BJ1032" s="28">
        <v>36619</v>
      </c>
      <c r="BK1032">
        <v>40.920999999999999</v>
      </c>
      <c r="BZ1032" t="str">
        <v>1/26/2000</v>
      </c>
      <c r="CA1032">
        <v>38</v>
      </c>
    </row>
    <row r="1033" spans="1:79" x14ac:dyDescent="0.25">
      <c r="A1033" s="28">
        <v>36552</v>
      </c>
      <c r="C1033" t="str">
        <v>1/27/2000</v>
      </c>
      <c r="D1033">
        <v>61</v>
      </c>
      <c r="E1033" t="str">
        <v>1/27/2000</v>
      </c>
      <c r="F1033">
        <v>64.375</v>
      </c>
      <c r="G1033" t="str">
        <v>1/27/2000</v>
      </c>
      <c r="H1033">
        <v>42.48046875</v>
      </c>
      <c r="I1033" t="str">
        <v>1/27/2000</v>
      </c>
      <c r="J1033">
        <v>31.5625</v>
      </c>
      <c r="K1033" t="str">
        <v>1/27/2000</v>
      </c>
      <c r="L1033">
        <v>35</v>
      </c>
      <c r="M1033" t="str">
        <v>1/27/2000</v>
      </c>
      <c r="N1033">
        <v>43.5</v>
      </c>
      <c r="O1033" t="str">
        <v>1/27/2000</v>
      </c>
      <c r="P1033">
        <v>15.75</v>
      </c>
      <c r="Q1033" t="str">
        <v>1/27/2000</v>
      </c>
      <c r="R1033">
        <v>8</v>
      </c>
      <c r="S1033" t="str">
        <v>1/27/2000</v>
      </c>
      <c r="T1033">
        <v>14.6875</v>
      </c>
      <c r="U1033" t="str">
        <v>1/27/2000</v>
      </c>
      <c r="V1033">
        <v>38.8125</v>
      </c>
      <c r="W1033" t="str">
        <v>1/27/2000</v>
      </c>
      <c r="X1033">
        <v>30</v>
      </c>
      <c r="Y1033" t="str">
        <v>1/27/2000</v>
      </c>
      <c r="Z1033">
        <v>57.875</v>
      </c>
      <c r="AA1033" t="str">
        <v>1/27/2000</v>
      </c>
      <c r="AB1033">
        <v>41.75</v>
      </c>
      <c r="AC1033" t="str">
        <v>1/27/2000</v>
      </c>
      <c r="AD1033">
        <v>21.5625</v>
      </c>
      <c r="AE1033" t="str">
        <v>1/27/2000</v>
      </c>
      <c r="AF1033">
        <v>16.8125</v>
      </c>
      <c r="AG1033" t="str">
        <v>1/27/2000</v>
      </c>
      <c r="AH1033">
        <v>25.5625</v>
      </c>
      <c r="AI1033" t="str">
        <v>1/27/2000</v>
      </c>
      <c r="AJ1033">
        <v>19</v>
      </c>
      <c r="AK1033" s="28">
        <v>36552</v>
      </c>
      <c r="AL1033">
        <v>11028.02</v>
      </c>
      <c r="AM1033" s="28">
        <v>36552</v>
      </c>
      <c r="AN1033">
        <v>4039.56</v>
      </c>
      <c r="AO1033" s="28">
        <v>36552</v>
      </c>
      <c r="AP1033">
        <v>1398.56</v>
      </c>
      <c r="AQ1033" s="28">
        <v>36552</v>
      </c>
      <c r="AR1033">
        <v>517.02</v>
      </c>
      <c r="AS1033" s="28">
        <v>36552</v>
      </c>
      <c r="AT1033">
        <v>310.81</v>
      </c>
      <c r="AU1033" s="28">
        <v>36552</v>
      </c>
      <c r="AV1033">
        <v>245.63</v>
      </c>
      <c r="AW1033" s="28">
        <v>36552</v>
      </c>
      <c r="AX1033">
        <v>993.2</v>
      </c>
      <c r="AY1033" s="28">
        <v>36552</v>
      </c>
      <c r="AZ1033">
        <v>626.76</v>
      </c>
      <c r="BA1033" s="28">
        <v>36552</v>
      </c>
      <c r="BB1033">
        <v>468.91</v>
      </c>
      <c r="BC1033" s="28">
        <v>36552</v>
      </c>
      <c r="BD1033">
        <v>486.69</v>
      </c>
      <c r="BE1033" s="28">
        <v>36522</v>
      </c>
      <c r="BF1033">
        <v>23.082999999999998</v>
      </c>
      <c r="BG1033" s="28">
        <v>36518</v>
      </c>
      <c r="BH1033">
        <v>2.4489999999999998</v>
      </c>
      <c r="BJ1033" s="28">
        <v>36620</v>
      </c>
      <c r="BK1033">
        <v>40.920999999999999</v>
      </c>
      <c r="BZ1033" t="str">
        <v>1/27/2000</v>
      </c>
      <c r="CA1033">
        <v>38.625</v>
      </c>
    </row>
    <row r="1034" spans="1:79" x14ac:dyDescent="0.25">
      <c r="A1034" s="28">
        <v>36553</v>
      </c>
      <c r="C1034" t="str">
        <v>1/28/2000</v>
      </c>
      <c r="D1034">
        <v>60.1875</v>
      </c>
      <c r="E1034" t="str">
        <v>1/28/2000</v>
      </c>
      <c r="F1034">
        <v>64.0625</v>
      </c>
      <c r="G1034" t="str">
        <v>1/28/2000</v>
      </c>
      <c r="H1034">
        <v>43.66015625</v>
      </c>
      <c r="I1034" t="str">
        <v>1/28/2000</v>
      </c>
      <c r="J1034">
        <v>31.25</v>
      </c>
      <c r="K1034" t="str">
        <v>1/28/2000</v>
      </c>
      <c r="L1034">
        <v>35.125</v>
      </c>
      <c r="M1034" t="str">
        <v>1/28/2000</v>
      </c>
      <c r="N1034">
        <v>43.875</v>
      </c>
      <c r="O1034" t="str">
        <v>1/28/2000</v>
      </c>
      <c r="P1034">
        <v>15.6875</v>
      </c>
      <c r="Q1034" t="str">
        <v>1/28/2000</v>
      </c>
      <c r="R1034">
        <v>8</v>
      </c>
      <c r="S1034" t="str">
        <v>1/28/2000</v>
      </c>
      <c r="T1034">
        <v>14.75</v>
      </c>
      <c r="U1034" t="str">
        <v>1/28/2000</v>
      </c>
      <c r="V1034">
        <v>37.8125</v>
      </c>
      <c r="W1034" t="str">
        <v>1/28/2000</v>
      </c>
      <c r="X1034">
        <v>29.5</v>
      </c>
      <c r="Y1034" t="str">
        <v>1/28/2000</v>
      </c>
      <c r="Z1034">
        <v>57</v>
      </c>
      <c r="AA1034" t="str">
        <v>1/28/2000</v>
      </c>
      <c r="AB1034">
        <v>40.1875</v>
      </c>
      <c r="AC1034" t="str">
        <v>1/28/2000</v>
      </c>
      <c r="AD1034">
        <v>21.125</v>
      </c>
      <c r="AE1034" t="str">
        <v>1/28/2000</v>
      </c>
      <c r="AF1034">
        <v>16.875</v>
      </c>
      <c r="AG1034" t="str">
        <v>1/28/2000</v>
      </c>
      <c r="AH1034">
        <v>25.3125</v>
      </c>
      <c r="AI1034" t="str">
        <v>1/28/2000</v>
      </c>
      <c r="AJ1034">
        <v>19.125</v>
      </c>
      <c r="AK1034" s="28">
        <v>36553</v>
      </c>
      <c r="AL1034">
        <v>10738.87</v>
      </c>
      <c r="AM1034" s="28">
        <v>36553</v>
      </c>
      <c r="AN1034">
        <v>3887.07</v>
      </c>
      <c r="AO1034" s="28">
        <v>36553</v>
      </c>
      <c r="AP1034">
        <v>1360.16</v>
      </c>
      <c r="AQ1034" s="28">
        <v>36553</v>
      </c>
      <c r="AR1034">
        <v>504.62</v>
      </c>
      <c r="AS1034" s="28">
        <v>36553</v>
      </c>
      <c r="AT1034">
        <v>306.58</v>
      </c>
      <c r="AU1034" s="28">
        <v>36553</v>
      </c>
      <c r="AV1034">
        <v>242.32</v>
      </c>
      <c r="AW1034" s="28">
        <v>36553</v>
      </c>
      <c r="AX1034">
        <v>951.75</v>
      </c>
      <c r="AY1034" s="28">
        <v>36553</v>
      </c>
      <c r="AZ1034">
        <v>611.80999999999995</v>
      </c>
      <c r="BA1034" s="28">
        <v>36553</v>
      </c>
      <c r="BB1034">
        <v>462.3</v>
      </c>
      <c r="BC1034" s="28">
        <v>36553</v>
      </c>
      <c r="BD1034">
        <v>476.74</v>
      </c>
      <c r="BE1034" s="28">
        <v>36523</v>
      </c>
      <c r="BF1034">
        <v>22.859000000000002</v>
      </c>
      <c r="BG1034" s="28">
        <v>36521</v>
      </c>
      <c r="BH1034">
        <v>2.4489999999999998</v>
      </c>
      <c r="BJ1034" s="28">
        <v>36621</v>
      </c>
      <c r="BK1034">
        <v>40.817</v>
      </c>
      <c r="BZ1034" t="str">
        <v>1/28/2000</v>
      </c>
      <c r="CA1034">
        <v>38.625</v>
      </c>
    </row>
    <row r="1035" spans="1:79" x14ac:dyDescent="0.25">
      <c r="A1035" s="28">
        <v>36556</v>
      </c>
      <c r="C1035" t="str">
        <v>1/31/2000</v>
      </c>
      <c r="D1035">
        <v>67.875</v>
      </c>
      <c r="E1035" t="str">
        <v>1/31/2000</v>
      </c>
      <c r="F1035">
        <v>65</v>
      </c>
      <c r="G1035" t="str">
        <v>1/31/2000</v>
      </c>
      <c r="H1035">
        <v>44.92578125</v>
      </c>
      <c r="I1035" t="str">
        <v>1/31/2000</v>
      </c>
      <c r="J1035">
        <v>32.25</v>
      </c>
      <c r="K1035" t="str">
        <v>1/31/2000</v>
      </c>
      <c r="L1035">
        <v>34.5</v>
      </c>
      <c r="M1035" t="str">
        <v>1/31/2000</v>
      </c>
      <c r="N1035">
        <v>44.5625</v>
      </c>
      <c r="O1035" t="str">
        <v>1/31/2000</v>
      </c>
      <c r="P1035">
        <v>15.3125</v>
      </c>
      <c r="Q1035" t="str">
        <v>1/31/2000</v>
      </c>
      <c r="R1035">
        <v>8.1875</v>
      </c>
      <c r="S1035" t="str">
        <v>1/31/2000</v>
      </c>
      <c r="T1035">
        <v>14.875</v>
      </c>
      <c r="U1035" t="str">
        <v>1/31/2000</v>
      </c>
      <c r="V1035">
        <v>38.0625</v>
      </c>
      <c r="W1035" t="str">
        <v>1/31/2000</v>
      </c>
      <c r="X1035">
        <v>30</v>
      </c>
      <c r="Y1035" t="str">
        <v>1/31/2000</v>
      </c>
      <c r="Z1035">
        <v>57.75</v>
      </c>
      <c r="AA1035" t="str">
        <v>1/31/2000</v>
      </c>
      <c r="AB1035">
        <v>40.5</v>
      </c>
      <c r="AC1035" t="str">
        <v>1/31/2000</v>
      </c>
      <c r="AD1035">
        <v>21.9375</v>
      </c>
      <c r="AE1035" t="str">
        <v>1/31/2000</v>
      </c>
      <c r="AF1035">
        <v>17</v>
      </c>
      <c r="AG1035" t="str">
        <v>1/31/2000</v>
      </c>
      <c r="AH1035">
        <v>25.6875</v>
      </c>
      <c r="AI1035" t="str">
        <v>1/31/2000</v>
      </c>
      <c r="AJ1035">
        <v>19.5625</v>
      </c>
      <c r="AK1035" s="28">
        <v>36556</v>
      </c>
      <c r="AL1035">
        <v>10940.53</v>
      </c>
      <c r="AM1035" s="28">
        <v>36556</v>
      </c>
      <c r="AN1035">
        <v>3940.35</v>
      </c>
      <c r="AO1035" s="28">
        <v>36556</v>
      </c>
      <c r="AP1035">
        <v>1394.46</v>
      </c>
      <c r="AQ1035" s="28">
        <v>36556</v>
      </c>
      <c r="AR1035">
        <v>496.23</v>
      </c>
      <c r="AS1035" s="28">
        <v>36556</v>
      </c>
      <c r="AT1035">
        <v>315.14</v>
      </c>
      <c r="AU1035" s="28">
        <v>36556</v>
      </c>
      <c r="AV1035">
        <v>251.05</v>
      </c>
      <c r="AW1035" s="28">
        <v>36556</v>
      </c>
      <c r="AX1035">
        <v>987.44</v>
      </c>
      <c r="AY1035" s="28">
        <v>36556</v>
      </c>
      <c r="AZ1035">
        <v>621.73</v>
      </c>
      <c r="BA1035" s="28">
        <v>36556</v>
      </c>
      <c r="BB1035">
        <v>467.79</v>
      </c>
      <c r="BC1035" s="28">
        <v>36556</v>
      </c>
      <c r="BD1035">
        <v>494.92</v>
      </c>
      <c r="BE1035" s="28">
        <v>36524</v>
      </c>
      <c r="BF1035">
        <v>22.2</v>
      </c>
      <c r="BG1035" s="28">
        <v>36522</v>
      </c>
      <c r="BH1035">
        <v>2.4449999999999998</v>
      </c>
      <c r="BJ1035" s="28">
        <v>36622</v>
      </c>
      <c r="BK1035">
        <v>40.768000000000001</v>
      </c>
      <c r="BZ1035" t="str">
        <v>1/31/2000</v>
      </c>
      <c r="CA1035">
        <v>38</v>
      </c>
    </row>
    <row r="1036" spans="1:79" x14ac:dyDescent="0.25">
      <c r="A1036" s="28">
        <v>36557</v>
      </c>
      <c r="C1036" t="str">
        <v>2/1/2000</v>
      </c>
      <c r="D1036">
        <v>64.5</v>
      </c>
      <c r="E1036" t="str">
        <v>2/1/2000</v>
      </c>
      <c r="F1036">
        <v>64.625</v>
      </c>
      <c r="G1036" t="str">
        <v>2/1/2000</v>
      </c>
      <c r="H1036">
        <v>46.73828125</v>
      </c>
      <c r="I1036" t="str">
        <v>2/1/2000</v>
      </c>
      <c r="J1036">
        <v>32.875</v>
      </c>
      <c r="K1036" t="str">
        <v>2/1/2000</v>
      </c>
      <c r="L1036">
        <v>34.5625</v>
      </c>
      <c r="M1036" t="str">
        <v>2/1/2000</v>
      </c>
      <c r="N1036">
        <v>44.625</v>
      </c>
      <c r="O1036" t="str">
        <v>2/1/2000</v>
      </c>
      <c r="P1036">
        <v>15.6875</v>
      </c>
      <c r="Q1036" t="str">
        <v>2/1/2000</v>
      </c>
      <c r="R1036">
        <v>8</v>
      </c>
      <c r="S1036" t="str">
        <v>2/1/2000</v>
      </c>
      <c r="T1036">
        <v>15.4375</v>
      </c>
      <c r="U1036" t="str">
        <v>2/1/2000</v>
      </c>
      <c r="V1036">
        <v>38</v>
      </c>
      <c r="W1036" t="str">
        <v>2/1/2000</v>
      </c>
      <c r="X1036">
        <v>23.5</v>
      </c>
      <c r="Y1036" t="str">
        <v>2/1/2000</v>
      </c>
      <c r="Z1036">
        <v>57.5625</v>
      </c>
      <c r="AA1036" t="str">
        <v>2/1/2000</v>
      </c>
      <c r="AB1036">
        <v>40.9375</v>
      </c>
      <c r="AC1036" t="str">
        <v>2/1/2000</v>
      </c>
      <c r="AD1036">
        <v>22.1875</v>
      </c>
      <c r="AE1036" t="str">
        <v>2/1/2000</v>
      </c>
      <c r="AF1036">
        <v>17</v>
      </c>
      <c r="AG1036" t="str">
        <v>2/1/2000</v>
      </c>
      <c r="AH1036">
        <v>25.375</v>
      </c>
      <c r="AI1036" t="str">
        <v>2/1/2000</v>
      </c>
      <c r="AJ1036">
        <v>19.125</v>
      </c>
      <c r="AK1036" s="28">
        <v>36557</v>
      </c>
      <c r="AL1036">
        <v>11041.05</v>
      </c>
      <c r="AM1036" s="28">
        <v>36557</v>
      </c>
      <c r="AN1036">
        <v>4051.98</v>
      </c>
      <c r="AO1036" s="28">
        <v>36557</v>
      </c>
      <c r="AP1036">
        <v>1409.28</v>
      </c>
      <c r="AQ1036" s="28">
        <v>36557</v>
      </c>
      <c r="AR1036">
        <v>503.75</v>
      </c>
      <c r="AS1036" s="28">
        <v>36557</v>
      </c>
      <c r="AT1036">
        <v>312.95</v>
      </c>
      <c r="AU1036" s="28">
        <v>36557</v>
      </c>
      <c r="AV1036">
        <v>248.74</v>
      </c>
      <c r="AW1036" s="28">
        <v>36557</v>
      </c>
      <c r="AX1036">
        <v>1009.06</v>
      </c>
      <c r="AY1036" s="28">
        <v>36557</v>
      </c>
      <c r="AZ1036">
        <v>624.84</v>
      </c>
      <c r="BA1036" s="28">
        <v>36557</v>
      </c>
      <c r="BB1036">
        <v>466.67</v>
      </c>
      <c r="BC1036" s="28">
        <v>36557</v>
      </c>
      <c r="BD1036">
        <v>493.41</v>
      </c>
      <c r="BE1036" s="28">
        <v>36525</v>
      </c>
      <c r="BF1036">
        <v>22.2</v>
      </c>
      <c r="BG1036" s="28">
        <v>36523</v>
      </c>
      <c r="BH1036">
        <v>2.4729999999999999</v>
      </c>
      <c r="BJ1036" s="28">
        <v>36623</v>
      </c>
      <c r="BK1036">
        <v>40.706000000000003</v>
      </c>
      <c r="BZ1036" t="str">
        <v>2/1/2000</v>
      </c>
      <c r="CA1036">
        <v>38.3125</v>
      </c>
    </row>
    <row r="1037" spans="1:79" x14ac:dyDescent="0.25">
      <c r="A1037" s="28">
        <v>36558</v>
      </c>
      <c r="C1037" t="str">
        <v>2/2/2000</v>
      </c>
      <c r="D1037">
        <v>62.875</v>
      </c>
      <c r="E1037" t="str">
        <v>2/2/2000</v>
      </c>
      <c r="F1037">
        <v>64.1875</v>
      </c>
      <c r="G1037" t="str">
        <v>2/2/2000</v>
      </c>
      <c r="H1037">
        <v>46.75</v>
      </c>
      <c r="I1037" t="str">
        <v>2/2/2000</v>
      </c>
      <c r="J1037">
        <v>33</v>
      </c>
      <c r="K1037" t="str">
        <v>2/2/2000</v>
      </c>
      <c r="L1037">
        <v>34.875</v>
      </c>
      <c r="M1037" t="str">
        <v>2/2/2000</v>
      </c>
      <c r="N1037">
        <v>44</v>
      </c>
      <c r="O1037" t="str">
        <v>2/2/2000</v>
      </c>
      <c r="P1037">
        <v>15.125</v>
      </c>
      <c r="Q1037" t="str">
        <v>2/2/2000</v>
      </c>
      <c r="R1037">
        <v>7.875</v>
      </c>
      <c r="S1037" t="str">
        <v>2/2/2000</v>
      </c>
      <c r="T1037">
        <v>15.1875</v>
      </c>
      <c r="U1037" t="str">
        <v>2/2/2000</v>
      </c>
      <c r="V1037">
        <v>38.625</v>
      </c>
      <c r="W1037" t="str">
        <v>2/2/2000</v>
      </c>
      <c r="X1037">
        <v>21.375</v>
      </c>
      <c r="Y1037" t="str">
        <v>2/2/2000</v>
      </c>
      <c r="Z1037">
        <v>56.5625</v>
      </c>
      <c r="AA1037" t="str">
        <v>2/2/2000</v>
      </c>
      <c r="AB1037">
        <v>41.375</v>
      </c>
      <c r="AC1037" t="str">
        <v>2/2/2000</v>
      </c>
      <c r="AD1037">
        <v>22.0625</v>
      </c>
      <c r="AE1037" t="str">
        <v>2/2/2000</v>
      </c>
      <c r="AF1037">
        <v>16.9375</v>
      </c>
      <c r="AG1037" t="str">
        <v>2/2/2000</v>
      </c>
      <c r="AH1037">
        <v>25.1875</v>
      </c>
      <c r="AI1037" t="str">
        <v>2/2/2000</v>
      </c>
      <c r="AJ1037">
        <v>19.25</v>
      </c>
      <c r="AK1037" s="28">
        <v>36558</v>
      </c>
      <c r="AL1037">
        <v>11003.2</v>
      </c>
      <c r="AM1037" s="28">
        <v>36558</v>
      </c>
      <c r="AN1037">
        <v>4073.96</v>
      </c>
      <c r="AO1037" s="28">
        <v>36558</v>
      </c>
      <c r="AP1037">
        <v>1409.12</v>
      </c>
      <c r="AQ1037" s="28">
        <v>36558</v>
      </c>
      <c r="AR1037">
        <v>509.89</v>
      </c>
      <c r="AS1037" s="28">
        <v>36558</v>
      </c>
      <c r="AT1037">
        <v>311.41000000000003</v>
      </c>
      <c r="AU1037" s="28">
        <v>36558</v>
      </c>
      <c r="AV1037">
        <v>246.92</v>
      </c>
      <c r="AW1037" s="28">
        <v>36558</v>
      </c>
      <c r="AX1037">
        <v>1017.14</v>
      </c>
      <c r="AY1037" s="28">
        <v>36558</v>
      </c>
      <c r="AZ1037">
        <v>625.92999999999995</v>
      </c>
      <c r="BA1037" s="28">
        <v>36558</v>
      </c>
      <c r="BB1037">
        <v>466.28</v>
      </c>
      <c r="BC1037" s="28">
        <v>36558</v>
      </c>
      <c r="BD1037">
        <v>494.77</v>
      </c>
      <c r="BE1037" s="28">
        <v>36528</v>
      </c>
      <c r="BF1037">
        <v>22.2</v>
      </c>
      <c r="BG1037" s="28">
        <v>36524</v>
      </c>
      <c r="BH1037">
        <v>2.4390000000000001</v>
      </c>
      <c r="BJ1037" s="28">
        <v>36626</v>
      </c>
      <c r="BK1037">
        <v>40.414000000000001</v>
      </c>
      <c r="BZ1037" t="str">
        <v>2/2/2000</v>
      </c>
      <c r="CA1037">
        <v>37.25</v>
      </c>
    </row>
    <row r="1038" spans="1:79" x14ac:dyDescent="0.25">
      <c r="A1038" s="28">
        <v>36559</v>
      </c>
      <c r="C1038" t="str">
        <v>2/3/2000</v>
      </c>
      <c r="D1038">
        <v>63.6875</v>
      </c>
      <c r="E1038" t="str">
        <v>2/3/2000</v>
      </c>
      <c r="F1038">
        <v>63.25</v>
      </c>
      <c r="G1038" t="str">
        <v>2/3/2000</v>
      </c>
      <c r="H1038">
        <v>47.5</v>
      </c>
      <c r="I1038" t="str">
        <v>2/3/2000</v>
      </c>
      <c r="J1038">
        <v>34.625</v>
      </c>
      <c r="K1038" t="str">
        <v>2/3/2000</v>
      </c>
      <c r="L1038">
        <v>34.875</v>
      </c>
      <c r="M1038" t="str">
        <v>2/3/2000</v>
      </c>
      <c r="N1038">
        <v>45.0625</v>
      </c>
      <c r="O1038" t="str">
        <v>2/3/2000</v>
      </c>
      <c r="P1038">
        <v>15.4375</v>
      </c>
      <c r="Q1038" t="str">
        <v>2/3/2000</v>
      </c>
      <c r="R1038">
        <v>7.6875</v>
      </c>
      <c r="S1038" t="str">
        <v>2/3/2000</v>
      </c>
      <c r="T1038">
        <v>15.5625</v>
      </c>
      <c r="U1038" t="str">
        <v>2/3/2000</v>
      </c>
      <c r="V1038">
        <v>38.1875</v>
      </c>
      <c r="W1038" t="str">
        <v>2/3/2000</v>
      </c>
      <c r="X1038">
        <v>21.9375</v>
      </c>
      <c r="Y1038" t="str">
        <v>2/3/2000</v>
      </c>
      <c r="Z1038">
        <v>56.125</v>
      </c>
      <c r="AA1038" t="str">
        <v>2/3/2000</v>
      </c>
      <c r="AB1038">
        <v>43</v>
      </c>
      <c r="AC1038" t="str">
        <v>2/3/2000</v>
      </c>
      <c r="AD1038">
        <v>22.75</v>
      </c>
      <c r="AE1038" t="str">
        <v>2/3/2000</v>
      </c>
      <c r="AF1038">
        <v>17</v>
      </c>
      <c r="AG1038" t="str">
        <v>2/3/2000</v>
      </c>
      <c r="AH1038">
        <v>24.875</v>
      </c>
      <c r="AI1038" t="str">
        <v>2/3/2000</v>
      </c>
      <c r="AJ1038">
        <v>19.8125</v>
      </c>
      <c r="AK1038" s="28">
        <v>36559</v>
      </c>
      <c r="AL1038">
        <v>11013.44</v>
      </c>
      <c r="AM1038" s="28">
        <v>36559</v>
      </c>
      <c r="AN1038">
        <v>4210.9799999999996</v>
      </c>
      <c r="AO1038" s="28">
        <v>36559</v>
      </c>
      <c r="AP1038">
        <v>1424.97</v>
      </c>
      <c r="AQ1038" s="28">
        <v>36559</v>
      </c>
      <c r="AR1038">
        <v>521.63</v>
      </c>
      <c r="AS1038" s="28">
        <v>36559</v>
      </c>
      <c r="AT1038">
        <v>315.61</v>
      </c>
      <c r="AU1038" s="28">
        <v>36559</v>
      </c>
      <c r="AV1038">
        <v>251.03</v>
      </c>
      <c r="AW1038" s="28">
        <v>36559</v>
      </c>
      <c r="AX1038">
        <v>1038.18</v>
      </c>
      <c r="AY1038" s="28">
        <v>36559</v>
      </c>
      <c r="AZ1038">
        <v>629.63</v>
      </c>
      <c r="BA1038" s="28">
        <v>36559</v>
      </c>
      <c r="BB1038">
        <v>458.75</v>
      </c>
      <c r="BC1038" s="28">
        <v>36559</v>
      </c>
      <c r="BD1038">
        <v>498.81</v>
      </c>
      <c r="BE1038" s="28">
        <v>36529</v>
      </c>
      <c r="BF1038">
        <v>22.338999999999999</v>
      </c>
      <c r="BG1038" s="28">
        <v>36525</v>
      </c>
      <c r="BH1038">
        <v>2.4409999999999998</v>
      </c>
      <c r="BJ1038" s="28">
        <v>36627</v>
      </c>
      <c r="BK1038">
        <v>40.162999999999997</v>
      </c>
      <c r="BZ1038" t="str">
        <v>2/3/2000</v>
      </c>
      <c r="CA1038">
        <v>37.5</v>
      </c>
    </row>
    <row r="1039" spans="1:79" x14ac:dyDescent="0.25">
      <c r="A1039" s="28">
        <v>36560</v>
      </c>
      <c r="C1039" t="str">
        <v>2/4/2000</v>
      </c>
      <c r="D1039">
        <v>61.75</v>
      </c>
      <c r="E1039" t="str">
        <v>2/4/2000</v>
      </c>
      <c r="F1039">
        <v>62.625</v>
      </c>
      <c r="G1039" t="str">
        <v>2/4/2000</v>
      </c>
      <c r="H1039">
        <v>45.3125</v>
      </c>
      <c r="I1039" t="str">
        <v>2/4/2000</v>
      </c>
      <c r="J1039">
        <v>34.125</v>
      </c>
      <c r="K1039" t="str">
        <v>2/4/2000</v>
      </c>
      <c r="L1039">
        <v>34.375</v>
      </c>
      <c r="M1039" t="str">
        <v>2/4/2000</v>
      </c>
      <c r="N1039">
        <v>43.75</v>
      </c>
      <c r="O1039" t="str">
        <v>2/4/2000</v>
      </c>
      <c r="P1039">
        <v>15.0625</v>
      </c>
      <c r="Q1039" t="str">
        <v>2/4/2000</v>
      </c>
      <c r="R1039">
        <v>7.5625</v>
      </c>
      <c r="S1039" t="str">
        <v>2/4/2000</v>
      </c>
      <c r="T1039">
        <v>15.3125</v>
      </c>
      <c r="U1039" t="str">
        <v>2/4/2000</v>
      </c>
      <c r="V1039">
        <v>37.5625</v>
      </c>
      <c r="W1039" t="str">
        <v>2/4/2000</v>
      </c>
      <c r="X1039">
        <v>20.375</v>
      </c>
      <c r="Y1039" t="str">
        <v>2/4/2000</v>
      </c>
      <c r="Z1039">
        <v>53.8125</v>
      </c>
      <c r="AA1039" t="str">
        <v>2/4/2000</v>
      </c>
      <c r="AB1039">
        <v>42.25</v>
      </c>
      <c r="AC1039" t="str">
        <v>2/4/2000</v>
      </c>
      <c r="AD1039">
        <v>22.25</v>
      </c>
      <c r="AE1039" t="str">
        <v>2/4/2000</v>
      </c>
      <c r="AF1039">
        <v>17.0625</v>
      </c>
      <c r="AG1039" t="str">
        <v>2/4/2000</v>
      </c>
      <c r="AH1039">
        <v>24.3125</v>
      </c>
      <c r="AI1039" t="str">
        <v>2/4/2000</v>
      </c>
      <c r="AJ1039">
        <v>19.1875</v>
      </c>
      <c r="AK1039" s="28">
        <v>36560</v>
      </c>
      <c r="AL1039">
        <v>10963.8</v>
      </c>
      <c r="AM1039" s="28">
        <v>36560</v>
      </c>
      <c r="AN1039">
        <v>4244.1400000000003</v>
      </c>
      <c r="AO1039" s="28">
        <v>36560</v>
      </c>
      <c r="AP1039">
        <v>1424.37</v>
      </c>
      <c r="AQ1039" s="28">
        <v>36560</v>
      </c>
      <c r="AR1039">
        <v>525.52</v>
      </c>
      <c r="AS1039" s="28">
        <v>36560</v>
      </c>
      <c r="AT1039">
        <v>309.3</v>
      </c>
      <c r="AU1039" s="28">
        <v>36560</v>
      </c>
      <c r="AV1039">
        <v>244.89</v>
      </c>
      <c r="AW1039" s="28">
        <v>36560</v>
      </c>
      <c r="AX1039">
        <v>1046.0999999999999</v>
      </c>
      <c r="AY1039" s="28">
        <v>36560</v>
      </c>
      <c r="AZ1039">
        <v>626.9</v>
      </c>
      <c r="BA1039" s="28">
        <v>36560</v>
      </c>
      <c r="BB1039">
        <v>449.1</v>
      </c>
      <c r="BC1039" s="28">
        <v>36560</v>
      </c>
      <c r="BD1039">
        <v>497.26</v>
      </c>
      <c r="BE1039" s="28">
        <v>36530</v>
      </c>
      <c r="BF1039">
        <v>22.16</v>
      </c>
      <c r="BG1039" s="28">
        <v>36528</v>
      </c>
      <c r="BH1039">
        <v>2.4409999999999998</v>
      </c>
      <c r="BJ1039" s="28">
        <v>36628</v>
      </c>
      <c r="BK1039">
        <v>39.878999999999998</v>
      </c>
      <c r="BZ1039" t="str">
        <v>2/4/2000</v>
      </c>
      <c r="CA1039">
        <v>37.1875</v>
      </c>
    </row>
    <row r="1040" spans="1:79" x14ac:dyDescent="0.25">
      <c r="A1040" s="28">
        <v>36563</v>
      </c>
      <c r="C1040" t="str">
        <v>2/7/2000</v>
      </c>
      <c r="D1040">
        <v>62.5</v>
      </c>
      <c r="E1040" t="str">
        <v>2/7/2000</v>
      </c>
      <c r="F1040">
        <v>62.0625</v>
      </c>
      <c r="G1040" t="str">
        <v>2/7/2000</v>
      </c>
      <c r="H1040">
        <v>46.375</v>
      </c>
      <c r="I1040" t="str">
        <v>2/7/2000</v>
      </c>
      <c r="J1040">
        <v>34.3125</v>
      </c>
      <c r="K1040" t="str">
        <v>2/7/2000</v>
      </c>
      <c r="L1040">
        <v>33.875</v>
      </c>
      <c r="M1040" t="str">
        <v>2/7/2000</v>
      </c>
      <c r="N1040">
        <v>43.5</v>
      </c>
      <c r="O1040" t="str">
        <v>2/7/2000</v>
      </c>
      <c r="P1040">
        <v>15.125</v>
      </c>
      <c r="Q1040" t="str">
        <v>2/7/2000</v>
      </c>
      <c r="R1040">
        <v>7.5</v>
      </c>
      <c r="S1040" t="str">
        <v>2/7/2000</v>
      </c>
      <c r="T1040">
        <v>15.375</v>
      </c>
      <c r="U1040" t="str">
        <v>2/7/2000</v>
      </c>
      <c r="V1040">
        <v>38.4375</v>
      </c>
      <c r="W1040" t="str">
        <v>2/7/2000</v>
      </c>
      <c r="X1040">
        <v>20.3125</v>
      </c>
      <c r="Y1040" t="str">
        <v>2/7/2000</v>
      </c>
      <c r="Z1040">
        <v>53.0625</v>
      </c>
      <c r="AA1040" t="str">
        <v>2/7/2000</v>
      </c>
      <c r="AB1040">
        <v>42.3125</v>
      </c>
      <c r="AC1040" t="str">
        <v>2/7/2000</v>
      </c>
      <c r="AD1040">
        <v>22.25</v>
      </c>
      <c r="AE1040" t="str">
        <v>2/7/2000</v>
      </c>
      <c r="AF1040">
        <v>17.25</v>
      </c>
      <c r="AG1040" t="str">
        <v>2/7/2000</v>
      </c>
      <c r="AH1040">
        <v>24.3125</v>
      </c>
      <c r="AI1040" t="str">
        <v>2/7/2000</v>
      </c>
      <c r="AJ1040">
        <v>18.9375</v>
      </c>
      <c r="AK1040" s="28">
        <v>36563</v>
      </c>
      <c r="AL1040">
        <v>10905.79</v>
      </c>
      <c r="AM1040" s="28">
        <v>36563</v>
      </c>
      <c r="AN1040">
        <v>4321.7700000000004</v>
      </c>
      <c r="AO1040" s="28">
        <v>36563</v>
      </c>
      <c r="AP1040">
        <v>1424.24</v>
      </c>
      <c r="AQ1040" s="28">
        <v>36563</v>
      </c>
      <c r="AR1040">
        <v>532.39</v>
      </c>
      <c r="AS1040" s="28">
        <v>36563</v>
      </c>
      <c r="AT1040">
        <v>306.91000000000003</v>
      </c>
      <c r="AU1040" s="28">
        <v>36563</v>
      </c>
      <c r="AV1040">
        <v>245.01</v>
      </c>
      <c r="AW1040" s="28">
        <v>36563</v>
      </c>
      <c r="AX1040">
        <v>1062.3</v>
      </c>
      <c r="AY1040" s="28">
        <v>36563</v>
      </c>
      <c r="AZ1040">
        <v>623.84</v>
      </c>
      <c r="BA1040" s="28">
        <v>36563</v>
      </c>
      <c r="BB1040">
        <v>448.91</v>
      </c>
      <c r="BC1040" s="28">
        <v>36563</v>
      </c>
      <c r="BD1040">
        <v>496.35</v>
      </c>
      <c r="BE1040" s="28">
        <v>36531</v>
      </c>
      <c r="BF1040">
        <v>22.103000000000002</v>
      </c>
      <c r="BG1040" s="28">
        <v>36529</v>
      </c>
      <c r="BH1040">
        <v>2.3620000000000001</v>
      </c>
      <c r="BJ1040" s="28">
        <v>36629</v>
      </c>
      <c r="BK1040">
        <v>39.808</v>
      </c>
      <c r="BZ1040" t="str">
        <v>2/7/2000</v>
      </c>
      <c r="CA1040">
        <v>36.0625</v>
      </c>
    </row>
    <row r="1041" spans="1:79" x14ac:dyDescent="0.25">
      <c r="A1041" s="28">
        <v>36564</v>
      </c>
      <c r="C1041" t="str">
        <v>2/8/2000</v>
      </c>
      <c r="D1041">
        <v>66.125</v>
      </c>
      <c r="E1041" t="str">
        <v>2/8/2000</v>
      </c>
      <c r="F1041">
        <v>63.9375</v>
      </c>
      <c r="G1041" t="str">
        <v>2/8/2000</v>
      </c>
      <c r="H1041">
        <v>45.875</v>
      </c>
      <c r="I1041" t="str">
        <v>2/8/2000</v>
      </c>
      <c r="J1041">
        <v>34.0625</v>
      </c>
      <c r="K1041" t="str">
        <v>2/8/2000</v>
      </c>
      <c r="L1041">
        <v>33.5625</v>
      </c>
      <c r="M1041" t="str">
        <v>2/8/2000</v>
      </c>
      <c r="N1041">
        <v>43.5625</v>
      </c>
      <c r="O1041" t="str">
        <v>2/8/2000</v>
      </c>
      <c r="P1041">
        <v>15</v>
      </c>
      <c r="Q1041" t="str">
        <v>2/8/2000</v>
      </c>
      <c r="R1041">
        <v>7.5</v>
      </c>
      <c r="S1041" t="str">
        <v>2/8/2000</v>
      </c>
      <c r="T1041">
        <v>15.3125</v>
      </c>
      <c r="U1041" t="str">
        <v>2/8/2000</v>
      </c>
      <c r="V1041">
        <v>41.5</v>
      </c>
      <c r="W1041" t="str">
        <v>2/8/2000</v>
      </c>
      <c r="X1041">
        <v>20.3125</v>
      </c>
      <c r="Y1041" t="str">
        <v>2/8/2000</v>
      </c>
      <c r="Z1041">
        <v>53.5625</v>
      </c>
      <c r="AA1041" t="str">
        <v>2/8/2000</v>
      </c>
      <c r="AB1041">
        <v>43.5</v>
      </c>
      <c r="AC1041" t="str">
        <v>2/8/2000</v>
      </c>
      <c r="AD1041">
        <v>22.0625</v>
      </c>
      <c r="AE1041" t="str">
        <v>2/8/2000</v>
      </c>
      <c r="AF1041">
        <v>17</v>
      </c>
      <c r="AG1041" t="str">
        <v>2/8/2000</v>
      </c>
      <c r="AH1041">
        <v>24.4375</v>
      </c>
      <c r="AI1041" t="str">
        <v>2/8/2000</v>
      </c>
      <c r="AJ1041">
        <v>18.8125</v>
      </c>
      <c r="AK1041" s="28">
        <v>36564</v>
      </c>
      <c r="AL1041">
        <v>10957.6</v>
      </c>
      <c r="AM1041" s="28">
        <v>36564</v>
      </c>
      <c r="AN1041">
        <v>4427.54</v>
      </c>
      <c r="AO1041" s="28">
        <v>36564</v>
      </c>
      <c r="AP1041">
        <v>1441.72</v>
      </c>
      <c r="AQ1041" s="28">
        <v>36564</v>
      </c>
      <c r="AR1041">
        <v>537.49</v>
      </c>
      <c r="AS1041" s="28">
        <v>36564</v>
      </c>
      <c r="AT1041">
        <v>311.31</v>
      </c>
      <c r="AU1041" s="28">
        <v>36564</v>
      </c>
      <c r="AV1041">
        <v>248.97</v>
      </c>
      <c r="AW1041" s="28">
        <v>36564</v>
      </c>
      <c r="AX1041">
        <v>1102.78</v>
      </c>
      <c r="AY1041" s="28">
        <v>36564</v>
      </c>
      <c r="AZ1041">
        <v>629.04</v>
      </c>
      <c r="BA1041" s="28">
        <v>36564</v>
      </c>
      <c r="BB1041">
        <v>447.44</v>
      </c>
      <c r="BC1041" s="28">
        <v>36564</v>
      </c>
      <c r="BD1041">
        <v>498.71</v>
      </c>
      <c r="BE1041" s="28">
        <v>36532</v>
      </c>
      <c r="BF1041">
        <v>21.838000000000001</v>
      </c>
      <c r="BG1041" s="28">
        <v>36530</v>
      </c>
      <c r="BH1041">
        <v>2.36</v>
      </c>
      <c r="BJ1041" s="28">
        <v>36630</v>
      </c>
      <c r="BK1041">
        <v>40.128999999999998</v>
      </c>
      <c r="BZ1041" t="str">
        <v>2/8/2000</v>
      </c>
      <c r="CA1041">
        <v>33.6875</v>
      </c>
    </row>
    <row r="1042" spans="1:79" x14ac:dyDescent="0.25">
      <c r="A1042" s="28">
        <v>36565</v>
      </c>
      <c r="C1042" t="str">
        <v>2/9/2000</v>
      </c>
      <c r="D1042">
        <v>66.4375</v>
      </c>
      <c r="E1042" t="str">
        <v>2/9/2000</v>
      </c>
      <c r="F1042">
        <v>64</v>
      </c>
      <c r="G1042" t="str">
        <v>2/9/2000</v>
      </c>
      <c r="H1042">
        <v>44</v>
      </c>
      <c r="I1042" t="str">
        <v>2/9/2000</v>
      </c>
      <c r="J1042">
        <v>34.0625</v>
      </c>
      <c r="K1042" t="str">
        <v>2/9/2000</v>
      </c>
      <c r="L1042">
        <v>32.9375</v>
      </c>
      <c r="M1042" t="str">
        <v>2/9/2000</v>
      </c>
      <c r="N1042">
        <v>42.0625</v>
      </c>
      <c r="O1042" t="str">
        <v>2/9/2000</v>
      </c>
      <c r="P1042">
        <v>14.625</v>
      </c>
      <c r="Q1042" t="str">
        <v>2/9/2000</v>
      </c>
      <c r="R1042">
        <v>7.125</v>
      </c>
      <c r="S1042" t="str">
        <v>2/9/2000</v>
      </c>
      <c r="T1042">
        <v>15.1875</v>
      </c>
      <c r="U1042" t="str">
        <v>2/9/2000</v>
      </c>
      <c r="V1042">
        <v>40.9375</v>
      </c>
      <c r="W1042" t="str">
        <v>2/9/2000</v>
      </c>
      <c r="X1042">
        <v>19.9375</v>
      </c>
      <c r="Y1042" t="str">
        <v>2/9/2000</v>
      </c>
      <c r="Z1042">
        <v>51.9375</v>
      </c>
      <c r="AA1042" t="str">
        <v>2/9/2000</v>
      </c>
      <c r="AB1042">
        <v>43.5</v>
      </c>
      <c r="AC1042" t="str">
        <v>2/9/2000</v>
      </c>
      <c r="AD1042">
        <v>22.0625</v>
      </c>
      <c r="AE1042" t="str">
        <v>2/9/2000</v>
      </c>
      <c r="AF1042">
        <v>17.25</v>
      </c>
      <c r="AG1042" t="str">
        <v>2/9/2000</v>
      </c>
      <c r="AH1042">
        <v>24.25</v>
      </c>
      <c r="AI1042" t="str">
        <v>2/9/2000</v>
      </c>
      <c r="AJ1042">
        <v>18.1875</v>
      </c>
      <c r="AK1042" s="28">
        <v>36565</v>
      </c>
      <c r="AL1042">
        <v>10699.16</v>
      </c>
      <c r="AM1042" s="28">
        <v>36565</v>
      </c>
      <c r="AN1042">
        <v>4363.24</v>
      </c>
      <c r="AO1042" s="28">
        <v>36565</v>
      </c>
      <c r="AP1042">
        <v>1411.7</v>
      </c>
      <c r="AQ1042" s="28">
        <v>36565</v>
      </c>
      <c r="AR1042">
        <v>536</v>
      </c>
      <c r="AS1042" s="28">
        <v>36565</v>
      </c>
      <c r="AT1042">
        <v>309.43</v>
      </c>
      <c r="AU1042" s="28">
        <v>36565</v>
      </c>
      <c r="AV1042">
        <v>247.92</v>
      </c>
      <c r="AW1042" s="28">
        <v>36565</v>
      </c>
      <c r="AX1042">
        <v>1078.71</v>
      </c>
      <c r="AY1042" s="28">
        <v>36565</v>
      </c>
      <c r="AZ1042">
        <v>616.98</v>
      </c>
      <c r="BA1042" s="28">
        <v>36565</v>
      </c>
      <c r="BB1042">
        <v>433.39</v>
      </c>
      <c r="BC1042" s="28">
        <v>36565</v>
      </c>
      <c r="BD1042">
        <v>492.57</v>
      </c>
      <c r="BE1042" s="28">
        <v>36535</v>
      </c>
      <c r="BF1042">
        <v>22.067</v>
      </c>
      <c r="BG1042" s="28">
        <v>36531</v>
      </c>
      <c r="BH1042">
        <v>2.3879999999999999</v>
      </c>
      <c r="BJ1042" s="28">
        <v>36633</v>
      </c>
      <c r="BK1042">
        <v>40.308</v>
      </c>
      <c r="BZ1042" t="str">
        <v>2/9/2000</v>
      </c>
      <c r="CA1042">
        <v>32.75</v>
      </c>
    </row>
    <row r="1043" spans="1:79" x14ac:dyDescent="0.25">
      <c r="A1043" s="28">
        <v>36566</v>
      </c>
      <c r="C1043" t="str">
        <v>2/10/2000</v>
      </c>
      <c r="D1043">
        <v>67.625</v>
      </c>
      <c r="E1043" t="str">
        <v>2/10/2000</v>
      </c>
      <c r="F1043">
        <v>63.8125</v>
      </c>
      <c r="G1043" t="str">
        <v>2/10/2000</v>
      </c>
      <c r="H1043">
        <v>41.9375</v>
      </c>
      <c r="I1043" t="str">
        <v>2/10/2000</v>
      </c>
      <c r="J1043">
        <v>35.25</v>
      </c>
      <c r="K1043" t="str">
        <v>2/10/2000</v>
      </c>
      <c r="L1043">
        <v>34.125</v>
      </c>
      <c r="M1043" t="str">
        <v>2/10/2000</v>
      </c>
      <c r="N1043">
        <v>42.5625</v>
      </c>
      <c r="O1043" t="str">
        <v>2/10/2000</v>
      </c>
      <c r="P1043">
        <v>14.6875</v>
      </c>
      <c r="Q1043" t="str">
        <v>2/10/2000</v>
      </c>
      <c r="R1043">
        <v>7.125</v>
      </c>
      <c r="S1043" t="str">
        <v>2/10/2000</v>
      </c>
      <c r="T1043">
        <v>15.375</v>
      </c>
      <c r="U1043" t="str">
        <v>2/10/2000</v>
      </c>
      <c r="V1043">
        <v>42.25</v>
      </c>
      <c r="W1043" t="str">
        <v>2/10/2000</v>
      </c>
      <c r="X1043">
        <v>18.75</v>
      </c>
      <c r="Y1043" t="str">
        <v>2/10/2000</v>
      </c>
      <c r="Z1043">
        <v>51.125</v>
      </c>
      <c r="AA1043" t="str">
        <v>2/10/2000</v>
      </c>
      <c r="AB1043">
        <v>44.5</v>
      </c>
      <c r="AC1043" t="str">
        <v>2/10/2000</v>
      </c>
      <c r="AD1043">
        <v>21.375</v>
      </c>
      <c r="AE1043" t="str">
        <v>2/10/2000</v>
      </c>
      <c r="AF1043">
        <v>17.125</v>
      </c>
      <c r="AG1043" t="str">
        <v>2/10/2000</v>
      </c>
      <c r="AH1043">
        <v>24.5</v>
      </c>
      <c r="AI1043" t="str">
        <v>2/10/2000</v>
      </c>
      <c r="AJ1043">
        <v>17.9375</v>
      </c>
      <c r="AK1043" s="28">
        <v>36566</v>
      </c>
      <c r="AL1043">
        <v>10643.63</v>
      </c>
      <c r="AM1043" s="28">
        <v>36566</v>
      </c>
      <c r="AN1043">
        <v>4485.63</v>
      </c>
      <c r="AO1043" s="28">
        <v>36566</v>
      </c>
      <c r="AP1043">
        <v>1416.83</v>
      </c>
      <c r="AQ1043" s="28">
        <v>36566</v>
      </c>
      <c r="AR1043">
        <v>542.21</v>
      </c>
      <c r="AS1043" s="28">
        <v>36566</v>
      </c>
      <c r="AT1043">
        <v>308.08999999999997</v>
      </c>
      <c r="AU1043" s="28">
        <v>36566</v>
      </c>
      <c r="AV1043">
        <v>247.1</v>
      </c>
      <c r="AW1043" s="28">
        <v>36566</v>
      </c>
      <c r="AX1043">
        <v>1103.53</v>
      </c>
      <c r="AY1043" s="28">
        <v>36566</v>
      </c>
      <c r="AZ1043">
        <v>614.42999999999995</v>
      </c>
      <c r="BA1043" s="28">
        <v>36566</v>
      </c>
      <c r="BB1043">
        <v>441.49</v>
      </c>
      <c r="BC1043" s="28">
        <v>36566</v>
      </c>
      <c r="BD1043">
        <v>492.92</v>
      </c>
      <c r="BE1043" s="28">
        <v>36536</v>
      </c>
      <c r="BF1043">
        <v>22.739000000000001</v>
      </c>
      <c r="BG1043" s="28">
        <v>36532</v>
      </c>
      <c r="BH1043">
        <v>2.38</v>
      </c>
      <c r="BJ1043" s="28">
        <v>36634</v>
      </c>
      <c r="BK1043">
        <v>40.6</v>
      </c>
      <c r="BZ1043" t="str">
        <v>2/10/2000</v>
      </c>
      <c r="CA1043">
        <v>34.0625</v>
      </c>
    </row>
    <row r="1044" spans="1:79" x14ac:dyDescent="0.25">
      <c r="A1044" s="28">
        <v>36567</v>
      </c>
      <c r="C1044" t="str">
        <v>2/11/2000</v>
      </c>
      <c r="D1044">
        <v>65.875</v>
      </c>
      <c r="E1044" t="str">
        <v>2/11/2000</v>
      </c>
      <c r="F1044">
        <v>63.9375</v>
      </c>
      <c r="G1044" t="str">
        <v>2/11/2000</v>
      </c>
      <c r="H1044">
        <v>39.875</v>
      </c>
      <c r="I1044" t="str">
        <v>2/11/2000</v>
      </c>
      <c r="J1044">
        <v>34.625</v>
      </c>
      <c r="K1044" t="str">
        <v>2/11/2000</v>
      </c>
      <c r="L1044">
        <v>32.9375</v>
      </c>
      <c r="M1044" t="str">
        <v>2/11/2000</v>
      </c>
      <c r="N1044">
        <v>42</v>
      </c>
      <c r="O1044" t="str">
        <v>2/11/2000</v>
      </c>
      <c r="P1044">
        <v>14.3125</v>
      </c>
      <c r="Q1044" t="str">
        <v>2/11/2000</v>
      </c>
      <c r="R1044">
        <v>7.0625</v>
      </c>
      <c r="S1044" t="str">
        <v>2/11/2000</v>
      </c>
      <c r="T1044">
        <v>15.25</v>
      </c>
      <c r="U1044" t="str">
        <v>2/11/2000</v>
      </c>
      <c r="V1044">
        <v>42</v>
      </c>
      <c r="W1044" t="str">
        <v>2/11/2000</v>
      </c>
      <c r="X1044">
        <v>18.625</v>
      </c>
      <c r="Y1044" t="str">
        <v>2/11/2000</v>
      </c>
      <c r="Z1044">
        <v>51.1875</v>
      </c>
      <c r="AA1044" t="str">
        <v>2/11/2000</v>
      </c>
      <c r="AB1044">
        <v>42.4375</v>
      </c>
      <c r="AC1044" t="str">
        <v>2/11/2000</v>
      </c>
      <c r="AD1044">
        <v>21.6875</v>
      </c>
      <c r="AE1044" t="str">
        <v>2/11/2000</v>
      </c>
      <c r="AF1044">
        <v>17</v>
      </c>
      <c r="AG1044" t="str">
        <v>2/11/2000</v>
      </c>
      <c r="AH1044">
        <v>24.375</v>
      </c>
      <c r="AI1044" t="str">
        <v>2/11/2000</v>
      </c>
      <c r="AJ1044">
        <v>17.8125</v>
      </c>
      <c r="AK1044" s="28">
        <v>36567</v>
      </c>
      <c r="AL1044">
        <v>10425.209999999999</v>
      </c>
      <c r="AM1044" s="28">
        <v>36567</v>
      </c>
      <c r="AN1044">
        <v>4395.45</v>
      </c>
      <c r="AO1044" s="28">
        <v>36567</v>
      </c>
      <c r="AP1044">
        <v>1387.12</v>
      </c>
      <c r="AQ1044" s="28">
        <v>36567</v>
      </c>
      <c r="AR1044">
        <v>537.1</v>
      </c>
      <c r="AS1044" s="28">
        <v>36567</v>
      </c>
      <c r="AT1044">
        <v>305.97000000000003</v>
      </c>
      <c r="AU1044" s="28">
        <v>36567</v>
      </c>
      <c r="AV1044">
        <v>244.94</v>
      </c>
      <c r="AW1044" s="28">
        <v>36567</v>
      </c>
      <c r="AX1044">
        <v>1086.1400000000001</v>
      </c>
      <c r="AY1044" s="28">
        <v>36567</v>
      </c>
      <c r="AZ1044">
        <v>604.46</v>
      </c>
      <c r="BA1044" s="28">
        <v>36567</v>
      </c>
      <c r="BB1044">
        <v>430.91</v>
      </c>
      <c r="BC1044" s="28">
        <v>36567</v>
      </c>
      <c r="BD1044">
        <v>484.59</v>
      </c>
      <c r="BE1044" s="28">
        <v>36537</v>
      </c>
      <c r="BF1044">
        <v>23.204999999999998</v>
      </c>
      <c r="BG1044" s="28">
        <v>36535</v>
      </c>
      <c r="BH1044">
        <v>2.399</v>
      </c>
      <c r="BJ1044" s="28">
        <v>36635</v>
      </c>
      <c r="BK1044">
        <v>40.725000000000001</v>
      </c>
      <c r="BZ1044" t="str">
        <v>2/11/2000</v>
      </c>
      <c r="CA1044">
        <v>33.875</v>
      </c>
    </row>
    <row r="1045" spans="1:79" x14ac:dyDescent="0.25">
      <c r="A1045" s="28">
        <v>36570</v>
      </c>
      <c r="C1045" t="str">
        <v>2/14/2000</v>
      </c>
      <c r="D1045">
        <v>67.8125</v>
      </c>
      <c r="E1045" t="str">
        <v>2/14/2000</v>
      </c>
      <c r="F1045">
        <v>64.5625</v>
      </c>
      <c r="G1045" t="str">
        <v>2/14/2000</v>
      </c>
      <c r="H1045">
        <v>41.875</v>
      </c>
      <c r="I1045" t="str">
        <v>2/14/2000</v>
      </c>
      <c r="J1045">
        <v>35.5625</v>
      </c>
      <c r="K1045" t="str">
        <v>2/14/2000</v>
      </c>
      <c r="L1045">
        <v>33.5625</v>
      </c>
      <c r="M1045" t="str">
        <v>2/14/2000</v>
      </c>
      <c r="N1045">
        <v>42.75</v>
      </c>
      <c r="O1045" t="str">
        <v>2/14/2000</v>
      </c>
      <c r="P1045">
        <v>14.8125</v>
      </c>
      <c r="Q1045" t="str">
        <v>2/14/2000</v>
      </c>
      <c r="R1045">
        <v>7</v>
      </c>
      <c r="S1045" t="str">
        <v>2/14/2000</v>
      </c>
      <c r="T1045">
        <v>15.375</v>
      </c>
      <c r="U1045" t="str">
        <v>2/14/2000</v>
      </c>
      <c r="V1045">
        <v>41.9375</v>
      </c>
      <c r="W1045" t="str">
        <v>2/14/2000</v>
      </c>
      <c r="X1045">
        <v>19.1875</v>
      </c>
      <c r="Y1045" t="str">
        <v>2/14/2000</v>
      </c>
      <c r="Z1045">
        <v>51.5</v>
      </c>
      <c r="AA1045" t="str">
        <v>2/14/2000</v>
      </c>
      <c r="AB1045">
        <v>41.6875</v>
      </c>
      <c r="AC1045" t="str">
        <v>2/14/2000</v>
      </c>
      <c r="AD1045">
        <v>21.875</v>
      </c>
      <c r="AE1045" t="str">
        <v>2/14/2000</v>
      </c>
      <c r="AF1045">
        <v>16.875</v>
      </c>
      <c r="AG1045" t="str">
        <v>2/14/2000</v>
      </c>
      <c r="AH1045">
        <v>24.375</v>
      </c>
      <c r="AI1045" t="str">
        <v>2/14/2000</v>
      </c>
      <c r="AJ1045">
        <v>17.9375</v>
      </c>
      <c r="AK1045" s="28">
        <v>36570</v>
      </c>
      <c r="AL1045">
        <v>10519.84</v>
      </c>
      <c r="AM1045" s="28">
        <v>36570</v>
      </c>
      <c r="AN1045">
        <v>4418.55</v>
      </c>
      <c r="AO1045" s="28">
        <v>36570</v>
      </c>
      <c r="AP1045">
        <v>1389.94</v>
      </c>
      <c r="AQ1045" s="28">
        <v>36570</v>
      </c>
      <c r="AR1045">
        <v>539.94000000000005</v>
      </c>
      <c r="AS1045" s="28">
        <v>36570</v>
      </c>
      <c r="AT1045">
        <v>307.05</v>
      </c>
      <c r="AU1045" s="28">
        <v>36570</v>
      </c>
      <c r="AV1045">
        <v>247.33</v>
      </c>
      <c r="AW1045" s="28">
        <v>36570</v>
      </c>
      <c r="AX1045">
        <v>1082.51</v>
      </c>
      <c r="AY1045" s="28">
        <v>36570</v>
      </c>
      <c r="AZ1045">
        <v>605.09</v>
      </c>
      <c r="BA1045" s="28">
        <v>36570</v>
      </c>
      <c r="BB1045">
        <v>433.81</v>
      </c>
      <c r="BC1045" s="28">
        <v>36570</v>
      </c>
      <c r="BD1045">
        <v>485.63</v>
      </c>
      <c r="BE1045" s="28">
        <v>36538</v>
      </c>
      <c r="BF1045">
        <v>23.393000000000001</v>
      </c>
      <c r="BG1045" s="28">
        <v>36536</v>
      </c>
      <c r="BH1045">
        <v>2.42</v>
      </c>
      <c r="BJ1045" s="28">
        <v>36636</v>
      </c>
      <c r="BK1045">
        <v>40.857999999999997</v>
      </c>
      <c r="BZ1045" t="str">
        <v>2/14/2000</v>
      </c>
      <c r="CA1045">
        <v>33.875</v>
      </c>
    </row>
    <row r="1046" spans="1:79" x14ac:dyDescent="0.25">
      <c r="A1046" s="28">
        <v>36571</v>
      </c>
      <c r="C1046" t="str">
        <v>2/15/2000</v>
      </c>
      <c r="D1046">
        <v>68.9375</v>
      </c>
      <c r="E1046" t="str">
        <v>2/15/2000</v>
      </c>
      <c r="F1046">
        <v>65</v>
      </c>
      <c r="G1046" t="str">
        <v>2/15/2000</v>
      </c>
      <c r="H1046">
        <v>38.5</v>
      </c>
      <c r="I1046" t="str">
        <v>2/15/2000</v>
      </c>
      <c r="J1046">
        <v>37.5</v>
      </c>
      <c r="K1046" t="str">
        <v>2/15/2000</v>
      </c>
      <c r="L1046">
        <v>34.5</v>
      </c>
      <c r="M1046" t="str">
        <v>2/15/2000</v>
      </c>
      <c r="N1046">
        <v>43.1875</v>
      </c>
      <c r="O1046" t="str">
        <v>2/15/2000</v>
      </c>
      <c r="P1046">
        <v>14.8125</v>
      </c>
      <c r="Q1046" t="str">
        <v>2/15/2000</v>
      </c>
      <c r="R1046">
        <v>7</v>
      </c>
      <c r="S1046" t="str">
        <v>2/15/2000</v>
      </c>
      <c r="T1046">
        <v>15.375</v>
      </c>
      <c r="U1046" t="str">
        <v>2/15/2000</v>
      </c>
      <c r="V1046">
        <v>43.125</v>
      </c>
      <c r="W1046" t="str">
        <v>2/15/2000</v>
      </c>
      <c r="X1046">
        <v>19.375</v>
      </c>
      <c r="Y1046" t="str">
        <v>2/15/2000</v>
      </c>
      <c r="Z1046">
        <v>50.8125</v>
      </c>
      <c r="AA1046" t="str">
        <v>2/15/2000</v>
      </c>
      <c r="AB1046">
        <v>42.5</v>
      </c>
      <c r="AC1046" t="str">
        <v>2/15/2000</v>
      </c>
      <c r="AD1046">
        <v>21.8125</v>
      </c>
      <c r="AE1046" t="str">
        <v>2/15/2000</v>
      </c>
      <c r="AF1046">
        <v>17</v>
      </c>
      <c r="AG1046" t="str">
        <v>2/15/2000</v>
      </c>
      <c r="AH1046">
        <v>24.3125</v>
      </c>
      <c r="AI1046" t="str">
        <v>2/15/2000</v>
      </c>
      <c r="AJ1046">
        <v>17.625</v>
      </c>
      <c r="AK1046" s="28">
        <v>36571</v>
      </c>
      <c r="AL1046">
        <v>10718.09</v>
      </c>
      <c r="AM1046" s="28">
        <v>36571</v>
      </c>
      <c r="AN1046">
        <v>4420.7700000000004</v>
      </c>
      <c r="AO1046" s="28">
        <v>36571</v>
      </c>
      <c r="AP1046">
        <v>1402.05</v>
      </c>
      <c r="AQ1046" s="28">
        <v>36571</v>
      </c>
      <c r="AR1046">
        <v>540.24</v>
      </c>
      <c r="AS1046" s="28">
        <v>36571</v>
      </c>
      <c r="AT1046">
        <v>307.42</v>
      </c>
      <c r="AU1046" s="28">
        <v>36571</v>
      </c>
      <c r="AV1046">
        <v>248.6</v>
      </c>
      <c r="AW1046" s="28">
        <v>36571</v>
      </c>
      <c r="AX1046">
        <v>1077.72</v>
      </c>
      <c r="AY1046" s="28">
        <v>36571</v>
      </c>
      <c r="AZ1046">
        <v>610.88</v>
      </c>
      <c r="BA1046" s="28">
        <v>36571</v>
      </c>
      <c r="BB1046">
        <v>447.01</v>
      </c>
      <c r="BC1046" s="28">
        <v>36571</v>
      </c>
      <c r="BD1046">
        <v>483.16</v>
      </c>
      <c r="BE1046" s="28">
        <v>36539</v>
      </c>
      <c r="BF1046">
        <v>24.088000000000001</v>
      </c>
      <c r="BG1046" s="28">
        <v>36537</v>
      </c>
      <c r="BH1046">
        <v>2.42</v>
      </c>
      <c r="BJ1046" s="28">
        <v>36637</v>
      </c>
      <c r="BK1046">
        <v>40.857999999999997</v>
      </c>
      <c r="BZ1046" t="str">
        <v>2/15/2000</v>
      </c>
      <c r="CA1046">
        <v>31.75</v>
      </c>
    </row>
    <row r="1047" spans="1:79" x14ac:dyDescent="0.25">
      <c r="A1047" s="28">
        <v>36572</v>
      </c>
      <c r="C1047" t="str">
        <v>2/16/2000</v>
      </c>
      <c r="D1047">
        <v>69.875</v>
      </c>
      <c r="E1047" t="str">
        <v>2/16/2000</v>
      </c>
      <c r="F1047">
        <v>62.5625</v>
      </c>
      <c r="G1047" t="str">
        <v>2/16/2000</v>
      </c>
      <c r="H1047">
        <v>40.75</v>
      </c>
      <c r="I1047" t="str">
        <v>2/16/2000</v>
      </c>
      <c r="J1047">
        <v>37.125</v>
      </c>
      <c r="K1047" t="str">
        <v>2/16/2000</v>
      </c>
      <c r="L1047">
        <v>34.5625</v>
      </c>
      <c r="M1047" t="str">
        <v>2/16/2000</v>
      </c>
      <c r="N1047">
        <v>42.875</v>
      </c>
      <c r="O1047" t="str">
        <v>2/16/2000</v>
      </c>
      <c r="P1047">
        <v>15.125</v>
      </c>
      <c r="Q1047" t="str">
        <v>2/16/2000</v>
      </c>
      <c r="R1047">
        <v>7.125</v>
      </c>
      <c r="S1047" t="str">
        <v>2/16/2000</v>
      </c>
      <c r="T1047">
        <v>15.3125</v>
      </c>
      <c r="U1047" t="str">
        <v>2/16/2000</v>
      </c>
      <c r="V1047">
        <v>45</v>
      </c>
      <c r="W1047" t="str">
        <v>2/16/2000</v>
      </c>
      <c r="X1047">
        <v>18.6875</v>
      </c>
      <c r="Y1047" t="str">
        <v>2/16/2000</v>
      </c>
      <c r="Z1047">
        <v>51.125</v>
      </c>
      <c r="AA1047" t="str">
        <v>2/16/2000</v>
      </c>
      <c r="AB1047">
        <v>42.5</v>
      </c>
      <c r="AC1047" t="str">
        <v>2/16/2000</v>
      </c>
      <c r="AD1047">
        <v>21.8125</v>
      </c>
      <c r="AE1047" t="str">
        <v>2/16/2000</v>
      </c>
      <c r="AF1047">
        <v>16.5625</v>
      </c>
      <c r="AG1047" t="str">
        <v>2/16/2000</v>
      </c>
      <c r="AH1047">
        <v>23.875</v>
      </c>
      <c r="AI1047" t="str">
        <v>2/16/2000</v>
      </c>
      <c r="AJ1047">
        <v>17.8125</v>
      </c>
      <c r="AK1047" s="28">
        <v>36572</v>
      </c>
      <c r="AL1047">
        <v>10561.41</v>
      </c>
      <c r="AM1047" s="28">
        <v>36572</v>
      </c>
      <c r="AN1047">
        <v>4427.6499999999996</v>
      </c>
      <c r="AO1047" s="28">
        <v>36572</v>
      </c>
      <c r="AP1047">
        <v>1387.67</v>
      </c>
      <c r="AQ1047" s="28">
        <v>36572</v>
      </c>
      <c r="AR1047">
        <v>547.76</v>
      </c>
      <c r="AS1047" s="28">
        <v>36572</v>
      </c>
      <c r="AT1047">
        <v>306.11</v>
      </c>
      <c r="AU1047" s="28">
        <v>36572</v>
      </c>
      <c r="AV1047">
        <v>248.83</v>
      </c>
      <c r="AW1047" s="28">
        <v>36572</v>
      </c>
      <c r="AX1047">
        <v>1075.5899999999999</v>
      </c>
      <c r="AY1047" s="28">
        <v>36572</v>
      </c>
      <c r="AZ1047">
        <v>604.97</v>
      </c>
      <c r="BA1047" s="28">
        <v>36572</v>
      </c>
      <c r="BB1047">
        <v>452.77</v>
      </c>
      <c r="BC1047" s="28">
        <v>36572</v>
      </c>
      <c r="BD1047">
        <v>479.39</v>
      </c>
      <c r="BE1047" s="28">
        <v>36543</v>
      </c>
      <c r="BF1047">
        <v>24.690999999999999</v>
      </c>
      <c r="BG1047" s="28">
        <v>36538</v>
      </c>
      <c r="BH1047">
        <v>2.4220000000000002</v>
      </c>
      <c r="BJ1047" s="28">
        <v>36640</v>
      </c>
      <c r="BK1047">
        <v>41.192</v>
      </c>
      <c r="BZ1047" t="str">
        <v>2/16/2000</v>
      </c>
      <c r="CA1047">
        <v>30.5625</v>
      </c>
    </row>
    <row r="1048" spans="1:79" x14ac:dyDescent="0.25">
      <c r="A1048" s="28">
        <v>36573</v>
      </c>
      <c r="C1048" t="str">
        <v>2/17/2000</v>
      </c>
      <c r="D1048">
        <v>70.3125</v>
      </c>
      <c r="E1048" t="str">
        <v>2/17/2000</v>
      </c>
      <c r="F1048">
        <v>60.875</v>
      </c>
      <c r="G1048" t="str">
        <v>2/17/2000</v>
      </c>
      <c r="H1048">
        <v>42.625</v>
      </c>
      <c r="I1048" t="str">
        <v>2/17/2000</v>
      </c>
      <c r="J1048">
        <v>38</v>
      </c>
      <c r="K1048" t="str">
        <v>2/17/2000</v>
      </c>
      <c r="L1048">
        <v>35.6875</v>
      </c>
      <c r="M1048" t="str">
        <v>2/17/2000</v>
      </c>
      <c r="N1048">
        <v>42.6875</v>
      </c>
      <c r="O1048" t="str">
        <v>2/17/2000</v>
      </c>
      <c r="P1048">
        <v>15.125</v>
      </c>
      <c r="Q1048" t="str">
        <v>2/17/2000</v>
      </c>
      <c r="R1048">
        <v>6.9375</v>
      </c>
      <c r="S1048" t="str">
        <v>2/17/2000</v>
      </c>
      <c r="T1048">
        <v>15.125</v>
      </c>
      <c r="U1048" t="str">
        <v>2/17/2000</v>
      </c>
      <c r="V1048">
        <v>43.4375</v>
      </c>
      <c r="W1048" t="str">
        <v>2/17/2000</v>
      </c>
      <c r="X1048">
        <v>18.375</v>
      </c>
      <c r="Y1048" t="str">
        <v>2/17/2000</v>
      </c>
      <c r="Z1048">
        <v>51.625</v>
      </c>
      <c r="AA1048" t="str">
        <v>2/17/2000</v>
      </c>
      <c r="AB1048">
        <v>42.8125</v>
      </c>
      <c r="AC1048" t="str">
        <v>2/17/2000</v>
      </c>
      <c r="AD1048">
        <v>23.125</v>
      </c>
      <c r="AE1048" t="str">
        <v>2/17/2000</v>
      </c>
      <c r="AF1048">
        <v>16.625</v>
      </c>
      <c r="AG1048" t="str">
        <v>2/17/2000</v>
      </c>
      <c r="AH1048">
        <v>23.5</v>
      </c>
      <c r="AI1048" t="str">
        <v>2/17/2000</v>
      </c>
      <c r="AJ1048">
        <v>17.125</v>
      </c>
      <c r="AK1048" s="28">
        <v>36573</v>
      </c>
      <c r="AL1048">
        <v>10514.57</v>
      </c>
      <c r="AM1048" s="28">
        <v>36573</v>
      </c>
      <c r="AN1048">
        <v>4548.92</v>
      </c>
      <c r="AO1048" s="28">
        <v>36573</v>
      </c>
      <c r="AP1048">
        <v>1388.25</v>
      </c>
      <c r="AQ1048" s="28">
        <v>36573</v>
      </c>
      <c r="AR1048">
        <v>558.41999999999996</v>
      </c>
      <c r="AS1048" s="28">
        <v>36573</v>
      </c>
      <c r="AT1048">
        <v>303.99</v>
      </c>
      <c r="AU1048" s="28">
        <v>36573</v>
      </c>
      <c r="AV1048">
        <v>247.93</v>
      </c>
      <c r="AW1048" s="28">
        <v>36573</v>
      </c>
      <c r="AX1048">
        <v>1106.58</v>
      </c>
      <c r="AY1048" s="28">
        <v>36573</v>
      </c>
      <c r="AZ1048">
        <v>601.26</v>
      </c>
      <c r="BA1048" s="28">
        <v>36573</v>
      </c>
      <c r="BB1048">
        <v>451.65</v>
      </c>
      <c r="BC1048" s="28">
        <v>36573</v>
      </c>
      <c r="BD1048">
        <v>480.84</v>
      </c>
      <c r="BE1048" s="28">
        <v>36544</v>
      </c>
      <c r="BF1048">
        <v>24.773</v>
      </c>
      <c r="BG1048" s="28">
        <v>36539</v>
      </c>
      <c r="BH1048">
        <v>2.4649999999999999</v>
      </c>
      <c r="BJ1048" s="28">
        <v>36641</v>
      </c>
      <c r="BK1048">
        <v>41.325000000000003</v>
      </c>
      <c r="BZ1048" t="str">
        <v>2/17/2000</v>
      </c>
      <c r="CA1048">
        <v>31.8125</v>
      </c>
    </row>
    <row r="1049" spans="1:79" x14ac:dyDescent="0.25">
      <c r="A1049" s="28">
        <v>36574</v>
      </c>
      <c r="C1049" t="str">
        <v>2/18/2000</v>
      </c>
      <c r="D1049">
        <v>69.1875</v>
      </c>
      <c r="E1049" t="str">
        <v>2/18/2000</v>
      </c>
      <c r="F1049">
        <v>59.9375</v>
      </c>
      <c r="G1049" t="str">
        <v>2/18/2000</v>
      </c>
      <c r="H1049">
        <v>43.1875</v>
      </c>
      <c r="I1049" t="str">
        <v>2/18/2000</v>
      </c>
      <c r="J1049">
        <v>37.3125</v>
      </c>
      <c r="K1049" t="str">
        <v>2/18/2000</v>
      </c>
      <c r="L1049">
        <v>34.9375</v>
      </c>
      <c r="M1049" t="str">
        <v>2/18/2000</v>
      </c>
      <c r="N1049">
        <v>41.5</v>
      </c>
      <c r="O1049" t="str">
        <v>2/18/2000</v>
      </c>
      <c r="P1049">
        <v>14.4375</v>
      </c>
      <c r="Q1049" t="str">
        <v>2/18/2000</v>
      </c>
      <c r="R1049">
        <v>6.875</v>
      </c>
      <c r="S1049" t="str">
        <v>2/18/2000</v>
      </c>
      <c r="T1049">
        <v>14.875</v>
      </c>
      <c r="U1049" t="str">
        <v>2/18/2000</v>
      </c>
      <c r="V1049">
        <v>42</v>
      </c>
      <c r="W1049" t="str">
        <v>2/18/2000</v>
      </c>
      <c r="X1049">
        <v>18.3125</v>
      </c>
      <c r="Y1049" t="str">
        <v>2/18/2000</v>
      </c>
      <c r="Z1049">
        <v>51.6875</v>
      </c>
      <c r="AA1049" t="str">
        <v>2/18/2000</v>
      </c>
      <c r="AB1049">
        <v>41.25</v>
      </c>
      <c r="AC1049" t="str">
        <v>2/18/2000</v>
      </c>
      <c r="AD1049">
        <v>22.5</v>
      </c>
      <c r="AE1049" t="str">
        <v>2/18/2000</v>
      </c>
      <c r="AF1049">
        <v>16.5</v>
      </c>
      <c r="AG1049" t="str">
        <v>2/18/2000</v>
      </c>
      <c r="AH1049">
        <v>23.0625</v>
      </c>
      <c r="AI1049" t="str">
        <v>2/18/2000</v>
      </c>
      <c r="AJ1049">
        <v>16.9375</v>
      </c>
      <c r="AK1049" s="28">
        <v>36574</v>
      </c>
      <c r="AL1049">
        <v>10219.52</v>
      </c>
      <c r="AM1049" s="28">
        <v>36574</v>
      </c>
      <c r="AN1049">
        <v>4411.74</v>
      </c>
      <c r="AO1049" s="28">
        <v>36574</v>
      </c>
      <c r="AP1049">
        <v>1346.09</v>
      </c>
      <c r="AQ1049" s="28">
        <v>36574</v>
      </c>
      <c r="AR1049">
        <v>545.67999999999995</v>
      </c>
      <c r="AS1049" s="28">
        <v>36574</v>
      </c>
      <c r="AT1049">
        <v>298.86</v>
      </c>
      <c r="AU1049" s="28">
        <v>36574</v>
      </c>
      <c r="AV1049">
        <v>243.78</v>
      </c>
      <c r="AW1049" s="28">
        <v>36574</v>
      </c>
      <c r="AX1049">
        <v>1070.48</v>
      </c>
      <c r="AY1049" s="28">
        <v>36574</v>
      </c>
      <c r="AZ1049">
        <v>586.66999999999996</v>
      </c>
      <c r="BA1049" s="28">
        <v>36574</v>
      </c>
      <c r="BB1049">
        <v>438.56</v>
      </c>
      <c r="BC1049" s="28">
        <v>36574</v>
      </c>
      <c r="BD1049">
        <v>467.75</v>
      </c>
      <c r="BE1049" s="28">
        <v>36545</v>
      </c>
      <c r="BF1049">
        <v>24.728999999999999</v>
      </c>
      <c r="BG1049" s="28">
        <v>36543</v>
      </c>
      <c r="BH1049">
        <v>2.5110000000000001</v>
      </c>
      <c r="BJ1049" s="28">
        <v>36642</v>
      </c>
      <c r="BK1049">
        <v>41.375</v>
      </c>
      <c r="BZ1049" t="str">
        <v>2/18/2000</v>
      </c>
      <c r="CA1049">
        <v>30.8125</v>
      </c>
    </row>
    <row r="1050" spans="1:79" x14ac:dyDescent="0.25">
      <c r="A1050" s="28">
        <v>36578</v>
      </c>
      <c r="C1050" t="str">
        <v>2/22/2000</v>
      </c>
      <c r="D1050">
        <v>66</v>
      </c>
      <c r="E1050" t="str">
        <v>2/22/2000</v>
      </c>
      <c r="F1050">
        <v>58.6875</v>
      </c>
      <c r="G1050" t="str">
        <v>2/22/2000</v>
      </c>
      <c r="H1050">
        <v>41.75</v>
      </c>
      <c r="I1050" t="str">
        <v>2/22/2000</v>
      </c>
      <c r="J1050">
        <v>35.8125</v>
      </c>
      <c r="K1050" t="str">
        <v>2/22/2000</v>
      </c>
      <c r="L1050">
        <v>34.5</v>
      </c>
      <c r="M1050" t="str">
        <v>2/22/2000</v>
      </c>
      <c r="N1050">
        <v>40.4375</v>
      </c>
      <c r="O1050" t="str">
        <v>2/22/2000</v>
      </c>
      <c r="P1050">
        <v>14.0625</v>
      </c>
      <c r="Q1050" t="str">
        <v>2/22/2000</v>
      </c>
      <c r="R1050">
        <v>6.8125</v>
      </c>
      <c r="S1050" t="str">
        <v>2/22/2000</v>
      </c>
      <c r="T1050">
        <v>14.75</v>
      </c>
      <c r="U1050" t="str">
        <v>2/22/2000</v>
      </c>
      <c r="V1050">
        <v>41.125</v>
      </c>
      <c r="W1050" t="str">
        <v>2/22/2000</v>
      </c>
      <c r="X1050">
        <v>18.25</v>
      </c>
      <c r="Y1050" t="str">
        <v>2/22/2000</v>
      </c>
      <c r="Z1050">
        <v>50.625</v>
      </c>
      <c r="AA1050" t="str">
        <v>2/22/2000</v>
      </c>
      <c r="AB1050">
        <v>40.125</v>
      </c>
      <c r="AC1050" t="str">
        <v>2/22/2000</v>
      </c>
      <c r="AD1050">
        <v>22.4375</v>
      </c>
      <c r="AE1050" t="str">
        <v>2/22/2000</v>
      </c>
      <c r="AF1050">
        <v>16.625</v>
      </c>
      <c r="AG1050" t="str">
        <v>2/22/2000</v>
      </c>
      <c r="AH1050">
        <v>23.0625</v>
      </c>
      <c r="AI1050" t="str">
        <v>2/22/2000</v>
      </c>
      <c r="AJ1050">
        <v>17.0625</v>
      </c>
      <c r="AK1050" s="28">
        <v>36578</v>
      </c>
      <c r="AL1050">
        <v>10304.84</v>
      </c>
      <c r="AM1050" s="28">
        <v>36578</v>
      </c>
      <c r="AN1050">
        <v>4382.12</v>
      </c>
      <c r="AO1050" s="28">
        <v>36578</v>
      </c>
      <c r="AP1050">
        <v>1352.17</v>
      </c>
      <c r="AQ1050" s="28">
        <v>36578</v>
      </c>
      <c r="AR1050">
        <v>540.95000000000005</v>
      </c>
      <c r="AS1050" s="28">
        <v>36578</v>
      </c>
      <c r="AT1050">
        <v>295.89999999999998</v>
      </c>
      <c r="AU1050" s="28">
        <v>36578</v>
      </c>
      <c r="AV1050">
        <v>240.45</v>
      </c>
      <c r="AW1050" s="28">
        <v>36578</v>
      </c>
      <c r="AX1050">
        <v>1069.78</v>
      </c>
      <c r="AY1050" s="28">
        <v>36578</v>
      </c>
      <c r="AZ1050">
        <v>590.12</v>
      </c>
      <c r="BA1050" s="28">
        <v>36578</v>
      </c>
      <c r="BB1050">
        <v>434.16</v>
      </c>
      <c r="BC1050" s="28">
        <v>36578</v>
      </c>
      <c r="BD1050">
        <v>468.8</v>
      </c>
      <c r="BE1050" s="28">
        <v>36546</v>
      </c>
      <c r="BF1050">
        <v>24.286000000000001</v>
      </c>
      <c r="BG1050" s="28">
        <v>36544</v>
      </c>
      <c r="BH1050">
        <v>2.5499999999999998</v>
      </c>
      <c r="BJ1050" s="28">
        <v>36643</v>
      </c>
      <c r="BK1050">
        <v>41.357999999999997</v>
      </c>
      <c r="BZ1050" t="str">
        <v>2/22/2000</v>
      </c>
      <c r="CA1050">
        <v>29.625</v>
      </c>
    </row>
    <row r="1051" spans="1:79" x14ac:dyDescent="0.25">
      <c r="A1051" s="28">
        <v>36579</v>
      </c>
      <c r="C1051" t="str">
        <v>2/23/2000</v>
      </c>
      <c r="D1051">
        <v>65.4375</v>
      </c>
      <c r="E1051" t="str">
        <v>2/23/2000</v>
      </c>
      <c r="F1051">
        <v>60.75</v>
      </c>
      <c r="G1051" t="str">
        <v>2/23/2000</v>
      </c>
      <c r="H1051">
        <v>41.5625</v>
      </c>
      <c r="I1051" t="str">
        <v>2/23/2000</v>
      </c>
      <c r="J1051">
        <v>34.75</v>
      </c>
      <c r="K1051" t="str">
        <v>2/23/2000</v>
      </c>
      <c r="L1051">
        <v>34.125</v>
      </c>
      <c r="M1051" t="str">
        <v>2/23/2000</v>
      </c>
      <c r="N1051">
        <v>40.4375</v>
      </c>
      <c r="O1051" t="str">
        <v>2/23/2000</v>
      </c>
      <c r="P1051">
        <v>14.0625</v>
      </c>
      <c r="Q1051" t="str">
        <v>2/23/2000</v>
      </c>
      <c r="R1051">
        <v>6.8125</v>
      </c>
      <c r="S1051" t="str">
        <v>2/23/2000</v>
      </c>
      <c r="T1051">
        <v>14.75</v>
      </c>
      <c r="U1051" t="str">
        <v>2/23/2000</v>
      </c>
      <c r="V1051">
        <v>40.75</v>
      </c>
      <c r="W1051" t="str">
        <v>2/23/2000</v>
      </c>
      <c r="X1051">
        <v>17.5625</v>
      </c>
      <c r="Y1051" t="str">
        <v>2/23/2000</v>
      </c>
      <c r="Z1051">
        <v>49.75</v>
      </c>
      <c r="AA1051" t="str">
        <v>2/23/2000</v>
      </c>
      <c r="AB1051">
        <v>40.1875</v>
      </c>
      <c r="AC1051" t="str">
        <v>2/23/2000</v>
      </c>
      <c r="AD1051">
        <v>21.875</v>
      </c>
      <c r="AE1051" t="str">
        <v>2/23/2000</v>
      </c>
      <c r="AF1051">
        <v>16.9375</v>
      </c>
      <c r="AG1051" t="str">
        <v>2/23/2000</v>
      </c>
      <c r="AH1051">
        <v>22.75</v>
      </c>
      <c r="AI1051" t="str">
        <v>2/23/2000</v>
      </c>
      <c r="AJ1051">
        <v>16.625</v>
      </c>
      <c r="AK1051" s="28">
        <v>36579</v>
      </c>
      <c r="AL1051">
        <v>10225.73</v>
      </c>
      <c r="AM1051" s="28">
        <v>36579</v>
      </c>
      <c r="AN1051">
        <v>4550.33</v>
      </c>
      <c r="AO1051" s="28">
        <v>36579</v>
      </c>
      <c r="AP1051">
        <v>1360.69</v>
      </c>
      <c r="AQ1051" s="28">
        <v>36579</v>
      </c>
      <c r="AR1051">
        <v>549.91</v>
      </c>
      <c r="AS1051" s="28">
        <v>36579</v>
      </c>
      <c r="AT1051">
        <v>293.52</v>
      </c>
      <c r="AU1051" s="28">
        <v>36579</v>
      </c>
      <c r="AV1051">
        <v>236.96</v>
      </c>
      <c r="AW1051" s="28">
        <v>36579</v>
      </c>
      <c r="AX1051">
        <v>1108.02</v>
      </c>
      <c r="AY1051" s="28">
        <v>36579</v>
      </c>
      <c r="AZ1051">
        <v>588.63</v>
      </c>
      <c r="BA1051" s="28">
        <v>36579</v>
      </c>
      <c r="BB1051">
        <v>423.66</v>
      </c>
      <c r="BC1051" s="28">
        <v>36579</v>
      </c>
      <c r="BD1051">
        <v>464.75</v>
      </c>
      <c r="BE1051" s="28">
        <v>36549</v>
      </c>
      <c r="BF1051">
        <v>24.152000000000001</v>
      </c>
      <c r="BG1051" s="28">
        <v>36545</v>
      </c>
      <c r="BH1051">
        <v>2.641</v>
      </c>
      <c r="BJ1051" s="28">
        <v>36644</v>
      </c>
      <c r="BK1051">
        <v>41.462000000000003</v>
      </c>
      <c r="BZ1051" t="str">
        <v>2/23/2000</v>
      </c>
      <c r="CA1051">
        <v>31.9375</v>
      </c>
    </row>
    <row r="1052" spans="1:79" x14ac:dyDescent="0.25">
      <c r="A1052" s="28">
        <v>36580</v>
      </c>
      <c r="C1052" t="str">
        <v>2/24/2000</v>
      </c>
      <c r="D1052">
        <v>65.5625</v>
      </c>
      <c r="E1052" t="str">
        <v>2/24/2000</v>
      </c>
      <c r="F1052">
        <v>59.25</v>
      </c>
      <c r="G1052" t="str">
        <v>2/24/2000</v>
      </c>
      <c r="H1052">
        <v>41.875</v>
      </c>
      <c r="I1052" t="str">
        <v>2/24/2000</v>
      </c>
      <c r="J1052">
        <v>34.875</v>
      </c>
      <c r="K1052" t="str">
        <v>2/24/2000</v>
      </c>
      <c r="L1052">
        <v>34.625</v>
      </c>
      <c r="M1052" t="str">
        <v>2/24/2000</v>
      </c>
      <c r="N1052">
        <v>39.6875</v>
      </c>
      <c r="O1052" t="str">
        <v>2/24/2000</v>
      </c>
      <c r="P1052">
        <v>14.0625</v>
      </c>
      <c r="Q1052" t="str">
        <v>2/24/2000</v>
      </c>
      <c r="R1052">
        <v>6.8125</v>
      </c>
      <c r="S1052" t="str">
        <v>2/24/2000</v>
      </c>
      <c r="T1052">
        <v>14.625</v>
      </c>
      <c r="U1052" t="str">
        <v>2/24/2000</v>
      </c>
      <c r="V1052">
        <v>40.1875</v>
      </c>
      <c r="W1052" t="str">
        <v>2/24/2000</v>
      </c>
      <c r="X1052">
        <v>17</v>
      </c>
      <c r="Y1052" t="str">
        <v>2/24/2000</v>
      </c>
      <c r="Z1052">
        <v>48.375</v>
      </c>
      <c r="AA1052" t="str">
        <v>2/24/2000</v>
      </c>
      <c r="AB1052">
        <v>39.625</v>
      </c>
      <c r="AC1052" t="str">
        <v>2/24/2000</v>
      </c>
      <c r="AD1052">
        <v>20.8125</v>
      </c>
      <c r="AE1052" t="str">
        <v>2/24/2000</v>
      </c>
      <c r="AF1052">
        <v>17.0625</v>
      </c>
      <c r="AG1052" t="str">
        <v>2/24/2000</v>
      </c>
      <c r="AH1052">
        <v>22.0625</v>
      </c>
      <c r="AI1052" t="str">
        <v>2/24/2000</v>
      </c>
      <c r="AJ1052">
        <v>16</v>
      </c>
      <c r="AK1052" s="28">
        <v>36580</v>
      </c>
      <c r="AL1052">
        <v>10092.629999999999</v>
      </c>
      <c r="AM1052" s="28">
        <v>36580</v>
      </c>
      <c r="AN1052">
        <v>4617.6499999999996</v>
      </c>
      <c r="AO1052" s="28">
        <v>36580</v>
      </c>
      <c r="AP1052">
        <v>1353.43</v>
      </c>
      <c r="AQ1052" s="28">
        <v>36580</v>
      </c>
      <c r="AR1052">
        <v>554.04</v>
      </c>
      <c r="AS1052" s="28">
        <v>36580</v>
      </c>
      <c r="AT1052">
        <v>285.52999999999997</v>
      </c>
      <c r="AU1052" s="28">
        <v>36580</v>
      </c>
      <c r="AV1052">
        <v>231.93</v>
      </c>
      <c r="AW1052" s="28">
        <v>36580</v>
      </c>
      <c r="AX1052">
        <v>1121.58</v>
      </c>
      <c r="AY1052" s="28">
        <v>36580</v>
      </c>
      <c r="AZ1052">
        <v>583.57000000000005</v>
      </c>
      <c r="BA1052" s="28">
        <v>36580</v>
      </c>
      <c r="BB1052">
        <v>414.2</v>
      </c>
      <c r="BC1052" s="28">
        <v>36580</v>
      </c>
      <c r="BD1052">
        <v>461.71</v>
      </c>
      <c r="BE1052" s="28">
        <v>36550</v>
      </c>
      <c r="BF1052">
        <v>24.417000000000002</v>
      </c>
      <c r="BG1052" s="28">
        <v>36546</v>
      </c>
      <c r="BH1052">
        <v>2.5880000000000001</v>
      </c>
      <c r="BJ1052" s="28">
        <v>36647</v>
      </c>
      <c r="BK1052">
        <v>44.017000000000003</v>
      </c>
      <c r="BZ1052" t="str">
        <v>2/24/2000</v>
      </c>
      <c r="CA1052">
        <v>31.125</v>
      </c>
    </row>
    <row r="1053" spans="1:79" x14ac:dyDescent="0.25">
      <c r="A1053" s="28">
        <v>36581</v>
      </c>
      <c r="C1053" t="str">
        <v>2/25/2000</v>
      </c>
      <c r="D1053">
        <v>65.625</v>
      </c>
      <c r="E1053" t="str">
        <v>2/25/2000</v>
      </c>
      <c r="F1053">
        <v>57.0625</v>
      </c>
      <c r="G1053" t="str">
        <v>2/25/2000</v>
      </c>
      <c r="H1053">
        <v>43.75</v>
      </c>
      <c r="I1053" t="str">
        <v>2/25/2000</v>
      </c>
      <c r="J1053">
        <v>35.0625</v>
      </c>
      <c r="K1053" t="str">
        <v>2/25/2000</v>
      </c>
      <c r="L1053">
        <v>33.6875</v>
      </c>
      <c r="M1053" t="str">
        <v>2/25/2000</v>
      </c>
      <c r="N1053">
        <v>39.9375</v>
      </c>
      <c r="O1053" t="str">
        <v>2/25/2000</v>
      </c>
      <c r="P1053">
        <v>14.0625</v>
      </c>
      <c r="Q1053" t="str">
        <v>2/25/2000</v>
      </c>
      <c r="R1053">
        <v>6.9375</v>
      </c>
      <c r="S1053" t="str">
        <v>2/25/2000</v>
      </c>
      <c r="T1053">
        <v>14.6875</v>
      </c>
      <c r="U1053" t="str">
        <v>2/25/2000</v>
      </c>
      <c r="V1053">
        <v>39.25</v>
      </c>
      <c r="W1053" t="str">
        <v>2/25/2000</v>
      </c>
      <c r="X1053">
        <v>16.4375</v>
      </c>
      <c r="Y1053" t="str">
        <v>2/25/2000</v>
      </c>
      <c r="Z1053">
        <v>47.375</v>
      </c>
      <c r="AA1053" t="str">
        <v>2/25/2000</v>
      </c>
      <c r="AB1053">
        <v>38.75</v>
      </c>
      <c r="AC1053" t="str">
        <v>2/25/2000</v>
      </c>
      <c r="AD1053">
        <v>20.0625</v>
      </c>
      <c r="AE1053" t="str">
        <v>2/25/2000</v>
      </c>
      <c r="AF1053">
        <v>16.375</v>
      </c>
      <c r="AG1053" t="str">
        <v>2/25/2000</v>
      </c>
      <c r="AH1053">
        <v>21.75</v>
      </c>
      <c r="AI1053" t="str">
        <v>2/25/2000</v>
      </c>
      <c r="AJ1053">
        <v>15.75</v>
      </c>
      <c r="AK1053" s="28">
        <v>36581</v>
      </c>
      <c r="AL1053">
        <v>9862.1200000000008</v>
      </c>
      <c r="AM1053" s="28">
        <v>36581</v>
      </c>
      <c r="AN1053">
        <v>4590.5</v>
      </c>
      <c r="AO1053" s="28">
        <v>36581</v>
      </c>
      <c r="AP1053">
        <v>1333.36</v>
      </c>
      <c r="AQ1053" s="28">
        <v>36581</v>
      </c>
      <c r="AR1053">
        <v>556.74</v>
      </c>
      <c r="AS1053" s="28">
        <v>36581</v>
      </c>
      <c r="AT1053">
        <v>279.99</v>
      </c>
      <c r="AU1053" s="28">
        <v>36581</v>
      </c>
      <c r="AV1053">
        <v>228.05</v>
      </c>
      <c r="AW1053" s="28">
        <v>36581</v>
      </c>
      <c r="AX1053">
        <v>1115.71</v>
      </c>
      <c r="AY1053" s="28">
        <v>36581</v>
      </c>
      <c r="AZ1053">
        <v>576.41999999999996</v>
      </c>
      <c r="BA1053" s="28">
        <v>36581</v>
      </c>
      <c r="BB1053">
        <v>415.08</v>
      </c>
      <c r="BC1053" s="28">
        <v>36581</v>
      </c>
      <c r="BD1053">
        <v>461.53</v>
      </c>
      <c r="BE1053" s="28">
        <v>36551</v>
      </c>
      <c r="BF1053">
        <v>24.231999999999999</v>
      </c>
      <c r="BG1053" s="28">
        <v>36549</v>
      </c>
      <c r="BH1053">
        <v>2.59</v>
      </c>
      <c r="BJ1053" s="28">
        <v>36648</v>
      </c>
      <c r="BK1053">
        <v>44.058</v>
      </c>
      <c r="BZ1053" t="str">
        <v>2/25/2000</v>
      </c>
      <c r="CA1053">
        <v>30</v>
      </c>
    </row>
    <row r="1054" spans="1:79" x14ac:dyDescent="0.25">
      <c r="A1054" s="28">
        <v>36584</v>
      </c>
      <c r="C1054" t="str">
        <v>2/28/2000</v>
      </c>
      <c r="D1054">
        <v>64.8125</v>
      </c>
      <c r="E1054" t="str">
        <v>2/28/2000</v>
      </c>
      <c r="F1054">
        <v>59.375</v>
      </c>
      <c r="G1054" t="str">
        <v>2/28/2000</v>
      </c>
      <c r="H1054">
        <v>44.8125</v>
      </c>
      <c r="I1054" t="str">
        <v>2/28/2000</v>
      </c>
      <c r="J1054">
        <v>35.1875</v>
      </c>
      <c r="K1054" t="str">
        <v>2/28/2000</v>
      </c>
      <c r="L1054">
        <v>34.5625</v>
      </c>
      <c r="M1054" t="str">
        <v>2/28/2000</v>
      </c>
      <c r="N1054">
        <v>39.875</v>
      </c>
      <c r="O1054" t="str">
        <v>2/28/2000</v>
      </c>
      <c r="P1054">
        <v>13.8125</v>
      </c>
      <c r="Q1054" t="str">
        <v>2/28/2000</v>
      </c>
      <c r="R1054">
        <v>6.875</v>
      </c>
      <c r="S1054" t="str">
        <v>2/28/2000</v>
      </c>
      <c r="T1054">
        <v>14.5</v>
      </c>
      <c r="U1054" t="str">
        <v>2/28/2000</v>
      </c>
      <c r="V1054">
        <v>41</v>
      </c>
      <c r="W1054" t="str">
        <v>2/28/2000</v>
      </c>
      <c r="X1054">
        <v>16.5</v>
      </c>
      <c r="Y1054" t="str">
        <v>2/28/2000</v>
      </c>
      <c r="Z1054">
        <v>48.4375</v>
      </c>
      <c r="AA1054" t="str">
        <v>2/28/2000</v>
      </c>
      <c r="AB1054">
        <v>38.8125</v>
      </c>
      <c r="AC1054" t="str">
        <v>2/28/2000</v>
      </c>
      <c r="AD1054">
        <v>20.75</v>
      </c>
      <c r="AE1054" t="str">
        <v>2/28/2000</v>
      </c>
      <c r="AF1054">
        <v>16.5</v>
      </c>
      <c r="AG1054" t="str">
        <v>2/28/2000</v>
      </c>
      <c r="AH1054">
        <v>22.6875</v>
      </c>
      <c r="AI1054" t="str">
        <v>2/28/2000</v>
      </c>
      <c r="AJ1054">
        <v>16.0625</v>
      </c>
      <c r="AK1054" s="28">
        <v>36584</v>
      </c>
      <c r="AL1054">
        <v>10038.65</v>
      </c>
      <c r="AM1054" s="28">
        <v>36584</v>
      </c>
      <c r="AN1054">
        <v>4577.8500000000004</v>
      </c>
      <c r="AO1054" s="28">
        <v>36584</v>
      </c>
      <c r="AP1054">
        <v>1348.05</v>
      </c>
      <c r="AQ1054" s="28">
        <v>36584</v>
      </c>
      <c r="AR1054">
        <v>557.67999999999995</v>
      </c>
      <c r="AS1054" s="28">
        <v>36584</v>
      </c>
      <c r="AT1054">
        <v>288.14999999999998</v>
      </c>
      <c r="AU1054" s="28">
        <v>36584</v>
      </c>
      <c r="AV1054">
        <v>233.67</v>
      </c>
      <c r="AW1054" s="28">
        <v>36584</v>
      </c>
      <c r="AX1054">
        <v>1120.6500000000001</v>
      </c>
      <c r="AY1054" s="28">
        <v>36584</v>
      </c>
      <c r="AZ1054">
        <v>584.20000000000005</v>
      </c>
      <c r="BA1054" s="28">
        <v>36584</v>
      </c>
      <c r="BB1054">
        <v>423</v>
      </c>
      <c r="BC1054" s="28">
        <v>36584</v>
      </c>
      <c r="BD1054">
        <v>467.47</v>
      </c>
      <c r="BE1054" s="28">
        <v>36552</v>
      </c>
      <c r="BF1054">
        <v>23.905999999999999</v>
      </c>
      <c r="BG1054" s="28">
        <v>36550</v>
      </c>
      <c r="BH1054">
        <v>2.617</v>
      </c>
      <c r="BJ1054" s="28">
        <v>36649</v>
      </c>
      <c r="BK1054">
        <v>44.204000000000001</v>
      </c>
      <c r="BZ1054" t="str">
        <v>2/28/2000</v>
      </c>
      <c r="CA1054">
        <v>29.9375</v>
      </c>
    </row>
    <row r="1055" spans="1:79" x14ac:dyDescent="0.25">
      <c r="A1055" s="28">
        <v>36585</v>
      </c>
      <c r="C1055" t="str">
        <v>2/29/2000</v>
      </c>
      <c r="D1055">
        <v>68.75</v>
      </c>
      <c r="E1055" t="str">
        <v>2/29/2000</v>
      </c>
      <c r="F1055">
        <v>59</v>
      </c>
      <c r="G1055" t="str">
        <v>2/29/2000</v>
      </c>
      <c r="H1055">
        <v>46.875</v>
      </c>
      <c r="I1055" t="str">
        <v>2/29/2000</v>
      </c>
      <c r="J1055">
        <v>37.0625</v>
      </c>
      <c r="K1055" t="str">
        <v>2/29/2000</v>
      </c>
      <c r="L1055">
        <v>37.75</v>
      </c>
      <c r="M1055" t="str">
        <v>2/29/2000</v>
      </c>
      <c r="N1055">
        <v>40.9375</v>
      </c>
      <c r="O1055" t="str">
        <v>2/29/2000</v>
      </c>
      <c r="P1055">
        <v>13.9375</v>
      </c>
      <c r="Q1055" t="str">
        <v>2/29/2000</v>
      </c>
      <c r="R1055">
        <v>6.875</v>
      </c>
      <c r="S1055" t="str">
        <v>2/29/2000</v>
      </c>
      <c r="T1055">
        <v>14.5625</v>
      </c>
      <c r="U1055" t="str">
        <v>2/29/2000</v>
      </c>
      <c r="V1055">
        <v>41.8125</v>
      </c>
      <c r="W1055" t="str">
        <v>2/29/2000</v>
      </c>
      <c r="X1055">
        <v>16.75</v>
      </c>
      <c r="Y1055" t="str">
        <v>2/29/2000</v>
      </c>
      <c r="Z1055">
        <v>48.5</v>
      </c>
      <c r="AA1055" t="str">
        <v>2/29/2000</v>
      </c>
      <c r="AB1055">
        <v>39.375</v>
      </c>
      <c r="AC1055" t="str">
        <v>2/29/2000</v>
      </c>
      <c r="AD1055">
        <v>20.625</v>
      </c>
      <c r="AE1055" t="str">
        <v>2/29/2000</v>
      </c>
      <c r="AF1055">
        <v>16.5625</v>
      </c>
      <c r="AG1055" t="str">
        <v>2/29/2000</v>
      </c>
      <c r="AH1055">
        <v>22.1875</v>
      </c>
      <c r="AI1055" t="str">
        <v>2/29/2000</v>
      </c>
      <c r="AJ1055">
        <v>16.375</v>
      </c>
      <c r="AK1055" s="28">
        <v>36585</v>
      </c>
      <c r="AL1055">
        <v>10128.31</v>
      </c>
      <c r="AM1055" s="28">
        <v>36585</v>
      </c>
      <c r="AN1055">
        <v>4696.6899999999996</v>
      </c>
      <c r="AO1055" s="28">
        <v>36585</v>
      </c>
      <c r="AP1055">
        <v>1366.42</v>
      </c>
      <c r="AQ1055" s="28">
        <v>36585</v>
      </c>
      <c r="AR1055">
        <v>577.71</v>
      </c>
      <c r="AS1055" s="28">
        <v>36585</v>
      </c>
      <c r="AT1055">
        <v>288.48</v>
      </c>
      <c r="AU1055" s="28">
        <v>36585</v>
      </c>
      <c r="AV1055">
        <v>235.72</v>
      </c>
      <c r="AW1055" s="28">
        <v>36585</v>
      </c>
      <c r="AX1055">
        <v>1141.0999999999999</v>
      </c>
      <c r="AY1055" s="28">
        <v>36585</v>
      </c>
      <c r="AZ1055">
        <v>592.64</v>
      </c>
      <c r="BA1055" s="28">
        <v>36585</v>
      </c>
      <c r="BB1055">
        <v>430.3</v>
      </c>
      <c r="BC1055" s="28">
        <v>36585</v>
      </c>
      <c r="BD1055">
        <v>475.59</v>
      </c>
      <c r="BE1055" s="28">
        <v>36553</v>
      </c>
      <c r="BF1055">
        <v>23.802</v>
      </c>
      <c r="BG1055" s="28">
        <v>36551</v>
      </c>
      <c r="BH1055">
        <v>2.5710000000000002</v>
      </c>
      <c r="BJ1055" s="28">
        <v>36650</v>
      </c>
      <c r="BK1055">
        <v>44.079000000000001</v>
      </c>
      <c r="BZ1055" t="str">
        <v>2/29/2000</v>
      </c>
      <c r="CA1055">
        <v>29.6875</v>
      </c>
    </row>
    <row r="1056" spans="1:79" x14ac:dyDescent="0.25">
      <c r="A1056" s="28">
        <v>36586</v>
      </c>
      <c r="C1056" t="str">
        <v>3/1/2000</v>
      </c>
      <c r="D1056">
        <v>69</v>
      </c>
      <c r="E1056" t="str">
        <v>3/1/2000</v>
      </c>
      <c r="F1056">
        <v>58.125</v>
      </c>
      <c r="G1056" t="str">
        <v>3/1/2000</v>
      </c>
      <c r="H1056">
        <v>48</v>
      </c>
      <c r="I1056" t="str">
        <v>3/1/2000</v>
      </c>
      <c r="J1056">
        <v>37.3125</v>
      </c>
      <c r="K1056" t="str">
        <v>3/1/2000</v>
      </c>
      <c r="L1056">
        <v>36.3125</v>
      </c>
      <c r="M1056" t="str">
        <v>3/1/2000</v>
      </c>
      <c r="N1056">
        <v>41.1875</v>
      </c>
      <c r="O1056" t="str">
        <v>3/1/2000</v>
      </c>
      <c r="P1056">
        <v>14.5</v>
      </c>
      <c r="Q1056" t="str">
        <v>3/1/2000</v>
      </c>
      <c r="R1056">
        <v>6.875</v>
      </c>
      <c r="S1056" t="str">
        <v>3/1/2000</v>
      </c>
      <c r="T1056">
        <v>14.5</v>
      </c>
      <c r="U1056" t="str">
        <v>3/1/2000</v>
      </c>
      <c r="V1056">
        <v>44.6875</v>
      </c>
      <c r="W1056" t="str">
        <v>3/1/2000</v>
      </c>
      <c r="X1056">
        <v>16.9375</v>
      </c>
      <c r="Y1056" t="str">
        <v>3/1/2000</v>
      </c>
      <c r="Z1056">
        <v>48.0625</v>
      </c>
      <c r="AA1056" t="str">
        <v>3/1/2000</v>
      </c>
      <c r="AB1056">
        <v>39.9375</v>
      </c>
      <c r="AC1056" t="str">
        <v>3/1/2000</v>
      </c>
      <c r="AD1056">
        <v>19.9375</v>
      </c>
      <c r="AE1056" t="str">
        <v>3/1/2000</v>
      </c>
      <c r="AF1056">
        <v>16.625</v>
      </c>
      <c r="AG1056" t="str">
        <v>3/1/2000</v>
      </c>
      <c r="AH1056">
        <v>21.9375</v>
      </c>
      <c r="AI1056" t="str">
        <v>3/1/2000</v>
      </c>
      <c r="AJ1056">
        <v>16.0625</v>
      </c>
      <c r="AK1056" s="28">
        <v>36586</v>
      </c>
      <c r="AL1056">
        <v>10137.93</v>
      </c>
      <c r="AM1056" s="28">
        <v>36586</v>
      </c>
      <c r="AN1056">
        <v>4784.08</v>
      </c>
      <c r="AO1056" s="28">
        <v>36586</v>
      </c>
      <c r="AP1056">
        <v>1379.19</v>
      </c>
      <c r="AQ1056" s="28">
        <v>36586</v>
      </c>
      <c r="AR1056">
        <v>588.35</v>
      </c>
      <c r="AS1056" s="28">
        <v>36586</v>
      </c>
      <c r="AT1056">
        <v>287.38</v>
      </c>
      <c r="AU1056" s="28">
        <v>36586</v>
      </c>
      <c r="AV1056">
        <v>234.92</v>
      </c>
      <c r="AW1056" s="28">
        <v>36586</v>
      </c>
      <c r="AX1056">
        <v>1173.31</v>
      </c>
      <c r="AY1056" s="28">
        <v>36586</v>
      </c>
      <c r="AZ1056">
        <v>599.48</v>
      </c>
      <c r="BA1056" s="28">
        <v>36586</v>
      </c>
      <c r="BB1056">
        <v>438.1</v>
      </c>
      <c r="BC1056" s="28">
        <v>36586</v>
      </c>
      <c r="BD1056">
        <v>501.58</v>
      </c>
      <c r="BE1056" s="28">
        <v>36556</v>
      </c>
      <c r="BF1056">
        <v>24.273</v>
      </c>
      <c r="BG1056" s="28">
        <v>36552</v>
      </c>
      <c r="BH1056">
        <v>2.5910000000000002</v>
      </c>
      <c r="BJ1056" s="28">
        <v>36651</v>
      </c>
      <c r="BK1056">
        <v>44.042000000000002</v>
      </c>
      <c r="BZ1056" t="str">
        <v>3/1/2000</v>
      </c>
      <c r="CA1056">
        <v>34.875</v>
      </c>
    </row>
    <row r="1057" spans="1:79" x14ac:dyDescent="0.25">
      <c r="A1057" s="28">
        <v>36587</v>
      </c>
      <c r="C1057" t="str">
        <v>3/2/2000</v>
      </c>
      <c r="D1057">
        <v>68.375</v>
      </c>
      <c r="E1057" t="str">
        <v>3/2/2000</v>
      </c>
      <c r="F1057">
        <v>56.6875</v>
      </c>
      <c r="G1057" t="str">
        <v>3/2/2000</v>
      </c>
      <c r="H1057">
        <v>49.125</v>
      </c>
      <c r="I1057" t="str">
        <v>3/2/2000</v>
      </c>
      <c r="J1057">
        <v>37.875</v>
      </c>
      <c r="K1057" t="str">
        <v>3/2/2000</v>
      </c>
      <c r="L1057">
        <v>37.1875</v>
      </c>
      <c r="M1057" t="str">
        <v>3/2/2000</v>
      </c>
      <c r="N1057">
        <v>41.3125</v>
      </c>
      <c r="O1057" t="str">
        <v>3/2/2000</v>
      </c>
      <c r="P1057">
        <v>14.3125</v>
      </c>
      <c r="Q1057" t="str">
        <v>3/2/2000</v>
      </c>
      <c r="R1057">
        <v>7.0625</v>
      </c>
      <c r="S1057" t="str">
        <v>3/2/2000</v>
      </c>
      <c r="T1057">
        <v>14.9375</v>
      </c>
      <c r="U1057" t="str">
        <v>3/2/2000</v>
      </c>
      <c r="V1057">
        <v>45.0625</v>
      </c>
      <c r="W1057" t="str">
        <v>3/2/2000</v>
      </c>
      <c r="X1057">
        <v>16.875</v>
      </c>
      <c r="Y1057" t="str">
        <v>3/2/2000</v>
      </c>
      <c r="Z1057">
        <v>48.125</v>
      </c>
      <c r="AA1057" t="str">
        <v>3/2/2000</v>
      </c>
      <c r="AB1057">
        <v>44.625</v>
      </c>
      <c r="AC1057" t="str">
        <v>3/2/2000</v>
      </c>
      <c r="AD1057">
        <v>21</v>
      </c>
      <c r="AE1057" t="str">
        <v>3/2/2000</v>
      </c>
      <c r="AF1057">
        <v>16.3125</v>
      </c>
      <c r="AG1057" t="str">
        <v>3/2/2000</v>
      </c>
      <c r="AH1057">
        <v>22.0625</v>
      </c>
      <c r="AI1057" t="str">
        <v>3/2/2000</v>
      </c>
      <c r="AJ1057">
        <v>16</v>
      </c>
      <c r="AK1057" s="28">
        <v>36587</v>
      </c>
      <c r="AL1057">
        <v>10164.92</v>
      </c>
      <c r="AM1057" s="28">
        <v>36587</v>
      </c>
      <c r="AN1057">
        <v>4754.51</v>
      </c>
      <c r="AO1057" s="28">
        <v>36587</v>
      </c>
      <c r="AP1057">
        <v>1381.76</v>
      </c>
      <c r="AQ1057" s="28">
        <v>36587</v>
      </c>
      <c r="AR1057">
        <v>584.04</v>
      </c>
      <c r="AS1057" s="28">
        <v>36587</v>
      </c>
      <c r="AT1057">
        <v>287.98</v>
      </c>
      <c r="AU1057" s="28">
        <v>36587</v>
      </c>
      <c r="AV1057">
        <v>236.49</v>
      </c>
      <c r="AW1057" s="28">
        <v>36587</v>
      </c>
      <c r="AX1057">
        <v>1171.53</v>
      </c>
      <c r="AY1057" s="28">
        <v>36587</v>
      </c>
      <c r="AZ1057">
        <v>601.5</v>
      </c>
      <c r="BA1057" s="28">
        <v>36587</v>
      </c>
      <c r="BB1057">
        <v>441.15</v>
      </c>
      <c r="BC1057" s="28">
        <v>36587</v>
      </c>
      <c r="BD1057">
        <v>513.79999999999995</v>
      </c>
      <c r="BE1057" s="28">
        <v>36557</v>
      </c>
      <c r="BF1057">
        <v>24.808</v>
      </c>
      <c r="BG1057" s="28">
        <v>36553</v>
      </c>
      <c r="BH1057">
        <v>2.5920000000000001</v>
      </c>
      <c r="BJ1057" s="28">
        <v>36654</v>
      </c>
      <c r="BK1057">
        <v>43.292000000000002</v>
      </c>
      <c r="BZ1057" t="str">
        <v>3/2/2000</v>
      </c>
      <c r="CA1057">
        <v>36</v>
      </c>
    </row>
    <row r="1058" spans="1:79" x14ac:dyDescent="0.25">
      <c r="A1058" s="28">
        <v>36588</v>
      </c>
      <c r="C1058" t="str">
        <v>3/3/2000</v>
      </c>
      <c r="D1058">
        <v>68.5</v>
      </c>
      <c r="E1058" t="str">
        <v>3/3/2000</v>
      </c>
      <c r="F1058">
        <v>57.1875</v>
      </c>
      <c r="G1058" t="str">
        <v>3/3/2000</v>
      </c>
      <c r="H1058">
        <v>51</v>
      </c>
      <c r="I1058" t="str">
        <v>3/3/2000</v>
      </c>
      <c r="J1058">
        <v>38.0625</v>
      </c>
      <c r="K1058" t="str">
        <v>3/3/2000</v>
      </c>
      <c r="L1058">
        <v>37.5</v>
      </c>
      <c r="M1058" t="str">
        <v>3/3/2000</v>
      </c>
      <c r="N1058">
        <v>41.4375</v>
      </c>
      <c r="O1058" t="str">
        <v>3/3/2000</v>
      </c>
      <c r="P1058">
        <v>14.1875</v>
      </c>
      <c r="Q1058" t="str">
        <v>3/3/2000</v>
      </c>
      <c r="R1058">
        <v>8</v>
      </c>
      <c r="S1058" t="str">
        <v>3/3/2000</v>
      </c>
      <c r="T1058">
        <v>15.1875</v>
      </c>
      <c r="U1058" t="str">
        <v>3/3/2000</v>
      </c>
      <c r="V1058">
        <v>47.1875</v>
      </c>
      <c r="W1058" t="str">
        <v>3/3/2000</v>
      </c>
      <c r="X1058">
        <v>17.0625</v>
      </c>
      <c r="Y1058" t="str">
        <v>3/3/2000</v>
      </c>
      <c r="Z1058">
        <v>49.375</v>
      </c>
      <c r="AA1058" t="str">
        <v>3/3/2000</v>
      </c>
      <c r="AB1058">
        <v>43.25</v>
      </c>
      <c r="AC1058" t="str">
        <v>3/3/2000</v>
      </c>
      <c r="AD1058">
        <v>21.75</v>
      </c>
      <c r="AE1058" t="str">
        <v>3/3/2000</v>
      </c>
      <c r="AF1058">
        <v>16.25</v>
      </c>
      <c r="AG1058" t="str">
        <v>3/3/2000</v>
      </c>
      <c r="AH1058">
        <v>22.0625</v>
      </c>
      <c r="AI1058" t="str">
        <v>3/3/2000</v>
      </c>
      <c r="AJ1058">
        <v>15.875</v>
      </c>
      <c r="AK1058" s="28">
        <v>36588</v>
      </c>
      <c r="AL1058">
        <v>10367.200000000001</v>
      </c>
      <c r="AM1058" s="28">
        <v>36588</v>
      </c>
      <c r="AN1058">
        <v>4914.79</v>
      </c>
      <c r="AO1058" s="28">
        <v>36588</v>
      </c>
      <c r="AP1058">
        <v>1409.17</v>
      </c>
      <c r="AQ1058" s="28">
        <v>36588</v>
      </c>
      <c r="AR1058">
        <v>597.88</v>
      </c>
      <c r="AS1058" s="28">
        <v>36588</v>
      </c>
      <c r="AT1058">
        <v>290.2</v>
      </c>
      <c r="AU1058" s="28">
        <v>36588</v>
      </c>
      <c r="AV1058">
        <v>238.04</v>
      </c>
      <c r="AW1058" s="28">
        <v>36588</v>
      </c>
      <c r="AX1058">
        <v>1196.7</v>
      </c>
      <c r="AY1058" s="28">
        <v>36588</v>
      </c>
      <c r="AZ1058">
        <v>610.47</v>
      </c>
      <c r="BA1058" s="28">
        <v>36588</v>
      </c>
      <c r="BB1058">
        <v>439.83</v>
      </c>
      <c r="BC1058" s="28">
        <v>36588</v>
      </c>
      <c r="BD1058">
        <v>519.96</v>
      </c>
      <c r="BE1058" s="28">
        <v>36558</v>
      </c>
      <c r="BF1058">
        <v>24.469000000000001</v>
      </c>
      <c r="BG1058" s="28">
        <v>36556</v>
      </c>
      <c r="BH1058">
        <v>2.6549999999999998</v>
      </c>
      <c r="BJ1058" s="28">
        <v>36655</v>
      </c>
      <c r="BK1058">
        <v>43.929000000000002</v>
      </c>
      <c r="BZ1058" t="str">
        <v>3/3/2000</v>
      </c>
      <c r="CA1058">
        <v>37.1875</v>
      </c>
    </row>
    <row r="1059" spans="1:79" x14ac:dyDescent="0.25">
      <c r="A1059" s="28">
        <v>36591</v>
      </c>
      <c r="C1059" t="str">
        <v>3/6/2000</v>
      </c>
      <c r="D1059">
        <v>68.75</v>
      </c>
      <c r="E1059" t="str">
        <v>3/6/2000</v>
      </c>
      <c r="F1059">
        <v>56.6875</v>
      </c>
      <c r="G1059" t="str">
        <v>3/6/2000</v>
      </c>
      <c r="H1059">
        <v>56</v>
      </c>
      <c r="I1059" t="str">
        <v>3/6/2000</v>
      </c>
      <c r="J1059">
        <v>39.75</v>
      </c>
      <c r="K1059" t="str">
        <v>3/6/2000</v>
      </c>
      <c r="L1059">
        <v>37.375</v>
      </c>
      <c r="M1059" t="str">
        <v>3/6/2000</v>
      </c>
      <c r="N1059">
        <v>41.375</v>
      </c>
      <c r="O1059" t="str">
        <v>3/6/2000</v>
      </c>
      <c r="P1059">
        <v>14.3125</v>
      </c>
      <c r="Q1059" t="str">
        <v>3/6/2000</v>
      </c>
      <c r="R1059">
        <v>8.0625</v>
      </c>
      <c r="S1059" t="str">
        <v>3/6/2000</v>
      </c>
      <c r="T1059">
        <v>15.125</v>
      </c>
      <c r="U1059" t="str">
        <v>3/6/2000</v>
      </c>
      <c r="V1059">
        <v>48</v>
      </c>
      <c r="W1059" t="str">
        <v>3/6/2000</v>
      </c>
      <c r="X1059">
        <v>17.3125</v>
      </c>
      <c r="Y1059" t="str">
        <v>3/6/2000</v>
      </c>
      <c r="Z1059">
        <v>49.125</v>
      </c>
      <c r="AA1059" t="str">
        <v>3/6/2000</v>
      </c>
      <c r="AB1059">
        <v>42.625</v>
      </c>
      <c r="AC1059" t="str">
        <v>3/6/2000</v>
      </c>
      <c r="AD1059">
        <v>21.0625</v>
      </c>
      <c r="AE1059" t="str">
        <v>3/6/2000</v>
      </c>
      <c r="AF1059">
        <v>16.4375</v>
      </c>
      <c r="AG1059" t="str">
        <v>3/6/2000</v>
      </c>
      <c r="AH1059">
        <v>21.1875</v>
      </c>
      <c r="AI1059" t="str">
        <v>3/6/2000</v>
      </c>
      <c r="AJ1059">
        <v>15.3125</v>
      </c>
      <c r="AK1059" s="28">
        <v>36591</v>
      </c>
      <c r="AL1059">
        <v>10170.5</v>
      </c>
      <c r="AM1059" s="28">
        <v>36591</v>
      </c>
      <c r="AN1059">
        <v>4904.8500000000004</v>
      </c>
      <c r="AO1059" s="28">
        <v>36591</v>
      </c>
      <c r="AP1059">
        <v>1391.28</v>
      </c>
      <c r="AQ1059" s="28">
        <v>36591</v>
      </c>
      <c r="AR1059">
        <v>601.64</v>
      </c>
      <c r="AS1059" s="28">
        <v>36591</v>
      </c>
      <c r="AT1059">
        <v>280.8</v>
      </c>
      <c r="AU1059" s="28">
        <v>36591</v>
      </c>
      <c r="AV1059">
        <v>231.47</v>
      </c>
      <c r="AW1059" s="28">
        <v>36591</v>
      </c>
      <c r="AX1059">
        <v>1195.52</v>
      </c>
      <c r="AY1059" s="28">
        <v>36591</v>
      </c>
      <c r="AZ1059">
        <v>604.02</v>
      </c>
      <c r="BA1059" s="28">
        <v>36591</v>
      </c>
      <c r="BB1059">
        <v>435.78</v>
      </c>
      <c r="BC1059" s="28">
        <v>36591</v>
      </c>
      <c r="BD1059">
        <v>518.27</v>
      </c>
      <c r="BE1059" s="28">
        <v>36559</v>
      </c>
      <c r="BF1059">
        <v>24.661000000000001</v>
      </c>
      <c r="BG1059" s="28">
        <v>36557</v>
      </c>
      <c r="BH1059">
        <v>2.6520000000000001</v>
      </c>
      <c r="BJ1059" s="28">
        <v>36656</v>
      </c>
      <c r="BK1059">
        <v>43.95</v>
      </c>
      <c r="BZ1059" t="str">
        <v>3/6/2000</v>
      </c>
      <c r="CA1059">
        <v>36.25</v>
      </c>
    </row>
    <row r="1060" spans="1:79" x14ac:dyDescent="0.25">
      <c r="A1060" s="28">
        <v>36592</v>
      </c>
      <c r="C1060" t="str">
        <v>3/7/2000</v>
      </c>
      <c r="D1060">
        <v>71.3125</v>
      </c>
      <c r="E1060" t="str">
        <v>3/7/2000</v>
      </c>
      <c r="F1060">
        <v>56</v>
      </c>
      <c r="G1060" t="str">
        <v>3/7/2000</v>
      </c>
      <c r="H1060">
        <v>56.125</v>
      </c>
      <c r="I1060" t="str">
        <v>3/7/2000</v>
      </c>
      <c r="J1060">
        <v>39.125</v>
      </c>
      <c r="K1060" t="str">
        <v>3/7/2000</v>
      </c>
      <c r="L1060">
        <v>38.125</v>
      </c>
      <c r="M1060" t="str">
        <v>3/7/2000</v>
      </c>
      <c r="N1060">
        <v>42.875</v>
      </c>
      <c r="O1060" t="str">
        <v>3/7/2000</v>
      </c>
      <c r="P1060">
        <v>14.9375</v>
      </c>
      <c r="Q1060" t="str">
        <v>3/7/2000</v>
      </c>
      <c r="R1060">
        <v>7.8125</v>
      </c>
      <c r="S1060" t="str">
        <v>3/7/2000</v>
      </c>
      <c r="T1060">
        <v>15</v>
      </c>
      <c r="U1060" t="str">
        <v>3/7/2000</v>
      </c>
      <c r="V1060">
        <v>48.6875</v>
      </c>
      <c r="W1060" t="str">
        <v>3/7/2000</v>
      </c>
      <c r="X1060">
        <v>17.25</v>
      </c>
      <c r="Y1060" t="str">
        <v>3/7/2000</v>
      </c>
      <c r="Z1060">
        <v>47.9375</v>
      </c>
      <c r="AA1060" t="str">
        <v>3/7/2000</v>
      </c>
      <c r="AB1060">
        <v>46</v>
      </c>
      <c r="AC1060" t="str">
        <v>3/7/2000</v>
      </c>
      <c r="AD1060">
        <v>20.25</v>
      </c>
      <c r="AE1060" t="str">
        <v>3/7/2000</v>
      </c>
      <c r="AF1060">
        <v>16.25</v>
      </c>
      <c r="AG1060" t="str">
        <v>3/7/2000</v>
      </c>
      <c r="AH1060">
        <v>21.3125</v>
      </c>
      <c r="AI1060" t="str">
        <v>3/7/2000</v>
      </c>
      <c r="AJ1060">
        <v>15.5625</v>
      </c>
      <c r="AK1060" s="28">
        <v>36592</v>
      </c>
      <c r="AL1060">
        <v>9796.0300000000007</v>
      </c>
      <c r="AM1060" s="28">
        <v>36592</v>
      </c>
      <c r="AN1060">
        <v>4847.84</v>
      </c>
      <c r="AO1060" s="28">
        <v>36592</v>
      </c>
      <c r="AP1060">
        <v>1355.62</v>
      </c>
      <c r="AQ1060" s="28">
        <v>36592</v>
      </c>
      <c r="AR1060">
        <v>595.47</v>
      </c>
      <c r="AS1060" s="28">
        <v>36592</v>
      </c>
      <c r="AT1060">
        <v>279.99</v>
      </c>
      <c r="AU1060" s="28">
        <v>36592</v>
      </c>
      <c r="AV1060">
        <v>231.6</v>
      </c>
      <c r="AW1060" s="28">
        <v>36592</v>
      </c>
      <c r="AX1060">
        <v>1170.6400000000001</v>
      </c>
      <c r="AY1060" s="28">
        <v>36592</v>
      </c>
      <c r="AZ1060">
        <v>588.57000000000005</v>
      </c>
      <c r="BA1060" s="28">
        <v>36592</v>
      </c>
      <c r="BB1060">
        <v>466.78</v>
      </c>
      <c r="BC1060" s="28">
        <v>36592</v>
      </c>
      <c r="BD1060">
        <v>504.06</v>
      </c>
      <c r="BE1060" s="28">
        <v>36560</v>
      </c>
      <c r="BF1060">
        <v>25.068000000000001</v>
      </c>
      <c r="BG1060" s="28">
        <v>36558</v>
      </c>
      <c r="BH1060">
        <v>2.6669999999999998</v>
      </c>
      <c r="BJ1060" s="28">
        <v>36657</v>
      </c>
      <c r="BK1060">
        <v>44.1</v>
      </c>
      <c r="BZ1060" t="str">
        <v>3/7/2000</v>
      </c>
      <c r="CA1060">
        <v>37.9375</v>
      </c>
    </row>
    <row r="1061" spans="1:79" x14ac:dyDescent="0.25">
      <c r="A1061" s="28">
        <v>36593</v>
      </c>
      <c r="C1061" t="str">
        <v>3/8/2000</v>
      </c>
      <c r="D1061">
        <v>67.1875</v>
      </c>
      <c r="E1061" t="str">
        <v>3/8/2000</v>
      </c>
      <c r="F1061">
        <v>55.5</v>
      </c>
      <c r="G1061" t="str">
        <v>3/8/2000</v>
      </c>
      <c r="H1061">
        <v>55.375</v>
      </c>
      <c r="I1061" t="str">
        <v>3/8/2000</v>
      </c>
      <c r="J1061">
        <v>39.75</v>
      </c>
      <c r="K1061" t="str">
        <v>3/8/2000</v>
      </c>
      <c r="L1061">
        <v>38.75</v>
      </c>
      <c r="M1061" t="str">
        <v>3/8/2000</v>
      </c>
      <c r="N1061">
        <v>41.9375</v>
      </c>
      <c r="O1061" t="str">
        <v>3/8/2000</v>
      </c>
      <c r="P1061">
        <v>14.8125</v>
      </c>
      <c r="Q1061" t="str">
        <v>3/8/2000</v>
      </c>
      <c r="R1061">
        <v>7.6875</v>
      </c>
      <c r="S1061" t="str">
        <v>3/8/2000</v>
      </c>
      <c r="T1061">
        <v>14.6875</v>
      </c>
      <c r="U1061" t="str">
        <v>3/8/2000</v>
      </c>
      <c r="V1061">
        <v>46.125</v>
      </c>
      <c r="W1061" t="str">
        <v>3/8/2000</v>
      </c>
      <c r="X1061">
        <v>17.1875</v>
      </c>
      <c r="Y1061" t="str">
        <v>3/8/2000</v>
      </c>
      <c r="Z1061">
        <v>47.625</v>
      </c>
      <c r="AA1061" t="str">
        <v>3/8/2000</v>
      </c>
      <c r="AB1061">
        <v>45</v>
      </c>
      <c r="AC1061" t="str">
        <v>3/8/2000</v>
      </c>
      <c r="AD1061">
        <v>20.3125</v>
      </c>
      <c r="AE1061" t="str">
        <v>3/8/2000</v>
      </c>
      <c r="AF1061">
        <v>16.125</v>
      </c>
      <c r="AG1061" t="str">
        <v>3/8/2000</v>
      </c>
      <c r="AH1061">
        <v>21.125</v>
      </c>
      <c r="AI1061" t="str">
        <v>3/8/2000</v>
      </c>
      <c r="AJ1061">
        <v>15.5625</v>
      </c>
      <c r="AK1061" s="28">
        <v>36593</v>
      </c>
      <c r="AL1061">
        <v>9856.5300000000007</v>
      </c>
      <c r="AM1061" s="28">
        <v>36593</v>
      </c>
      <c r="AN1061">
        <v>4897.17</v>
      </c>
      <c r="AO1061" s="28">
        <v>36593</v>
      </c>
      <c r="AP1061">
        <v>1366.7</v>
      </c>
      <c r="AQ1061" s="28">
        <v>36593</v>
      </c>
      <c r="AR1061">
        <v>594.67999999999995</v>
      </c>
      <c r="AS1061" s="28">
        <v>36593</v>
      </c>
      <c r="AT1061">
        <v>276.47000000000003</v>
      </c>
      <c r="AU1061" s="28">
        <v>36593</v>
      </c>
      <c r="AV1061">
        <v>228.6</v>
      </c>
      <c r="AW1061" s="28">
        <v>36593</v>
      </c>
      <c r="AX1061">
        <v>1181.6500000000001</v>
      </c>
      <c r="AY1061" s="28">
        <v>36593</v>
      </c>
      <c r="AZ1061">
        <v>591.23</v>
      </c>
      <c r="BA1061" s="28">
        <v>36593</v>
      </c>
      <c r="BB1061">
        <v>471.69</v>
      </c>
      <c r="BC1061" s="28">
        <v>36593</v>
      </c>
      <c r="BD1061">
        <v>504.23</v>
      </c>
      <c r="BE1061" s="28">
        <v>36563</v>
      </c>
      <c r="BF1061">
        <v>24.861999999999998</v>
      </c>
      <c r="BG1061" s="28">
        <v>36559</v>
      </c>
      <c r="BH1061">
        <v>2.633</v>
      </c>
      <c r="BZ1061" t="str">
        <v>3/8/2000</v>
      </c>
      <c r="CA1061">
        <v>37.0625</v>
      </c>
    </row>
    <row r="1062" spans="1:79" x14ac:dyDescent="0.25">
      <c r="A1062" s="28">
        <v>36594</v>
      </c>
      <c r="C1062" t="str">
        <v>3/9/2000</v>
      </c>
      <c r="D1062">
        <v>65.9375</v>
      </c>
      <c r="E1062" t="str">
        <v>3/9/2000</v>
      </c>
      <c r="F1062">
        <v>55.625</v>
      </c>
      <c r="G1062" t="str">
        <v>3/9/2000</v>
      </c>
      <c r="H1062">
        <v>59.125</v>
      </c>
      <c r="I1062" t="str">
        <v>3/9/2000</v>
      </c>
      <c r="J1062">
        <v>39.5</v>
      </c>
      <c r="K1062" t="str">
        <v>3/9/2000</v>
      </c>
      <c r="L1062">
        <v>39.625</v>
      </c>
      <c r="M1062" t="str">
        <v>3/9/2000</v>
      </c>
      <c r="N1062">
        <v>41.1875</v>
      </c>
      <c r="O1062" t="str">
        <v>3/9/2000</v>
      </c>
      <c r="P1062">
        <v>14.5625</v>
      </c>
      <c r="Q1062" t="str">
        <v>3/9/2000</v>
      </c>
      <c r="R1062">
        <v>7.5</v>
      </c>
      <c r="S1062" t="str">
        <v>3/9/2000</v>
      </c>
      <c r="T1062">
        <v>14.5</v>
      </c>
      <c r="U1062" t="str">
        <v>3/9/2000</v>
      </c>
      <c r="V1062">
        <v>45.5625</v>
      </c>
      <c r="W1062" t="str">
        <v>3/9/2000</v>
      </c>
      <c r="X1062">
        <v>17.125</v>
      </c>
      <c r="Y1062" t="str">
        <v>3/9/2000</v>
      </c>
      <c r="Z1062">
        <v>47.4375</v>
      </c>
      <c r="AA1062" t="str">
        <v>3/9/2000</v>
      </c>
      <c r="AB1062">
        <v>49.0625</v>
      </c>
      <c r="AC1062" t="str">
        <v>3/9/2000</v>
      </c>
      <c r="AD1062">
        <v>20.625</v>
      </c>
      <c r="AE1062" t="str">
        <v>3/9/2000</v>
      </c>
      <c r="AF1062">
        <v>15.625</v>
      </c>
      <c r="AG1062" t="str">
        <v>3/9/2000</v>
      </c>
      <c r="AH1062">
        <v>21.0625</v>
      </c>
      <c r="AI1062" t="str">
        <v>3/9/2000</v>
      </c>
      <c r="AJ1062">
        <v>16.125</v>
      </c>
      <c r="AK1062" s="28">
        <v>36594</v>
      </c>
      <c r="AL1062">
        <v>10010.73</v>
      </c>
      <c r="AM1062" s="28">
        <v>36594</v>
      </c>
      <c r="AN1062">
        <v>5046.8599999999997</v>
      </c>
      <c r="AO1062" s="28">
        <v>36594</v>
      </c>
      <c r="AP1062">
        <v>1401.69</v>
      </c>
      <c r="AQ1062" s="28">
        <v>36594</v>
      </c>
      <c r="AR1062">
        <v>606.04999999999995</v>
      </c>
      <c r="AS1062" s="28">
        <v>36594</v>
      </c>
      <c r="AT1062">
        <v>275.69</v>
      </c>
      <c r="AU1062" s="28">
        <v>36594</v>
      </c>
      <c r="AV1062">
        <v>227.88</v>
      </c>
      <c r="AW1062" s="28">
        <v>36594</v>
      </c>
      <c r="AX1062">
        <v>1212.8399999999999</v>
      </c>
      <c r="AY1062" s="28">
        <v>36594</v>
      </c>
      <c r="AZ1062">
        <v>603</v>
      </c>
      <c r="BA1062" s="28">
        <v>36594</v>
      </c>
      <c r="BB1062">
        <v>475.86</v>
      </c>
      <c r="BC1062" s="28">
        <v>36594</v>
      </c>
      <c r="BD1062">
        <v>512.91999999999996</v>
      </c>
      <c r="BE1062" s="28">
        <v>36564</v>
      </c>
      <c r="BF1062">
        <v>24.638999999999999</v>
      </c>
      <c r="BG1062" s="28">
        <v>36560</v>
      </c>
      <c r="BH1062">
        <v>2.665</v>
      </c>
      <c r="BZ1062" t="str">
        <v>3/9/2000</v>
      </c>
      <c r="CA1062">
        <v>38.4375</v>
      </c>
    </row>
    <row r="1063" spans="1:79" x14ac:dyDescent="0.25">
      <c r="A1063" s="28">
        <v>36595</v>
      </c>
      <c r="C1063" t="str">
        <v>3/10/2000</v>
      </c>
      <c r="D1063">
        <v>68.125</v>
      </c>
      <c r="E1063" t="str">
        <v>3/10/2000</v>
      </c>
      <c r="F1063">
        <v>56.75</v>
      </c>
      <c r="G1063" t="str">
        <v>3/10/2000</v>
      </c>
      <c r="H1063">
        <v>59.125</v>
      </c>
      <c r="I1063" t="str">
        <v>3/10/2000</v>
      </c>
      <c r="J1063">
        <v>39.5625</v>
      </c>
      <c r="K1063" t="str">
        <v>3/10/2000</v>
      </c>
      <c r="L1063">
        <v>40.375</v>
      </c>
      <c r="M1063" t="str">
        <v>3/10/2000</v>
      </c>
      <c r="N1063">
        <v>41</v>
      </c>
      <c r="O1063" t="str">
        <v>3/10/2000</v>
      </c>
      <c r="P1063">
        <v>14.5625</v>
      </c>
      <c r="Q1063" t="str">
        <v>3/10/2000</v>
      </c>
      <c r="R1063">
        <v>7.5</v>
      </c>
      <c r="S1063" t="str">
        <v>3/10/2000</v>
      </c>
      <c r="T1063">
        <v>14.875</v>
      </c>
      <c r="U1063" t="str">
        <v>3/10/2000</v>
      </c>
      <c r="V1063">
        <v>48.6875</v>
      </c>
      <c r="W1063" t="str">
        <v>3/10/2000</v>
      </c>
      <c r="X1063">
        <v>17.1875</v>
      </c>
      <c r="Y1063" t="str">
        <v>3/10/2000</v>
      </c>
      <c r="Z1063">
        <v>46.375</v>
      </c>
      <c r="AA1063" t="str">
        <v>3/10/2000</v>
      </c>
      <c r="AB1063">
        <v>55.25</v>
      </c>
      <c r="AC1063" t="str">
        <v>3/10/2000</v>
      </c>
      <c r="AD1063">
        <v>21.25</v>
      </c>
      <c r="AE1063" t="str">
        <v>3/10/2000</v>
      </c>
      <c r="AF1063">
        <v>16.125</v>
      </c>
      <c r="AG1063" t="str">
        <v>3/10/2000</v>
      </c>
      <c r="AH1063">
        <v>21.125</v>
      </c>
      <c r="AI1063" t="str">
        <v>3/10/2000</v>
      </c>
      <c r="AJ1063">
        <v>16.4375</v>
      </c>
      <c r="AK1063" s="28">
        <v>36595</v>
      </c>
      <c r="AL1063">
        <v>9928.82</v>
      </c>
      <c r="AM1063" s="28">
        <v>36595</v>
      </c>
      <c r="AN1063">
        <v>5048.62</v>
      </c>
      <c r="AO1063" s="28">
        <v>36595</v>
      </c>
      <c r="AP1063">
        <v>1395.07</v>
      </c>
      <c r="AQ1063" s="28">
        <v>36595</v>
      </c>
      <c r="AR1063">
        <v>603.80999999999995</v>
      </c>
      <c r="AS1063" s="28">
        <v>36595</v>
      </c>
      <c r="AT1063">
        <v>277.74</v>
      </c>
      <c r="AU1063" s="28">
        <v>36595</v>
      </c>
      <c r="AV1063">
        <v>229.57</v>
      </c>
      <c r="AW1063" s="28">
        <v>36595</v>
      </c>
      <c r="AX1063">
        <v>1230.06</v>
      </c>
      <c r="AY1063" s="28">
        <v>36595</v>
      </c>
      <c r="AZ1063">
        <v>599.34</v>
      </c>
      <c r="BA1063" s="28">
        <v>36595</v>
      </c>
      <c r="BB1063">
        <v>468.64</v>
      </c>
      <c r="BC1063" s="28">
        <v>36595</v>
      </c>
      <c r="BD1063">
        <v>509.71</v>
      </c>
      <c r="BE1063" s="28">
        <v>36565</v>
      </c>
      <c r="BF1063">
        <v>24.95</v>
      </c>
      <c r="BG1063" s="28">
        <v>36563</v>
      </c>
      <c r="BH1063">
        <v>2.6110000000000002</v>
      </c>
      <c r="BZ1063" t="str">
        <v>3/10/2000</v>
      </c>
      <c r="CA1063">
        <v>38.9375</v>
      </c>
    </row>
    <row r="1064" spans="1:79" x14ac:dyDescent="0.25">
      <c r="A1064" s="28">
        <v>36598</v>
      </c>
      <c r="C1064" t="str">
        <v>3/13/2000</v>
      </c>
      <c r="D1064">
        <v>66</v>
      </c>
      <c r="E1064" t="str">
        <v>3/13/2000</v>
      </c>
      <c r="F1064">
        <v>57.9375</v>
      </c>
      <c r="G1064" t="str">
        <v>3/13/2000</v>
      </c>
      <c r="H1064">
        <v>57.3125</v>
      </c>
      <c r="I1064" t="str">
        <v>3/13/2000</v>
      </c>
      <c r="J1064">
        <v>38.6875</v>
      </c>
      <c r="K1064" t="str">
        <v>3/13/2000</v>
      </c>
      <c r="L1064">
        <v>40.125</v>
      </c>
      <c r="M1064" t="str">
        <v>3/13/2000</v>
      </c>
      <c r="N1064">
        <v>40.25</v>
      </c>
      <c r="O1064" t="str">
        <v>3/13/2000</v>
      </c>
      <c r="P1064">
        <v>14.1875</v>
      </c>
      <c r="Q1064" t="str">
        <v>3/13/2000</v>
      </c>
      <c r="R1064">
        <v>7.8125</v>
      </c>
      <c r="S1064" t="str">
        <v>3/13/2000</v>
      </c>
      <c r="T1064">
        <v>15.125</v>
      </c>
      <c r="U1064" t="str">
        <v>3/13/2000</v>
      </c>
      <c r="V1064">
        <v>46.3125</v>
      </c>
      <c r="W1064" t="str">
        <v>3/13/2000</v>
      </c>
      <c r="X1064">
        <v>17.1875</v>
      </c>
      <c r="Y1064" t="str">
        <v>3/13/2000</v>
      </c>
      <c r="Z1064">
        <v>46.5</v>
      </c>
      <c r="AA1064" t="str">
        <v>3/13/2000</v>
      </c>
      <c r="AB1064">
        <v>52</v>
      </c>
      <c r="AC1064" t="str">
        <v>3/13/2000</v>
      </c>
      <c r="AD1064">
        <v>20.875</v>
      </c>
      <c r="AE1064" t="str">
        <v>3/13/2000</v>
      </c>
      <c r="AF1064">
        <v>15.875</v>
      </c>
      <c r="AG1064" t="str">
        <v>3/13/2000</v>
      </c>
      <c r="AH1064">
        <v>21.3125</v>
      </c>
      <c r="AI1064" t="str">
        <v>3/13/2000</v>
      </c>
      <c r="AJ1064">
        <v>16.1875</v>
      </c>
      <c r="AK1064" s="28">
        <v>36598</v>
      </c>
      <c r="AL1064">
        <v>9947.1299999999992</v>
      </c>
      <c r="AM1064" s="28">
        <v>36598</v>
      </c>
      <c r="AN1064">
        <v>4907.24</v>
      </c>
      <c r="AO1064" s="28">
        <v>36598</v>
      </c>
      <c r="AP1064">
        <v>1383.62</v>
      </c>
      <c r="AQ1064" s="28">
        <v>36598</v>
      </c>
      <c r="AR1064">
        <v>590.14</v>
      </c>
      <c r="AS1064" s="28">
        <v>36598</v>
      </c>
      <c r="AT1064">
        <v>276.57</v>
      </c>
      <c r="AU1064" s="28">
        <v>36598</v>
      </c>
      <c r="AV1064">
        <v>227.29</v>
      </c>
      <c r="AW1064" s="28">
        <v>36598</v>
      </c>
      <c r="AX1064">
        <v>1177.68</v>
      </c>
      <c r="AY1064" s="28">
        <v>36598</v>
      </c>
      <c r="AZ1064">
        <v>594.61</v>
      </c>
      <c r="BA1064" s="28">
        <v>36598</v>
      </c>
      <c r="BB1064">
        <v>461.65</v>
      </c>
      <c r="BC1064" s="28">
        <v>36598</v>
      </c>
      <c r="BD1064">
        <v>503.35</v>
      </c>
      <c r="BE1064" s="28">
        <v>36566</v>
      </c>
      <c r="BF1064">
        <v>25.303000000000001</v>
      </c>
      <c r="BG1064" s="28">
        <v>36564</v>
      </c>
      <c r="BH1064">
        <v>2.5819999999999999</v>
      </c>
      <c r="BZ1064" t="str">
        <v>3/13/2000</v>
      </c>
      <c r="CA1064">
        <v>37.375</v>
      </c>
    </row>
    <row r="1065" spans="1:79" x14ac:dyDescent="0.25">
      <c r="A1065" s="28">
        <v>36599</v>
      </c>
      <c r="C1065" t="str">
        <v>3/14/2000</v>
      </c>
      <c r="D1065">
        <v>65.1875</v>
      </c>
      <c r="E1065" t="str">
        <v>3/14/2000</v>
      </c>
      <c r="F1065">
        <v>57.5625</v>
      </c>
      <c r="G1065" t="str">
        <v>3/14/2000</v>
      </c>
      <c r="H1065">
        <v>56.9375</v>
      </c>
      <c r="I1065" t="str">
        <v>3/14/2000</v>
      </c>
      <c r="J1065">
        <v>37.125</v>
      </c>
      <c r="K1065" t="str">
        <v>3/14/2000</v>
      </c>
      <c r="L1065">
        <v>39.6875</v>
      </c>
      <c r="M1065" t="str">
        <v>3/14/2000</v>
      </c>
      <c r="N1065">
        <v>40</v>
      </c>
      <c r="O1065" t="str">
        <v>3/14/2000</v>
      </c>
      <c r="P1065">
        <v>14.5</v>
      </c>
      <c r="Q1065" t="str">
        <v>3/14/2000</v>
      </c>
      <c r="R1065">
        <v>8</v>
      </c>
      <c r="S1065" t="str">
        <v>3/14/2000</v>
      </c>
      <c r="T1065">
        <v>15.25</v>
      </c>
      <c r="U1065" t="str">
        <v>3/14/2000</v>
      </c>
      <c r="V1065">
        <v>45.875</v>
      </c>
      <c r="W1065" t="str">
        <v>3/14/2000</v>
      </c>
      <c r="X1065">
        <v>17.5</v>
      </c>
      <c r="Y1065" t="str">
        <v>3/14/2000</v>
      </c>
      <c r="Z1065">
        <v>46.875</v>
      </c>
      <c r="AA1065" t="str">
        <v>3/14/2000</v>
      </c>
      <c r="AB1065">
        <v>53</v>
      </c>
      <c r="AC1065" t="str">
        <v>3/14/2000</v>
      </c>
      <c r="AD1065">
        <v>20.8125</v>
      </c>
      <c r="AE1065" t="str">
        <v>3/14/2000</v>
      </c>
      <c r="AF1065">
        <v>16.0625</v>
      </c>
      <c r="AG1065" t="str">
        <v>3/14/2000</v>
      </c>
      <c r="AH1065">
        <v>20.5625</v>
      </c>
      <c r="AI1065" t="str">
        <v>3/14/2000</v>
      </c>
      <c r="AJ1065">
        <v>16.3125</v>
      </c>
      <c r="AK1065" s="28">
        <v>36599</v>
      </c>
      <c r="AL1065">
        <v>9811.24</v>
      </c>
      <c r="AM1065" s="28">
        <v>36599</v>
      </c>
      <c r="AN1065">
        <v>4706.63</v>
      </c>
      <c r="AO1065" s="28">
        <v>36599</v>
      </c>
      <c r="AP1065">
        <v>1359.15</v>
      </c>
      <c r="AQ1065" s="28">
        <v>36599</v>
      </c>
      <c r="AR1065">
        <v>572.99</v>
      </c>
      <c r="AS1065" s="28">
        <v>36599</v>
      </c>
      <c r="AT1065">
        <v>274.12</v>
      </c>
      <c r="AU1065" s="28">
        <v>36599</v>
      </c>
      <c r="AV1065">
        <v>224.61</v>
      </c>
      <c r="AW1065" s="28">
        <v>36599</v>
      </c>
      <c r="AX1065">
        <v>1136.4100000000001</v>
      </c>
      <c r="AY1065" s="28">
        <v>36599</v>
      </c>
      <c r="AZ1065">
        <v>588.42999999999995</v>
      </c>
      <c r="BA1065" s="28">
        <v>36599</v>
      </c>
      <c r="BB1065">
        <v>465.78</v>
      </c>
      <c r="BC1065" s="28">
        <v>36599</v>
      </c>
      <c r="BD1065">
        <v>497.68</v>
      </c>
      <c r="BE1065" s="28">
        <v>36567</v>
      </c>
      <c r="BF1065">
        <v>25.276</v>
      </c>
      <c r="BG1065" s="28">
        <v>36565</v>
      </c>
      <c r="BH1065">
        <v>2.6179999999999999</v>
      </c>
      <c r="BZ1065" t="str">
        <v>3/14/2000</v>
      </c>
      <c r="CA1065">
        <v>35.6875</v>
      </c>
    </row>
    <row r="1066" spans="1:79" x14ac:dyDescent="0.25">
      <c r="A1066" s="28">
        <v>36600</v>
      </c>
      <c r="C1066" t="str">
        <v>3/15/2000</v>
      </c>
      <c r="D1066">
        <v>68.4375</v>
      </c>
      <c r="E1066" t="str">
        <v>3/15/2000</v>
      </c>
      <c r="F1066">
        <v>57.875</v>
      </c>
      <c r="G1066" t="str">
        <v>3/15/2000</v>
      </c>
      <c r="H1066">
        <v>55.5</v>
      </c>
      <c r="I1066" t="str">
        <v>3/15/2000</v>
      </c>
      <c r="J1066">
        <v>37.1875</v>
      </c>
      <c r="K1066" t="str">
        <v>3/15/2000</v>
      </c>
      <c r="L1066">
        <v>39.0625</v>
      </c>
      <c r="M1066" t="str">
        <v>3/15/2000</v>
      </c>
      <c r="N1066">
        <v>40.375</v>
      </c>
      <c r="O1066" t="str">
        <v>3/15/2000</v>
      </c>
      <c r="P1066">
        <v>16.0625</v>
      </c>
      <c r="Q1066" t="str">
        <v>3/15/2000</v>
      </c>
      <c r="R1066">
        <v>7.6875</v>
      </c>
      <c r="S1066" t="str">
        <v>3/15/2000</v>
      </c>
      <c r="T1066">
        <v>15.8125</v>
      </c>
      <c r="U1066" t="str">
        <v>3/15/2000</v>
      </c>
      <c r="V1066">
        <v>45.4375</v>
      </c>
      <c r="W1066" t="str">
        <v>3/15/2000</v>
      </c>
      <c r="X1066">
        <v>18.75</v>
      </c>
      <c r="Y1066" t="str">
        <v>3/15/2000</v>
      </c>
      <c r="Z1066">
        <v>49.4375</v>
      </c>
      <c r="AA1066" t="str">
        <v>3/15/2000</v>
      </c>
      <c r="AB1066">
        <v>53.51171875</v>
      </c>
      <c r="AC1066" t="str">
        <v>3/15/2000</v>
      </c>
      <c r="AD1066">
        <v>21.9375</v>
      </c>
      <c r="AE1066" t="str">
        <v>3/15/2000</v>
      </c>
      <c r="AF1066">
        <v>16.375</v>
      </c>
      <c r="AG1066" t="str">
        <v>3/15/2000</v>
      </c>
      <c r="AH1066">
        <v>21.8125</v>
      </c>
      <c r="AI1066" t="str">
        <v>3/15/2000</v>
      </c>
      <c r="AJ1066">
        <v>17.0625</v>
      </c>
      <c r="AK1066" s="28">
        <v>36600</v>
      </c>
      <c r="AL1066">
        <v>10131.41</v>
      </c>
      <c r="AM1066" s="28">
        <v>36600</v>
      </c>
      <c r="AN1066">
        <v>4582.62</v>
      </c>
      <c r="AO1066" s="28">
        <v>36600</v>
      </c>
      <c r="AP1066">
        <v>1392.14</v>
      </c>
      <c r="AQ1066" s="28">
        <v>36600</v>
      </c>
      <c r="AR1066">
        <v>558.87</v>
      </c>
      <c r="AS1066" s="28">
        <v>36600</v>
      </c>
      <c r="AT1066">
        <v>284.02</v>
      </c>
      <c r="AU1066" s="28">
        <v>36600</v>
      </c>
      <c r="AV1066">
        <v>233.32</v>
      </c>
      <c r="AW1066" s="28">
        <v>36600</v>
      </c>
      <c r="AX1066">
        <v>1103.04</v>
      </c>
      <c r="AY1066" s="28">
        <v>36600</v>
      </c>
      <c r="AZ1066">
        <v>605.02</v>
      </c>
      <c r="BA1066" s="28">
        <v>36600</v>
      </c>
      <c r="BB1066">
        <v>471.14</v>
      </c>
      <c r="BC1066" s="28">
        <v>36600</v>
      </c>
      <c r="BD1066">
        <v>498.81</v>
      </c>
      <c r="BE1066" s="28">
        <v>36570</v>
      </c>
      <c r="BF1066">
        <v>25.375</v>
      </c>
      <c r="BG1066" s="28">
        <v>36566</v>
      </c>
      <c r="BH1066">
        <v>2.6789999999999998</v>
      </c>
      <c r="BZ1066" t="str">
        <v>3/15/2000</v>
      </c>
      <c r="CA1066">
        <v>34.625</v>
      </c>
    </row>
    <row r="1067" spans="1:79" x14ac:dyDescent="0.25">
      <c r="A1067" s="28">
        <v>36601</v>
      </c>
      <c r="C1067" t="str">
        <v>3/16/2000</v>
      </c>
      <c r="D1067">
        <v>69.4375</v>
      </c>
      <c r="E1067" t="str">
        <v>3/16/2000</v>
      </c>
      <c r="F1067">
        <v>58.1875</v>
      </c>
      <c r="G1067" t="str">
        <v>3/16/2000</v>
      </c>
      <c r="H1067">
        <v>56.125</v>
      </c>
      <c r="I1067" t="str">
        <v>3/16/2000</v>
      </c>
      <c r="J1067">
        <v>37.3125</v>
      </c>
      <c r="K1067" t="str">
        <v>3/16/2000</v>
      </c>
      <c r="L1067">
        <v>40.1875</v>
      </c>
      <c r="M1067" t="str">
        <v>3/16/2000</v>
      </c>
      <c r="N1067">
        <v>42.125</v>
      </c>
      <c r="O1067" t="str">
        <v>3/16/2000</v>
      </c>
      <c r="P1067">
        <v>16.4375</v>
      </c>
      <c r="Q1067" t="str">
        <v>3/16/2000</v>
      </c>
      <c r="R1067">
        <v>7.875</v>
      </c>
      <c r="S1067" t="str">
        <v>3/16/2000</v>
      </c>
      <c r="T1067">
        <v>16.5</v>
      </c>
      <c r="U1067" t="str">
        <v>3/16/2000</v>
      </c>
      <c r="V1067">
        <v>46.0625</v>
      </c>
      <c r="W1067" t="str">
        <v>3/16/2000</v>
      </c>
      <c r="X1067">
        <v>19.4375</v>
      </c>
      <c r="Y1067" t="str">
        <v>3/16/2000</v>
      </c>
      <c r="Z1067">
        <v>51.6875</v>
      </c>
      <c r="AA1067" t="str">
        <v>3/16/2000</v>
      </c>
      <c r="AB1067">
        <v>58</v>
      </c>
      <c r="AC1067" t="str">
        <v>3/16/2000</v>
      </c>
      <c r="AD1067">
        <v>22.625</v>
      </c>
      <c r="AE1067" t="str">
        <v>3/16/2000</v>
      </c>
      <c r="AF1067">
        <v>16.625</v>
      </c>
      <c r="AG1067" t="str">
        <v>3/16/2000</v>
      </c>
      <c r="AH1067">
        <v>22.75</v>
      </c>
      <c r="AI1067" t="str">
        <v>3/16/2000</v>
      </c>
      <c r="AJ1067">
        <v>17.75</v>
      </c>
      <c r="AK1067" s="28">
        <v>36601</v>
      </c>
      <c r="AL1067">
        <v>10630.6</v>
      </c>
      <c r="AM1067" s="28">
        <v>36601</v>
      </c>
      <c r="AN1067">
        <v>4717.3900000000003</v>
      </c>
      <c r="AO1067" s="28">
        <v>36601</v>
      </c>
      <c r="AP1067">
        <v>1458.47</v>
      </c>
      <c r="AQ1067" s="28">
        <v>36601</v>
      </c>
      <c r="AR1067">
        <v>574.24</v>
      </c>
      <c r="AS1067" s="28">
        <v>36601</v>
      </c>
      <c r="AT1067">
        <v>295.77</v>
      </c>
      <c r="AU1067" s="28">
        <v>36601</v>
      </c>
      <c r="AV1067">
        <v>242.66</v>
      </c>
      <c r="AW1067" s="28">
        <v>36601</v>
      </c>
      <c r="AX1067">
        <v>1142.25</v>
      </c>
      <c r="AY1067" s="28">
        <v>36601</v>
      </c>
      <c r="AZ1067">
        <v>634.44000000000005</v>
      </c>
      <c r="BA1067" s="28">
        <v>36601</v>
      </c>
      <c r="BB1067">
        <v>488.02</v>
      </c>
      <c r="BC1067" s="28">
        <v>36601</v>
      </c>
      <c r="BD1067">
        <v>512.61</v>
      </c>
      <c r="BE1067" s="28">
        <v>36571</v>
      </c>
      <c r="BF1067">
        <v>25.893000000000001</v>
      </c>
      <c r="BG1067" s="28">
        <v>36567</v>
      </c>
      <c r="BH1067">
        <v>2.6850000000000001</v>
      </c>
      <c r="BZ1067" t="str">
        <v>3/16/2000</v>
      </c>
      <c r="CA1067">
        <v>35.5</v>
      </c>
    </row>
    <row r="1068" spans="1:79" x14ac:dyDescent="0.25">
      <c r="A1068" s="28">
        <v>36602</v>
      </c>
      <c r="C1068" t="str">
        <v>3/17/2000</v>
      </c>
      <c r="D1068">
        <v>69.25</v>
      </c>
      <c r="E1068" t="str">
        <v>3/17/2000</v>
      </c>
      <c r="F1068">
        <v>57.75</v>
      </c>
      <c r="G1068" t="str">
        <v>3/17/2000</v>
      </c>
      <c r="H1068">
        <v>55.625</v>
      </c>
      <c r="I1068" t="str">
        <v>3/17/2000</v>
      </c>
      <c r="J1068">
        <v>37</v>
      </c>
      <c r="K1068" t="str">
        <v>3/17/2000</v>
      </c>
      <c r="L1068">
        <v>39.3125</v>
      </c>
      <c r="M1068" t="str">
        <v>3/17/2000</v>
      </c>
      <c r="N1068">
        <v>42.125</v>
      </c>
      <c r="O1068" t="str">
        <v>3/17/2000</v>
      </c>
      <c r="P1068">
        <v>16.125</v>
      </c>
      <c r="Q1068" t="str">
        <v>3/17/2000</v>
      </c>
      <c r="R1068">
        <v>7.875</v>
      </c>
      <c r="S1068" t="str">
        <v>3/17/2000</v>
      </c>
      <c r="T1068">
        <v>16.5</v>
      </c>
      <c r="U1068" t="str">
        <v>3/17/2000</v>
      </c>
      <c r="V1068">
        <v>45.5</v>
      </c>
      <c r="W1068" t="str">
        <v>3/17/2000</v>
      </c>
      <c r="X1068">
        <v>19.0625</v>
      </c>
      <c r="Y1068" t="str">
        <v>3/17/2000</v>
      </c>
      <c r="Z1068">
        <v>50.25</v>
      </c>
      <c r="AA1068" t="str">
        <v>3/17/2000</v>
      </c>
      <c r="AB1068">
        <v>58</v>
      </c>
      <c r="AC1068" t="str">
        <v>3/17/2000</v>
      </c>
      <c r="AD1068">
        <v>22.25</v>
      </c>
      <c r="AE1068" t="str">
        <v>3/17/2000</v>
      </c>
      <c r="AF1068">
        <v>16.375</v>
      </c>
      <c r="AG1068" t="str">
        <v>3/17/2000</v>
      </c>
      <c r="AH1068">
        <v>21.9375</v>
      </c>
      <c r="AI1068" t="str">
        <v>3/17/2000</v>
      </c>
      <c r="AJ1068">
        <v>17.75</v>
      </c>
      <c r="AK1068" s="28">
        <v>36602</v>
      </c>
      <c r="AL1068">
        <v>10595.23</v>
      </c>
      <c r="AM1068" s="28">
        <v>36602</v>
      </c>
      <c r="AN1068">
        <v>4798.13</v>
      </c>
      <c r="AO1068" s="28">
        <v>36602</v>
      </c>
      <c r="AP1068">
        <v>1464.47</v>
      </c>
      <c r="AQ1068" s="28">
        <v>36602</v>
      </c>
      <c r="AR1068">
        <v>574.77</v>
      </c>
      <c r="AS1068" s="28">
        <v>36602</v>
      </c>
      <c r="AT1068">
        <v>289.93</v>
      </c>
      <c r="AU1068" s="28">
        <v>36602</v>
      </c>
      <c r="AV1068">
        <v>238.22</v>
      </c>
      <c r="AW1068" s="28">
        <v>36602</v>
      </c>
      <c r="AX1068">
        <v>1153.8499999999999</v>
      </c>
      <c r="AY1068" s="28">
        <v>36602</v>
      </c>
      <c r="AZ1068">
        <v>632.98</v>
      </c>
      <c r="BA1068" s="28">
        <v>36602</v>
      </c>
      <c r="BB1068">
        <v>472.46</v>
      </c>
      <c r="BC1068" s="28">
        <v>36602</v>
      </c>
      <c r="BD1068">
        <v>513.89</v>
      </c>
      <c r="BE1068" s="28">
        <v>36572</v>
      </c>
      <c r="BF1068">
        <v>25.849</v>
      </c>
      <c r="BG1068" s="28">
        <v>36570</v>
      </c>
      <c r="BH1068">
        <v>2.694</v>
      </c>
      <c r="BZ1068" t="str">
        <v>3/17/2000</v>
      </c>
      <c r="CA1068">
        <v>37</v>
      </c>
    </row>
    <row r="1069" spans="1:79" x14ac:dyDescent="0.25">
      <c r="A1069" s="28">
        <v>36605</v>
      </c>
      <c r="C1069" t="str">
        <v>3/20/2000</v>
      </c>
      <c r="D1069">
        <v>68.5625</v>
      </c>
      <c r="E1069" t="str">
        <v>3/20/2000</v>
      </c>
      <c r="F1069">
        <v>57.875</v>
      </c>
      <c r="G1069" t="str">
        <v>3/20/2000</v>
      </c>
      <c r="H1069">
        <v>57.5</v>
      </c>
      <c r="I1069" t="str">
        <v>3/20/2000</v>
      </c>
      <c r="J1069">
        <v>38.875</v>
      </c>
      <c r="K1069" t="str">
        <v>3/20/2000</v>
      </c>
      <c r="L1069">
        <v>41.4375</v>
      </c>
      <c r="M1069" t="str">
        <v>3/20/2000</v>
      </c>
      <c r="N1069">
        <v>42.1875</v>
      </c>
      <c r="O1069" t="str">
        <v>3/20/2000</v>
      </c>
      <c r="P1069">
        <v>16.0625</v>
      </c>
      <c r="Q1069" t="str">
        <v>3/20/2000</v>
      </c>
      <c r="R1069">
        <v>8</v>
      </c>
      <c r="S1069" t="str">
        <v>3/20/2000</v>
      </c>
      <c r="T1069">
        <v>17.125</v>
      </c>
      <c r="U1069" t="str">
        <v>3/20/2000</v>
      </c>
      <c r="V1069">
        <v>44.125</v>
      </c>
      <c r="W1069" t="str">
        <v>3/20/2000</v>
      </c>
      <c r="X1069">
        <v>19.4375</v>
      </c>
      <c r="Y1069" t="str">
        <v>3/20/2000</v>
      </c>
      <c r="Z1069">
        <v>49.25</v>
      </c>
      <c r="AA1069" t="str">
        <v>3/20/2000</v>
      </c>
      <c r="AB1069">
        <v>56.25</v>
      </c>
      <c r="AC1069" t="str">
        <v>3/20/2000</v>
      </c>
      <c r="AD1069">
        <v>21.375</v>
      </c>
      <c r="AE1069" t="str">
        <v>3/20/2000</v>
      </c>
      <c r="AF1069">
        <v>16.25</v>
      </c>
      <c r="AG1069" t="str">
        <v>3/20/2000</v>
      </c>
      <c r="AH1069">
        <v>21.75</v>
      </c>
      <c r="AI1069" t="str">
        <v>3/20/2000</v>
      </c>
      <c r="AJ1069">
        <v>17.75</v>
      </c>
      <c r="AK1069" s="28">
        <v>36605</v>
      </c>
      <c r="AL1069">
        <v>10680.24</v>
      </c>
      <c r="AM1069" s="28">
        <v>36605</v>
      </c>
      <c r="AN1069">
        <v>4610</v>
      </c>
      <c r="AO1069" s="28">
        <v>36605</v>
      </c>
      <c r="AP1069">
        <v>1456.63</v>
      </c>
      <c r="AQ1069" s="28">
        <v>36605</v>
      </c>
      <c r="AR1069">
        <v>549.20000000000005</v>
      </c>
      <c r="AS1069" s="28">
        <v>36605</v>
      </c>
      <c r="AT1069">
        <v>288.05</v>
      </c>
      <c r="AU1069" s="28">
        <v>36605</v>
      </c>
      <c r="AV1069">
        <v>237.3</v>
      </c>
      <c r="AW1069" s="28">
        <v>36605</v>
      </c>
      <c r="AX1069">
        <v>1096.1400000000001</v>
      </c>
      <c r="AY1069" s="28">
        <v>36605</v>
      </c>
      <c r="AZ1069">
        <v>631.14</v>
      </c>
      <c r="BA1069" s="28">
        <v>36605</v>
      </c>
      <c r="BB1069">
        <v>468.02</v>
      </c>
      <c r="BC1069" s="28">
        <v>36605</v>
      </c>
      <c r="BD1069">
        <v>510.36</v>
      </c>
      <c r="BE1069" s="28">
        <v>36573</v>
      </c>
      <c r="BF1069">
        <v>25.582000000000001</v>
      </c>
      <c r="BG1069" s="28">
        <v>36571</v>
      </c>
      <c r="BH1069">
        <v>2.738</v>
      </c>
      <c r="BZ1069" t="str">
        <v>3/20/2000</v>
      </c>
      <c r="CA1069">
        <v>36.9375</v>
      </c>
    </row>
    <row r="1070" spans="1:79" x14ac:dyDescent="0.25">
      <c r="A1070" s="28">
        <v>36606</v>
      </c>
      <c r="C1070" t="str">
        <v>3/21/2000</v>
      </c>
      <c r="D1070">
        <v>71.75</v>
      </c>
      <c r="E1070" t="str">
        <v>3/21/2000</v>
      </c>
      <c r="F1070">
        <v>57.625</v>
      </c>
      <c r="G1070" t="str">
        <v>3/21/2000</v>
      </c>
      <c r="H1070">
        <v>55.75</v>
      </c>
      <c r="I1070" t="str">
        <v>3/21/2000</v>
      </c>
      <c r="J1070">
        <v>37.75</v>
      </c>
      <c r="K1070" t="str">
        <v>3/21/2000</v>
      </c>
      <c r="L1070">
        <v>40.875</v>
      </c>
      <c r="M1070" t="str">
        <v>3/21/2000</v>
      </c>
      <c r="N1070">
        <v>42.125</v>
      </c>
      <c r="O1070" t="str">
        <v>3/21/2000</v>
      </c>
      <c r="P1070">
        <v>16.3125</v>
      </c>
      <c r="Q1070" t="str">
        <v>3/21/2000</v>
      </c>
      <c r="R1070">
        <v>8.0625</v>
      </c>
      <c r="S1070" t="str">
        <v>3/21/2000</v>
      </c>
      <c r="T1070">
        <v>16.9375</v>
      </c>
      <c r="U1070" t="str">
        <v>3/21/2000</v>
      </c>
      <c r="V1070">
        <v>45.8125</v>
      </c>
      <c r="W1070" t="str">
        <v>3/21/2000</v>
      </c>
      <c r="X1070">
        <v>19.375</v>
      </c>
      <c r="Y1070" t="str">
        <v>3/21/2000</v>
      </c>
      <c r="Z1070">
        <v>48.875</v>
      </c>
      <c r="AA1070" t="str">
        <v>3/21/2000</v>
      </c>
      <c r="AB1070">
        <v>57.5625</v>
      </c>
      <c r="AC1070" t="str">
        <v>3/21/2000</v>
      </c>
      <c r="AD1070">
        <v>21.25</v>
      </c>
      <c r="AE1070" t="str">
        <v>3/21/2000</v>
      </c>
      <c r="AF1070">
        <v>16.75</v>
      </c>
      <c r="AG1070" t="str">
        <v>3/21/2000</v>
      </c>
      <c r="AH1070">
        <v>21.3125</v>
      </c>
      <c r="AI1070" t="str">
        <v>3/21/2000</v>
      </c>
      <c r="AJ1070">
        <v>17.5</v>
      </c>
      <c r="AK1070" s="28">
        <v>36606</v>
      </c>
      <c r="AL1070">
        <v>10907.34</v>
      </c>
      <c r="AM1070" s="28">
        <v>36606</v>
      </c>
      <c r="AN1070">
        <v>4711.68</v>
      </c>
      <c r="AO1070" s="28">
        <v>36606</v>
      </c>
      <c r="AP1070">
        <v>1493.87</v>
      </c>
      <c r="AQ1070" s="28">
        <v>36606</v>
      </c>
      <c r="AR1070">
        <v>552.79</v>
      </c>
      <c r="AS1070" s="28">
        <v>36606</v>
      </c>
      <c r="AT1070">
        <v>289.66000000000003</v>
      </c>
      <c r="AU1070" s="28">
        <v>36606</v>
      </c>
      <c r="AV1070">
        <v>238.14</v>
      </c>
      <c r="AW1070" s="28">
        <v>36606</v>
      </c>
      <c r="AX1070">
        <v>1118.04</v>
      </c>
      <c r="AY1070" s="28">
        <v>36606</v>
      </c>
      <c r="AZ1070">
        <v>642.79</v>
      </c>
      <c r="BA1070" s="28">
        <v>36606</v>
      </c>
      <c r="BB1070">
        <v>481.53</v>
      </c>
      <c r="BC1070" s="28">
        <v>36606</v>
      </c>
      <c r="BD1070">
        <v>513.79</v>
      </c>
      <c r="BE1070" s="28">
        <v>36574</v>
      </c>
      <c r="BF1070">
        <v>25.503</v>
      </c>
      <c r="BG1070" s="28">
        <v>36572</v>
      </c>
      <c r="BH1070">
        <v>2.714</v>
      </c>
      <c r="BZ1070" t="str">
        <v>3/21/2000</v>
      </c>
      <c r="CA1070">
        <v>37.375</v>
      </c>
    </row>
    <row r="1071" spans="1:79" x14ac:dyDescent="0.25">
      <c r="A1071" s="28">
        <v>36607</v>
      </c>
      <c r="C1071" t="str">
        <v>3/22/2000</v>
      </c>
      <c r="D1071">
        <v>75.0625</v>
      </c>
      <c r="E1071" t="str">
        <v>3/22/2000</v>
      </c>
      <c r="F1071">
        <v>57.125</v>
      </c>
      <c r="G1071" t="str">
        <v>3/22/2000</v>
      </c>
      <c r="H1071">
        <v>56.875</v>
      </c>
      <c r="I1071" t="str">
        <v>3/22/2000</v>
      </c>
      <c r="J1071">
        <v>36.6875</v>
      </c>
      <c r="K1071" t="str">
        <v>3/22/2000</v>
      </c>
      <c r="L1071">
        <v>40.5</v>
      </c>
      <c r="M1071" t="str">
        <v>3/22/2000</v>
      </c>
      <c r="N1071">
        <v>41.4375</v>
      </c>
      <c r="O1071" t="str">
        <v>3/22/2000</v>
      </c>
      <c r="P1071">
        <v>16.1875</v>
      </c>
      <c r="Q1071" t="str">
        <v>3/22/2000</v>
      </c>
      <c r="R1071">
        <v>7.9375</v>
      </c>
      <c r="S1071" t="str">
        <v>3/22/2000</v>
      </c>
      <c r="T1071">
        <v>17.3125</v>
      </c>
      <c r="U1071" t="str">
        <v>3/22/2000</v>
      </c>
      <c r="V1071">
        <v>44.8125</v>
      </c>
      <c r="W1071" t="str">
        <v>3/22/2000</v>
      </c>
      <c r="X1071">
        <v>18.875</v>
      </c>
      <c r="Y1071" t="str">
        <v>3/22/2000</v>
      </c>
      <c r="Z1071">
        <v>48.4375</v>
      </c>
      <c r="AA1071" t="str">
        <v>3/22/2000</v>
      </c>
      <c r="AB1071">
        <v>55.75</v>
      </c>
      <c r="AC1071" t="str">
        <v>3/22/2000</v>
      </c>
      <c r="AD1071">
        <v>21.125</v>
      </c>
      <c r="AE1071" t="str">
        <v>3/22/2000</v>
      </c>
      <c r="AF1071">
        <v>16.625</v>
      </c>
      <c r="AG1071" t="str">
        <v>3/22/2000</v>
      </c>
      <c r="AH1071">
        <v>20.9375</v>
      </c>
      <c r="AI1071" t="str">
        <v>3/22/2000</v>
      </c>
      <c r="AJ1071">
        <v>17.0625</v>
      </c>
      <c r="AK1071" s="28">
        <v>36607</v>
      </c>
      <c r="AL1071">
        <v>10866.7</v>
      </c>
      <c r="AM1071" s="28">
        <v>36607</v>
      </c>
      <c r="AN1071">
        <v>4864.75</v>
      </c>
      <c r="AO1071" s="28">
        <v>36607</v>
      </c>
      <c r="AP1071">
        <v>1500.64</v>
      </c>
      <c r="AQ1071" s="28">
        <v>36607</v>
      </c>
      <c r="AR1071">
        <v>571.19000000000005</v>
      </c>
      <c r="AS1071" s="28">
        <v>36607</v>
      </c>
      <c r="AT1071">
        <v>287.01</v>
      </c>
      <c r="AU1071" s="28">
        <v>36607</v>
      </c>
      <c r="AV1071">
        <v>235.71</v>
      </c>
      <c r="AW1071" s="28">
        <v>36607</v>
      </c>
      <c r="AX1071">
        <v>1149.1099999999999</v>
      </c>
      <c r="AY1071" s="28">
        <v>36607</v>
      </c>
      <c r="AZ1071">
        <v>643.24</v>
      </c>
      <c r="BA1071" s="28">
        <v>36607</v>
      </c>
      <c r="BB1071">
        <v>473.62</v>
      </c>
      <c r="BC1071" s="28">
        <v>36607</v>
      </c>
      <c r="BD1071">
        <v>503.24</v>
      </c>
      <c r="BE1071" s="28">
        <v>36578</v>
      </c>
      <c r="BF1071">
        <v>25.65</v>
      </c>
      <c r="BG1071" s="28">
        <v>36573</v>
      </c>
      <c r="BH1071">
        <v>2.77</v>
      </c>
      <c r="BZ1071" t="str">
        <v>3/22/2000</v>
      </c>
      <c r="CA1071">
        <v>37</v>
      </c>
    </row>
    <row r="1072" spans="1:79" x14ac:dyDescent="0.25">
      <c r="A1072" s="28">
        <v>36608</v>
      </c>
      <c r="C1072" t="str">
        <v>3/23/2000</v>
      </c>
      <c r="D1072">
        <v>73</v>
      </c>
      <c r="E1072" t="str">
        <v>3/23/2000</v>
      </c>
      <c r="F1072">
        <v>57.875</v>
      </c>
      <c r="G1072" t="str">
        <v>3/23/2000</v>
      </c>
      <c r="H1072">
        <v>57.875</v>
      </c>
      <c r="I1072" t="str">
        <v>3/23/2000</v>
      </c>
      <c r="J1072">
        <v>36.9375</v>
      </c>
      <c r="K1072" t="str">
        <v>3/23/2000</v>
      </c>
      <c r="L1072">
        <v>41.0625</v>
      </c>
      <c r="M1072" t="str">
        <v>3/23/2000</v>
      </c>
      <c r="N1072">
        <v>41.25</v>
      </c>
      <c r="O1072" t="str">
        <v>3/23/2000</v>
      </c>
      <c r="P1072">
        <v>16.4375</v>
      </c>
      <c r="Q1072" t="str">
        <v>3/23/2000</v>
      </c>
      <c r="R1072">
        <v>7.875</v>
      </c>
      <c r="S1072" t="str">
        <v>3/23/2000</v>
      </c>
      <c r="T1072">
        <v>17.0625</v>
      </c>
      <c r="U1072" t="str">
        <v>3/23/2000</v>
      </c>
      <c r="V1072">
        <v>44.5</v>
      </c>
      <c r="W1072" t="str">
        <v>3/23/2000</v>
      </c>
      <c r="X1072">
        <v>19</v>
      </c>
      <c r="Y1072" t="str">
        <v>3/23/2000</v>
      </c>
      <c r="Z1072">
        <v>49.5</v>
      </c>
      <c r="AA1072" t="str">
        <v>3/23/2000</v>
      </c>
      <c r="AB1072">
        <v>58</v>
      </c>
      <c r="AC1072" t="str">
        <v>3/23/2000</v>
      </c>
      <c r="AD1072">
        <v>21.0625</v>
      </c>
      <c r="AE1072" t="str">
        <v>3/23/2000</v>
      </c>
      <c r="AF1072">
        <v>16.625</v>
      </c>
      <c r="AG1072" t="str">
        <v>3/23/2000</v>
      </c>
      <c r="AH1072">
        <v>21.4375</v>
      </c>
      <c r="AI1072" t="str">
        <v>3/23/2000</v>
      </c>
      <c r="AJ1072">
        <v>17.5625</v>
      </c>
      <c r="AK1072" s="28">
        <v>36608</v>
      </c>
      <c r="AL1072">
        <v>11119.86</v>
      </c>
      <c r="AM1072" s="28">
        <v>36608</v>
      </c>
      <c r="AN1072">
        <v>4940.6099999999997</v>
      </c>
      <c r="AO1072" s="28">
        <v>36608</v>
      </c>
      <c r="AP1072">
        <v>1527.35</v>
      </c>
      <c r="AQ1072" s="28">
        <v>36608</v>
      </c>
      <c r="AR1072">
        <v>573.79</v>
      </c>
      <c r="AS1072" s="28">
        <v>36608</v>
      </c>
      <c r="AT1072">
        <v>288.95</v>
      </c>
      <c r="AU1072" s="28">
        <v>36608</v>
      </c>
      <c r="AV1072">
        <v>237.5</v>
      </c>
      <c r="AW1072" s="28">
        <v>36608</v>
      </c>
      <c r="AX1072">
        <v>1161.77</v>
      </c>
      <c r="AY1072" s="28">
        <v>36608</v>
      </c>
      <c r="AZ1072">
        <v>652.30999999999995</v>
      </c>
      <c r="BA1072" s="28">
        <v>36608</v>
      </c>
      <c r="BB1072">
        <v>472.69</v>
      </c>
      <c r="BC1072" s="28">
        <v>36608</v>
      </c>
      <c r="BD1072">
        <v>511.38</v>
      </c>
      <c r="BE1072" s="28">
        <v>36579</v>
      </c>
      <c r="BF1072">
        <v>25.183</v>
      </c>
      <c r="BG1072" s="28">
        <v>36574</v>
      </c>
      <c r="BH1072">
        <v>2.75</v>
      </c>
      <c r="BZ1072" t="str">
        <v>3/23/2000</v>
      </c>
      <c r="CA1072">
        <v>37.8125</v>
      </c>
    </row>
    <row r="1073" spans="1:79" x14ac:dyDescent="0.25">
      <c r="A1073" s="28">
        <v>36609</v>
      </c>
      <c r="C1073" t="str">
        <v>3/24/2000</v>
      </c>
      <c r="D1073">
        <v>72</v>
      </c>
      <c r="E1073" t="str">
        <v>3/24/2000</v>
      </c>
      <c r="F1073">
        <v>57.875</v>
      </c>
      <c r="G1073" t="str">
        <v>3/24/2000</v>
      </c>
      <c r="H1073">
        <v>57.9375</v>
      </c>
      <c r="I1073" t="str">
        <v>3/24/2000</v>
      </c>
      <c r="J1073">
        <v>36.9375</v>
      </c>
      <c r="K1073" t="str">
        <v>3/24/2000</v>
      </c>
      <c r="L1073">
        <v>41.875</v>
      </c>
      <c r="M1073" t="str">
        <v>3/24/2000</v>
      </c>
      <c r="N1073">
        <v>41</v>
      </c>
      <c r="O1073" t="str">
        <v>3/24/2000</v>
      </c>
      <c r="P1073">
        <v>16.5</v>
      </c>
      <c r="Q1073" t="str">
        <v>3/24/2000</v>
      </c>
      <c r="R1073">
        <v>7.8125</v>
      </c>
      <c r="S1073" t="str">
        <v>3/24/2000</v>
      </c>
      <c r="T1073">
        <v>16.5</v>
      </c>
      <c r="U1073" t="str">
        <v>3/24/2000</v>
      </c>
      <c r="V1073">
        <v>43.1875</v>
      </c>
      <c r="W1073" t="str">
        <v>3/24/2000</v>
      </c>
      <c r="X1073">
        <v>19.0625</v>
      </c>
      <c r="Y1073" t="str">
        <v>3/24/2000</v>
      </c>
      <c r="Z1073">
        <v>50</v>
      </c>
      <c r="AA1073" t="str">
        <v>3/24/2000</v>
      </c>
      <c r="AB1073">
        <v>59.75</v>
      </c>
      <c r="AC1073" t="str">
        <v>3/24/2000</v>
      </c>
      <c r="AD1073">
        <v>21.3125</v>
      </c>
      <c r="AE1073" t="str">
        <v>3/24/2000</v>
      </c>
      <c r="AF1073">
        <v>16</v>
      </c>
      <c r="AG1073" t="str">
        <v>3/24/2000</v>
      </c>
      <c r="AH1073">
        <v>21.875</v>
      </c>
      <c r="AI1073" t="str">
        <v>3/24/2000</v>
      </c>
      <c r="AJ1073">
        <v>17.4375</v>
      </c>
      <c r="AK1073" s="28">
        <v>36609</v>
      </c>
      <c r="AL1073">
        <v>11112.72</v>
      </c>
      <c r="AM1073" s="28">
        <v>36609</v>
      </c>
      <c r="AN1073">
        <v>4963.03</v>
      </c>
      <c r="AO1073" s="28">
        <v>36609</v>
      </c>
      <c r="AP1073">
        <v>1527.46</v>
      </c>
      <c r="AQ1073" s="28">
        <v>36609</v>
      </c>
      <c r="AR1073">
        <v>574.01</v>
      </c>
      <c r="AS1073" s="28">
        <v>36609</v>
      </c>
      <c r="AT1073">
        <v>287.27</v>
      </c>
      <c r="AU1073" s="28">
        <v>36609</v>
      </c>
      <c r="AV1073">
        <v>236.83</v>
      </c>
      <c r="AW1073" s="28">
        <v>36609</v>
      </c>
      <c r="AX1073">
        <v>1167.55</v>
      </c>
      <c r="AY1073" s="28">
        <v>36609</v>
      </c>
      <c r="AZ1073">
        <v>652.5</v>
      </c>
      <c r="BA1073" s="28">
        <v>36609</v>
      </c>
      <c r="BB1073">
        <v>472.5</v>
      </c>
      <c r="BC1073" s="28">
        <v>36609</v>
      </c>
      <c r="BD1073">
        <v>512.47</v>
      </c>
      <c r="BE1073" s="28">
        <v>36580</v>
      </c>
      <c r="BF1073">
        <v>25.302</v>
      </c>
      <c r="BG1073" s="28">
        <v>36578</v>
      </c>
      <c r="BH1073">
        <v>2.6840000000000002</v>
      </c>
      <c r="BZ1073" t="str">
        <v>3/24/2000</v>
      </c>
      <c r="CA1073">
        <v>37.875</v>
      </c>
    </row>
    <row r="1074" spans="1:79" x14ac:dyDescent="0.25">
      <c r="A1074" s="28">
        <v>36612</v>
      </c>
      <c r="C1074" t="str">
        <v>3/27/2000</v>
      </c>
      <c r="D1074">
        <v>75.3125</v>
      </c>
      <c r="E1074" t="str">
        <v>3/27/2000</v>
      </c>
      <c r="F1074">
        <v>58.1875</v>
      </c>
      <c r="G1074" t="str">
        <v>3/27/2000</v>
      </c>
      <c r="H1074">
        <v>57.5</v>
      </c>
      <c r="I1074" t="str">
        <v>3/27/2000</v>
      </c>
      <c r="J1074">
        <v>38</v>
      </c>
      <c r="K1074" t="str">
        <v>3/27/2000</v>
      </c>
      <c r="L1074">
        <v>41.4375</v>
      </c>
      <c r="M1074" t="str">
        <v>3/27/2000</v>
      </c>
      <c r="N1074">
        <v>40.75</v>
      </c>
      <c r="O1074" t="str">
        <v>3/27/2000</v>
      </c>
      <c r="P1074">
        <v>16.5</v>
      </c>
      <c r="Q1074" t="str">
        <v>3/27/2000</v>
      </c>
      <c r="R1074">
        <v>7.75</v>
      </c>
      <c r="S1074" t="str">
        <v>3/27/2000</v>
      </c>
      <c r="T1074">
        <v>16.5625</v>
      </c>
      <c r="U1074" t="str">
        <v>3/27/2000</v>
      </c>
      <c r="V1074">
        <v>45</v>
      </c>
      <c r="W1074" t="str">
        <v>3/27/2000</v>
      </c>
      <c r="X1074">
        <v>19</v>
      </c>
      <c r="Y1074" t="str">
        <v>3/27/2000</v>
      </c>
      <c r="Z1074">
        <v>50.9375</v>
      </c>
      <c r="AA1074" t="str">
        <v>3/27/2000</v>
      </c>
      <c r="AB1074">
        <v>59.75</v>
      </c>
      <c r="AC1074" t="str">
        <v>3/27/2000</v>
      </c>
      <c r="AD1074">
        <v>21.1875</v>
      </c>
      <c r="AE1074" t="str">
        <v>3/27/2000</v>
      </c>
      <c r="AF1074">
        <v>16.125</v>
      </c>
      <c r="AG1074" t="str">
        <v>3/27/2000</v>
      </c>
      <c r="AH1074">
        <v>22.0625</v>
      </c>
      <c r="AI1074" t="str">
        <v>3/27/2000</v>
      </c>
      <c r="AJ1074">
        <v>17.375</v>
      </c>
      <c r="AK1074" s="28">
        <v>36612</v>
      </c>
      <c r="AL1074">
        <v>11025.85</v>
      </c>
      <c r="AM1074" s="28">
        <v>36612</v>
      </c>
      <c r="AN1074">
        <v>4958.5600000000004</v>
      </c>
      <c r="AO1074" s="28">
        <v>36612</v>
      </c>
      <c r="AP1074">
        <v>1523.86</v>
      </c>
      <c r="AQ1074" s="28">
        <v>36612</v>
      </c>
      <c r="AR1074">
        <v>573.65</v>
      </c>
      <c r="AS1074" s="28">
        <v>36612</v>
      </c>
      <c r="AT1074">
        <v>290.7</v>
      </c>
      <c r="AU1074" s="28">
        <v>36612</v>
      </c>
      <c r="AV1074">
        <v>240.95</v>
      </c>
      <c r="AW1074" s="28">
        <v>36612</v>
      </c>
      <c r="AX1074">
        <v>1167.1199999999999</v>
      </c>
      <c r="AY1074" s="28">
        <v>36612</v>
      </c>
      <c r="AZ1074">
        <v>649.14</v>
      </c>
      <c r="BA1074" s="28">
        <v>36612</v>
      </c>
      <c r="BB1074">
        <v>467.25</v>
      </c>
      <c r="BC1074" s="28">
        <v>36612</v>
      </c>
      <c r="BD1074">
        <v>518.5</v>
      </c>
      <c r="BE1074" s="28">
        <v>36581</v>
      </c>
      <c r="BF1074">
        <v>25.513000000000002</v>
      </c>
      <c r="BG1074" s="28">
        <v>36579</v>
      </c>
      <c r="BH1074">
        <v>2.6840000000000002</v>
      </c>
      <c r="BZ1074" t="str">
        <v>3/27/2000</v>
      </c>
      <c r="CA1074">
        <v>37.0625</v>
      </c>
    </row>
    <row r="1075" spans="1:79" x14ac:dyDescent="0.25">
      <c r="A1075" s="28">
        <v>36613</v>
      </c>
      <c r="C1075" t="str">
        <v>3/28/2000</v>
      </c>
      <c r="D1075">
        <v>72.8125</v>
      </c>
      <c r="E1075" t="str">
        <v>3/28/2000</v>
      </c>
      <c r="F1075">
        <v>58.75</v>
      </c>
      <c r="G1075" t="str">
        <v>3/28/2000</v>
      </c>
      <c r="H1075">
        <v>57</v>
      </c>
      <c r="I1075" t="str">
        <v>3/28/2000</v>
      </c>
      <c r="J1075">
        <v>38.125</v>
      </c>
      <c r="K1075" t="str">
        <v>3/28/2000</v>
      </c>
      <c r="L1075">
        <v>41.75</v>
      </c>
      <c r="M1075" t="str">
        <v>3/28/2000</v>
      </c>
      <c r="N1075">
        <v>39.875</v>
      </c>
      <c r="O1075" t="str">
        <v>3/28/2000</v>
      </c>
      <c r="P1075">
        <v>16.8125</v>
      </c>
      <c r="Q1075" t="str">
        <v>3/28/2000</v>
      </c>
      <c r="R1075">
        <v>7.6875</v>
      </c>
      <c r="S1075" t="str">
        <v>3/28/2000</v>
      </c>
      <c r="T1075">
        <v>16.125</v>
      </c>
      <c r="U1075" t="str">
        <v>3/28/2000</v>
      </c>
      <c r="V1075">
        <v>41.5625</v>
      </c>
      <c r="W1075" t="str">
        <v>3/28/2000</v>
      </c>
      <c r="X1075">
        <v>18.9375</v>
      </c>
      <c r="Y1075" t="str">
        <v>3/28/2000</v>
      </c>
      <c r="Z1075">
        <v>50.125</v>
      </c>
      <c r="AA1075" t="str">
        <v>3/28/2000</v>
      </c>
      <c r="AB1075">
        <v>59.875</v>
      </c>
      <c r="AC1075" t="str">
        <v>3/28/2000</v>
      </c>
      <c r="AD1075">
        <v>20.9375</v>
      </c>
      <c r="AE1075" t="str">
        <v>3/28/2000</v>
      </c>
      <c r="AF1075">
        <v>16.0625</v>
      </c>
      <c r="AG1075" t="str">
        <v>3/28/2000</v>
      </c>
      <c r="AH1075">
        <v>21.8125</v>
      </c>
      <c r="AI1075" t="str">
        <v>3/28/2000</v>
      </c>
      <c r="AJ1075">
        <v>17.1875</v>
      </c>
      <c r="AK1075" s="28">
        <v>36613</v>
      </c>
      <c r="AL1075">
        <v>10936.11</v>
      </c>
      <c r="AM1075" s="28">
        <v>36613</v>
      </c>
      <c r="AN1075">
        <v>4833.8900000000003</v>
      </c>
      <c r="AO1075" s="28">
        <v>36613</v>
      </c>
      <c r="AP1075">
        <v>1507.73</v>
      </c>
      <c r="AQ1075" s="28">
        <v>36613</v>
      </c>
      <c r="AR1075">
        <v>559.04</v>
      </c>
      <c r="AS1075" s="28">
        <v>36613</v>
      </c>
      <c r="AT1075">
        <v>284.35000000000002</v>
      </c>
      <c r="AU1075" s="28">
        <v>36613</v>
      </c>
      <c r="AV1075">
        <v>235.83</v>
      </c>
      <c r="AW1075" s="28">
        <v>36613</v>
      </c>
      <c r="AX1075">
        <v>1145.44</v>
      </c>
      <c r="AY1075" s="28">
        <v>36613</v>
      </c>
      <c r="AZ1075">
        <v>645.46</v>
      </c>
      <c r="BA1075" s="28">
        <v>36613</v>
      </c>
      <c r="BB1075">
        <v>466.78</v>
      </c>
      <c r="BC1075" s="28">
        <v>36613</v>
      </c>
      <c r="BD1075">
        <v>511.86</v>
      </c>
      <c r="BE1075" s="28">
        <v>36584</v>
      </c>
      <c r="BF1075">
        <v>25.41</v>
      </c>
      <c r="BG1075" s="28">
        <v>36580</v>
      </c>
      <c r="BH1075">
        <v>2.6949999999999998</v>
      </c>
      <c r="BZ1075" t="str">
        <v>3/28/2000</v>
      </c>
      <c r="CA1075">
        <v>35.5625</v>
      </c>
    </row>
    <row r="1076" spans="1:79" x14ac:dyDescent="0.25">
      <c r="A1076" s="28">
        <v>36614</v>
      </c>
      <c r="C1076" t="str">
        <v>3/29/2000</v>
      </c>
      <c r="D1076">
        <v>76.5</v>
      </c>
      <c r="E1076" t="str">
        <v>3/29/2000</v>
      </c>
      <c r="F1076">
        <v>59.1875</v>
      </c>
      <c r="G1076" t="str">
        <v>3/29/2000</v>
      </c>
      <c r="H1076">
        <v>57.75</v>
      </c>
      <c r="I1076" t="str">
        <v>3/29/2000</v>
      </c>
      <c r="J1076">
        <v>41</v>
      </c>
      <c r="K1076" t="str">
        <v>3/29/2000</v>
      </c>
      <c r="L1076">
        <v>43.6875</v>
      </c>
      <c r="M1076" t="str">
        <v>3/29/2000</v>
      </c>
      <c r="N1076">
        <v>42.5</v>
      </c>
      <c r="O1076" t="str">
        <v>3/29/2000</v>
      </c>
      <c r="P1076">
        <v>17</v>
      </c>
      <c r="Q1076" t="str">
        <v>3/29/2000</v>
      </c>
      <c r="R1076">
        <v>7.5625</v>
      </c>
      <c r="S1076" t="str">
        <v>3/29/2000</v>
      </c>
      <c r="T1076">
        <v>16.1875</v>
      </c>
      <c r="U1076" t="str">
        <v>3/29/2000</v>
      </c>
      <c r="V1076">
        <v>43.875</v>
      </c>
      <c r="W1076" t="str">
        <v>3/29/2000</v>
      </c>
      <c r="X1076">
        <v>18.875</v>
      </c>
      <c r="Y1076" t="str">
        <v>3/29/2000</v>
      </c>
      <c r="Z1076">
        <v>51.5625</v>
      </c>
      <c r="AA1076" t="str">
        <v>3/29/2000</v>
      </c>
      <c r="AB1076">
        <v>62.5</v>
      </c>
      <c r="AC1076" t="str">
        <v>3/29/2000</v>
      </c>
      <c r="AD1076">
        <v>21.0625</v>
      </c>
      <c r="AE1076" t="str">
        <v>3/29/2000</v>
      </c>
      <c r="AF1076">
        <v>16.3125</v>
      </c>
      <c r="AG1076" t="str">
        <v>3/29/2000</v>
      </c>
      <c r="AH1076">
        <v>21.75</v>
      </c>
      <c r="AI1076" t="str">
        <v>3/29/2000</v>
      </c>
      <c r="AJ1076">
        <v>17.0625</v>
      </c>
      <c r="AK1076" s="28">
        <v>36614</v>
      </c>
      <c r="AL1076">
        <v>11018.72</v>
      </c>
      <c r="AM1076" s="28">
        <v>36614</v>
      </c>
      <c r="AN1076">
        <v>4644.67</v>
      </c>
      <c r="AO1076" s="28">
        <v>36614</v>
      </c>
      <c r="AP1076">
        <v>1508.52</v>
      </c>
      <c r="AQ1076" s="28">
        <v>36614</v>
      </c>
      <c r="AR1076">
        <v>543</v>
      </c>
      <c r="AS1076" s="28">
        <v>36614</v>
      </c>
      <c r="AT1076">
        <v>290.77</v>
      </c>
      <c r="AU1076" s="28">
        <v>36614</v>
      </c>
      <c r="AV1076">
        <v>242.15</v>
      </c>
      <c r="AW1076" s="28">
        <v>36614</v>
      </c>
      <c r="AX1076">
        <v>1111.4100000000001</v>
      </c>
      <c r="AY1076" s="28">
        <v>36614</v>
      </c>
      <c r="AZ1076">
        <v>649.36</v>
      </c>
      <c r="BA1076" s="28">
        <v>36614</v>
      </c>
      <c r="BB1076">
        <v>489.41</v>
      </c>
      <c r="BC1076" s="28">
        <v>36614</v>
      </c>
      <c r="BD1076">
        <v>514.11</v>
      </c>
      <c r="BE1076" s="28">
        <v>36585</v>
      </c>
      <c r="BF1076">
        <v>25.600999999999999</v>
      </c>
      <c r="BG1076" s="28">
        <v>36581</v>
      </c>
      <c r="BH1076">
        <v>2.7509999999999999</v>
      </c>
      <c r="BZ1076" t="str">
        <v>3/29/2000</v>
      </c>
      <c r="CA1076">
        <v>33</v>
      </c>
    </row>
    <row r="1077" spans="1:79" x14ac:dyDescent="0.25">
      <c r="A1077" s="28">
        <v>36615</v>
      </c>
      <c r="C1077" t="str">
        <v>3/30/2000</v>
      </c>
      <c r="D1077">
        <v>72.0625</v>
      </c>
      <c r="E1077" t="str">
        <v>3/30/2000</v>
      </c>
      <c r="F1077">
        <v>59.5625</v>
      </c>
      <c r="G1077" t="str">
        <v>3/30/2000</v>
      </c>
      <c r="H1077">
        <v>59.875</v>
      </c>
      <c r="I1077" t="str">
        <v>3/30/2000</v>
      </c>
      <c r="J1077">
        <v>41.4375</v>
      </c>
      <c r="K1077" t="str">
        <v>3/30/2000</v>
      </c>
      <c r="L1077">
        <v>45.4375</v>
      </c>
      <c r="M1077" t="str">
        <v>3/30/2000</v>
      </c>
      <c r="N1077">
        <v>42.75</v>
      </c>
      <c r="O1077" t="str">
        <v>3/30/2000</v>
      </c>
      <c r="P1077">
        <v>17.25</v>
      </c>
      <c r="Q1077" t="str">
        <v>3/30/2000</v>
      </c>
      <c r="R1077">
        <v>7.4375</v>
      </c>
      <c r="S1077" t="str">
        <v>3/30/2000</v>
      </c>
      <c r="T1077">
        <v>16.4375</v>
      </c>
      <c r="U1077" t="str">
        <v>3/30/2000</v>
      </c>
      <c r="V1077">
        <v>43.4375</v>
      </c>
      <c r="W1077" t="str">
        <v>3/30/2000</v>
      </c>
      <c r="X1077">
        <v>18.75</v>
      </c>
      <c r="Y1077" t="str">
        <v>3/30/2000</v>
      </c>
      <c r="Z1077">
        <v>51.75</v>
      </c>
      <c r="AA1077" t="str">
        <v>3/30/2000</v>
      </c>
      <c r="AB1077">
        <v>62.75</v>
      </c>
      <c r="AC1077" t="str">
        <v>3/30/2000</v>
      </c>
      <c r="AD1077">
        <v>21.25</v>
      </c>
      <c r="AE1077" t="str">
        <v>3/30/2000</v>
      </c>
      <c r="AF1077">
        <v>15.8125</v>
      </c>
      <c r="AG1077" t="str">
        <v>3/30/2000</v>
      </c>
      <c r="AH1077">
        <v>21.6875</v>
      </c>
      <c r="AI1077" t="str">
        <v>3/30/2000</v>
      </c>
      <c r="AJ1077">
        <v>17.625</v>
      </c>
      <c r="AK1077" s="28">
        <v>36615</v>
      </c>
      <c r="AL1077">
        <v>10980.25</v>
      </c>
      <c r="AM1077" s="28">
        <v>36615</v>
      </c>
      <c r="AN1077">
        <v>4457.8900000000003</v>
      </c>
      <c r="AO1077" s="28">
        <v>36615</v>
      </c>
      <c r="AP1077">
        <v>1487.92</v>
      </c>
      <c r="AQ1077" s="28">
        <v>36615</v>
      </c>
      <c r="AR1077">
        <v>531.57000000000005</v>
      </c>
      <c r="AS1077" s="28">
        <v>36615</v>
      </c>
      <c r="AT1077">
        <v>289.76</v>
      </c>
      <c r="AU1077" s="28">
        <v>36615</v>
      </c>
      <c r="AV1077">
        <v>241.8</v>
      </c>
      <c r="AW1077" s="28">
        <v>36615</v>
      </c>
      <c r="AX1077">
        <v>1069.19</v>
      </c>
      <c r="AY1077" s="28">
        <v>36615</v>
      </c>
      <c r="AZ1077">
        <v>645.66999999999996</v>
      </c>
      <c r="BA1077" s="28">
        <v>36615</v>
      </c>
      <c r="BB1077">
        <v>504.16</v>
      </c>
      <c r="BC1077" s="28">
        <v>36615</v>
      </c>
      <c r="BD1077">
        <v>504.73</v>
      </c>
      <c r="BE1077" s="28">
        <v>36586</v>
      </c>
      <c r="BF1077">
        <v>26.384</v>
      </c>
      <c r="BG1077" s="28">
        <v>36584</v>
      </c>
      <c r="BH1077">
        <v>2.8029999999999999</v>
      </c>
      <c r="BZ1077" t="str">
        <v>3/30/2000</v>
      </c>
      <c r="CA1077">
        <v>33.625</v>
      </c>
    </row>
    <row r="1078" spans="1:79" x14ac:dyDescent="0.25">
      <c r="A1078" s="28">
        <v>36616</v>
      </c>
      <c r="C1078" t="str">
        <v>3/31/2000</v>
      </c>
      <c r="D1078">
        <v>74.875</v>
      </c>
      <c r="E1078" t="str">
        <v>3/31/2000</v>
      </c>
      <c r="F1078">
        <v>59.25</v>
      </c>
      <c r="G1078" t="str">
        <v>3/31/2000</v>
      </c>
      <c r="H1078">
        <v>62.73828125</v>
      </c>
      <c r="I1078" t="str">
        <v>3/31/2000</v>
      </c>
      <c r="J1078">
        <v>40.375</v>
      </c>
      <c r="K1078" t="str">
        <v>3/31/2000</v>
      </c>
      <c r="L1078">
        <v>44.8125</v>
      </c>
      <c r="M1078" t="str">
        <v>3/31/2000</v>
      </c>
      <c r="N1078">
        <v>44.5625</v>
      </c>
      <c r="O1078" t="str">
        <v>3/31/2000</v>
      </c>
      <c r="P1078">
        <v>18.5625</v>
      </c>
      <c r="Q1078" t="str">
        <v>3/31/2000</v>
      </c>
      <c r="R1078">
        <v>7.5625</v>
      </c>
      <c r="S1078" t="str">
        <v>3/31/2000</v>
      </c>
      <c r="T1078">
        <v>17</v>
      </c>
      <c r="U1078" t="str">
        <v>3/31/2000</v>
      </c>
      <c r="V1078">
        <v>43.9375</v>
      </c>
      <c r="W1078" t="str">
        <v>3/31/2000</v>
      </c>
      <c r="X1078">
        <v>18.125</v>
      </c>
      <c r="Y1078" t="str">
        <v>3/31/2000</v>
      </c>
      <c r="Z1078">
        <v>52.5</v>
      </c>
      <c r="AA1078" t="str">
        <v>3/31/2000</v>
      </c>
      <c r="AB1078">
        <v>64</v>
      </c>
      <c r="AC1078" t="str">
        <v>3/31/2000</v>
      </c>
      <c r="AD1078">
        <v>21</v>
      </c>
      <c r="AE1078" t="str">
        <v>3/31/2000</v>
      </c>
      <c r="AF1078">
        <v>16.25</v>
      </c>
      <c r="AG1078" t="str">
        <v>3/31/2000</v>
      </c>
      <c r="AH1078">
        <v>21.75</v>
      </c>
      <c r="AI1078" t="str">
        <v>3/31/2000</v>
      </c>
      <c r="AJ1078">
        <v>18.0625</v>
      </c>
      <c r="AK1078" s="28">
        <v>36616</v>
      </c>
      <c r="AL1078">
        <v>10921.92</v>
      </c>
      <c r="AM1078" s="28">
        <v>36616</v>
      </c>
      <c r="AN1078">
        <v>4572.83</v>
      </c>
      <c r="AO1078" s="28">
        <v>36616</v>
      </c>
      <c r="AP1078">
        <v>1498.58</v>
      </c>
      <c r="AQ1078" s="28">
        <v>36616</v>
      </c>
      <c r="AR1078">
        <v>539.09</v>
      </c>
      <c r="AS1078" s="28">
        <v>36616</v>
      </c>
      <c r="AT1078">
        <v>291.77</v>
      </c>
      <c r="AU1078" s="28">
        <v>36616</v>
      </c>
      <c r="AV1078">
        <v>243.12</v>
      </c>
      <c r="AW1078" s="28">
        <v>36616</v>
      </c>
      <c r="AX1078">
        <v>1102.01</v>
      </c>
      <c r="AY1078" s="28">
        <v>36616</v>
      </c>
      <c r="AZ1078">
        <v>647.70000000000005</v>
      </c>
      <c r="BA1078" s="28">
        <v>36616</v>
      </c>
      <c r="BB1078">
        <v>501.99</v>
      </c>
      <c r="BC1078" s="28">
        <v>36616</v>
      </c>
      <c r="BD1078">
        <f>AVERAGE(BD1079,BD1077)</f>
        <v>506.88499999999999</v>
      </c>
      <c r="BE1078" s="28">
        <v>36587</v>
      </c>
      <c r="BF1078">
        <v>26.428999999999998</v>
      </c>
      <c r="BG1078" s="28">
        <v>36585</v>
      </c>
      <c r="BH1078">
        <v>2.8540000000000001</v>
      </c>
      <c r="BZ1078" t="str">
        <v>3/31/2000</v>
      </c>
      <c r="CA1078">
        <v>37.1875</v>
      </c>
    </row>
    <row r="1079" spans="1:79" x14ac:dyDescent="0.25">
      <c r="A1079" s="28">
        <v>36619</v>
      </c>
      <c r="C1079" t="str">
        <v>4/3/2000</v>
      </c>
      <c r="D1079">
        <v>73.5625</v>
      </c>
      <c r="E1079" t="str">
        <v>4/3/2000</v>
      </c>
      <c r="F1079">
        <v>60.4375</v>
      </c>
      <c r="G1079" t="str">
        <v>4/3/2000</v>
      </c>
      <c r="H1079">
        <v>65.375</v>
      </c>
      <c r="I1079" t="str">
        <v>4/3/2000</v>
      </c>
      <c r="J1079">
        <v>41.5</v>
      </c>
      <c r="K1079" t="str">
        <v>4/3/2000</v>
      </c>
      <c r="L1079">
        <v>44.125</v>
      </c>
      <c r="M1079" t="str">
        <v>4/3/2000</v>
      </c>
      <c r="N1079">
        <v>44.0625</v>
      </c>
      <c r="O1079" t="str">
        <v>4/3/2000</v>
      </c>
      <c r="P1079">
        <v>18.0625</v>
      </c>
      <c r="Q1079" t="str">
        <v>4/3/2000</v>
      </c>
      <c r="R1079">
        <v>7.5625</v>
      </c>
      <c r="S1079" t="str">
        <v>4/3/2000</v>
      </c>
      <c r="T1079">
        <v>17.375</v>
      </c>
      <c r="U1079" t="str">
        <v>4/3/2000</v>
      </c>
      <c r="V1079">
        <v>43.625</v>
      </c>
      <c r="W1079" t="str">
        <v>4/3/2000</v>
      </c>
      <c r="X1079">
        <v>18</v>
      </c>
      <c r="Y1079" t="str">
        <v>4/3/2000</v>
      </c>
      <c r="Z1079">
        <v>54</v>
      </c>
      <c r="AA1079" t="str">
        <v>4/3/2000</v>
      </c>
      <c r="AB1079">
        <v>63.6875</v>
      </c>
      <c r="AC1079" t="str">
        <v>4/3/2000</v>
      </c>
      <c r="AD1079">
        <v>21.3125</v>
      </c>
      <c r="AE1079" t="str">
        <v>4/3/2000</v>
      </c>
      <c r="AF1079">
        <v>16.4375</v>
      </c>
      <c r="AG1079" t="str">
        <v>4/3/2000</v>
      </c>
      <c r="AH1079">
        <v>22.625</v>
      </c>
      <c r="AI1079" t="str">
        <v>4/3/2000</v>
      </c>
      <c r="AJ1079">
        <v>18.0625</v>
      </c>
      <c r="AK1079" s="28">
        <v>36619</v>
      </c>
      <c r="AL1079">
        <v>11221.93</v>
      </c>
      <c r="AM1079" s="28">
        <v>36619</v>
      </c>
      <c r="AN1079">
        <v>4223.68</v>
      </c>
      <c r="AO1079" s="28">
        <v>36619</v>
      </c>
      <c r="AP1079">
        <v>1505.97</v>
      </c>
      <c r="AQ1079" s="28">
        <v>36619</v>
      </c>
      <c r="AR1079">
        <v>516.04</v>
      </c>
      <c r="AS1079" s="28">
        <v>36619</v>
      </c>
      <c r="AT1079">
        <v>293.18</v>
      </c>
      <c r="AU1079" s="28">
        <v>36619</v>
      </c>
      <c r="AV1079">
        <v>243.75</v>
      </c>
      <c r="AW1079" s="28">
        <v>36619</v>
      </c>
      <c r="AX1079">
        <v>1025.2</v>
      </c>
      <c r="AY1079" s="28">
        <v>36619</v>
      </c>
      <c r="AZ1079">
        <v>659.66</v>
      </c>
      <c r="BA1079" s="28">
        <v>36619</v>
      </c>
      <c r="BB1079">
        <v>505.78</v>
      </c>
      <c r="BC1079" s="28">
        <v>36619</v>
      </c>
      <c r="BD1079">
        <v>509.04</v>
      </c>
      <c r="BE1079" s="28">
        <v>36588</v>
      </c>
      <c r="BF1079">
        <v>26.405000000000001</v>
      </c>
      <c r="BG1079" s="28">
        <v>36586</v>
      </c>
      <c r="BH1079">
        <v>2.9079999999999999</v>
      </c>
      <c r="BZ1079" t="str">
        <v>4/3/2000</v>
      </c>
      <c r="CA1079">
        <v>36.75</v>
      </c>
    </row>
    <row r="1080" spans="1:79" x14ac:dyDescent="0.25">
      <c r="A1080" s="28">
        <v>36620</v>
      </c>
      <c r="C1080" t="str">
        <v>4/4/2000</v>
      </c>
      <c r="D1080">
        <v>65.4375</v>
      </c>
      <c r="E1080" t="str">
        <v>4/4/2000</v>
      </c>
      <c r="F1080">
        <v>60.5</v>
      </c>
      <c r="G1080" t="str">
        <v>4/4/2000</v>
      </c>
      <c r="H1080">
        <v>62.875</v>
      </c>
      <c r="I1080" t="str">
        <v>4/4/2000</v>
      </c>
      <c r="J1080">
        <v>42.25</v>
      </c>
      <c r="K1080" t="str">
        <v>4/4/2000</v>
      </c>
      <c r="L1080">
        <v>44.125</v>
      </c>
      <c r="M1080" t="str">
        <v>4/4/2000</v>
      </c>
      <c r="N1080">
        <v>44.3125</v>
      </c>
      <c r="O1080" t="str">
        <v>4/4/2000</v>
      </c>
      <c r="P1080">
        <v>17.6875</v>
      </c>
      <c r="Q1080" t="str">
        <v>4/4/2000</v>
      </c>
      <c r="R1080">
        <v>7.5</v>
      </c>
      <c r="S1080" t="str">
        <v>4/4/2000</v>
      </c>
      <c r="T1080">
        <v>17.5625</v>
      </c>
      <c r="U1080" t="str">
        <v>4/4/2000</v>
      </c>
      <c r="V1080">
        <v>40.75</v>
      </c>
      <c r="W1080" t="str">
        <v>4/4/2000</v>
      </c>
      <c r="X1080">
        <v>18.1875</v>
      </c>
      <c r="Y1080" t="str">
        <v>4/4/2000</v>
      </c>
      <c r="Z1080">
        <v>56.25</v>
      </c>
      <c r="AA1080" t="str">
        <v>4/4/2000</v>
      </c>
      <c r="AB1080">
        <v>58.75</v>
      </c>
      <c r="AC1080" t="str">
        <v>4/4/2000</v>
      </c>
      <c r="AD1080">
        <v>21.9375</v>
      </c>
      <c r="AE1080" t="str">
        <v>4/4/2000</v>
      </c>
      <c r="AF1080">
        <v>16.375</v>
      </c>
      <c r="AG1080" t="str">
        <v>4/4/2000</v>
      </c>
      <c r="AH1080">
        <v>23.125</v>
      </c>
      <c r="AI1080" t="str">
        <v>4/4/2000</v>
      </c>
      <c r="AJ1080">
        <v>18</v>
      </c>
      <c r="AK1080" s="28">
        <v>36620</v>
      </c>
      <c r="AL1080">
        <v>11164.84</v>
      </c>
      <c r="AM1080" s="28">
        <v>36620</v>
      </c>
      <c r="AN1080">
        <v>4148.8900000000003</v>
      </c>
      <c r="AO1080" s="28">
        <v>36620</v>
      </c>
      <c r="AP1080">
        <v>1494.73</v>
      </c>
      <c r="AQ1080" s="28">
        <v>36620</v>
      </c>
      <c r="AR1080">
        <v>506.12</v>
      </c>
      <c r="AS1080" s="28">
        <v>36620</v>
      </c>
      <c r="AT1080">
        <v>293.69</v>
      </c>
      <c r="AU1080" s="28">
        <v>36620</v>
      </c>
      <c r="AV1080">
        <v>241.47</v>
      </c>
      <c r="AW1080" s="28">
        <v>36620</v>
      </c>
      <c r="AX1080">
        <v>992.02</v>
      </c>
      <c r="AY1080" s="28">
        <v>36620</v>
      </c>
      <c r="AZ1080">
        <v>652.29999999999995</v>
      </c>
      <c r="BA1080" s="28">
        <v>36620</v>
      </c>
      <c r="BB1080">
        <v>503.58</v>
      </c>
      <c r="BC1080" s="28">
        <v>36620</v>
      </c>
      <c r="BD1080">
        <v>504.24</v>
      </c>
      <c r="BE1080" s="28">
        <v>36591</v>
      </c>
      <c r="BF1080">
        <v>26.808</v>
      </c>
      <c r="BG1080" s="28">
        <v>36587</v>
      </c>
      <c r="BH1080">
        <v>2.9009999999999998</v>
      </c>
      <c r="BZ1080" t="str">
        <v>4/4/2000</v>
      </c>
      <c r="CA1080">
        <v>34.5</v>
      </c>
    </row>
    <row r="1081" spans="1:79" x14ac:dyDescent="0.25">
      <c r="A1081" s="28">
        <v>36621</v>
      </c>
      <c r="C1081" t="str">
        <v>4/5/2000</v>
      </c>
      <c r="D1081">
        <v>66.5625</v>
      </c>
      <c r="E1081" t="str">
        <v>4/5/2000</v>
      </c>
      <c r="F1081">
        <v>60</v>
      </c>
      <c r="G1081" t="str">
        <v>4/5/2000</v>
      </c>
      <c r="H1081">
        <v>58.5</v>
      </c>
      <c r="I1081" t="str">
        <v>4/5/2000</v>
      </c>
      <c r="J1081">
        <v>41.6875</v>
      </c>
      <c r="K1081" t="str">
        <v>4/5/2000</v>
      </c>
      <c r="L1081">
        <v>43.9375</v>
      </c>
      <c r="M1081" t="str">
        <v>4/5/2000</v>
      </c>
      <c r="N1081">
        <v>45.5</v>
      </c>
      <c r="O1081" t="str">
        <v>4/5/2000</v>
      </c>
      <c r="P1081">
        <v>17.8125</v>
      </c>
      <c r="Q1081" t="str">
        <v>4/5/2000</v>
      </c>
      <c r="R1081">
        <v>7.5</v>
      </c>
      <c r="S1081" t="str">
        <v>4/5/2000</v>
      </c>
      <c r="T1081">
        <v>17.6875</v>
      </c>
      <c r="U1081" t="str">
        <v>4/5/2000</v>
      </c>
      <c r="V1081">
        <v>39.9375</v>
      </c>
      <c r="W1081" t="str">
        <v>4/5/2000</v>
      </c>
      <c r="X1081">
        <v>18.4375</v>
      </c>
      <c r="Y1081" t="str">
        <v>4/5/2000</v>
      </c>
      <c r="Z1081">
        <v>53.875</v>
      </c>
      <c r="AA1081" t="str">
        <v>4/5/2000</v>
      </c>
      <c r="AB1081">
        <v>59</v>
      </c>
      <c r="AC1081" t="str">
        <v>4/5/2000</v>
      </c>
      <c r="AD1081">
        <v>21.625</v>
      </c>
      <c r="AE1081" t="str">
        <v>4/5/2000</v>
      </c>
      <c r="AF1081">
        <v>16.125</v>
      </c>
      <c r="AG1081" t="str">
        <v>4/5/2000</v>
      </c>
      <c r="AH1081">
        <v>23.125</v>
      </c>
      <c r="AI1081" t="str">
        <v>4/5/2000</v>
      </c>
      <c r="AJ1081">
        <v>18.4375</v>
      </c>
      <c r="AK1081" s="28">
        <v>36621</v>
      </c>
      <c r="AL1081">
        <v>11033.92</v>
      </c>
      <c r="AM1081" s="28">
        <v>36621</v>
      </c>
      <c r="AN1081">
        <v>4169.22</v>
      </c>
      <c r="AO1081" s="28">
        <v>36621</v>
      </c>
      <c r="AP1081">
        <v>1487.37</v>
      </c>
      <c r="AQ1081" s="28">
        <v>36621</v>
      </c>
      <c r="AR1081">
        <v>518.04</v>
      </c>
      <c r="AS1081" s="28">
        <v>36621</v>
      </c>
      <c r="AT1081">
        <v>294.86</v>
      </c>
      <c r="AU1081" s="28">
        <v>36621</v>
      </c>
      <c r="AV1081">
        <v>242.77</v>
      </c>
      <c r="AW1081" s="28">
        <v>36621</v>
      </c>
      <c r="AX1081">
        <v>987.83</v>
      </c>
      <c r="AY1081" s="28">
        <v>36621</v>
      </c>
      <c r="AZ1081">
        <v>650.53</v>
      </c>
      <c r="BA1081" s="28">
        <v>36621</v>
      </c>
      <c r="BB1081">
        <v>492.73</v>
      </c>
      <c r="BC1081" s="28">
        <v>36621</v>
      </c>
      <c r="BD1081">
        <v>505.86</v>
      </c>
      <c r="BE1081" s="28">
        <v>36592</v>
      </c>
      <c r="BF1081">
        <v>27.968</v>
      </c>
      <c r="BG1081" s="28">
        <v>36588</v>
      </c>
      <c r="BH1081">
        <v>2.9319999999999999</v>
      </c>
      <c r="BZ1081" t="str">
        <v>4/5/2000</v>
      </c>
      <c r="CA1081">
        <v>32.75</v>
      </c>
    </row>
    <row r="1082" spans="1:79" x14ac:dyDescent="0.25">
      <c r="A1082" s="28">
        <v>36622</v>
      </c>
      <c r="C1082" t="str">
        <v>4/6/2000</v>
      </c>
      <c r="D1082">
        <v>67.9375</v>
      </c>
      <c r="E1082" t="str">
        <v>4/6/2000</v>
      </c>
      <c r="F1082">
        <v>61.25</v>
      </c>
      <c r="G1082" t="str">
        <v>4/6/2000</v>
      </c>
      <c r="H1082">
        <v>57.5</v>
      </c>
      <c r="I1082" t="str">
        <v>4/6/2000</v>
      </c>
      <c r="J1082">
        <v>41.4375</v>
      </c>
      <c r="K1082" t="str">
        <v>4/6/2000</v>
      </c>
      <c r="L1082">
        <v>44.625</v>
      </c>
      <c r="M1082" t="str">
        <v>4/6/2000</v>
      </c>
      <c r="N1082">
        <v>45.75</v>
      </c>
      <c r="O1082" t="str">
        <v>4/6/2000</v>
      </c>
      <c r="P1082">
        <v>18</v>
      </c>
      <c r="Q1082" t="str">
        <v>4/6/2000</v>
      </c>
      <c r="R1082">
        <v>7.5</v>
      </c>
      <c r="S1082" t="str">
        <v>4/6/2000</v>
      </c>
      <c r="T1082">
        <v>17.625</v>
      </c>
      <c r="U1082" t="str">
        <v>4/6/2000</v>
      </c>
      <c r="V1082">
        <v>41.375</v>
      </c>
      <c r="W1082" t="str">
        <v>4/6/2000</v>
      </c>
      <c r="X1082">
        <v>18.25</v>
      </c>
      <c r="Y1082" t="str">
        <v>4/6/2000</v>
      </c>
      <c r="Z1082">
        <v>52.8125</v>
      </c>
      <c r="AA1082" t="str">
        <v>4/6/2000</v>
      </c>
      <c r="AB1082">
        <v>55.375</v>
      </c>
      <c r="AC1082" t="str">
        <v>4/6/2000</v>
      </c>
      <c r="AD1082">
        <v>21.1875</v>
      </c>
      <c r="AE1082" t="str">
        <v>4/6/2000</v>
      </c>
      <c r="AF1082">
        <v>16.5</v>
      </c>
      <c r="AG1082" t="str">
        <v>4/6/2000</v>
      </c>
      <c r="AH1082">
        <v>22.4375</v>
      </c>
      <c r="AI1082" t="str">
        <v>4/6/2000</v>
      </c>
      <c r="AJ1082">
        <v>18.3125</v>
      </c>
      <c r="AK1082" s="28">
        <v>36622</v>
      </c>
      <c r="AL1082">
        <v>11114.27</v>
      </c>
      <c r="AM1082" s="28">
        <v>36622</v>
      </c>
      <c r="AN1082">
        <v>4267.5600000000004</v>
      </c>
      <c r="AO1082" s="28">
        <v>36622</v>
      </c>
      <c r="AP1082">
        <v>1501.34</v>
      </c>
      <c r="AQ1082" s="28">
        <v>36622</v>
      </c>
      <c r="AR1082">
        <v>532.5</v>
      </c>
      <c r="AS1082" s="28">
        <v>36622</v>
      </c>
      <c r="AT1082">
        <v>292.64999999999998</v>
      </c>
      <c r="AU1082" s="28">
        <v>36622</v>
      </c>
      <c r="AV1082">
        <v>241.47</v>
      </c>
      <c r="AW1082" s="28">
        <v>36622</v>
      </c>
      <c r="AX1082">
        <v>1007.66</v>
      </c>
      <c r="AY1082" s="28">
        <v>36622</v>
      </c>
      <c r="AZ1082">
        <v>658.79</v>
      </c>
      <c r="BA1082" s="28">
        <v>36622</v>
      </c>
      <c r="BB1082">
        <v>501.11</v>
      </c>
      <c r="BC1082" s="28">
        <v>36622</v>
      </c>
      <c r="BD1082">
        <v>513.41</v>
      </c>
      <c r="BE1082" s="28">
        <v>36593</v>
      </c>
      <c r="BF1082">
        <v>26.556999999999999</v>
      </c>
      <c r="BG1082" s="28">
        <v>36591</v>
      </c>
      <c r="BH1082">
        <v>2.9649999999999999</v>
      </c>
      <c r="BZ1082" t="str">
        <v>4/6/2000</v>
      </c>
      <c r="CA1082">
        <v>31.125</v>
      </c>
    </row>
    <row r="1083" spans="1:79" x14ac:dyDescent="0.25">
      <c r="A1083" s="28">
        <v>36623</v>
      </c>
      <c r="C1083" t="str">
        <v>4/7/2000</v>
      </c>
      <c r="D1083">
        <v>71.5</v>
      </c>
      <c r="E1083" t="str">
        <v>4/7/2000</v>
      </c>
      <c r="F1083">
        <v>61.4375</v>
      </c>
      <c r="G1083" t="str">
        <v>4/7/2000</v>
      </c>
      <c r="H1083">
        <v>60.375</v>
      </c>
      <c r="I1083" t="str">
        <v>4/7/2000</v>
      </c>
      <c r="J1083">
        <v>41.8125</v>
      </c>
      <c r="K1083" t="str">
        <v>4/7/2000</v>
      </c>
      <c r="L1083">
        <v>44.9375</v>
      </c>
      <c r="M1083" t="str">
        <v>4/7/2000</v>
      </c>
      <c r="N1083">
        <v>45.8125</v>
      </c>
      <c r="O1083" t="str">
        <v>4/7/2000</v>
      </c>
      <c r="P1083">
        <v>17.9375</v>
      </c>
      <c r="Q1083" t="str">
        <v>4/7/2000</v>
      </c>
      <c r="R1083">
        <v>7.375</v>
      </c>
      <c r="S1083" t="str">
        <v>4/7/2000</v>
      </c>
      <c r="T1083">
        <v>17.3125</v>
      </c>
      <c r="U1083" t="str">
        <v>4/7/2000</v>
      </c>
      <c r="V1083">
        <v>42.25</v>
      </c>
      <c r="W1083" t="str">
        <v>4/7/2000</v>
      </c>
      <c r="X1083">
        <v>18.25</v>
      </c>
      <c r="Y1083" t="str">
        <v>4/7/2000</v>
      </c>
      <c r="Z1083">
        <v>52.3125</v>
      </c>
      <c r="AA1083" t="str">
        <v>4/7/2000</v>
      </c>
      <c r="AB1083">
        <v>54.25</v>
      </c>
      <c r="AC1083" t="str">
        <v>4/7/2000</v>
      </c>
      <c r="AD1083">
        <v>21.125</v>
      </c>
      <c r="AE1083" t="str">
        <v>4/7/2000</v>
      </c>
      <c r="AF1083">
        <v>16.375</v>
      </c>
      <c r="AG1083" t="str">
        <v>4/7/2000</v>
      </c>
      <c r="AH1083">
        <v>22.25</v>
      </c>
      <c r="AI1083" t="str">
        <v>4/7/2000</v>
      </c>
      <c r="AJ1083">
        <v>18.125</v>
      </c>
      <c r="AK1083" s="28">
        <v>36623</v>
      </c>
      <c r="AL1083">
        <v>11111.48</v>
      </c>
      <c r="AM1083" s="28">
        <v>36623</v>
      </c>
      <c r="AN1083">
        <v>4446.45</v>
      </c>
      <c r="AO1083" s="28">
        <v>36623</v>
      </c>
      <c r="AP1083">
        <v>1516.35</v>
      </c>
      <c r="AQ1083" s="28">
        <v>36623</v>
      </c>
      <c r="AR1083">
        <v>542.99</v>
      </c>
      <c r="AS1083" s="28">
        <v>36623</v>
      </c>
      <c r="AT1083">
        <v>293.08</v>
      </c>
      <c r="AU1083" s="28">
        <v>36623</v>
      </c>
      <c r="AV1083">
        <v>242.62</v>
      </c>
      <c r="AW1083" s="28">
        <v>36623</v>
      </c>
      <c r="AX1083">
        <v>1054.1500000000001</v>
      </c>
      <c r="AY1083" s="28">
        <v>36623</v>
      </c>
      <c r="AZ1083">
        <v>659.43</v>
      </c>
      <c r="BA1083" s="28">
        <v>36623</v>
      </c>
      <c r="BB1083">
        <v>490.53</v>
      </c>
      <c r="BC1083" s="28">
        <v>36623</v>
      </c>
      <c r="BD1083">
        <v>514.22</v>
      </c>
      <c r="BE1083" s="28">
        <v>36594</v>
      </c>
      <c r="BF1083">
        <v>26.367999999999999</v>
      </c>
      <c r="BG1083" s="28">
        <v>36592</v>
      </c>
      <c r="BH1083">
        <v>2.9350000000000001</v>
      </c>
      <c r="BZ1083" t="str">
        <v>4/7/2000</v>
      </c>
      <c r="CA1083">
        <v>32</v>
      </c>
    </row>
    <row r="1084" spans="1:79" x14ac:dyDescent="0.25">
      <c r="A1084" s="28">
        <v>36626</v>
      </c>
      <c r="C1084" t="str">
        <v>4/10/2000</v>
      </c>
      <c r="D1084">
        <v>70.25</v>
      </c>
      <c r="E1084" t="str">
        <v>4/10/2000</v>
      </c>
      <c r="F1084">
        <v>61.75</v>
      </c>
      <c r="G1084" t="str">
        <v>4/10/2000</v>
      </c>
      <c r="H1084">
        <v>60.5</v>
      </c>
      <c r="I1084" t="str">
        <v>4/10/2000</v>
      </c>
      <c r="J1084">
        <v>41.9375</v>
      </c>
      <c r="K1084" t="str">
        <v>4/10/2000</v>
      </c>
      <c r="L1084">
        <v>44.625</v>
      </c>
      <c r="M1084" t="str">
        <v>4/10/2000</v>
      </c>
      <c r="N1084">
        <v>45.1875</v>
      </c>
      <c r="O1084" t="str">
        <v>4/10/2000</v>
      </c>
      <c r="P1084">
        <v>18.1875</v>
      </c>
      <c r="Q1084" t="str">
        <v>4/10/2000</v>
      </c>
      <c r="R1084">
        <v>7.4375</v>
      </c>
      <c r="S1084" t="str">
        <v>4/10/2000</v>
      </c>
      <c r="T1084">
        <v>17.0625</v>
      </c>
      <c r="U1084" t="str">
        <v>4/10/2000</v>
      </c>
      <c r="V1084">
        <v>40.75</v>
      </c>
      <c r="W1084" t="str">
        <v>4/10/2000</v>
      </c>
      <c r="X1084">
        <v>18.4375</v>
      </c>
      <c r="Y1084" t="str">
        <v>4/10/2000</v>
      </c>
      <c r="Z1084">
        <v>54.0625</v>
      </c>
      <c r="AA1084" t="str">
        <v>4/10/2000</v>
      </c>
      <c r="AB1084">
        <v>55</v>
      </c>
      <c r="AC1084" t="str">
        <v>4/10/2000</v>
      </c>
      <c r="AD1084">
        <v>22.125</v>
      </c>
      <c r="AE1084" t="str">
        <v>4/10/2000</v>
      </c>
      <c r="AF1084">
        <v>16.75</v>
      </c>
      <c r="AG1084" t="str">
        <v>4/10/2000</v>
      </c>
      <c r="AH1084">
        <v>23.3125</v>
      </c>
      <c r="AI1084" t="str">
        <v>4/10/2000</v>
      </c>
      <c r="AJ1084">
        <v>18.25</v>
      </c>
      <c r="AK1084" s="28">
        <v>36626</v>
      </c>
      <c r="AL1084">
        <v>11186.56</v>
      </c>
      <c r="AM1084" s="28">
        <v>36626</v>
      </c>
      <c r="AN1084">
        <v>4188.2</v>
      </c>
      <c r="AO1084" s="28">
        <v>36626</v>
      </c>
      <c r="AP1084">
        <v>1504.46</v>
      </c>
      <c r="AQ1084" s="28">
        <v>36626</v>
      </c>
      <c r="AR1084">
        <v>518.66</v>
      </c>
      <c r="AS1084" s="28">
        <v>36626</v>
      </c>
      <c r="AT1084">
        <v>299.26</v>
      </c>
      <c r="AU1084" s="28">
        <v>36626</v>
      </c>
      <c r="AV1084">
        <v>247.05</v>
      </c>
      <c r="AW1084" s="28">
        <v>36626</v>
      </c>
      <c r="AX1084">
        <v>986.1</v>
      </c>
      <c r="AY1084" s="28">
        <v>36626</v>
      </c>
      <c r="AZ1084">
        <v>659.71</v>
      </c>
      <c r="BA1084" s="28">
        <v>36626</v>
      </c>
      <c r="BB1084">
        <v>485.51</v>
      </c>
      <c r="BC1084" s="28">
        <v>36626</v>
      </c>
      <c r="BD1084">
        <v>509.75</v>
      </c>
      <c r="BE1084" s="28">
        <v>36595</v>
      </c>
      <c r="BF1084">
        <v>26.216000000000001</v>
      </c>
      <c r="BG1084" s="28">
        <v>36593</v>
      </c>
      <c r="BH1084">
        <v>2.8690000000000002</v>
      </c>
      <c r="BZ1084" t="str">
        <v>4/10/2000</v>
      </c>
      <c r="CA1084">
        <v>33</v>
      </c>
    </row>
    <row r="1085" spans="1:79" x14ac:dyDescent="0.25">
      <c r="A1085" s="28">
        <v>36627</v>
      </c>
      <c r="C1085" t="str">
        <v>4/11/2000</v>
      </c>
      <c r="D1085">
        <v>69.125</v>
      </c>
      <c r="E1085" t="str">
        <v>4/11/2000</v>
      </c>
      <c r="F1085">
        <v>61.6875</v>
      </c>
      <c r="G1085" t="str">
        <v>4/11/2000</v>
      </c>
      <c r="H1085">
        <v>59.8125</v>
      </c>
      <c r="I1085" t="str">
        <v>4/11/2000</v>
      </c>
      <c r="J1085">
        <v>42</v>
      </c>
      <c r="K1085" t="str">
        <v>4/11/2000</v>
      </c>
      <c r="L1085">
        <v>43.5625</v>
      </c>
      <c r="M1085" t="str">
        <v>4/11/2000</v>
      </c>
      <c r="N1085">
        <v>44.6875</v>
      </c>
      <c r="O1085" t="str">
        <v>4/11/2000</v>
      </c>
      <c r="P1085">
        <v>18.0625</v>
      </c>
      <c r="Q1085" t="str">
        <v>4/11/2000</v>
      </c>
      <c r="R1085">
        <v>7.3125</v>
      </c>
      <c r="S1085" t="str">
        <v>4/11/2000</v>
      </c>
      <c r="T1085">
        <v>17.125</v>
      </c>
      <c r="U1085" t="str">
        <v>4/11/2000</v>
      </c>
      <c r="V1085">
        <v>39.125</v>
      </c>
      <c r="W1085" t="str">
        <v>4/11/2000</v>
      </c>
      <c r="X1085">
        <v>18.5625</v>
      </c>
      <c r="Y1085" t="str">
        <v>4/11/2000</v>
      </c>
      <c r="Z1085">
        <v>55.1875</v>
      </c>
      <c r="AA1085" t="str">
        <v>4/11/2000</v>
      </c>
      <c r="AB1085">
        <v>52.4375</v>
      </c>
      <c r="AC1085" t="str">
        <v>4/11/2000</v>
      </c>
      <c r="AD1085">
        <v>22.5</v>
      </c>
      <c r="AE1085" t="str">
        <v>4/11/2000</v>
      </c>
      <c r="AF1085">
        <v>16.875</v>
      </c>
      <c r="AG1085" t="str">
        <v>4/11/2000</v>
      </c>
      <c r="AH1085">
        <v>23.5</v>
      </c>
      <c r="AI1085" t="str">
        <v>4/11/2000</v>
      </c>
      <c r="AJ1085">
        <v>18.4375</v>
      </c>
      <c r="AK1085" s="28">
        <v>36627</v>
      </c>
      <c r="AL1085">
        <v>11287.08</v>
      </c>
      <c r="AM1085" s="28">
        <v>36627</v>
      </c>
      <c r="AN1085">
        <v>4055.9</v>
      </c>
      <c r="AO1085" s="28">
        <v>36627</v>
      </c>
      <c r="AP1085">
        <v>1500.59</v>
      </c>
      <c r="AQ1085" s="28">
        <v>36627</v>
      </c>
      <c r="AR1085">
        <v>510.13</v>
      </c>
      <c r="AS1085" s="28">
        <v>36627</v>
      </c>
      <c r="AT1085">
        <v>300.06</v>
      </c>
      <c r="AU1085" s="28">
        <v>36627</v>
      </c>
      <c r="AV1085">
        <v>246.46</v>
      </c>
      <c r="AW1085" s="28">
        <v>36627</v>
      </c>
      <c r="AX1085">
        <v>944.85</v>
      </c>
      <c r="AY1085" s="28">
        <v>36627</v>
      </c>
      <c r="AZ1085">
        <v>661.2</v>
      </c>
      <c r="BA1085" s="28">
        <v>36627</v>
      </c>
      <c r="BB1085">
        <v>494.46</v>
      </c>
      <c r="BC1085" s="28">
        <v>36627</v>
      </c>
      <c r="BD1085">
        <v>509.12</v>
      </c>
      <c r="BE1085" s="28">
        <v>36598</v>
      </c>
      <c r="BF1085">
        <v>26.248000000000001</v>
      </c>
      <c r="BG1085" s="28">
        <v>36594</v>
      </c>
      <c r="BH1085">
        <v>2.91</v>
      </c>
      <c r="BZ1085" t="str">
        <v>4/11/2000</v>
      </c>
      <c r="CA1085">
        <v>32.0625</v>
      </c>
    </row>
    <row r="1086" spans="1:79" x14ac:dyDescent="0.25">
      <c r="A1086" s="28">
        <v>36628</v>
      </c>
      <c r="C1086" t="str">
        <v>4/12/2000</v>
      </c>
      <c r="D1086">
        <v>71.125</v>
      </c>
      <c r="E1086" t="str">
        <v>4/12/2000</v>
      </c>
      <c r="F1086">
        <v>61.375</v>
      </c>
      <c r="G1086" t="str">
        <v>4/12/2000</v>
      </c>
      <c r="H1086">
        <v>60</v>
      </c>
      <c r="I1086" t="str">
        <v>4/12/2000</v>
      </c>
      <c r="J1086">
        <v>42.75</v>
      </c>
      <c r="K1086" t="str">
        <v>4/12/2000</v>
      </c>
      <c r="L1086">
        <v>44.3125</v>
      </c>
      <c r="M1086" t="str">
        <v>4/12/2000</v>
      </c>
      <c r="N1086">
        <v>45.375</v>
      </c>
      <c r="O1086" t="str">
        <v>4/12/2000</v>
      </c>
      <c r="P1086">
        <v>18.375</v>
      </c>
      <c r="Q1086" t="str">
        <v>4/12/2000</v>
      </c>
      <c r="R1086">
        <v>7.4375</v>
      </c>
      <c r="S1086" t="str">
        <v>4/12/2000</v>
      </c>
      <c r="T1086">
        <v>17.125</v>
      </c>
      <c r="U1086" t="str">
        <v>4/12/2000</v>
      </c>
      <c r="V1086">
        <v>37.4375</v>
      </c>
      <c r="W1086" t="str">
        <v>4/12/2000</v>
      </c>
      <c r="X1086">
        <v>18.75</v>
      </c>
      <c r="Y1086" t="str">
        <v>4/12/2000</v>
      </c>
      <c r="Z1086">
        <v>56.4375</v>
      </c>
      <c r="AA1086" t="str">
        <v>4/12/2000</v>
      </c>
      <c r="AB1086">
        <v>48.75</v>
      </c>
      <c r="AC1086" t="str">
        <v>4/12/2000</v>
      </c>
      <c r="AD1086">
        <v>23.5</v>
      </c>
      <c r="AE1086" t="str">
        <v>4/12/2000</v>
      </c>
      <c r="AF1086">
        <v>17</v>
      </c>
      <c r="AG1086" t="str">
        <v>4/12/2000</v>
      </c>
      <c r="AH1086">
        <v>24.125</v>
      </c>
      <c r="AI1086" t="str">
        <v>4/12/2000</v>
      </c>
      <c r="AJ1086">
        <v>18.5625</v>
      </c>
      <c r="AK1086" s="28">
        <v>36628</v>
      </c>
      <c r="AL1086">
        <v>11125.13</v>
      </c>
      <c r="AM1086" s="28">
        <v>36628</v>
      </c>
      <c r="AN1086">
        <v>3769.63</v>
      </c>
      <c r="AO1086" s="28">
        <v>36628</v>
      </c>
      <c r="AP1086">
        <v>1467.17</v>
      </c>
      <c r="AQ1086" s="28">
        <v>36628</v>
      </c>
      <c r="AR1086">
        <v>493.44</v>
      </c>
      <c r="AS1086" s="28">
        <v>36628</v>
      </c>
      <c r="AT1086">
        <v>305.8</v>
      </c>
      <c r="AU1086" s="28">
        <v>36628</v>
      </c>
      <c r="AV1086">
        <v>251.29</v>
      </c>
      <c r="AW1086" s="28">
        <v>36628</v>
      </c>
      <c r="AX1086">
        <v>868.28</v>
      </c>
      <c r="AY1086" s="28">
        <v>36628</v>
      </c>
      <c r="AZ1086">
        <v>654.25</v>
      </c>
      <c r="BA1086" s="28">
        <v>36628</v>
      </c>
      <c r="BB1086">
        <v>499.83</v>
      </c>
      <c r="BC1086" s="28">
        <v>36628</v>
      </c>
      <c r="BD1086">
        <v>501.13</v>
      </c>
      <c r="BE1086" s="28">
        <v>36599</v>
      </c>
      <c r="BF1086">
        <v>26.181000000000001</v>
      </c>
      <c r="BG1086" s="28">
        <v>36595</v>
      </c>
      <c r="BH1086">
        <v>2.915</v>
      </c>
      <c r="BZ1086" t="str">
        <v>4/12/2000</v>
      </c>
      <c r="CA1086">
        <v>31.3125</v>
      </c>
    </row>
    <row r="1087" spans="1:79" x14ac:dyDescent="0.25">
      <c r="A1087" s="28">
        <v>36629</v>
      </c>
      <c r="C1087" t="str">
        <v>4/13/2000</v>
      </c>
      <c r="D1087">
        <v>73.8125</v>
      </c>
      <c r="E1087" t="str">
        <v>4/13/2000</v>
      </c>
      <c r="F1087">
        <v>60.5</v>
      </c>
      <c r="G1087" t="str">
        <v>4/13/2000</v>
      </c>
      <c r="H1087">
        <v>60.375</v>
      </c>
      <c r="I1087" t="str">
        <v>4/13/2000</v>
      </c>
      <c r="J1087">
        <v>41</v>
      </c>
      <c r="K1087" t="str">
        <v>4/13/2000</v>
      </c>
      <c r="L1087">
        <v>44.625</v>
      </c>
      <c r="M1087" t="str">
        <v>4/13/2000</v>
      </c>
      <c r="N1087">
        <v>45.75</v>
      </c>
      <c r="O1087" t="str">
        <v>4/13/2000</v>
      </c>
      <c r="P1087">
        <v>18.8125</v>
      </c>
      <c r="Q1087" t="str">
        <v>4/13/2000</v>
      </c>
      <c r="R1087">
        <v>7.5625</v>
      </c>
      <c r="S1087" t="str">
        <v>4/13/2000</v>
      </c>
      <c r="T1087">
        <v>17.0625</v>
      </c>
      <c r="U1087" t="str">
        <v>4/13/2000</v>
      </c>
      <c r="V1087">
        <v>38.75</v>
      </c>
      <c r="W1087" t="str">
        <v>4/13/2000</v>
      </c>
      <c r="X1087">
        <v>19.5</v>
      </c>
      <c r="Y1087" t="str">
        <v>4/13/2000</v>
      </c>
      <c r="Z1087">
        <v>57.375</v>
      </c>
      <c r="AA1087" t="str">
        <v>4/13/2000</v>
      </c>
      <c r="AB1087">
        <v>48</v>
      </c>
      <c r="AC1087" t="str">
        <v>4/13/2000</v>
      </c>
      <c r="AD1087">
        <v>24.0625</v>
      </c>
      <c r="AE1087" t="str">
        <v>4/13/2000</v>
      </c>
      <c r="AF1087">
        <v>17</v>
      </c>
      <c r="AG1087" t="str">
        <v>4/13/2000</v>
      </c>
      <c r="AH1087">
        <v>24.8125</v>
      </c>
      <c r="AI1087" t="str">
        <v>4/13/2000</v>
      </c>
      <c r="AJ1087">
        <v>19.25</v>
      </c>
      <c r="AK1087" s="28">
        <v>36629</v>
      </c>
      <c r="AL1087">
        <v>10923.55</v>
      </c>
      <c r="AM1087" s="28">
        <v>36629</v>
      </c>
      <c r="AN1087">
        <v>3676.78</v>
      </c>
      <c r="AO1087" s="28">
        <v>36629</v>
      </c>
      <c r="AP1087">
        <v>1440.51</v>
      </c>
      <c r="AQ1087" s="28">
        <v>36629</v>
      </c>
      <c r="AR1087">
        <v>489.22</v>
      </c>
      <c r="AS1087" s="28">
        <v>36629</v>
      </c>
      <c r="AT1087">
        <v>314.43</v>
      </c>
      <c r="AU1087" s="28">
        <v>36629</v>
      </c>
      <c r="AV1087">
        <v>257.31</v>
      </c>
      <c r="AW1087" s="28">
        <v>36629</v>
      </c>
      <c r="AX1087">
        <v>855.77</v>
      </c>
      <c r="AY1087" s="28">
        <v>36629</v>
      </c>
      <c r="AZ1087">
        <v>644.61</v>
      </c>
      <c r="BA1087" s="28">
        <v>36629</v>
      </c>
      <c r="BB1087">
        <v>497.59</v>
      </c>
      <c r="BC1087" s="28">
        <v>36629</v>
      </c>
      <c r="BD1087">
        <v>497.41</v>
      </c>
      <c r="BE1087" s="28">
        <v>36600</v>
      </c>
      <c r="BF1087">
        <v>25.96</v>
      </c>
      <c r="BG1087" s="28">
        <v>36598</v>
      </c>
      <c r="BH1087">
        <v>2.96</v>
      </c>
      <c r="BZ1087" t="str">
        <v>4/13/2000</v>
      </c>
      <c r="CA1087">
        <v>30.75</v>
      </c>
    </row>
    <row r="1088" spans="1:79" x14ac:dyDescent="0.25">
      <c r="A1088" s="28">
        <v>36630</v>
      </c>
      <c r="C1088" t="str">
        <v>4/14/2000</v>
      </c>
      <c r="D1088">
        <v>69.75</v>
      </c>
      <c r="E1088" t="str">
        <v>4/14/2000</v>
      </c>
      <c r="F1088">
        <v>59.8125</v>
      </c>
      <c r="G1088" t="str">
        <v>4/14/2000</v>
      </c>
      <c r="H1088">
        <v>58.9375</v>
      </c>
      <c r="I1088" t="str">
        <v>4/14/2000</v>
      </c>
      <c r="J1088">
        <v>41.5</v>
      </c>
      <c r="K1088" t="str">
        <v>4/14/2000</v>
      </c>
      <c r="L1088">
        <v>44.375</v>
      </c>
      <c r="M1088" t="str">
        <v>4/14/2000</v>
      </c>
      <c r="N1088">
        <v>45.4375</v>
      </c>
      <c r="O1088" t="str">
        <v>4/14/2000</v>
      </c>
      <c r="P1088">
        <v>18.25</v>
      </c>
      <c r="Q1088" t="str">
        <v>4/14/2000</v>
      </c>
      <c r="R1088">
        <v>7.5</v>
      </c>
      <c r="S1088" t="str">
        <v>4/14/2000</v>
      </c>
      <c r="T1088">
        <v>17.25</v>
      </c>
      <c r="U1088" t="str">
        <v>4/14/2000</v>
      </c>
      <c r="V1088">
        <v>36.375</v>
      </c>
      <c r="W1088" t="str">
        <v>4/14/2000</v>
      </c>
      <c r="X1088">
        <v>19.375</v>
      </c>
      <c r="Y1088" t="str">
        <v>4/14/2000</v>
      </c>
      <c r="Z1088">
        <v>56.8125</v>
      </c>
      <c r="AA1088" t="str">
        <v>4/14/2000</v>
      </c>
      <c r="AB1088">
        <v>42</v>
      </c>
      <c r="AC1088" t="str">
        <v>4/14/2000</v>
      </c>
      <c r="AD1088">
        <v>23.5625</v>
      </c>
      <c r="AE1088" t="str">
        <v>4/14/2000</v>
      </c>
      <c r="AF1088">
        <v>17.125</v>
      </c>
      <c r="AG1088" t="str">
        <v>4/14/2000</v>
      </c>
      <c r="AH1088">
        <v>24.5</v>
      </c>
      <c r="AI1088" t="str">
        <v>4/14/2000</v>
      </c>
      <c r="AJ1088">
        <v>18.875</v>
      </c>
      <c r="AK1088" s="28">
        <v>36630</v>
      </c>
      <c r="AL1088">
        <v>10305.77</v>
      </c>
      <c r="AM1088" s="28">
        <v>36630</v>
      </c>
      <c r="AN1088">
        <v>3321.29</v>
      </c>
      <c r="AO1088" s="28">
        <v>36630</v>
      </c>
      <c r="AP1088">
        <v>1356.56</v>
      </c>
      <c r="AQ1088" s="28">
        <v>36630</v>
      </c>
      <c r="AR1088">
        <v>453.72</v>
      </c>
      <c r="AS1088" s="28">
        <v>36630</v>
      </c>
      <c r="AT1088">
        <v>303.86</v>
      </c>
      <c r="AU1088" s="28">
        <v>36630</v>
      </c>
      <c r="AV1088">
        <v>248.65</v>
      </c>
      <c r="AW1088" s="28">
        <v>36630</v>
      </c>
      <c r="AX1088">
        <v>771.13</v>
      </c>
      <c r="AY1088" s="28">
        <v>36630</v>
      </c>
      <c r="AZ1088">
        <v>611.49</v>
      </c>
      <c r="BA1088" s="28">
        <v>36630</v>
      </c>
      <c r="BB1088">
        <v>487.28</v>
      </c>
      <c r="BC1088" s="28">
        <v>36630</v>
      </c>
      <c r="BD1088">
        <v>478.81</v>
      </c>
      <c r="BE1088" s="28">
        <v>36601</v>
      </c>
      <c r="BF1088">
        <v>26.128</v>
      </c>
      <c r="BG1088" s="28">
        <v>36599</v>
      </c>
      <c r="BH1088">
        <v>2.9380000000000002</v>
      </c>
      <c r="BZ1088" t="str">
        <v>4/14/2000</v>
      </c>
      <c r="CA1088">
        <v>28.9375</v>
      </c>
    </row>
    <row r="1089" spans="1:79" x14ac:dyDescent="0.25">
      <c r="A1089" s="28">
        <v>36633</v>
      </c>
      <c r="C1089" t="str">
        <v>4/17/2000</v>
      </c>
      <c r="D1089">
        <v>66.75</v>
      </c>
      <c r="E1089" t="str">
        <v>4/17/2000</v>
      </c>
      <c r="F1089">
        <v>60.5</v>
      </c>
      <c r="G1089" t="str">
        <v>4/17/2000</v>
      </c>
      <c r="H1089">
        <v>55.875</v>
      </c>
      <c r="I1089" t="str">
        <v>4/17/2000</v>
      </c>
      <c r="J1089">
        <v>39.8125</v>
      </c>
      <c r="K1089" t="str">
        <v>4/17/2000</v>
      </c>
      <c r="L1089">
        <v>44.375</v>
      </c>
      <c r="M1089" t="str">
        <v>4/17/2000</v>
      </c>
      <c r="N1089">
        <v>45.75</v>
      </c>
      <c r="O1089" t="str">
        <v>4/17/2000</v>
      </c>
      <c r="P1089">
        <v>18.3125</v>
      </c>
      <c r="Q1089" t="str">
        <v>4/17/2000</v>
      </c>
      <c r="R1089">
        <v>7.3125</v>
      </c>
      <c r="S1089" t="str">
        <v>4/17/2000</v>
      </c>
      <c r="T1089">
        <v>17.25</v>
      </c>
      <c r="U1089" t="str">
        <v>4/17/2000</v>
      </c>
      <c r="V1089">
        <v>37</v>
      </c>
      <c r="W1089" t="str">
        <v>4/17/2000</v>
      </c>
      <c r="X1089">
        <v>19.375</v>
      </c>
      <c r="Y1089" t="str">
        <v>4/17/2000</v>
      </c>
      <c r="Z1089">
        <v>55.5625</v>
      </c>
      <c r="AA1089" t="str">
        <v>4/17/2000</v>
      </c>
      <c r="AB1089">
        <v>40.3125</v>
      </c>
      <c r="AC1089" t="str">
        <v>4/17/2000</v>
      </c>
      <c r="AD1089">
        <v>24.25</v>
      </c>
      <c r="AE1089" t="str">
        <v>4/17/2000</v>
      </c>
      <c r="AF1089">
        <v>16.6875</v>
      </c>
      <c r="AG1089" t="str">
        <v>4/17/2000</v>
      </c>
      <c r="AH1089">
        <v>24.5</v>
      </c>
      <c r="AI1089" t="str">
        <v>4/17/2000</v>
      </c>
      <c r="AJ1089">
        <v>18.8125</v>
      </c>
      <c r="AK1089" s="28">
        <v>36633</v>
      </c>
      <c r="AL1089">
        <v>10582.51</v>
      </c>
      <c r="AM1089" s="28">
        <v>36633</v>
      </c>
      <c r="AN1089">
        <v>3539.16</v>
      </c>
      <c r="AO1089" s="28">
        <v>36633</v>
      </c>
      <c r="AP1089">
        <v>1401.44</v>
      </c>
      <c r="AQ1089" s="28">
        <v>36633</v>
      </c>
      <c r="AR1089">
        <v>459.26</v>
      </c>
      <c r="AS1089" s="28">
        <v>36633</v>
      </c>
      <c r="AT1089">
        <v>306.07</v>
      </c>
      <c r="AU1089" s="28">
        <v>36633</v>
      </c>
      <c r="AV1089">
        <v>248.3</v>
      </c>
      <c r="AW1089" s="28">
        <v>36633</v>
      </c>
      <c r="AX1089">
        <v>818.73</v>
      </c>
      <c r="AY1089" s="28">
        <v>36633</v>
      </c>
      <c r="AZ1089">
        <v>620.21</v>
      </c>
      <c r="BA1089" s="28">
        <v>36633</v>
      </c>
      <c r="BB1089">
        <v>473.81</v>
      </c>
      <c r="BC1089" s="28">
        <v>36633</v>
      </c>
      <c r="BD1089">
        <v>480.59</v>
      </c>
      <c r="BE1089" s="28">
        <v>36602</v>
      </c>
      <c r="BF1089">
        <v>26.082000000000001</v>
      </c>
      <c r="BG1089" s="28">
        <v>36600</v>
      </c>
      <c r="BH1089">
        <v>2.9710000000000001</v>
      </c>
      <c r="BZ1089" t="str">
        <v>4/17/2000</v>
      </c>
      <c r="CA1089">
        <v>26.75</v>
      </c>
    </row>
    <row r="1090" spans="1:79" x14ac:dyDescent="0.25">
      <c r="A1090" s="28">
        <v>36634</v>
      </c>
      <c r="C1090" t="str">
        <v>4/18/2000</v>
      </c>
      <c r="D1090">
        <v>68</v>
      </c>
      <c r="E1090" t="str">
        <v>4/18/2000</v>
      </c>
      <c r="F1090">
        <v>60.5</v>
      </c>
      <c r="G1090" t="str">
        <v>4/18/2000</v>
      </c>
      <c r="H1090">
        <v>55.25</v>
      </c>
      <c r="I1090" t="str">
        <v>4/18/2000</v>
      </c>
      <c r="J1090">
        <v>39.875</v>
      </c>
      <c r="K1090" t="str">
        <v>4/18/2000</v>
      </c>
      <c r="L1090">
        <v>45.6875</v>
      </c>
      <c r="M1090" t="str">
        <v>4/18/2000</v>
      </c>
      <c r="N1090">
        <v>45.625</v>
      </c>
      <c r="O1090" t="str">
        <v>4/18/2000</v>
      </c>
      <c r="P1090">
        <v>18.6875</v>
      </c>
      <c r="Q1090" t="str">
        <v>4/18/2000</v>
      </c>
      <c r="R1090">
        <v>7.25</v>
      </c>
      <c r="S1090" t="str">
        <v>4/18/2000</v>
      </c>
      <c r="T1090">
        <v>17</v>
      </c>
      <c r="U1090" t="str">
        <v>4/18/2000</v>
      </c>
      <c r="V1090">
        <v>36.6875</v>
      </c>
      <c r="W1090" t="str">
        <v>4/18/2000</v>
      </c>
      <c r="X1090">
        <v>19.4375</v>
      </c>
      <c r="Y1090" t="str">
        <v>4/18/2000</v>
      </c>
      <c r="Z1090">
        <v>54.125</v>
      </c>
      <c r="AA1090" t="str">
        <v>4/18/2000</v>
      </c>
      <c r="AB1090">
        <v>40.6875</v>
      </c>
      <c r="AC1090" t="str">
        <v>4/18/2000</v>
      </c>
      <c r="AD1090">
        <v>23.75</v>
      </c>
      <c r="AE1090" t="str">
        <v>4/18/2000</v>
      </c>
      <c r="AF1090">
        <v>17.25</v>
      </c>
      <c r="AG1090" t="str">
        <v>4/18/2000</v>
      </c>
      <c r="AH1090">
        <v>25.46875</v>
      </c>
      <c r="AI1090" t="str">
        <v>4/18/2000</v>
      </c>
      <c r="AJ1090">
        <v>18.5625</v>
      </c>
      <c r="AK1090" s="28">
        <v>36634</v>
      </c>
      <c r="AL1090">
        <v>10767.42</v>
      </c>
      <c r="AM1090" s="28">
        <v>36634</v>
      </c>
      <c r="AN1090">
        <v>3793.57</v>
      </c>
      <c r="AO1090" s="28">
        <v>36634</v>
      </c>
      <c r="AP1090">
        <v>1441.61</v>
      </c>
      <c r="AQ1090" s="28">
        <v>36634</v>
      </c>
      <c r="AR1090">
        <v>486.09</v>
      </c>
      <c r="AS1090" s="28">
        <v>36634</v>
      </c>
      <c r="AT1090">
        <v>304.52999999999997</v>
      </c>
      <c r="AU1090" s="28">
        <v>36634</v>
      </c>
      <c r="AV1090">
        <v>249.21</v>
      </c>
      <c r="AW1090" s="28">
        <v>36634</v>
      </c>
      <c r="AX1090">
        <v>861.78</v>
      </c>
      <c r="AY1090" s="28">
        <v>36634</v>
      </c>
      <c r="AZ1090">
        <v>634.80999999999995</v>
      </c>
      <c r="BA1090" s="28">
        <v>36634</v>
      </c>
      <c r="BB1090">
        <v>476.77</v>
      </c>
      <c r="BC1090" s="28">
        <v>36634</v>
      </c>
      <c r="BD1090">
        <v>493.64</v>
      </c>
      <c r="BE1090" s="28">
        <v>36605</v>
      </c>
      <c r="BF1090">
        <v>25.434000000000001</v>
      </c>
      <c r="BG1090" s="28">
        <v>36601</v>
      </c>
      <c r="BH1090">
        <v>2.9649999999999999</v>
      </c>
      <c r="BZ1090" t="str">
        <v>4/18/2000</v>
      </c>
      <c r="CA1090">
        <v>28.1875</v>
      </c>
    </row>
    <row r="1091" spans="1:79" x14ac:dyDescent="0.25">
      <c r="A1091" s="28">
        <v>36635</v>
      </c>
      <c r="C1091" t="str">
        <v>4/19/2000</v>
      </c>
      <c r="D1091">
        <v>70.5</v>
      </c>
      <c r="E1091" t="str">
        <v>4/19/2000</v>
      </c>
      <c r="F1091">
        <v>61.5625</v>
      </c>
      <c r="G1091" t="str">
        <v>4/19/2000</v>
      </c>
      <c r="H1091">
        <v>56.875</v>
      </c>
      <c r="I1091" t="str">
        <v>4/19/2000</v>
      </c>
      <c r="J1091">
        <v>40.125</v>
      </c>
      <c r="K1091" t="str">
        <v>4/19/2000</v>
      </c>
      <c r="L1091">
        <v>45.75</v>
      </c>
      <c r="M1091" t="str">
        <v>4/19/2000</v>
      </c>
      <c r="N1091">
        <v>44.875</v>
      </c>
      <c r="O1091" t="str">
        <v>4/19/2000</v>
      </c>
      <c r="P1091">
        <v>18.4375</v>
      </c>
      <c r="Q1091" t="str">
        <v>4/19/2000</v>
      </c>
      <c r="R1091">
        <v>7.5</v>
      </c>
      <c r="S1091" t="str">
        <v>4/19/2000</v>
      </c>
      <c r="T1091">
        <v>17.1875</v>
      </c>
      <c r="U1091" t="str">
        <v>4/19/2000</v>
      </c>
      <c r="V1091">
        <v>38.375</v>
      </c>
      <c r="W1091" t="str">
        <v>4/19/2000</v>
      </c>
      <c r="X1091">
        <v>19.1875</v>
      </c>
      <c r="Y1091" t="str">
        <v>4/19/2000</v>
      </c>
      <c r="Z1091">
        <v>54.9375</v>
      </c>
      <c r="AA1091" t="str">
        <v>4/19/2000</v>
      </c>
      <c r="AB1091">
        <v>42.375</v>
      </c>
      <c r="AC1091" t="str">
        <v>4/19/2000</v>
      </c>
      <c r="AD1091">
        <v>23.9375</v>
      </c>
      <c r="AE1091" t="str">
        <v>4/19/2000</v>
      </c>
      <c r="AF1091">
        <v>17.25</v>
      </c>
      <c r="AG1091" t="str">
        <v>4/19/2000</v>
      </c>
      <c r="AH1091">
        <v>24.875</v>
      </c>
      <c r="AI1091" t="str">
        <v>4/19/2000</v>
      </c>
      <c r="AJ1091">
        <v>18.6875</v>
      </c>
      <c r="AK1091" s="28">
        <v>36635</v>
      </c>
      <c r="AL1091">
        <v>10674.96</v>
      </c>
      <c r="AM1091" s="28">
        <v>36635</v>
      </c>
      <c r="AN1091">
        <v>3706.41</v>
      </c>
      <c r="AO1091" s="28">
        <v>36635</v>
      </c>
      <c r="AP1091">
        <v>1427.47</v>
      </c>
      <c r="AQ1091" s="28">
        <v>36635</v>
      </c>
      <c r="AR1091">
        <v>486.23</v>
      </c>
      <c r="AS1091" s="28">
        <v>36635</v>
      </c>
      <c r="AT1091">
        <v>306.64</v>
      </c>
      <c r="AU1091" s="28">
        <v>36635</v>
      </c>
      <c r="AV1091">
        <v>251.59</v>
      </c>
      <c r="AW1091" s="28">
        <v>36635</v>
      </c>
      <c r="AX1091">
        <v>855.94</v>
      </c>
      <c r="AY1091" s="28">
        <v>36635</v>
      </c>
      <c r="AZ1091">
        <v>633.27</v>
      </c>
      <c r="BA1091" s="28">
        <v>36635</v>
      </c>
      <c r="BB1091">
        <v>482.69</v>
      </c>
      <c r="BC1091" s="28">
        <v>36635</v>
      </c>
      <c r="BD1091">
        <v>499.64</v>
      </c>
      <c r="BE1091" s="28">
        <v>36606</v>
      </c>
      <c r="BF1091">
        <v>25.472999999999999</v>
      </c>
      <c r="BG1091" s="28">
        <v>36602</v>
      </c>
      <c r="BH1091">
        <v>2.9220000000000002</v>
      </c>
      <c r="BZ1091" t="str">
        <v>4/19/2000</v>
      </c>
      <c r="CA1091">
        <v>29.9375</v>
      </c>
    </row>
    <row r="1092" spans="1:79" x14ac:dyDescent="0.25">
      <c r="A1092" s="28">
        <v>36636</v>
      </c>
      <c r="C1092" t="str">
        <v>4/20/2000</v>
      </c>
      <c r="D1092">
        <v>71</v>
      </c>
      <c r="E1092" t="str">
        <v>4/20/2000</v>
      </c>
      <c r="F1092">
        <v>61.6875</v>
      </c>
      <c r="G1092" t="str">
        <v>4/20/2000</v>
      </c>
      <c r="H1092">
        <v>60.1875</v>
      </c>
      <c r="I1092" t="str">
        <v>4/20/2000</v>
      </c>
      <c r="J1092">
        <v>40.1875</v>
      </c>
      <c r="K1092" t="str">
        <v>4/20/2000</v>
      </c>
      <c r="L1092">
        <v>45.5</v>
      </c>
      <c r="M1092" t="str">
        <v>4/20/2000</v>
      </c>
      <c r="N1092">
        <v>45.375</v>
      </c>
      <c r="O1092" t="str">
        <v>4/20/2000</v>
      </c>
      <c r="P1092">
        <v>18.75</v>
      </c>
      <c r="Q1092" t="str">
        <v>4/20/2000</v>
      </c>
      <c r="R1092">
        <v>7.5</v>
      </c>
      <c r="S1092" t="str">
        <v>4/20/2000</v>
      </c>
      <c r="T1092">
        <v>17.1875</v>
      </c>
      <c r="U1092" t="str">
        <v>4/20/2000</v>
      </c>
      <c r="V1092">
        <v>37.875</v>
      </c>
      <c r="W1092" t="str">
        <v>4/20/2000</v>
      </c>
      <c r="X1092">
        <v>18.875</v>
      </c>
      <c r="Y1092" t="str">
        <v>4/20/2000</v>
      </c>
      <c r="Z1092">
        <v>56.5</v>
      </c>
      <c r="AA1092" t="str">
        <v>4/20/2000</v>
      </c>
      <c r="AB1092">
        <v>45.3125</v>
      </c>
      <c r="AC1092" t="str">
        <v>4/20/2000</v>
      </c>
      <c r="AD1092">
        <v>24.5625</v>
      </c>
      <c r="AE1092" t="str">
        <v>4/20/2000</v>
      </c>
      <c r="AF1092">
        <v>17.375</v>
      </c>
      <c r="AG1092" t="str">
        <v>4/20/2000</v>
      </c>
      <c r="AH1092">
        <v>25.5625</v>
      </c>
      <c r="AI1092" t="str">
        <v>4/20/2000</v>
      </c>
      <c r="AJ1092">
        <v>18.9375</v>
      </c>
      <c r="AK1092" s="28">
        <v>36636</v>
      </c>
      <c r="AL1092">
        <v>10844.05</v>
      </c>
      <c r="AM1092" s="28">
        <v>36636</v>
      </c>
      <c r="AN1092">
        <v>3643.88</v>
      </c>
      <c r="AO1092" s="28">
        <v>36636</v>
      </c>
      <c r="AP1092">
        <v>1434.54</v>
      </c>
      <c r="AQ1092" s="28">
        <v>36636</v>
      </c>
      <c r="AR1092">
        <v>481.84</v>
      </c>
      <c r="AS1092" s="28">
        <v>36636</v>
      </c>
      <c r="AT1092">
        <v>310.81</v>
      </c>
      <c r="AU1092" s="28">
        <v>36636</v>
      </c>
      <c r="AV1092">
        <v>255.51</v>
      </c>
      <c r="AW1092" s="28">
        <v>36636</v>
      </c>
      <c r="AX1092">
        <v>826.28</v>
      </c>
      <c r="AY1092" s="28">
        <v>36636</v>
      </c>
      <c r="AZ1092">
        <v>639.41</v>
      </c>
      <c r="BA1092" s="28">
        <v>36636</v>
      </c>
      <c r="BB1092">
        <v>486.43</v>
      </c>
      <c r="BC1092" s="28">
        <v>36636</v>
      </c>
      <c r="BD1092">
        <v>498.18</v>
      </c>
      <c r="BE1092" s="28">
        <v>36607</v>
      </c>
      <c r="BF1092">
        <v>24.878</v>
      </c>
      <c r="BG1092" s="28">
        <v>36605</v>
      </c>
      <c r="BH1092">
        <v>2.8660000000000001</v>
      </c>
      <c r="BZ1092" t="str">
        <v>4/20/2000</v>
      </c>
      <c r="CA1092">
        <v>28.375</v>
      </c>
    </row>
    <row r="1093" spans="1:79" x14ac:dyDescent="0.25">
      <c r="A1093" s="28">
        <v>36640</v>
      </c>
      <c r="C1093" t="str">
        <v>4/24/2000</v>
      </c>
      <c r="D1093">
        <v>70.5</v>
      </c>
      <c r="E1093" t="str">
        <v>4/24/2000</v>
      </c>
      <c r="F1093">
        <v>62.125</v>
      </c>
      <c r="G1093" t="str">
        <v>4/24/2000</v>
      </c>
      <c r="H1093">
        <v>61.6875</v>
      </c>
      <c r="I1093" t="str">
        <v>4/24/2000</v>
      </c>
      <c r="J1093">
        <v>41.0625</v>
      </c>
      <c r="K1093" t="str">
        <v>4/24/2000</v>
      </c>
      <c r="L1093">
        <v>45.3125</v>
      </c>
      <c r="M1093" t="str">
        <v>4/24/2000</v>
      </c>
      <c r="N1093">
        <v>46.1875</v>
      </c>
      <c r="O1093" t="str">
        <v>4/24/2000</v>
      </c>
      <c r="P1093">
        <v>19</v>
      </c>
      <c r="Q1093" t="str">
        <v>4/24/2000</v>
      </c>
      <c r="R1093">
        <v>7.4375</v>
      </c>
      <c r="S1093" t="str">
        <v>4/24/2000</v>
      </c>
      <c r="T1093">
        <v>16.875</v>
      </c>
      <c r="U1093" t="str">
        <v>4/24/2000</v>
      </c>
      <c r="V1093">
        <v>36.5</v>
      </c>
      <c r="W1093" t="str">
        <v>4/24/2000</v>
      </c>
      <c r="X1093">
        <v>19.5</v>
      </c>
      <c r="Y1093" t="str">
        <v>4/24/2000</v>
      </c>
      <c r="Z1093">
        <v>57.75</v>
      </c>
      <c r="AA1093" t="str">
        <v>4/24/2000</v>
      </c>
      <c r="AB1093">
        <v>43.6875</v>
      </c>
      <c r="AC1093" t="str">
        <v>4/24/2000</v>
      </c>
      <c r="AD1093">
        <v>26.125</v>
      </c>
      <c r="AE1093" t="str">
        <v>4/24/2000</v>
      </c>
      <c r="AF1093">
        <v>17.1875</v>
      </c>
      <c r="AG1093" t="str">
        <v>4/24/2000</v>
      </c>
      <c r="AH1093">
        <v>25.9375</v>
      </c>
      <c r="AI1093" t="str">
        <v>4/24/2000</v>
      </c>
      <c r="AJ1093">
        <v>18.9375</v>
      </c>
      <c r="AK1093" s="28">
        <v>36640</v>
      </c>
      <c r="AL1093">
        <v>10906.1</v>
      </c>
      <c r="AM1093" s="28">
        <v>36640</v>
      </c>
      <c r="AN1093">
        <v>3482.48</v>
      </c>
      <c r="AO1093" s="28">
        <v>36640</v>
      </c>
      <c r="AP1093">
        <v>1429.86</v>
      </c>
      <c r="AQ1093" s="28">
        <v>36640</v>
      </c>
      <c r="AR1093">
        <v>468.54</v>
      </c>
      <c r="AS1093" s="28">
        <v>36640</v>
      </c>
      <c r="AT1093">
        <v>316.20999999999998</v>
      </c>
      <c r="AU1093" s="28">
        <v>36640</v>
      </c>
      <c r="AV1093">
        <v>259.70999999999998</v>
      </c>
      <c r="AW1093" s="28">
        <v>36640</v>
      </c>
      <c r="AX1093">
        <v>782.75</v>
      </c>
      <c r="AY1093" s="28">
        <v>36640</v>
      </c>
      <c r="AZ1093">
        <v>642.17999999999995</v>
      </c>
      <c r="BA1093" s="28">
        <v>36640</v>
      </c>
      <c r="BB1093">
        <v>489.99</v>
      </c>
      <c r="BC1093" s="28">
        <v>36640</v>
      </c>
      <c r="BD1093">
        <v>496.85</v>
      </c>
      <c r="BE1093" s="28">
        <v>36608</v>
      </c>
      <c r="BF1093">
        <v>24.835999999999999</v>
      </c>
      <c r="BG1093" s="28">
        <v>36607</v>
      </c>
      <c r="BH1093">
        <v>2.92</v>
      </c>
      <c r="BZ1093" t="str">
        <v>4/24/2000</v>
      </c>
      <c r="CA1093">
        <v>26.1875</v>
      </c>
    </row>
    <row r="1094" spans="1:79" x14ac:dyDescent="0.25">
      <c r="A1094" s="28">
        <v>36641</v>
      </c>
      <c r="C1094" t="str">
        <v>4/25/2000</v>
      </c>
      <c r="D1094">
        <v>73.75</v>
      </c>
      <c r="E1094" t="str">
        <v>4/25/2000</v>
      </c>
      <c r="F1094">
        <v>62.8125</v>
      </c>
      <c r="G1094" t="str">
        <v>4/25/2000</v>
      </c>
      <c r="H1094">
        <v>66.1875</v>
      </c>
      <c r="I1094" t="str">
        <v>4/25/2000</v>
      </c>
      <c r="J1094">
        <v>42.9375</v>
      </c>
      <c r="K1094" t="str">
        <v>4/25/2000</v>
      </c>
      <c r="L1094">
        <v>45.75</v>
      </c>
      <c r="M1094" t="str">
        <v>4/25/2000</v>
      </c>
      <c r="N1094">
        <v>47.3125</v>
      </c>
      <c r="O1094" t="str">
        <v>4/25/2000</v>
      </c>
      <c r="P1094">
        <v>19.1875</v>
      </c>
      <c r="Q1094" t="str">
        <v>4/25/2000</v>
      </c>
      <c r="R1094">
        <v>7.3125</v>
      </c>
      <c r="S1094" t="str">
        <v>4/25/2000</v>
      </c>
      <c r="T1094">
        <v>16.75</v>
      </c>
      <c r="U1094" t="str">
        <v>4/25/2000</v>
      </c>
      <c r="V1094">
        <v>37.6875</v>
      </c>
      <c r="W1094" t="str">
        <v>4/25/2000</v>
      </c>
      <c r="X1094">
        <v>19.8125</v>
      </c>
      <c r="Y1094" t="str">
        <v>4/25/2000</v>
      </c>
      <c r="Z1094">
        <v>58.5625</v>
      </c>
      <c r="AA1094" t="str">
        <v>4/25/2000</v>
      </c>
      <c r="AB1094">
        <v>44.5</v>
      </c>
      <c r="AC1094" t="str">
        <v>4/25/2000</v>
      </c>
      <c r="AD1094">
        <v>27.0625</v>
      </c>
      <c r="AE1094" t="str">
        <v>4/25/2000</v>
      </c>
      <c r="AF1094">
        <v>17.5</v>
      </c>
      <c r="AG1094" t="str">
        <v>4/25/2000</v>
      </c>
      <c r="AH1094">
        <v>26.6875</v>
      </c>
      <c r="AI1094" t="str">
        <v>4/25/2000</v>
      </c>
      <c r="AJ1094">
        <v>18.9375</v>
      </c>
      <c r="AK1094" s="28">
        <v>36641</v>
      </c>
      <c r="AL1094">
        <v>11124.82</v>
      </c>
      <c r="AM1094" s="28">
        <v>36641</v>
      </c>
      <c r="AN1094">
        <v>3711.23</v>
      </c>
      <c r="AO1094" s="28">
        <v>36641</v>
      </c>
      <c r="AP1094">
        <v>1477.44</v>
      </c>
      <c r="AQ1094" s="28">
        <v>36641</v>
      </c>
      <c r="AR1094">
        <v>489.03</v>
      </c>
      <c r="AS1094" s="28">
        <v>36641</v>
      </c>
      <c r="AT1094">
        <v>324.7</v>
      </c>
      <c r="AU1094" s="28">
        <v>36641</v>
      </c>
      <c r="AV1094">
        <v>266.83999999999997</v>
      </c>
      <c r="AW1094" s="28">
        <v>36641</v>
      </c>
      <c r="AX1094">
        <v>838.94</v>
      </c>
      <c r="AY1094" s="28">
        <v>36641</v>
      </c>
      <c r="AZ1094">
        <v>658.77</v>
      </c>
      <c r="BA1094" s="28">
        <v>36641</v>
      </c>
      <c r="BB1094">
        <v>496.38</v>
      </c>
      <c r="BC1094" s="28">
        <v>36641</v>
      </c>
      <c r="BD1094">
        <v>513.37</v>
      </c>
      <c r="BE1094" s="28">
        <v>36609</v>
      </c>
      <c r="BF1094">
        <v>25.216999999999999</v>
      </c>
      <c r="BG1094" s="28">
        <v>36608</v>
      </c>
      <c r="BH1094">
        <v>2.9620000000000002</v>
      </c>
      <c r="BZ1094" t="str">
        <v>4/25/2000</v>
      </c>
      <c r="CA1094">
        <v>27.375</v>
      </c>
    </row>
    <row r="1095" spans="1:79" x14ac:dyDescent="0.25">
      <c r="A1095" s="28">
        <v>36642</v>
      </c>
      <c r="C1095" t="str">
        <v>4/26/2000</v>
      </c>
      <c r="D1095">
        <v>72.9375</v>
      </c>
      <c r="E1095" t="str">
        <v>4/26/2000</v>
      </c>
      <c r="F1095">
        <v>63.4375</v>
      </c>
      <c r="G1095" t="str">
        <v>4/26/2000</v>
      </c>
      <c r="H1095">
        <v>66.6875</v>
      </c>
      <c r="I1095" t="str">
        <v>4/26/2000</v>
      </c>
      <c r="J1095">
        <v>43</v>
      </c>
      <c r="K1095" t="str">
        <v>4/26/2000</v>
      </c>
      <c r="L1095">
        <v>46.75</v>
      </c>
      <c r="M1095" t="str">
        <v>4/26/2000</v>
      </c>
      <c r="N1095">
        <v>47.3125</v>
      </c>
      <c r="O1095" t="str">
        <v>4/26/2000</v>
      </c>
      <c r="P1095">
        <v>18.8125</v>
      </c>
      <c r="Q1095" t="str">
        <v>4/26/2000</v>
      </c>
      <c r="R1095">
        <v>7.3125</v>
      </c>
      <c r="S1095" t="str">
        <v>4/26/2000</v>
      </c>
      <c r="T1095">
        <v>16.5</v>
      </c>
      <c r="U1095" t="str">
        <v>4/26/2000</v>
      </c>
      <c r="V1095">
        <v>37.5</v>
      </c>
      <c r="W1095" t="str">
        <v>4/26/2000</v>
      </c>
      <c r="X1095">
        <v>19.5</v>
      </c>
      <c r="Y1095" t="str">
        <v>4/26/2000</v>
      </c>
      <c r="Z1095">
        <v>59.5625</v>
      </c>
      <c r="AA1095" t="str">
        <v>4/26/2000</v>
      </c>
      <c r="AB1095">
        <v>45.625</v>
      </c>
      <c r="AC1095" t="str">
        <v>4/26/2000</v>
      </c>
      <c r="AD1095">
        <v>27.625</v>
      </c>
      <c r="AE1095" t="str">
        <v>4/26/2000</v>
      </c>
      <c r="AF1095">
        <v>17.375</v>
      </c>
      <c r="AG1095" t="str">
        <v>4/26/2000</v>
      </c>
      <c r="AH1095">
        <v>27.5</v>
      </c>
      <c r="AI1095" t="str">
        <v>4/26/2000</v>
      </c>
      <c r="AJ1095">
        <v>20</v>
      </c>
      <c r="AK1095" s="28">
        <v>36642</v>
      </c>
      <c r="AL1095">
        <v>10945.5</v>
      </c>
      <c r="AM1095" s="28">
        <v>36642</v>
      </c>
      <c r="AN1095">
        <v>3630.09</v>
      </c>
      <c r="AO1095" s="28">
        <v>36642</v>
      </c>
      <c r="AP1095">
        <v>1460.99</v>
      </c>
      <c r="AQ1095" s="28">
        <v>36642</v>
      </c>
      <c r="AR1095">
        <v>484.24</v>
      </c>
      <c r="AS1095" s="28">
        <v>36642</v>
      </c>
      <c r="AT1095">
        <v>329.91</v>
      </c>
      <c r="AU1095" s="28">
        <v>36642</v>
      </c>
      <c r="AV1095">
        <v>270.60000000000002</v>
      </c>
      <c r="AW1095" s="28">
        <v>36642</v>
      </c>
      <c r="AX1095">
        <v>815.41</v>
      </c>
      <c r="AY1095" s="28">
        <v>36642</v>
      </c>
      <c r="AZ1095">
        <v>654.30999999999995</v>
      </c>
      <c r="BA1095" s="28">
        <v>36642</v>
      </c>
      <c r="BB1095">
        <v>496.6</v>
      </c>
      <c r="BC1095" s="28">
        <v>36642</v>
      </c>
      <c r="BD1095">
        <v>512.84</v>
      </c>
      <c r="BE1095" s="28">
        <v>36612</v>
      </c>
      <c r="BF1095">
        <v>25.152999999999999</v>
      </c>
      <c r="BG1095" s="28">
        <v>36609</v>
      </c>
      <c r="BH1095">
        <v>2.9470000000000001</v>
      </c>
      <c r="BZ1095" t="str">
        <v>4/26/2000</v>
      </c>
      <c r="CA1095">
        <v>26.8125</v>
      </c>
    </row>
    <row r="1096" spans="1:79" x14ac:dyDescent="0.25">
      <c r="A1096" s="28">
        <v>36643</v>
      </c>
      <c r="C1096" t="str">
        <v>4/27/2000</v>
      </c>
      <c r="D1096">
        <v>71.9375</v>
      </c>
      <c r="E1096" t="str">
        <v>4/27/2000</v>
      </c>
      <c r="F1096">
        <v>63.1875</v>
      </c>
      <c r="G1096" t="str">
        <v>4/27/2000</v>
      </c>
      <c r="H1096">
        <v>65</v>
      </c>
      <c r="I1096" t="str">
        <v>4/27/2000</v>
      </c>
      <c r="J1096">
        <v>43.4375</v>
      </c>
      <c r="K1096" t="str">
        <v>4/27/2000</v>
      </c>
      <c r="L1096">
        <v>46.75</v>
      </c>
      <c r="M1096" t="str">
        <v>4/27/2000</v>
      </c>
      <c r="N1096">
        <v>48</v>
      </c>
      <c r="O1096" t="str">
        <v>4/27/2000</v>
      </c>
      <c r="P1096">
        <v>18.5625</v>
      </c>
      <c r="Q1096" t="str">
        <v>4/27/2000</v>
      </c>
      <c r="R1096">
        <v>7.1875</v>
      </c>
      <c r="S1096" t="str">
        <v>4/27/2000</v>
      </c>
      <c r="T1096">
        <v>16.75</v>
      </c>
      <c r="U1096" t="str">
        <v>4/27/2000</v>
      </c>
      <c r="V1096">
        <v>36.9375</v>
      </c>
      <c r="W1096" t="str">
        <v>4/27/2000</v>
      </c>
      <c r="X1096">
        <v>18.6875</v>
      </c>
      <c r="Y1096" t="str">
        <v>4/27/2000</v>
      </c>
      <c r="Z1096">
        <v>58.75</v>
      </c>
      <c r="AA1096" t="str">
        <v>4/27/2000</v>
      </c>
      <c r="AB1096">
        <v>44.75</v>
      </c>
      <c r="AC1096" t="str">
        <v>4/27/2000</v>
      </c>
      <c r="AD1096">
        <v>27.125</v>
      </c>
      <c r="AE1096" t="str">
        <v>4/27/2000</v>
      </c>
      <c r="AF1096">
        <v>17.375</v>
      </c>
      <c r="AG1096" t="str">
        <v>4/27/2000</v>
      </c>
      <c r="AH1096">
        <v>26</v>
      </c>
      <c r="AI1096" t="str">
        <v>4/27/2000</v>
      </c>
      <c r="AJ1096">
        <v>19.125</v>
      </c>
      <c r="AK1096" s="28">
        <v>36643</v>
      </c>
      <c r="AL1096">
        <v>10888.1</v>
      </c>
      <c r="AM1096" s="28">
        <v>36643</v>
      </c>
      <c r="AN1096">
        <v>3774.03</v>
      </c>
      <c r="AO1096" s="28">
        <v>36643</v>
      </c>
      <c r="AP1096">
        <v>1464.92</v>
      </c>
      <c r="AQ1096" s="28">
        <v>36643</v>
      </c>
      <c r="AR1096">
        <v>494.58</v>
      </c>
      <c r="AS1096" s="28">
        <v>36643</v>
      </c>
      <c r="AT1096">
        <v>325.01</v>
      </c>
      <c r="AU1096" s="28">
        <v>36643</v>
      </c>
      <c r="AV1096">
        <v>265.61</v>
      </c>
      <c r="AW1096" s="28">
        <v>36643</v>
      </c>
      <c r="AX1096">
        <v>861.85</v>
      </c>
      <c r="AY1096" s="28">
        <v>36643</v>
      </c>
      <c r="AZ1096">
        <v>650.45000000000005</v>
      </c>
      <c r="BA1096" s="28">
        <v>36643</v>
      </c>
      <c r="BB1096">
        <v>499.17</v>
      </c>
      <c r="BC1096" s="28">
        <v>36643</v>
      </c>
      <c r="BD1096">
        <v>509.45</v>
      </c>
      <c r="BE1096" s="28">
        <v>36613</v>
      </c>
      <c r="BF1096">
        <v>24.893999999999998</v>
      </c>
      <c r="BG1096" s="28">
        <v>36612</v>
      </c>
      <c r="BH1096">
        <v>2.9980000000000002</v>
      </c>
      <c r="BZ1096" t="str">
        <v>4/27/2000</v>
      </c>
      <c r="CA1096">
        <v>26.625</v>
      </c>
    </row>
    <row r="1097" spans="1:79" x14ac:dyDescent="0.25">
      <c r="A1097" s="28">
        <v>36644</v>
      </c>
      <c r="C1097" t="str">
        <v>4/28/2000</v>
      </c>
      <c r="D1097">
        <v>69.6875</v>
      </c>
      <c r="E1097" t="str">
        <v>4/28/2000</v>
      </c>
      <c r="F1097">
        <v>62.75</v>
      </c>
      <c r="G1097" t="str">
        <v>4/28/2000</v>
      </c>
      <c r="H1097">
        <v>65.4375</v>
      </c>
      <c r="I1097" t="str">
        <v>4/28/2000</v>
      </c>
      <c r="J1097">
        <v>42.5</v>
      </c>
      <c r="K1097" t="str">
        <v>4/28/2000</v>
      </c>
      <c r="L1097">
        <v>46.375</v>
      </c>
      <c r="M1097" t="str">
        <v>4/28/2000</v>
      </c>
      <c r="N1097">
        <v>47.4375</v>
      </c>
      <c r="O1097" t="str">
        <v>4/28/2000</v>
      </c>
      <c r="P1097">
        <v>18.8125</v>
      </c>
      <c r="Q1097" t="str">
        <v>4/28/2000</v>
      </c>
      <c r="R1097">
        <v>7.125</v>
      </c>
      <c r="S1097" t="str">
        <v>4/28/2000</v>
      </c>
      <c r="T1097">
        <v>16.8125</v>
      </c>
      <c r="U1097" t="str">
        <v>4/28/2000</v>
      </c>
      <c r="V1097">
        <v>37.5</v>
      </c>
      <c r="W1097" t="str">
        <v>4/28/2000</v>
      </c>
      <c r="X1097">
        <v>19</v>
      </c>
      <c r="Y1097" t="str">
        <v>4/28/2000</v>
      </c>
      <c r="Z1097">
        <v>57.5</v>
      </c>
      <c r="AA1097" t="str">
        <v>4/28/2000</v>
      </c>
      <c r="AB1097">
        <v>44.0625</v>
      </c>
      <c r="AC1097" t="str">
        <v>4/28/2000</v>
      </c>
      <c r="AD1097">
        <v>25.9375</v>
      </c>
      <c r="AE1097" t="str">
        <v>4/28/2000</v>
      </c>
      <c r="AF1097">
        <v>17.25</v>
      </c>
      <c r="AG1097" t="str">
        <v>4/28/2000</v>
      </c>
      <c r="AH1097">
        <v>24.9375</v>
      </c>
      <c r="AI1097" t="str">
        <v>4/28/2000</v>
      </c>
      <c r="AJ1097">
        <v>19.1875</v>
      </c>
      <c r="AK1097" s="28">
        <v>36644</v>
      </c>
      <c r="AL1097">
        <v>10733.91</v>
      </c>
      <c r="AM1097" s="28">
        <v>36644</v>
      </c>
      <c r="AN1097">
        <v>3860.66</v>
      </c>
      <c r="AO1097" s="28">
        <v>36644</v>
      </c>
      <c r="AP1097">
        <v>1452.43</v>
      </c>
      <c r="AQ1097" s="28">
        <v>36644</v>
      </c>
      <c r="AR1097">
        <v>506.25</v>
      </c>
      <c r="AS1097" s="28">
        <v>36644</v>
      </c>
      <c r="AT1097">
        <v>317.75</v>
      </c>
      <c r="AU1097" s="28">
        <v>36644</v>
      </c>
      <c r="AV1097">
        <v>261.58999999999997</v>
      </c>
      <c r="AW1097" s="28">
        <v>36644</v>
      </c>
      <c r="AX1097">
        <v>890.49</v>
      </c>
      <c r="AY1097" s="28">
        <v>36644</v>
      </c>
      <c r="AZ1097">
        <v>644.16</v>
      </c>
      <c r="BA1097" s="28">
        <v>36644</v>
      </c>
      <c r="BB1097">
        <v>488.92</v>
      </c>
      <c r="BC1097" s="28">
        <v>36644</v>
      </c>
      <c r="BD1097">
        <v>505.31</v>
      </c>
      <c r="BE1097" s="28">
        <v>36614</v>
      </c>
      <c r="BF1097">
        <v>24.547000000000001</v>
      </c>
      <c r="BG1097" s="28">
        <v>36613</v>
      </c>
      <c r="BH1097">
        <v>3.02</v>
      </c>
      <c r="BZ1097" t="str">
        <v>4/28/2000</v>
      </c>
      <c r="CA1097">
        <v>28.3125</v>
      </c>
    </row>
    <row r="1098" spans="1:79" x14ac:dyDescent="0.25">
      <c r="A1098" s="28">
        <v>36647</v>
      </c>
      <c r="C1098" t="str">
        <v>5/1/2000</v>
      </c>
      <c r="D1098">
        <v>72.3125</v>
      </c>
      <c r="E1098" t="str">
        <v>5/1/2000</v>
      </c>
      <c r="F1098">
        <v>63.5</v>
      </c>
      <c r="G1098" t="str">
        <v>5/1/2000</v>
      </c>
      <c r="H1098">
        <v>64.5</v>
      </c>
      <c r="I1098" t="str">
        <v>5/1/2000</v>
      </c>
      <c r="J1098">
        <v>42.875</v>
      </c>
      <c r="K1098" t="str">
        <v>5/1/2000</v>
      </c>
      <c r="L1098">
        <v>46.8125</v>
      </c>
      <c r="M1098" t="str">
        <v>5/1/2000</v>
      </c>
      <c r="N1098">
        <v>48.4375</v>
      </c>
      <c r="O1098" t="str">
        <v>5/1/2000</v>
      </c>
      <c r="P1098">
        <v>18.75</v>
      </c>
      <c r="Q1098" t="str">
        <v>5/1/2000</v>
      </c>
      <c r="R1098">
        <v>7.125</v>
      </c>
      <c r="S1098" t="str">
        <v>5/1/2000</v>
      </c>
      <c r="T1098">
        <v>16.875</v>
      </c>
      <c r="U1098" t="str">
        <v>5/1/2000</v>
      </c>
      <c r="V1098">
        <v>38.375</v>
      </c>
      <c r="W1098" t="str">
        <v>5/1/2000</v>
      </c>
      <c r="X1098">
        <v>20.0625</v>
      </c>
      <c r="Y1098" t="str">
        <v>5/1/2000</v>
      </c>
      <c r="Z1098">
        <v>58.5</v>
      </c>
      <c r="AA1098" t="str">
        <v>5/1/2000</v>
      </c>
      <c r="AB1098">
        <v>43.625</v>
      </c>
      <c r="AC1098" t="str">
        <v>5/1/2000</v>
      </c>
      <c r="AD1098">
        <v>26.0625</v>
      </c>
      <c r="AE1098" t="str">
        <v>5/1/2000</v>
      </c>
      <c r="AF1098">
        <v>17.3125</v>
      </c>
      <c r="AG1098" t="str">
        <v>5/1/2000</v>
      </c>
      <c r="AH1098">
        <v>24.25</v>
      </c>
      <c r="AI1098" t="str">
        <v>5/1/2000</v>
      </c>
      <c r="AJ1098">
        <v>18.875</v>
      </c>
      <c r="AK1098" s="28">
        <v>36647</v>
      </c>
      <c r="AL1098">
        <v>10811.78</v>
      </c>
      <c r="AM1098" s="28">
        <v>36647</v>
      </c>
      <c r="AN1098">
        <v>3958.08</v>
      </c>
      <c r="AO1098" s="28">
        <v>36647</v>
      </c>
      <c r="AP1098">
        <v>1468.25</v>
      </c>
      <c r="AQ1098" s="28">
        <v>36647</v>
      </c>
      <c r="AR1098">
        <v>518.92999999999995</v>
      </c>
      <c r="AS1098" s="28">
        <v>36647</v>
      </c>
      <c r="AT1098">
        <v>319.83999999999997</v>
      </c>
      <c r="AU1098" s="28">
        <v>36647</v>
      </c>
      <c r="AV1098">
        <v>263.24</v>
      </c>
      <c r="AW1098" s="28">
        <v>36647</v>
      </c>
      <c r="AX1098">
        <v>918.58</v>
      </c>
      <c r="AY1098" s="28">
        <v>36647</v>
      </c>
      <c r="AZ1098">
        <v>650.57000000000005</v>
      </c>
      <c r="BA1098" s="28">
        <v>36647</v>
      </c>
      <c r="BB1098">
        <v>495.14</v>
      </c>
      <c r="BC1098" s="28">
        <v>36647</v>
      </c>
      <c r="BD1098">
        <v>512.13</v>
      </c>
      <c r="BE1098" s="28">
        <v>36615</v>
      </c>
      <c r="BF1098">
        <v>24.648</v>
      </c>
      <c r="BG1098" s="28">
        <v>36614</v>
      </c>
      <c r="BH1098">
        <v>2.9940000000000002</v>
      </c>
      <c r="BZ1098" t="str">
        <v>5/1/2000</v>
      </c>
      <c r="CA1098">
        <v>30.1875</v>
      </c>
    </row>
    <row r="1099" spans="1:79" x14ac:dyDescent="0.25">
      <c r="A1099" s="28">
        <v>36648</v>
      </c>
      <c r="C1099" t="str">
        <v>5/2/2000</v>
      </c>
      <c r="D1099">
        <v>76</v>
      </c>
      <c r="E1099" t="str">
        <v>5/2/2000</v>
      </c>
      <c r="F1099">
        <v>63.75</v>
      </c>
      <c r="G1099" t="str">
        <v>5/2/2000</v>
      </c>
      <c r="H1099">
        <v>63.375</v>
      </c>
      <c r="I1099" t="str">
        <v>5/2/2000</v>
      </c>
      <c r="J1099">
        <v>42.5</v>
      </c>
      <c r="K1099" t="str">
        <v>5/2/2000</v>
      </c>
      <c r="L1099">
        <v>46.1875</v>
      </c>
      <c r="M1099" t="str">
        <v>5/2/2000</v>
      </c>
      <c r="N1099">
        <v>46.875</v>
      </c>
      <c r="O1099" t="str">
        <v>5/2/2000</v>
      </c>
      <c r="P1099">
        <v>18.25</v>
      </c>
      <c r="Q1099" t="str">
        <v>5/2/2000</v>
      </c>
      <c r="R1099">
        <v>7.0625</v>
      </c>
      <c r="S1099" t="str">
        <v>5/2/2000</v>
      </c>
      <c r="T1099">
        <v>16.625</v>
      </c>
      <c r="U1099" t="str">
        <v>5/2/2000</v>
      </c>
      <c r="V1099">
        <v>39.125</v>
      </c>
      <c r="W1099" t="str">
        <v>5/2/2000</v>
      </c>
      <c r="X1099">
        <v>20.9375</v>
      </c>
      <c r="Y1099" t="str">
        <v>5/2/2000</v>
      </c>
      <c r="Z1099">
        <v>56.75</v>
      </c>
      <c r="AA1099" t="str">
        <v>5/2/2000</v>
      </c>
      <c r="AB1099">
        <v>42.3125</v>
      </c>
      <c r="AC1099" t="str">
        <v>5/2/2000</v>
      </c>
      <c r="AD1099">
        <v>25.875</v>
      </c>
      <c r="AE1099" t="str">
        <v>5/2/2000</v>
      </c>
      <c r="AF1099">
        <v>17.4375</v>
      </c>
      <c r="AG1099" t="str">
        <v>5/2/2000</v>
      </c>
      <c r="AH1099">
        <v>24.4375</v>
      </c>
      <c r="AI1099" t="str">
        <v>5/2/2000</v>
      </c>
      <c r="AJ1099">
        <v>18.875</v>
      </c>
      <c r="AK1099" s="28">
        <v>36648</v>
      </c>
      <c r="AL1099">
        <v>10731.12</v>
      </c>
      <c r="AM1099" s="28">
        <v>36648</v>
      </c>
      <c r="AN1099">
        <v>3785.45</v>
      </c>
      <c r="AO1099" s="28">
        <v>36648</v>
      </c>
      <c r="AP1099">
        <v>1446.29</v>
      </c>
      <c r="AQ1099" s="28">
        <v>36648</v>
      </c>
      <c r="AR1099">
        <v>505.35</v>
      </c>
      <c r="AS1099" s="28">
        <v>36648</v>
      </c>
      <c r="AT1099">
        <v>317.75</v>
      </c>
      <c r="AU1099" s="28">
        <v>36648</v>
      </c>
      <c r="AV1099">
        <v>262.08</v>
      </c>
      <c r="AW1099" s="28">
        <v>36648</v>
      </c>
      <c r="AX1099">
        <v>872.11</v>
      </c>
      <c r="AY1099" s="28">
        <v>36648</v>
      </c>
      <c r="AZ1099">
        <v>645.75</v>
      </c>
      <c r="BA1099" s="28">
        <v>36648</v>
      </c>
      <c r="BB1099">
        <v>499.69</v>
      </c>
      <c r="BC1099" s="28">
        <v>36648</v>
      </c>
      <c r="BD1099">
        <v>497.13</v>
      </c>
      <c r="BE1099" s="28">
        <v>36616</v>
      </c>
      <c r="BF1099">
        <v>24.908999999999999</v>
      </c>
      <c r="BG1099" s="28">
        <v>36615</v>
      </c>
      <c r="BH1099">
        <v>2.9409999999999998</v>
      </c>
      <c r="BZ1099" t="str">
        <v>5/2/2000</v>
      </c>
      <c r="CA1099">
        <v>28.3125</v>
      </c>
    </row>
    <row r="1100" spans="1:79" x14ac:dyDescent="0.25">
      <c r="A1100" s="28">
        <v>36649</v>
      </c>
      <c r="C1100" t="str">
        <v>5/3/2000</v>
      </c>
      <c r="D1100">
        <v>74.625</v>
      </c>
      <c r="E1100" t="str">
        <v>5/3/2000</v>
      </c>
      <c r="F1100">
        <v>64.25</v>
      </c>
      <c r="G1100" t="str">
        <v>5/3/2000</v>
      </c>
      <c r="H1100">
        <v>64.5</v>
      </c>
      <c r="I1100" t="str">
        <v>5/3/2000</v>
      </c>
      <c r="J1100">
        <v>42.375</v>
      </c>
      <c r="K1100" t="str">
        <v>5/3/2000</v>
      </c>
      <c r="L1100">
        <v>46.4375</v>
      </c>
      <c r="M1100" t="str">
        <v>5/3/2000</v>
      </c>
      <c r="N1100">
        <v>46.5625</v>
      </c>
      <c r="O1100" t="str">
        <v>5/3/2000</v>
      </c>
      <c r="P1100">
        <v>18.1875</v>
      </c>
      <c r="Q1100" t="str">
        <v>5/3/2000</v>
      </c>
      <c r="R1100">
        <v>7</v>
      </c>
      <c r="S1100" t="str">
        <v>5/3/2000</v>
      </c>
      <c r="T1100">
        <v>16.6875</v>
      </c>
      <c r="U1100" t="str">
        <v>5/3/2000</v>
      </c>
      <c r="V1100">
        <v>37.375</v>
      </c>
      <c r="W1100" t="str">
        <v>5/3/2000</v>
      </c>
      <c r="X1100">
        <v>20.5625</v>
      </c>
      <c r="Y1100" t="str">
        <v>5/3/2000</v>
      </c>
      <c r="Z1100">
        <v>56.875</v>
      </c>
      <c r="AA1100" t="str">
        <v>5/3/2000</v>
      </c>
      <c r="AB1100">
        <v>41.875</v>
      </c>
      <c r="AC1100" t="str">
        <v>5/3/2000</v>
      </c>
      <c r="AD1100">
        <v>25.4375</v>
      </c>
      <c r="AE1100" t="str">
        <v>5/3/2000</v>
      </c>
      <c r="AF1100">
        <v>17.8125</v>
      </c>
      <c r="AG1100" t="str">
        <v>5/3/2000</v>
      </c>
      <c r="AH1100">
        <v>24.5625</v>
      </c>
      <c r="AI1100" t="str">
        <v>5/3/2000</v>
      </c>
      <c r="AJ1100">
        <v>19</v>
      </c>
      <c r="AK1100" s="28">
        <v>36649</v>
      </c>
      <c r="AL1100">
        <v>10480.129999999999</v>
      </c>
      <c r="AM1100" s="28">
        <v>36649</v>
      </c>
      <c r="AN1100">
        <v>3707.31</v>
      </c>
      <c r="AO1100" s="28">
        <v>36649</v>
      </c>
      <c r="AP1100">
        <v>1415.1</v>
      </c>
      <c r="AQ1100" s="28">
        <v>36649</v>
      </c>
      <c r="AR1100">
        <v>495.56</v>
      </c>
      <c r="AS1100" s="28">
        <v>36649</v>
      </c>
      <c r="AT1100">
        <v>316.48</v>
      </c>
      <c r="AU1100" s="28">
        <v>36649</v>
      </c>
      <c r="AV1100">
        <v>260.25</v>
      </c>
      <c r="AW1100" s="28">
        <v>36649</v>
      </c>
      <c r="AX1100">
        <v>854.85</v>
      </c>
      <c r="AY1100" s="28">
        <v>36649</v>
      </c>
      <c r="AZ1100">
        <v>631.91</v>
      </c>
      <c r="BA1100" s="28">
        <v>36649</v>
      </c>
      <c r="BB1100">
        <v>487.37</v>
      </c>
      <c r="BC1100" s="28">
        <v>36649</v>
      </c>
      <c r="BD1100">
        <v>489.65</v>
      </c>
      <c r="BE1100" s="28">
        <v>36619</v>
      </c>
      <c r="BF1100">
        <v>24.748000000000001</v>
      </c>
      <c r="BG1100" s="28">
        <v>36616</v>
      </c>
      <c r="BH1100">
        <v>2.9950000000000001</v>
      </c>
      <c r="BZ1100" t="str">
        <v>5/3/2000</v>
      </c>
      <c r="CA1100">
        <v>27.5</v>
      </c>
    </row>
    <row r="1101" spans="1:79" x14ac:dyDescent="0.25">
      <c r="A1101" s="28">
        <v>36650</v>
      </c>
      <c r="C1101" t="str">
        <v>5/4/2000</v>
      </c>
      <c r="D1101">
        <v>74.375</v>
      </c>
      <c r="E1101" t="str">
        <v>5/4/2000</v>
      </c>
      <c r="F1101">
        <v>64.3125</v>
      </c>
      <c r="G1101" t="str">
        <v>5/4/2000</v>
      </c>
      <c r="H1101">
        <v>64</v>
      </c>
      <c r="I1101" t="str">
        <v>5/4/2000</v>
      </c>
      <c r="J1101">
        <v>43.9375</v>
      </c>
      <c r="K1101" t="str">
        <v>5/4/2000</v>
      </c>
      <c r="L1101">
        <v>47.25</v>
      </c>
      <c r="M1101" t="str">
        <v>5/4/2000</v>
      </c>
      <c r="N1101">
        <v>48.9375</v>
      </c>
      <c r="O1101" t="str">
        <v>5/4/2000</v>
      </c>
      <c r="P1101">
        <v>18.6875</v>
      </c>
      <c r="Q1101" t="str">
        <v>5/4/2000</v>
      </c>
      <c r="R1101">
        <v>7</v>
      </c>
      <c r="S1101" t="str">
        <v>5/4/2000</v>
      </c>
      <c r="T1101">
        <v>16.625</v>
      </c>
      <c r="U1101" t="str">
        <v>5/4/2000</v>
      </c>
      <c r="V1101">
        <v>37.875</v>
      </c>
      <c r="W1101" t="str">
        <v>5/4/2000</v>
      </c>
      <c r="X1101">
        <v>21.375</v>
      </c>
      <c r="Y1101" t="str">
        <v>5/4/2000</v>
      </c>
      <c r="Z1101">
        <v>57.9375</v>
      </c>
      <c r="AA1101" t="str">
        <v>5/4/2000</v>
      </c>
      <c r="AB1101">
        <v>41.1875</v>
      </c>
      <c r="AC1101" t="str">
        <v>5/4/2000</v>
      </c>
      <c r="AD1101">
        <v>26.0625</v>
      </c>
      <c r="AE1101" t="str">
        <v>5/4/2000</v>
      </c>
      <c r="AF1101">
        <v>17.875</v>
      </c>
      <c r="AG1101" t="str">
        <v>5/4/2000</v>
      </c>
      <c r="AH1101">
        <v>24.875</v>
      </c>
      <c r="AI1101" t="str">
        <v>5/4/2000</v>
      </c>
      <c r="AJ1101">
        <v>19.625</v>
      </c>
      <c r="AK1101" s="28">
        <v>36650</v>
      </c>
      <c r="AL1101">
        <v>10412.49</v>
      </c>
      <c r="AM1101" s="28">
        <v>36650</v>
      </c>
      <c r="AN1101">
        <v>3720.24</v>
      </c>
      <c r="AO1101" s="28">
        <v>36650</v>
      </c>
      <c r="AP1101">
        <v>1409.57</v>
      </c>
      <c r="AQ1101" s="28">
        <v>36650</v>
      </c>
      <c r="AR1101">
        <v>501.91</v>
      </c>
      <c r="AS1101" s="28">
        <v>36650</v>
      </c>
      <c r="AT1101">
        <v>320.77999999999997</v>
      </c>
      <c r="AU1101" s="28">
        <v>36650</v>
      </c>
      <c r="AV1101">
        <v>263.74</v>
      </c>
      <c r="AW1101" s="28">
        <v>36650</v>
      </c>
      <c r="AX1101">
        <v>863.3</v>
      </c>
      <c r="AY1101" s="28">
        <v>36650</v>
      </c>
      <c r="AZ1101">
        <v>631.47</v>
      </c>
      <c r="BA1101" s="28">
        <v>36650</v>
      </c>
      <c r="BB1101">
        <v>495.83</v>
      </c>
      <c r="BC1101" s="28">
        <v>36650</v>
      </c>
      <c r="BD1101">
        <v>491.06</v>
      </c>
      <c r="BE1101" s="28">
        <v>36620</v>
      </c>
      <c r="BF1101">
        <v>24.19</v>
      </c>
      <c r="BG1101" s="28">
        <v>36619</v>
      </c>
      <c r="BH1101">
        <v>2.96</v>
      </c>
      <c r="BZ1101" t="str">
        <v>5/4/2000</v>
      </c>
      <c r="CA1101">
        <v>28.5625</v>
      </c>
    </row>
    <row r="1102" spans="1:79" x14ac:dyDescent="0.25">
      <c r="A1102" s="28">
        <v>36651</v>
      </c>
      <c r="C1102" t="str">
        <v>5/5/2000</v>
      </c>
      <c r="D1102">
        <v>74.25</v>
      </c>
      <c r="E1102" t="str">
        <v>5/5/2000</v>
      </c>
      <c r="F1102">
        <v>64.4375</v>
      </c>
      <c r="G1102" t="str">
        <v>5/5/2000</v>
      </c>
      <c r="H1102">
        <v>64</v>
      </c>
      <c r="I1102" t="str">
        <v>5/5/2000</v>
      </c>
      <c r="J1102">
        <v>44.5</v>
      </c>
      <c r="K1102" t="str">
        <v>5/5/2000</v>
      </c>
      <c r="L1102">
        <v>48.0625</v>
      </c>
      <c r="M1102" t="str">
        <v>5/5/2000</v>
      </c>
      <c r="N1102">
        <v>49.0625</v>
      </c>
      <c r="O1102" t="str">
        <v>5/5/2000</v>
      </c>
      <c r="P1102">
        <v>18.75</v>
      </c>
      <c r="Q1102" t="str">
        <v>5/5/2000</v>
      </c>
      <c r="R1102">
        <v>6.875</v>
      </c>
      <c r="S1102" t="str">
        <v>5/5/2000</v>
      </c>
      <c r="T1102">
        <v>16.5625</v>
      </c>
      <c r="U1102" t="str">
        <v>5/5/2000</v>
      </c>
      <c r="V1102">
        <v>37.625</v>
      </c>
      <c r="W1102" t="str">
        <v>5/5/2000</v>
      </c>
      <c r="X1102">
        <v>21.0625</v>
      </c>
      <c r="Y1102" t="str">
        <v>5/5/2000</v>
      </c>
      <c r="Z1102">
        <v>57.8125</v>
      </c>
      <c r="AA1102" t="str">
        <v>5/5/2000</v>
      </c>
      <c r="AB1102">
        <v>41.625</v>
      </c>
      <c r="AC1102" t="str">
        <v>5/5/2000</v>
      </c>
      <c r="AD1102">
        <v>25.5625</v>
      </c>
      <c r="AE1102" t="str">
        <v>5/5/2000</v>
      </c>
      <c r="AF1102">
        <v>17.75</v>
      </c>
      <c r="AG1102" t="str">
        <v>5/5/2000</v>
      </c>
      <c r="AH1102">
        <v>24.5</v>
      </c>
      <c r="AI1102" t="str">
        <v>5/5/2000</v>
      </c>
      <c r="AJ1102">
        <v>19.375</v>
      </c>
      <c r="AK1102" s="28">
        <v>36651</v>
      </c>
      <c r="AL1102">
        <v>10577.86</v>
      </c>
      <c r="AM1102" s="28">
        <v>36651</v>
      </c>
      <c r="AN1102">
        <v>3816.82</v>
      </c>
      <c r="AO1102" s="28">
        <v>36651</v>
      </c>
      <c r="AP1102">
        <v>1432.63</v>
      </c>
      <c r="AQ1102" s="28">
        <v>36651</v>
      </c>
      <c r="AR1102">
        <v>512.84</v>
      </c>
      <c r="AS1102" s="28">
        <v>36651</v>
      </c>
      <c r="AT1102">
        <v>318.26</v>
      </c>
      <c r="AU1102" s="28">
        <v>36651</v>
      </c>
      <c r="AV1102">
        <v>262.05</v>
      </c>
      <c r="AW1102" s="28">
        <v>36651</v>
      </c>
      <c r="AX1102">
        <v>876.21</v>
      </c>
      <c r="AY1102" s="28">
        <v>36651</v>
      </c>
      <c r="AZ1102">
        <v>638.33000000000004</v>
      </c>
      <c r="BA1102" s="28">
        <v>36651</v>
      </c>
      <c r="BB1102">
        <v>503.12</v>
      </c>
      <c r="BC1102" s="28">
        <v>36651</v>
      </c>
      <c r="BD1102">
        <v>492.44</v>
      </c>
      <c r="BE1102" s="28">
        <v>36621</v>
      </c>
      <c r="BF1102">
        <v>24.391999999999999</v>
      </c>
      <c r="BG1102" s="28">
        <v>36620</v>
      </c>
      <c r="BH1102">
        <v>2.911</v>
      </c>
      <c r="BZ1102" t="str">
        <v>5/5/2000</v>
      </c>
      <c r="CA1102">
        <v>28.9375</v>
      </c>
    </row>
    <row r="1103" spans="1:79" x14ac:dyDescent="0.25">
      <c r="A1103" s="28">
        <v>36654</v>
      </c>
      <c r="C1103" t="str">
        <v>5/8/2000</v>
      </c>
      <c r="D1103">
        <v>75.125</v>
      </c>
      <c r="E1103" t="str">
        <v>5/8/2000</v>
      </c>
      <c r="F1103">
        <v>64.4375</v>
      </c>
      <c r="G1103" t="str">
        <v>5/8/2000</v>
      </c>
      <c r="H1103">
        <v>65</v>
      </c>
      <c r="I1103" t="str">
        <v>5/8/2000</v>
      </c>
      <c r="J1103">
        <v>46.5</v>
      </c>
      <c r="K1103" t="str">
        <v>5/8/2000</v>
      </c>
      <c r="L1103">
        <v>47.8125</v>
      </c>
      <c r="M1103" t="str">
        <v>5/8/2000</v>
      </c>
      <c r="N1103">
        <v>49.4375</v>
      </c>
      <c r="O1103" t="str">
        <v>5/8/2000</v>
      </c>
      <c r="P1103">
        <v>19</v>
      </c>
      <c r="Q1103" t="str">
        <v>5/8/2000</v>
      </c>
      <c r="R1103">
        <v>6.8125</v>
      </c>
      <c r="S1103" t="str">
        <v>5/8/2000</v>
      </c>
      <c r="T1103">
        <v>16.4375</v>
      </c>
      <c r="U1103" t="str">
        <v>5/8/2000</v>
      </c>
      <c r="V1103">
        <v>38.3125</v>
      </c>
      <c r="W1103" t="str">
        <v>5/8/2000</v>
      </c>
      <c r="X1103">
        <v>21.5625</v>
      </c>
      <c r="Y1103" t="str">
        <v>5/8/2000</v>
      </c>
      <c r="Z1103">
        <v>58.625</v>
      </c>
      <c r="AA1103" t="str">
        <v>5/8/2000</v>
      </c>
      <c r="AB1103">
        <v>42.3125</v>
      </c>
      <c r="AC1103" t="str">
        <v>5/8/2000</v>
      </c>
      <c r="AD1103">
        <v>26</v>
      </c>
      <c r="AE1103" t="str">
        <v>5/8/2000</v>
      </c>
      <c r="AF1103">
        <v>17.6875</v>
      </c>
      <c r="AG1103" t="str">
        <v>5/8/2000</v>
      </c>
      <c r="AH1103">
        <v>24.9375</v>
      </c>
      <c r="AI1103" t="str">
        <v>5/8/2000</v>
      </c>
      <c r="AJ1103">
        <v>19.875</v>
      </c>
      <c r="AK1103" s="28">
        <v>36654</v>
      </c>
      <c r="AL1103">
        <v>10603.63</v>
      </c>
      <c r="AM1103" s="28">
        <v>36654</v>
      </c>
      <c r="AN1103">
        <v>3669.38</v>
      </c>
      <c r="AO1103" s="28">
        <v>36654</v>
      </c>
      <c r="AP1103">
        <v>1424.17</v>
      </c>
      <c r="AQ1103" s="28">
        <v>36654</v>
      </c>
      <c r="AR1103">
        <v>500.08</v>
      </c>
      <c r="AS1103" s="28">
        <v>36654</v>
      </c>
      <c r="AT1103">
        <v>322.45</v>
      </c>
      <c r="AU1103" s="28">
        <v>36654</v>
      </c>
      <c r="AV1103">
        <v>265.8</v>
      </c>
      <c r="AW1103" s="28">
        <v>36654</v>
      </c>
      <c r="AX1103">
        <v>849.24</v>
      </c>
      <c r="AY1103" s="28">
        <v>36654</v>
      </c>
      <c r="AZ1103">
        <v>640.29999999999995</v>
      </c>
      <c r="BA1103" s="28">
        <v>36654</v>
      </c>
      <c r="BB1103">
        <v>509.86</v>
      </c>
      <c r="BC1103" s="28">
        <v>36654</v>
      </c>
      <c r="BD1103">
        <v>491.08</v>
      </c>
      <c r="BE1103" s="28">
        <v>36622</v>
      </c>
      <c r="BF1103">
        <v>24.286999999999999</v>
      </c>
      <c r="BG1103" s="28">
        <v>36621</v>
      </c>
      <c r="BH1103">
        <v>2.95</v>
      </c>
      <c r="BZ1103" t="str">
        <v>5/8/2000</v>
      </c>
      <c r="CA1103">
        <v>28.8125</v>
      </c>
    </row>
    <row r="1104" spans="1:79" x14ac:dyDescent="0.25">
      <c r="A1104" s="28">
        <v>36655</v>
      </c>
      <c r="C1104" t="str">
        <v>5/9/2000</v>
      </c>
      <c r="D1104">
        <v>72.5625</v>
      </c>
      <c r="E1104" t="str">
        <v>5/9/2000</v>
      </c>
      <c r="F1104">
        <v>64.6875</v>
      </c>
      <c r="G1104" t="str">
        <v>5/9/2000</v>
      </c>
      <c r="H1104">
        <v>65</v>
      </c>
      <c r="I1104" t="str">
        <v>5/9/2000</v>
      </c>
      <c r="J1104">
        <v>45.8125</v>
      </c>
      <c r="K1104" t="str">
        <v>5/9/2000</v>
      </c>
      <c r="L1104">
        <v>46.6875</v>
      </c>
      <c r="M1104" t="str">
        <v>5/9/2000</v>
      </c>
      <c r="N1104">
        <v>49.4375</v>
      </c>
      <c r="O1104" t="str">
        <v>5/9/2000</v>
      </c>
      <c r="P1104">
        <v>19</v>
      </c>
      <c r="Q1104" t="str">
        <v>5/9/2000</v>
      </c>
      <c r="R1104">
        <v>6.875</v>
      </c>
      <c r="S1104" t="str">
        <v>5/9/2000</v>
      </c>
      <c r="T1104">
        <v>16.25</v>
      </c>
      <c r="U1104" t="str">
        <v>5/9/2000</v>
      </c>
      <c r="V1104">
        <v>37.5625</v>
      </c>
      <c r="W1104" t="str">
        <v>5/9/2000</v>
      </c>
      <c r="X1104">
        <v>21.4375</v>
      </c>
      <c r="Y1104" t="str">
        <v>5/9/2000</v>
      </c>
      <c r="Z1104">
        <v>59</v>
      </c>
      <c r="AA1104" t="str">
        <v>5/9/2000</v>
      </c>
      <c r="AB1104">
        <v>43.9375</v>
      </c>
      <c r="AC1104" t="str">
        <v>5/9/2000</v>
      </c>
      <c r="AD1104">
        <v>25.8125</v>
      </c>
      <c r="AE1104" t="str">
        <v>5/9/2000</v>
      </c>
      <c r="AF1104">
        <v>17.625</v>
      </c>
      <c r="AG1104" t="str">
        <v>5/9/2000</v>
      </c>
      <c r="AH1104">
        <v>25</v>
      </c>
      <c r="AI1104" t="str">
        <v>5/9/2000</v>
      </c>
      <c r="AJ1104">
        <v>19.6875</v>
      </c>
      <c r="AK1104" s="28">
        <v>36655</v>
      </c>
      <c r="AL1104">
        <v>10536.75</v>
      </c>
      <c r="AM1104" s="28">
        <v>36655</v>
      </c>
      <c r="AN1104">
        <v>3585.01</v>
      </c>
      <c r="AO1104" s="28">
        <v>36655</v>
      </c>
      <c r="AP1104">
        <v>1412.14</v>
      </c>
      <c r="AQ1104" s="28">
        <v>36655</v>
      </c>
      <c r="AR1104">
        <v>490.86</v>
      </c>
      <c r="AS1104" s="28">
        <v>36655</v>
      </c>
      <c r="AT1104">
        <v>320.47000000000003</v>
      </c>
      <c r="AU1104" s="28">
        <v>36655</v>
      </c>
      <c r="AV1104">
        <v>263.12</v>
      </c>
      <c r="AW1104" s="28">
        <v>36655</v>
      </c>
      <c r="AX1104">
        <v>829.74</v>
      </c>
      <c r="AY1104" s="28">
        <v>36655</v>
      </c>
      <c r="AZ1104">
        <v>636.29</v>
      </c>
      <c r="BA1104" s="28">
        <v>36655</v>
      </c>
      <c r="BB1104">
        <v>506.21</v>
      </c>
      <c r="BC1104" s="28">
        <v>36655</v>
      </c>
      <c r="BD1104">
        <v>485.53</v>
      </c>
      <c r="BE1104" s="28">
        <v>36623</v>
      </c>
      <c r="BF1104">
        <v>23.722000000000001</v>
      </c>
      <c r="BG1104" s="28">
        <v>36622</v>
      </c>
      <c r="BH1104">
        <v>2.9940000000000002</v>
      </c>
      <c r="BZ1104" t="str">
        <v>5/9/2000</v>
      </c>
      <c r="CA1104">
        <v>28.25</v>
      </c>
    </row>
    <row r="1105" spans="1:79" x14ac:dyDescent="0.25">
      <c r="A1105" s="28">
        <v>36656</v>
      </c>
      <c r="C1105" t="str">
        <v>5/10/2000</v>
      </c>
      <c r="D1105">
        <v>74.75</v>
      </c>
      <c r="E1105" t="str">
        <v>5/10/2000</v>
      </c>
      <c r="F1105">
        <v>64.625</v>
      </c>
      <c r="G1105" t="str">
        <v>5/10/2000</v>
      </c>
      <c r="H1105">
        <v>67</v>
      </c>
      <c r="I1105" t="str">
        <v>5/10/2000</v>
      </c>
      <c r="J1105">
        <v>47.75</v>
      </c>
      <c r="K1105" t="str">
        <v>5/10/2000</v>
      </c>
      <c r="L1105">
        <v>46.6875</v>
      </c>
      <c r="M1105" t="str">
        <v>5/10/2000</v>
      </c>
      <c r="N1105">
        <v>49.875</v>
      </c>
      <c r="O1105" t="str">
        <v>5/10/2000</v>
      </c>
      <c r="P1105">
        <v>18.8125</v>
      </c>
      <c r="Q1105" t="str">
        <v>5/10/2000</v>
      </c>
      <c r="R1105">
        <v>6.8125</v>
      </c>
      <c r="S1105" t="str">
        <v>5/10/2000</v>
      </c>
      <c r="T1105">
        <v>16.5625</v>
      </c>
      <c r="U1105" t="str">
        <v>5/10/2000</v>
      </c>
      <c r="V1105">
        <v>35.5</v>
      </c>
      <c r="W1105" t="str">
        <v>5/10/2000</v>
      </c>
      <c r="X1105">
        <v>21.3125</v>
      </c>
      <c r="Y1105" t="str">
        <v>5/10/2000</v>
      </c>
      <c r="Z1105">
        <v>60.625</v>
      </c>
      <c r="AA1105" t="str">
        <v>5/10/2000</v>
      </c>
      <c r="AB1105">
        <v>43.125</v>
      </c>
      <c r="AC1105" t="str">
        <v>5/10/2000</v>
      </c>
      <c r="AD1105">
        <v>26.1875</v>
      </c>
      <c r="AE1105" t="str">
        <v>5/10/2000</v>
      </c>
      <c r="AF1105">
        <v>17.5625</v>
      </c>
      <c r="AG1105" t="str">
        <v>5/10/2000</v>
      </c>
      <c r="AH1105">
        <v>25.3125</v>
      </c>
      <c r="AI1105" t="str">
        <v>5/10/2000</v>
      </c>
      <c r="AJ1105">
        <v>19.8125</v>
      </c>
      <c r="AK1105" s="28">
        <v>36656</v>
      </c>
      <c r="AL1105">
        <v>10367.780000000001</v>
      </c>
      <c r="AM1105" s="28">
        <v>36656</v>
      </c>
      <c r="AN1105">
        <v>3384.73</v>
      </c>
      <c r="AO1105" s="28">
        <v>36656</v>
      </c>
      <c r="AP1105">
        <v>1383.05</v>
      </c>
      <c r="AQ1105" s="28">
        <v>36656</v>
      </c>
      <c r="AR1105">
        <v>474.28</v>
      </c>
      <c r="AS1105" s="28">
        <v>36656</v>
      </c>
      <c r="AT1105">
        <v>325.31</v>
      </c>
      <c r="AU1105" s="28">
        <v>36656</v>
      </c>
      <c r="AV1105">
        <v>266.06</v>
      </c>
      <c r="AW1105" s="28">
        <v>36656</v>
      </c>
      <c r="AX1105">
        <v>779.5</v>
      </c>
      <c r="AY1105" s="28">
        <v>36656</v>
      </c>
      <c r="AZ1105">
        <v>628.36</v>
      </c>
      <c r="BA1105" s="28">
        <v>36656</v>
      </c>
      <c r="BB1105">
        <v>508.36</v>
      </c>
      <c r="BC1105" s="28">
        <v>36656</v>
      </c>
      <c r="BD1105">
        <v>482.62</v>
      </c>
      <c r="BE1105" s="28">
        <v>36626</v>
      </c>
      <c r="BF1105">
        <v>22.940999999999999</v>
      </c>
      <c r="BG1105" s="28">
        <v>36623</v>
      </c>
      <c r="BH1105">
        <v>3.0169999999999999</v>
      </c>
      <c r="BZ1105" t="str">
        <v>5/10/2000</v>
      </c>
      <c r="CA1105">
        <v>27.6875</v>
      </c>
    </row>
    <row r="1106" spans="1:79" x14ac:dyDescent="0.25">
      <c r="A1106" s="28">
        <v>36657</v>
      </c>
      <c r="C1106" t="str">
        <v>5/11/2000</v>
      </c>
      <c r="D1106">
        <v>77.875</v>
      </c>
      <c r="E1106" t="str">
        <v>5/11/2000</v>
      </c>
      <c r="F1106">
        <v>64.75</v>
      </c>
      <c r="G1106" t="str">
        <v>5/11/2000</v>
      </c>
      <c r="H1106">
        <v>69.75</v>
      </c>
      <c r="I1106" t="str">
        <v>5/11/2000</v>
      </c>
      <c r="J1106">
        <v>48.625</v>
      </c>
      <c r="K1106" t="str">
        <v>5/11/2000</v>
      </c>
      <c r="L1106">
        <v>47.4375</v>
      </c>
      <c r="M1106" t="str">
        <v>5/11/2000</v>
      </c>
      <c r="N1106">
        <v>50.5625</v>
      </c>
      <c r="O1106" t="str">
        <v>5/11/2000</v>
      </c>
      <c r="P1106">
        <v>19.125</v>
      </c>
      <c r="Q1106" t="str">
        <v>5/11/2000</v>
      </c>
      <c r="R1106">
        <v>6.9375</v>
      </c>
      <c r="S1106" t="str">
        <v>5/11/2000</v>
      </c>
      <c r="T1106">
        <v>16.5</v>
      </c>
      <c r="U1106" t="str">
        <v>5/11/2000</v>
      </c>
      <c r="V1106">
        <v>37.5</v>
      </c>
      <c r="W1106" t="str">
        <v>5/11/2000</v>
      </c>
      <c r="X1106">
        <v>21.5</v>
      </c>
      <c r="Y1106" t="str">
        <v>5/11/2000</v>
      </c>
      <c r="Z1106">
        <v>61.4375</v>
      </c>
      <c r="AA1106" t="str">
        <v>5/11/2000</v>
      </c>
      <c r="AB1106">
        <v>42.875</v>
      </c>
      <c r="AC1106" t="str">
        <v>5/11/2000</v>
      </c>
      <c r="AD1106">
        <v>26.625</v>
      </c>
      <c r="AE1106" t="str">
        <v>5/11/2000</v>
      </c>
      <c r="AF1106">
        <v>17.75</v>
      </c>
      <c r="AG1106" t="str">
        <v>5/11/2000</v>
      </c>
      <c r="AH1106">
        <v>25.5625</v>
      </c>
      <c r="AI1106" t="str">
        <v>5/11/2000</v>
      </c>
      <c r="AJ1106">
        <v>20</v>
      </c>
      <c r="AK1106" s="28">
        <v>36657</v>
      </c>
      <c r="AL1106">
        <v>10521.64</v>
      </c>
      <c r="AM1106" s="28">
        <v>36657</v>
      </c>
      <c r="AN1106">
        <v>3493.1</v>
      </c>
      <c r="AO1106" s="28">
        <v>36657</v>
      </c>
      <c r="AP1106">
        <v>1407.37</v>
      </c>
      <c r="AQ1106" s="28">
        <v>36657</v>
      </c>
      <c r="AR1106">
        <v>485.67</v>
      </c>
      <c r="AS1106" s="28">
        <v>36657</v>
      </c>
      <c r="AT1106">
        <v>331.69</v>
      </c>
      <c r="AU1106" s="28">
        <v>36657</v>
      </c>
      <c r="AV1106">
        <v>272.07</v>
      </c>
      <c r="AW1106" s="28">
        <v>36657</v>
      </c>
      <c r="AX1106">
        <v>799.93</v>
      </c>
      <c r="AY1106" s="28">
        <v>36657</v>
      </c>
      <c r="AZ1106">
        <v>637.08000000000004</v>
      </c>
      <c r="BA1106" s="28">
        <v>36657</v>
      </c>
      <c r="BB1106">
        <v>518.30999999999995</v>
      </c>
      <c r="BC1106" s="28">
        <v>36657</v>
      </c>
      <c r="BD1106">
        <v>490.3</v>
      </c>
      <c r="BE1106" s="28">
        <v>36627</v>
      </c>
      <c r="BF1106">
        <v>22.867000000000001</v>
      </c>
      <c r="BG1106" s="28">
        <v>36626</v>
      </c>
      <c r="BH1106">
        <v>3.0270000000000001</v>
      </c>
      <c r="BZ1106" t="str">
        <v>5/11/2000</v>
      </c>
      <c r="CA1106">
        <v>27.6875</v>
      </c>
    </row>
    <row r="1107" spans="1:79" x14ac:dyDescent="0.25">
      <c r="BE1107" s="28">
        <v>36628</v>
      </c>
      <c r="BF1107">
        <v>23.655999999999999</v>
      </c>
      <c r="BG1107" s="28">
        <v>36627</v>
      </c>
      <c r="BH1107">
        <v>3.0129999999999999</v>
      </c>
    </row>
    <row r="1108" spans="1:79" x14ac:dyDescent="0.25">
      <c r="BE1108" s="28">
        <v>36629</v>
      </c>
      <c r="BF1108">
        <v>23.888000000000002</v>
      </c>
      <c r="BG1108" s="28">
        <v>36628</v>
      </c>
      <c r="BH1108">
        <v>3.048</v>
      </c>
    </row>
    <row r="1109" spans="1:79" x14ac:dyDescent="0.25">
      <c r="BE1109" s="28">
        <v>36630</v>
      </c>
      <c r="BF1109">
        <v>23.628</v>
      </c>
      <c r="BG1109" s="28">
        <v>36629</v>
      </c>
      <c r="BH1109">
        <v>3.113</v>
      </c>
    </row>
    <row r="1110" spans="1:79" x14ac:dyDescent="0.25">
      <c r="BE1110" s="28">
        <v>36633</v>
      </c>
      <c r="BF1110">
        <v>23.597999999999999</v>
      </c>
      <c r="BG1110" s="28">
        <v>36630</v>
      </c>
      <c r="BH1110">
        <v>3.1120000000000001</v>
      </c>
    </row>
    <row r="1111" spans="1:79" x14ac:dyDescent="0.25">
      <c r="BE1111" s="28">
        <v>36634</v>
      </c>
      <c r="BF1111">
        <v>23.728999999999999</v>
      </c>
      <c r="BG1111" s="28">
        <v>36633</v>
      </c>
      <c r="BH1111">
        <v>3.1779999999999999</v>
      </c>
    </row>
    <row r="1112" spans="1:79" x14ac:dyDescent="0.25">
      <c r="BE1112" s="28">
        <v>36635</v>
      </c>
      <c r="BF1112">
        <v>24.378</v>
      </c>
      <c r="BG1112" s="28">
        <v>36634</v>
      </c>
      <c r="BH1112">
        <v>3.1389999999999998</v>
      </c>
    </row>
    <row r="1113" spans="1:79" x14ac:dyDescent="0.25">
      <c r="BE1113" s="28">
        <v>36636</v>
      </c>
      <c r="BF1113">
        <v>24.067</v>
      </c>
      <c r="BG1113" s="28">
        <v>36635</v>
      </c>
      <c r="BH1113">
        <v>3.1080000000000001</v>
      </c>
    </row>
    <row r="1114" spans="1:79" x14ac:dyDescent="0.25">
      <c r="BE1114" s="28">
        <v>36637</v>
      </c>
      <c r="BF1114">
        <v>24.067</v>
      </c>
      <c r="BG1114" s="28">
        <v>36636</v>
      </c>
      <c r="BH1114">
        <v>3.1179999999999999</v>
      </c>
    </row>
    <row r="1115" spans="1:79" x14ac:dyDescent="0.25">
      <c r="BE1115" s="28">
        <v>36640</v>
      </c>
      <c r="BF1115">
        <v>24.227</v>
      </c>
      <c r="BG1115" s="28">
        <v>36637</v>
      </c>
      <c r="BH1115">
        <v>3.1179999999999999</v>
      </c>
    </row>
    <row r="1116" spans="1:79" x14ac:dyDescent="0.25">
      <c r="BE1116" s="28">
        <v>36641</v>
      </c>
      <c r="BF1116">
        <v>23.797999999999998</v>
      </c>
      <c r="BG1116" s="28">
        <v>36640</v>
      </c>
      <c r="BH1116">
        <v>3.1669999999999998</v>
      </c>
    </row>
    <row r="1117" spans="1:79" x14ac:dyDescent="0.25">
      <c r="BE1117" s="28">
        <v>36642</v>
      </c>
      <c r="BF1117">
        <v>23.609000000000002</v>
      </c>
      <c r="BG1117" s="28">
        <v>36641</v>
      </c>
      <c r="BH1117">
        <v>3.149</v>
      </c>
    </row>
    <row r="1118" spans="1:79" x14ac:dyDescent="0.25">
      <c r="BE1118" s="28">
        <v>36643</v>
      </c>
      <c r="BF1118">
        <v>24.116</v>
      </c>
      <c r="BG1118" s="28">
        <v>36642</v>
      </c>
      <c r="BH1118">
        <v>3.125</v>
      </c>
    </row>
    <row r="1119" spans="1:79" x14ac:dyDescent="0.25">
      <c r="BE1119" s="28">
        <v>36644</v>
      </c>
      <c r="BF1119">
        <v>24.262</v>
      </c>
      <c r="BG1119" s="28">
        <v>36643</v>
      </c>
      <c r="BH1119">
        <v>3.0779999999999998</v>
      </c>
    </row>
    <row r="1120" spans="1:79" x14ac:dyDescent="0.25">
      <c r="BE1120" s="28">
        <v>36647</v>
      </c>
      <c r="BF1120">
        <v>24.3</v>
      </c>
      <c r="BG1120" s="28">
        <v>36644</v>
      </c>
      <c r="BH1120">
        <v>3.1440000000000001</v>
      </c>
    </row>
    <row r="1121" spans="57:60" x14ac:dyDescent="0.25">
      <c r="BE1121" s="28">
        <v>36648</v>
      </c>
      <c r="BF1121">
        <v>24.834</v>
      </c>
      <c r="BG1121" s="28">
        <v>36647</v>
      </c>
      <c r="BH1121">
        <v>3.2069999999999999</v>
      </c>
    </row>
    <row r="1122" spans="57:60" x14ac:dyDescent="0.25">
      <c r="BE1122" s="28">
        <v>36649</v>
      </c>
      <c r="BF1122">
        <v>24.623000000000001</v>
      </c>
      <c r="BG1122" s="28">
        <v>36648</v>
      </c>
      <c r="BH1122">
        <v>3.214</v>
      </c>
    </row>
    <row r="1123" spans="57:60" x14ac:dyDescent="0.25">
      <c r="BE1123" s="28">
        <v>36650</v>
      </c>
      <c r="BF1123">
        <v>24.614999999999998</v>
      </c>
      <c r="BG1123" s="28">
        <v>36649</v>
      </c>
      <c r="BH1123">
        <v>3.1560000000000001</v>
      </c>
    </row>
    <row r="1124" spans="57:60" x14ac:dyDescent="0.25">
      <c r="BE1124" s="28">
        <v>36651</v>
      </c>
      <c r="BF1124">
        <v>24.882999999999999</v>
      </c>
      <c r="BG1124" s="28">
        <v>36650</v>
      </c>
      <c r="BH1124">
        <v>3.1389999999999998</v>
      </c>
    </row>
    <row r="1125" spans="57:60" x14ac:dyDescent="0.25">
      <c r="BE1125" s="28">
        <v>36654</v>
      </c>
      <c r="BF1125">
        <v>25.495000000000001</v>
      </c>
      <c r="BG1125" s="28">
        <v>36651</v>
      </c>
      <c r="BH1125">
        <v>3.0830000000000002</v>
      </c>
    </row>
    <row r="1126" spans="57:60" x14ac:dyDescent="0.25">
      <c r="BE1126" s="28">
        <v>36655</v>
      </c>
      <c r="BF1126">
        <v>26.038</v>
      </c>
      <c r="BG1126" s="28">
        <v>36654</v>
      </c>
      <c r="BH1126">
        <v>3.1789999999999998</v>
      </c>
    </row>
    <row r="1127" spans="57:60" x14ac:dyDescent="0.25">
      <c r="BE1127" s="28">
        <v>36656</v>
      </c>
      <c r="BF1127">
        <v>25.916</v>
      </c>
      <c r="BG1127" s="28">
        <v>36655</v>
      </c>
      <c r="BH1127">
        <v>3.194</v>
      </c>
    </row>
    <row r="1128" spans="57:60" x14ac:dyDescent="0.25">
      <c r="BE1128" s="28">
        <v>36657</v>
      </c>
      <c r="BF1128">
        <v>26.120999999999999</v>
      </c>
      <c r="BG1128" s="28">
        <v>36656</v>
      </c>
      <c r="BH1128">
        <v>3.3109999999999999</v>
      </c>
    </row>
    <row r="1129" spans="57:60" x14ac:dyDescent="0.25">
      <c r="BG1129" s="28">
        <v>36657</v>
      </c>
      <c r="BH1129">
        <v>3.34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tickers</vt:lpstr>
      <vt:lpstr>raw data</vt:lpstr>
      <vt:lpstr>cleandata</vt:lpstr>
      <vt:lpstr>Sheet3</vt:lpstr>
      <vt:lpstr>data</vt:lpstr>
      <vt:lpstr>tickers!Print_Area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beixman</dc:creator>
  <cp:lastModifiedBy>Havlíček Jan</cp:lastModifiedBy>
  <cp:lastPrinted>2000-05-10T23:02:43Z</cp:lastPrinted>
  <dcterms:created xsi:type="dcterms:W3CDTF">2000-05-10T16:30:30Z</dcterms:created>
  <dcterms:modified xsi:type="dcterms:W3CDTF">2023-09-10T16:08:22Z</dcterms:modified>
</cp:coreProperties>
</file>